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laudie\Desktop\COMITE TT\CRITERIUM FEDERAL\CF DEPARTEMENTAL\Saison 2018-2019\"/>
    </mc:Choice>
  </mc:AlternateContent>
  <xr:revisionPtr revIDLastSave="0" documentId="13_ncr:1_{3338A6FB-CD86-4C24-B1F9-75C2664F147C}" xr6:coauthVersionLast="40" xr6:coauthVersionMax="40" xr10:uidLastSave="{00000000-0000-0000-0000-000000000000}"/>
  <bookViews>
    <workbookView xWindow="-15" yWindow="-15" windowWidth="20730" windowHeight="4965" tabRatio="654" activeTab="3" xr2:uid="{00000000-000D-0000-FFFF-FFFF00000000}"/>
  </bookViews>
  <sheets>
    <sheet name="CD18" sheetId="17" r:id="rId1"/>
    <sheet name="CD28" sheetId="20" r:id="rId2"/>
    <sheet name="CD36" sheetId="21" r:id="rId3"/>
    <sheet name="CD37" sheetId="22" r:id="rId4"/>
    <sheet name="CD41" sheetId="23" r:id="rId5"/>
    <sheet name="CD45" sheetId="24" r:id="rId6"/>
    <sheet name="Licenciés" sheetId="16" state="hidden" r:id="rId7"/>
  </sheets>
  <definedNames>
    <definedName name="_xlnm._FilterDatabase" localSheetId="6" hidden="1">Licenciés!$A$1:$AL$5319</definedName>
    <definedName name="_xlnm.Print_Area" localSheetId="0">'CD18'!$A$1:$O$14</definedName>
    <definedName name="_xlnm.Print_Area" localSheetId="1">'CD28'!$A$1:$O$16</definedName>
    <definedName name="_xlnm.Print_Area" localSheetId="2">'CD36'!$A$1:$O$18</definedName>
    <definedName name="_xlnm.Print_Area" localSheetId="3">'CD37'!$A$1:$O$22</definedName>
    <definedName name="_xlnm.Print_Area" localSheetId="4">'CD41'!$A$1:$O$18</definedName>
    <definedName name="_xlnm.Print_Area" localSheetId="5">'CD45'!$A$1:$O$18</definedName>
    <definedName name="_xlnm.Print_Area" localSheetId="6">Licenciés!$A$1:$X$1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" i="17" l="1"/>
  <c r="J17" i="24"/>
  <c r="I17" i="24"/>
  <c r="H17" i="24"/>
  <c r="G17" i="24"/>
  <c r="F17" i="24"/>
  <c r="E17" i="24"/>
  <c r="D17" i="24"/>
  <c r="J16" i="24"/>
  <c r="I16" i="24"/>
  <c r="H16" i="24"/>
  <c r="G16" i="24"/>
  <c r="F16" i="24"/>
  <c r="E16" i="24"/>
  <c r="D16" i="24"/>
  <c r="J15" i="24"/>
  <c r="I15" i="24"/>
  <c r="H15" i="24"/>
  <c r="G15" i="24"/>
  <c r="F15" i="24"/>
  <c r="E15" i="24"/>
  <c r="D15" i="24"/>
  <c r="J14" i="24"/>
  <c r="I14" i="24"/>
  <c r="H14" i="24"/>
  <c r="G14" i="24"/>
  <c r="F14" i="24"/>
  <c r="E14" i="24"/>
  <c r="D14" i="24"/>
  <c r="J13" i="24"/>
  <c r="I13" i="24"/>
  <c r="H13" i="24"/>
  <c r="G13" i="24"/>
  <c r="F13" i="24"/>
  <c r="E13" i="24"/>
  <c r="D13" i="24"/>
  <c r="J12" i="24"/>
  <c r="I12" i="24"/>
  <c r="H12" i="24"/>
  <c r="G12" i="24"/>
  <c r="F12" i="24"/>
  <c r="E12" i="24"/>
  <c r="D12" i="24"/>
  <c r="J11" i="24"/>
  <c r="I11" i="24"/>
  <c r="H11" i="24"/>
  <c r="G11" i="24"/>
  <c r="F11" i="24"/>
  <c r="E11" i="24"/>
  <c r="D11" i="24"/>
  <c r="J10" i="24"/>
  <c r="I10" i="24"/>
  <c r="H10" i="24"/>
  <c r="G10" i="24"/>
  <c r="F10" i="24"/>
  <c r="E10" i="24"/>
  <c r="D10" i="24"/>
  <c r="J9" i="24"/>
  <c r="I9" i="24"/>
  <c r="H9" i="24"/>
  <c r="G9" i="24"/>
  <c r="F9" i="24"/>
  <c r="E9" i="24"/>
  <c r="D9" i="24"/>
  <c r="J8" i="24"/>
  <c r="I8" i="24"/>
  <c r="H8" i="24"/>
  <c r="G8" i="24"/>
  <c r="F8" i="24"/>
  <c r="E8" i="24"/>
  <c r="D8" i="24"/>
  <c r="J7" i="24"/>
  <c r="I7" i="24"/>
  <c r="H7" i="24"/>
  <c r="G7" i="24"/>
  <c r="F7" i="24"/>
  <c r="E7" i="24"/>
  <c r="D7" i="24"/>
  <c r="J6" i="24"/>
  <c r="I6" i="24"/>
  <c r="H6" i="24"/>
  <c r="G6" i="24"/>
  <c r="F6" i="24"/>
  <c r="E6" i="24"/>
  <c r="D6" i="24"/>
  <c r="J5" i="24"/>
  <c r="I5" i="24"/>
  <c r="H5" i="24"/>
  <c r="G5" i="24"/>
  <c r="F5" i="24"/>
  <c r="E5" i="24"/>
  <c r="D5" i="24"/>
  <c r="J4" i="24"/>
  <c r="I4" i="24"/>
  <c r="H4" i="24"/>
  <c r="G4" i="24"/>
  <c r="F4" i="24"/>
  <c r="E4" i="24"/>
  <c r="D4" i="24"/>
  <c r="J3" i="24"/>
  <c r="I3" i="24"/>
  <c r="H3" i="24"/>
  <c r="G3" i="24"/>
  <c r="F3" i="24"/>
  <c r="E3" i="24"/>
  <c r="D3" i="24"/>
  <c r="I10" i="22"/>
  <c r="H10" i="22"/>
  <c r="G10" i="22"/>
  <c r="F10" i="22"/>
  <c r="E10" i="22"/>
  <c r="D10" i="22"/>
  <c r="I9" i="22"/>
  <c r="H9" i="22"/>
  <c r="G9" i="22"/>
  <c r="F9" i="22"/>
  <c r="E9" i="22"/>
  <c r="D9" i="22"/>
  <c r="I12" i="22"/>
  <c r="H12" i="22"/>
  <c r="G12" i="22"/>
  <c r="F12" i="22"/>
  <c r="E12" i="22"/>
  <c r="D12" i="22"/>
  <c r="I11" i="22"/>
  <c r="H11" i="22"/>
  <c r="G11" i="22"/>
  <c r="F11" i="22"/>
  <c r="E11" i="22"/>
  <c r="D11" i="22"/>
  <c r="I8" i="22"/>
  <c r="H8" i="22"/>
  <c r="G8" i="22"/>
  <c r="F8" i="22"/>
  <c r="E8" i="22"/>
  <c r="D8" i="22"/>
  <c r="I7" i="22"/>
  <c r="H7" i="22"/>
  <c r="G7" i="22"/>
  <c r="F7" i="22"/>
  <c r="E7" i="22"/>
  <c r="D7" i="22"/>
  <c r="I6" i="22"/>
  <c r="H6" i="22"/>
  <c r="G6" i="22"/>
  <c r="F6" i="22"/>
  <c r="E6" i="22"/>
  <c r="D6" i="22"/>
  <c r="I5" i="22"/>
  <c r="H5" i="22"/>
  <c r="G5" i="22"/>
  <c r="F5" i="22"/>
  <c r="E5" i="22"/>
  <c r="D5" i="22"/>
  <c r="I17" i="22"/>
  <c r="H17" i="22"/>
  <c r="G17" i="22"/>
  <c r="F17" i="22"/>
  <c r="E17" i="22"/>
  <c r="D17" i="22"/>
  <c r="I16" i="22"/>
  <c r="H16" i="22"/>
  <c r="G16" i="22"/>
  <c r="F16" i="22"/>
  <c r="E16" i="22"/>
  <c r="D16" i="22"/>
  <c r="I15" i="22"/>
  <c r="H15" i="22"/>
  <c r="G15" i="22"/>
  <c r="F15" i="22"/>
  <c r="E15" i="22"/>
  <c r="D15" i="22"/>
  <c r="J13" i="22"/>
  <c r="I13" i="22"/>
  <c r="H13" i="22"/>
  <c r="G13" i="22"/>
  <c r="F13" i="22"/>
  <c r="E13" i="22"/>
  <c r="D13" i="22"/>
  <c r="I4" i="22"/>
  <c r="H4" i="22"/>
  <c r="G4" i="22"/>
  <c r="F4" i="22"/>
  <c r="E4" i="22"/>
  <c r="D4" i="22"/>
  <c r="I3" i="22"/>
  <c r="H3" i="22"/>
  <c r="G3" i="22"/>
  <c r="F3" i="22"/>
  <c r="E3" i="22"/>
  <c r="D3" i="22"/>
  <c r="J13" i="23"/>
  <c r="I13" i="23"/>
  <c r="H13" i="23"/>
  <c r="G13" i="23"/>
  <c r="F13" i="23"/>
  <c r="E13" i="23"/>
  <c r="D13" i="23"/>
  <c r="J12" i="23"/>
  <c r="I12" i="23"/>
  <c r="H12" i="23"/>
  <c r="G12" i="23"/>
  <c r="F12" i="23"/>
  <c r="E12" i="23"/>
  <c r="D12" i="23"/>
  <c r="J11" i="23"/>
  <c r="I11" i="23"/>
  <c r="H11" i="23"/>
  <c r="G11" i="23"/>
  <c r="F11" i="23"/>
  <c r="E11" i="23"/>
  <c r="D11" i="23"/>
  <c r="J10" i="23"/>
  <c r="I10" i="23"/>
  <c r="H10" i="23"/>
  <c r="G10" i="23"/>
  <c r="F10" i="23"/>
  <c r="E10" i="23"/>
  <c r="D10" i="23"/>
  <c r="J9" i="23"/>
  <c r="I9" i="23"/>
  <c r="H9" i="23"/>
  <c r="G9" i="23"/>
  <c r="F9" i="23"/>
  <c r="E9" i="23"/>
  <c r="D9" i="23"/>
  <c r="J8" i="23"/>
  <c r="I8" i="23"/>
  <c r="H8" i="23"/>
  <c r="G8" i="23"/>
  <c r="F8" i="23"/>
  <c r="E8" i="23"/>
  <c r="D8" i="23"/>
  <c r="J7" i="23"/>
  <c r="I7" i="23"/>
  <c r="H7" i="23"/>
  <c r="F7" i="23"/>
  <c r="E7" i="23"/>
  <c r="D7" i="23"/>
  <c r="J6" i="23"/>
  <c r="I6" i="23"/>
  <c r="H6" i="23"/>
  <c r="G6" i="23"/>
  <c r="F6" i="23"/>
  <c r="E6" i="23"/>
  <c r="D6" i="23"/>
  <c r="J5" i="23"/>
  <c r="I5" i="23"/>
  <c r="H5" i="23"/>
  <c r="G5" i="23"/>
  <c r="F5" i="23"/>
  <c r="E5" i="23"/>
  <c r="D5" i="23"/>
  <c r="J4" i="23"/>
  <c r="I4" i="23"/>
  <c r="H4" i="23"/>
  <c r="G4" i="23"/>
  <c r="F4" i="23"/>
  <c r="E4" i="23"/>
  <c r="D4" i="23"/>
  <c r="J3" i="23"/>
  <c r="I3" i="23"/>
  <c r="H3" i="23"/>
  <c r="G3" i="23"/>
  <c r="F3" i="23"/>
  <c r="E3" i="23"/>
  <c r="D3" i="23"/>
  <c r="J13" i="21"/>
  <c r="I13" i="21"/>
  <c r="H13" i="21"/>
  <c r="G13" i="21"/>
  <c r="F13" i="21"/>
  <c r="E13" i="21"/>
  <c r="D13" i="21"/>
  <c r="J12" i="21"/>
  <c r="I12" i="21"/>
  <c r="H12" i="21"/>
  <c r="G12" i="21"/>
  <c r="F12" i="21"/>
  <c r="E12" i="21"/>
  <c r="D12" i="21"/>
  <c r="J11" i="21"/>
  <c r="I11" i="21"/>
  <c r="H11" i="21"/>
  <c r="G11" i="21"/>
  <c r="F11" i="21"/>
  <c r="E11" i="21"/>
  <c r="D11" i="21"/>
  <c r="J10" i="21"/>
  <c r="I10" i="21"/>
  <c r="H10" i="21"/>
  <c r="G10" i="21"/>
  <c r="F10" i="21"/>
  <c r="E10" i="21"/>
  <c r="D10" i="21"/>
  <c r="J9" i="21"/>
  <c r="I9" i="21"/>
  <c r="H9" i="21"/>
  <c r="G9" i="21"/>
  <c r="F9" i="21"/>
  <c r="E9" i="21"/>
  <c r="D9" i="21"/>
  <c r="J8" i="21"/>
  <c r="I8" i="21"/>
  <c r="H8" i="21"/>
  <c r="G8" i="21"/>
  <c r="F8" i="21"/>
  <c r="E8" i="21"/>
  <c r="D8" i="21"/>
  <c r="J7" i="21"/>
  <c r="I7" i="21"/>
  <c r="H7" i="21"/>
  <c r="F7" i="21"/>
  <c r="E7" i="21"/>
  <c r="D7" i="21"/>
  <c r="J6" i="21"/>
  <c r="I6" i="21"/>
  <c r="H6" i="21"/>
  <c r="G6" i="21"/>
  <c r="F6" i="21"/>
  <c r="E6" i="21"/>
  <c r="D6" i="21"/>
  <c r="J5" i="21"/>
  <c r="I5" i="21"/>
  <c r="H5" i="21"/>
  <c r="G5" i="21"/>
  <c r="F5" i="21"/>
  <c r="E5" i="21"/>
  <c r="D5" i="21"/>
  <c r="J4" i="21"/>
  <c r="I4" i="21"/>
  <c r="H4" i="21"/>
  <c r="G4" i="21"/>
  <c r="F4" i="21"/>
  <c r="E4" i="21"/>
  <c r="D4" i="21"/>
  <c r="J3" i="21"/>
  <c r="I3" i="21"/>
  <c r="H3" i="21"/>
  <c r="G3" i="21"/>
  <c r="F3" i="21"/>
  <c r="E3" i="21"/>
  <c r="D3" i="21"/>
  <c r="J13" i="17"/>
  <c r="I13" i="17"/>
  <c r="H13" i="17"/>
  <c r="G13" i="17"/>
  <c r="F13" i="17"/>
  <c r="E13" i="17"/>
  <c r="D13" i="17"/>
  <c r="J12" i="17"/>
  <c r="I12" i="17"/>
  <c r="H12" i="17"/>
  <c r="G12" i="17"/>
  <c r="F12" i="17"/>
  <c r="E12" i="17"/>
  <c r="D12" i="17"/>
  <c r="J11" i="17"/>
  <c r="I11" i="17"/>
  <c r="H11" i="17"/>
  <c r="G11" i="17"/>
  <c r="F11" i="17"/>
  <c r="E11" i="17"/>
  <c r="D11" i="17"/>
  <c r="J10" i="17"/>
  <c r="I10" i="17"/>
  <c r="H10" i="17"/>
  <c r="G10" i="17"/>
  <c r="F10" i="17"/>
  <c r="E10" i="17"/>
  <c r="D10" i="17"/>
  <c r="J9" i="17"/>
  <c r="I9" i="17"/>
  <c r="H9" i="17"/>
  <c r="G9" i="17"/>
  <c r="F9" i="17"/>
  <c r="E9" i="17"/>
  <c r="D9" i="17"/>
  <c r="J8" i="17"/>
  <c r="I8" i="17"/>
  <c r="H8" i="17"/>
  <c r="G8" i="17"/>
  <c r="F8" i="17"/>
  <c r="E8" i="17"/>
  <c r="D8" i="17"/>
  <c r="J7" i="17"/>
  <c r="I7" i="17"/>
  <c r="H7" i="17"/>
  <c r="F7" i="17"/>
  <c r="E7" i="17"/>
  <c r="D7" i="17"/>
  <c r="J6" i="17"/>
  <c r="I6" i="17"/>
  <c r="H6" i="17"/>
  <c r="G6" i="17"/>
  <c r="F6" i="17"/>
  <c r="E6" i="17"/>
  <c r="D6" i="17"/>
  <c r="J5" i="17"/>
  <c r="I5" i="17"/>
  <c r="H5" i="17"/>
  <c r="G5" i="17"/>
  <c r="F5" i="17"/>
  <c r="E5" i="17"/>
  <c r="D5" i="17"/>
  <c r="J4" i="17"/>
  <c r="I4" i="17"/>
  <c r="H4" i="17"/>
  <c r="G4" i="17"/>
  <c r="F4" i="17"/>
  <c r="E4" i="17"/>
  <c r="D4" i="17"/>
  <c r="J3" i="17"/>
  <c r="I3" i="17"/>
  <c r="H3" i="17"/>
  <c r="F3" i="17"/>
  <c r="E3" i="17"/>
  <c r="D3" i="17"/>
  <c r="J13" i="20"/>
  <c r="I13" i="20"/>
  <c r="H13" i="20"/>
  <c r="G13" i="20"/>
  <c r="F13" i="20"/>
  <c r="E13" i="20"/>
  <c r="D13" i="20"/>
  <c r="J12" i="20"/>
  <c r="I12" i="20"/>
  <c r="H12" i="20"/>
  <c r="G12" i="20"/>
  <c r="F12" i="20"/>
  <c r="E12" i="20"/>
  <c r="D12" i="20"/>
  <c r="J11" i="20"/>
  <c r="I11" i="20"/>
  <c r="H11" i="20"/>
  <c r="G11" i="20"/>
  <c r="F11" i="20"/>
  <c r="E11" i="20"/>
  <c r="D11" i="20"/>
  <c r="J10" i="20"/>
  <c r="I10" i="20"/>
  <c r="H10" i="20"/>
  <c r="G10" i="20"/>
  <c r="F10" i="20"/>
  <c r="E10" i="20"/>
  <c r="D10" i="20"/>
  <c r="J9" i="20"/>
  <c r="I9" i="20"/>
  <c r="H9" i="20"/>
  <c r="G9" i="20"/>
  <c r="F9" i="20"/>
  <c r="E9" i="20"/>
  <c r="D9" i="20"/>
  <c r="J8" i="20"/>
  <c r="I8" i="20"/>
  <c r="H8" i="20"/>
  <c r="G8" i="20"/>
  <c r="F8" i="20"/>
  <c r="E8" i="20"/>
  <c r="D8" i="20"/>
  <c r="J7" i="20"/>
  <c r="I7" i="20"/>
  <c r="H7" i="20"/>
  <c r="F7" i="20"/>
  <c r="E7" i="20"/>
  <c r="D7" i="20"/>
  <c r="J6" i="20"/>
  <c r="I6" i="20"/>
  <c r="H6" i="20"/>
  <c r="G6" i="20"/>
  <c r="F6" i="20"/>
  <c r="E6" i="20"/>
  <c r="D6" i="20"/>
  <c r="J5" i="20"/>
  <c r="I5" i="20"/>
  <c r="H5" i="20"/>
  <c r="G5" i="20"/>
  <c r="F5" i="20"/>
  <c r="E5" i="20"/>
  <c r="D5" i="20"/>
  <c r="J4" i="20"/>
  <c r="I4" i="20"/>
  <c r="H4" i="20"/>
  <c r="G4" i="20"/>
  <c r="F4" i="20"/>
  <c r="E4" i="20"/>
  <c r="D4" i="20"/>
  <c r="J3" i="20"/>
  <c r="I3" i="20"/>
  <c r="H3" i="20"/>
  <c r="G3" i="20"/>
  <c r="F3" i="20"/>
  <c r="E3" i="20"/>
  <c r="D3" i="20"/>
</calcChain>
</file>

<file path=xl/sharedStrings.xml><?xml version="1.0" encoding="utf-8"?>
<sst xmlns="http://schemas.openxmlformats.org/spreadsheetml/2006/main" count="79617" uniqueCount="15691">
  <si>
    <t>F</t>
  </si>
  <si>
    <t>Licence</t>
  </si>
  <si>
    <t>S</t>
  </si>
  <si>
    <t>J3</t>
  </si>
  <si>
    <t>V1</t>
  </si>
  <si>
    <t>J2</t>
  </si>
  <si>
    <t>J1</t>
  </si>
  <si>
    <t>C2</t>
  </si>
  <si>
    <t>M2</t>
  </si>
  <si>
    <t>M1</t>
  </si>
  <si>
    <t>C1</t>
  </si>
  <si>
    <t>SUD LOIRE TT 45</t>
  </si>
  <si>
    <t>PING ST JEAN 45</t>
  </si>
  <si>
    <t>CLERY ST ANDRE AAS</t>
  </si>
  <si>
    <t>B2</t>
  </si>
  <si>
    <t>B1</t>
  </si>
  <si>
    <t>V3</t>
  </si>
  <si>
    <t>P</t>
  </si>
  <si>
    <t>N° licence</t>
  </si>
  <si>
    <t>Nom</t>
  </si>
  <si>
    <t>Prénom</t>
  </si>
  <si>
    <t>Type licence</t>
  </si>
  <si>
    <t>Type annee prec</t>
  </si>
  <si>
    <t>Module</t>
  </si>
  <si>
    <t>Date naissance</t>
  </si>
  <si>
    <t>Catégorie</t>
  </si>
  <si>
    <t>Categ Sportive</t>
  </si>
  <si>
    <t>Sexe</t>
  </si>
  <si>
    <t>Type personne</t>
  </si>
  <si>
    <t>Organisme</t>
  </si>
  <si>
    <t>N° club</t>
  </si>
  <si>
    <t>Nom club</t>
  </si>
  <si>
    <t>Date validation</t>
  </si>
  <si>
    <t>Licence non renouvelée</t>
  </si>
  <si>
    <t>Date création</t>
  </si>
  <si>
    <t>Date certif med</t>
  </si>
  <si>
    <t>Type certif</t>
  </si>
  <si>
    <t>Points classements</t>
  </si>
  <si>
    <t>Numéroté(Echelon)</t>
  </si>
  <si>
    <t>Numéroté(Rang)</t>
  </si>
  <si>
    <t>Numéroté(TcLst_Lb)</t>
  </si>
  <si>
    <t>Validation corpo</t>
  </si>
  <si>
    <t>N° club corpo</t>
  </si>
  <si>
    <t>Nom club corpo</t>
  </si>
  <si>
    <t>Date mutation</t>
  </si>
  <si>
    <t>Nationalité</t>
  </si>
  <si>
    <t>Theo</t>
  </si>
  <si>
    <t>T</t>
  </si>
  <si>
    <t>M</t>
  </si>
  <si>
    <t>validé</t>
  </si>
  <si>
    <t>Standard</t>
  </si>
  <si>
    <t>Mathieu</t>
  </si>
  <si>
    <t>Florian</t>
  </si>
  <si>
    <t>Laurent</t>
  </si>
  <si>
    <t>Frederic</t>
  </si>
  <si>
    <t>D45</t>
  </si>
  <si>
    <t>Gilbert</t>
  </si>
  <si>
    <t>Jacques</t>
  </si>
  <si>
    <t>V2</t>
  </si>
  <si>
    <t>Marc</t>
  </si>
  <si>
    <t>Benjamin</t>
  </si>
  <si>
    <t>N</t>
  </si>
  <si>
    <t>Eric</t>
  </si>
  <si>
    <t>AMARY</t>
  </si>
  <si>
    <t>Pascal</t>
  </si>
  <si>
    <t>David</t>
  </si>
  <si>
    <t>Daniel</t>
  </si>
  <si>
    <t>François</t>
  </si>
  <si>
    <t>Jean-yves</t>
  </si>
  <si>
    <t>Samuel</t>
  </si>
  <si>
    <t>Arnaud</t>
  </si>
  <si>
    <t>Christian</t>
  </si>
  <si>
    <t>Simon</t>
  </si>
  <si>
    <t>Sylvain</t>
  </si>
  <si>
    <t>Gilles</t>
  </si>
  <si>
    <t>Cyrille</t>
  </si>
  <si>
    <t>Louis</t>
  </si>
  <si>
    <t>Stephane</t>
  </si>
  <si>
    <t>Franck</t>
  </si>
  <si>
    <t>ANDRE</t>
  </si>
  <si>
    <t>Christophe</t>
  </si>
  <si>
    <t>Didier</t>
  </si>
  <si>
    <t>Jean-philippe</t>
  </si>
  <si>
    <t>Guy</t>
  </si>
  <si>
    <t>Jean jacques</t>
  </si>
  <si>
    <t>Alain</t>
  </si>
  <si>
    <t>Nicolas</t>
  </si>
  <si>
    <t>Romain</t>
  </si>
  <si>
    <t>Jean-luc</t>
  </si>
  <si>
    <t>Yves</t>
  </si>
  <si>
    <t>Cyril</t>
  </si>
  <si>
    <t>Dominique</t>
  </si>
  <si>
    <t>Patrick</t>
  </si>
  <si>
    <t>Anthony</t>
  </si>
  <si>
    <t>Nathalie</t>
  </si>
  <si>
    <t>Jérôme</t>
  </si>
  <si>
    <t>Roger</t>
  </si>
  <si>
    <t>Ni entrainement ni compétition</t>
  </si>
  <si>
    <t>Sebastien</t>
  </si>
  <si>
    <t>Emmanuel</t>
  </si>
  <si>
    <t>Jean-louis</t>
  </si>
  <si>
    <t>Alexandre</t>
  </si>
  <si>
    <t>René</t>
  </si>
  <si>
    <t>Julien</t>
  </si>
  <si>
    <t>ANGOT</t>
  </si>
  <si>
    <t>Patrice</t>
  </si>
  <si>
    <t>Gerard</t>
  </si>
  <si>
    <t>Jean claude</t>
  </si>
  <si>
    <t>Pierre</t>
  </si>
  <si>
    <t>Philippe</t>
  </si>
  <si>
    <t>Karine</t>
  </si>
  <si>
    <t>Olivier</t>
  </si>
  <si>
    <t>Joel</t>
  </si>
  <si>
    <t>Guillaume</t>
  </si>
  <si>
    <t>Clement</t>
  </si>
  <si>
    <t>Andre</t>
  </si>
  <si>
    <t>Marine</t>
  </si>
  <si>
    <t>AIME</t>
  </si>
  <si>
    <t>Denis</t>
  </si>
  <si>
    <t>Loïc</t>
  </si>
  <si>
    <t>Maxime</t>
  </si>
  <si>
    <t>Vincent</t>
  </si>
  <si>
    <t>Hervé</t>
  </si>
  <si>
    <t>Fabrice</t>
  </si>
  <si>
    <t>Stéphane</t>
  </si>
  <si>
    <t>ALLARD</t>
  </si>
  <si>
    <t>ORMES EVEIL SPORTIF</t>
  </si>
  <si>
    <t>Francois</t>
  </si>
  <si>
    <t>Manon</t>
  </si>
  <si>
    <t>Loic</t>
  </si>
  <si>
    <t>Michel</t>
  </si>
  <si>
    <t>Bernard</t>
  </si>
  <si>
    <t>Jean michel</t>
  </si>
  <si>
    <t>Jean-pierre</t>
  </si>
  <si>
    <t>Quentin</t>
  </si>
  <si>
    <t>Joseph</t>
  </si>
  <si>
    <t>AUGIER</t>
  </si>
  <si>
    <t>Jerome</t>
  </si>
  <si>
    <t>Frédéric</t>
  </si>
  <si>
    <t>Damien</t>
  </si>
  <si>
    <t>Bruno</t>
  </si>
  <si>
    <t>Marylene</t>
  </si>
  <si>
    <t>ARCHAMBAULT</t>
  </si>
  <si>
    <t>Jean-paul</t>
  </si>
  <si>
    <t>Yannis</t>
  </si>
  <si>
    <t>AUBERT</t>
  </si>
  <si>
    <t>Ludovic</t>
  </si>
  <si>
    <t>ARNAUD</t>
  </si>
  <si>
    <t>Tanguy</t>
  </si>
  <si>
    <t>Lucie</t>
  </si>
  <si>
    <t>Marion</t>
  </si>
  <si>
    <t>Thibault</t>
  </si>
  <si>
    <t>Kevin</t>
  </si>
  <si>
    <t>Laura</t>
  </si>
  <si>
    <t>Yannick</t>
  </si>
  <si>
    <t>Alexis</t>
  </si>
  <si>
    <t>Raymond</t>
  </si>
  <si>
    <t>Laurence</t>
  </si>
  <si>
    <t>Alex</t>
  </si>
  <si>
    <t>Cédric</t>
  </si>
  <si>
    <t>Xavier</t>
  </si>
  <si>
    <t>Rémi</t>
  </si>
  <si>
    <t>Mickaël</t>
  </si>
  <si>
    <t>BARBET</t>
  </si>
  <si>
    <t>CHANTEAU USM TT</t>
  </si>
  <si>
    <t>Sandra</t>
  </si>
  <si>
    <t>CERCLE JULES FERRY TT</t>
  </si>
  <si>
    <t>Manuel</t>
  </si>
  <si>
    <t>Thierry</t>
  </si>
  <si>
    <t>Jonathan</t>
  </si>
  <si>
    <t>Luc</t>
  </si>
  <si>
    <t>Adrien</t>
  </si>
  <si>
    <t>Yann</t>
  </si>
  <si>
    <t>Veronique</t>
  </si>
  <si>
    <t>Anne</t>
  </si>
  <si>
    <t>Claude</t>
  </si>
  <si>
    <t>Jean pierre</t>
  </si>
  <si>
    <t>BAUDIN</t>
  </si>
  <si>
    <t>Jean-jacques</t>
  </si>
  <si>
    <t>Charles</t>
  </si>
  <si>
    <t>Mickael</t>
  </si>
  <si>
    <t>Serge</t>
  </si>
  <si>
    <t>BARREAU</t>
  </si>
  <si>
    <t>Gregory</t>
  </si>
  <si>
    <t>BARBIER</t>
  </si>
  <si>
    <t>CHATEAUNEUF TT</t>
  </si>
  <si>
    <t>Matthieu</t>
  </si>
  <si>
    <t>Alban</t>
  </si>
  <si>
    <t>Yvan</t>
  </si>
  <si>
    <t>BARRE</t>
  </si>
  <si>
    <t>José</t>
  </si>
  <si>
    <t>BERNARD</t>
  </si>
  <si>
    <t>Gaetan</t>
  </si>
  <si>
    <t>GENTY</t>
  </si>
  <si>
    <t>Sylvie</t>
  </si>
  <si>
    <t>Jeremy</t>
  </si>
  <si>
    <t>Aurélien</t>
  </si>
  <si>
    <t>Hugo</t>
  </si>
  <si>
    <t>André</t>
  </si>
  <si>
    <t>Fabien</t>
  </si>
  <si>
    <t>ST JEAN DE BRAYE - SMOC</t>
  </si>
  <si>
    <t>Bastien</t>
  </si>
  <si>
    <t>Aymeric</t>
  </si>
  <si>
    <t>Gérard</t>
  </si>
  <si>
    <t>Liam</t>
  </si>
  <si>
    <t>BERAULT</t>
  </si>
  <si>
    <t>Rudy</t>
  </si>
  <si>
    <t>Jérémy</t>
  </si>
  <si>
    <t>BEAUBRAS</t>
  </si>
  <si>
    <t>Jean marc</t>
  </si>
  <si>
    <t>BENOIST</t>
  </si>
  <si>
    <t>Jean francois</t>
  </si>
  <si>
    <t>BEAUVALLET</t>
  </si>
  <si>
    <t>MALESHERBOIS CP</t>
  </si>
  <si>
    <t>Antony</t>
  </si>
  <si>
    <t>William</t>
  </si>
  <si>
    <t>Thomas</t>
  </si>
  <si>
    <t>BEQUIN</t>
  </si>
  <si>
    <t>Martial</t>
  </si>
  <si>
    <t>Baptiste</t>
  </si>
  <si>
    <t>Bertrand</t>
  </si>
  <si>
    <t>BICHAREL</t>
  </si>
  <si>
    <t>Antoine</t>
  </si>
  <si>
    <t>Justine</t>
  </si>
  <si>
    <t>PATAY CP</t>
  </si>
  <si>
    <t>Régis</t>
  </si>
  <si>
    <t>Jean-marie</t>
  </si>
  <si>
    <t>Pierrick</t>
  </si>
  <si>
    <t>Paul</t>
  </si>
  <si>
    <t>Jean-michel</t>
  </si>
  <si>
    <t>Jean luc</t>
  </si>
  <si>
    <t>BERTHELOT</t>
  </si>
  <si>
    <t>Francis</t>
  </si>
  <si>
    <t>Johann</t>
  </si>
  <si>
    <t>Jean baptiste</t>
  </si>
  <si>
    <t>Aurelien</t>
  </si>
  <si>
    <t>Jean</t>
  </si>
  <si>
    <t>Sophie</t>
  </si>
  <si>
    <t>Valentin</t>
  </si>
  <si>
    <t>Grégory</t>
  </si>
  <si>
    <t>Sébastien</t>
  </si>
  <si>
    <t>Raphael</t>
  </si>
  <si>
    <t>BODIN</t>
  </si>
  <si>
    <t>BLONDEAU</t>
  </si>
  <si>
    <t>BONSERGENT</t>
  </si>
  <si>
    <t>Jean-marc</t>
  </si>
  <si>
    <t>BLANDIN</t>
  </si>
  <si>
    <t>BONENFANT</t>
  </si>
  <si>
    <t>Corinne</t>
  </si>
  <si>
    <t>Armand</t>
  </si>
  <si>
    <t>BOCQUET</t>
  </si>
  <si>
    <t>PUISEAUX AS</t>
  </si>
  <si>
    <t>Florent</t>
  </si>
  <si>
    <t>BLIN</t>
  </si>
  <si>
    <t>Benoit</t>
  </si>
  <si>
    <t>BONNET</t>
  </si>
  <si>
    <t>Henri</t>
  </si>
  <si>
    <t>BLUSSON</t>
  </si>
  <si>
    <t>Christopher</t>
  </si>
  <si>
    <t>Herve</t>
  </si>
  <si>
    <t>Lionel</t>
  </si>
  <si>
    <t>Martine</t>
  </si>
  <si>
    <t>BLEUZE</t>
  </si>
  <si>
    <t>MONTARGIS CP</t>
  </si>
  <si>
    <t>Morgan</t>
  </si>
  <si>
    <t>Romuald</t>
  </si>
  <si>
    <t>Emilien</t>
  </si>
  <si>
    <t>BOULAY</t>
  </si>
  <si>
    <t>FLEURY</t>
  </si>
  <si>
    <t>Melanie</t>
  </si>
  <si>
    <t>SARAN USM</t>
  </si>
  <si>
    <t>Mikaël</t>
  </si>
  <si>
    <t>BOUVET</t>
  </si>
  <si>
    <t>Cedric</t>
  </si>
  <si>
    <t>BOUILLY</t>
  </si>
  <si>
    <t>BOUSSIER</t>
  </si>
  <si>
    <t>BOUCHE</t>
  </si>
  <si>
    <t>Remi</t>
  </si>
  <si>
    <t>BOUDIN</t>
  </si>
  <si>
    <t>Jean-christophe</t>
  </si>
  <si>
    <t>BOUDON</t>
  </si>
  <si>
    <t>Kévin</t>
  </si>
  <si>
    <t>Isabelle</t>
  </si>
  <si>
    <t>CLUB PONGISTE DU GATINAIS</t>
  </si>
  <si>
    <t>PARIS</t>
  </si>
  <si>
    <t>Regis</t>
  </si>
  <si>
    <t>Jean louis</t>
  </si>
  <si>
    <t>DONNERY TT</t>
  </si>
  <si>
    <t>BOYER</t>
  </si>
  <si>
    <t>Agnes</t>
  </si>
  <si>
    <t>BRUN</t>
  </si>
  <si>
    <t>BRUNEAU</t>
  </si>
  <si>
    <t>Teddy</t>
  </si>
  <si>
    <t>Martin</t>
  </si>
  <si>
    <t>BRETON</t>
  </si>
  <si>
    <t>US CHAPELLOISE TT</t>
  </si>
  <si>
    <t>BRUNET</t>
  </si>
  <si>
    <t>BRIAND</t>
  </si>
  <si>
    <t>BRIENS</t>
  </si>
  <si>
    <t>BROUTIN</t>
  </si>
  <si>
    <t>Thibaud</t>
  </si>
  <si>
    <t>BRASSEUR</t>
  </si>
  <si>
    <t>Claire</t>
  </si>
  <si>
    <t>Alfred</t>
  </si>
  <si>
    <t>CARADEC</t>
  </si>
  <si>
    <t>CADON</t>
  </si>
  <si>
    <t>CANTIN</t>
  </si>
  <si>
    <t>Madeleine</t>
  </si>
  <si>
    <t>BUZE</t>
  </si>
  <si>
    <t>Gildas</t>
  </si>
  <si>
    <t>CHANTRIAUX</t>
  </si>
  <si>
    <t>ORLEANS USOPOC</t>
  </si>
  <si>
    <t>CHANLIAT</t>
  </si>
  <si>
    <t>CARON</t>
  </si>
  <si>
    <t>CHANTELOUX</t>
  </si>
  <si>
    <t>CHEVALIER</t>
  </si>
  <si>
    <t>CHARRIER</t>
  </si>
  <si>
    <t>CHOLLET</t>
  </si>
  <si>
    <t>Emilie</t>
  </si>
  <si>
    <t>PANNES PPH</t>
  </si>
  <si>
    <t>Stephanie</t>
  </si>
  <si>
    <t>CHENEAU</t>
  </si>
  <si>
    <t>CHARPENTIER</t>
  </si>
  <si>
    <t>CLUB MAGDUNOIS TT</t>
  </si>
  <si>
    <t>Rene</t>
  </si>
  <si>
    <t>CHAUVETTE</t>
  </si>
  <si>
    <t>Yoan</t>
  </si>
  <si>
    <t>SEMOY ASTT</t>
  </si>
  <si>
    <t>Lucas</t>
  </si>
  <si>
    <t>Roland</t>
  </si>
  <si>
    <t>Brice</t>
  </si>
  <si>
    <t>CHEVALLEREAU</t>
  </si>
  <si>
    <t>Angelique</t>
  </si>
  <si>
    <t>CHARBONNEAU</t>
  </si>
  <si>
    <t>Brigitte</t>
  </si>
  <si>
    <t>COLIN</t>
  </si>
  <si>
    <t>Marie</t>
  </si>
  <si>
    <t>Mathias</t>
  </si>
  <si>
    <t>COLLET</t>
  </si>
  <si>
    <t>COPY</t>
  </si>
  <si>
    <t>Delphine</t>
  </si>
  <si>
    <t>Corentin</t>
  </si>
  <si>
    <t>Remy</t>
  </si>
  <si>
    <t>COLSON</t>
  </si>
  <si>
    <t>TOP SPIN 45</t>
  </si>
  <si>
    <t>NEUVILLE SPORTS</t>
  </si>
  <si>
    <t>Julie</t>
  </si>
  <si>
    <t>Julian</t>
  </si>
  <si>
    <t>COURTIN</t>
  </si>
  <si>
    <t>COUDERT</t>
  </si>
  <si>
    <t>COSSON</t>
  </si>
  <si>
    <t>Jose</t>
  </si>
  <si>
    <t>Etienne</t>
  </si>
  <si>
    <t>CORDIER</t>
  </si>
  <si>
    <t>CHAILLY LORRIS VM TT</t>
  </si>
  <si>
    <t>CORNU</t>
  </si>
  <si>
    <t>CL UXELLOIS TT</t>
  </si>
  <si>
    <t>DAVID</t>
  </si>
  <si>
    <t>Johan</t>
  </si>
  <si>
    <t>Renaud</t>
  </si>
  <si>
    <t>Jean marie</t>
  </si>
  <si>
    <t>DE OLIVEIRA</t>
  </si>
  <si>
    <t>DA SILVA</t>
  </si>
  <si>
    <t>Alexia</t>
  </si>
  <si>
    <t>DELAVEAU</t>
  </si>
  <si>
    <t>Jackie</t>
  </si>
  <si>
    <t>DELALANDE</t>
  </si>
  <si>
    <t>DELPLANQUE</t>
  </si>
  <si>
    <t>DELPORTE</t>
  </si>
  <si>
    <t>Gabriel</t>
  </si>
  <si>
    <t>DESCHAMPS</t>
  </si>
  <si>
    <t>Christine</t>
  </si>
  <si>
    <t>Elise</t>
  </si>
  <si>
    <t>DESPREZ</t>
  </si>
  <si>
    <t>DENIS</t>
  </si>
  <si>
    <t>LAILLY CA TT</t>
  </si>
  <si>
    <t>DIDIERJEAN</t>
  </si>
  <si>
    <t>DESHAYES</t>
  </si>
  <si>
    <t>Vanessa</t>
  </si>
  <si>
    <t>Raoul</t>
  </si>
  <si>
    <t>DOUDARD</t>
  </si>
  <si>
    <t>DOREAU</t>
  </si>
  <si>
    <t>DOLBEAU</t>
  </si>
  <si>
    <t>Gregoire</t>
  </si>
  <si>
    <t>Erwan</t>
  </si>
  <si>
    <t>DUBOIS</t>
  </si>
  <si>
    <t>DOMINIQUE</t>
  </si>
  <si>
    <t>DOYELLE</t>
  </si>
  <si>
    <t>Gaëtan</t>
  </si>
  <si>
    <t>DOYEN</t>
  </si>
  <si>
    <t>DURAND</t>
  </si>
  <si>
    <t>DUFOUR</t>
  </si>
  <si>
    <t>Lydie</t>
  </si>
  <si>
    <t>DURET</t>
  </si>
  <si>
    <t>DUMONT</t>
  </si>
  <si>
    <t>FAUVIN</t>
  </si>
  <si>
    <t>J3 TT AMILLY</t>
  </si>
  <si>
    <t>FAUCHEUX</t>
  </si>
  <si>
    <t>FARCY</t>
  </si>
  <si>
    <t>Axel</t>
  </si>
  <si>
    <t>ENGEL</t>
  </si>
  <si>
    <t>FORTIN</t>
  </si>
  <si>
    <t>FONTAINE</t>
  </si>
  <si>
    <t>FOREST</t>
  </si>
  <si>
    <t>FERREIRA</t>
  </si>
  <si>
    <t>FROGER</t>
  </si>
  <si>
    <t>Raphaël</t>
  </si>
  <si>
    <t>GARNIER</t>
  </si>
  <si>
    <t>MENESTREAU-EN-VILLETTE</t>
  </si>
  <si>
    <t>Victor</t>
  </si>
  <si>
    <t>Alan</t>
  </si>
  <si>
    <t>Sarah</t>
  </si>
  <si>
    <t>GAUTHIER</t>
  </si>
  <si>
    <t>GERARD</t>
  </si>
  <si>
    <t>GERVAIS</t>
  </si>
  <si>
    <t>GASNIER</t>
  </si>
  <si>
    <t>GAUTIER</t>
  </si>
  <si>
    <t>Jean philippe</t>
  </si>
  <si>
    <t>Geoffrey</t>
  </si>
  <si>
    <t>GILLARD</t>
  </si>
  <si>
    <t>GAUVIN</t>
  </si>
  <si>
    <t>Evan</t>
  </si>
  <si>
    <t>GIBAULT</t>
  </si>
  <si>
    <t>Clément</t>
  </si>
  <si>
    <t>GAULUPEAU</t>
  </si>
  <si>
    <t>GIRARD</t>
  </si>
  <si>
    <t>GOUFFAULT</t>
  </si>
  <si>
    <t>GOMES</t>
  </si>
  <si>
    <t>GIRAUD</t>
  </si>
  <si>
    <t>GONZALEZ</t>
  </si>
  <si>
    <t>GOURMELON</t>
  </si>
  <si>
    <t>GOBIN</t>
  </si>
  <si>
    <t>GUERIN</t>
  </si>
  <si>
    <t>GRELET</t>
  </si>
  <si>
    <t>GRELIER</t>
  </si>
  <si>
    <t>Gustave</t>
  </si>
  <si>
    <t>GROSJEAN</t>
  </si>
  <si>
    <t>GUICHARD</t>
  </si>
  <si>
    <t>GUILBERT</t>
  </si>
  <si>
    <t>GRANGER</t>
  </si>
  <si>
    <t>GUILLAUME</t>
  </si>
  <si>
    <t>GUILLOT</t>
  </si>
  <si>
    <t>GUEGAN</t>
  </si>
  <si>
    <t>GUYON</t>
  </si>
  <si>
    <t>HEIM</t>
  </si>
  <si>
    <t>GUYOT</t>
  </si>
  <si>
    <t>GUILLON</t>
  </si>
  <si>
    <t>Mehdi</t>
  </si>
  <si>
    <t>Mohamed</t>
  </si>
  <si>
    <t>HENRY</t>
  </si>
  <si>
    <t>HERCENT</t>
  </si>
  <si>
    <t>Erick</t>
  </si>
  <si>
    <t>HERPIN</t>
  </si>
  <si>
    <t>HUBERT</t>
  </si>
  <si>
    <t>HONG</t>
  </si>
  <si>
    <t>HUET</t>
  </si>
  <si>
    <t>HERBE</t>
  </si>
  <si>
    <t>HUGUET</t>
  </si>
  <si>
    <t>JEAUMEAU</t>
  </si>
  <si>
    <t>JOLY</t>
  </si>
  <si>
    <t>JEAN</t>
  </si>
  <si>
    <t>JOUSSET</t>
  </si>
  <si>
    <t>Béatrice</t>
  </si>
  <si>
    <t>KELLER</t>
  </si>
  <si>
    <t>JOSSE</t>
  </si>
  <si>
    <t>KUHN</t>
  </si>
  <si>
    <t>KIEFFER</t>
  </si>
  <si>
    <t>LAMBERT</t>
  </si>
  <si>
    <t>LAISNE</t>
  </si>
  <si>
    <t>Arthur</t>
  </si>
  <si>
    <t>LAURENT</t>
  </si>
  <si>
    <t>ROUSSEAU</t>
  </si>
  <si>
    <t>LE</t>
  </si>
  <si>
    <t>LAUNAY</t>
  </si>
  <si>
    <t>LAROUSSE</t>
  </si>
  <si>
    <t>LARUE</t>
  </si>
  <si>
    <t>LARGILLIERE</t>
  </si>
  <si>
    <t>LE GUILLAN</t>
  </si>
  <si>
    <t>Yvonnick</t>
  </si>
  <si>
    <t>LANZI</t>
  </si>
  <si>
    <t>LAURENCEAU</t>
  </si>
  <si>
    <t>LECOMTE</t>
  </si>
  <si>
    <t>LECONTE</t>
  </si>
  <si>
    <t>LEBEL</t>
  </si>
  <si>
    <t>LEBLANC</t>
  </si>
  <si>
    <t>LE ROUX</t>
  </si>
  <si>
    <t>Mael</t>
  </si>
  <si>
    <t>LEBRUN</t>
  </si>
  <si>
    <t>LEROY</t>
  </si>
  <si>
    <t>LEBAS</t>
  </si>
  <si>
    <t>Thibaut</t>
  </si>
  <si>
    <t>LEMAITRE</t>
  </si>
  <si>
    <t>LEGER</t>
  </si>
  <si>
    <t>LELONG</t>
  </si>
  <si>
    <t>LEGENDRE</t>
  </si>
  <si>
    <t>LEBLOND</t>
  </si>
  <si>
    <t>LEBOEUF</t>
  </si>
  <si>
    <t>LEMAIRE</t>
  </si>
  <si>
    <t>LEPAGE</t>
  </si>
  <si>
    <t>LEGUEL</t>
  </si>
  <si>
    <t>LENORMAND</t>
  </si>
  <si>
    <t>LOISEAU</t>
  </si>
  <si>
    <t>LEZE</t>
  </si>
  <si>
    <t>MARC</t>
  </si>
  <si>
    <t>LIMOUZY</t>
  </si>
  <si>
    <t>LENOIR</t>
  </si>
  <si>
    <t>Clara</t>
  </si>
  <si>
    <t>LOHIER</t>
  </si>
  <si>
    <t>LORTHIOIR</t>
  </si>
  <si>
    <t>Antonin</t>
  </si>
  <si>
    <t>LOUIS</t>
  </si>
  <si>
    <t>MALLET</t>
  </si>
  <si>
    <t>MAITRE</t>
  </si>
  <si>
    <t>MARTIN</t>
  </si>
  <si>
    <t>MARCHAND</t>
  </si>
  <si>
    <t>MARIE</t>
  </si>
  <si>
    <t>MARTINEZ</t>
  </si>
  <si>
    <t>MARCHAL</t>
  </si>
  <si>
    <t>MARGET</t>
  </si>
  <si>
    <t>MERCIER</t>
  </si>
  <si>
    <t>Erwann</t>
  </si>
  <si>
    <t>MASSON</t>
  </si>
  <si>
    <t>MAURY</t>
  </si>
  <si>
    <t>MATHE</t>
  </si>
  <si>
    <t>MARTINS</t>
  </si>
  <si>
    <t>MESTDAGH</t>
  </si>
  <si>
    <t>Gerald</t>
  </si>
  <si>
    <t>MAUNY</t>
  </si>
  <si>
    <t>MENEAU</t>
  </si>
  <si>
    <t>MENAND</t>
  </si>
  <si>
    <t>MENANTEAU</t>
  </si>
  <si>
    <t>MAUGER</t>
  </si>
  <si>
    <t>MILLET</t>
  </si>
  <si>
    <t>MICHELIN</t>
  </si>
  <si>
    <t>MICHAUD</t>
  </si>
  <si>
    <t>MEME</t>
  </si>
  <si>
    <t>MILLON</t>
  </si>
  <si>
    <t>MOREAU</t>
  </si>
  <si>
    <t>Fabienne</t>
  </si>
  <si>
    <t>MUNOZ</t>
  </si>
  <si>
    <t>MORIO</t>
  </si>
  <si>
    <t>MORICEAU</t>
  </si>
  <si>
    <t>NOEL</t>
  </si>
  <si>
    <t>OLLIER</t>
  </si>
  <si>
    <t>NEVEU</t>
  </si>
  <si>
    <t>PELLE</t>
  </si>
  <si>
    <t>Lucien</t>
  </si>
  <si>
    <t>NUNES</t>
  </si>
  <si>
    <t>Carlos</t>
  </si>
  <si>
    <t>PASQUIER</t>
  </si>
  <si>
    <t>PARADIS</t>
  </si>
  <si>
    <t>PERRIN</t>
  </si>
  <si>
    <t>PETIT</t>
  </si>
  <si>
    <t>PERRET</t>
  </si>
  <si>
    <t>PHILIPPE</t>
  </si>
  <si>
    <t>PASQUET</t>
  </si>
  <si>
    <t>PIAU</t>
  </si>
  <si>
    <t>PELLETIER</t>
  </si>
  <si>
    <t>PERINET</t>
  </si>
  <si>
    <t>PERY</t>
  </si>
  <si>
    <t>Lionnel</t>
  </si>
  <si>
    <t>PICHON</t>
  </si>
  <si>
    <t>PERCHERON</t>
  </si>
  <si>
    <t>Maxence</t>
  </si>
  <si>
    <t>PINON</t>
  </si>
  <si>
    <t>PINSARD</t>
  </si>
  <si>
    <t>Maelle</t>
  </si>
  <si>
    <t>PHILIPPEAU</t>
  </si>
  <si>
    <t>PORFIRIO</t>
  </si>
  <si>
    <t>PICON</t>
  </si>
  <si>
    <t>PINEAU</t>
  </si>
  <si>
    <t>PONCELET</t>
  </si>
  <si>
    <t>PIGNOT</t>
  </si>
  <si>
    <t>PILON</t>
  </si>
  <si>
    <t>POIGNARD</t>
  </si>
  <si>
    <t>POISSON</t>
  </si>
  <si>
    <t>PILLET</t>
  </si>
  <si>
    <t>PICTON</t>
  </si>
  <si>
    <t>QUERE</t>
  </si>
  <si>
    <t>QUETARD</t>
  </si>
  <si>
    <t>Genevieve</t>
  </si>
  <si>
    <t>POULARD</t>
  </si>
  <si>
    <t>POUTOIRE</t>
  </si>
  <si>
    <t>Dany</t>
  </si>
  <si>
    <t>POMMIER</t>
  </si>
  <si>
    <t>RENARD</t>
  </si>
  <si>
    <t>PRUVOT</t>
  </si>
  <si>
    <t>RAMOS</t>
  </si>
  <si>
    <t>RENOU</t>
  </si>
  <si>
    <t>ROLLAND</t>
  </si>
  <si>
    <t>ROGER</t>
  </si>
  <si>
    <t>RICHARD</t>
  </si>
  <si>
    <t>ROBIN</t>
  </si>
  <si>
    <t>CHERCHOUR</t>
  </si>
  <si>
    <t>RAYNAL</t>
  </si>
  <si>
    <t>RICARD</t>
  </si>
  <si>
    <t>RIFFET</t>
  </si>
  <si>
    <t>ROCHER</t>
  </si>
  <si>
    <t>RIVET</t>
  </si>
  <si>
    <t>ROBICHON</t>
  </si>
  <si>
    <t>RODRIGUES</t>
  </si>
  <si>
    <t>Andy</t>
  </si>
  <si>
    <t>ROUSSEL</t>
  </si>
  <si>
    <t>ROLAND</t>
  </si>
  <si>
    <t>RICHER</t>
  </si>
  <si>
    <t>RIVAUX</t>
  </si>
  <si>
    <t>ROUX</t>
  </si>
  <si>
    <t>SELLIER</t>
  </si>
  <si>
    <t>SANCHEZ</t>
  </si>
  <si>
    <t>SANSON</t>
  </si>
  <si>
    <t>Robin</t>
  </si>
  <si>
    <t>SERVANT</t>
  </si>
  <si>
    <t>Jérome</t>
  </si>
  <si>
    <t>SENEE</t>
  </si>
  <si>
    <t>SOUCHET</t>
  </si>
  <si>
    <t>THERY</t>
  </si>
  <si>
    <t>TARDIF</t>
  </si>
  <si>
    <t>SOYSOUVANH</t>
  </si>
  <si>
    <t>Yong yout</t>
  </si>
  <si>
    <t>THIEBOT</t>
  </si>
  <si>
    <t>Maël</t>
  </si>
  <si>
    <t>THIERRY</t>
  </si>
  <si>
    <t>TERRIEN</t>
  </si>
  <si>
    <t>TREMBLAY</t>
  </si>
  <si>
    <t>TRICHEREAU</t>
  </si>
  <si>
    <t>TELLIER</t>
  </si>
  <si>
    <t>TOUCHARD</t>
  </si>
  <si>
    <t>TANCHOUX</t>
  </si>
  <si>
    <t>TRIOREAU</t>
  </si>
  <si>
    <t>URBANIAK</t>
  </si>
  <si>
    <t>VACQUET</t>
  </si>
  <si>
    <t>LABLEE</t>
  </si>
  <si>
    <t>VALLEE</t>
  </si>
  <si>
    <t>TURPIN</t>
  </si>
  <si>
    <t>VILLIERS</t>
  </si>
  <si>
    <t>VIALA</t>
  </si>
  <si>
    <t>VALO</t>
  </si>
  <si>
    <t>Emeric</t>
  </si>
  <si>
    <t>VERON</t>
  </si>
  <si>
    <t>WANG</t>
  </si>
  <si>
    <t>YANG</t>
  </si>
  <si>
    <t>WOLFARTH</t>
  </si>
  <si>
    <t>ROMAIN</t>
  </si>
  <si>
    <t>BOURILLON</t>
  </si>
  <si>
    <t>Killian</t>
  </si>
  <si>
    <t>ASSELIN</t>
  </si>
  <si>
    <t>BRGM CLUB OMNISPORTS</t>
  </si>
  <si>
    <t>BARRET</t>
  </si>
  <si>
    <t>BARBEREAU</t>
  </si>
  <si>
    <t>GOUNOT</t>
  </si>
  <si>
    <t>DE ALMEIDA</t>
  </si>
  <si>
    <t>MARY</t>
  </si>
  <si>
    <t>VENNECY AS TT</t>
  </si>
  <si>
    <t>LUNARI</t>
  </si>
  <si>
    <t>Paolo</t>
  </si>
  <si>
    <t>VAN LANDEGHEM</t>
  </si>
  <si>
    <t>Louison</t>
  </si>
  <si>
    <t>Nathan</t>
  </si>
  <si>
    <t>MAISONNAVE</t>
  </si>
  <si>
    <t>Léa</t>
  </si>
  <si>
    <t>MAZATAUD</t>
  </si>
  <si>
    <t>Lea</t>
  </si>
  <si>
    <t>Tom</t>
  </si>
  <si>
    <t>MENDES</t>
  </si>
  <si>
    <t>Melodie</t>
  </si>
  <si>
    <t>POULIN</t>
  </si>
  <si>
    <t>DANG</t>
  </si>
  <si>
    <t>Romaric</t>
  </si>
  <si>
    <t>Grégoire</t>
  </si>
  <si>
    <t>Kyllian</t>
  </si>
  <si>
    <t>Dorian</t>
  </si>
  <si>
    <t>Théo</t>
  </si>
  <si>
    <t>Esther</t>
  </si>
  <si>
    <t>TEIXEIRA</t>
  </si>
  <si>
    <t>PITOIS</t>
  </si>
  <si>
    <t>LAMOUREUX</t>
  </si>
  <si>
    <t>BALLET</t>
  </si>
  <si>
    <t>PURKART</t>
  </si>
  <si>
    <t>Anatole</t>
  </si>
  <si>
    <t>CHASSINAT</t>
  </si>
  <si>
    <t>FUSELLIER</t>
  </si>
  <si>
    <t>LIN</t>
  </si>
  <si>
    <t>GLOTIN</t>
  </si>
  <si>
    <t>Joris</t>
  </si>
  <si>
    <t>LOURENCO</t>
  </si>
  <si>
    <t>DUPUIS</t>
  </si>
  <si>
    <t>DOUSSET</t>
  </si>
  <si>
    <t>CRAVANT SL</t>
  </si>
  <si>
    <t>Mathis</t>
  </si>
  <si>
    <t>Augustin</t>
  </si>
  <si>
    <t>TRICHEUX</t>
  </si>
  <si>
    <t>DUMOULIN</t>
  </si>
  <si>
    <t>PUGET</t>
  </si>
  <si>
    <t>LAGUETTE</t>
  </si>
  <si>
    <t>Carl</t>
  </si>
  <si>
    <t>DOS SANTOS</t>
  </si>
  <si>
    <t>Marceau</t>
  </si>
  <si>
    <t>CORBEAU</t>
  </si>
  <si>
    <t>TRUFFAUT</t>
  </si>
  <si>
    <t>Titouan</t>
  </si>
  <si>
    <t>Léo</t>
  </si>
  <si>
    <t>Jules</t>
  </si>
  <si>
    <t>LE FORESTIER</t>
  </si>
  <si>
    <t>GREINSCHGL</t>
  </si>
  <si>
    <t>PIGET</t>
  </si>
  <si>
    <t>MERLIER</t>
  </si>
  <si>
    <t>Celestin</t>
  </si>
  <si>
    <t>COLAFRANCESCO</t>
  </si>
  <si>
    <t>PASSARD</t>
  </si>
  <si>
    <t>CAZOULAT</t>
  </si>
  <si>
    <t>REBILLARD</t>
  </si>
  <si>
    <t>Sacha</t>
  </si>
  <si>
    <t>RATISSEAU</t>
  </si>
  <si>
    <t>Leslie</t>
  </si>
  <si>
    <t>LIGER</t>
  </si>
  <si>
    <t>Enzo</t>
  </si>
  <si>
    <t>RAIMBERT</t>
  </si>
  <si>
    <t>NICOLAU</t>
  </si>
  <si>
    <t>Matteo</t>
  </si>
  <si>
    <t>LEPRINCE</t>
  </si>
  <si>
    <t>Matéo</t>
  </si>
  <si>
    <t>Fernando</t>
  </si>
  <si>
    <t>PACAUD</t>
  </si>
  <si>
    <t>Nolan</t>
  </si>
  <si>
    <t>Oriane</t>
  </si>
  <si>
    <t>CAUX</t>
  </si>
  <si>
    <t>SALAS</t>
  </si>
  <si>
    <t>Sam</t>
  </si>
  <si>
    <t>Leonard</t>
  </si>
  <si>
    <t>Alix</t>
  </si>
  <si>
    <t>Noa</t>
  </si>
  <si>
    <t>MERDRIGNAC</t>
  </si>
  <si>
    <t>CONTASSOT</t>
  </si>
  <si>
    <t>MOTTI</t>
  </si>
  <si>
    <t>Timothé</t>
  </si>
  <si>
    <t>MARPEAUX</t>
  </si>
  <si>
    <t>CHAUCOT</t>
  </si>
  <si>
    <t>FRANCESCHINI</t>
  </si>
  <si>
    <t>BARILLET</t>
  </si>
  <si>
    <t>BRANJAUNEAU</t>
  </si>
  <si>
    <t>Eliot</t>
  </si>
  <si>
    <t>Adam</t>
  </si>
  <si>
    <t>Fabian</t>
  </si>
  <si>
    <t>Yanis</t>
  </si>
  <si>
    <t>Elisa</t>
  </si>
  <si>
    <t>BARNAULT</t>
  </si>
  <si>
    <t>Briac</t>
  </si>
  <si>
    <t>VASSEUR</t>
  </si>
  <si>
    <t>SAGOT</t>
  </si>
  <si>
    <t>Noé</t>
  </si>
  <si>
    <t>Emma</t>
  </si>
  <si>
    <t>LEMAIRE DE MARNE</t>
  </si>
  <si>
    <t>Noah</t>
  </si>
  <si>
    <t>GALLET</t>
  </si>
  <si>
    <t>BOIS</t>
  </si>
  <si>
    <t>Teo</t>
  </si>
  <si>
    <t>BRINAS</t>
  </si>
  <si>
    <t>Cedrick</t>
  </si>
  <si>
    <t>LACOMBE</t>
  </si>
  <si>
    <t>Anton</t>
  </si>
  <si>
    <t>FRANCART</t>
  </si>
  <si>
    <t>Alexandru</t>
  </si>
  <si>
    <t>Luca</t>
  </si>
  <si>
    <t>MERLIN</t>
  </si>
  <si>
    <t>Timeo</t>
  </si>
  <si>
    <t>NOWAK</t>
  </si>
  <si>
    <t>TABILLON</t>
  </si>
  <si>
    <t>GABIN</t>
  </si>
  <si>
    <t>Pierric</t>
  </si>
  <si>
    <t>Lenny</t>
  </si>
  <si>
    <t>Astrid</t>
  </si>
  <si>
    <t>QUINTY</t>
  </si>
  <si>
    <t>BODARD</t>
  </si>
  <si>
    <t>LAINE-CAMPINO</t>
  </si>
  <si>
    <t>GATARD</t>
  </si>
  <si>
    <t>Pacome</t>
  </si>
  <si>
    <t>Maxim</t>
  </si>
  <si>
    <t>FAVIER</t>
  </si>
  <si>
    <t>BRINGAUD</t>
  </si>
  <si>
    <t>Tino</t>
  </si>
  <si>
    <t>BRUNEL</t>
  </si>
  <si>
    <t>VIEL</t>
  </si>
  <si>
    <t>NAIL</t>
  </si>
  <si>
    <t>HOULIERE</t>
  </si>
  <si>
    <t>MASLANKA</t>
  </si>
  <si>
    <t>DECROIX</t>
  </si>
  <si>
    <t>DUBOST</t>
  </si>
  <si>
    <t>SOLON</t>
  </si>
  <si>
    <t>Kenzo</t>
  </si>
  <si>
    <t>SAVARIEAU</t>
  </si>
  <si>
    <t>CHAGOT</t>
  </si>
  <si>
    <t>VASLIN</t>
  </si>
  <si>
    <t>LE TOUMELIN</t>
  </si>
  <si>
    <t>SCOSSA LODOVICO</t>
  </si>
  <si>
    <t>Kevan</t>
  </si>
  <si>
    <t>AUDEBERT</t>
  </si>
  <si>
    <t>Sasha</t>
  </si>
  <si>
    <t>LAGRIVE</t>
  </si>
  <si>
    <t>VILLEBONNET</t>
  </si>
  <si>
    <t>TRASSARD</t>
  </si>
  <si>
    <t>BOURGEOT</t>
  </si>
  <si>
    <t>PAWLOWICZ</t>
  </si>
  <si>
    <t>MOMON</t>
  </si>
  <si>
    <t>ANIC</t>
  </si>
  <si>
    <t>PALANCHE</t>
  </si>
  <si>
    <t>LIM</t>
  </si>
  <si>
    <t>GIL</t>
  </si>
  <si>
    <t>DOMINGUES</t>
  </si>
  <si>
    <t>LABARDIN</t>
  </si>
  <si>
    <t>UZAN</t>
  </si>
  <si>
    <t>LO</t>
  </si>
  <si>
    <t>BERRUET</t>
  </si>
  <si>
    <t>SAINSON</t>
  </si>
  <si>
    <t>TOUSSAINT</t>
  </si>
  <si>
    <t>SILES</t>
  </si>
  <si>
    <t>AUMOND</t>
  </si>
  <si>
    <t>DE RIDDER</t>
  </si>
  <si>
    <t>Youssef</t>
  </si>
  <si>
    <t>DELCROIX</t>
  </si>
  <si>
    <t>Numerote</t>
  </si>
  <si>
    <t>Non</t>
  </si>
  <si>
    <t>CHOISNET</t>
  </si>
  <si>
    <t>LACHENY</t>
  </si>
  <si>
    <t>CHANUT</t>
  </si>
  <si>
    <t>Anas</t>
  </si>
  <si>
    <t>Lieu dit</t>
  </si>
  <si>
    <t>AS ST LYE LA FORET TT</t>
  </si>
  <si>
    <t>Ville</t>
  </si>
  <si>
    <t>Code postal</t>
  </si>
  <si>
    <t>ResBat</t>
  </si>
  <si>
    <t>NumRueLib</t>
  </si>
  <si>
    <t>Téléphone</t>
  </si>
  <si>
    <t>Portable</t>
  </si>
  <si>
    <t>E-Mail</t>
  </si>
  <si>
    <t>Communicable</t>
  </si>
  <si>
    <t>HUMANISPORT</t>
  </si>
  <si>
    <t>AMMELOOT</t>
  </si>
  <si>
    <t>Van-kailath</t>
  </si>
  <si>
    <t>PHAM-CONG</t>
  </si>
  <si>
    <t>Austin</t>
  </si>
  <si>
    <t>QUERNEC</t>
  </si>
  <si>
    <t>Elio</t>
  </si>
  <si>
    <t>Côme</t>
  </si>
  <si>
    <t>DALLOT</t>
  </si>
  <si>
    <t>LEPAUMIER</t>
  </si>
  <si>
    <t>ALBERTINI</t>
  </si>
  <si>
    <t>BOUGNOUX</t>
  </si>
  <si>
    <t>DE RIVASSON</t>
  </si>
  <si>
    <t>EL BANAISSATI</t>
  </si>
  <si>
    <t>Zakarya</t>
  </si>
  <si>
    <t>GIACOMANTI</t>
  </si>
  <si>
    <t>JAFFRENNOU</t>
  </si>
  <si>
    <t>MAURY-BOURLET</t>
  </si>
  <si>
    <t>MALVOISIN</t>
  </si>
  <si>
    <t>KAMMERER</t>
  </si>
  <si>
    <t>OSSLO</t>
  </si>
  <si>
    <t>COIN</t>
  </si>
  <si>
    <t>Regine</t>
  </si>
  <si>
    <t>Marley</t>
  </si>
  <si>
    <t>Colleen</t>
  </si>
  <si>
    <t>AUZOLLES</t>
  </si>
  <si>
    <t>BAHBOUH</t>
  </si>
  <si>
    <t>BARBEROT</t>
  </si>
  <si>
    <t>DAGAULT</t>
  </si>
  <si>
    <t>IACONE-HOURGASSAN</t>
  </si>
  <si>
    <t>Muriele</t>
  </si>
  <si>
    <t>PROQUIN</t>
  </si>
  <si>
    <t>ZITOUNI-MIRAMON</t>
  </si>
  <si>
    <t>BOZON</t>
  </si>
  <si>
    <t>Odran</t>
  </si>
  <si>
    <t>PERNES</t>
  </si>
  <si>
    <t>US SANDILLON TT</t>
  </si>
  <si>
    <t>BRISSAIRE</t>
  </si>
  <si>
    <t>Mohamed ali</t>
  </si>
  <si>
    <t>Eloan</t>
  </si>
  <si>
    <t>CHERFA</t>
  </si>
  <si>
    <t>FICAT</t>
  </si>
  <si>
    <t>Marylène</t>
  </si>
  <si>
    <t>BOUGRE</t>
  </si>
  <si>
    <t>CREICHE</t>
  </si>
  <si>
    <t>LE SOUDER</t>
  </si>
  <si>
    <t>BNP PARIBAS ORL/SARAN ASC</t>
  </si>
  <si>
    <t>CAQUE</t>
  </si>
  <si>
    <t>Tylann</t>
  </si>
  <si>
    <t>DELAFOY</t>
  </si>
  <si>
    <t>BOISSAY</t>
  </si>
  <si>
    <t>RAFFARD</t>
  </si>
  <si>
    <t>FAYEL</t>
  </si>
  <si>
    <t>ASTT CHAINGY</t>
  </si>
  <si>
    <t>BAES</t>
  </si>
  <si>
    <t>POT</t>
  </si>
  <si>
    <t>JUBEAU</t>
  </si>
  <si>
    <t>ETOILE BALGENTIENNE TT</t>
  </si>
  <si>
    <t>GIEN AS TT</t>
  </si>
  <si>
    <t>FEROLLES VIENNE TT</t>
  </si>
  <si>
    <t>ENTENTE BAULOISE TT</t>
  </si>
  <si>
    <t>CICHETTI</t>
  </si>
  <si>
    <t>DEVIERS</t>
  </si>
  <si>
    <t>MOIZARD</t>
  </si>
  <si>
    <t>REBRIOUX</t>
  </si>
  <si>
    <t>ULLY</t>
  </si>
  <si>
    <t>BARREY</t>
  </si>
  <si>
    <t>CHALINE</t>
  </si>
  <si>
    <t>MAHIEU</t>
  </si>
  <si>
    <t>Joël</t>
  </si>
  <si>
    <t>COURT</t>
  </si>
  <si>
    <t>LE GUENNEC</t>
  </si>
  <si>
    <t>LAPLANCHE</t>
  </si>
  <si>
    <t>AUFRANC</t>
  </si>
  <si>
    <t>BEAUDENON</t>
  </si>
  <si>
    <t>BELUET</t>
  </si>
  <si>
    <t>BOCO</t>
  </si>
  <si>
    <t>BOURSIN</t>
  </si>
  <si>
    <t>BOUTARD</t>
  </si>
  <si>
    <t>Ronald</t>
  </si>
  <si>
    <t>BRAUN</t>
  </si>
  <si>
    <t>CHAMBOLLE</t>
  </si>
  <si>
    <t>CHECCHIN</t>
  </si>
  <si>
    <t>DEHEZ</t>
  </si>
  <si>
    <t>DELANDE</t>
  </si>
  <si>
    <t>DESCHAUX</t>
  </si>
  <si>
    <t>DUNOU</t>
  </si>
  <si>
    <t>FAVARD</t>
  </si>
  <si>
    <t>GASSER</t>
  </si>
  <si>
    <t>GAUJARD</t>
  </si>
  <si>
    <t>Loys</t>
  </si>
  <si>
    <t>HAKIMI</t>
  </si>
  <si>
    <t>ILANCHELVAN</t>
  </si>
  <si>
    <t>Ilamdeepan</t>
  </si>
  <si>
    <t>JUBLOT</t>
  </si>
  <si>
    <t>LARDY</t>
  </si>
  <si>
    <t>LEIZOUR</t>
  </si>
  <si>
    <t>LOUAULT</t>
  </si>
  <si>
    <t>DADONVILLE TT</t>
  </si>
  <si>
    <t>MAUPETIT</t>
  </si>
  <si>
    <t>L'HIRONDELLE</t>
  </si>
  <si>
    <t>MIOT</t>
  </si>
  <si>
    <t>MORIGEON</t>
  </si>
  <si>
    <t>SIAB</t>
  </si>
  <si>
    <t>SORET</t>
  </si>
  <si>
    <t>TAROUX</t>
  </si>
  <si>
    <t>THIEBARD</t>
  </si>
  <si>
    <t>VANDEVILLE</t>
  </si>
  <si>
    <t>VIGINIER</t>
  </si>
  <si>
    <t>VOSSION</t>
  </si>
  <si>
    <t>XIONG</t>
  </si>
  <si>
    <t>BELSOULD</t>
  </si>
  <si>
    <t>Francois-xavier</t>
  </si>
  <si>
    <t>BARBOZA</t>
  </si>
  <si>
    <t>BEDU</t>
  </si>
  <si>
    <t>BAIZE</t>
  </si>
  <si>
    <t>LA SOURCE AL</t>
  </si>
  <si>
    <t>BEIGNET</t>
  </si>
  <si>
    <t>BONETTO</t>
  </si>
  <si>
    <t>BERNARDIE</t>
  </si>
  <si>
    <t>BOUGIER</t>
  </si>
  <si>
    <t>CALEIRO</t>
  </si>
  <si>
    <t>Baltazar</t>
  </si>
  <si>
    <t>CASTALAN</t>
  </si>
  <si>
    <t>CHEVY</t>
  </si>
  <si>
    <t>CHAFFANGE</t>
  </si>
  <si>
    <t>CHUMONT</t>
  </si>
  <si>
    <t>COISY</t>
  </si>
  <si>
    <t>COURVOISIER</t>
  </si>
  <si>
    <t>CRIOU</t>
  </si>
  <si>
    <t>Isidro</t>
  </si>
  <si>
    <t>DEBROUTELLE</t>
  </si>
  <si>
    <t>DENOT</t>
  </si>
  <si>
    <t>DODU</t>
  </si>
  <si>
    <t>DUCHAILLUT</t>
  </si>
  <si>
    <t>GIORGIS</t>
  </si>
  <si>
    <t>GONDOLFF</t>
  </si>
  <si>
    <t>DELVERT</t>
  </si>
  <si>
    <t>PICASSO CHALETTE CS</t>
  </si>
  <si>
    <t>GUINAULT</t>
  </si>
  <si>
    <t>Dunpin</t>
  </si>
  <si>
    <t>HEMERAY</t>
  </si>
  <si>
    <t>HOU</t>
  </si>
  <si>
    <t>HOURSEAU</t>
  </si>
  <si>
    <t>JOSSELIN</t>
  </si>
  <si>
    <t>JOLLET</t>
  </si>
  <si>
    <t>JALOUX</t>
  </si>
  <si>
    <t>LALLOUETTE</t>
  </si>
  <si>
    <t>DE GAVRILOFF</t>
  </si>
  <si>
    <t>LE PELLETER</t>
  </si>
  <si>
    <t>LIGNIER</t>
  </si>
  <si>
    <t>LEMOING</t>
  </si>
  <si>
    <t>LEVASSORT</t>
  </si>
  <si>
    <t>LORIAUX</t>
  </si>
  <si>
    <t>MAGNET</t>
  </si>
  <si>
    <t>MINISCLOU</t>
  </si>
  <si>
    <t>MORATO</t>
  </si>
  <si>
    <t>MOUCHE</t>
  </si>
  <si>
    <t>NARCY</t>
  </si>
  <si>
    <t>PALMATO</t>
  </si>
  <si>
    <t>PARELLE</t>
  </si>
  <si>
    <t>PARARD</t>
  </si>
  <si>
    <t>PODEVIN</t>
  </si>
  <si>
    <t>HOUX</t>
  </si>
  <si>
    <t>RAVAZE</t>
  </si>
  <si>
    <t>ROQUECAVE</t>
  </si>
  <si>
    <t>RIPAUX</t>
  </si>
  <si>
    <t>RONCERET</t>
  </si>
  <si>
    <t>ROBLET</t>
  </si>
  <si>
    <t>RUNAVOT</t>
  </si>
  <si>
    <t>TAFFOREAU</t>
  </si>
  <si>
    <t>SOTTEJEAU</t>
  </si>
  <si>
    <t>TONIN</t>
  </si>
  <si>
    <t>TIXERONT</t>
  </si>
  <si>
    <t>TOUCHAUD</t>
  </si>
  <si>
    <t>TROUTOT</t>
  </si>
  <si>
    <t>VASSELON</t>
  </si>
  <si>
    <t>VERPLANKEN</t>
  </si>
  <si>
    <t>VERVIALLE</t>
  </si>
  <si>
    <t>VIOLIN</t>
  </si>
  <si>
    <t>WOOD</t>
  </si>
  <si>
    <t>TROTIGNON</t>
  </si>
  <si>
    <t>RIVALLAIN</t>
  </si>
  <si>
    <t>BERTHEMET</t>
  </si>
  <si>
    <t>REVERT</t>
  </si>
  <si>
    <t>CHERY</t>
  </si>
  <si>
    <t>CHIGOT</t>
  </si>
  <si>
    <t>Valter</t>
  </si>
  <si>
    <t>CHARGELEGUE</t>
  </si>
  <si>
    <t>RZEPKA</t>
  </si>
  <si>
    <t>MA</t>
  </si>
  <si>
    <t>Sanzhou</t>
  </si>
  <si>
    <t>BOIRY</t>
  </si>
  <si>
    <t>PELLEGRIN</t>
  </si>
  <si>
    <t>PAULIAT</t>
  </si>
  <si>
    <t>LUXEY</t>
  </si>
  <si>
    <t>BRECHE</t>
  </si>
  <si>
    <t>LEMABLE</t>
  </si>
  <si>
    <t>FOUCHET</t>
  </si>
  <si>
    <t>SENECAL</t>
  </si>
  <si>
    <t>D ALMEIDA</t>
  </si>
  <si>
    <t>Euloge</t>
  </si>
  <si>
    <t>LAVILLUNIERE</t>
  </si>
  <si>
    <t>BERCHER</t>
  </si>
  <si>
    <t>PITIOT</t>
  </si>
  <si>
    <t>DILLOT</t>
  </si>
  <si>
    <t>Huy qui</t>
  </si>
  <si>
    <t>TESI</t>
  </si>
  <si>
    <t>DESPAX</t>
  </si>
  <si>
    <t>RABUSSEAU</t>
  </si>
  <si>
    <t>Sergio</t>
  </si>
  <si>
    <t>DARPEIX</t>
  </si>
  <si>
    <t>MAUGUEN</t>
  </si>
  <si>
    <t>HUREL</t>
  </si>
  <si>
    <t>DURRHEIMER</t>
  </si>
  <si>
    <t>QUENSON</t>
  </si>
  <si>
    <t>MARCHON</t>
  </si>
  <si>
    <t>LELARGET</t>
  </si>
  <si>
    <t>PHOMMAVONG</t>
  </si>
  <si>
    <t>Phouvone</t>
  </si>
  <si>
    <t>QUINIOT</t>
  </si>
  <si>
    <t>JAVET</t>
  </si>
  <si>
    <t>BUJON</t>
  </si>
  <si>
    <t>BRIOCHE</t>
  </si>
  <si>
    <t>TORGUET</t>
  </si>
  <si>
    <t>BUNEL</t>
  </si>
  <si>
    <t>AKIMOV</t>
  </si>
  <si>
    <t>EVEZARD</t>
  </si>
  <si>
    <t>LANCELOT</t>
  </si>
  <si>
    <t>Boris-denis</t>
  </si>
  <si>
    <t>CONNIN</t>
  </si>
  <si>
    <t>COQUILLAT</t>
  </si>
  <si>
    <t>GUIBRETEAU</t>
  </si>
  <si>
    <t>NOVAK</t>
  </si>
  <si>
    <t>GOUGET</t>
  </si>
  <si>
    <t>BOUTTET</t>
  </si>
  <si>
    <t>GOUEFFON</t>
  </si>
  <si>
    <t>NEROT</t>
  </si>
  <si>
    <t>PLUN</t>
  </si>
  <si>
    <t>KERFOURN</t>
  </si>
  <si>
    <t>COUTAL</t>
  </si>
  <si>
    <t>CHARLOTTON</t>
  </si>
  <si>
    <t>ROBLAIN</t>
  </si>
  <si>
    <t>HIEZ</t>
  </si>
  <si>
    <t>TOKARZ</t>
  </si>
  <si>
    <t>DEL-ARCO</t>
  </si>
  <si>
    <t>GASSAUD</t>
  </si>
  <si>
    <t>PEROCHE</t>
  </si>
  <si>
    <t>PERDOUX</t>
  </si>
  <si>
    <t>PUE</t>
  </si>
  <si>
    <t>ARETTE-HOURQUET</t>
  </si>
  <si>
    <t>D'ISOARD DE CHENERIL</t>
  </si>
  <si>
    <t>LAUFRAY</t>
  </si>
  <si>
    <t>CHARTRAIN</t>
  </si>
  <si>
    <t>BOVAGNET</t>
  </si>
  <si>
    <t>LISCIANDRA</t>
  </si>
  <si>
    <t>NISANCIOGLU</t>
  </si>
  <si>
    <t>Muhammet</t>
  </si>
  <si>
    <t>BLITTE</t>
  </si>
  <si>
    <t>SERNA</t>
  </si>
  <si>
    <t>DOISNEAU</t>
  </si>
  <si>
    <t>TARTIVOT</t>
  </si>
  <si>
    <t>JARDINO</t>
  </si>
  <si>
    <t>MENERAULT</t>
  </si>
  <si>
    <t>BIGNET</t>
  </si>
  <si>
    <t>VARQUET</t>
  </si>
  <si>
    <t>ALTAMAR</t>
  </si>
  <si>
    <t>BOGAERT</t>
  </si>
  <si>
    <t>MALDENT</t>
  </si>
  <si>
    <t>SABOUREUX</t>
  </si>
  <si>
    <t>SAMBOURG</t>
  </si>
  <si>
    <t>Keng-ang</t>
  </si>
  <si>
    <t>CASSEGRAIN</t>
  </si>
  <si>
    <t>GOIX</t>
  </si>
  <si>
    <t>BOTELHO</t>
  </si>
  <si>
    <t>BOUILLAUT</t>
  </si>
  <si>
    <t>PERROCHON</t>
  </si>
  <si>
    <t>DONAINT</t>
  </si>
  <si>
    <t>VILLOIS</t>
  </si>
  <si>
    <t>VEYSSIERES</t>
  </si>
  <si>
    <t>BULTET-TOUITOU</t>
  </si>
  <si>
    <t>MARSAUDON</t>
  </si>
  <si>
    <t>MEIRES COUTO</t>
  </si>
  <si>
    <t>BUCELET</t>
  </si>
  <si>
    <t>Céléstin</t>
  </si>
  <si>
    <t>LAVARENNE</t>
  </si>
  <si>
    <t>LISBONIS</t>
  </si>
  <si>
    <t>PEZY</t>
  </si>
  <si>
    <t>T1</t>
  </si>
  <si>
    <t>AUGUSTE</t>
  </si>
  <si>
    <t>DUPRE LA TOUR</t>
  </si>
  <si>
    <t>JOHN DEERE SARAN OMSP.</t>
  </si>
  <si>
    <t>GALLIER</t>
  </si>
  <si>
    <t>CLAUSE</t>
  </si>
  <si>
    <t>MAURIN</t>
  </si>
  <si>
    <t>THELEM ASSURANCES</t>
  </si>
  <si>
    <t>VERISSIMO</t>
  </si>
  <si>
    <t>LUCE</t>
  </si>
  <si>
    <t>MAUGIS</t>
  </si>
  <si>
    <t>T3</t>
  </si>
  <si>
    <t>MONIN</t>
  </si>
  <si>
    <t>BOBEAU</t>
  </si>
  <si>
    <t>ROULLIER</t>
  </si>
  <si>
    <t>MICHAUT</t>
  </si>
  <si>
    <t>Cat.</t>
  </si>
  <si>
    <t>Cat Sportive</t>
  </si>
  <si>
    <t>SM</t>
  </si>
  <si>
    <t>JG</t>
  </si>
  <si>
    <t>CG</t>
  </si>
  <si>
    <t>MG</t>
  </si>
  <si>
    <t>BG</t>
  </si>
  <si>
    <t>SD</t>
  </si>
  <si>
    <t>JF</t>
  </si>
  <si>
    <t>CF</t>
  </si>
  <si>
    <t>MF</t>
  </si>
  <si>
    <t>BF</t>
  </si>
  <si>
    <t>Total</t>
  </si>
  <si>
    <t>T2</t>
  </si>
  <si>
    <t>T4</t>
  </si>
  <si>
    <t>Nom - Prénom</t>
  </si>
  <si>
    <t>Nais.</t>
  </si>
  <si>
    <t>No club</t>
  </si>
  <si>
    <t>Club</t>
  </si>
  <si>
    <t>Clt</t>
  </si>
  <si>
    <t xml:space="preserve"> </t>
  </si>
  <si>
    <t>BABAULT</t>
  </si>
  <si>
    <t>AYMERIAL</t>
  </si>
  <si>
    <t>Eddy</t>
  </si>
  <si>
    <t>ROYO</t>
  </si>
  <si>
    <t>ORLÉANS GAZELEC SPORTS</t>
  </si>
  <si>
    <t>V4</t>
  </si>
  <si>
    <t>ST MARCEAU ORLEANS TT</t>
  </si>
  <si>
    <t>MANTELET</t>
  </si>
  <si>
    <t>BRY</t>
  </si>
  <si>
    <t>BODART</t>
  </si>
  <si>
    <t>Elisabeth</t>
  </si>
  <si>
    <t>MOUSSOUNDA</t>
  </si>
  <si>
    <t>Ellyn</t>
  </si>
  <si>
    <t>PALAISY</t>
  </si>
  <si>
    <t>BEALES</t>
  </si>
  <si>
    <t>PERDREAU</t>
  </si>
  <si>
    <t>SAÏAG</t>
  </si>
  <si>
    <t>BOUCHER</t>
  </si>
  <si>
    <t>CAVALLE</t>
  </si>
  <si>
    <t>GOURGEON</t>
  </si>
  <si>
    <t>Sandrine</t>
  </si>
  <si>
    <t>Matthias</t>
  </si>
  <si>
    <t>PAQUEREAU</t>
  </si>
  <si>
    <t>Jimmy</t>
  </si>
  <si>
    <t>SERRAIT</t>
  </si>
  <si>
    <t>Narcisse</t>
  </si>
  <si>
    <t>GRASSART</t>
  </si>
  <si>
    <t>SAVOLDELLI</t>
  </si>
  <si>
    <t>Judith</t>
  </si>
  <si>
    <t>René-luc</t>
  </si>
  <si>
    <t>Amaury</t>
  </si>
  <si>
    <t>CORMIER</t>
  </si>
  <si>
    <t>DELACOURT</t>
  </si>
  <si>
    <t>EUDIER</t>
  </si>
  <si>
    <t>Zacchary</t>
  </si>
  <si>
    <t>LEVANNIER-GOUEL</t>
  </si>
  <si>
    <t>Marius</t>
  </si>
  <si>
    <t>HOERTH</t>
  </si>
  <si>
    <t>NAPOLI</t>
  </si>
  <si>
    <t>MOKHTARI</t>
  </si>
  <si>
    <t>Malik</t>
  </si>
  <si>
    <t>Morgann</t>
  </si>
  <si>
    <t>HANNA</t>
  </si>
  <si>
    <t>John</t>
  </si>
  <si>
    <t>FRANCOIS</t>
  </si>
  <si>
    <t>BASSI</t>
  </si>
  <si>
    <t>Bryan</t>
  </si>
  <si>
    <t>VARIN</t>
  </si>
  <si>
    <t>MICHELET</t>
  </si>
  <si>
    <t>MONNIER</t>
  </si>
  <si>
    <t>Esteban</t>
  </si>
  <si>
    <t>CLAISSE</t>
  </si>
  <si>
    <t>ROULET</t>
  </si>
  <si>
    <t>Matthew</t>
  </si>
  <si>
    <t>DEGARDIN</t>
  </si>
  <si>
    <t>GUERTON</t>
  </si>
  <si>
    <t>REY</t>
  </si>
  <si>
    <t>BRUNSCHWIG</t>
  </si>
  <si>
    <t>HARDY</t>
  </si>
  <si>
    <t>CHENE</t>
  </si>
  <si>
    <t>VISAGE</t>
  </si>
  <si>
    <t>GODILLE</t>
  </si>
  <si>
    <t>Jean-françois</t>
  </si>
  <si>
    <t>UBERTO</t>
  </si>
  <si>
    <t>CMPJM INGRE TT</t>
  </si>
  <si>
    <t>CONSANI</t>
  </si>
  <si>
    <t>NIZOU</t>
  </si>
  <si>
    <t>RIGAUD</t>
  </si>
  <si>
    <t>POTIER</t>
  </si>
  <si>
    <t>KERDREUX</t>
  </si>
  <si>
    <t>ALLEMAND</t>
  </si>
  <si>
    <t>BOULANGER</t>
  </si>
  <si>
    <t>PORTRON</t>
  </si>
  <si>
    <t>MERLE</t>
  </si>
  <si>
    <t>DEMIANVILLE</t>
  </si>
  <si>
    <t>BASTIEN</t>
  </si>
  <si>
    <t>Celian</t>
  </si>
  <si>
    <t>SANDRIN</t>
  </si>
  <si>
    <t>THOUPLET</t>
  </si>
  <si>
    <t>VELASQUEZ</t>
  </si>
  <si>
    <t>LEPRETRE</t>
  </si>
  <si>
    <t>US ORLEANS Tennis de Table</t>
  </si>
  <si>
    <t>BAROUX</t>
  </si>
  <si>
    <t>BISSON</t>
  </si>
  <si>
    <t>DA COSTA</t>
  </si>
  <si>
    <t>BOURDALEIX</t>
  </si>
  <si>
    <t>GONET</t>
  </si>
  <si>
    <t>DURON</t>
  </si>
  <si>
    <t>Jeromine</t>
  </si>
  <si>
    <t>Angéline</t>
  </si>
  <si>
    <t>MAURE</t>
  </si>
  <si>
    <t>LY</t>
  </si>
  <si>
    <t>Sophan</t>
  </si>
  <si>
    <t>KODIA</t>
  </si>
  <si>
    <t>Djibril</t>
  </si>
  <si>
    <t>Geoffroy</t>
  </si>
  <si>
    <t>Cassandre</t>
  </si>
  <si>
    <t>CALBRY</t>
  </si>
  <si>
    <t>MAY</t>
  </si>
  <si>
    <t>TRINQUART</t>
  </si>
  <si>
    <t>DOUCET-RIEAU</t>
  </si>
  <si>
    <t>Noelly</t>
  </si>
  <si>
    <t>RIEAU</t>
  </si>
  <si>
    <t>Anne-laure</t>
  </si>
  <si>
    <t>FORGET</t>
  </si>
  <si>
    <t>Rémy</t>
  </si>
  <si>
    <t>CHINIARD</t>
  </si>
  <si>
    <t>renelambert@orange.fr</t>
  </si>
  <si>
    <t>alfred.tesi@free.fr</t>
  </si>
  <si>
    <t>contact@usctt.org</t>
  </si>
  <si>
    <t>yves.collet3@orange.fr</t>
  </si>
  <si>
    <t>jeanyves.duchaillut@sfr.fr</t>
  </si>
  <si>
    <t>mcl.chagot@wanadoo.fr</t>
  </si>
  <si>
    <t>mgbft@yahoo.fr</t>
  </si>
  <si>
    <t>dbaize@orange.fr</t>
  </si>
  <si>
    <t>rene-luc.petit@wanadoo.fr</t>
  </si>
  <si>
    <t>murielldelporte@yahoo.fr</t>
  </si>
  <si>
    <t>jean-paul.audebert@neuf.fr</t>
  </si>
  <si>
    <t>JEANSOLIN</t>
  </si>
  <si>
    <t>IBM ORLEANS</t>
  </si>
  <si>
    <t>pj45@wanadoo.fr</t>
  </si>
  <si>
    <t>AUBAGUE</t>
  </si>
  <si>
    <t>francis.brasseur@wanadoo.fr</t>
  </si>
  <si>
    <t>serge.verplanken@free.fr</t>
  </si>
  <si>
    <t>michel.fauvin7@orange.fr</t>
  </si>
  <si>
    <t>d.lepelleter@laposte.net</t>
  </si>
  <si>
    <t>crioudanielle@yahoo.fr</t>
  </si>
  <si>
    <t>palmatomichel@hotmail.fr</t>
  </si>
  <si>
    <t>bunelbernard@orange.fr</t>
  </si>
  <si>
    <t>jeanmarie.violin@orange.fr</t>
  </si>
  <si>
    <t>Jean.jaloux@wanadoo.fr</t>
  </si>
  <si>
    <t>a.cavalle@live.fr</t>
  </si>
  <si>
    <t>jackie.delaveau@free.fr</t>
  </si>
  <si>
    <t>colo.raymond@wanadoo.fr</t>
  </si>
  <si>
    <t>pier.ann@wanadoo.fr</t>
  </si>
  <si>
    <t>andreviala@free.fr</t>
  </si>
  <si>
    <t>LORIGNE</t>
  </si>
  <si>
    <t>kar.jer@free.fr</t>
  </si>
  <si>
    <t>emiliepierrot@free.fr</t>
  </si>
  <si>
    <t>martin_sandrine2004@yahoo.fr</t>
  </si>
  <si>
    <t>Dan</t>
  </si>
  <si>
    <t>kenganglim@yahoo.fr</t>
  </si>
  <si>
    <t>eric_bourgeot@hotmail.com</t>
  </si>
  <si>
    <t>Gabin</t>
  </si>
  <si>
    <t>DERICAND</t>
  </si>
  <si>
    <t>pascal.dericand@orange.fr</t>
  </si>
  <si>
    <t>BUCELETFr@cc-parthenay.fr</t>
  </si>
  <si>
    <t>sandra.pajor@sfr.fr</t>
  </si>
  <si>
    <t>GAVAZZI</t>
  </si>
  <si>
    <t>ckew@gavazzi.fr</t>
  </si>
  <si>
    <t>mattemmangie@gmail.com</t>
  </si>
  <si>
    <t>yann-cordier@orange.fr</t>
  </si>
  <si>
    <t>Elsa</t>
  </si>
  <si>
    <t>natalidavid@orange.fr</t>
  </si>
  <si>
    <t>GROENINCK-MOMBAERTS</t>
  </si>
  <si>
    <t>alban.groeninck@gmail.com</t>
  </si>
  <si>
    <t>Nathanaël</t>
  </si>
  <si>
    <t>CLEQUIN</t>
  </si>
  <si>
    <t>nicolas.clequin@club-internet.fr</t>
  </si>
  <si>
    <t>Jason</t>
  </si>
  <si>
    <t>Ilan</t>
  </si>
  <si>
    <t>LECLERC</t>
  </si>
  <si>
    <t>VERNEAU</t>
  </si>
  <si>
    <t>GUIONNET</t>
  </si>
  <si>
    <t>slydupont@yahoo.fr</t>
  </si>
  <si>
    <t>lenormand.ff@free.fr</t>
  </si>
  <si>
    <t>celromana@gmail.com</t>
  </si>
  <si>
    <t>PEREIRA</t>
  </si>
  <si>
    <t>liliana_sousa22@hotmail.com</t>
  </si>
  <si>
    <t>ambulances.engel@orange.fr</t>
  </si>
  <si>
    <t>Diego</t>
  </si>
  <si>
    <t>DUFAY</t>
  </si>
  <si>
    <t>audreydufay@yahoo.fr</t>
  </si>
  <si>
    <t>p.sandrin@tib.fr</t>
  </si>
  <si>
    <t>MORITZ</t>
  </si>
  <si>
    <t>Ryann</t>
  </si>
  <si>
    <t>angelina.maron@icloud.com</t>
  </si>
  <si>
    <t>PAILLOT</t>
  </si>
  <si>
    <t>katiapaillot@gmail.com</t>
  </si>
  <si>
    <t>barbara.francois@laposte.net</t>
  </si>
  <si>
    <t>Matheo</t>
  </si>
  <si>
    <t>KILIC</t>
  </si>
  <si>
    <t>Reben</t>
  </si>
  <si>
    <t>delphine.kilic@live.fr</t>
  </si>
  <si>
    <t>lenoir_franck@yahoo.fr</t>
  </si>
  <si>
    <t>valerie.loizon@wanadoo.fr</t>
  </si>
  <si>
    <t>haude.collet@sfr.fr</t>
  </si>
  <si>
    <t>tof.odile.gouel@orange.fr</t>
  </si>
  <si>
    <t>PAQUET</t>
  </si>
  <si>
    <t>Maëlys</t>
  </si>
  <si>
    <t>juju701@free.fr</t>
  </si>
  <si>
    <t>BOUVIER-HILLAU</t>
  </si>
  <si>
    <t>bouvier-paul@club-internet.fr</t>
  </si>
  <si>
    <t>COULON</t>
  </si>
  <si>
    <t>nathalie.fayel@orange.fr</t>
  </si>
  <si>
    <t>nadia.deviers@neuf.fr</t>
  </si>
  <si>
    <t>laetitia.mayoux@yahoo.fr</t>
  </si>
  <si>
    <t>PEREIRA-PICARD</t>
  </si>
  <si>
    <t>Alexane</t>
  </si>
  <si>
    <t>petitnidouillet@gmail.com</t>
  </si>
  <si>
    <t>CUVELIER</t>
  </si>
  <si>
    <t>Eva</t>
  </si>
  <si>
    <t>marjorycuvelierhauquier@gmail.com</t>
  </si>
  <si>
    <t>LAMBOU</t>
  </si>
  <si>
    <t>Yoann</t>
  </si>
  <si>
    <t>magali.dimitri@hotmail.fr</t>
  </si>
  <si>
    <t>xavier.perinet@gmail.com</t>
  </si>
  <si>
    <t>durand.cel@wanadoo.fr</t>
  </si>
  <si>
    <t>BACHELIER</t>
  </si>
  <si>
    <t>Ethan</t>
  </si>
  <si>
    <t>LEMOULT</t>
  </si>
  <si>
    <t>Yael</t>
  </si>
  <si>
    <t>tipabie.974@gmail.com</t>
  </si>
  <si>
    <t>CHAIN</t>
  </si>
  <si>
    <t>jeanmarie.chain@gmail.com</t>
  </si>
  <si>
    <t>DALAYRAC</t>
  </si>
  <si>
    <t>Soan</t>
  </si>
  <si>
    <t>Lana</t>
  </si>
  <si>
    <t>marylene.lablee@laposte.net</t>
  </si>
  <si>
    <t>Gaëtane</t>
  </si>
  <si>
    <t>s.tabillon@orange.fr</t>
  </si>
  <si>
    <t>ROY</t>
  </si>
  <si>
    <t>MIOLLANY</t>
  </si>
  <si>
    <t>mathieu.miollany@gmail.com</t>
  </si>
  <si>
    <t>isa.gastal@orange.fr</t>
  </si>
  <si>
    <t>DALLEE</t>
  </si>
  <si>
    <t>alinex.nima@gmail.com</t>
  </si>
  <si>
    <t>arebrioux@gmail.com</t>
  </si>
  <si>
    <t>TOURNASSAT</t>
  </si>
  <si>
    <t>delphine.tournassat@wanadoo.fr</t>
  </si>
  <si>
    <t>MOUCHOT</t>
  </si>
  <si>
    <t>mouchotvalerie@free.fr</t>
  </si>
  <si>
    <t>Charly</t>
  </si>
  <si>
    <t>LHUILLIER</t>
  </si>
  <si>
    <t>Léandro</t>
  </si>
  <si>
    <t>lhuillier.laurent@aliceadsl.fr</t>
  </si>
  <si>
    <t>TROJNAR</t>
  </si>
  <si>
    <t>nathalie@trojnar.fr</t>
  </si>
  <si>
    <t>murielle1225@gmail.com</t>
  </si>
  <si>
    <t>ALBUISSON</t>
  </si>
  <si>
    <t>alexalbuisson1424@free.fr</t>
  </si>
  <si>
    <t>jsdb45@orange.fr</t>
  </si>
  <si>
    <t>CAMUS</t>
  </si>
  <si>
    <t>aaaln74@gmail.com</t>
  </si>
  <si>
    <t>cfd@orange.fr</t>
  </si>
  <si>
    <t>JACHIMOWIEZ</t>
  </si>
  <si>
    <t>hoerth.michele@orange.fr</t>
  </si>
  <si>
    <t>GUIGNARD</t>
  </si>
  <si>
    <t>BIHEL</t>
  </si>
  <si>
    <t>pn.bihel@moulins-bleus.com</t>
  </si>
  <si>
    <t>Romane</t>
  </si>
  <si>
    <t>diag.sylvie@yahoo.fr</t>
  </si>
  <si>
    <t>riffaultn@yahoo.fr</t>
  </si>
  <si>
    <t>val.jr@wanadoo.fr</t>
  </si>
  <si>
    <t>cao_totam@outlook.fr</t>
  </si>
  <si>
    <t>LUDWIG</t>
  </si>
  <si>
    <t>Cybil</t>
  </si>
  <si>
    <t>Pludwig@wanadoo.fr</t>
  </si>
  <si>
    <t>POMPON</t>
  </si>
  <si>
    <t>Gwen</t>
  </si>
  <si>
    <t>vanessa.frederic@orange.fr</t>
  </si>
  <si>
    <t>delafs@free.fr</t>
  </si>
  <si>
    <t>nicolasfortinloury@yahoo.fr</t>
  </si>
  <si>
    <t>sylvain.brissaire@free.fr</t>
  </si>
  <si>
    <t>apodelf@yahoo.fr</t>
  </si>
  <si>
    <t>dsnrgsn@live.fr</t>
  </si>
  <si>
    <t>lyaurelie@yahoo.fr</t>
  </si>
  <si>
    <t>jnf.picard@gmail.com</t>
  </si>
  <si>
    <t>SALINGROD</t>
  </si>
  <si>
    <t>marie-gamin@hotmail.fr</t>
  </si>
  <si>
    <t>RUDA</t>
  </si>
  <si>
    <t>matmaesoch22@hotmail.fr</t>
  </si>
  <si>
    <t>DELOMBRE</t>
  </si>
  <si>
    <t>valerie.mercier056@orange.fr</t>
  </si>
  <si>
    <t>BOUTROS</t>
  </si>
  <si>
    <t>cigallou@free.fr</t>
  </si>
  <si>
    <t>D'HERDE</t>
  </si>
  <si>
    <t>Stan</t>
  </si>
  <si>
    <t>fabrice.dherde@hotmail.com</t>
  </si>
  <si>
    <t>fredmaurin45@gmail.com</t>
  </si>
  <si>
    <t>Louise</t>
  </si>
  <si>
    <t>GUIMARD</t>
  </si>
  <si>
    <t>drivierre@gmail.com</t>
  </si>
  <si>
    <t>patrick.wolfarth@orange.fr</t>
  </si>
  <si>
    <t>bc.guerton@wanadoo.fr</t>
  </si>
  <si>
    <t>ammeloot.denis@orange.fr</t>
  </si>
  <si>
    <t>MALASSIGNE</t>
  </si>
  <si>
    <t>EL MARNISSI</t>
  </si>
  <si>
    <t>Ilyess</t>
  </si>
  <si>
    <t>naima.elmarnissi@sfr.fr</t>
  </si>
  <si>
    <t>philippe.kammerer@yahoo.fr</t>
  </si>
  <si>
    <t>BALANDIER</t>
  </si>
  <si>
    <t>MEKSAVANH</t>
  </si>
  <si>
    <t>Marco</t>
  </si>
  <si>
    <t>Malo</t>
  </si>
  <si>
    <t>vinc.bodart@orange.fr</t>
  </si>
  <si>
    <t>caroline.coutant.45@gmail.com</t>
  </si>
  <si>
    <t>j.tremblaybouckaert@gmail.com</t>
  </si>
  <si>
    <t>marsaubly@free.fr</t>
  </si>
  <si>
    <t>sylvie.berault@bbox.fr</t>
  </si>
  <si>
    <t>laurianne.coin@hotmail.fr</t>
  </si>
  <si>
    <t>limouzy.stephanie@orange.fr</t>
  </si>
  <si>
    <t>stephane.leblond@laposte.net</t>
  </si>
  <si>
    <t>ERNY</t>
  </si>
  <si>
    <t>cecile.pasquer@orange.fr</t>
  </si>
  <si>
    <t>sara.filipe@hotmail.fr</t>
  </si>
  <si>
    <t>desjou2009@hotmail.fr</t>
  </si>
  <si>
    <t>GUEDON</t>
  </si>
  <si>
    <t>Eline</t>
  </si>
  <si>
    <t>stguedon@yahoo.fr</t>
  </si>
  <si>
    <t>stephso2006@free.fr</t>
  </si>
  <si>
    <t>nucerienne@hotmail.fr</t>
  </si>
  <si>
    <t>BIDAULT</t>
  </si>
  <si>
    <t>hal.doucet@aliceadsl.fr</t>
  </si>
  <si>
    <t>annettedegardin@live.fr</t>
  </si>
  <si>
    <t>christophe.varin@gmail.com</t>
  </si>
  <si>
    <t>linda.degrigny@orange.com</t>
  </si>
  <si>
    <t>alexandranapol@yahoo.fr</t>
  </si>
  <si>
    <t>BEAUFILS</t>
  </si>
  <si>
    <t>beaufilslheron@aol.com</t>
  </si>
  <si>
    <t>DENIZOT</t>
  </si>
  <si>
    <t>gauthier.sabrina@sfr.fr</t>
  </si>
  <si>
    <t>lolotinette@gmail.com</t>
  </si>
  <si>
    <t>GORIN</t>
  </si>
  <si>
    <t>Ludovicgorin@sfr.fr</t>
  </si>
  <si>
    <t>DEVAUD</t>
  </si>
  <si>
    <t>tanguy.viel@free.fr</t>
  </si>
  <si>
    <t>Leo</t>
  </si>
  <si>
    <t>sandrineetwilly@sfr.fr</t>
  </si>
  <si>
    <t>benedicte.glemain@orange.fr</t>
  </si>
  <si>
    <t>MESSAI</t>
  </si>
  <si>
    <t>benoit.senecal@laposte.net</t>
  </si>
  <si>
    <t>sylvie.meloux@wanadoo.fr</t>
  </si>
  <si>
    <t>fabrice.juchereau@free.fr</t>
  </si>
  <si>
    <t>farida.goix@gmail.com</t>
  </si>
  <si>
    <t>augier.david@free.fr</t>
  </si>
  <si>
    <t>huetjulie45@gmail.com</t>
  </si>
  <si>
    <t>PROULT</t>
  </si>
  <si>
    <t>Dylan</t>
  </si>
  <si>
    <t>francart.seb@gmail.com</t>
  </si>
  <si>
    <t>wyffelscarol@gmail.com</t>
  </si>
  <si>
    <t>jean.durrheimer@yahoo.fr</t>
  </si>
  <si>
    <t>buceletfr@cc-parthenay.fr</t>
  </si>
  <si>
    <t>alain.gourmelon@gmail.com</t>
  </si>
  <si>
    <t>kico.asselin@orange.fr</t>
  </si>
  <si>
    <t>FOUCHE</t>
  </si>
  <si>
    <t>lydia.gillard01@gmail.com</t>
  </si>
  <si>
    <t>farcy.bruno@gmail.com</t>
  </si>
  <si>
    <t>brigitte.millet26@gmail.com</t>
  </si>
  <si>
    <t>Clarisse</t>
  </si>
  <si>
    <t>MERAY</t>
  </si>
  <si>
    <t>fcmeray@free.fr</t>
  </si>
  <si>
    <t>BASS</t>
  </si>
  <si>
    <t>bass.carole@orange.fr</t>
  </si>
  <si>
    <t>cyril.coudert@free.fr</t>
  </si>
  <si>
    <t>el-lest@hotmail.fr</t>
  </si>
  <si>
    <t>cy.toussaint@free.fr</t>
  </si>
  <si>
    <t>BATAILLE</t>
  </si>
  <si>
    <t>Gael</t>
  </si>
  <si>
    <t>sandufour1@yahoo.fr</t>
  </si>
  <si>
    <t>latribumoreau@free.fr</t>
  </si>
  <si>
    <t>davidsebastien1706@neuf.fr</t>
  </si>
  <si>
    <t>sandrine.laine55@sfr.fr</t>
  </si>
  <si>
    <t>lecgeraldine2@gmail.com</t>
  </si>
  <si>
    <t>l.ferreira648@laposte.net</t>
  </si>
  <si>
    <t>manuenicohugo@free.fr</t>
  </si>
  <si>
    <t>lesvoss@wanadoo.fr</t>
  </si>
  <si>
    <t>side.spin3@gmail.com</t>
  </si>
  <si>
    <t>leroyvanessa@neuf.fr</t>
  </si>
  <si>
    <t>delande.leonard@bbox.fr</t>
  </si>
  <si>
    <t>mourad.guichard@wanadoo.fr</t>
  </si>
  <si>
    <t>souris45@wanadoo.fr</t>
  </si>
  <si>
    <t>zac.eudier@hotmail.fr</t>
  </si>
  <si>
    <t>Maeva</t>
  </si>
  <si>
    <t>hderidder@mobidecor.fr</t>
  </si>
  <si>
    <t>LEMERET</t>
  </si>
  <si>
    <t>bruno.lemeret@sfr.fr</t>
  </si>
  <si>
    <t>ben.javet@free.fr</t>
  </si>
  <si>
    <t>natacha020776@gmail.com</t>
  </si>
  <si>
    <t>olivier.berthelot@yahoo.fr</t>
  </si>
  <si>
    <t>bourillon.laurent@orange.fr</t>
  </si>
  <si>
    <t>carlatino@sfr.fr</t>
  </si>
  <si>
    <t>ckft.lepretre@free.fr</t>
  </si>
  <si>
    <t>CARRE</t>
  </si>
  <si>
    <t>eliochevalier@yahoo.fr</t>
  </si>
  <si>
    <t>touitou.damien@orange.fr</t>
  </si>
  <si>
    <t>katia.roblain@sfr.fr</t>
  </si>
  <si>
    <t>mart.bertrand@wanadoo.fr</t>
  </si>
  <si>
    <t>remybeaudenon@yahoo.com</t>
  </si>
  <si>
    <t>marzhina@me.com</t>
  </si>
  <si>
    <t>garros.sylvie@sfr.fr</t>
  </si>
  <si>
    <t>armelle.quinty@calendae.com</t>
  </si>
  <si>
    <t>geovaltof@gmail.com</t>
  </si>
  <si>
    <t>gae45.demarne@gmail.com</t>
  </si>
  <si>
    <t>gilles.bringaud@sfr.fr</t>
  </si>
  <si>
    <t>contassot@hom-in.fr</t>
  </si>
  <si>
    <t>pascalbenoist3396@neuf.fr</t>
  </si>
  <si>
    <t>daniel.guerin.meung@orange.fr</t>
  </si>
  <si>
    <t>legendrelydie@netcourrier.com</t>
  </si>
  <si>
    <t>guigui.merdrignac@gmail.com</t>
  </si>
  <si>
    <t>nlisciandra@hotmail.fr</t>
  </si>
  <si>
    <t>Gatien</t>
  </si>
  <si>
    <t>gibtheo@hotmail.fr</t>
  </si>
  <si>
    <t>ombarniquel@sfr.fr</t>
  </si>
  <si>
    <t>r.zitouni@orange.fr</t>
  </si>
  <si>
    <t>Francisco</t>
  </si>
  <si>
    <t>erik.jublot@gmail.com</t>
  </si>
  <si>
    <t>ericpoisson@neuf.fr</t>
  </si>
  <si>
    <t>magali.maslanka@wanadoo.fr</t>
  </si>
  <si>
    <t>jorge.gil@aliceadsl.fr</t>
  </si>
  <si>
    <t>p.dominique@brgm.fr</t>
  </si>
  <si>
    <t>phtruffaut@gmail.com</t>
  </si>
  <si>
    <t>ch.comm@laposte.net</t>
  </si>
  <si>
    <t>kinou45@live.fr</t>
  </si>
  <si>
    <t>mariesalome99@gmail.com</t>
  </si>
  <si>
    <t>duprelatourludovic@johndeere.com</t>
  </si>
  <si>
    <t>barouxalexis98@gmail.com</t>
  </si>
  <si>
    <t>elisabeth.hubert86@sfr.fr</t>
  </si>
  <si>
    <t>rousset.av@orange.fr</t>
  </si>
  <si>
    <t>nidal.bahbouh@hotmail.fr</t>
  </si>
  <si>
    <t>isabelle.jouanne@ac-orleans-tours.fr</t>
  </si>
  <si>
    <t>aomsapc@hotmail.com</t>
  </si>
  <si>
    <t>baptiste4521@gmail.com</t>
  </si>
  <si>
    <t>bruno.moizard@laposte.net</t>
  </si>
  <si>
    <t>axel.dosineau@gmail.com</t>
  </si>
  <si>
    <t>sharandrea@yahoo.fr</t>
  </si>
  <si>
    <t>rudy.branjauneau@orange.fr</t>
  </si>
  <si>
    <t>benoit.leblond45@gmail.com</t>
  </si>
  <si>
    <t>boyer.valentin@yahoo.fr</t>
  </si>
  <si>
    <t>Ryan</t>
  </si>
  <si>
    <t>GITTON</t>
  </si>
  <si>
    <t>rem45380@gmail.com</t>
  </si>
  <si>
    <t>thibault.blitte@yahoo.fr</t>
  </si>
  <si>
    <t>CHEDEAU</t>
  </si>
  <si>
    <t>patrick.coutal@hutchinson.fr</t>
  </si>
  <si>
    <t>sylvie.morigeon@orange.fr</t>
  </si>
  <si>
    <t>remy.plun@hotmail.fr</t>
  </si>
  <si>
    <t>ZELLER</t>
  </si>
  <si>
    <t>VOIZE</t>
  </si>
  <si>
    <t>voize.killian@gmail.com</t>
  </si>
  <si>
    <t>alexandre-le-pongiste@hotmail.fr</t>
  </si>
  <si>
    <t>emma.gouget@neuf.fr</t>
  </si>
  <si>
    <t>tellierf@neuf.fr</t>
  </si>
  <si>
    <t>favier.mathis@gmail.com</t>
  </si>
  <si>
    <t>laurence.thomas1@neuf.fr</t>
  </si>
  <si>
    <t>geofdub41@gmail.com</t>
  </si>
  <si>
    <t>marine.renard45@gmail.com</t>
  </si>
  <si>
    <t>PROVOSTIC</t>
  </si>
  <si>
    <t>florian.pro@hotmail.fr</t>
  </si>
  <si>
    <t>nicolas.piget@gmail.com</t>
  </si>
  <si>
    <t>BRIS</t>
  </si>
  <si>
    <t>bris.mps@gmail.com</t>
  </si>
  <si>
    <t>fabien.poncelet@orange.fr</t>
  </si>
  <si>
    <t>linmarieno@yahoo.fr</t>
  </si>
  <si>
    <t>DAGUET</t>
  </si>
  <si>
    <t>Samantha</t>
  </si>
  <si>
    <t>samantha.daguet@gmail.com</t>
  </si>
  <si>
    <t>pekinois20@hotmail.fr</t>
  </si>
  <si>
    <t>paradissor@orange.fr</t>
  </si>
  <si>
    <t>alan.anic@gmail.com</t>
  </si>
  <si>
    <t>j.marchand26@hotmail.fr</t>
  </si>
  <si>
    <t>lili.jazz@hotmail.fr</t>
  </si>
  <si>
    <t>SIGNORET</t>
  </si>
  <si>
    <t>Steeve</t>
  </si>
  <si>
    <t>steeve.signoret@gmail.com</t>
  </si>
  <si>
    <t>TEXIER</t>
  </si>
  <si>
    <t>d2isarl@free.fr</t>
  </si>
  <si>
    <t>olivier.demianville@laposte.net</t>
  </si>
  <si>
    <t>isabelle.roullier@live.fr</t>
  </si>
  <si>
    <t>j.duron@brgm.fr</t>
  </si>
  <si>
    <t>m.fontaine@brgm.fr</t>
  </si>
  <si>
    <t>FORTE</t>
  </si>
  <si>
    <t>forte45@hotmail.fr</t>
  </si>
  <si>
    <t>BOITARD</t>
  </si>
  <si>
    <t>marion-auzolles@hotmail.fr</t>
  </si>
  <si>
    <t>genty.fabien@yahoo.fr</t>
  </si>
  <si>
    <t>jpierre.xiong@gmail.com</t>
  </si>
  <si>
    <t>j.moriceau45@gmail.com</t>
  </si>
  <si>
    <t>SAAS</t>
  </si>
  <si>
    <t>ludoetsole@hotmail.fr</t>
  </si>
  <si>
    <t>melodie.rousseau1316@gmail.com</t>
  </si>
  <si>
    <t>ROCHE</t>
  </si>
  <si>
    <t>nicolas.r45tt@outlook.fr</t>
  </si>
  <si>
    <t>matthieu.houx@orange.fr</t>
  </si>
  <si>
    <t>Gwladys</t>
  </si>
  <si>
    <t>gwladys.pardessus@orange.fr</t>
  </si>
  <si>
    <t>PRONINE</t>
  </si>
  <si>
    <t>proninenicolas@msn.com</t>
  </si>
  <si>
    <t>cocofcna@gmail.com</t>
  </si>
  <si>
    <t>yoannripaux@orange.fr</t>
  </si>
  <si>
    <t>ludovic.siles@wolseley.fr</t>
  </si>
  <si>
    <t>PROUST</t>
  </si>
  <si>
    <t>tayler45@hotmail.fr</t>
  </si>
  <si>
    <t>bastien.bouttet@gmail.com</t>
  </si>
  <si>
    <t>alexandre.lamoureux@bnpparibas.com</t>
  </si>
  <si>
    <t>BRENNSTUHL</t>
  </si>
  <si>
    <t>nikoh25@hotmail.fr</t>
  </si>
  <si>
    <t>HUBARD</t>
  </si>
  <si>
    <t>johannvaslin@hotmail.fr</t>
  </si>
  <si>
    <t>COEUR</t>
  </si>
  <si>
    <t>mickaelcoeur@hotmail.com</t>
  </si>
  <si>
    <t>DARRACQ</t>
  </si>
  <si>
    <t>MELIN</t>
  </si>
  <si>
    <t>loic.camus@orange.fr</t>
  </si>
  <si>
    <t>ccoisy@live.fr</t>
  </si>
  <si>
    <t>boulanger.n@gmail.com</t>
  </si>
  <si>
    <t>nisancioglu.muhommet@orange.fr</t>
  </si>
  <si>
    <t>lacombefabien@neuf.fr</t>
  </si>
  <si>
    <t>mimi.la.chef@hotmail.fr</t>
  </si>
  <si>
    <t>DUCROCQ</t>
  </si>
  <si>
    <t>l.hiez@laposte.net</t>
  </si>
  <si>
    <t>kysertigrou@gmail.com</t>
  </si>
  <si>
    <t>jc.choisnet@gmail.com</t>
  </si>
  <si>
    <t>romualdtorguet@gmail.com</t>
  </si>
  <si>
    <t>pierre@gavriloff.fr</t>
  </si>
  <si>
    <t>tom.thouplet@gmail.com</t>
  </si>
  <si>
    <t>LELIEVRE</t>
  </si>
  <si>
    <t>adrien258@hotmail.fr</t>
  </si>
  <si>
    <t>eddyaymerial@yahoo.fr</t>
  </si>
  <si>
    <t>contact@clement-hourseau.fr</t>
  </si>
  <si>
    <t>nda.fermeture@orange.fr</t>
  </si>
  <si>
    <t>SIGOT</t>
  </si>
  <si>
    <t>sigot.william@orange.fr</t>
  </si>
  <si>
    <t>francois_fouchet@orange.fr</t>
  </si>
  <si>
    <t>vilsure77@live.fr</t>
  </si>
  <si>
    <t>matthieu.malvoisin@gmail.com</t>
  </si>
  <si>
    <t>emilie.chassinat@gmail.com</t>
  </si>
  <si>
    <t>valentinrock@hotmail.fr</t>
  </si>
  <si>
    <t>pmenerault@sfr.fr</t>
  </si>
  <si>
    <t>christian.merle7@orange.fr</t>
  </si>
  <si>
    <t>denis.verissimo@yahoo.fr</t>
  </si>
  <si>
    <t>raimbert.mickael@free.fr</t>
  </si>
  <si>
    <t>totoyokoyo@hotmail.com</t>
  </si>
  <si>
    <t>yang_marc@hotmail.fr</t>
  </si>
  <si>
    <t>julien_pelle@orange.fr</t>
  </si>
  <si>
    <t>christophe-h@sfr.fr</t>
  </si>
  <si>
    <t>raphael.colin@sfr.fr</t>
  </si>
  <si>
    <t>babidy45@hotmail.com</t>
  </si>
  <si>
    <t>alexandrelaplanche@gmail.com</t>
  </si>
  <si>
    <t>julien_velasquez@hotmail.com</t>
  </si>
  <si>
    <t>MECHIN</t>
  </si>
  <si>
    <t>laura.mechin@laposte.net</t>
  </si>
  <si>
    <t>isa.letoumelin@neuf.fr</t>
  </si>
  <si>
    <t>laurent.mylene@free.fr</t>
  </si>
  <si>
    <t>starwax45@yahoo.fr</t>
  </si>
  <si>
    <t>claireolivier@hotmail.fr</t>
  </si>
  <si>
    <t>sylvainpotier@wanadoo.fr</t>
  </si>
  <si>
    <t>guillaumeconnin@live.com</t>
  </si>
  <si>
    <t>xelaom45@hotmail.fr</t>
  </si>
  <si>
    <t>emilie0011@hotmail.fr</t>
  </si>
  <si>
    <t>fabrice.cadon@gmail.com</t>
  </si>
  <si>
    <t>martin.delacourt@gmail.com</t>
  </si>
  <si>
    <t>ROM1995AIN@hotmail.fr</t>
  </si>
  <si>
    <t>thvasseur1@gmail.com</t>
  </si>
  <si>
    <t>SEVIN</t>
  </si>
  <si>
    <t>teddy.sevin451@gmail.com</t>
  </si>
  <si>
    <t>45cedric.boucher@gmail.com</t>
  </si>
  <si>
    <t>sebastienpellegrin@yahoo.fr</t>
  </si>
  <si>
    <t>sylvain.martinez@free.fr</t>
  </si>
  <si>
    <t>ptit-tedd@zaclys.net</t>
  </si>
  <si>
    <t>kikipam45@hotmail.fr</t>
  </si>
  <si>
    <t>ppph45700@hotmail.fr</t>
  </si>
  <si>
    <t>aurel.41220@hotmail.fr</t>
  </si>
  <si>
    <t>Lénaic</t>
  </si>
  <si>
    <t>floflorian45@gmail.com</t>
  </si>
  <si>
    <t>Helene</t>
  </si>
  <si>
    <t>helenesouchet@gmail.com</t>
  </si>
  <si>
    <t>bruno.uzan@free.fr</t>
  </si>
  <si>
    <t>sebastien.cichetti@gmail.com</t>
  </si>
  <si>
    <t>kevin.lallouette@gmail.com</t>
  </si>
  <si>
    <t>cosson-olivier@orange.fr</t>
  </si>
  <si>
    <t>leroymorgan@hotmail.fr</t>
  </si>
  <si>
    <t>hakimimohamed@neuf.fr</t>
  </si>
  <si>
    <t>mecene_45@hotmail.fr</t>
  </si>
  <si>
    <t>jbgp92@hotmail.fr</t>
  </si>
  <si>
    <t>million.frederic@gmail.com</t>
  </si>
  <si>
    <t>guig45@msn.com</t>
  </si>
  <si>
    <t>GALVAGNON</t>
  </si>
  <si>
    <t>olivier.galvagnon@gmail.com</t>
  </si>
  <si>
    <t>jean-marc.breton5@wanadoo.fr</t>
  </si>
  <si>
    <t>slm22@hotmail.fr</t>
  </si>
  <si>
    <t>sebastien.castalan@gmail.com</t>
  </si>
  <si>
    <t>alain.aubert@incb.fr</t>
  </si>
  <si>
    <t>ROUAULT</t>
  </si>
  <si>
    <t>Wilfried</t>
  </si>
  <si>
    <t>romain.claisse45@gmail.com</t>
  </si>
  <si>
    <t>damien.boco@cegetel.net</t>
  </si>
  <si>
    <t>florian.philippeau@hotmail.fr</t>
  </si>
  <si>
    <t>jimmy.paquereau@gmail.com</t>
  </si>
  <si>
    <t>lg.gourgeon@gmail.com</t>
  </si>
  <si>
    <t>tellier.alexandre@yahoo.fr</t>
  </si>
  <si>
    <t>damienpercheron@free.fr</t>
  </si>
  <si>
    <t>anthony.lemable@hotmail.fr</t>
  </si>
  <si>
    <t>julien.kerdreux@hotmail.fr</t>
  </si>
  <si>
    <t>pins007@gmail.com</t>
  </si>
  <si>
    <t>a.dunou@dunou-paysagiste.fr</t>
  </si>
  <si>
    <t>CHARGY</t>
  </si>
  <si>
    <t>benjy.chargy@orange.fr</t>
  </si>
  <si>
    <t>max.allard@laposte.net</t>
  </si>
  <si>
    <t>aurel.gallier@orange.fr</t>
  </si>
  <si>
    <t>julianmauny@wanadoo.fr</t>
  </si>
  <si>
    <t>davidyang@hotmail.fr</t>
  </si>
  <si>
    <t>romainpoignard@gmail.com</t>
  </si>
  <si>
    <t>tontonvidda@hotmail.fr</t>
  </si>
  <si>
    <t>gregorymotti@hotmail.com</t>
  </si>
  <si>
    <t>LINARD</t>
  </si>
  <si>
    <t>linardromain@neuf.fr</t>
  </si>
  <si>
    <t>adrien.nico@gmail.com</t>
  </si>
  <si>
    <t>Jean-francois</t>
  </si>
  <si>
    <t>godille50@hotmail.com</t>
  </si>
  <si>
    <t>florian.doudard@hotmail.fr</t>
  </si>
  <si>
    <t>arnaud.marc39@hotmail.fr</t>
  </si>
  <si>
    <t>BROSSARD</t>
  </si>
  <si>
    <t>mcbrossard@ornge.fr</t>
  </si>
  <si>
    <t>antoine.bicharel@renault-trucks.net</t>
  </si>
  <si>
    <t>moulosky@laposte.net</t>
  </si>
  <si>
    <t>gaulupeau_nicolas@yahoo.fr</t>
  </si>
  <si>
    <t>vincent-gauthier@hotmail.fr</t>
  </si>
  <si>
    <t>ant.barrey@gmail.com</t>
  </si>
  <si>
    <t>benji45666@gmail.com</t>
  </si>
  <si>
    <t>nicolasricher45@yahoo.fr</t>
  </si>
  <si>
    <t>bertrandmomon@gmail.com</t>
  </si>
  <si>
    <t>arnaud.soret@yahoo.fr</t>
  </si>
  <si>
    <t>christopheboussier@wanadoo.fr</t>
  </si>
  <si>
    <t>arnaud-barbet@hotmail.fr</t>
  </si>
  <si>
    <t>LABARTHE</t>
  </si>
  <si>
    <t>pierre.labardin@free.fr</t>
  </si>
  <si>
    <t>cjftt@live.com</t>
  </si>
  <si>
    <t>veron.frederic@googlemail.com</t>
  </si>
  <si>
    <t>austin.phamcong@gmail.com</t>
  </si>
  <si>
    <t>pierre2504@hotmail.fr</t>
  </si>
  <si>
    <t>sim.herpin@gmail.com</t>
  </si>
  <si>
    <t>R.Ilamdeepan@live.fr</t>
  </si>
  <si>
    <t>a.philippeau@yahoo.fr</t>
  </si>
  <si>
    <t>chene.julien@yahoo.fr</t>
  </si>
  <si>
    <t>TOBJI</t>
  </si>
  <si>
    <t>Karim</t>
  </si>
  <si>
    <t>jeromebeales@gmail.com</t>
  </si>
  <si>
    <t>christian.cazoulat@wanadoo.fr</t>
  </si>
  <si>
    <t>d.vanlandeghem@neuf.fr</t>
  </si>
  <si>
    <t>tanchoux.florian@sltt45.fr</t>
  </si>
  <si>
    <t>PALLOT</t>
  </si>
  <si>
    <t>Celien</t>
  </si>
  <si>
    <t>giacomanti@hotmail.com</t>
  </si>
  <si>
    <t>jo4507@hotmail.fr</t>
  </si>
  <si>
    <t>philippearchambault81@gmail.com</t>
  </si>
  <si>
    <t>cedrickbrinas@hotmail.fr</t>
  </si>
  <si>
    <t>jerome.robichon@orange.fr</t>
  </si>
  <si>
    <t>clem.ping@gmail.com</t>
  </si>
  <si>
    <t>fusellierdaweed@hotmail.fr</t>
  </si>
  <si>
    <t>aurel.dml@gmail.com</t>
  </si>
  <si>
    <t>cedric_roussel@orange.fr</t>
  </si>
  <si>
    <t>romain.gonzalez84@gmail.com</t>
  </si>
  <si>
    <t>berruetemeric28@gmail.com</t>
  </si>
  <si>
    <t>aurelien.copy@free.fr</t>
  </si>
  <si>
    <t>Xavier.albertini45@gmail.com</t>
  </si>
  <si>
    <t>florianmasson45@gmail.com</t>
  </si>
  <si>
    <t>lolivetin@yahoo.fr</t>
  </si>
  <si>
    <t>nicorivaux45@hotmail.fr</t>
  </si>
  <si>
    <t>jerome.kieffer@yahoo.com</t>
  </si>
  <si>
    <t>gregoire.dolbeau@gmail.com</t>
  </si>
  <si>
    <t>matthieu.palanche@gmail.com</t>
  </si>
  <si>
    <t>arnaud.bd@gmail.com</t>
  </si>
  <si>
    <t>rhum145@hotmail.fr</t>
  </si>
  <si>
    <t>rodrigues.kkevin@gmail.com</t>
  </si>
  <si>
    <t>valo.fabien@gmail.com</t>
  </si>
  <si>
    <t>tp45160@hotmail.fr</t>
  </si>
  <si>
    <t>MUNSTERMANN</t>
  </si>
  <si>
    <t>laurent.munstermann@orange.fr</t>
  </si>
  <si>
    <t>mathieu1984.blandin@gmail.com</t>
  </si>
  <si>
    <t>nicolas.mendes@free.fr</t>
  </si>
  <si>
    <t>thomasdoreau@hotmail.fr</t>
  </si>
  <si>
    <t>sandre846@gmail.com</t>
  </si>
  <si>
    <t>julien.pawlowicz@gmail.com</t>
  </si>
  <si>
    <t>antoineroger18@gmail.com</t>
  </si>
  <si>
    <t>quetard.nicolas@gmail.com</t>
  </si>
  <si>
    <t>florian.morio@live.fr</t>
  </si>
  <si>
    <t>HIREL</t>
  </si>
  <si>
    <t>p.hirel@orange.fr</t>
  </si>
  <si>
    <t>corentinherbe2696@gmail.com</t>
  </si>
  <si>
    <t>marylepaumier@sfr.fr</t>
  </si>
  <si>
    <t>sebmaugis45@gmail.com</t>
  </si>
  <si>
    <t>lydie.leforestier@free.fr</t>
  </si>
  <si>
    <t>parisgeoffroy@orange.fr</t>
  </si>
  <si>
    <t>erick.larue@orange.fr</t>
  </si>
  <si>
    <t>muriele1804@hotmail.fr</t>
  </si>
  <si>
    <t>thomaskeller@free.fr</t>
  </si>
  <si>
    <t>sylvain.clause@thelem.assurances.fr</t>
  </si>
  <si>
    <t>PROD'HOMME</t>
  </si>
  <si>
    <t>natoune4570@gmail.com</t>
  </si>
  <si>
    <t>BREUVART</t>
  </si>
  <si>
    <t>david.breuvart@wanadoo.fr</t>
  </si>
  <si>
    <t>HAZOTTE</t>
  </si>
  <si>
    <t>ghazotte@gmail.com</t>
  </si>
  <si>
    <t>PEROT</t>
  </si>
  <si>
    <t>perot.thomas@gmail.com</t>
  </si>
  <si>
    <t>Celine</t>
  </si>
  <si>
    <t>christophe.souchet1@orange.fr</t>
  </si>
  <si>
    <t>jeronimeau@hotmail.fr</t>
  </si>
  <si>
    <t>ficat.maxclo@free.fr</t>
  </si>
  <si>
    <t>Eddie</t>
  </si>
  <si>
    <t>p.bog@orange.fr</t>
  </si>
  <si>
    <t>regine.proquin@laposte.net</t>
  </si>
  <si>
    <t>adrien-dodu@wanadoo.fr</t>
  </si>
  <si>
    <t>CONTAULT</t>
  </si>
  <si>
    <t>contaultphilippe@johndeere.com</t>
  </si>
  <si>
    <t>fabien.balandier@gmail.com</t>
  </si>
  <si>
    <t>DOMINGUEZ</t>
  </si>
  <si>
    <t>Ndominguez@hotmail.fr</t>
  </si>
  <si>
    <t>CASTILLO</t>
  </si>
  <si>
    <t>margouillat.45@free.fr</t>
  </si>
  <si>
    <t>fabien.leze@gmail.com</t>
  </si>
  <si>
    <t>DEBOAISNE</t>
  </si>
  <si>
    <t>TESSIER</t>
  </si>
  <si>
    <t>TESSIER45@gmail.com</t>
  </si>
  <si>
    <t>corinnelaurent.david@free.fr</t>
  </si>
  <si>
    <t>stephanie.yvan@wanadoo.fr</t>
  </si>
  <si>
    <t>Sergio.domingues@wanadoo.fr</t>
  </si>
  <si>
    <t>fabien.ttdonnery@free.fr</t>
  </si>
  <si>
    <t>christinecds@hotmail.com</t>
  </si>
  <si>
    <t>antony.quiniot@orange.fr</t>
  </si>
  <si>
    <t>denis.meneau@orange.fr</t>
  </si>
  <si>
    <t>wallace73@free.fr</t>
  </si>
  <si>
    <t>lmj.arnaud@hotmail.fr</t>
  </si>
  <si>
    <t>BREUIL</t>
  </si>
  <si>
    <t>LAUZAT@WANADOO.FR</t>
  </si>
  <si>
    <t>laurent.ana.dumoulin@free.fr</t>
  </si>
  <si>
    <t>fredemag.bodard@orange.fr</t>
  </si>
  <si>
    <t>balussus@gmail.com</t>
  </si>
  <si>
    <t>tef7645@gmail.com</t>
  </si>
  <si>
    <t>TEXEIRA ALVES</t>
  </si>
  <si>
    <t>Carolino</t>
  </si>
  <si>
    <t>teixeira.carolino@orange.fr</t>
  </si>
  <si>
    <t>ormes.tennisdetable@free.fr</t>
  </si>
  <si>
    <t>jeanclaude.bovagnet@sfr.fr</t>
  </si>
  <si>
    <t>lcollet@jouve.com</t>
  </si>
  <si>
    <t>david.cherfa@wanadoo.fr</t>
  </si>
  <si>
    <t>m.akimov@free.fr</t>
  </si>
  <si>
    <t>laurence.mercier4@wanadoo.fr</t>
  </si>
  <si>
    <t>isidro.dasilva@wanadoo.fr</t>
  </si>
  <si>
    <t>c.merlin@free.fr</t>
  </si>
  <si>
    <t>beignet.bruno@orange.fr</t>
  </si>
  <si>
    <t>VANNIER</t>
  </si>
  <si>
    <t>cahuet4574@hotmail.fr</t>
  </si>
  <si>
    <t>cdarpeix@free.fr</t>
  </si>
  <si>
    <t>jerome.perdoux@gmail.com</t>
  </si>
  <si>
    <t>merlier.chris@wanadoo.fr</t>
  </si>
  <si>
    <t>bogoce88@hotmail.com</t>
  </si>
  <si>
    <t>pingpuget@gmail.com</t>
  </si>
  <si>
    <t>delphine.durand620@orange.fr</t>
  </si>
  <si>
    <t>lapoisse45@gmail.com</t>
  </si>
  <si>
    <t>michel.narcy@neuf.fr</t>
  </si>
  <si>
    <t>fallaitpasminviter@rocketmail.com</t>
  </si>
  <si>
    <t>ben.senecal45@gmail.com</t>
  </si>
  <si>
    <t>greg.berthemet@gmail.com</t>
  </si>
  <si>
    <t>stephane.jollet@bbox.fr</t>
  </si>
  <si>
    <t>gilles.bouvet@neuf.fr</t>
  </si>
  <si>
    <t>chris_chanut@yahoo.fr</t>
  </si>
  <si>
    <t>sylvain.maure@wanadoo.fr</t>
  </si>
  <si>
    <t>gcaux@hotmail.fr</t>
  </si>
  <si>
    <t>romain.patric@orange.fr</t>
  </si>
  <si>
    <t>emmanuel21@free.fr</t>
  </si>
  <si>
    <t>olivier.roquecave@orange.fr</t>
  </si>
  <si>
    <t>angeva45@hotmail.fr</t>
  </si>
  <si>
    <t>cyril.loriaux@laposte.net</t>
  </si>
  <si>
    <t>stephane.runavot@orange.fr</t>
  </si>
  <si>
    <t>nwood@neuf.fr</t>
  </si>
  <si>
    <t>pascal.boudin@live.fr</t>
  </si>
  <si>
    <t>francis.marchandtt@sfr.fr</t>
  </si>
  <si>
    <t>mavifala@laposte.net</t>
  </si>
  <si>
    <t>davrenard@orange.fr</t>
  </si>
  <si>
    <t>chambourg.ch@neuf.fr</t>
  </si>
  <si>
    <t>arnaud91@neuf.fr</t>
  </si>
  <si>
    <t>pot@aip-acoustique.com</t>
  </si>
  <si>
    <t>emmanuel.thiebot@wanadoo.fr</t>
  </si>
  <si>
    <t>guegan.loys@serbaer.com</t>
  </si>
  <si>
    <t>secretaire.ussandillontt@gmail.com</t>
  </si>
  <si>
    <t>serna.gilles@gmail.com</t>
  </si>
  <si>
    <t>laurentgoueffon@orange.fr</t>
  </si>
  <si>
    <t>phommavong@free.com</t>
  </si>
  <si>
    <t>MARELL</t>
  </si>
  <si>
    <t>Anders</t>
  </si>
  <si>
    <t>anders.marell@orange.fr</t>
  </si>
  <si>
    <t>contact.sltt45@gmail.com</t>
  </si>
  <si>
    <t>laurent.mercier4574@orange.fr</t>
  </si>
  <si>
    <t>dupuischristophe6459@neuf.fr</t>
  </si>
  <si>
    <t>contact@stephaneguillot.com</t>
  </si>
  <si>
    <t>franck.quenson@laposte.net</t>
  </si>
  <si>
    <t>jpbobeau@yahoo.fr</t>
  </si>
  <si>
    <t>miot.alain@wanadoo.fr</t>
  </si>
  <si>
    <t>monnierthierry1675@neuf.fr</t>
  </si>
  <si>
    <t>stmarceau.tt@free.fr</t>
  </si>
  <si>
    <t>christophe.menanteau@wanadoo.fr</t>
  </si>
  <si>
    <t>taroux.christophe@neuf.fr</t>
  </si>
  <si>
    <t>secretariatusmsarantt@gmail.com</t>
  </si>
  <si>
    <t>psauque@hotmail.com</t>
  </si>
  <si>
    <t>SZEWCZYK</t>
  </si>
  <si>
    <t>ben77s@hotmail.fr</t>
  </si>
  <si>
    <t>bill45@neuf.fr</t>
  </si>
  <si>
    <t>desprez_christophe@yahoo.fr</t>
  </si>
  <si>
    <t>doyelle.gaetan@orange.fr</t>
  </si>
  <si>
    <t>fabrice.chantriaux@orange.fr</t>
  </si>
  <si>
    <t>philippe.petit@mrbricolage.fr</t>
  </si>
  <si>
    <t>christophe.laurent0342@orange.fr</t>
  </si>
  <si>
    <t>yleguillan@deret.fr</t>
  </si>
  <si>
    <t>emmanuel.buze@gmail.com</t>
  </si>
  <si>
    <t>l-ange-tombe-du-ciel@hotmail.fr</t>
  </si>
  <si>
    <t>joseph.pinon@sfr.fr</t>
  </si>
  <si>
    <t>olge@neuf.fr</t>
  </si>
  <si>
    <t>tbroutin@yahoo.fr</t>
  </si>
  <si>
    <t>florent.creiche@xpo.com</t>
  </si>
  <si>
    <t>quincy1230@yahoo.fr</t>
  </si>
  <si>
    <t>nicolascornu@yahoo.fr</t>
  </si>
  <si>
    <t>xavetsteph@wanadoo.fr</t>
  </si>
  <si>
    <t>xave.nath@free.fr</t>
  </si>
  <si>
    <t>kimakima@live.com</t>
  </si>
  <si>
    <t>fabien.gasnier@yahoo.fr</t>
  </si>
  <si>
    <t>toithi@gmail.com</t>
  </si>
  <si>
    <t>coach.ping45@orange.fr</t>
  </si>
  <si>
    <t>sebastienjean.guilbert@sfr.fr</t>
  </si>
  <si>
    <t>hayabusa-41@hotmail.fr</t>
  </si>
  <si>
    <t>chanteloux.frederic@neuf.fr</t>
  </si>
  <si>
    <t>SYLFATS@FREE.FR</t>
  </si>
  <si>
    <t>ccxara@hotmail.fr</t>
  </si>
  <si>
    <t>christopheraynal1234@yahoo.fr</t>
  </si>
  <si>
    <t>cyrille.chanliat@wanadoo.fr</t>
  </si>
  <si>
    <t>franck.villebonnet@wanadoo.fr</t>
  </si>
  <si>
    <t>mallet.andre@sltt45.fr</t>
  </si>
  <si>
    <t>varquet.jeanlouis@orange.fr</t>
  </si>
  <si>
    <t>giorgis.jean-pierre@orange.fr</t>
  </si>
  <si>
    <t>BILLAULT</t>
  </si>
  <si>
    <t>tokarz.jean@neuf.fr</t>
  </si>
  <si>
    <t>pascal.lebel3@wanadoo.fr</t>
  </si>
  <si>
    <t>regis.luce@thelem.assurance.fr</t>
  </si>
  <si>
    <t>maupetit.sylvain@aliceadsl.fr</t>
  </si>
  <si>
    <t>loel.jubeau@bbox.fr</t>
  </si>
  <si>
    <t>tontonluc@neuf.fr</t>
  </si>
  <si>
    <t>xaviergobin@gmail.com</t>
  </si>
  <si>
    <t>t-phi@orange.fr</t>
  </si>
  <si>
    <t>francisgarnier02@yahoo.fr</t>
  </si>
  <si>
    <t>Olivier.barberot@neuf.fr</t>
  </si>
  <si>
    <t>yvette.blitte@gmail.com</t>
  </si>
  <si>
    <t>jlbreche@gmail.com</t>
  </si>
  <si>
    <t>d.munoz@laposte.net</t>
  </si>
  <si>
    <t>josselinpa@orange.fr</t>
  </si>
  <si>
    <t>nat.franceschini@gmail.com</t>
  </si>
  <si>
    <t>bfmt@neuf.fr</t>
  </si>
  <si>
    <t>bernard.novak@free.fr</t>
  </si>
  <si>
    <t>corsalion@yahoo.fr</t>
  </si>
  <si>
    <t>jean-luc-noel@orange.fr</t>
  </si>
  <si>
    <t>FOUCHARD</t>
  </si>
  <si>
    <t>cadond45@gmail.com</t>
  </si>
  <si>
    <t>michel.doyen@wanadoo.fr</t>
  </si>
  <si>
    <t>marmotte65@club-internet.fr</t>
  </si>
  <si>
    <t>Véronique</t>
  </si>
  <si>
    <t>andre.lelarget@humanis.com</t>
  </si>
  <si>
    <t>m.saboureux@hotmail.fr</t>
  </si>
  <si>
    <t>philippe_chollet@uff.net</t>
  </si>
  <si>
    <t>viviane.marchon@sfr.fr</t>
  </si>
  <si>
    <t>jeanluc.pacaud@neuf.fr</t>
  </si>
  <si>
    <t>jm.sambourg@free.fr</t>
  </si>
  <si>
    <t>jlcadanec@laposte.net</t>
  </si>
  <si>
    <t>MANSUELA</t>
  </si>
  <si>
    <t>mansuela.serge@hotmail.fr</t>
  </si>
  <si>
    <t>veronique.lesouder-leguay@bnpparibas.com</t>
  </si>
  <si>
    <t>DAMON</t>
  </si>
  <si>
    <t>pascal.rebillard@orange.fr</t>
  </si>
  <si>
    <t>JOUAN</t>
  </si>
  <si>
    <t>jmi45@bbox.fr</t>
  </si>
  <si>
    <t>agnes.et.marceau@gmail.com</t>
  </si>
  <si>
    <t>m.va@wanadoo.fr</t>
  </si>
  <si>
    <t>jean-francois.sanchez626@orange.fr</t>
  </si>
  <si>
    <t>quetard.genevieve@wanadoo.fr</t>
  </si>
  <si>
    <t>boris.lancelot@laposte.net</t>
  </si>
  <si>
    <t>pauliat.laurent@neuf.fr</t>
  </si>
  <si>
    <t>lamalle.briaroise@wanadoo.fr</t>
  </si>
  <si>
    <t>pascal.lemaitre@sncf.fr</t>
  </si>
  <si>
    <t>schiniard@gmail.com</t>
  </si>
  <si>
    <t>jean-luc.touchaud@wanadoo.fr</t>
  </si>
  <si>
    <t>eric.gassaud@hutchinson.fr</t>
  </si>
  <si>
    <t>laurent.chevy@orange.fr</t>
  </si>
  <si>
    <t>asttgidy@yahoo.fr</t>
  </si>
  <si>
    <t>loiseau.frederic@neuf.fr</t>
  </si>
  <si>
    <t>boulybg45@hotmail.fr</t>
  </si>
  <si>
    <t>pue.christophe@wanadoo.fr</t>
  </si>
  <si>
    <t>fabienne.aime01@orange.fr</t>
  </si>
  <si>
    <t>patrick.ripaux@laposte.net</t>
  </si>
  <si>
    <t>laurentcordier45@orange.fr</t>
  </si>
  <si>
    <t>claude.chargelegue@sfr.fr</t>
  </si>
  <si>
    <t>grelier.christophe@orange.fr</t>
  </si>
  <si>
    <t>cassandre.barreau@hotmail.fr</t>
  </si>
  <si>
    <t>eric.luxey@free.fr</t>
  </si>
  <si>
    <t>pery.lionnel@orange.fr</t>
  </si>
  <si>
    <t>lefranck45@gmail.com</t>
  </si>
  <si>
    <t>augustejm@yahoo.fr</t>
  </si>
  <si>
    <t>poutoire.bruno@wanadoo.fr</t>
  </si>
  <si>
    <t>patrickvaslin@aol.com</t>
  </si>
  <si>
    <t>mh45gomes@gmail.com</t>
  </si>
  <si>
    <t>trioreau.catherine@neuf.fr</t>
  </si>
  <si>
    <t>GRIMONPONT</t>
  </si>
  <si>
    <t>fred-grim@sfr.fr</t>
  </si>
  <si>
    <t>ratisseau.patrick@orange.fr</t>
  </si>
  <si>
    <t>jean-paul.baudin@orange.fr</t>
  </si>
  <si>
    <t>herve.vervialle@laposte.net</t>
  </si>
  <si>
    <t>kuhn.nico@free.fr</t>
  </si>
  <si>
    <t>eric.rivallain@gmail.com</t>
  </si>
  <si>
    <t>annber@bbox.fr</t>
  </si>
  <si>
    <t>philippe.pelletier@cgnfrance.com</t>
  </si>
  <si>
    <t>geraldine.martins@orange.fr</t>
  </si>
  <si>
    <t>dunpin.hong@univ-orleans.fr</t>
  </si>
  <si>
    <t>pbeauvallet3008@gmail.com</t>
  </si>
  <si>
    <t>glignier@9online.fr</t>
  </si>
  <si>
    <t>loloterrien15@gmail.com</t>
  </si>
  <si>
    <t>laurent.morato@univ-orleans.fr</t>
  </si>
  <si>
    <t>delande.manu@wanadoo.fr</t>
  </si>
  <si>
    <t>laurent.guinault@club-internet.fr</t>
  </si>
  <si>
    <t>michel.sottejeau@gmail.com</t>
  </si>
  <si>
    <t>mathe.patrice596@orange.fr</t>
  </si>
  <si>
    <t>danghqui@aol.com</t>
  </si>
  <si>
    <t>guichard.familiy@libertysurf.fr</t>
  </si>
  <si>
    <t>sanzhou.ma@free.fr</t>
  </si>
  <si>
    <t>val2505@orange.fr</t>
  </si>
  <si>
    <t>gilles.boulay@neuf.fr</t>
  </si>
  <si>
    <t>famille.bonetto@free.fr</t>
  </si>
  <si>
    <t>didier.minisclou@orange.fr</t>
  </si>
  <si>
    <t>movmarchand@aol.com</t>
  </si>
  <si>
    <t>fabien.limouzy@wanadoo.fr</t>
  </si>
  <si>
    <t>artpsc@aol.com</t>
  </si>
  <si>
    <t>PIETRAK</t>
  </si>
  <si>
    <t>papiet@hotmail.fr</t>
  </si>
  <si>
    <t>stephane.marie@rte-france.com</t>
  </si>
  <si>
    <t>philippe.bouilly@sfr.fr</t>
  </si>
  <si>
    <t>stmichelin@wanadoo.fr</t>
  </si>
  <si>
    <t>baltazar.caleirofreres@gmail.com</t>
  </si>
  <si>
    <t>nelson-court.dedene@neuf.fr</t>
  </si>
  <si>
    <t>urbaniak.christian@orange.fr</t>
  </si>
  <si>
    <t>philippe.blusson@orange.fr</t>
  </si>
  <si>
    <t>denis.marpeaux@sfr.fr</t>
  </si>
  <si>
    <t>thierrypurkart@orange.fr</t>
  </si>
  <si>
    <t>raffpavcdt@orange.fr</t>
  </si>
  <si>
    <t>frederic.poignard@gmail.com</t>
  </si>
  <si>
    <t>joseporfirio@free.fr</t>
  </si>
  <si>
    <t>c.vandeville@orange.fr</t>
  </si>
  <si>
    <t>jeansagot@wanadoo.fr</t>
  </si>
  <si>
    <t>da.silva.fagret@free.fr</t>
  </si>
  <si>
    <t>regis.barbier4@orange.fr</t>
  </si>
  <si>
    <t>alain.ricard@tpc-45.com</t>
  </si>
  <si>
    <t>Senee.Pascal@orange.fr</t>
  </si>
  <si>
    <t>crcf@aliceadsl.fr</t>
  </si>
  <si>
    <t>olirenou@gmail.com</t>
  </si>
  <si>
    <t>perretpa@wanadoo.fr</t>
  </si>
  <si>
    <t>johnttplayerr@me.com</t>
  </si>
  <si>
    <t>jmids@orange.fr</t>
  </si>
  <si>
    <t>yong-yout.soysouvanh@wanadoo.fr</t>
  </si>
  <si>
    <t>dominique.largilliere@outlook.fr</t>
  </si>
  <si>
    <t>tberault@gmail.com</t>
  </si>
  <si>
    <t>quere.gilles@neuf.fr</t>
  </si>
  <si>
    <t>bgouffault@gmail.com</t>
  </si>
  <si>
    <t>aufrancm@gmail.com</t>
  </si>
  <si>
    <t>bernard.maisonnave@gmail.com</t>
  </si>
  <si>
    <t>eric.hercent@club-internet.fr</t>
  </si>
  <si>
    <t>baobab45110@orange.fr</t>
  </si>
  <si>
    <t>fabvilliers@gmail.com</t>
  </si>
  <si>
    <t>STRUB</t>
  </si>
  <si>
    <t>strub.daniel@gmail.com</t>
  </si>
  <si>
    <t>joel.glotin@wanadoo.fr</t>
  </si>
  <si>
    <t>pierrick.sellier@orange.fr</t>
  </si>
  <si>
    <t>laurent.lorthioir@laposte.net</t>
  </si>
  <si>
    <t>roger.coquillat@orange.fr</t>
  </si>
  <si>
    <t>francis.brioche@orange.fr</t>
  </si>
  <si>
    <t>pjconnin@orange.fr</t>
  </si>
  <si>
    <t>PUCHE</t>
  </si>
  <si>
    <t>michel.puche@sfr.fr</t>
  </si>
  <si>
    <t>michel.delcroix3@orange.fr</t>
  </si>
  <si>
    <t>lepat45@free.fr</t>
  </si>
  <si>
    <t>danielpoulin@sfr.fr</t>
  </si>
  <si>
    <t>patrick.piau@neuf.fr</t>
  </si>
  <si>
    <t>hirondelletennisdetable@gmail.com</t>
  </si>
  <si>
    <t>BOUTON</t>
  </si>
  <si>
    <t>regis-bouton@orange.fr</t>
  </si>
  <si>
    <t>pnlemaire@yahoo.fr</t>
  </si>
  <si>
    <t>dfisch@orange.fr</t>
  </si>
  <si>
    <t>nadjacques@hotmail.fr</t>
  </si>
  <si>
    <t>alaingillard4@gmail.com</t>
  </si>
  <si>
    <t>bourdaleix.jean-marc@sfr.fr</t>
  </si>
  <si>
    <t>yannickmary@free.fr</t>
  </si>
  <si>
    <t>christian.roland@wanadoo.fr</t>
  </si>
  <si>
    <t>clago0387@orange.fr</t>
  </si>
  <si>
    <t>rabusseau.jean-luc@orange.fr</t>
  </si>
  <si>
    <t>yves.cormier@dbmail.com</t>
  </si>
  <si>
    <t>guy.bernardie@wanadoo.fr</t>
  </si>
  <si>
    <t>cldagault@wanadoo.fr</t>
  </si>
  <si>
    <t>philippemay@yahoo.fr</t>
  </si>
  <si>
    <t>ph.philippeau@orange.fr</t>
  </si>
  <si>
    <t>LAPORTE</t>
  </si>
  <si>
    <t>alaporte@fr.ibm.com</t>
  </si>
  <si>
    <t>jlucpommier@wanadoo.fr</t>
  </si>
  <si>
    <t>alainjm.denis@yahoo.fr</t>
  </si>
  <si>
    <t>b.delplanque@orange.fr</t>
  </si>
  <si>
    <t>renaud57@hotmail.fr</t>
  </si>
  <si>
    <t>jose.hirondelle@gmail.com</t>
  </si>
  <si>
    <t>jcbrunschwig@aol.com</t>
  </si>
  <si>
    <t>chaffange.francois@neuf.fr</t>
  </si>
  <si>
    <t>revert.jean-jacques@orange.fr</t>
  </si>
  <si>
    <t>guy.bougier@neuf.fr</t>
  </si>
  <si>
    <t>did-bonnet@orange.fr</t>
  </si>
  <si>
    <t>ms.bernard@laposte.net</t>
  </si>
  <si>
    <t>michel.rousseauttsandillon@gmail.com</t>
  </si>
  <si>
    <t>ppbalaise@free.fr</t>
  </si>
  <si>
    <t>daniel.barret0389@orange.fr</t>
  </si>
  <si>
    <t>rade.dope@orange.fr</t>
  </si>
  <si>
    <t>PETIGNAT</t>
  </si>
  <si>
    <t>francis.petignat@orange.fr</t>
  </si>
  <si>
    <t>christian.pitiot@free.fr</t>
  </si>
  <si>
    <t>jousset.dom@wanadoo.fr</t>
  </si>
  <si>
    <t>jeanmarcbruneau@orange.fr</t>
  </si>
  <si>
    <t>thierrydespax@hotmail.fr</t>
  </si>
  <si>
    <t>lionelguillon45@orange.fr</t>
  </si>
  <si>
    <t>jseferreira@yahoo.fr</t>
  </si>
  <si>
    <t>SZEKANY</t>
  </si>
  <si>
    <t>pierre.szekany@gmail.com</t>
  </si>
  <si>
    <t>gerard.gondolff@outlook.fr</t>
  </si>
  <si>
    <t>jean-jacques.pasquet@orange.fr</t>
  </si>
  <si>
    <t>paul.peroche@laposte.net</t>
  </si>
  <si>
    <t>tonin_bernard@orange.fr</t>
  </si>
  <si>
    <t>alainleprince@free.fr</t>
  </si>
  <si>
    <t>jlb.luck@orange.fr</t>
  </si>
  <si>
    <t>marc.caron345@orange.fr</t>
  </si>
  <si>
    <t>chigotd@gmail.com</t>
  </si>
  <si>
    <t>jean-pierre.magnet@orange.fr</t>
  </si>
  <si>
    <t>jean-paul.marchal3@wanadoo.fr</t>
  </si>
  <si>
    <t>rousgera@orange.fr</t>
  </si>
  <si>
    <t>duret.j2@wanadoo.fr</t>
  </si>
  <si>
    <t>didier.levassort@neuf.fr</t>
  </si>
  <si>
    <t>gerard.parard@wanadoo.fr</t>
  </si>
  <si>
    <t>remy.forget@sfr.fr</t>
  </si>
  <si>
    <t>favard.gerald@wanadoo.fr</t>
  </si>
  <si>
    <t>ravazejoel@orange.fr</t>
  </si>
  <si>
    <t>dumont.jacques@bbox.fr</t>
  </si>
  <si>
    <t>jean.luc@sltt45.fr</t>
  </si>
  <si>
    <t>patrick.thiebard@bbox.fr</t>
  </si>
  <si>
    <t>r.pignot@hotmail.fr</t>
  </si>
  <si>
    <t>j.gauvin-girard@orange.fr</t>
  </si>
  <si>
    <t>quetard.thierry@wanadoo.fr</t>
  </si>
  <si>
    <t>ALLAIN</t>
  </si>
  <si>
    <t>D37</t>
  </si>
  <si>
    <t>U.S. CHAMBRAY-LES-TOURS</t>
  </si>
  <si>
    <t>Française</t>
  </si>
  <si>
    <t>CHAMBRAY LES TOURS</t>
  </si>
  <si>
    <t>23 allee des Jasmins</t>
  </si>
  <si>
    <t>sec.usctt@gmail.com</t>
  </si>
  <si>
    <t>AGUILLON</t>
  </si>
  <si>
    <t>D18</t>
  </si>
  <si>
    <t>TT.BELLEVILLE-LERE</t>
  </si>
  <si>
    <t>BELLEVILLE SUR LOIRE</t>
  </si>
  <si>
    <t>8 RUE FRANCOIS DURAND</t>
  </si>
  <si>
    <t>pottock2@wanadoo.fr</t>
  </si>
  <si>
    <t>CLATOT</t>
  </si>
  <si>
    <t>ST JEAN DE BRAYE</t>
  </si>
  <si>
    <t>4 allee marie laurencin</t>
  </si>
  <si>
    <t>BASTIN</t>
  </si>
  <si>
    <t>TT STE CATHERINE DE FIERBOIS</t>
  </si>
  <si>
    <t>STE CATHERINE DE FIERBOIS</t>
  </si>
  <si>
    <t>4 chemin de la Vigne</t>
  </si>
  <si>
    <t>brunobastin@hotmail.fr</t>
  </si>
  <si>
    <t>ALEXANDRE</t>
  </si>
  <si>
    <t>TENNIS DE TABLE CHINONAIS</t>
  </si>
  <si>
    <t>CINAIS</t>
  </si>
  <si>
    <t>1 impasse des Erables</t>
  </si>
  <si>
    <t>halexandre002@gmail.com</t>
  </si>
  <si>
    <t>ST PIERRE DES CORPS</t>
  </si>
  <si>
    <t>31 Rue des randonnières</t>
  </si>
  <si>
    <t>marc.alexandre1985@gmail.com</t>
  </si>
  <si>
    <t>ALAPETITE</t>
  </si>
  <si>
    <t>D36</t>
  </si>
  <si>
    <t>US.ARGENTON</t>
  </si>
  <si>
    <t>ARGENTON SUR CREUSE</t>
  </si>
  <si>
    <t>6 RUE JEAN JAURES</t>
  </si>
  <si>
    <t>ALDRIN</t>
  </si>
  <si>
    <t>T.T. MONTS ARTANNES</t>
  </si>
  <si>
    <t>ARTANNES SUR INDRE</t>
  </si>
  <si>
    <t>11 RUE DES ANSAULTS</t>
  </si>
  <si>
    <t>gilbert.aldrin@orange.fr</t>
  </si>
  <si>
    <t>CHEILLE</t>
  </si>
  <si>
    <t>9 chemin du Grand Vaujoint</t>
  </si>
  <si>
    <t>julien.aldrin37@gmail.com</t>
  </si>
  <si>
    <t>ACHARD</t>
  </si>
  <si>
    <t>A.S.P.T.T. TOURS</t>
  </si>
  <si>
    <t>LA MEMBROLLE SUR CHOISILLE</t>
  </si>
  <si>
    <t>7 impasse des Reinettes</t>
  </si>
  <si>
    <t>patriciayves.achard@free.fr</t>
  </si>
  <si>
    <t>INGRE</t>
  </si>
  <si>
    <t>24 rue Offenbach</t>
  </si>
  <si>
    <t>LECOMPTE</t>
  </si>
  <si>
    <t>A.C. AMBOISE</t>
  </si>
  <si>
    <t>AMBOISE</t>
  </si>
  <si>
    <t>06 ALLEE DES MILLE FLEURS</t>
  </si>
  <si>
    <t>ARGOULON</t>
  </si>
  <si>
    <t>Amandine</t>
  </si>
  <si>
    <t>PING PONG CLUB ISSOLDUNOIS</t>
  </si>
  <si>
    <t>CHATEAUROUX</t>
  </si>
  <si>
    <t>15 RUE PIERRE DE RONSARD</t>
  </si>
  <si>
    <t>amandine.ppci@gmail.com</t>
  </si>
  <si>
    <t>ARMAND</t>
  </si>
  <si>
    <t>MONTS</t>
  </si>
  <si>
    <t>5 rue des Epiray</t>
  </si>
  <si>
    <t>jlarmand@free.fr</t>
  </si>
  <si>
    <t>CHEVILLY</t>
  </si>
  <si>
    <t>371 rue de la foret</t>
  </si>
  <si>
    <t>ALFRED</t>
  </si>
  <si>
    <t>LARCAY TENNIS DE TABLE</t>
  </si>
  <si>
    <t>LARCAY</t>
  </si>
  <si>
    <t>1 impasse des orchidees</t>
  </si>
  <si>
    <t>bastien.alfred@gmail.com</t>
  </si>
  <si>
    <t>AMELOT</t>
  </si>
  <si>
    <t>D41</t>
  </si>
  <si>
    <t>SALBRIS SOLOGNE TT.</t>
  </si>
  <si>
    <t>ST VIATRE</t>
  </si>
  <si>
    <t>24 RUE DU PRE VIE</t>
  </si>
  <si>
    <t>pierre-amelot@orange.fr</t>
  </si>
  <si>
    <t>AFONSIM-ARAUJO</t>
  </si>
  <si>
    <t>CTT.DEOLS</t>
  </si>
  <si>
    <t>10/211 Rue Charles Perrault</t>
  </si>
  <si>
    <t>manon.afonsimaraujo@laposte.net</t>
  </si>
  <si>
    <t>PAILLARD</t>
  </si>
  <si>
    <t>T.T. JOUE-LES-TOURS</t>
  </si>
  <si>
    <t>JOUE LES TOURS</t>
  </si>
  <si>
    <t>15 allee des Petites Cours</t>
  </si>
  <si>
    <t>paillard.thierry@neuf.fr</t>
  </si>
  <si>
    <t>ARFOS</t>
  </si>
  <si>
    <t>Lyderic</t>
  </si>
  <si>
    <t>TT.BRENNE LE BLANC</t>
  </si>
  <si>
    <t>CHENNEVIERES SUR MARNE</t>
  </si>
  <si>
    <t>2 Residence de France</t>
  </si>
  <si>
    <t>lydericarfos@yahoo.fr</t>
  </si>
  <si>
    <t>APPERT</t>
  </si>
  <si>
    <t>TT AUBIGNY SUR NERE</t>
  </si>
  <si>
    <t>AUBIGNY SUR NERE</t>
  </si>
  <si>
    <t>1 RUE DES SITELLES</t>
  </si>
  <si>
    <t>Anthotta@yahoo.com</t>
  </si>
  <si>
    <t>ALLAIRE</t>
  </si>
  <si>
    <t>D28</t>
  </si>
  <si>
    <t>BARJOUVILLE SCL.</t>
  </si>
  <si>
    <t>VER LES CHARTRES</t>
  </si>
  <si>
    <t>6 RUE DU VIEUX VER</t>
  </si>
  <si>
    <t>all.sabi@yahoo.fr</t>
  </si>
  <si>
    <t>AMEYE</t>
  </si>
  <si>
    <t>NEUVY SUR LOIRE</t>
  </si>
  <si>
    <t>.</t>
  </si>
  <si>
    <t>ttbellevillelere@gmail.com</t>
  </si>
  <si>
    <t>AMARGER</t>
  </si>
  <si>
    <t>A.S. SAVONNIERES</t>
  </si>
  <si>
    <t>ST CYR SUR LOIRE</t>
  </si>
  <si>
    <t>64 rue de Portillon</t>
  </si>
  <si>
    <t>gilamar51@hotmail.com</t>
  </si>
  <si>
    <t>AMIGUES</t>
  </si>
  <si>
    <t>DONNERY</t>
  </si>
  <si>
    <t>2 ALLEE DES PINS</t>
  </si>
  <si>
    <t>LES GRANDS BILLONS</t>
  </si>
  <si>
    <t>michel.amigues@free.fr</t>
  </si>
  <si>
    <t>ASSELINEAU</t>
  </si>
  <si>
    <t>16 RUE DE LA HAUTE CROIX</t>
  </si>
  <si>
    <t>319 RDC</t>
  </si>
  <si>
    <t>asselineau.christophe@orange.fr</t>
  </si>
  <si>
    <t>AVOL</t>
  </si>
  <si>
    <t>USM OLIVET TENNIS DE TABLE</t>
  </si>
  <si>
    <t>ORLEANS</t>
  </si>
  <si>
    <t>14 Bd Aristide Briand</t>
  </si>
  <si>
    <t>ANGIBAULT</t>
  </si>
  <si>
    <t>BERRICHONNE-CHATEAUROUX</t>
  </si>
  <si>
    <t>AMBRUMESNIL</t>
  </si>
  <si>
    <t>Rue de l'Ancienne Mare</t>
  </si>
  <si>
    <t>5 Lotissement Les Pins</t>
  </si>
  <si>
    <t>fabien.angibault@yahoo.fr</t>
  </si>
  <si>
    <t>AUDIGER</t>
  </si>
  <si>
    <t>Audrik</t>
  </si>
  <si>
    <t>U.S. RENAUDINE T.T.</t>
  </si>
  <si>
    <t>CHARENTILLY</t>
  </si>
  <si>
    <t>5 allee Gerard Motard</t>
  </si>
  <si>
    <t>audrik.audiger@hotmail.fr</t>
  </si>
  <si>
    <t>VILLEDOMER</t>
  </si>
  <si>
    <t>36 rue du paradis</t>
  </si>
  <si>
    <t>Koukou037@hotmail.fr</t>
  </si>
  <si>
    <t>AUCLERT</t>
  </si>
  <si>
    <t>C P BIGNY VALLENAY</t>
  </si>
  <si>
    <t>ST AMAND MONTROND</t>
  </si>
  <si>
    <t>19 rue bourguignon</t>
  </si>
  <si>
    <t>TENNIS DE TABLE SUD CHER</t>
  </si>
  <si>
    <t>LOYE SUR ARNON</t>
  </si>
  <si>
    <t>LE BOURG</t>
  </si>
  <si>
    <t>BADIN</t>
  </si>
  <si>
    <t>VINEUIL SPORTS / SUEVRES TT</t>
  </si>
  <si>
    <t>VINEUIL</t>
  </si>
  <si>
    <t>10 rue de la Coudraye</t>
  </si>
  <si>
    <t>badin.arnaud@gmail.com</t>
  </si>
  <si>
    <t>BEAUGENCY</t>
  </si>
  <si>
    <t>8 RUE DES ACACIAS</t>
  </si>
  <si>
    <t>AUSSIETTE</t>
  </si>
  <si>
    <t>ARCOMPS</t>
  </si>
  <si>
    <t>8 LES LACS</t>
  </si>
  <si>
    <t>faussiette@club-internet.fr</t>
  </si>
  <si>
    <t>ANGENON</t>
  </si>
  <si>
    <t>Nico</t>
  </si>
  <si>
    <t>C.S.MEMBROLLAIS Tennis de Table</t>
  </si>
  <si>
    <t>CEE</t>
  </si>
  <si>
    <t>23 route de Château la Vallière</t>
  </si>
  <si>
    <t>nico@creaweb.fr</t>
  </si>
  <si>
    <t>LE BARDON</t>
  </si>
  <si>
    <t>120 rue robert goupil</t>
  </si>
  <si>
    <t>METTRAY</t>
  </si>
  <si>
    <t>16 RUE DE LA MOTTE</t>
  </si>
  <si>
    <t>AUGER</t>
  </si>
  <si>
    <t>PING SASSAY LOISIRS</t>
  </si>
  <si>
    <t>CORMERAY</t>
  </si>
  <si>
    <t>7 Impasse des Douves</t>
  </si>
  <si>
    <t>augergaetan@gmail.com</t>
  </si>
  <si>
    <t>ARBELOT</t>
  </si>
  <si>
    <t>A.T.T. LANGEAIS-CINQ-MARS</t>
  </si>
  <si>
    <t>LANGEAIS</t>
  </si>
  <si>
    <t>3 chemin des Fougeraies</t>
  </si>
  <si>
    <t>guigarb@hotmail.fr</t>
  </si>
  <si>
    <t>ALMEIDA</t>
  </si>
  <si>
    <t>Tony</t>
  </si>
  <si>
    <t>A.S. FONDETTES</t>
  </si>
  <si>
    <t>TOURS</t>
  </si>
  <si>
    <t>3 rue Faraday</t>
  </si>
  <si>
    <t>tony.nathaliealmeida@hotmail.fr</t>
  </si>
  <si>
    <t>8 rue des Querres</t>
  </si>
  <si>
    <t>eb.tennisdetable@gmail.com</t>
  </si>
  <si>
    <t>25 rue du marechal nex</t>
  </si>
  <si>
    <t>bat 29</t>
  </si>
  <si>
    <t>alainaugier@hotmail.fr</t>
  </si>
  <si>
    <t>AUGOUVERNAIRE</t>
  </si>
  <si>
    <t>A.T.T. PREVERANGES</t>
  </si>
  <si>
    <t>COURCAIS</t>
  </si>
  <si>
    <t>FORGETTE</t>
  </si>
  <si>
    <t>jeromedu18@aol.com</t>
  </si>
  <si>
    <t>AVENET</t>
  </si>
  <si>
    <t>A.S. VERETZ TT</t>
  </si>
  <si>
    <t>VERETZ</t>
  </si>
  <si>
    <t>2 RUE HORTENSE MANCINI</t>
  </si>
  <si>
    <t>asveretztt@gmail.com</t>
  </si>
  <si>
    <t>AUJUMIER</t>
  </si>
  <si>
    <t>C.P. VEIGNE</t>
  </si>
  <si>
    <t>MONTBAZON</t>
  </si>
  <si>
    <t>3 rue Philibert Savary</t>
  </si>
  <si>
    <t>alexandre.aujumier@gmail.com</t>
  </si>
  <si>
    <t>BABILLOT</t>
  </si>
  <si>
    <t>SC.ST.AMAND MONTROND</t>
  </si>
  <si>
    <t>ST PIERRE LES ETIEUX</t>
  </si>
  <si>
    <t>LA VILLE DU BOUT</t>
  </si>
  <si>
    <t>VOISIN</t>
  </si>
  <si>
    <t>A.S.J.NOGENT LE ROTROU</t>
  </si>
  <si>
    <t>BERD HUIS</t>
  </si>
  <si>
    <t>12 rue Maurice Hubert</t>
  </si>
  <si>
    <t>masopif@neuf.fr</t>
  </si>
  <si>
    <t>MOULON</t>
  </si>
  <si>
    <t>6 LES FONTAINES</t>
  </si>
  <si>
    <t>BARDOU</t>
  </si>
  <si>
    <t>1 RUE DU PORT AU BOIS</t>
  </si>
  <si>
    <t>-</t>
  </si>
  <si>
    <t>1 allée des CHÊNES</t>
  </si>
  <si>
    <t>AZOULA</t>
  </si>
  <si>
    <t>A S  THYMERAIS CHATEAUNEUF</t>
  </si>
  <si>
    <t>CHATEAUNEUF EN THYMERAIS</t>
  </si>
  <si>
    <t>BIGEONNETTE</t>
  </si>
  <si>
    <t>philippe.azoula@free.fr</t>
  </si>
  <si>
    <t>Richard</t>
  </si>
  <si>
    <t>HUMANISPORT 41</t>
  </si>
  <si>
    <t>MONT PRES CHAMBORD</t>
  </si>
  <si>
    <t>2 ALLEE DES BRUYERES</t>
  </si>
  <si>
    <t>richard_azoula@yahoo.fr</t>
  </si>
  <si>
    <t>BALANGER</t>
  </si>
  <si>
    <t>Aurore</t>
  </si>
  <si>
    <t>T.T. GERMINOIS</t>
  </si>
  <si>
    <t>ST GERMAIN DU PUY</t>
  </si>
  <si>
    <t>66 avenue du General de Gaulle</t>
  </si>
  <si>
    <t>aurorebalanger@hotmail.com</t>
  </si>
  <si>
    <t>ST LAURENT NOUAN</t>
  </si>
  <si>
    <t>3 bis Route d'Orléans</t>
  </si>
  <si>
    <t>AMOURIQ</t>
  </si>
  <si>
    <t>CLION</t>
  </si>
  <si>
    <t>LA BRUERE</t>
  </si>
  <si>
    <t>BAILLOUX</t>
  </si>
  <si>
    <t>A.T.T. CHABRIS</t>
  </si>
  <si>
    <t>VICQ SUR NAHON</t>
  </si>
  <si>
    <t>Les charlots</t>
  </si>
  <si>
    <t>bailloux.marc@neuf.fr</t>
  </si>
  <si>
    <t>AMOUSSOU</t>
  </si>
  <si>
    <t>Nelson</t>
  </si>
  <si>
    <t>ECHO SPORTIF MULSANS</t>
  </si>
  <si>
    <t>AVERDON</t>
  </si>
  <si>
    <t>14 RUE DE LA VALLEE SAINT LUBIN</t>
  </si>
  <si>
    <t>nelson.amoussou@equensworldline.com</t>
  </si>
  <si>
    <t>AUTRUSSEAU</t>
  </si>
  <si>
    <t>CJM BOURGES TT</t>
  </si>
  <si>
    <t>MARMAGNE</t>
  </si>
  <si>
    <t>24 rue des Chalets</t>
  </si>
  <si>
    <t>f.autrusseau@orange.fr</t>
  </si>
  <si>
    <t>75 rue des Armenault</t>
  </si>
  <si>
    <t>AZE TENNIS DE TABLE</t>
  </si>
  <si>
    <t>MAZANGE</t>
  </si>
  <si>
    <t>17 rue de la creuserie</t>
  </si>
  <si>
    <t>La Fosse Courtin</t>
  </si>
  <si>
    <t>vincent.soysouvanh@gmail.com</t>
  </si>
  <si>
    <t>BARD</t>
  </si>
  <si>
    <t>NIORT</t>
  </si>
  <si>
    <t>286 Avenue de Limoges</t>
  </si>
  <si>
    <t>clbard69.ttjoue@gmail.com</t>
  </si>
  <si>
    <t>AUTUSSE</t>
  </si>
  <si>
    <t>ES. VILLEFRANCHE/S/CHER</t>
  </si>
  <si>
    <t>GIEVRES</t>
  </si>
  <si>
    <t>3 rue de foulon</t>
  </si>
  <si>
    <t>veroetyoyo@aol.com</t>
  </si>
  <si>
    <t>ARRAULT</t>
  </si>
  <si>
    <t>41 RUE DE L'ALOUETTE</t>
  </si>
  <si>
    <t>patrick.arrault@wanadoo.fr</t>
  </si>
  <si>
    <t>FAY AUX LOGES</t>
  </si>
  <si>
    <t>14 clos de la Deliniere</t>
  </si>
  <si>
    <t>AUROUET</t>
  </si>
  <si>
    <t>ST GEORGES DE POISIEUX</t>
  </si>
  <si>
    <t>3 RUE DE L'EGLISE</t>
  </si>
  <si>
    <t>BARNABE</t>
  </si>
  <si>
    <t>LE BLANC</t>
  </si>
  <si>
    <t>85 rue de ruffec</t>
  </si>
  <si>
    <t>BARBERON</t>
  </si>
  <si>
    <t>T.T. SAINT GENOUPH</t>
  </si>
  <si>
    <t>7 impasse Broca</t>
  </si>
  <si>
    <t>marcetgege@hotmail.fr</t>
  </si>
  <si>
    <t>BEAUGER</t>
  </si>
  <si>
    <t>OUZOUER SUR LOIRE</t>
  </si>
  <si>
    <t>77 CHEMIN DALOPIN</t>
  </si>
  <si>
    <t>sbeauger@hotmail.fr</t>
  </si>
  <si>
    <t>MONTARGIS</t>
  </si>
  <si>
    <t>27 place de la Republique</t>
  </si>
  <si>
    <t>BAUDOUIN</t>
  </si>
  <si>
    <t>US SAINT MAUR</t>
  </si>
  <si>
    <t>NIHERNE</t>
  </si>
  <si>
    <t>32 RUE DES ROSSIGNOLS</t>
  </si>
  <si>
    <t>BEAUGE</t>
  </si>
  <si>
    <t>ESC.COUR CHEVERNY TT</t>
  </si>
  <si>
    <t>COUR CHEVERNY</t>
  </si>
  <si>
    <t>117 VOIE DES PERAUDIERES</t>
  </si>
  <si>
    <t>BAUDRY</t>
  </si>
  <si>
    <t>PP.ST-GEORGES/CHER</t>
  </si>
  <si>
    <t>MONTHOU SUR CHER</t>
  </si>
  <si>
    <t>73 Route du Chateau</t>
  </si>
  <si>
    <t>BEDOUET</t>
  </si>
  <si>
    <t>2 RUE SERPENTINE</t>
  </si>
  <si>
    <t>Maurice</t>
  </si>
  <si>
    <t>AZE</t>
  </si>
  <si>
    <t>11 RUE DE LA MARGOTTERIE</t>
  </si>
  <si>
    <t>moniquebedu@orange.fr</t>
  </si>
  <si>
    <t>TT VALLEES LOIR ET BRAYE</t>
  </si>
  <si>
    <t>MONTOIRE SUR LE LOIR</t>
  </si>
  <si>
    <t>5 RUE 8 MAI 45</t>
  </si>
  <si>
    <t>myriam.lebarrois@wanadoo.fr</t>
  </si>
  <si>
    <t>POTHIER</t>
  </si>
  <si>
    <t>OUROUER LES BOURDELINS</t>
  </si>
  <si>
    <t>les beaux joncs</t>
  </si>
  <si>
    <t>sebio-18@hotmail.fr</t>
  </si>
  <si>
    <t>BECKER</t>
  </si>
  <si>
    <t>BOURGES</t>
  </si>
  <si>
    <t>1 ALLEE J.B.CARPEAUX</t>
  </si>
  <si>
    <t>famecsyl@free.fr</t>
  </si>
  <si>
    <t>BEAUJARDIN BORDS DU CHER TOURS</t>
  </si>
  <si>
    <t>54 rue Henri Martin</t>
  </si>
  <si>
    <t>barbier-mpfmc@orange.fr</t>
  </si>
  <si>
    <t>BARON</t>
  </si>
  <si>
    <t>CH CHATEAUDUN</t>
  </si>
  <si>
    <t>LA CHAPELLE DU NOYER</t>
  </si>
  <si>
    <t>13 rue des recollets</t>
  </si>
  <si>
    <t>JEREMY.BARON88@hotmail.fr</t>
  </si>
  <si>
    <t>1 Rue Emile Zola</t>
  </si>
  <si>
    <t>BARROIS</t>
  </si>
  <si>
    <t>ST FIRMIN DES PRES</t>
  </si>
  <si>
    <t>20 Route de la Grapperie</t>
  </si>
  <si>
    <t>manuel.barrois@free.fr</t>
  </si>
  <si>
    <t>BARNES</t>
  </si>
  <si>
    <t>A.S MONTLOUIS-SUR-LOIRE</t>
  </si>
  <si>
    <t>MONTLOUIS SUR LOIRE</t>
  </si>
  <si>
    <t>47, Rue Victor Laloux</t>
  </si>
  <si>
    <t>christian.barnes@orange.fr</t>
  </si>
  <si>
    <t>BARTA</t>
  </si>
  <si>
    <t>C.E.S. TOURS</t>
  </si>
  <si>
    <t>13 rue du General Carpentier</t>
  </si>
  <si>
    <t>claude.barta@sfr.fr</t>
  </si>
  <si>
    <t>Theophane</t>
  </si>
  <si>
    <t>38 place rabelais</t>
  </si>
  <si>
    <t>hall:50  appt:645</t>
  </si>
  <si>
    <t>theophane.barta@yahoo.fr</t>
  </si>
  <si>
    <t>RENAULT</t>
  </si>
  <si>
    <t>Annie</t>
  </si>
  <si>
    <t>ST. DOULCHARD TT.</t>
  </si>
  <si>
    <t>MOULINS SUR YEVRE</t>
  </si>
  <si>
    <t>14 ROUTE DE SAVIGNY EN SEPTAINE</t>
  </si>
  <si>
    <t>BENAISE</t>
  </si>
  <si>
    <t>4S TOURS T.T.</t>
  </si>
  <si>
    <t>FONDETTES</t>
  </si>
  <si>
    <t>110 Avenue du General de Gaulle</t>
  </si>
  <si>
    <t>capsport@orange.fr</t>
  </si>
  <si>
    <t>BEAUVAIS</t>
  </si>
  <si>
    <t>6 RUE DES SORBIERS</t>
  </si>
  <si>
    <t>francois.beauvais@orange.fr</t>
  </si>
  <si>
    <t>LEROUX</t>
  </si>
  <si>
    <t>ASTT DE SORIGNY</t>
  </si>
  <si>
    <t>SORIGNY</t>
  </si>
  <si>
    <t>13 B rue de Villeperdue</t>
  </si>
  <si>
    <t>bruno.leroux70@orange.fr</t>
  </si>
  <si>
    <t>BASCH</t>
  </si>
  <si>
    <t>AGGLO DREUX VERNOUILLET TT</t>
  </si>
  <si>
    <t>ST REMY SUR AVRE</t>
  </si>
  <si>
    <t>5 AVENUE DES CHAMPS DE BRAY</t>
  </si>
  <si>
    <t>bs.sandrine@gmail.com</t>
  </si>
  <si>
    <t>BAUDE</t>
  </si>
  <si>
    <t>A.S. LUYNES T.T.</t>
  </si>
  <si>
    <t>LUYNES</t>
  </si>
  <si>
    <t>17 rue des Richardières</t>
  </si>
  <si>
    <t>kevin.baude@sfr.fr</t>
  </si>
  <si>
    <t>ST JEAN DE LA RUELLE</t>
  </si>
  <si>
    <t>22 Rue du Poirier</t>
  </si>
  <si>
    <t>Michael</t>
  </si>
  <si>
    <t>13 rue Jacques Brel</t>
  </si>
  <si>
    <t>mfbaudouin@yahoo.fr</t>
  </si>
  <si>
    <t>ES.JOUY ST-PREST TT.</t>
  </si>
  <si>
    <t>GASVILLE OISEME</t>
  </si>
  <si>
    <t>32 clos de l'abeille</t>
  </si>
  <si>
    <t>nicolasbaudouin@hotmail.fr</t>
  </si>
  <si>
    <t>BENON</t>
  </si>
  <si>
    <t>E.P. GRACAY-GENOUILLY</t>
  </si>
  <si>
    <t>GENOUILLY</t>
  </si>
  <si>
    <t>13 ROUTE DE MARAY</t>
  </si>
  <si>
    <t>BASTIE</t>
  </si>
  <si>
    <t>CINQ MARS LA PILE</t>
  </si>
  <si>
    <t>34 rue des Caves</t>
  </si>
  <si>
    <t>alainbastie@free.fr</t>
  </si>
  <si>
    <t>23 rue des Bascule</t>
  </si>
  <si>
    <t>JARGEAU</t>
  </si>
  <si>
    <t>33Q Route de La Ferte</t>
  </si>
  <si>
    <t>33 rue de la Plaine</t>
  </si>
  <si>
    <t>les.beauvais@cegetel.net</t>
  </si>
  <si>
    <t>BAUDUIN</t>
  </si>
  <si>
    <t>R.S. ST CYR-SUR-LOIRE</t>
  </si>
  <si>
    <t>5 Place Jules Massenet</t>
  </si>
  <si>
    <t>amandine.bauduin@yahoo.fr</t>
  </si>
  <si>
    <t>CESARVILLE DOSSAINVILLE</t>
  </si>
  <si>
    <t>VIEVY</t>
  </si>
  <si>
    <t>BAUDUSSEAU</t>
  </si>
  <si>
    <t>LUREUIL</t>
  </si>
  <si>
    <t>1 RUE DU PIGEONNIER</t>
  </si>
  <si>
    <t>jean-pierre-baudusseau@orange.fr</t>
  </si>
  <si>
    <t>ST AY</t>
  </si>
  <si>
    <t>5 Rue Charles Peguy</t>
  </si>
  <si>
    <t>BER</t>
  </si>
  <si>
    <t>CHINON</t>
  </si>
  <si>
    <t>7 rue du Puy des Bans</t>
  </si>
  <si>
    <t>ber.anthony@hotmail.fr</t>
  </si>
  <si>
    <t>BARTIER</t>
  </si>
  <si>
    <t>TT DES COLLINES DU PERCHE</t>
  </si>
  <si>
    <t>LA VILLE AUX CLERCS</t>
  </si>
  <si>
    <t>10 rue du Dr Moussarou</t>
  </si>
  <si>
    <t>patrickbartier41160@free.fr</t>
  </si>
  <si>
    <t>PANON</t>
  </si>
  <si>
    <t>Laëtitia</t>
  </si>
  <si>
    <t>USC.ST-SULPICE</t>
  </si>
  <si>
    <t>FOSSE</t>
  </si>
  <si>
    <t>1 Rue des Courtines</t>
  </si>
  <si>
    <t>titifourre@yahoo.fr</t>
  </si>
  <si>
    <t>BECHARD</t>
  </si>
  <si>
    <t>A.T.T. LUANT</t>
  </si>
  <si>
    <t>27 Avenue St Pierre</t>
  </si>
  <si>
    <t>dominiquebechard@hotmail.fr</t>
  </si>
  <si>
    <t>8 allee des vignerons</t>
  </si>
  <si>
    <t>BELLOY</t>
  </si>
  <si>
    <t>ASC.VILLERBON</t>
  </si>
  <si>
    <t>27 Rue Ulysse Fleury</t>
  </si>
  <si>
    <t>cyrilbelloy@yahoo.fr</t>
  </si>
  <si>
    <t>BECANE</t>
  </si>
  <si>
    <t>E.S.MAINTENON-PIERRES T.T.</t>
  </si>
  <si>
    <t>MAINTENON</t>
  </si>
  <si>
    <t>4 Allee du GUEREAU</t>
  </si>
  <si>
    <t>pbecane@yahoo.fr</t>
  </si>
  <si>
    <t>BERGE</t>
  </si>
  <si>
    <t>ARGENT SUR SAULDRE</t>
  </si>
  <si>
    <t>39 avenue theophile pelle</t>
  </si>
  <si>
    <t>joel.berge@laposte.net</t>
  </si>
  <si>
    <t>BENITO</t>
  </si>
  <si>
    <t>FL ST AIGNAN</t>
  </si>
  <si>
    <t>23, Route des Caves</t>
  </si>
  <si>
    <t>Jesus</t>
  </si>
  <si>
    <t>ROMORANTIN LANTHENAY</t>
  </si>
  <si>
    <t>Allee des Granges</t>
  </si>
  <si>
    <t>jesus.benito@neuf.fr</t>
  </si>
  <si>
    <t>25 Ter rue du buisson</t>
  </si>
  <si>
    <t>BERTRAND</t>
  </si>
  <si>
    <t>U.S. GENILLE T.T.</t>
  </si>
  <si>
    <t>BEAULIEU LES LOCHES</t>
  </si>
  <si>
    <t>24 RUE DU HUIT MAI</t>
  </si>
  <si>
    <t>micka37600@yahoo.fr</t>
  </si>
  <si>
    <t>LUISANT AC Tennis de Table</t>
  </si>
  <si>
    <t>CHARTRES</t>
  </si>
  <si>
    <t>7 rue de la crois Bonnard</t>
  </si>
  <si>
    <t>n.bertrand22@laposte.net</t>
  </si>
  <si>
    <t>ORMES</t>
  </si>
  <si>
    <t>64 rue des Folles Prises</t>
  </si>
  <si>
    <t>BICHLER</t>
  </si>
  <si>
    <t>26 rue des Lacs d'Amour</t>
  </si>
  <si>
    <t>bichler.alain@gmail.com</t>
  </si>
  <si>
    <t>BIGARRE</t>
  </si>
  <si>
    <t>SLD.FUSSY</t>
  </si>
  <si>
    <t>37 RUE GEORGES FOREST</t>
  </si>
  <si>
    <t>gilles.bigarre@gmail.com</t>
  </si>
  <si>
    <t>FUSSY</t>
  </si>
  <si>
    <t>6 RUE DES BOUVREUILS</t>
  </si>
  <si>
    <t>bigarre.pierre@neuf.fr</t>
  </si>
  <si>
    <t>BERTHAULT</t>
  </si>
  <si>
    <t>C.2T MARTIZAY</t>
  </si>
  <si>
    <t>MARTIZAY</t>
  </si>
  <si>
    <t>BRAY</t>
  </si>
  <si>
    <t>alain.berthault0@orange.fr</t>
  </si>
  <si>
    <t>BEILLARD</t>
  </si>
  <si>
    <t>AZAY SUR CHER</t>
  </si>
  <si>
    <t>1 allee du Clos des Chenes</t>
  </si>
  <si>
    <t>pabeillard@orange.fr</t>
  </si>
  <si>
    <t>4 rue leon thauvin</t>
  </si>
  <si>
    <t>VIERZON PING</t>
  </si>
  <si>
    <t>FOECY</t>
  </si>
  <si>
    <t>17 rue Gabriel Peri</t>
  </si>
  <si>
    <t>bertrandclement2007@orange.fr</t>
  </si>
  <si>
    <t>BAZIN</t>
  </si>
  <si>
    <t>ST NICOLAS DES MOTETS</t>
  </si>
  <si>
    <t>6 rue de Bellevue</t>
  </si>
  <si>
    <t>BODAN</t>
  </si>
  <si>
    <t>ST SAUVEUR D AUNIS</t>
  </si>
  <si>
    <t>LES RIVIERES D'ASSAIS</t>
  </si>
  <si>
    <t>fabauf2@wanadoo.fr</t>
  </si>
  <si>
    <t>BESNIER</t>
  </si>
  <si>
    <t>11 PLACETTE DU GRAND PORTEAU</t>
  </si>
  <si>
    <t>golfeur37000@hotmail.fr</t>
  </si>
  <si>
    <t>Melly</t>
  </si>
  <si>
    <t>U.S.E. AVOINE-BEAUMONT</t>
  </si>
  <si>
    <t>SAVIGNY EN VERON</t>
  </si>
  <si>
    <t>13 impasse des cols verts</t>
  </si>
  <si>
    <t>useab.tetabad@gmail.com</t>
  </si>
  <si>
    <t>BERTHEREAU</t>
  </si>
  <si>
    <t>AZAY LE RIDEAU</t>
  </si>
  <si>
    <t>16 Rue BALZAC</t>
  </si>
  <si>
    <t>damien@damspc.fr</t>
  </si>
  <si>
    <t>BENNEVEAU</t>
  </si>
  <si>
    <t>VENDOME</t>
  </si>
  <si>
    <t>4 ALLEE CAMILLE PISSARRO</t>
  </si>
  <si>
    <t>jmbenneveau@orange.fr</t>
  </si>
  <si>
    <t>BICHON</t>
  </si>
  <si>
    <t>Steven</t>
  </si>
  <si>
    <t>1 square Mantegna</t>
  </si>
  <si>
    <t>Appt 374</t>
  </si>
  <si>
    <t>bichon.steven@gmail.com</t>
  </si>
  <si>
    <t>BERNEDE</t>
  </si>
  <si>
    <t>ST SULPICE DE POMMERAY</t>
  </si>
  <si>
    <t>12 RESIDENCES DES GROS SAULES</t>
  </si>
  <si>
    <t>gerard.bernede545@orange.fr</t>
  </si>
  <si>
    <t>8 ALLEE DES TOURELLES</t>
  </si>
  <si>
    <t>BERGER</t>
  </si>
  <si>
    <t>Edouard</t>
  </si>
  <si>
    <t>FONTENAY LE COMTE</t>
  </si>
  <si>
    <t>10 rue de la Gîte</t>
  </si>
  <si>
    <t>berger.edouard@laposte.net</t>
  </si>
  <si>
    <t>13 Avenue de Bordeaux</t>
  </si>
  <si>
    <t>berger.hugo@hotmail.fr</t>
  </si>
  <si>
    <t>41700 cour cheverny</t>
  </si>
  <si>
    <t>12 bis voie des Vernaisons</t>
  </si>
  <si>
    <t>CRON</t>
  </si>
  <si>
    <t>Beau Chene</t>
  </si>
  <si>
    <t>dan.cron@orange.fr</t>
  </si>
  <si>
    <t>BERGOUGNOUX</t>
  </si>
  <si>
    <t>F.J. FOECY TT</t>
  </si>
  <si>
    <t>VOUZERON</t>
  </si>
  <si>
    <t>LA LOEUF DU HOUX</t>
  </si>
  <si>
    <t>berg18@orange.fr</t>
  </si>
  <si>
    <t>BIZET</t>
  </si>
  <si>
    <t>A S P O CHATEAUROUX</t>
  </si>
  <si>
    <t>17 rue des combattants AFN</t>
  </si>
  <si>
    <t>bztjacques@gmail.com</t>
  </si>
  <si>
    <t>BESNARD</t>
  </si>
  <si>
    <t>P.P.C. ST MARTIN LE BEAU</t>
  </si>
  <si>
    <t>ST MARTIN LE BEAU</t>
  </si>
  <si>
    <t>22 rue du Vieux Château</t>
  </si>
  <si>
    <t>michel707.besnard@laposte.net</t>
  </si>
  <si>
    <t>BOISROME</t>
  </si>
  <si>
    <t>E.S. LA VILLE-AUX-DAMES TT</t>
  </si>
  <si>
    <t>POCE SUR CISSE</t>
  </si>
  <si>
    <t>8 residence Vovellerie</t>
  </si>
  <si>
    <t>benjlamasse@hotmail.fr</t>
  </si>
  <si>
    <t>BOCHEREAU</t>
  </si>
  <si>
    <t>TT PARCAY-MESLAY</t>
  </si>
  <si>
    <t>NOTRE DAME D OE</t>
  </si>
  <si>
    <t>8 avenue de champeigne</t>
  </si>
  <si>
    <t>julien.bochereau@gmail.com</t>
  </si>
  <si>
    <t>PUISEAUX</t>
  </si>
  <si>
    <t>5 rue du Gue</t>
  </si>
  <si>
    <t>OLIVET</t>
  </si>
  <si>
    <t>123 ALLEE DE LA COUR</t>
  </si>
  <si>
    <t>MESSAS</t>
  </si>
  <si>
    <t>12 TER RUE DES VAUGUIGNONS</t>
  </si>
  <si>
    <t>BLOT</t>
  </si>
  <si>
    <t>MORANCEZ</t>
  </si>
  <si>
    <t>3 rue du Moulin Lambert</t>
  </si>
  <si>
    <t>chblot1@gmail.com</t>
  </si>
  <si>
    <t>BESCHER</t>
  </si>
  <si>
    <t>T.T. BLERE VAL DE CHER</t>
  </si>
  <si>
    <t>20, Rue Boris Vian</t>
  </si>
  <si>
    <t>t.bescher@neuf.fr</t>
  </si>
  <si>
    <t>bat b</t>
  </si>
  <si>
    <t>96 bis avenue francois mitterand</t>
  </si>
  <si>
    <t>sebastienbonnet1977@gmail.com</t>
  </si>
  <si>
    <t>BESSE</t>
  </si>
  <si>
    <t>Jean-claude</t>
  </si>
  <si>
    <t>54 CHEMIN FIER DE PIED</t>
  </si>
  <si>
    <t>BOISGARD</t>
  </si>
  <si>
    <t>Jocelyne</t>
  </si>
  <si>
    <t>AMO.MER TT.</t>
  </si>
  <si>
    <t>MER</t>
  </si>
  <si>
    <t>19 RUE DE MONTCELLEREUX</t>
  </si>
  <si>
    <t>BOISRAME</t>
  </si>
  <si>
    <t>CTT REUILLOIS</t>
  </si>
  <si>
    <t>REUILLY</t>
  </si>
  <si>
    <t>24 RUE DE VERDUN</t>
  </si>
  <si>
    <t>boisrame.emmanuel@orange.fr</t>
  </si>
  <si>
    <t>34 Rue Alain Fournier</t>
  </si>
  <si>
    <t>US. CHOUZY Tennis de Table</t>
  </si>
  <si>
    <t>CHOUZY SUR CISSE</t>
  </si>
  <si>
    <t>Rue de la Poste</t>
  </si>
  <si>
    <t>BERTHIER</t>
  </si>
  <si>
    <t>ST HILAIRE DE COURT</t>
  </si>
  <si>
    <t>2 route de Dampierre</t>
  </si>
  <si>
    <t>jc.berthier@orange.fr</t>
  </si>
  <si>
    <t>BERNAT</t>
  </si>
  <si>
    <t>GAZELEC BOURGES TT</t>
  </si>
  <si>
    <t>14 rue de l'Esperanto</t>
  </si>
  <si>
    <t>cyrilbernat@aol.com</t>
  </si>
  <si>
    <t>BOURGEAIS</t>
  </si>
  <si>
    <t>SUEVRES</t>
  </si>
  <si>
    <t>CHEMIN DES SABLES</t>
  </si>
  <si>
    <t>CONFLANS SUR LOING</t>
  </si>
  <si>
    <t>264 ROUTE DE CHATILLON</t>
  </si>
  <si>
    <t>Valerian</t>
  </si>
  <si>
    <t>7 rue de la Serpe</t>
  </si>
  <si>
    <t>valerian_boucher@live.fr</t>
  </si>
  <si>
    <t>ST LYE LA FORET</t>
  </si>
  <si>
    <t>11 RUE DU BEL HORIZON</t>
  </si>
  <si>
    <t>LANDES LE GAULOIS</t>
  </si>
  <si>
    <t>21 rue de chateau renault</t>
  </si>
  <si>
    <t>alexpingchouzy@gmail.com</t>
  </si>
  <si>
    <t>BARJOUVILLE</t>
  </si>
  <si>
    <t>19 rue des Guerets</t>
  </si>
  <si>
    <t>t-seb83@hotmail.fr</t>
  </si>
  <si>
    <t>BIZIOU</t>
  </si>
  <si>
    <t>6 rue Rouget de l'Isle</t>
  </si>
  <si>
    <t>BIGOT</t>
  </si>
  <si>
    <t>Annick</t>
  </si>
  <si>
    <t>BALLAN MIRE</t>
  </si>
  <si>
    <t>7 rue des Chardonnerets</t>
  </si>
  <si>
    <t>bigot.bel@wanadoo.fr</t>
  </si>
  <si>
    <t>BORDIER</t>
  </si>
  <si>
    <t>LA CHAUSSEE ST VICTOR</t>
  </si>
  <si>
    <t>7 ALLEE DES DENTELLIERES</t>
  </si>
  <si>
    <t>pierann.bor41@orange.fr</t>
  </si>
  <si>
    <t>FLEURY LES AUBRAIS</t>
  </si>
  <si>
    <t>11 Rue de Lamballe</t>
  </si>
  <si>
    <t>BIRON</t>
  </si>
  <si>
    <t>CHAMPS SUR MARNE</t>
  </si>
  <si>
    <t>27 chemin Armand Lanoux</t>
  </si>
  <si>
    <t>gillou.biron@laposte.net</t>
  </si>
  <si>
    <t>BLOUET</t>
  </si>
  <si>
    <t>TT CORMERY-TRUYES</t>
  </si>
  <si>
    <t>TRUYES</t>
  </si>
  <si>
    <t>30 RUE DU VEAUGAUDET</t>
  </si>
  <si>
    <t>blouet.arnaud@hotmail.fr</t>
  </si>
  <si>
    <t>BLOIS PING 41</t>
  </si>
  <si>
    <t>BLOIS</t>
  </si>
  <si>
    <t>5 rue Auguste Picard</t>
  </si>
  <si>
    <t>blusson.christopher@gmail.com</t>
  </si>
  <si>
    <t>28 CHEMIN DES SABLONS</t>
  </si>
  <si>
    <t>BOERLEN</t>
  </si>
  <si>
    <t>Azay-Le-Rideau ESRTT</t>
  </si>
  <si>
    <t>2 place Leo Lagrange</t>
  </si>
  <si>
    <t>ericdom.pioger@orange.fr</t>
  </si>
  <si>
    <t>BOISAUBERT</t>
  </si>
  <si>
    <t>Francoise</t>
  </si>
  <si>
    <t>MOREE</t>
  </si>
  <si>
    <t>LA HOUSSAYE</t>
  </si>
  <si>
    <t>francoiseboisaubert@yahoo.fr</t>
  </si>
  <si>
    <t>BORNET</t>
  </si>
  <si>
    <t>19 rue du moulin a vent</t>
  </si>
  <si>
    <t>olivierbornet62@gmail.com</t>
  </si>
  <si>
    <t>BISTON</t>
  </si>
  <si>
    <t>4 rue Jean Lurjat</t>
  </si>
  <si>
    <t>antoine.biston@laposte.net</t>
  </si>
  <si>
    <t>BLANCHET</t>
  </si>
  <si>
    <t>LA BOURDINIERE ST LOUP</t>
  </si>
  <si>
    <t>12 rue de la marre neuve</t>
  </si>
  <si>
    <t>t.blanchet@sport2000barjouville.fr</t>
  </si>
  <si>
    <t>BLANCHARD</t>
  </si>
  <si>
    <t>Yanouch</t>
  </si>
  <si>
    <t>MASSAY</t>
  </si>
  <si>
    <t>3 rue Edouard Vaillant</t>
  </si>
  <si>
    <t>canarian@orange.fr</t>
  </si>
  <si>
    <t>BLANCHE</t>
  </si>
  <si>
    <t>CHARTRES ASTT.</t>
  </si>
  <si>
    <t>18 RUE MARECHAL LECLERC</t>
  </si>
  <si>
    <t>celianblanche@orange.fr</t>
  </si>
  <si>
    <t>BOIREAU</t>
  </si>
  <si>
    <t>55 RUE NATIONALE</t>
  </si>
  <si>
    <t>BOLLENGIER</t>
  </si>
  <si>
    <t>E.S. OESIENNE</t>
  </si>
  <si>
    <t>96 rue jeanne Wedells</t>
  </si>
  <si>
    <t>guy.bollengier@sfr.fr</t>
  </si>
  <si>
    <t>BONNEAU</t>
  </si>
  <si>
    <t>ST AIGNAN</t>
  </si>
  <si>
    <t>9, Rue Claude Monet</t>
  </si>
  <si>
    <t>aurelien.bono@gmail.com</t>
  </si>
  <si>
    <t>BOURDON</t>
  </si>
  <si>
    <t>AUZOUER EN TOURAINE</t>
  </si>
  <si>
    <t>3 rue du Bec Sec</t>
  </si>
  <si>
    <t>BOQUET</t>
  </si>
  <si>
    <t>AMICALE EPERNON</t>
  </si>
  <si>
    <t>MESSIER SPORT VELIZY</t>
  </si>
  <si>
    <t>SENANTES</t>
  </si>
  <si>
    <t>9 CHEMIN DES PRES</t>
  </si>
  <si>
    <t>DANCOURT</t>
  </si>
  <si>
    <t>stephane.boquet@free.fr</t>
  </si>
  <si>
    <t>BONVALET</t>
  </si>
  <si>
    <t>1 impasse des grandes filles die</t>
  </si>
  <si>
    <t>julienbonvalet@hotmail.com</t>
  </si>
  <si>
    <t>BOUDIER</t>
  </si>
  <si>
    <t>SOINGS EN SOLOGNE</t>
  </si>
  <si>
    <t>10, rue de Contres</t>
  </si>
  <si>
    <t>cyril.boudier@gmx.fr</t>
  </si>
  <si>
    <t>MOUQUET</t>
  </si>
  <si>
    <t>PERNAY</t>
  </si>
  <si>
    <t>13 rue de la Gare</t>
  </si>
  <si>
    <t>averneau78@hotmail.fr</t>
  </si>
  <si>
    <t>TAVERS</t>
  </si>
  <si>
    <t>1 rue Chevres</t>
  </si>
  <si>
    <t>MEZIERES LEZ CLERY</t>
  </si>
  <si>
    <t>137B RUE DU CHATEAU DE MANTHELO</t>
  </si>
  <si>
    <t>damien.bougre@olivet.fr</t>
  </si>
  <si>
    <t>GAGNEPAIN</t>
  </si>
  <si>
    <t>76 rue du Cluzel</t>
  </si>
  <si>
    <t>shadouiom@hotmail.fr</t>
  </si>
  <si>
    <t>BOREAN</t>
  </si>
  <si>
    <t>CHATILLON SUR LOIRE</t>
  </si>
  <si>
    <t>5 Avenue de la Republique</t>
  </si>
  <si>
    <t>alain.borean@orange.fr</t>
  </si>
  <si>
    <t>1 Rue Henriette Labonne</t>
  </si>
  <si>
    <t>romain.boulanger@live.fr</t>
  </si>
  <si>
    <t>BONZACK</t>
  </si>
  <si>
    <t>VIERZON</t>
  </si>
  <si>
    <t>9 Route d'Ainset</t>
  </si>
  <si>
    <t>les Grattejots</t>
  </si>
  <si>
    <t>pbz18@orange.fr</t>
  </si>
  <si>
    <t>GAULOISE GAULT ST.DENIS</t>
  </si>
  <si>
    <t>MESLAY LE VIDAME</t>
  </si>
  <si>
    <t>4 palce Charles Peguy</t>
  </si>
  <si>
    <t>ST DENIS EN VAL</t>
  </si>
  <si>
    <t>93 ALLEE DU NOAH</t>
  </si>
  <si>
    <t>BOURGUEIL</t>
  </si>
  <si>
    <t>R.C. BALLAN</t>
  </si>
  <si>
    <t>17 allee Michel Ange</t>
  </si>
  <si>
    <t>Bastien.bourgueil@gmail.fr</t>
  </si>
  <si>
    <t>BOUYER</t>
  </si>
  <si>
    <t>1 rue Simone de Beauvoir</t>
  </si>
  <si>
    <t>flavien.bouyer@wanadoo.fr</t>
  </si>
  <si>
    <t>78 Bis Rue du Colombier</t>
  </si>
  <si>
    <t>BOURGER</t>
  </si>
  <si>
    <t>MUIDES SUR LOIRE</t>
  </si>
  <si>
    <t>26 Allee des sandres</t>
  </si>
  <si>
    <t>BOURREAU</t>
  </si>
  <si>
    <t>PARCAY MESLAY</t>
  </si>
  <si>
    <t>1 route de Vernou</t>
  </si>
  <si>
    <t>bruno37210@gmail.com</t>
  </si>
  <si>
    <t>BAUGY TENNIS DE TABLE</t>
  </si>
  <si>
    <t>BAUGY</t>
  </si>
  <si>
    <t>35 Rue Jean Dubois</t>
  </si>
  <si>
    <t>baugytt@gmail.com</t>
  </si>
  <si>
    <t>BOUCLET</t>
  </si>
  <si>
    <t>LA MERILLIERE</t>
  </si>
  <si>
    <t>denis.bouclet@orange.fr</t>
  </si>
  <si>
    <t>DELANEAU</t>
  </si>
  <si>
    <t>CHANCEAUX SUR CHOISILLE</t>
  </si>
  <si>
    <t>1 Chemin des Bois</t>
  </si>
  <si>
    <t>P.L. PAUL BERT TOURS</t>
  </si>
  <si>
    <t>9 rue de valmy</t>
  </si>
  <si>
    <t>111 ROUTE NATIONALE</t>
  </si>
  <si>
    <t>BOURDIER</t>
  </si>
  <si>
    <t>16 A RUE DE BEL AIR</t>
  </si>
  <si>
    <t>celine.delille@orange.fr</t>
  </si>
  <si>
    <t>BOURDILLEAU</t>
  </si>
  <si>
    <t>21 rue du Carroi</t>
  </si>
  <si>
    <t>bourdilleau.thierry@wanadoo.fr</t>
  </si>
  <si>
    <t>BOULET-BENAC</t>
  </si>
  <si>
    <t>13 Chemin de la Terrasse</t>
  </si>
  <si>
    <t>manu.satv@orange.fr</t>
  </si>
  <si>
    <t>BOUBET</t>
  </si>
  <si>
    <t>COURMEMIN</t>
  </si>
  <si>
    <t>La Pilourdière</t>
  </si>
  <si>
    <t>boubetf@orange.fr</t>
  </si>
  <si>
    <t>BOUDET</t>
  </si>
  <si>
    <t>BONNEVAL</t>
  </si>
  <si>
    <t>9 ter rue de la resistance</t>
  </si>
  <si>
    <t>remiboudet86@gmail.com</t>
  </si>
  <si>
    <t>BREVET</t>
  </si>
  <si>
    <t>8 RUE GRATTEMINOT</t>
  </si>
  <si>
    <t>ST PRYVE ST MESMIN</t>
  </si>
  <si>
    <t>29 AVENUE ARTHUR MICHEL</t>
  </si>
  <si>
    <t>BOURGOING</t>
  </si>
  <si>
    <t>Gwenaelle</t>
  </si>
  <si>
    <t>VILLEDIEU LE CHATEAU</t>
  </si>
  <si>
    <t>Les Pâtures Billerie</t>
  </si>
  <si>
    <t>gbgg@orange.fr</t>
  </si>
  <si>
    <t>35 RUE GEORGES POLITZER</t>
  </si>
  <si>
    <t>remyliam1@yahoo.fr</t>
  </si>
  <si>
    <t>MARTI</t>
  </si>
  <si>
    <t>53 C av du General de GAULLE</t>
  </si>
  <si>
    <t>martihe@wanadoo.fr</t>
  </si>
  <si>
    <t>CHECY</t>
  </si>
  <si>
    <t>9 RUE DE VAUROGER</t>
  </si>
  <si>
    <t>BRISSON</t>
  </si>
  <si>
    <t>THILOUZE</t>
  </si>
  <si>
    <t>23 rue Saint Michel</t>
  </si>
  <si>
    <t>jlvpj.brisson@gmail.com</t>
  </si>
  <si>
    <t>BRANCHEREAU</t>
  </si>
  <si>
    <t>CHOUDAY</t>
  </si>
  <si>
    <t>VILLENOUE</t>
  </si>
  <si>
    <t>villenoue@orange.fr</t>
  </si>
  <si>
    <t>CLUB PONGISTE VATANAIS</t>
  </si>
  <si>
    <t>VATAN</t>
  </si>
  <si>
    <t>7 RUE DU MOULIN DE LA VILLE</t>
  </si>
  <si>
    <t>BOYE</t>
  </si>
  <si>
    <t>14 rue MARIA  VERONE</t>
  </si>
  <si>
    <t>boyegael@yahoo.fr</t>
  </si>
  <si>
    <t>BRAUD</t>
  </si>
  <si>
    <t>21 rue de la Pepiniere</t>
  </si>
  <si>
    <t>BRAULT</t>
  </si>
  <si>
    <t>A.P. ABILLY</t>
  </si>
  <si>
    <t>DANGE ST ROMAIN</t>
  </si>
  <si>
    <t>75 Residence Lafayette</t>
  </si>
  <si>
    <t>BOUTET</t>
  </si>
  <si>
    <t>2 allee des Arpentis</t>
  </si>
  <si>
    <t>bernard.boutet@gmail.com</t>
  </si>
  <si>
    <t>4 Rue Francis Poulenc</t>
  </si>
  <si>
    <t>dominiqueboutet@sfr.fr</t>
  </si>
  <si>
    <t>BRANGER</t>
  </si>
  <si>
    <t>24 Allee des Pommiers</t>
  </si>
  <si>
    <t>esrttazay@live.fr</t>
  </si>
  <si>
    <t>2 Rue Adelaide Riche</t>
  </si>
  <si>
    <t>4 allee des Spirees</t>
  </si>
  <si>
    <t>regis.boutetkathy@laposte.net</t>
  </si>
  <si>
    <t>BRANLARD</t>
  </si>
  <si>
    <t>8 rue du Jeu</t>
  </si>
  <si>
    <t>jmj.branlard@orange.fr</t>
  </si>
  <si>
    <t>BREHU</t>
  </si>
  <si>
    <t>18 RUE DU CLOS L'EVEQUE</t>
  </si>
  <si>
    <t>chartresastt@aol.com</t>
  </si>
  <si>
    <t>BREILLAC</t>
  </si>
  <si>
    <t>TOURNON ST MARTIN</t>
  </si>
  <si>
    <t>9 Le Carroir des Vignes</t>
  </si>
  <si>
    <t>Jean Claude</t>
  </si>
  <si>
    <t>9 RUE FOSSE COLEAU</t>
  </si>
  <si>
    <t>GUE DE LONGROI TENNIS DE TABLE</t>
  </si>
  <si>
    <t>LE GUE DE LONGROI</t>
  </si>
  <si>
    <t>3 RUE DES GROUETTES</t>
  </si>
  <si>
    <t>jlouisbreton@sfr.fr</t>
  </si>
  <si>
    <t>2d rue henri Duvillard</t>
  </si>
  <si>
    <t>BOUTTALLA</t>
  </si>
  <si>
    <t>PALAISEAU</t>
  </si>
  <si>
    <t>13, Impasse de la Cerisaie</t>
  </si>
  <si>
    <t>ABILLY</t>
  </si>
  <si>
    <t>43 rue de Rives</t>
  </si>
  <si>
    <t>braultst@wanadoo.fr</t>
  </si>
  <si>
    <t>MALESHERBES</t>
  </si>
  <si>
    <t>16 rue de la Republique</t>
  </si>
  <si>
    <t>16 Rue De La Republique</t>
  </si>
  <si>
    <t>BOUTI</t>
  </si>
  <si>
    <t>Mokhtar</t>
  </si>
  <si>
    <t>DRACHE</t>
  </si>
  <si>
    <t>3 route de Cleret</t>
  </si>
  <si>
    <t>mbouti@wanadoo.fr</t>
  </si>
  <si>
    <t>CHATEAUMEILLANT</t>
  </si>
  <si>
    <t>Place du 8 MAI 1945</t>
  </si>
  <si>
    <t>g.boyer1@ornage.fr</t>
  </si>
  <si>
    <t>PINAULT</t>
  </si>
  <si>
    <t>SASSAY</t>
  </si>
  <si>
    <t>7, route de la Sabliere</t>
  </si>
  <si>
    <t>laurent.pinault1@free.fr</t>
  </si>
  <si>
    <t>BRAMARD</t>
  </si>
  <si>
    <t>85 rue de la Chevalerie</t>
  </si>
  <si>
    <t>john.bramard@gmail.com</t>
  </si>
  <si>
    <t>BREJAUD</t>
  </si>
  <si>
    <t>VELLES</t>
  </si>
  <si>
    <t>Moulin de Blézais</t>
  </si>
  <si>
    <t>persy2cv@orange.fr</t>
  </si>
  <si>
    <t>BOURRET</t>
  </si>
  <si>
    <t>419 rue Marcel Cachin</t>
  </si>
  <si>
    <t>jcbourret@outlook.fr</t>
  </si>
  <si>
    <t>AUNEAU</t>
  </si>
  <si>
    <t>Clos St Remy</t>
  </si>
  <si>
    <t>BREUILS</t>
  </si>
  <si>
    <t>BERTHENAY</t>
  </si>
  <si>
    <t>10 Chemin de Passe Temps</t>
  </si>
  <si>
    <t>bbreuils@yahoo.fr</t>
  </si>
  <si>
    <t>BREANT</t>
  </si>
  <si>
    <t>CLUB DE BROUE</t>
  </si>
  <si>
    <t>BROUE</t>
  </si>
  <si>
    <t>1 RUE DE CHARTRES</t>
  </si>
  <si>
    <t>MAROLLE</t>
  </si>
  <si>
    <t>BRIGAULT</t>
  </si>
  <si>
    <t>8 rue de grigny</t>
  </si>
  <si>
    <t>gilany.brigault@gmail.com</t>
  </si>
  <si>
    <t>CHATEAUNEUF SUR LOIRE</t>
  </si>
  <si>
    <t>19 rue de la Croix Falleau</t>
  </si>
  <si>
    <t>MEUNG SUR LOIRE</t>
  </si>
  <si>
    <t>8 RUE du trianon</t>
  </si>
  <si>
    <t>BUSSANG</t>
  </si>
  <si>
    <t>ST GENOUPH</t>
  </si>
  <si>
    <t>45 rue de la Gare</t>
  </si>
  <si>
    <t>frederic.bussang@laposte.net</t>
  </si>
  <si>
    <t>BUCHER</t>
  </si>
  <si>
    <t>VOVES</t>
  </si>
  <si>
    <t>33 ALLEE DU CHATEAU D'EAU</t>
  </si>
  <si>
    <t>pb9@wanadoo.fr</t>
  </si>
  <si>
    <t>BUFFET</t>
  </si>
  <si>
    <t>LA CHATILLONNAISE TENNIS DETABLE</t>
  </si>
  <si>
    <t>CHATILLON SUR INDRE</t>
  </si>
  <si>
    <t>23 RUE TROCHET</t>
  </si>
  <si>
    <t>MANGEANT</t>
  </si>
  <si>
    <t>28 rue Galpin Thiou</t>
  </si>
  <si>
    <t>nadia_terras@yahoo.fr</t>
  </si>
  <si>
    <t>BRICAULT</t>
  </si>
  <si>
    <t>HOTEL DES TROIS MARCHANDS</t>
  </si>
  <si>
    <t>bricault.thibaut@bbox.fr</t>
  </si>
  <si>
    <t>CHAINGY</t>
  </si>
  <si>
    <t>54 RUE DU CAS ROUGE</t>
  </si>
  <si>
    <t>9 rue du Travail</t>
  </si>
  <si>
    <t>brunet.pierre@sfr.fr</t>
  </si>
  <si>
    <t>BRIZARD</t>
  </si>
  <si>
    <t>A.S.T.T. de CASTELVALERIE</t>
  </si>
  <si>
    <t>CHATEAU LA VALLIERE</t>
  </si>
  <si>
    <t>Chemin de la Noiraie</t>
  </si>
  <si>
    <t>denis.brizard@wanadoo.fr</t>
  </si>
  <si>
    <t>GAMBIE</t>
  </si>
  <si>
    <t>12 rue du Pre Haut</t>
  </si>
  <si>
    <t>big_jeje@hotmail.fr</t>
  </si>
  <si>
    <t>37 rue blaise pascal</t>
  </si>
  <si>
    <t>yannos.brunet@hotmail.fr</t>
  </si>
  <si>
    <t>BULTELLE</t>
  </si>
  <si>
    <t>POISVILLIERS</t>
  </si>
  <si>
    <t>13 rue du rabot d'or</t>
  </si>
  <si>
    <t>christophe.bultelle@sfr.fr</t>
  </si>
  <si>
    <t>UNITE SPORTIVE FERTESIENNE</t>
  </si>
  <si>
    <t>LA FERTE ST AUBIN</t>
  </si>
  <si>
    <t>15 Allee Saint Augustin</t>
  </si>
  <si>
    <t>Le Clos du Roy</t>
  </si>
  <si>
    <t>17 RUE DU CLOS CHAUFFOUR</t>
  </si>
  <si>
    <t>nicolas.bouvet@edwardsvacuum.com</t>
  </si>
  <si>
    <t>BRION</t>
  </si>
  <si>
    <t>LE COUDRAY</t>
  </si>
  <si>
    <t>32 avenue de l'Europe</t>
  </si>
  <si>
    <t>bruno.brion@orange.fr</t>
  </si>
  <si>
    <t>LA RICHE</t>
  </si>
  <si>
    <t>9 rue Rene Cassin</t>
  </si>
  <si>
    <t>elisebrion@yahoo.com</t>
  </si>
  <si>
    <t>TT CHAROST</t>
  </si>
  <si>
    <t>LUNERY</t>
  </si>
  <si>
    <t>13 RUE MARGUERITE AUDOUX</t>
  </si>
  <si>
    <t>2 rue des Pervenches</t>
  </si>
  <si>
    <t>avernonbri26@numericable.fr</t>
  </si>
  <si>
    <t>Le Porteau</t>
  </si>
  <si>
    <t>evelyne37170@aol.com</t>
  </si>
  <si>
    <t>BUZARD</t>
  </si>
  <si>
    <t>LIGRE</t>
  </si>
  <si>
    <t>11 rue de Vindoux</t>
  </si>
  <si>
    <t>20 rue Marcelin Berthelot</t>
  </si>
  <si>
    <t>A.T.T.ST ANTOINE DU ROCHER</t>
  </si>
  <si>
    <t>ST ANTOINE DU ROCHER</t>
  </si>
  <si>
    <t>10 rue des Ecoles</t>
  </si>
  <si>
    <t>BUZON</t>
  </si>
  <si>
    <t>LA CROIX EN TOURAINE</t>
  </si>
  <si>
    <t>71 ROUTE D'AMBOISE</t>
  </si>
  <si>
    <t>buzon.jli@wanadoo.fr</t>
  </si>
  <si>
    <t>1 rue Germaine Tailleferre</t>
  </si>
  <si>
    <t>Appt B206</t>
  </si>
  <si>
    <t>martial.buzon@hotmail.fr</t>
  </si>
  <si>
    <t>CABREUX</t>
  </si>
  <si>
    <t>NOYERS SUR CHER</t>
  </si>
  <si>
    <t>45,rue de Boissante</t>
  </si>
  <si>
    <t>d.cabreux@orange.fr</t>
  </si>
  <si>
    <t>BUDET</t>
  </si>
  <si>
    <t>CHERISY</t>
  </si>
  <si>
    <t>11 Impasse de la Garenne</t>
  </si>
  <si>
    <t>BUDET.FRANCK@NEUF.FR</t>
  </si>
  <si>
    <t>7 impasse de la Moutonnerie</t>
  </si>
  <si>
    <t>mathieu.bruneau@yahoo.fr</t>
  </si>
  <si>
    <t>BURESI</t>
  </si>
  <si>
    <t>2 rue de la plaine</t>
  </si>
  <si>
    <t>buresijl@gmail.com</t>
  </si>
  <si>
    <t>CABARET</t>
  </si>
  <si>
    <t>SMS.ROMORANTIN</t>
  </si>
  <si>
    <t>PRUNIERS EN SOLOGNE</t>
  </si>
  <si>
    <t>LA MILTIERE</t>
  </si>
  <si>
    <t>jeanclaude.cabaret@orange.fr</t>
  </si>
  <si>
    <t>ST AIGNAN DES GUES</t>
  </si>
  <si>
    <t>47 route de Bray en val</t>
  </si>
  <si>
    <t>jeromebriens@live.com</t>
  </si>
  <si>
    <t>LA CHAPELLE ST MESMIN</t>
  </si>
  <si>
    <t>26 Rue du Petit Muid</t>
  </si>
  <si>
    <t>CAMPAGNE</t>
  </si>
  <si>
    <t>125 B rue de la Mairie</t>
  </si>
  <si>
    <t>remicampagne@yahoo.fr</t>
  </si>
  <si>
    <t>21 rue croix de bois</t>
  </si>
  <si>
    <t>CAMPROS</t>
  </si>
  <si>
    <t>5 rue Henri Becquerel</t>
  </si>
  <si>
    <t>sebastien.campros@laposte.net</t>
  </si>
  <si>
    <t>2 rue du cabernet</t>
  </si>
  <si>
    <t>step.brossard@gmail.com</t>
  </si>
  <si>
    <t>CAMUSEAU</t>
  </si>
  <si>
    <t>AVORD TT</t>
  </si>
  <si>
    <t>28 rue Eric TABARLY</t>
  </si>
  <si>
    <t>jp.camuseau@laposte.net</t>
  </si>
  <si>
    <t>Audrey</t>
  </si>
  <si>
    <t>A.S.C. B.N.P. TOURS</t>
  </si>
  <si>
    <t>ATHEE SUR CHER</t>
  </si>
  <si>
    <t>6 rue des Bertinelles</t>
  </si>
  <si>
    <t>audrey.barreau@bnpparibas.com</t>
  </si>
  <si>
    <t>CAMUSAT</t>
  </si>
  <si>
    <t>LUANT</t>
  </si>
  <si>
    <t>49 ROUTE DE CHATEAUROUX</t>
  </si>
  <si>
    <t>eric.camusat@sfr.fr</t>
  </si>
  <si>
    <t>BURDIN</t>
  </si>
  <si>
    <t>8 rue du Colombier</t>
  </si>
  <si>
    <t>jean-jacques.burdin@orange.fr</t>
  </si>
  <si>
    <t>JOLIBOIS</t>
  </si>
  <si>
    <t>ST-AVERTIN SPORTS TT</t>
  </si>
  <si>
    <t>6 Cour de Genevray</t>
  </si>
  <si>
    <t>micheljolibois37@gmail.com</t>
  </si>
  <si>
    <t>CAPGRAS</t>
  </si>
  <si>
    <t>19 rue de l'Oratoire</t>
  </si>
  <si>
    <t>Appt 112</t>
  </si>
  <si>
    <t>capgras_jeanchristophe@hotmail.fr</t>
  </si>
  <si>
    <t>CASTEL</t>
  </si>
  <si>
    <t>BU</t>
  </si>
  <si>
    <t>8 RUE DE LA REPUBLIQUE</t>
  </si>
  <si>
    <t>MICHEAU</t>
  </si>
  <si>
    <t>2 bis rue des combattants AFN</t>
  </si>
  <si>
    <t>stephanemicheau37@gmail.com</t>
  </si>
  <si>
    <t>BURGEVIN</t>
  </si>
  <si>
    <t>AVOINE</t>
  </si>
  <si>
    <t>11 rue du Carroi des Loges</t>
  </si>
  <si>
    <t>CAESTECKER</t>
  </si>
  <si>
    <t>FRANCOURVILLE LD.</t>
  </si>
  <si>
    <t>SOURS</t>
  </si>
  <si>
    <t>6 rue de la vallee calandre</t>
  </si>
  <si>
    <t>pascal-casto@sfr.fr</t>
  </si>
  <si>
    <t>CRAVANT</t>
  </si>
  <si>
    <t>19 rue du bourg neuf</t>
  </si>
  <si>
    <t>CADIET</t>
  </si>
  <si>
    <t>42 route des Bourges</t>
  </si>
  <si>
    <t>romorange@gmail.com</t>
  </si>
  <si>
    <t>24 RUE DE LA CHARPENTERIE</t>
  </si>
  <si>
    <t>CARLADOUS</t>
  </si>
  <si>
    <t>5 RUE DE LA LIBERATION</t>
  </si>
  <si>
    <t>philippe.carladous@gmail.com</t>
  </si>
  <si>
    <t>CALSYN</t>
  </si>
  <si>
    <t>LES PONGISTES DU VENDOMOIS</t>
  </si>
  <si>
    <t>FERME DU BAS VILLAGE</t>
  </si>
  <si>
    <t>BEAULIEU</t>
  </si>
  <si>
    <t>calsyndidier@wanadoo.fr</t>
  </si>
  <si>
    <t>CATOIRE</t>
  </si>
  <si>
    <t>LA ROCHE POSAY</t>
  </si>
  <si>
    <t>19 route des terres noires</t>
  </si>
  <si>
    <t>korthaf@hotmail.fr</t>
  </si>
  <si>
    <t>CARLI</t>
  </si>
  <si>
    <t>68 rue du pas notre dame</t>
  </si>
  <si>
    <t>aurelien.carli@gmail.com</t>
  </si>
  <si>
    <t>ST DYE SUR LOIRE</t>
  </si>
  <si>
    <t>2 ROUTE DE BLOIS</t>
  </si>
  <si>
    <t>dcarli@metcouvnev.com</t>
  </si>
  <si>
    <t>5 RUE DELAUGERE ET CLAYETTE</t>
  </si>
  <si>
    <t>APPT 4</t>
  </si>
  <si>
    <t>CHAMPAGNE</t>
  </si>
  <si>
    <t>BAILLEAU L EVEQUE</t>
  </si>
  <si>
    <t>1 Rue de Nonvilliers</t>
  </si>
  <si>
    <t>ludovic.champagne@yahoo.fr</t>
  </si>
  <si>
    <t>41 Route d'Orleans</t>
  </si>
  <si>
    <t>Brigitte.char@wanadoo.fr</t>
  </si>
  <si>
    <t>22 BIS RUE DU GENERAL DE GAULLE</t>
  </si>
  <si>
    <t>PING PONG CLUB ORVAL</t>
  </si>
  <si>
    <t>ORVAL</t>
  </si>
  <si>
    <t>1 BIS RUE DU MOULIN</t>
  </si>
  <si>
    <t>pat.stan@wanadoo.fr</t>
  </si>
  <si>
    <t>CHAMBENOIT</t>
  </si>
  <si>
    <t>FRANCUEIL</t>
  </si>
  <si>
    <t>34, La Haute Lande</t>
  </si>
  <si>
    <t>julien.chambenoit@gmail.com</t>
  </si>
  <si>
    <t>FEROLLES</t>
  </si>
  <si>
    <t>6 Rue des Ouches</t>
  </si>
  <si>
    <t>CHAPLAIN</t>
  </si>
  <si>
    <t>PAYS COURVILLOIS TT</t>
  </si>
  <si>
    <t>MITTAINVILLIERS</t>
  </si>
  <si>
    <t>6 Place du jeu de boules</t>
  </si>
  <si>
    <t>famille.chaplain@wanadoo.fr</t>
  </si>
  <si>
    <t>6 PLACE DU JEU DE BOULES</t>
  </si>
  <si>
    <t>GENAINVILLIERS</t>
  </si>
  <si>
    <t>7 Residence clos du Moulin</t>
  </si>
  <si>
    <t>38 ROUTE D'ORLEANS</t>
  </si>
  <si>
    <t>MANCHECOURT</t>
  </si>
  <si>
    <t>2 rue fleurie</t>
  </si>
  <si>
    <t>Invault</t>
  </si>
  <si>
    <t>CASY</t>
  </si>
  <si>
    <t>50 AVENUE JOHN KENNEDY</t>
  </si>
  <si>
    <t>martine-casy@orange.fr</t>
  </si>
  <si>
    <t>50 AVENUE J.F. KENNEDY</t>
  </si>
  <si>
    <t>michel.casy@orange.fr</t>
  </si>
  <si>
    <t>CHAILLOT</t>
  </si>
  <si>
    <t>ST FLORENT SUR CHER</t>
  </si>
  <si>
    <t>12 IMPASSE DU XV</t>
  </si>
  <si>
    <t>dochaillot@bbox.fr</t>
  </si>
  <si>
    <t>CHERON</t>
  </si>
  <si>
    <t>12 bis rue de Mosny</t>
  </si>
  <si>
    <t>Appt 35</t>
  </si>
  <si>
    <t>pierron911@gmail.com</t>
  </si>
  <si>
    <t>AMILLY</t>
  </si>
  <si>
    <t>51 RUE JEAN COCTEAU</t>
  </si>
  <si>
    <t>CHAMPION</t>
  </si>
  <si>
    <t>U.S. VERNOU SUR BRENNE</t>
  </si>
  <si>
    <t>VERNOU SUR BRENNE</t>
  </si>
  <si>
    <t>57 rue Jean Jaures</t>
  </si>
  <si>
    <t>Vallee de Cousse</t>
  </si>
  <si>
    <t>pierrechampion37@gmail.com</t>
  </si>
  <si>
    <t>CHAUVIN</t>
  </si>
  <si>
    <t>13 allee des Prunus</t>
  </si>
  <si>
    <t>regis.chauvin@hotmail.fr</t>
  </si>
  <si>
    <t>8 route de st denis</t>
  </si>
  <si>
    <t>CHERRIER</t>
  </si>
  <si>
    <t>SANCERRE</t>
  </si>
  <si>
    <t>AMIGNY</t>
  </si>
  <si>
    <t>CERVINKA</t>
  </si>
  <si>
    <t>FRESNAY L'EVEQUE TENNIS DE TABLE</t>
  </si>
  <si>
    <t>NEUVY EN BEAUCE</t>
  </si>
  <si>
    <t>1 Impasse des Ouches</t>
  </si>
  <si>
    <t>pacalou94@gmail.com</t>
  </si>
  <si>
    <t>CAUQUIS</t>
  </si>
  <si>
    <t>maevacauquis.educsport@gmail.com</t>
  </si>
  <si>
    <t>NEUVILLE AUX BOIS</t>
  </si>
  <si>
    <t>9 rue DOMUSE</t>
  </si>
  <si>
    <t>4 rue des neuf arpents</t>
  </si>
  <si>
    <t>ST JEAN LE BLANC</t>
  </si>
  <si>
    <t>16 Route de Sandillon</t>
  </si>
  <si>
    <t>pchaffange@yahoo.fr</t>
  </si>
  <si>
    <t>CHAMARD</t>
  </si>
  <si>
    <t>11bis rue philippe desportes</t>
  </si>
  <si>
    <t>CENDRIE</t>
  </si>
  <si>
    <t>31 AVENUE DU JONC</t>
  </si>
  <si>
    <t>j.cendri@yahoo.fr</t>
  </si>
  <si>
    <t>CENDRIER</t>
  </si>
  <si>
    <t>7 rue de Verdun</t>
  </si>
  <si>
    <t>Bat Miro   Appt 232</t>
  </si>
  <si>
    <t>c.cendrier@free.fr</t>
  </si>
  <si>
    <t>COURVILLE SUR EURE</t>
  </si>
  <si>
    <t>1 Rue Aristide Briand</t>
  </si>
  <si>
    <t>sebastien.cendrier@orange.fr</t>
  </si>
  <si>
    <t>25 rue du Val de l'Indre</t>
  </si>
  <si>
    <t>ricocharrier@gmail.com</t>
  </si>
  <si>
    <t>CHENET</t>
  </si>
  <si>
    <t>Vallee de BODAINE</t>
  </si>
  <si>
    <t>ph.chenet@orange.fr</t>
  </si>
  <si>
    <t>CHAILLOUX</t>
  </si>
  <si>
    <t>LA CHAPELAUDE</t>
  </si>
  <si>
    <t>CHAUVET</t>
  </si>
  <si>
    <t>6 square Francis Poulenc</t>
  </si>
  <si>
    <t>patrick.chauvet13@wanadoo.fr</t>
  </si>
  <si>
    <t>CHESNE</t>
  </si>
  <si>
    <t>3 RUE DU DOCTEUR EMILE ROUX</t>
  </si>
  <si>
    <t>two_ti@hotmail.com</t>
  </si>
  <si>
    <t>CHAINEAU</t>
  </si>
  <si>
    <t>Amelie</t>
  </si>
  <si>
    <t>CIGOGNE</t>
  </si>
  <si>
    <t>La Manquetterie</t>
  </si>
  <si>
    <t>amelie-chaineau@orange.fr</t>
  </si>
  <si>
    <t>CHARTIER</t>
  </si>
  <si>
    <t>US LA RICHE TENNIS DE TABLE</t>
  </si>
  <si>
    <t>36 rue Ledru Rolin</t>
  </si>
  <si>
    <t>jean-yves.chartier0669@orange.fr</t>
  </si>
  <si>
    <t>LOCHES</t>
  </si>
  <si>
    <t>1 Rue Guy Mario Oury</t>
  </si>
  <si>
    <t>keloshni@hotmail.com</t>
  </si>
  <si>
    <t>3, La Fourassiere</t>
  </si>
  <si>
    <t>sebelec37@orange.fr</t>
  </si>
  <si>
    <t>132 Rue du fil soie</t>
  </si>
  <si>
    <t>CHEVALLIER</t>
  </si>
  <si>
    <t>Jan</t>
  </si>
  <si>
    <t>LA CHAUSSEE ST.VICTOR</t>
  </si>
  <si>
    <t>CHAILLES</t>
  </si>
  <si>
    <t>12 RUE DU GRAND PUITS</t>
  </si>
  <si>
    <t>janchevallier@yahoo.fr</t>
  </si>
  <si>
    <t>5 pl Adolphe Cochery</t>
  </si>
  <si>
    <t>Noel</t>
  </si>
  <si>
    <t>PONGISTES DE COMBRAY</t>
  </si>
  <si>
    <t>BAILLEAU LE PIN</t>
  </si>
  <si>
    <t>29 rue du Petit Orme</t>
  </si>
  <si>
    <t>noel.chevallier@yahoo.fr</t>
  </si>
  <si>
    <t>CHARLEMAGNE</t>
  </si>
  <si>
    <t>7 rue VILMIER</t>
  </si>
  <si>
    <t>comptabilite.irecov@orange.fr</t>
  </si>
  <si>
    <t>CECCALDI</t>
  </si>
  <si>
    <t>CATHL ST LAURENT NOUAN</t>
  </si>
  <si>
    <t>11 RUE DES MOISINS</t>
  </si>
  <si>
    <t>saint laurent nouan</t>
  </si>
  <si>
    <t>jean-mariececcaldi@hotmail.fr</t>
  </si>
  <si>
    <t>3 Rue du Douanier Rousseau</t>
  </si>
  <si>
    <t>allasourcett@gmail.com</t>
  </si>
  <si>
    <t>CIZEAU</t>
  </si>
  <si>
    <t>Josselin</t>
  </si>
  <si>
    <t>A.J.S.BRACIEUX</t>
  </si>
  <si>
    <t>BRACIEUX</t>
  </si>
  <si>
    <t>8 CHAMPS DE CANDY</t>
  </si>
  <si>
    <t>cizeaujo@orange.fr</t>
  </si>
  <si>
    <t>CHARLES</t>
  </si>
  <si>
    <t>59 RUE DE LIGNE</t>
  </si>
  <si>
    <t>gerard.charles3@numericable.fr</t>
  </si>
  <si>
    <t>CHAUVEAU</t>
  </si>
  <si>
    <t>Armel</t>
  </si>
  <si>
    <t>LA FERTE IMBAULT</t>
  </si>
  <si>
    <t>22 bis rue des ponts</t>
  </si>
  <si>
    <t>armel.chauveau@hotmail.fr</t>
  </si>
  <si>
    <t>CHILON</t>
  </si>
  <si>
    <t>Jean paul</t>
  </si>
  <si>
    <t>BENAIS</t>
  </si>
  <si>
    <t>8 bis rue des Péraudières</t>
  </si>
  <si>
    <t>jeanpaulchilon@hotmail.fr</t>
  </si>
  <si>
    <t>55 rue François Hardouin</t>
  </si>
  <si>
    <t>appt 121</t>
  </si>
  <si>
    <t>maxime-chilon@hotmail.fr</t>
  </si>
  <si>
    <t>142 RUE DU BOURG NEUF</t>
  </si>
  <si>
    <t>APPARTEMENT 25 - ETAGE 2</t>
  </si>
  <si>
    <t>CELLIER</t>
  </si>
  <si>
    <t>HUISSEAU SUR COSSON</t>
  </si>
  <si>
    <t>54 ROUTE DE CHAMBORD</t>
  </si>
  <si>
    <t>cellierchristi17@aol.com</t>
  </si>
  <si>
    <t>CLAIRON</t>
  </si>
  <si>
    <t>EPERNON</t>
  </si>
  <si>
    <t>Bât C Appt 5</t>
  </si>
  <si>
    <t>Résidence Chasles</t>
  </si>
  <si>
    <t>oliclairon@gmail.com</t>
  </si>
  <si>
    <t>CHIGNARD</t>
  </si>
  <si>
    <t>MONTEAUX</t>
  </si>
  <si>
    <t>13 RUE ABBE PILTE</t>
  </si>
  <si>
    <t>chignard.nicolas@orange.fr</t>
  </si>
  <si>
    <t>COLAS</t>
  </si>
  <si>
    <t>ST AVERTIN</t>
  </si>
  <si>
    <t>4 Avenue Nelson MENDELA</t>
  </si>
  <si>
    <t>APT 3208</t>
  </si>
  <si>
    <t>colasbaptiste@live.fr</t>
  </si>
  <si>
    <t>2 ,allee des Vergers</t>
  </si>
  <si>
    <t>Busloup</t>
  </si>
  <si>
    <t>eric.colas@eic.fr</t>
  </si>
  <si>
    <t>CLAVEAU</t>
  </si>
  <si>
    <t>MEILLANT</t>
  </si>
  <si>
    <t>17 Avenue de St Amand</t>
  </si>
  <si>
    <t>GODOY</t>
  </si>
  <si>
    <t>BOUGLAINVAL</t>
  </si>
  <si>
    <t>89 Domaine du Grand GLAND</t>
  </si>
  <si>
    <t>fredericgodoy@sfr.fr</t>
  </si>
  <si>
    <t>CHOUTEAU</t>
  </si>
  <si>
    <t>14, Rue des Rocheroux</t>
  </si>
  <si>
    <t>greg_c008@hotmail.com</t>
  </si>
  <si>
    <t>38 rue Théophile Jourdan</t>
  </si>
  <si>
    <t>CHASLES</t>
  </si>
  <si>
    <t>SEIGY</t>
  </si>
  <si>
    <t>1 residence des Cordeaux</t>
  </si>
  <si>
    <t>frederic.chasles13@bbox.fr</t>
  </si>
  <si>
    <t>5 RUE DE LA PAIX</t>
  </si>
  <si>
    <t>stephane.claveau@aliceadsl.fr</t>
  </si>
  <si>
    <t>COLLOBERT</t>
  </si>
  <si>
    <t>MONNAIE</t>
  </si>
  <si>
    <t>6 rue de la rose</t>
  </si>
  <si>
    <t>tomacoco@aliceadsl.fr</t>
  </si>
  <si>
    <t>COLLIGNON</t>
  </si>
  <si>
    <t>3 Bis Place de la Mairie</t>
  </si>
  <si>
    <t>tcollignon@wanadoo.fr</t>
  </si>
  <si>
    <t>COLLIN</t>
  </si>
  <si>
    <t>TTC du LOCHOIS</t>
  </si>
  <si>
    <t>CHAMBOURG SUR INDRE</t>
  </si>
  <si>
    <t>33 chemin des sables</t>
  </si>
  <si>
    <t>alexiscollin@msn.com</t>
  </si>
  <si>
    <t>LORRIS</t>
  </si>
  <si>
    <t>30, rue de la Reine Blanche</t>
  </si>
  <si>
    <t>COUVREUR</t>
  </si>
  <si>
    <t>ECLUZELLES</t>
  </si>
  <si>
    <t>9 CARREFOUR DU PLEIN AIR</t>
  </si>
  <si>
    <t>couvreurtt@gmail.com</t>
  </si>
  <si>
    <t>COGNAULT</t>
  </si>
  <si>
    <t>75 rue Anatole France</t>
  </si>
  <si>
    <t>alain.cognault@orange.fr</t>
  </si>
  <si>
    <t>14 rue du Grand Cedre</t>
  </si>
  <si>
    <t>ncognault.ttjoue@gmail.com</t>
  </si>
  <si>
    <t>COMTE</t>
  </si>
  <si>
    <t>34, Rue de Tours</t>
  </si>
  <si>
    <t>dcomte@mageos.com</t>
  </si>
  <si>
    <t>COLONNIER</t>
  </si>
  <si>
    <t>2 place de la Source</t>
  </si>
  <si>
    <t>nl.colonnier@wanadoo.fr</t>
  </si>
  <si>
    <t>COURSON</t>
  </si>
  <si>
    <t>15 RUE PIERRE MENDES FRANCE</t>
  </si>
  <si>
    <t>alain.courson@wanadoo.fr</t>
  </si>
  <si>
    <t>Davy</t>
  </si>
  <si>
    <t>73 rue estienne D'orves</t>
  </si>
  <si>
    <t>3 RUE DE LA BRECHE</t>
  </si>
  <si>
    <t>APPT 84</t>
  </si>
  <si>
    <t>MARCILLY EN BEAUCE</t>
  </si>
  <si>
    <t>9 rue CREUSE</t>
  </si>
  <si>
    <t>yowaldner@yahoo.fr</t>
  </si>
  <si>
    <t>COL</t>
  </si>
  <si>
    <t>Josy</t>
  </si>
  <si>
    <t>10 RUE DE LA PORTE DE CHARTRES</t>
  </si>
  <si>
    <t>josy.col@gmail.com</t>
  </si>
  <si>
    <t>COLACO</t>
  </si>
  <si>
    <t>Antonio</t>
  </si>
  <si>
    <t>AP.LA CHAPELLE VENDOMOISE</t>
  </si>
  <si>
    <t>La Ferme de Bergeriou</t>
  </si>
  <si>
    <t>02 54 43 0</t>
  </si>
  <si>
    <t>06 81 64 2</t>
  </si>
  <si>
    <t>CLUZEL</t>
  </si>
  <si>
    <t>les boutardieres</t>
  </si>
  <si>
    <t>c.cluzelloic@orange.fr</t>
  </si>
  <si>
    <t>COURONNE</t>
  </si>
  <si>
    <t>17 rue Marc Chagall</t>
  </si>
  <si>
    <t>oscouronne@yahoo.fr</t>
  </si>
  <si>
    <t>COTTU</t>
  </si>
  <si>
    <t>24 rue du Chemin Rouge</t>
  </si>
  <si>
    <t>fabrice.cottu@laposte.net</t>
  </si>
  <si>
    <t>POTET</t>
  </si>
  <si>
    <t>101 Rue de la Lande</t>
  </si>
  <si>
    <t>hervesandri.potet@orange.fr</t>
  </si>
  <si>
    <t>ES NOGENT LE ROI-VILLEMEUX TT</t>
  </si>
  <si>
    <t>NOGENT LE ROI</t>
  </si>
  <si>
    <t>34 rue du Gal De Gaulle</t>
  </si>
  <si>
    <t>Appt Gauche 1er etage</t>
  </si>
  <si>
    <t>coulon.to@gmail.com</t>
  </si>
  <si>
    <t>COUTURIER</t>
  </si>
  <si>
    <t>2 Chemin du Bois Tuton</t>
  </si>
  <si>
    <t>bernard.couturier36@orange.fr</t>
  </si>
  <si>
    <t>COLLE</t>
  </si>
  <si>
    <t>Logan</t>
  </si>
  <si>
    <t>17 avenue des larris</t>
  </si>
  <si>
    <t>logan.colle@hotmail.fr</t>
  </si>
  <si>
    <t>CONZETT</t>
  </si>
  <si>
    <t>Jocelyn</t>
  </si>
  <si>
    <t>CHARGE</t>
  </si>
  <si>
    <t>22 rue de la Vitarderie</t>
  </si>
  <si>
    <t>joce.conzett@orange.fr</t>
  </si>
  <si>
    <t>COURANT</t>
  </si>
  <si>
    <t>6 allée des Erables</t>
  </si>
  <si>
    <t>02 47 39 2</t>
  </si>
  <si>
    <t>06 15 37 6</t>
  </si>
  <si>
    <t>danielcourant@free.fr</t>
  </si>
  <si>
    <t>8 RUE LOUIS GURLIE</t>
  </si>
  <si>
    <t>ST HILAIRE ST MESMIN</t>
  </si>
  <si>
    <t>504 rue de fleury</t>
  </si>
  <si>
    <t>DANIEL</t>
  </si>
  <si>
    <t>Gwendal</t>
  </si>
  <si>
    <t>C.T.T.OUCHAMPS</t>
  </si>
  <si>
    <t>OUCHAMPS</t>
  </si>
  <si>
    <t>16 RUE DE LA VARENNE</t>
  </si>
  <si>
    <t>COCHET</t>
  </si>
  <si>
    <t>16 rue de langeais</t>
  </si>
  <si>
    <t>thierrycochet22@gmail.com</t>
  </si>
  <si>
    <t>22 BIS ROUTE DE DARVOY</t>
  </si>
  <si>
    <t>COUTHIER</t>
  </si>
  <si>
    <t>A.P. ST SENOCH</t>
  </si>
  <si>
    <t>La Champeigne</t>
  </si>
  <si>
    <t>couthier.cyril@orange.fr</t>
  </si>
  <si>
    <t>14 PLACE DE L'ABBE FRANTZ STOCK</t>
  </si>
  <si>
    <t>thi.collet@gmail.com</t>
  </si>
  <si>
    <t>4 Rue Maurice Genevoix</t>
  </si>
  <si>
    <t>7 BIS RUE DE LA PILONNE</t>
  </si>
  <si>
    <t>COTTOT</t>
  </si>
  <si>
    <t>SAVONNIERES</t>
  </si>
  <si>
    <t>61 rue Chaude</t>
  </si>
  <si>
    <t>sebastien.cottot@bbox.fr</t>
  </si>
  <si>
    <t>366 rue Jacques Monod</t>
  </si>
  <si>
    <t>COURY</t>
  </si>
  <si>
    <t>Nicole</t>
  </si>
  <si>
    <t>6 RUE DE VALMY</t>
  </si>
  <si>
    <t>nicole.coury@wanadoo.fr</t>
  </si>
  <si>
    <t>DAUCHEL</t>
  </si>
  <si>
    <t>20 RUE ANDRE MALRAUX</t>
  </si>
  <si>
    <t>yves.dauchel@free.fr</t>
  </si>
  <si>
    <t>COTTEREAU</t>
  </si>
  <si>
    <t>STADE LOUPEEN</t>
  </si>
  <si>
    <t>CHUISNES</t>
  </si>
  <si>
    <t>2 RUE DU 11 NOVEMBRE</t>
  </si>
  <si>
    <t>bighood17@gmail.com</t>
  </si>
  <si>
    <t>CRECHET</t>
  </si>
  <si>
    <t>Jacky</t>
  </si>
  <si>
    <t>CLUB PONGISTES BUZANCEENS</t>
  </si>
  <si>
    <t>BUZANCAIS</t>
  </si>
  <si>
    <t>61 RUE DE LA FRANCHERIE</t>
  </si>
  <si>
    <t>ST DOULCHARD</t>
  </si>
  <si>
    <t>61 Rue des Grands Champs</t>
  </si>
  <si>
    <t>ocrechet@ac-orleans-tours.fr</t>
  </si>
  <si>
    <t>AVRILLE LES PONCEAUX</t>
  </si>
  <si>
    <t>*</t>
  </si>
  <si>
    <t>1 Rue Basse</t>
  </si>
  <si>
    <t>patrick-cormier@sfr.fr</t>
  </si>
  <si>
    <t>3 ALLEE DES LILAS</t>
  </si>
  <si>
    <t>DAMERVALLE</t>
  </si>
  <si>
    <t>VALLERES</t>
  </si>
  <si>
    <t>63, Vallee de Mortaise</t>
  </si>
  <si>
    <t>fdamervalle@yahoo.fr</t>
  </si>
  <si>
    <t>3 rue du Clos de l'Image</t>
  </si>
  <si>
    <t>jpdamervalle@gmail.com</t>
  </si>
  <si>
    <t>DACHICOURT</t>
  </si>
  <si>
    <t>7 allee Richelieu</t>
  </si>
  <si>
    <t>philippe.dachicourt@orange.fr</t>
  </si>
  <si>
    <t>28 bis rue Nationale</t>
  </si>
  <si>
    <t>COUTANT</t>
  </si>
  <si>
    <t>ST OUEN</t>
  </si>
  <si>
    <t>14 rue jules valles</t>
  </si>
  <si>
    <t>coutanteric@free.fr</t>
  </si>
  <si>
    <t>CORNET</t>
  </si>
  <si>
    <t>S.C. MOREE</t>
  </si>
  <si>
    <t>VIEVY LE RAYE</t>
  </si>
  <si>
    <t>LA GRANDE BOSSE</t>
  </si>
  <si>
    <t>178 Bis Rue Marcellin Berthelot</t>
  </si>
  <si>
    <t>451 Rue Bretonniere</t>
  </si>
  <si>
    <t>CREPIN</t>
  </si>
  <si>
    <t>Jean-charles</t>
  </si>
  <si>
    <t>DOLUS LE SEC</t>
  </si>
  <si>
    <t>6 rue agnes sorel</t>
  </si>
  <si>
    <t>jccrepin37@gmail.com</t>
  </si>
  <si>
    <t>ST SENOCH</t>
  </si>
  <si>
    <t>3 chemin des Ouchereaux</t>
  </si>
  <si>
    <t>olivier-crepin@orange.fr</t>
  </si>
  <si>
    <t>17 avenue Bois Lopin</t>
  </si>
  <si>
    <t>david-stephane2@bbox.fr</t>
  </si>
  <si>
    <t>DASSIER</t>
  </si>
  <si>
    <t>FONTAINE LA GUYON</t>
  </si>
  <si>
    <t>14 RUE DU GENERAL DE GAULLE</t>
  </si>
  <si>
    <t>alexandre.dassier@gmail.com</t>
  </si>
  <si>
    <t>sndassier@orange.fr</t>
  </si>
  <si>
    <t>DAVESNES</t>
  </si>
  <si>
    <t>PIERRES</t>
  </si>
  <si>
    <t>4 RES. Les Hautes Perreuses</t>
  </si>
  <si>
    <t>Les Coudriers</t>
  </si>
  <si>
    <t>ml.davesnes@orange.fr</t>
  </si>
  <si>
    <t>DABILLY</t>
  </si>
  <si>
    <t>ENT.PONG.MARIGNY-RILLY</t>
  </si>
  <si>
    <t>MARIGNY MARMANDE</t>
  </si>
  <si>
    <t>Les Fourreaux</t>
  </si>
  <si>
    <t>phil.dab2@wanadoo.fr</t>
  </si>
  <si>
    <t>VALLENAY</t>
  </si>
  <si>
    <t>6 lot les chargnes</t>
  </si>
  <si>
    <t>elodie.lorillon@orange.fr</t>
  </si>
  <si>
    <t>CRESPIN</t>
  </si>
  <si>
    <t>TT SIPS DUN SUR AURON</t>
  </si>
  <si>
    <t>DUN SUR AURON</t>
  </si>
  <si>
    <t>8 RUE DES CROS</t>
  </si>
  <si>
    <t>CUARTERO</t>
  </si>
  <si>
    <t>57 RUE ALGER</t>
  </si>
  <si>
    <t>CROSNIER</t>
  </si>
  <si>
    <t>7 Rue des Tonneliers</t>
  </si>
  <si>
    <t>mgcrosnier@gmail.com</t>
  </si>
  <si>
    <t>DALLA COSTA</t>
  </si>
  <si>
    <t>DAMPIERRE EN BURLY</t>
  </si>
  <si>
    <t>224 rue des petits pommiers</t>
  </si>
  <si>
    <t>jean5703dc@gmail.com</t>
  </si>
  <si>
    <t>CUERQ</t>
  </si>
  <si>
    <t>Amael</t>
  </si>
  <si>
    <t>2 ter rue du 8 mai 1945</t>
  </si>
  <si>
    <t>amael.cuerq@hotmail.fr</t>
  </si>
  <si>
    <t>66 allee du Clos Luce</t>
  </si>
  <si>
    <t>La Papoterie</t>
  </si>
  <si>
    <t>alliancemonetique@orange.fr</t>
  </si>
  <si>
    <t>CREUZET</t>
  </si>
  <si>
    <t>COSNE COURS SUR LOIRE</t>
  </si>
  <si>
    <t>6 rue du noyer d'amour</t>
  </si>
  <si>
    <t>creuzet.herve@bbox.fr</t>
  </si>
  <si>
    <t>CUNIN</t>
  </si>
  <si>
    <t>Rodolphe</t>
  </si>
  <si>
    <t>MEHUN SUR YEVRE</t>
  </si>
  <si>
    <t>15 Chemin de la Perche</t>
  </si>
  <si>
    <t>rodolphe.cunin@yahoo.fr</t>
  </si>
  <si>
    <t>60 bis route de St Genouph</t>
  </si>
  <si>
    <t>fifisolex@hotmail.com</t>
  </si>
  <si>
    <t>DEBOIS</t>
  </si>
  <si>
    <t>18 rue du doc veterinaire RAMON</t>
  </si>
  <si>
    <t>sebdeb3744@orange.fr</t>
  </si>
  <si>
    <t>DECAN</t>
  </si>
  <si>
    <t>SALBRIS</t>
  </si>
  <si>
    <t>59 route de Romorantin</t>
  </si>
  <si>
    <t>thierry.decan@gmail.com</t>
  </si>
  <si>
    <t>DELETTRE</t>
  </si>
  <si>
    <t>63 Bis, Rue de Boisdenier</t>
  </si>
  <si>
    <t>dede37270@yahoo.fr</t>
  </si>
  <si>
    <t>DELEZENNE</t>
  </si>
  <si>
    <t>12 avenue du general de Gaulle</t>
  </si>
  <si>
    <t>beatricejeanluc1960@laposte.net</t>
  </si>
  <si>
    <t>DE BESSÉ</t>
  </si>
  <si>
    <t>61 rue de la Republique</t>
  </si>
  <si>
    <t>debessejohan@gmail.com</t>
  </si>
  <si>
    <t>DAUDIN</t>
  </si>
  <si>
    <t>4 rue du pelican</t>
  </si>
  <si>
    <t>appartement 19</t>
  </si>
  <si>
    <t>serge_daudin@orange.fr</t>
  </si>
  <si>
    <t>DAUPHIN</t>
  </si>
  <si>
    <t>36 chemin de la maison Neuve</t>
  </si>
  <si>
    <t>csmtennisdetable@gmail.com</t>
  </si>
  <si>
    <t>DARNAULT</t>
  </si>
  <si>
    <t>GRACAY</t>
  </si>
  <si>
    <t>7 Impasse des Accacias</t>
  </si>
  <si>
    <t>mickael_darnault@yahoo.fr</t>
  </si>
  <si>
    <t>393 rue Travery Baudelin</t>
  </si>
  <si>
    <t>MESSAOUDI</t>
  </si>
  <si>
    <t>TOURNON ST PIERRE</t>
  </si>
  <si>
    <t>36 Route de Preuilly</t>
  </si>
  <si>
    <t>DEL VALLE</t>
  </si>
  <si>
    <t>ST GEORGES SUR CHER</t>
  </si>
  <si>
    <t>95 ROUTE DE JARNAC</t>
  </si>
  <si>
    <t>LESSEUR</t>
  </si>
  <si>
    <t>3 rue des Coupances</t>
  </si>
  <si>
    <t>olivier.lesseur@gmail.com</t>
  </si>
  <si>
    <t>7 route de paris</t>
  </si>
  <si>
    <t>david.aurelien@live.fr</t>
  </si>
  <si>
    <t>DARREAU</t>
  </si>
  <si>
    <t>ASTT BAILLEAU LE PIN</t>
  </si>
  <si>
    <t>HAPPONVILLIERS</t>
  </si>
  <si>
    <t>9 LES PITIERES</t>
  </si>
  <si>
    <t>sylvain.darreau@orange.fr</t>
  </si>
  <si>
    <t>10 RUE MARCEL CARTRON</t>
  </si>
  <si>
    <t>daniel-david3@bbox.fr</t>
  </si>
  <si>
    <t>50 rue Gabrielle Beaumarie</t>
  </si>
  <si>
    <t>DEBRUYERES</t>
  </si>
  <si>
    <t>20 rue de Cormery</t>
  </si>
  <si>
    <t>clement.debruyeres@gmail.com</t>
  </si>
  <si>
    <t>DE-SALVO</t>
  </si>
  <si>
    <t>DREUX</t>
  </si>
  <si>
    <t>residence medise</t>
  </si>
  <si>
    <t>7b rue vernouillet</t>
  </si>
  <si>
    <t>pierino.desalvo@gmail.com</t>
  </si>
  <si>
    <t>ST LAURENT DE LIN</t>
  </si>
  <si>
    <t>le champ fleury</t>
  </si>
  <si>
    <t>sylvain-dauphin@orange.fr</t>
  </si>
  <si>
    <t>DE VASCONCELOS</t>
  </si>
  <si>
    <t>28 rue Paul Vaillant Couturier</t>
  </si>
  <si>
    <t>DAUMAY</t>
  </si>
  <si>
    <t>46, rue du Val Joli</t>
  </si>
  <si>
    <t>gdaumay@yahoo.fr</t>
  </si>
  <si>
    <t>DEBAIN</t>
  </si>
  <si>
    <t>CHITENAY</t>
  </si>
  <si>
    <t>31 route de fougères</t>
  </si>
  <si>
    <t>b.cali@free.fr</t>
  </si>
  <si>
    <t>DELACHASSE</t>
  </si>
  <si>
    <t>Rodrigue</t>
  </si>
  <si>
    <t>TENNIS DE TABLE VALLONNAIS</t>
  </si>
  <si>
    <t>MEAULNE</t>
  </si>
  <si>
    <t>40 route de Paris</t>
  </si>
  <si>
    <t>roro03@sfr.fr</t>
  </si>
  <si>
    <t>DAUBIGNARD</t>
  </si>
  <si>
    <t>ST JEAN FROIDMENTEL</t>
  </si>
  <si>
    <t>2 LE PETIT VIMOY</t>
  </si>
  <si>
    <t>isa-rv-daubignard@sfr.fr</t>
  </si>
  <si>
    <t>DECORDIER</t>
  </si>
  <si>
    <t>Steve</t>
  </si>
  <si>
    <t>13 allee des Thuyas</t>
  </si>
  <si>
    <t>steve.decordier@gmail.com</t>
  </si>
  <si>
    <t>CLAVIER</t>
  </si>
  <si>
    <t>Violette</t>
  </si>
  <si>
    <t>41 rue des Phalenes</t>
  </si>
  <si>
    <t>clavieraurelie37@gmail.com</t>
  </si>
  <si>
    <t>DELALEU</t>
  </si>
  <si>
    <t>44 Route de Chateau-Renault</t>
  </si>
  <si>
    <t>alain.delaleu@wanadoo.fr</t>
  </si>
  <si>
    <t>DELAHAYE</t>
  </si>
  <si>
    <t>RILLY SUR VIENNE</t>
  </si>
  <si>
    <t>5 ter La Croix de Gryere</t>
  </si>
  <si>
    <t>gryere.delahaye@laposte.net</t>
  </si>
  <si>
    <t>155 rue des Fosses</t>
  </si>
  <si>
    <t>MILET</t>
  </si>
  <si>
    <t>LUISANT</t>
  </si>
  <si>
    <t>27 rue Francois Lepine</t>
  </si>
  <si>
    <t>gab.milet@orange.fr</t>
  </si>
  <si>
    <t>SIGLOY</t>
  </si>
  <si>
    <t>Rue de la Petite Pocelle</t>
  </si>
  <si>
    <t>DESAUNAY</t>
  </si>
  <si>
    <t>16 Bis Le LUET</t>
  </si>
  <si>
    <t>desaung@hotmail.fr</t>
  </si>
  <si>
    <t>DELPEUX</t>
  </si>
  <si>
    <t>ILLIERS COMBRAY</t>
  </si>
  <si>
    <t>1 route de Magny</t>
  </si>
  <si>
    <t>philippe_delpeux@orange.fr</t>
  </si>
  <si>
    <t>DELAVAULT</t>
  </si>
  <si>
    <t>MUR DE SOLOGNE</t>
  </si>
  <si>
    <t>4 CHEMIN PONT SUPERIEUR</t>
  </si>
  <si>
    <t>ddelavault@wanadoo.fr</t>
  </si>
  <si>
    <t>VILLEMANDEUR</t>
  </si>
  <si>
    <t>51 Rue Jodon</t>
  </si>
  <si>
    <t>682, Rue des Bleuets</t>
  </si>
  <si>
    <t>22 Rue du Pressoir Blanc</t>
  </si>
  <si>
    <t>DORDIVES</t>
  </si>
  <si>
    <t>36 Avenue de Saint Severin</t>
  </si>
  <si>
    <t>DELMER</t>
  </si>
  <si>
    <t>17,rue des Frères Lumiere</t>
  </si>
  <si>
    <t>fussydel@neuf.fr</t>
  </si>
  <si>
    <t>DELORME</t>
  </si>
  <si>
    <t>SAINTE-MAURE TENNIS DE TABLE</t>
  </si>
  <si>
    <t>STE MAURE DE TOURAINE</t>
  </si>
  <si>
    <t>6 rue des Merigotteries</t>
  </si>
  <si>
    <t>gladdel@sfr.fr</t>
  </si>
  <si>
    <t>MESSIER</t>
  </si>
  <si>
    <t>VILLEPERDUE</t>
  </si>
  <si>
    <t>2 rue de l'arche</t>
  </si>
  <si>
    <t>nath.messier@gmail.com</t>
  </si>
  <si>
    <t>DECLERCQ</t>
  </si>
  <si>
    <t>La Conciergerie de Comacre</t>
  </si>
  <si>
    <t>b00lga@yahoo.fr</t>
  </si>
  <si>
    <t>DEMERON</t>
  </si>
  <si>
    <t>ST MAUR</t>
  </si>
  <si>
    <t>LE GOUTET</t>
  </si>
  <si>
    <t>BOISSEAUX</t>
  </si>
  <si>
    <t>13 ARMONVILLE LE GUENARD</t>
  </si>
  <si>
    <t>LACOUA</t>
  </si>
  <si>
    <t>171 rue Jollivet</t>
  </si>
  <si>
    <t>DELILLE</t>
  </si>
  <si>
    <t>12 RUE DES VIGNES</t>
  </si>
  <si>
    <t>jean-pauldelille@orange.fr</t>
  </si>
  <si>
    <t>10 impasse  Franc Rosier</t>
  </si>
  <si>
    <t>rodelille23@gmail.com</t>
  </si>
  <si>
    <t>DESGRANGES</t>
  </si>
  <si>
    <t>5 rue du Moulin a Vent</t>
  </si>
  <si>
    <t>gildesgr@free.fr</t>
  </si>
  <si>
    <t>ppcm.desg.j@outlook.fr</t>
  </si>
  <si>
    <t>DE PAUW</t>
  </si>
  <si>
    <t>Cecile</t>
  </si>
  <si>
    <t>US YEVRES</t>
  </si>
  <si>
    <t>ST AUBIN DES BOIS</t>
  </si>
  <si>
    <t>13 RUE DE LA VALLEE</t>
  </si>
  <si>
    <t>CHAZAY</t>
  </si>
  <si>
    <t>ceciledp@hotmail.com</t>
  </si>
  <si>
    <t>1 rue Lucien Gatineau</t>
  </si>
  <si>
    <t>depauw.vincent@gmail.com</t>
  </si>
  <si>
    <t>ST CYR EN VAL</t>
  </si>
  <si>
    <t>25 ALLEE DE L'ORME</t>
  </si>
  <si>
    <t>DELAGE</t>
  </si>
  <si>
    <t>Gallien</t>
  </si>
  <si>
    <t>15 rue des Carmelites</t>
  </si>
  <si>
    <t>gallours@hotmail.fr</t>
  </si>
  <si>
    <t>MARCILLY EN VILLETTE</t>
  </si>
  <si>
    <t>LA PLAINE</t>
  </si>
  <si>
    <t>N5</t>
  </si>
  <si>
    <t>julien.denis45000@live.fr</t>
  </si>
  <si>
    <t>POINVILLE</t>
  </si>
  <si>
    <t>47 grande rue semonville</t>
  </si>
  <si>
    <t>france.guy.deschamps@gmail.com</t>
  </si>
  <si>
    <t>DESNEUX</t>
  </si>
  <si>
    <t>CEAUX EN LOUDUN</t>
  </si>
  <si>
    <t>52 RUE CHARLES GOUNOD</t>
  </si>
  <si>
    <t>401 AV DU LOIRET</t>
  </si>
  <si>
    <t>BAT B2</t>
  </si>
  <si>
    <t>DHEILLY</t>
  </si>
  <si>
    <t>3 bis impasse des Guerinieres</t>
  </si>
  <si>
    <t>dheilly.nicolas@gmail.com</t>
  </si>
  <si>
    <t>10 Rue du Gris Meunier</t>
  </si>
  <si>
    <t>DESSEIN</t>
  </si>
  <si>
    <t>143 Rue de l'Ormeau</t>
  </si>
  <si>
    <t>DESSIGNY</t>
  </si>
  <si>
    <t>16 quai pasteur</t>
  </si>
  <si>
    <t>emmanuel.dessigny@laposte.net</t>
  </si>
  <si>
    <t>DEVOLDERE</t>
  </si>
  <si>
    <t>2 RUE MARIVAUX</t>
  </si>
  <si>
    <t>60 Rue du Petit Chasseur</t>
  </si>
  <si>
    <t>DESSOLIER</t>
  </si>
  <si>
    <t>26 Rue Jean Jaurès</t>
  </si>
  <si>
    <t>DESCHEPPER</t>
  </si>
  <si>
    <t>VERNEUIL SUR AVRE</t>
  </si>
  <si>
    <t>402 Rue Aristide Briand</t>
  </si>
  <si>
    <t>remi.deschepper@orange.fr</t>
  </si>
  <si>
    <t>160A RUE ALBERT 1ER</t>
  </si>
  <si>
    <t>olivier.devaud@wanadoo.fr</t>
  </si>
  <si>
    <t>DIDIER</t>
  </si>
  <si>
    <t>GENILLE</t>
  </si>
  <si>
    <t>13 chemin de Tire-Peine</t>
  </si>
  <si>
    <t>didier.thierry37@free.fr</t>
  </si>
  <si>
    <t>DEVROOME</t>
  </si>
  <si>
    <t>Harry</t>
  </si>
  <si>
    <t>2 ALLEE DE CHAUMONT</t>
  </si>
  <si>
    <t>DEYA</t>
  </si>
  <si>
    <t>4 rue de la prairie</t>
  </si>
  <si>
    <t>romain.deya@sfr.fr</t>
  </si>
  <si>
    <t>DESVIGNE</t>
  </si>
  <si>
    <t>37,rue Georges Forest</t>
  </si>
  <si>
    <t>adesvigne79@icloud.com</t>
  </si>
  <si>
    <t>DEZE</t>
  </si>
  <si>
    <t>4 place de la Moutonnerie</t>
  </si>
  <si>
    <t>deze.jacky@free.fr</t>
  </si>
  <si>
    <t>DESCAVES</t>
  </si>
  <si>
    <t>49 rue Blanqui</t>
  </si>
  <si>
    <t>Residence Bord de Loire</t>
  </si>
  <si>
    <t>Batiment A - Appt 67</t>
  </si>
  <si>
    <t>matt_37_@hotmail.com</t>
  </si>
  <si>
    <t>DESWARTE</t>
  </si>
  <si>
    <t>BAILLEAU ARMENONVILLE</t>
  </si>
  <si>
    <t>9 RUE DES PLANTES</t>
  </si>
  <si>
    <t>BAILLOLET</t>
  </si>
  <si>
    <t>fabricedeswarte@hotmail.fr</t>
  </si>
  <si>
    <t>76 Ter Avenue J.L.Soulas</t>
  </si>
  <si>
    <t>francoisnouvellon24@gmail.com</t>
  </si>
  <si>
    <t>DEVINEAU</t>
  </si>
  <si>
    <t>ST FLORENTIN</t>
  </si>
  <si>
    <t>16 rue Victor Hugo</t>
  </si>
  <si>
    <t>ndevineau36@gmail.com</t>
  </si>
  <si>
    <t>Les Gilleteries</t>
  </si>
  <si>
    <t>aldubain@orange.fr</t>
  </si>
  <si>
    <t>2 RUE ABBE GREGOIRE</t>
  </si>
  <si>
    <t>DOUADY</t>
  </si>
  <si>
    <t>ONZAIN</t>
  </si>
  <si>
    <t>34 route de Chambon</t>
  </si>
  <si>
    <t>douadyo@yahoo.fr</t>
  </si>
  <si>
    <t>251 rue des ecoles</t>
  </si>
  <si>
    <t>13 BIS RUE FERNAND BRESNIER</t>
  </si>
  <si>
    <t>v_dubois@ymail.com</t>
  </si>
  <si>
    <t>DUCARRE</t>
  </si>
  <si>
    <t>4 square Mantegna</t>
  </si>
  <si>
    <t>ducarreer@numericable.fr</t>
  </si>
  <si>
    <t>DIREZ</t>
  </si>
  <si>
    <t>MOLINEUF</t>
  </si>
  <si>
    <t>16 chemin de coquine</t>
  </si>
  <si>
    <t>nicolas.direz@orange.fr</t>
  </si>
  <si>
    <t>GIDY</t>
  </si>
  <si>
    <t>288 rue du Bourg</t>
  </si>
  <si>
    <t>DOIREAU</t>
  </si>
  <si>
    <t>2 rue du Coudray</t>
  </si>
  <si>
    <t>pascal.doireau@gmail.com</t>
  </si>
  <si>
    <t>DUBEROS</t>
  </si>
  <si>
    <t>69/71 rue du Faubourg Saint Jean</t>
  </si>
  <si>
    <t>Appartement 106, bat C</t>
  </si>
  <si>
    <t>eric.duberos@gmail.com</t>
  </si>
  <si>
    <t>TAUXIGNY</t>
  </si>
  <si>
    <t>21 rue de la Grand Cour</t>
  </si>
  <si>
    <t>cyssou37@hotmail.fr</t>
  </si>
  <si>
    <t>DIAS</t>
  </si>
  <si>
    <t>rue de la sirene</t>
  </si>
  <si>
    <t>8 Rue Marc Cassier</t>
  </si>
  <si>
    <t>2 rue du point du jour</t>
  </si>
  <si>
    <t>RUE MAISONNEUVE</t>
  </si>
  <si>
    <t>DOZIERRE</t>
  </si>
  <si>
    <t>TT PLAIMPIED  GIVAUDINS</t>
  </si>
  <si>
    <t>164 Rue Charlet</t>
  </si>
  <si>
    <t>cedric.dozierre@sfr.fr</t>
  </si>
  <si>
    <t>DUC DODON</t>
  </si>
  <si>
    <t>1 rue de monts</t>
  </si>
  <si>
    <t>olivier.duc.dodon@orange.fr</t>
  </si>
  <si>
    <t>VALLON EN SULLY</t>
  </si>
  <si>
    <t>La Cote de Ribeaudat</t>
  </si>
  <si>
    <t>phil.domasnl@wanadoo.fr</t>
  </si>
  <si>
    <t>DUDIT</t>
  </si>
  <si>
    <t>Max</t>
  </si>
  <si>
    <t>1 rue de la Pinotiere</t>
  </si>
  <si>
    <t>maxdudit@gmail.com</t>
  </si>
  <si>
    <t>56 rue de la cigale</t>
  </si>
  <si>
    <t>ST GERMAIN DES BOIS</t>
  </si>
  <si>
    <t>CELON</t>
  </si>
  <si>
    <t>CHIRAMETLI</t>
  </si>
  <si>
    <t>Alexandra</t>
  </si>
  <si>
    <t>CORMERY</t>
  </si>
  <si>
    <t>13 rue du Coteau</t>
  </si>
  <si>
    <t>alexchirametli@yahoo.com</t>
  </si>
  <si>
    <t>BRIDORE</t>
  </si>
  <si>
    <t>13 la bertaudire</t>
  </si>
  <si>
    <t>emmanuel.durand37@gmail.com</t>
  </si>
  <si>
    <t>DROCHON</t>
  </si>
  <si>
    <t>DRUYE</t>
  </si>
  <si>
    <t>1 ALLEE DU TOURNESOL</t>
  </si>
  <si>
    <t>sophieg.cedricd@neuf.fr</t>
  </si>
  <si>
    <t>DUPONT</t>
  </si>
  <si>
    <t>11 rue Juan Miro</t>
  </si>
  <si>
    <t>derf37crew@yahoo.fr</t>
  </si>
  <si>
    <t>26 Rue de l'egalite</t>
  </si>
  <si>
    <t>patrick.durand@sfr.fr</t>
  </si>
  <si>
    <t>DUFAURE</t>
  </si>
  <si>
    <t>Jean-Marc</t>
  </si>
  <si>
    <t>THIVARS</t>
  </si>
  <si>
    <t>CHEMIN DU BLUET</t>
  </si>
  <si>
    <t>jean-marc.dufaure@wanadoo.fr</t>
  </si>
  <si>
    <t>21 rue des Aulnes</t>
  </si>
  <si>
    <t>e1994@hotmail.fr</t>
  </si>
  <si>
    <t>OUSSOY EN GATINAIS</t>
  </si>
  <si>
    <t>LES QUENOUILLERES</t>
  </si>
  <si>
    <t>8 RUE MONSEIGNEUR COUPPE</t>
  </si>
  <si>
    <t>bd41@aol.com</t>
  </si>
  <si>
    <t>8 rue de la Cavee</t>
  </si>
  <si>
    <t>dupontsylvain@wanadoo.fr</t>
  </si>
  <si>
    <t>DUFEU</t>
  </si>
  <si>
    <t>T.T. BENAISIEN</t>
  </si>
  <si>
    <t>Les Neusaies</t>
  </si>
  <si>
    <t>brunodufeu@gmail.com</t>
  </si>
  <si>
    <t>DONDEL</t>
  </si>
  <si>
    <t>2 route de la petite piece</t>
  </si>
  <si>
    <t>La place</t>
  </si>
  <si>
    <t>phil.dondel@gmail.com</t>
  </si>
  <si>
    <t>DOUCET</t>
  </si>
  <si>
    <t>P.C. COLTAINVILLE TT.</t>
  </si>
  <si>
    <t>COLTAINVILLE</t>
  </si>
  <si>
    <t>24 RUE PASTEUR</t>
  </si>
  <si>
    <t>SENAINVILLE</t>
  </si>
  <si>
    <t>patsdoucet@orange.fr</t>
  </si>
  <si>
    <t>DOUHERET</t>
  </si>
  <si>
    <t>FORTAN</t>
  </si>
  <si>
    <t>9 route du chateau d'eau</t>
  </si>
  <si>
    <t>manuel.barrois@orange.fr</t>
  </si>
  <si>
    <t>DUPLAIX</t>
  </si>
  <si>
    <t>14 RUE DES RENARDS</t>
  </si>
  <si>
    <t>dduplaix0269@orange.fr</t>
  </si>
  <si>
    <t>DRIEUX</t>
  </si>
  <si>
    <t>45 rue Gabriel Peri</t>
  </si>
  <si>
    <t>didier.drieux@sfr.fr</t>
  </si>
  <si>
    <t>ETIENNE</t>
  </si>
  <si>
    <t>CHATEAUNEUF SUR CHER</t>
  </si>
  <si>
    <t>4 RUE DES LILAS</t>
  </si>
  <si>
    <t>aletienne@cegetel.net</t>
  </si>
  <si>
    <t>DUPUY</t>
  </si>
  <si>
    <t>6 route des closeaux</t>
  </si>
  <si>
    <t>LA GAUDINIERE</t>
  </si>
  <si>
    <t>adupuy@sieil37.fr</t>
  </si>
  <si>
    <t>DUTOUR</t>
  </si>
  <si>
    <t>27 A rue de Monts</t>
  </si>
  <si>
    <t>gdutour37@gmail.com</t>
  </si>
  <si>
    <t>DUCLOS</t>
  </si>
  <si>
    <t>Desire</t>
  </si>
  <si>
    <t>LA GUERCHE SUR L AUBOIS</t>
  </si>
  <si>
    <t>32 RUE DE LA BARELLE</t>
  </si>
  <si>
    <t>dduclos18@aol.com</t>
  </si>
  <si>
    <t>11 route de la piece Duvet</t>
  </si>
  <si>
    <t>Le Coudray</t>
  </si>
  <si>
    <t>sebastiendupuy74@gmail.com</t>
  </si>
  <si>
    <t>4 RUE DE BAD FRIEDRICHSHALL</t>
  </si>
  <si>
    <t>11 BIS ROUTE D'ORLEANS</t>
  </si>
  <si>
    <t>duffamily41@orange.fr</t>
  </si>
  <si>
    <t>SEMOY</t>
  </si>
  <si>
    <t>59 Rue Maurice Genevoix</t>
  </si>
  <si>
    <t>02 38 83 9</t>
  </si>
  <si>
    <t>SULLY LA CHAPELLE</t>
  </si>
  <si>
    <t>232 route des pres maries</t>
  </si>
  <si>
    <t>DUIGOU</t>
  </si>
  <si>
    <t>L'AIGLE SELLOIS TT</t>
  </si>
  <si>
    <t>ROUGEOU</t>
  </si>
  <si>
    <t>21 La Chasserie</t>
  </si>
  <si>
    <t>andre.duigou@laposte.net</t>
  </si>
  <si>
    <t>ST MARTIN DE NIGELLES</t>
  </si>
  <si>
    <t>06 Rue Jean MOULIN</t>
  </si>
  <si>
    <t>sfpinon@gmail.com</t>
  </si>
  <si>
    <t>ETEVE</t>
  </si>
  <si>
    <t>6 BIS RUE DE LA BOIRAMEE</t>
  </si>
  <si>
    <t>pierre.eteve@education.gouv.fr</t>
  </si>
  <si>
    <t>DUREAU</t>
  </si>
  <si>
    <t>4 rue des Jonquilles</t>
  </si>
  <si>
    <t>cedric37230@hotmail.fr</t>
  </si>
  <si>
    <t>ES AMBILLOU</t>
  </si>
  <si>
    <t>SAVIGNE SUR LATHAN</t>
  </si>
  <si>
    <t>36 ROUTE DE COURCELLE</t>
  </si>
  <si>
    <t>115 RUE DU MARCHAIS MURAILLE</t>
  </si>
  <si>
    <t>COURAULT</t>
  </si>
  <si>
    <t>37 rue Gay Lussac</t>
  </si>
  <si>
    <t>courault.bru@gmail.com</t>
  </si>
  <si>
    <t>FARIAS</t>
  </si>
  <si>
    <t>44 RUE G.LECLERC</t>
  </si>
  <si>
    <t>Rita</t>
  </si>
  <si>
    <t>44 RUE DU GENERAL LECLERC</t>
  </si>
  <si>
    <t>FAVA</t>
  </si>
  <si>
    <t>VIGNOUX SUR BARANGEON</t>
  </si>
  <si>
    <t>LE CLOS DES VARENNES</t>
  </si>
  <si>
    <t>LA CICILIA</t>
  </si>
  <si>
    <t>FAVARI</t>
  </si>
  <si>
    <t>6 rue du petit bucher</t>
  </si>
  <si>
    <t>xavier192@msn.com</t>
  </si>
  <si>
    <t>JANVILLE</t>
  </si>
  <si>
    <t>28 Rue du citoyen maire Masure</t>
  </si>
  <si>
    <t>FABRY</t>
  </si>
  <si>
    <t>ST AOUSTRILLE</t>
  </si>
  <si>
    <t>LA CHAUSSETERIE</t>
  </si>
  <si>
    <t>FEREZ</t>
  </si>
  <si>
    <t>CHASSANT</t>
  </si>
  <si>
    <t>5 rue St Lubin</t>
  </si>
  <si>
    <t>fers@live.fr</t>
  </si>
  <si>
    <t>ENTRAIGUES</t>
  </si>
  <si>
    <t>TENNIS DE TABLE BOUCHARDAIS</t>
  </si>
  <si>
    <t>TAVANT</t>
  </si>
  <si>
    <t>Marmignon</t>
  </si>
  <si>
    <t>tetaigues@gmail.com</t>
  </si>
  <si>
    <t>FERDINAND</t>
  </si>
  <si>
    <t>28 RUE DE LA CHESNAYE</t>
  </si>
  <si>
    <t>bruno.ferdinand28@hotmail.fr</t>
  </si>
  <si>
    <t>FILLOU</t>
  </si>
  <si>
    <t>Marie-christine</t>
  </si>
  <si>
    <t>2 impasse de la Mercanderie</t>
  </si>
  <si>
    <t>mcfillou@free.fr</t>
  </si>
  <si>
    <t>ERAUD</t>
  </si>
  <si>
    <t>9 rue des trois maries</t>
  </si>
  <si>
    <t>eraud.antoine@gmail.com</t>
  </si>
  <si>
    <t>7 rue des Acacias</t>
  </si>
  <si>
    <t>justom86@gmail.com</t>
  </si>
  <si>
    <t>BERGERON</t>
  </si>
  <si>
    <t>Gaelle</t>
  </si>
  <si>
    <t>28 AVENUE HUBERT GAULIER</t>
  </si>
  <si>
    <t>g.berg@laposte.net</t>
  </si>
  <si>
    <t>7 RUE DE LA LIBERTE</t>
  </si>
  <si>
    <t>emmanuel.etienne@sfr.fr</t>
  </si>
  <si>
    <t>FILLET</t>
  </si>
  <si>
    <t>5 rue Micheline Ostermayer</t>
  </si>
  <si>
    <t>TINIE</t>
  </si>
  <si>
    <t>CANGEY</t>
  </si>
  <si>
    <t>13 C. rue de Robichon</t>
  </si>
  <si>
    <t>19 rue du 28 janvier</t>
  </si>
  <si>
    <t>gregoryfleury@live.fr</t>
  </si>
  <si>
    <t>FINET</t>
  </si>
  <si>
    <t>Flavien</t>
  </si>
  <si>
    <t>EPEAUTROLLES</t>
  </si>
  <si>
    <t>12 rue de la Libération</t>
  </si>
  <si>
    <t>FEILLAULT</t>
  </si>
  <si>
    <t>7 allee des Muriers</t>
  </si>
  <si>
    <t>jp.feillault@orange.fr</t>
  </si>
  <si>
    <t>DOISY</t>
  </si>
  <si>
    <t>ARDENTES</t>
  </si>
  <si>
    <t>2 Allee du chemin vert</t>
  </si>
  <si>
    <t>thegaulois@hotmail.fr</t>
  </si>
  <si>
    <t>FERNANDES</t>
  </si>
  <si>
    <t>ST JULIEN SUR CHER</t>
  </si>
  <si>
    <t>16 RUE STE CATHERINE</t>
  </si>
  <si>
    <t>cec.phil@orange.fr</t>
  </si>
  <si>
    <t>Sabrina</t>
  </si>
  <si>
    <t>sabrina.fernandes225@gmail.com</t>
  </si>
  <si>
    <t>FLOHIC</t>
  </si>
  <si>
    <t>GALLARDON</t>
  </si>
  <si>
    <t>21 rue des Roseaux</t>
  </si>
  <si>
    <t>didier.flohic@free.fr</t>
  </si>
  <si>
    <t>Nolwenn</t>
  </si>
  <si>
    <t>7 bis rue du pont colin</t>
  </si>
  <si>
    <t>nolwenn.flohic@gmail.com</t>
  </si>
  <si>
    <t>ERMENONVILLE LA GRANDE</t>
  </si>
  <si>
    <t>12 RUE DE LA FONTAINE</t>
  </si>
  <si>
    <t>46 rue du Val Joli</t>
  </si>
  <si>
    <t>FETY</t>
  </si>
  <si>
    <t>BRAYE SUR MAULNE</t>
  </si>
  <si>
    <t>La Haute Barbotiere</t>
  </si>
  <si>
    <t>vincent.fety@aliceadsl.fr</t>
  </si>
  <si>
    <t>87 rue de la Fontaine Blanche</t>
  </si>
  <si>
    <t>21 RUE DES AMAURYS</t>
  </si>
  <si>
    <t>lfoucchard.btpconcept@gmail.com</t>
  </si>
  <si>
    <t>FERRAND</t>
  </si>
  <si>
    <t>41 rue Georges Guynemer</t>
  </si>
  <si>
    <t>ferrand.antoine10@gmail.com</t>
  </si>
  <si>
    <t>21 rue des bles d'or</t>
  </si>
  <si>
    <t>christof.ferrand@yahoo.fr</t>
  </si>
  <si>
    <t>FERRIERES EN GATINAIS</t>
  </si>
  <si>
    <t>11 Chemin du Perthuis</t>
  </si>
  <si>
    <t>vince1975@gmx.fr</t>
  </si>
  <si>
    <t>ROCHECORBON</t>
  </si>
  <si>
    <t>39 rue Vaufoynard</t>
  </si>
  <si>
    <t>yannick.francois37@free.fr</t>
  </si>
  <si>
    <t>FOLTIER</t>
  </si>
  <si>
    <t>FOYER RURAL PARASSY T.T.</t>
  </si>
  <si>
    <t>PARASSY</t>
  </si>
  <si>
    <t>20 ROUTE DE LA CHARNIVOLLE</t>
  </si>
  <si>
    <t>benjamin.foltier@orange.fr</t>
  </si>
  <si>
    <t>18 RUE SAINT MARTIN</t>
  </si>
  <si>
    <t>patrice.forget@gmail.com</t>
  </si>
  <si>
    <t>LAAS</t>
  </si>
  <si>
    <t>32 RUE DU MARCHAIS</t>
  </si>
  <si>
    <t>FORHAN</t>
  </si>
  <si>
    <t>ST BRANCHS</t>
  </si>
  <si>
    <t>3 La Saisie</t>
  </si>
  <si>
    <t>forhanjy@aol.com</t>
  </si>
  <si>
    <t>FEZARD</t>
  </si>
  <si>
    <t>13 rue Henri Germond</t>
  </si>
  <si>
    <t>Batiment B Logement1</t>
  </si>
  <si>
    <t>FERRARI</t>
  </si>
  <si>
    <t>5, rue Marcel DUCHAMP</t>
  </si>
  <si>
    <t>sam.cs@hotmail.fr</t>
  </si>
  <si>
    <t>FOURRE</t>
  </si>
  <si>
    <t>24 rue des poulies</t>
  </si>
  <si>
    <t>matthieufourre@hotmail.com</t>
  </si>
  <si>
    <t>FLEMING</t>
  </si>
  <si>
    <t>Ian</t>
  </si>
  <si>
    <t>NEUVILLE SUR BRENNE</t>
  </si>
  <si>
    <t>24 rue de l'Espérance</t>
  </si>
  <si>
    <t>LIAIGRE</t>
  </si>
  <si>
    <t>41 rue boucicault</t>
  </si>
  <si>
    <t>david.liaigre@orange.fr</t>
  </si>
  <si>
    <t>FICHEPAIN</t>
  </si>
  <si>
    <t>75 rue de la bUtte catherinet</t>
  </si>
  <si>
    <t>thierryfichepain5@gmail.com</t>
  </si>
  <si>
    <t>CAHOURS</t>
  </si>
  <si>
    <t>19rue du Buisson</t>
  </si>
  <si>
    <t>yoann.cahours@homail.fr</t>
  </si>
  <si>
    <t>3 rue Fernand LEGER</t>
  </si>
  <si>
    <t>Christine.vincentcollin@orange.fr</t>
  </si>
  <si>
    <t>YEVRE LA VILLE</t>
  </si>
  <si>
    <t>5 bis rue du moulin</t>
  </si>
  <si>
    <t>Valerie</t>
  </si>
  <si>
    <t>154 Rue de L'Echalier</t>
  </si>
  <si>
    <t>Rouzaire</t>
  </si>
  <si>
    <t>claudefrancois.fernandes@sfr.fr</t>
  </si>
  <si>
    <t>FOUQUET</t>
  </si>
  <si>
    <t>8 rue de Montbazon</t>
  </si>
  <si>
    <t>fouquet-stephane@numericable.fr</t>
  </si>
  <si>
    <t>BAULE</t>
  </si>
  <si>
    <t>18 rue de la Carriere</t>
  </si>
  <si>
    <t>stephf45@yahoo.fr</t>
  </si>
  <si>
    <t>FOIN</t>
  </si>
  <si>
    <t>8 rue des accacias</t>
  </si>
  <si>
    <t>famille.foin@orange.fr</t>
  </si>
  <si>
    <t>FERRE</t>
  </si>
  <si>
    <t>Blaise</t>
  </si>
  <si>
    <t>GAIS MOIS. VOVES</t>
  </si>
  <si>
    <t>2 RUE HELENE BOUCHER</t>
  </si>
  <si>
    <t>gmvoves@orange.fr</t>
  </si>
  <si>
    <t>FLAMME</t>
  </si>
  <si>
    <t>VILLIERS LE MORHIER</t>
  </si>
  <si>
    <t>23 Rue Du CHATEAU</t>
  </si>
  <si>
    <t>herve.flamme@free.fr</t>
  </si>
  <si>
    <t>FEUILLOIS</t>
  </si>
  <si>
    <t>Marcel</t>
  </si>
  <si>
    <t>165 AVENUE DES MARINS</t>
  </si>
  <si>
    <t>marcel.feuillois@wanadoo.fr</t>
  </si>
  <si>
    <t>THORAILLES</t>
  </si>
  <si>
    <t>20 ROUTE DE COURTEMAUX</t>
  </si>
  <si>
    <t>FRANCHET</t>
  </si>
  <si>
    <t>2 rue Pierre Mendès France</t>
  </si>
  <si>
    <t>michel.franchet@live.fr</t>
  </si>
  <si>
    <t>17, rue Monin</t>
  </si>
  <si>
    <t>remi.ferrand@gmail.com</t>
  </si>
  <si>
    <t>FRELAT</t>
  </si>
  <si>
    <t>20 Rue de Villeneuve</t>
  </si>
  <si>
    <t>GAILLARD</t>
  </si>
  <si>
    <t>Jessy</t>
  </si>
  <si>
    <t>5 rte de Chateaurenault</t>
  </si>
  <si>
    <t>Residence Medicis Appt BO2</t>
  </si>
  <si>
    <t>GARCIOUX</t>
  </si>
  <si>
    <t>16 LOTISSEMENT LES CHARGNES</t>
  </si>
  <si>
    <t>martine.garcioux@orange.fr</t>
  </si>
  <si>
    <t>GARRIOU</t>
  </si>
  <si>
    <t>20 rue des Varennes</t>
  </si>
  <si>
    <t>cmhgarriou@wanadoo.fr</t>
  </si>
  <si>
    <t>FORMONT</t>
  </si>
  <si>
    <t>7 residence de la foret</t>
  </si>
  <si>
    <t>formont.yannick@neuf.fr</t>
  </si>
  <si>
    <t>FORNASARI</t>
  </si>
  <si>
    <t>2 RUE VICTOR HUGO</t>
  </si>
  <si>
    <t>marc.fornasari@orange.fr</t>
  </si>
  <si>
    <t>FOUCHER</t>
  </si>
  <si>
    <t>Anne-Sophie</t>
  </si>
  <si>
    <t>MAINVILLIERS</t>
  </si>
  <si>
    <t>24 RUE DU BOUGUENEAU</t>
  </si>
  <si>
    <t>OISEME</t>
  </si>
  <si>
    <t>anne-sophie.foucher@hotmail.com</t>
  </si>
  <si>
    <t>jpfoucher@wanadoo.fr</t>
  </si>
  <si>
    <t>FOUQUE</t>
  </si>
  <si>
    <t>LA COQUINIERE</t>
  </si>
  <si>
    <t>fouquejeanpierre@wanadoo.fr</t>
  </si>
  <si>
    <t>FOULON</t>
  </si>
  <si>
    <t>Pierre-yves</t>
  </si>
  <si>
    <t>VEIGNE</t>
  </si>
  <si>
    <t>6 Rue du lavoir</t>
  </si>
  <si>
    <t>pierreyves.f@orange.fr</t>
  </si>
  <si>
    <t>FRAPPIN</t>
  </si>
  <si>
    <t>9 RUE DE LA LIBERATION</t>
  </si>
  <si>
    <t>brunofrappin@orange.fr</t>
  </si>
  <si>
    <t>GALLON</t>
  </si>
  <si>
    <t>59 Ter Rue Leon Fournier</t>
  </si>
  <si>
    <t>johan.gallon@voila.fr</t>
  </si>
  <si>
    <t>93 rue Jules Guesde</t>
  </si>
  <si>
    <t>manon.girard1702@gmail.fr</t>
  </si>
  <si>
    <t>BOUTIGNY PROUAIS</t>
  </si>
  <si>
    <t>3 rue des canaux beauchene</t>
  </si>
  <si>
    <t>gallonstephane@sfr.fr</t>
  </si>
  <si>
    <t>GACHET</t>
  </si>
  <si>
    <t>VOU</t>
  </si>
  <si>
    <t>3 rue Pre vert</t>
  </si>
  <si>
    <t>cedric.gachet@sfr.fr</t>
  </si>
  <si>
    <t>LA COUR MARIGNY</t>
  </si>
  <si>
    <t>La Pointe des Routes</t>
  </si>
  <si>
    <t>GARTMANN</t>
  </si>
  <si>
    <t>PONT DE RUAN</t>
  </si>
  <si>
    <t>15 boulevard Alfred Guerin</t>
  </si>
  <si>
    <t>stephane.gartmann@orange.fr</t>
  </si>
  <si>
    <t>GAULLIER</t>
  </si>
  <si>
    <t>ASCAM BLOIS</t>
  </si>
  <si>
    <t>CELLETTES</t>
  </si>
  <si>
    <t>10 RUE DE LA BOISSIERE</t>
  </si>
  <si>
    <t>jamar.gaullier@orange.fr</t>
  </si>
  <si>
    <t>GAVIER</t>
  </si>
  <si>
    <t>ESVRES</t>
  </si>
  <si>
    <t>12 Allee Paul Nizan</t>
  </si>
  <si>
    <t>zazoo_142@hotmail.com</t>
  </si>
  <si>
    <t>GAUDRON</t>
  </si>
  <si>
    <t>90 rue Neuve</t>
  </si>
  <si>
    <t>contact@christophegaudron.fr</t>
  </si>
  <si>
    <t>GALLARD</t>
  </si>
  <si>
    <t>BERCHERES SUR VESGRE</t>
  </si>
  <si>
    <t>5 RUE DES GARENNES</t>
  </si>
  <si>
    <t>chantaljean-yvesgallard@wanadoo.fr</t>
  </si>
  <si>
    <t>GENINI</t>
  </si>
  <si>
    <t>Jean -marc</t>
  </si>
  <si>
    <t>3  Le Coin Taffonneau</t>
  </si>
  <si>
    <t>jeanmarcgenini@orange.fr</t>
  </si>
  <si>
    <t>DEOLS</t>
  </si>
  <si>
    <t>5, RUE ROMAIN ROLAND</t>
  </si>
  <si>
    <t>GAULTIER</t>
  </si>
  <si>
    <t>13 RUE DE LA TURQUERIE</t>
  </si>
  <si>
    <t>5 ALLE DE LA SCIERIE</t>
  </si>
  <si>
    <t>GRENEVILLE EN BEAUCE</t>
  </si>
  <si>
    <t>12 rue bout de la ville</t>
  </si>
  <si>
    <t>REBRECHIEN</t>
  </si>
  <si>
    <t>6 RUE JUMEAU</t>
  </si>
  <si>
    <t>YVOY LE MARRON</t>
  </si>
  <si>
    <t>20 route de vouzon</t>
  </si>
  <si>
    <t>A.S.T.T. ESVRES</t>
  </si>
  <si>
    <t>9 Hameau de Vauguinier</t>
  </si>
  <si>
    <t>patrice.garnier18@free.fr</t>
  </si>
  <si>
    <t>RAHARIMANANA</t>
  </si>
  <si>
    <t>3 rue leonard de vinci</t>
  </si>
  <si>
    <t>GERGAUD</t>
  </si>
  <si>
    <t>17 RUE DE LA PORTE DE FER</t>
  </si>
  <si>
    <t>michel.gergaud@wanadoo.fr</t>
  </si>
  <si>
    <t>6 allee de la briqueterie</t>
  </si>
  <si>
    <t>fredericgirard93@sfr.fr</t>
  </si>
  <si>
    <t>AUTRECHE</t>
  </si>
  <si>
    <t>10 rue des Mésanges</t>
  </si>
  <si>
    <t>GERGEAUX</t>
  </si>
  <si>
    <t>37 rue Bellanger</t>
  </si>
  <si>
    <t>mgtours@free.fr</t>
  </si>
  <si>
    <t>16 RUE DE LA POMPE LANCEY</t>
  </si>
  <si>
    <t>benoit.gasnier@jeunesse-sports.gouv.fr</t>
  </si>
  <si>
    <t>92 allee du Vivray</t>
  </si>
  <si>
    <t>GAUDELAS</t>
  </si>
  <si>
    <t>AS.CHAILLES TT.</t>
  </si>
  <si>
    <t>14 RUE DES PRES</t>
  </si>
  <si>
    <t>14 place de la Mairie</t>
  </si>
  <si>
    <t>nicolas.gaudelas@me.com</t>
  </si>
  <si>
    <t>2 avenue du Moulin à Vent</t>
  </si>
  <si>
    <t>girardjean-pierre@neuf.fr</t>
  </si>
  <si>
    <t>GASSELIN</t>
  </si>
  <si>
    <t>4 rue Paul Verlaine</t>
  </si>
  <si>
    <t>Domaine de Chantepie</t>
  </si>
  <si>
    <t>familygasselind@free.fr</t>
  </si>
  <si>
    <t>GEORGEON</t>
  </si>
  <si>
    <t>Pindoré</t>
  </si>
  <si>
    <t>La Filonnière</t>
  </si>
  <si>
    <t>21 rue de la Patalisse</t>
  </si>
  <si>
    <t>jerome.gautier1@laposte.net</t>
  </si>
  <si>
    <t>6 rue de la Fraiseraie</t>
  </si>
  <si>
    <t>pascal.girard0@orange.fr</t>
  </si>
  <si>
    <t>VILLORCEAU</t>
  </si>
  <si>
    <t>1 rue NEUVE</t>
  </si>
  <si>
    <t>929 Rue de Curembourg</t>
  </si>
  <si>
    <t>24 Allee Marcel Brunet</t>
  </si>
  <si>
    <t>Sabine</t>
  </si>
  <si>
    <t>10 Rue du Breuil</t>
  </si>
  <si>
    <t>GAIMON</t>
  </si>
  <si>
    <t>POUZAY</t>
  </si>
  <si>
    <t>La Bretonnière</t>
  </si>
  <si>
    <t>GATINE</t>
  </si>
  <si>
    <t>AMICALE CH.BLOIS</t>
  </si>
  <si>
    <t>19 RUE JEAN MONNET</t>
  </si>
  <si>
    <t>GIRARDI</t>
  </si>
  <si>
    <t>VERNOUILLET</t>
  </si>
  <si>
    <t>4 impasse des pleurotes</t>
  </si>
  <si>
    <t>matt2891@hotmail.fr</t>
  </si>
  <si>
    <t>PAYET</t>
  </si>
  <si>
    <t>7 rue des Barattieres</t>
  </si>
  <si>
    <t>a.payet56@laposte.net</t>
  </si>
  <si>
    <t>GIRAULT</t>
  </si>
  <si>
    <t>37 rue des Lillas</t>
  </si>
  <si>
    <t>salbrissolognett@yahoo.com</t>
  </si>
  <si>
    <t>Maryvonne</t>
  </si>
  <si>
    <t>BEAULIEU SUR LOIRE</t>
  </si>
  <si>
    <t>Les Butteaux</t>
  </si>
  <si>
    <t>BROCHAIN</t>
  </si>
  <si>
    <t>13 Avenue de la Liberté</t>
  </si>
  <si>
    <t>mathis.brochain@gmail.com</t>
  </si>
  <si>
    <t>16 rue Benoit Lebrun</t>
  </si>
  <si>
    <t>9 rue du Paradis</t>
  </si>
  <si>
    <t>th.genty@orange.fr</t>
  </si>
  <si>
    <t>4 sentier des treilles neuves</t>
  </si>
  <si>
    <t>GANDOIN</t>
  </si>
  <si>
    <t>31 route du Dolmen</t>
  </si>
  <si>
    <t>alain.gandoin@sfr.fr</t>
  </si>
  <si>
    <t>JOUY LE POTIER</t>
  </si>
  <si>
    <t>89 rue de l'ormeraie</t>
  </si>
  <si>
    <t>171 rue de Champbourdon</t>
  </si>
  <si>
    <t>GONCALVES</t>
  </si>
  <si>
    <t>ESCRENNES</t>
  </si>
  <si>
    <t>10 Rue de la Vallée</t>
  </si>
  <si>
    <t>CHABRIS</t>
  </si>
  <si>
    <t>6 rue des acacias</t>
  </si>
  <si>
    <t>GONNET</t>
  </si>
  <si>
    <t>11 RUE SAINT JACQUES</t>
  </si>
  <si>
    <t>GAZEAU</t>
  </si>
  <si>
    <t>Jean-Francois</t>
  </si>
  <si>
    <t>AMBILLOU</t>
  </si>
  <si>
    <t>BOIS VOISIN</t>
  </si>
  <si>
    <t>GERVAISE</t>
  </si>
  <si>
    <t>59 rue de bracieux</t>
  </si>
  <si>
    <t>gervaisevincent@johndeere.com</t>
  </si>
  <si>
    <t>10 rue des Violettes</t>
  </si>
  <si>
    <t>daniel.gillard41@orange.fr</t>
  </si>
  <si>
    <t>12 Rue Martinet</t>
  </si>
  <si>
    <t>manon.gillard@gmail.com</t>
  </si>
  <si>
    <t>GAUTERON</t>
  </si>
  <si>
    <t>51 rue daniel mayer</t>
  </si>
  <si>
    <t>audrey.gtn@outlook.fr</t>
  </si>
  <si>
    <t>PITHIVIERS</t>
  </si>
  <si>
    <t>3 rue alix de la Tar du Pin</t>
  </si>
  <si>
    <t>1er etage</t>
  </si>
  <si>
    <t>giorgis.baptiste@gmail.com</t>
  </si>
  <si>
    <t>GIRONET</t>
  </si>
  <si>
    <t>ISSOUDUN</t>
  </si>
  <si>
    <t>6, RUE DU LANGUEDOC</t>
  </si>
  <si>
    <t>jacky.gironet@sfr.fr</t>
  </si>
  <si>
    <t>12 allee du Peu</t>
  </si>
  <si>
    <t>cm.gauthier@free.fr</t>
  </si>
  <si>
    <t>176 Rue des Taretes</t>
  </si>
  <si>
    <t>GOUEZ</t>
  </si>
  <si>
    <t>HANCHES</t>
  </si>
  <si>
    <t>12 allee de Morville</t>
  </si>
  <si>
    <t>gouezdom@orange.fr</t>
  </si>
  <si>
    <t>13 TER. CHEMIN DES ALLETS</t>
  </si>
  <si>
    <t>25 rue jean painlevé</t>
  </si>
  <si>
    <t>PHILIPPEAUX</t>
  </si>
  <si>
    <t>12 rue du Paty</t>
  </si>
  <si>
    <t>fphilippeaux@free.fr</t>
  </si>
  <si>
    <t>GOURDON</t>
  </si>
  <si>
    <t>LE POINCONNET</t>
  </si>
  <si>
    <t>18 ALLEE DE CHANTRELLE</t>
  </si>
  <si>
    <t>15 RUE JULES CHAUVIN</t>
  </si>
  <si>
    <t>lbc.tt@wanadoo.fr</t>
  </si>
  <si>
    <t>GOSSELIN</t>
  </si>
  <si>
    <t>Pierre-hugo</t>
  </si>
  <si>
    <t>8 route de Crozet</t>
  </si>
  <si>
    <t>appt 123</t>
  </si>
  <si>
    <t>pierrehugo.gosselin@gmail.com</t>
  </si>
  <si>
    <t>GOSSET</t>
  </si>
  <si>
    <t>9 RUE GEORGES LITALIEN</t>
  </si>
  <si>
    <t>alaingosset@aliceadsl.fr</t>
  </si>
  <si>
    <t>GODARD</t>
  </si>
  <si>
    <t>32 rue Drouaise</t>
  </si>
  <si>
    <t>APT 5</t>
  </si>
  <si>
    <t>m.godardm@laposte.net</t>
  </si>
  <si>
    <t>GRANGETTE</t>
  </si>
  <si>
    <t>8, rue Hannah Arendt</t>
  </si>
  <si>
    <t>Appt 14 Batiment A</t>
  </si>
  <si>
    <t>fabien.grangette@gmail.com</t>
  </si>
  <si>
    <t>GOURLAY</t>
  </si>
  <si>
    <t>LEVES</t>
  </si>
  <si>
    <t>route de chavannes</t>
  </si>
  <si>
    <t>gourlay.quentin@gmail.com</t>
  </si>
  <si>
    <t>GOUAS</t>
  </si>
  <si>
    <t>LA CHAPELLE AUX NAUX</t>
  </si>
  <si>
    <t>1 route de Brehemont</t>
  </si>
  <si>
    <t>kevingouas@hotmail.fr</t>
  </si>
  <si>
    <t>11 rue des Limousins</t>
  </si>
  <si>
    <t>2 RUE DU MARECHAL LECLERC</t>
  </si>
  <si>
    <t>GRANGE</t>
  </si>
  <si>
    <t>5 rue Jean Baptiste Clement</t>
  </si>
  <si>
    <t>grange.nicolas2@wanadoo.fr</t>
  </si>
  <si>
    <t>NOGENT LE ROTROU</t>
  </si>
  <si>
    <t>50 RUE SAINT LAURENT</t>
  </si>
  <si>
    <t>menuiserie.gervais@wanadoo.fr</t>
  </si>
  <si>
    <t>PANNES</t>
  </si>
  <si>
    <t>88 rue Wagner</t>
  </si>
  <si>
    <t>8, Chemin du  Gris Meunier</t>
  </si>
  <si>
    <t>pubcommercial@gmail.com</t>
  </si>
  <si>
    <t>10 rue du Lieutenant Roze</t>
  </si>
  <si>
    <t>Wispector@hotmail.fr</t>
  </si>
  <si>
    <t>JAKUBEC</t>
  </si>
  <si>
    <t>292 RUE EMMANUEL CHABRIER</t>
  </si>
  <si>
    <t>david.jakubec@hotmail.fr</t>
  </si>
  <si>
    <t>GONZALEZ DEL POZO</t>
  </si>
  <si>
    <t>24 rue du Coteau de la Loire</t>
  </si>
  <si>
    <t>jbdelph@free.fr</t>
  </si>
  <si>
    <t>ALLENE</t>
  </si>
  <si>
    <t>Lorenzo</t>
  </si>
  <si>
    <t>13 rue des patys</t>
  </si>
  <si>
    <t>athica37@gmail.com</t>
  </si>
  <si>
    <t>GORCE</t>
  </si>
  <si>
    <t>1 Rue de Buffon</t>
  </si>
  <si>
    <t>pgorce@gmail.com</t>
  </si>
  <si>
    <t>GOUMENT</t>
  </si>
  <si>
    <t>4 rue de la haute brosse</t>
  </si>
  <si>
    <t>La Petite Brosse</t>
  </si>
  <si>
    <t>s_ttchinonais@orange.fr</t>
  </si>
  <si>
    <t>6 rue Rene Laennec</t>
  </si>
  <si>
    <t>Residence Marceau 3</t>
  </si>
  <si>
    <t>gravureguegan@gmail.com</t>
  </si>
  <si>
    <t>4 route des narrons</t>
  </si>
  <si>
    <t>frederic.grosjean@laposte.net</t>
  </si>
  <si>
    <t>JOSNES</t>
  </si>
  <si>
    <t>Chateau de cerqueue - App 8</t>
  </si>
  <si>
    <t>GOULAO</t>
  </si>
  <si>
    <t>65 rue du Sergent Bobillot</t>
  </si>
  <si>
    <t>remy.goulao@gmail.com</t>
  </si>
  <si>
    <t>GOUIN</t>
  </si>
  <si>
    <t>18 rue du 19 mars1962</t>
  </si>
  <si>
    <t>diana.cateau@sfr.fr</t>
  </si>
  <si>
    <t>GUION</t>
  </si>
  <si>
    <t>56 Rue Daniel Mayer</t>
  </si>
  <si>
    <t>App 401 Bat D</t>
  </si>
  <si>
    <t>stephane.guion@gmail.com</t>
  </si>
  <si>
    <t>OKAT</t>
  </si>
  <si>
    <t>61 RUE JEAN MOULIN</t>
  </si>
  <si>
    <t>okatsamuel@gmail.com</t>
  </si>
  <si>
    <t>GUILBAUD</t>
  </si>
  <si>
    <t>11 Jardin Bouzignac</t>
  </si>
  <si>
    <t>guilandre@orange.fr</t>
  </si>
  <si>
    <t>20 AVENUE JEAN MOULIN</t>
  </si>
  <si>
    <t>guysours@wanadoo.fr</t>
  </si>
  <si>
    <t>GUILLEMAIN</t>
  </si>
  <si>
    <t>23 rue du Grand Pressoir</t>
  </si>
  <si>
    <t>jeanclaude.guillemain@numericable.fr</t>
  </si>
  <si>
    <t>03 Rue Henri de Toulouse-Lautrec</t>
  </si>
  <si>
    <t>aleguennec37@gmail.com</t>
  </si>
  <si>
    <t>CERCLE PONGISTE MEHUNOIS</t>
  </si>
  <si>
    <t>54 bis rue Henri Boulard</t>
  </si>
  <si>
    <t>ceciguer@free.fr</t>
  </si>
  <si>
    <t>GUIRAUD</t>
  </si>
  <si>
    <t>CA.PAULSTRA CHAT.</t>
  </si>
  <si>
    <t>CHATEAUDUN</t>
  </si>
  <si>
    <t>13 RUE DE DONNEMAIN</t>
  </si>
  <si>
    <t>michel.guiraud@hutchinson.fr</t>
  </si>
  <si>
    <t>GRAFFIN</t>
  </si>
  <si>
    <t>1 rue de la Poiriere</t>
  </si>
  <si>
    <t>laurent.graffin@wanadoo.fr</t>
  </si>
  <si>
    <t>AS.NOGENT SUR EURE</t>
  </si>
  <si>
    <t>63 RUE DU GRAND FAUBOURG</t>
  </si>
  <si>
    <t>yves.graffin@orange.fr</t>
  </si>
  <si>
    <t>GUIET</t>
  </si>
  <si>
    <t>FEINGS</t>
  </si>
  <si>
    <t>19 Bis Rue du Moulin a Vent</t>
  </si>
  <si>
    <t>julienping37@hotmail.fr</t>
  </si>
  <si>
    <t>MONTCRESSON</t>
  </si>
  <si>
    <t>1 PLACE BONNE DAME</t>
  </si>
  <si>
    <t>312 RUE MAURICE MICHAUD</t>
  </si>
  <si>
    <t>GUITTON</t>
  </si>
  <si>
    <t>ST GERMAIN LE GAILLARD</t>
  </si>
  <si>
    <t>10 Rue de la Sablière</t>
  </si>
  <si>
    <t>La Sablière</t>
  </si>
  <si>
    <t>7 ROUTE DE BENAIS</t>
  </si>
  <si>
    <t>jean-philippe.guitton@wanadoo.fr</t>
  </si>
  <si>
    <t>1, allee de la Rhodiere</t>
  </si>
  <si>
    <t>ludovicguitton37@gmail.com</t>
  </si>
  <si>
    <t>GREZ</t>
  </si>
  <si>
    <t>99 rue de la Martiniere</t>
  </si>
  <si>
    <t>GREZET</t>
  </si>
  <si>
    <t>5, rue des Coudriers</t>
  </si>
  <si>
    <t>grezet974@orange.fr</t>
  </si>
  <si>
    <t>A.T.T. AZAY-SUR-CHER</t>
  </si>
  <si>
    <t>REUGNY</t>
  </si>
  <si>
    <t>56, rue du Haut Melotin</t>
  </si>
  <si>
    <t>gregkarine@hotmail.fr</t>
  </si>
  <si>
    <t>GUESDON</t>
  </si>
  <si>
    <t>2 avenue du General de Gaulle</t>
  </si>
  <si>
    <t>franpas.guesdon@orange.fr</t>
  </si>
  <si>
    <t>8 AV ALAIN SAVARY</t>
  </si>
  <si>
    <t>SALLE HARISMENDY GEYMOND</t>
  </si>
  <si>
    <t>GUINEHUT</t>
  </si>
  <si>
    <t>18 AVENUE DU MOULIN A VENT</t>
  </si>
  <si>
    <t>y.guinehut@free.fr</t>
  </si>
  <si>
    <t>GUILLET</t>
  </si>
  <si>
    <t>91 rue du Chemin de Fer</t>
  </si>
  <si>
    <t>jacky.guillet@laposte.fr</t>
  </si>
  <si>
    <t>GUENIN</t>
  </si>
  <si>
    <t>AZAY LE FERRON</t>
  </si>
  <si>
    <t>2 ROUTE DE PAULNAY</t>
  </si>
  <si>
    <t>a.guenin36@orange.fr</t>
  </si>
  <si>
    <t>HAZLEWOOD</t>
  </si>
  <si>
    <t>Eugenie</t>
  </si>
  <si>
    <t>CHELLES</t>
  </si>
  <si>
    <t>5 avenue du docteur blanchet</t>
  </si>
  <si>
    <t>spiritgeni@aol.com</t>
  </si>
  <si>
    <t>HALBOT</t>
  </si>
  <si>
    <t>MARCHENOIR</t>
  </si>
  <si>
    <t>9 route de saint leonard</t>
  </si>
  <si>
    <t>steven.halbot@gmail.com</t>
  </si>
  <si>
    <t>BRETONCELLES</t>
  </si>
  <si>
    <t>La Pezassiere</t>
  </si>
  <si>
    <t>bri2digny@hotmail.com</t>
  </si>
  <si>
    <t>11 La Chambriere</t>
  </si>
  <si>
    <t>romain.guillot.tours@gmail.com</t>
  </si>
  <si>
    <t>GUILLOU</t>
  </si>
  <si>
    <t>Yolan</t>
  </si>
  <si>
    <t>TT.CLOYSIEN</t>
  </si>
  <si>
    <t>14 RUE ARISTIDE BRIAND</t>
  </si>
  <si>
    <t>yolan.guillou@gmail.com</t>
  </si>
  <si>
    <t>HEGO</t>
  </si>
  <si>
    <t>FOUGERES</t>
  </si>
  <si>
    <t>87, rue Kléber</t>
  </si>
  <si>
    <t>k.hego@hotmail.fr</t>
  </si>
  <si>
    <t>54 BIS RUE HENRI BOULARD</t>
  </si>
  <si>
    <t>davguer@free.fr</t>
  </si>
  <si>
    <t>PIGNY</t>
  </si>
  <si>
    <t>14 route de Menetou Salon</t>
  </si>
  <si>
    <t>domg72@gmail.com</t>
  </si>
  <si>
    <t>GUIMONT</t>
  </si>
  <si>
    <t>5 RUE DES REVAUX</t>
  </si>
  <si>
    <t>guimont.jeanmarc@neuf.fr</t>
  </si>
  <si>
    <t>HENRIET</t>
  </si>
  <si>
    <t>222 route de St Michel</t>
  </si>
  <si>
    <t>legrand-gaelle@bbox.fr</t>
  </si>
  <si>
    <t>CLERY ST ANDRE</t>
  </si>
  <si>
    <t>1 Rue de Bel Air</t>
  </si>
  <si>
    <t>33 rue Basse</t>
  </si>
  <si>
    <t>GUILLAUMIN</t>
  </si>
  <si>
    <t>LAVARDIN</t>
  </si>
  <si>
    <t>1 Rue Pied de Mai</t>
  </si>
  <si>
    <t>guillaumingregory@hotmail.fr</t>
  </si>
  <si>
    <t>21 ROUTE DU MARTROI</t>
  </si>
  <si>
    <t>HERBIN</t>
  </si>
  <si>
    <t>CP. LEVROUX</t>
  </si>
  <si>
    <t>3 F Les Launais</t>
  </si>
  <si>
    <t>48 Boulevard Kennedy</t>
  </si>
  <si>
    <t>hakimimohamed@neu.fr</t>
  </si>
  <si>
    <t>360 RUE DU 11 NOVEMBRE</t>
  </si>
  <si>
    <t>HENRIOU</t>
  </si>
  <si>
    <t>4 rue saint simon</t>
  </si>
  <si>
    <t>henriou-sylvain@yahoo.fr</t>
  </si>
  <si>
    <t>HARANG</t>
  </si>
  <si>
    <t>MONTIGNY LE CHARTIF</t>
  </si>
  <si>
    <t>3 rue de la girarderie</t>
  </si>
  <si>
    <t>marilyn.jame@orange.fr</t>
  </si>
  <si>
    <t>HAUTIN</t>
  </si>
  <si>
    <t>HOUILLES</t>
  </si>
  <si>
    <t>40 rue Desaix</t>
  </si>
  <si>
    <t>hhautin@groupealpha.fr</t>
  </si>
  <si>
    <t>HALLIER</t>
  </si>
  <si>
    <t>VERNOU EN SOLOGNE</t>
  </si>
  <si>
    <t>La Musse</t>
  </si>
  <si>
    <t>nicolas_hallier@yahoo.fr</t>
  </si>
  <si>
    <t>HARDOUIN</t>
  </si>
  <si>
    <t>46 rue des Varennes</t>
  </si>
  <si>
    <t>michel.hardouin2@orange.fr</t>
  </si>
  <si>
    <t>HAUDRY</t>
  </si>
  <si>
    <t>YEVRES</t>
  </si>
  <si>
    <t>4 La Bosserie</t>
  </si>
  <si>
    <t>haudry.seb@gmail.com</t>
  </si>
  <si>
    <t>28 bis rue des escures</t>
  </si>
  <si>
    <t>emeric.henry@orange.fr</t>
  </si>
  <si>
    <t>HAYE</t>
  </si>
  <si>
    <t>3 allee des Acacias</t>
  </si>
  <si>
    <t>ba-haye@orange.fr</t>
  </si>
  <si>
    <t>Chantal</t>
  </si>
  <si>
    <t>chantal.hardouingueho@orange.fr</t>
  </si>
  <si>
    <t>JACQUELINE</t>
  </si>
  <si>
    <t>56 allee Bellevue</t>
  </si>
  <si>
    <t>jacqueline.johan@gmail.com</t>
  </si>
  <si>
    <t>22 Rue ST JOHN PERSE</t>
  </si>
  <si>
    <t>IGLESIAS</t>
  </si>
  <si>
    <t>Paulino</t>
  </si>
  <si>
    <t>Etranger</t>
  </si>
  <si>
    <t>84 rue Neuve</t>
  </si>
  <si>
    <t>juliaetpolo@orange.fr</t>
  </si>
  <si>
    <t>SANDILLON</t>
  </si>
  <si>
    <t>30 ROUTE DE ST CYR EN VAL</t>
  </si>
  <si>
    <t>IGNATIO</t>
  </si>
  <si>
    <t>7 RUE DU FAUBOURG LARUE</t>
  </si>
  <si>
    <t>david.ignatio@laposte.net</t>
  </si>
  <si>
    <t>HUART</t>
  </si>
  <si>
    <t>Wilson</t>
  </si>
  <si>
    <t>Rue du Stade</t>
  </si>
  <si>
    <t>Vineuil Suèvres Tennis de Table</t>
  </si>
  <si>
    <t>wilsonh@hotmail.fr</t>
  </si>
  <si>
    <t>9 RUE DE LA PAIX</t>
  </si>
  <si>
    <t>AUBIN</t>
  </si>
  <si>
    <t>35, route du Taquet</t>
  </si>
  <si>
    <t>eric.aubin41@orange.fr</t>
  </si>
  <si>
    <t>HOARAU</t>
  </si>
  <si>
    <t>EPUISAY</t>
  </si>
  <si>
    <t>3 RUE DES TULIPES</t>
  </si>
  <si>
    <t>daniel-hoarau@laposte.net</t>
  </si>
  <si>
    <t>38 Avenue Cochery</t>
  </si>
  <si>
    <t>HESRY</t>
  </si>
  <si>
    <t>4 RUE KROMERIZ</t>
  </si>
  <si>
    <t>MENARD</t>
  </si>
  <si>
    <t>240 route de la Chaperonniere</t>
  </si>
  <si>
    <t>menardjeanphilippe@yahoo.fr</t>
  </si>
  <si>
    <t>20 rue Alfred de Vigny</t>
  </si>
  <si>
    <t>philippe.huguet.chinon@orange.fr</t>
  </si>
  <si>
    <t>HIRBET</t>
  </si>
  <si>
    <t>10 rue Louis Aragon</t>
  </si>
  <si>
    <t>yannick.hirbet@mma.fr</t>
  </si>
  <si>
    <t>MASSY</t>
  </si>
  <si>
    <t>11 Rue Winston Churchill</t>
  </si>
  <si>
    <t>HOAREAU</t>
  </si>
  <si>
    <t>MULSANNE</t>
  </si>
  <si>
    <t>14 boulevard de la houssiere</t>
  </si>
  <si>
    <t>alexandre.hoareau@live.fr</t>
  </si>
  <si>
    <t>HELLEUX</t>
  </si>
  <si>
    <t>Fanien</t>
  </si>
  <si>
    <t>30 rue des Boissieres</t>
  </si>
  <si>
    <t>fanienhelleux@gmail.com</t>
  </si>
  <si>
    <t>38 RUE NATIONALE</t>
  </si>
  <si>
    <t>Jean-baptiste</t>
  </si>
  <si>
    <t>4 Rue de Fosse</t>
  </si>
  <si>
    <t>vjbhuet@gmail.com</t>
  </si>
  <si>
    <t>BOISCOMMUN</t>
  </si>
  <si>
    <t>21 rue Pierre Gagnaire</t>
  </si>
  <si>
    <t>193 RUE GRAND MARCHAIS</t>
  </si>
  <si>
    <t>5 ALLEE D'AURELIA</t>
  </si>
  <si>
    <t>84 rue des Granges</t>
  </si>
  <si>
    <t>huet_j@yahoo.fr</t>
  </si>
  <si>
    <t>IMBERT</t>
  </si>
  <si>
    <t>1 Rue Louise Michel</t>
  </si>
  <si>
    <t>patrickimbert25@orange.fr</t>
  </si>
  <si>
    <t>HOURY</t>
  </si>
  <si>
    <t>ASS.TT AMBRAULT</t>
  </si>
  <si>
    <t>AMBRAULT</t>
  </si>
  <si>
    <t>3 IMPASSE LE BREUIL</t>
  </si>
  <si>
    <t>ech.houry@sfr.fr</t>
  </si>
  <si>
    <t>PATAY</t>
  </si>
  <si>
    <t>4 ALLEE DU BREUIL</t>
  </si>
  <si>
    <t>JAVAUDIN</t>
  </si>
  <si>
    <t>34 ROUTE DE TOURS</t>
  </si>
  <si>
    <t>christian.javaudin@orange.fr</t>
  </si>
  <si>
    <t>DUBS</t>
  </si>
  <si>
    <t>COURCAY</t>
  </si>
  <si>
    <t>16 rue de la Thibaudiere</t>
  </si>
  <si>
    <t>vd37@orange.fr</t>
  </si>
  <si>
    <t>SAMBIN</t>
  </si>
  <si>
    <t>PRUNAY</t>
  </si>
  <si>
    <t>BREHERET</t>
  </si>
  <si>
    <t>2 AVENUE DE LA GARE</t>
  </si>
  <si>
    <t>breheret.franck@orange.fr</t>
  </si>
  <si>
    <t>PINSON</t>
  </si>
  <si>
    <t>8 RUE DU COUDRAY</t>
  </si>
  <si>
    <t>remypinson37@gmail.com</t>
  </si>
  <si>
    <t>4 RUE DES BONS ENFANTS</t>
  </si>
  <si>
    <t>679 RUE BASSE</t>
  </si>
  <si>
    <t>JINJOLET</t>
  </si>
  <si>
    <t>Lenaïc</t>
  </si>
  <si>
    <t>16 allée des pommiers</t>
  </si>
  <si>
    <t>lena.anne@free.fr</t>
  </si>
  <si>
    <t>M.J.C. LA CHATRE</t>
  </si>
  <si>
    <t>CLUIS</t>
  </si>
  <si>
    <t>RAGON</t>
  </si>
  <si>
    <t>francoise.jeaumeau@wanadoo.fr</t>
  </si>
  <si>
    <t>JARRETON</t>
  </si>
  <si>
    <t>28 rue Emile Zola</t>
  </si>
  <si>
    <t>philippe.jarreton@outlook.fr</t>
  </si>
  <si>
    <t>JOUANNIC</t>
  </si>
  <si>
    <t>SERIS</t>
  </si>
  <si>
    <t>26 CHEMIN DE PARIS</t>
  </si>
  <si>
    <t>JOUANNIN</t>
  </si>
  <si>
    <t>6 rue George Sand</t>
  </si>
  <si>
    <t>denis.jouannin@sfr.fr</t>
  </si>
  <si>
    <t>JOLIQUIN</t>
  </si>
  <si>
    <t>6 route de la Hulaudiere</t>
  </si>
  <si>
    <t>marie-gaelle.dechereux@orange.fr</t>
  </si>
  <si>
    <t>JARRY</t>
  </si>
  <si>
    <t>PREUILLY SUR CLAISE</t>
  </si>
  <si>
    <t>popleru</t>
  </si>
  <si>
    <t>JOYAU</t>
  </si>
  <si>
    <t>13 jardin bouzigue</t>
  </si>
  <si>
    <t>cdjoyau@aol.com</t>
  </si>
  <si>
    <t>19 RUE DES SCARABEES</t>
  </si>
  <si>
    <t>JOUBERT</t>
  </si>
  <si>
    <t>29 rue Etienne Jodelle</t>
  </si>
  <si>
    <t>pierre.joubert.eu@gmail.com</t>
  </si>
  <si>
    <t>JANICKI</t>
  </si>
  <si>
    <t>VENDOEUVRES</t>
  </si>
  <si>
    <t>13 FRETEAU</t>
  </si>
  <si>
    <t>JOUANNET</t>
  </si>
  <si>
    <t>Kemuel</t>
  </si>
  <si>
    <t>26 rue des deportes</t>
  </si>
  <si>
    <t>vidarthequiet@free.fr</t>
  </si>
  <si>
    <t>JANSSENS</t>
  </si>
  <si>
    <t>5 RUE D'ANNEVILLE</t>
  </si>
  <si>
    <t>mjmjanssens@orange.fr</t>
  </si>
  <si>
    <t>ISAMBERT</t>
  </si>
  <si>
    <t>TREMBLAY LES VILLAGES</t>
  </si>
  <si>
    <t>7 RUE D'ECUBLE</t>
  </si>
  <si>
    <t>CHENE CHENU</t>
  </si>
  <si>
    <t>chrisisam28@gmail.com</t>
  </si>
  <si>
    <t>RAIZEUX</t>
  </si>
  <si>
    <t>32 bis route du Tilleul</t>
  </si>
  <si>
    <t>alexbretonrusty@me.com</t>
  </si>
  <si>
    <t>JONEAU</t>
  </si>
  <si>
    <t>2 passage de la Chaume</t>
  </si>
  <si>
    <t>julien.joneau@gmail.com</t>
  </si>
  <si>
    <t>VILLENEUVE SUR LOT</t>
  </si>
  <si>
    <t>11 place de la revolution</t>
  </si>
  <si>
    <t>gpec34@hotmail.fr</t>
  </si>
  <si>
    <t>10 RUE DEMAY</t>
  </si>
  <si>
    <t>IAPICHELLA</t>
  </si>
  <si>
    <t>3 impasse rabelais</t>
  </si>
  <si>
    <t>JARDAT</t>
  </si>
  <si>
    <t>61 rue Marcel Lafleur</t>
  </si>
  <si>
    <t>michel.jardat@orange.fr</t>
  </si>
  <si>
    <t>74 rue du Colombier</t>
  </si>
  <si>
    <t>JAMAIN</t>
  </si>
  <si>
    <t>Lassy</t>
  </si>
  <si>
    <t>JAMAIS</t>
  </si>
  <si>
    <t>12 RUE PHILIPPE DESPORTES</t>
  </si>
  <si>
    <t>jamais.pascal@neuf.fr</t>
  </si>
  <si>
    <t>GAS</t>
  </si>
  <si>
    <t>14 rue des Sablons</t>
  </si>
  <si>
    <t>berangere.clairon@gmail.com</t>
  </si>
  <si>
    <t>KLEIN</t>
  </si>
  <si>
    <t>CANDE SUR BEUVRON</t>
  </si>
  <si>
    <t>34 route des Montils</t>
  </si>
  <si>
    <t>samuel.klein@free.fr</t>
  </si>
  <si>
    <t>JUET</t>
  </si>
  <si>
    <t>LE GRAND PRESSIGNY</t>
  </si>
  <si>
    <t>LA MALGACHE</t>
  </si>
  <si>
    <t>j.juet@orange.fr</t>
  </si>
  <si>
    <t>QUONIOU</t>
  </si>
  <si>
    <t>GOUILLONS</t>
  </si>
  <si>
    <t>4 RUE LA LUISETTE</t>
  </si>
  <si>
    <t>christophe.quoniou@gmail.com</t>
  </si>
  <si>
    <t>4 Rue de Gouffault</t>
  </si>
  <si>
    <t>JOUTEUX</t>
  </si>
  <si>
    <t>26 rue de la Fourbisserie</t>
  </si>
  <si>
    <t>xavier.jouteux@wanadoo.fr</t>
  </si>
  <si>
    <t>KELKAL</t>
  </si>
  <si>
    <t>HERBAULT</t>
  </si>
  <si>
    <t>24 RUE DE BEAUCE</t>
  </si>
  <si>
    <t>lionel.kelkal@orange.fr</t>
  </si>
  <si>
    <t>JOURDEN</t>
  </si>
  <si>
    <t>11 rue de la Sinetterie</t>
  </si>
  <si>
    <t>joel.jourden@orange.fr</t>
  </si>
  <si>
    <t>JULIENNE</t>
  </si>
  <si>
    <t>24 LA BARAUDIERE</t>
  </si>
  <si>
    <t>b.julienne@yahoo.fr</t>
  </si>
  <si>
    <t>JULLIAN</t>
  </si>
  <si>
    <t>CLERE LES PINS</t>
  </si>
  <si>
    <t>3 rue de la Roberdiere</t>
  </si>
  <si>
    <t>jacquesjullian@clubinternet.fr</t>
  </si>
  <si>
    <t>LADOIRE</t>
  </si>
  <si>
    <t>181 rue des Bordiers</t>
  </si>
  <si>
    <t>syl-18@hotmail.fr</t>
  </si>
  <si>
    <t>KOLECKI</t>
  </si>
  <si>
    <t>5 RUE DE TORCAY</t>
  </si>
  <si>
    <t>michoukol@hotmail.fr</t>
  </si>
  <si>
    <t>22, rue Louise de Larnage</t>
  </si>
  <si>
    <t>10 Residence des Goulevents</t>
  </si>
  <si>
    <t>raph911@gmail.com</t>
  </si>
  <si>
    <t>LACAILLE</t>
  </si>
  <si>
    <t>15 Rue Gautry</t>
  </si>
  <si>
    <t>antonio.lacaille@orange.fr</t>
  </si>
  <si>
    <t>KUNTZ</t>
  </si>
  <si>
    <t>BRINAY</t>
  </si>
  <si>
    <t>la salarderie</t>
  </si>
  <si>
    <t>LACLAVETINE</t>
  </si>
  <si>
    <t>RESTIGNE</t>
  </si>
  <si>
    <t>5 Les Champs de Millières</t>
  </si>
  <si>
    <t>b.laclavetine@medsyn.fr</t>
  </si>
  <si>
    <t>LACLE</t>
  </si>
  <si>
    <t>25 rue Laponneraye</t>
  </si>
  <si>
    <t>webmaster@lacleduweb.com</t>
  </si>
  <si>
    <t>KRALIK</t>
  </si>
  <si>
    <t>Stephan</t>
  </si>
  <si>
    <t>1 promenade des Paradis</t>
  </si>
  <si>
    <t>as.chailles.tt@free.fr</t>
  </si>
  <si>
    <t>LAGISQUET</t>
  </si>
  <si>
    <t>80 chemin du Placier</t>
  </si>
  <si>
    <t>LACROIX</t>
  </si>
  <si>
    <t>12 RUE DE CHARTRES</t>
  </si>
  <si>
    <t>aclm.lacroix@sfr.fr</t>
  </si>
  <si>
    <t>JUBAULT</t>
  </si>
  <si>
    <t>Nelly</t>
  </si>
  <si>
    <t>SENONCHES</t>
  </si>
  <si>
    <t>8 Avenue des Eves</t>
  </si>
  <si>
    <t>Appt 9</t>
  </si>
  <si>
    <t>jubinette@gmail.com</t>
  </si>
  <si>
    <t>JUBERT</t>
  </si>
  <si>
    <t>13 ROUTE DES RECAIS</t>
  </si>
  <si>
    <t>annickmetjub@cegetel.net</t>
  </si>
  <si>
    <t>jubert.laurent@laposte.net</t>
  </si>
  <si>
    <t>LACHAUD</t>
  </si>
  <si>
    <t>7 allée de Langeais</t>
  </si>
  <si>
    <t>56 boulevard de la republique</t>
  </si>
  <si>
    <t>lagrive.j@orange.fr</t>
  </si>
  <si>
    <t>LAPAIRE</t>
  </si>
  <si>
    <t>LE MOULINET SUR SOLIN</t>
  </si>
  <si>
    <t>La Croix St-Martin</t>
  </si>
  <si>
    <t>LANGE</t>
  </si>
  <si>
    <t>48 Grande Rue</t>
  </si>
  <si>
    <t>keyman78@aol.com</t>
  </si>
  <si>
    <t>5 Avenue du Blanc</t>
  </si>
  <si>
    <t>patrick.lacroix094@orange.fr</t>
  </si>
  <si>
    <t>POUSSEREAU</t>
  </si>
  <si>
    <t>ST BENOIT LA FORET</t>
  </si>
  <si>
    <t>5 la bellasserie</t>
  </si>
  <si>
    <t>KRECIS</t>
  </si>
  <si>
    <t>CROUZILLES</t>
  </si>
  <si>
    <t>4 rue de l'Ancienne Eglise</t>
  </si>
  <si>
    <t>Lieu-dit Mougon</t>
  </si>
  <si>
    <t>sm37tennisdetable@gmail.com</t>
  </si>
  <si>
    <t>LANTIER</t>
  </si>
  <si>
    <t>26 bis Roger Bodineau</t>
  </si>
  <si>
    <t>lantiernicolas@hotmail.com</t>
  </si>
  <si>
    <t>LAGACHE</t>
  </si>
  <si>
    <t>3 impasse des chaineaux</t>
  </si>
  <si>
    <t>cricri1986@hotmail.fr</t>
  </si>
  <si>
    <t>LANÇON</t>
  </si>
  <si>
    <t>Vivien</t>
  </si>
  <si>
    <t>63 rue des Martyrs</t>
  </si>
  <si>
    <t>Appt 33</t>
  </si>
  <si>
    <t>lanconvivien@gmail.com</t>
  </si>
  <si>
    <t>11 ALLEE DES CHAMPS FLEURIS</t>
  </si>
  <si>
    <t>LAHILLONE</t>
  </si>
  <si>
    <t>5 RUE DU 3/7/1944</t>
  </si>
  <si>
    <t>lachapellevendomoise.ping@gmail.com</t>
  </si>
  <si>
    <t>LAROCHE</t>
  </si>
  <si>
    <t>29, RUE MOZART</t>
  </si>
  <si>
    <t>Jean yves</t>
  </si>
  <si>
    <t>LAGANE</t>
  </si>
  <si>
    <t>US LE POINCONNET</t>
  </si>
  <si>
    <t>47 RUE DES TAMARIS</t>
  </si>
  <si>
    <t>jflagane1519@gmail.com</t>
  </si>
  <si>
    <t>LAMIGE</t>
  </si>
  <si>
    <t>216 rue Honore de Balzac</t>
  </si>
  <si>
    <t>titige35@hotmail.com</t>
  </si>
  <si>
    <t>MONTLIARD</t>
  </si>
  <si>
    <t>LES CHAUBEGUES</t>
  </si>
  <si>
    <t>43 ANCIENNE RUE BLANCHE</t>
  </si>
  <si>
    <t>1 rue de la Masse</t>
  </si>
  <si>
    <t>LAROSE</t>
  </si>
  <si>
    <t>11 rue Puygibault</t>
  </si>
  <si>
    <t>axldenis.larosephag@wanadoo.fr</t>
  </si>
  <si>
    <t>LANGLOIS</t>
  </si>
  <si>
    <t>ST CHARTIER</t>
  </si>
  <si>
    <t>Bellet</t>
  </si>
  <si>
    <t>claire-nono.langlois@orange.fr</t>
  </si>
  <si>
    <t>LARDOT</t>
  </si>
  <si>
    <t>8 Les Blaffards</t>
  </si>
  <si>
    <t>lardotsylvain@hotmail.com</t>
  </si>
  <si>
    <t>LAFFRAY</t>
  </si>
  <si>
    <t>1 allee van gogh</t>
  </si>
  <si>
    <t>LARCHER</t>
  </si>
  <si>
    <t>80 rue Principale</t>
  </si>
  <si>
    <t>tof37@hotmail.fr</t>
  </si>
  <si>
    <t>54 rue du Col Morlaix Demozay</t>
  </si>
  <si>
    <t>BOURDEIX</t>
  </si>
  <si>
    <t>Florence</t>
  </si>
  <si>
    <t>BRIANTES</t>
  </si>
  <si>
    <t>L'ETANG DE VIROLAN</t>
  </si>
  <si>
    <t>flore.langlois12@orange.fr</t>
  </si>
  <si>
    <t>LAFLECHE</t>
  </si>
  <si>
    <t>5 residence de Reuille</t>
  </si>
  <si>
    <t>2 Rue de Curembourg</t>
  </si>
  <si>
    <t>LARDEAU</t>
  </si>
  <si>
    <t>LA VILLE AUX DAMES</t>
  </si>
  <si>
    <t>19 rue Maryse Bastie</t>
  </si>
  <si>
    <t>michel.lardeau@cegetel.net</t>
  </si>
  <si>
    <t>LAMY</t>
  </si>
  <si>
    <t>ST MARTIN DE BRETHENCOURT</t>
  </si>
  <si>
    <t>22b rue St Jacques</t>
  </si>
  <si>
    <t>family.lamy@orange.fr</t>
  </si>
  <si>
    <t>LAVAUD</t>
  </si>
  <si>
    <t>PRAY</t>
  </si>
  <si>
    <t>6 rue du Bedee</t>
  </si>
  <si>
    <t>lavaudfrancois@hotmail.fr</t>
  </si>
  <si>
    <t>LE BOULEISE</t>
  </si>
  <si>
    <t>RAMBOUILLET</t>
  </si>
  <si>
    <t>32 rue Victor Hugo</t>
  </si>
  <si>
    <t>emmanuel.lebouleise@hotmail.fr</t>
  </si>
  <si>
    <t>Vineuil Suevres Tennis de Table</t>
  </si>
  <si>
    <t>didping@orange.fr</t>
  </si>
  <si>
    <t>elaunay1@yahoo.fr</t>
  </si>
  <si>
    <t>Route de Faussature</t>
  </si>
  <si>
    <t>LAPEYRE</t>
  </si>
  <si>
    <t>3A Rue des deportes</t>
  </si>
  <si>
    <t>julienlapeyre@sfr.fr</t>
  </si>
  <si>
    <t>340 Rue Pauk Verlaine</t>
  </si>
  <si>
    <t>19 rue Henri Toulouze Lautrec</t>
  </si>
  <si>
    <t>philippe_lambert55@hotmail.com</t>
  </si>
  <si>
    <t>Erik</t>
  </si>
  <si>
    <t>4 RUE DU NORD</t>
  </si>
  <si>
    <t>menelas.sparte@wanadoo.fr</t>
  </si>
  <si>
    <t>LAIB</t>
  </si>
  <si>
    <t>Belkacem</t>
  </si>
  <si>
    <t>34 Boulevard Delescluze</t>
  </si>
  <si>
    <t>laib2001@yahoo.fr</t>
  </si>
  <si>
    <t>1 rue de l'Ebeaupin</t>
  </si>
  <si>
    <t>jacky.laurent44@sfr.fr</t>
  </si>
  <si>
    <t>LE GUIGNER</t>
  </si>
  <si>
    <t>4 RUE DU PRESSOIR</t>
  </si>
  <si>
    <t>Appt 24</t>
  </si>
  <si>
    <t>le.guigner.guillaume@gmail.com</t>
  </si>
  <si>
    <t>LAUVERGEAT</t>
  </si>
  <si>
    <t>4 rue de la forge-Boisramier</t>
  </si>
  <si>
    <t>monkey07@orange.fr</t>
  </si>
  <si>
    <t>23 RUELLE DES QUILLES</t>
  </si>
  <si>
    <t>floludo.laurent@orange.fr</t>
  </si>
  <si>
    <t>19 rue Georges Goyau</t>
  </si>
  <si>
    <t>31 rue des Aubepines</t>
  </si>
  <si>
    <t>patoche16@yahoo.fr</t>
  </si>
  <si>
    <t>LEBON</t>
  </si>
  <si>
    <t>US AIGURANDE SECTION TT</t>
  </si>
  <si>
    <t>8 les chauffaux</t>
  </si>
  <si>
    <t>dilebon23@gmail.com</t>
  </si>
  <si>
    <t>LECHESNE</t>
  </si>
  <si>
    <t>AVARAY</t>
  </si>
  <si>
    <t>19 rue de la Place</t>
  </si>
  <si>
    <t>18 rue du Moulin a Vent</t>
  </si>
  <si>
    <t>LEGRIS</t>
  </si>
  <si>
    <t>6 bis avenue de couzieres</t>
  </si>
  <si>
    <t>narcoboy@hotmail.fr</t>
  </si>
  <si>
    <t>LE PAUTREMAT</t>
  </si>
  <si>
    <t>4 allee de la sagetterie</t>
  </si>
  <si>
    <t>arnaud.le-pautremat@orange.fr</t>
  </si>
  <si>
    <t>ECHILLEUSES</t>
  </si>
  <si>
    <t>1 Rue des Tilleuls</t>
  </si>
  <si>
    <t>BOIGNY SUR BIONNE</t>
  </si>
  <si>
    <t>9 rue des fauvettes</t>
  </si>
  <si>
    <t>LE FAUCHEUR</t>
  </si>
  <si>
    <t>7 AVENUE DE LA BONNETTERIE</t>
  </si>
  <si>
    <t>marielbaz@orange.fr</t>
  </si>
  <si>
    <t>Cyprien</t>
  </si>
  <si>
    <t>8 ALLEE DE BEAUREGARD</t>
  </si>
  <si>
    <t>cyplaurent@orange.fr</t>
  </si>
  <si>
    <t>LAVIE</t>
  </si>
  <si>
    <t>20 rue de Bearn</t>
  </si>
  <si>
    <t>LAWSON-GAIZER</t>
  </si>
  <si>
    <t>Fessou</t>
  </si>
  <si>
    <t>150 Chemin de Villeneuve</t>
  </si>
  <si>
    <t>fessoug@hotmail.fr</t>
  </si>
  <si>
    <t>LEGROS</t>
  </si>
  <si>
    <t>LES BUTEAUX</t>
  </si>
  <si>
    <t>LASCOLS</t>
  </si>
  <si>
    <t>5 rue Camille Claudel</t>
  </si>
  <si>
    <t>lascols.fabien@gmail.com</t>
  </si>
  <si>
    <t>LARS</t>
  </si>
  <si>
    <t>Rue Vieil Castel</t>
  </si>
  <si>
    <t>sandrine.lars@orange.fr</t>
  </si>
  <si>
    <t>LEGUAY</t>
  </si>
  <si>
    <t>CHAMPHOL</t>
  </si>
  <si>
    <t>47 RUE DE LA BARILLETTE</t>
  </si>
  <si>
    <t>c.leguay@wanadoo.fr</t>
  </si>
  <si>
    <t>504 avenue du Loiret</t>
  </si>
  <si>
    <t>LE CARROI DES LOUASSES</t>
  </si>
  <si>
    <t>domileboeuf@cegetel.net</t>
  </si>
  <si>
    <t>LEGOFF</t>
  </si>
  <si>
    <t>ST MICHEL T.T.</t>
  </si>
  <si>
    <t>ST MICHEL SUR LOIRE</t>
  </si>
  <si>
    <t>2 pièce de l'Etang</t>
  </si>
  <si>
    <t>legoff.jean-pierre@wanadoo.fr</t>
  </si>
  <si>
    <t>LECON</t>
  </si>
  <si>
    <t>LOUIN</t>
  </si>
  <si>
    <t>4 impasse des Lauriers</t>
  </si>
  <si>
    <t>LE NOC</t>
  </si>
  <si>
    <t>POULIGNY ST PIERRE</t>
  </si>
  <si>
    <t>6 Impasse de la gare</t>
  </si>
  <si>
    <t>sebastien.lenoc@gmail.com</t>
  </si>
  <si>
    <t>LERIDON</t>
  </si>
  <si>
    <t>T.T. METTRAY</t>
  </si>
  <si>
    <t>6 allée du Déversoir</t>
  </si>
  <si>
    <t>leridon-christian@wanadoo.fr</t>
  </si>
  <si>
    <t>10 Bis Rue des Moulins</t>
  </si>
  <si>
    <t>stelelong@mac.com</t>
  </si>
  <si>
    <t>LEBRETON</t>
  </si>
  <si>
    <t>17 Rue Marcel Proust</t>
  </si>
  <si>
    <t>martine@lebreton-ma.fr</t>
  </si>
  <si>
    <t>VILLEFRANCHE SUR CHER</t>
  </si>
  <si>
    <t>2 impassse du bois breton</t>
  </si>
  <si>
    <t>sebastien.leguel@gmail.com</t>
  </si>
  <si>
    <t>GRON</t>
  </si>
  <si>
    <t>6 rue du chateau d'eau</t>
  </si>
  <si>
    <t>St Igny</t>
  </si>
  <si>
    <t>aleger88@laposte.net</t>
  </si>
  <si>
    <t>NONANCOURT</t>
  </si>
  <si>
    <t>7 RUE CITE NEUVE</t>
  </si>
  <si>
    <t>leger.anthony@neuf.fr</t>
  </si>
  <si>
    <t>LEMOINE</t>
  </si>
  <si>
    <t>1 rue Charles Brune</t>
  </si>
  <si>
    <t>lemoinealban@orange.fr</t>
  </si>
  <si>
    <t>CHAMBON SUR CISSE</t>
  </si>
  <si>
    <t>3 Chemin de Frotte Lievre</t>
  </si>
  <si>
    <t>aurel0103@gmail.com</t>
  </si>
  <si>
    <t>4 Rue du Temple</t>
  </si>
  <si>
    <t>c4tnt1.forever@gmx.fr</t>
  </si>
  <si>
    <t>Chenevieres</t>
  </si>
  <si>
    <t>ph-lebon@orange.fr</t>
  </si>
  <si>
    <t>ST MELAINE SUR AUBANCE</t>
  </si>
  <si>
    <t>5 Chemin des Ouches</t>
  </si>
  <si>
    <t>Jean bernard</t>
  </si>
  <si>
    <t>29 BOULEVARD DE BRYAS</t>
  </si>
  <si>
    <t>FRETEVAL</t>
  </si>
  <si>
    <t>2 Impasse de la Chapelle</t>
  </si>
  <si>
    <t>lecomte.jeanbaptiste@wanadoo.fr</t>
  </si>
  <si>
    <t>LERICHE</t>
  </si>
  <si>
    <t>5 RUE DE LA MARECHALERIE</t>
  </si>
  <si>
    <t>pongistecoltainville@free.fr</t>
  </si>
  <si>
    <t>LINDOR</t>
  </si>
  <si>
    <t>RUE FERDINANT SEVILLE</t>
  </si>
  <si>
    <t>mike.36@hotmail.fr</t>
  </si>
  <si>
    <t>LINE</t>
  </si>
  <si>
    <t>Pierre-andre</t>
  </si>
  <si>
    <t>DIGNY</t>
  </si>
  <si>
    <t>22 RUE PAUL DESCHANEL</t>
  </si>
  <si>
    <t>pierreandreline@gmail.com</t>
  </si>
  <si>
    <t>42 rue de Vontes</t>
  </si>
  <si>
    <t>jllecomte37@orange.fr</t>
  </si>
  <si>
    <t>LEFEVRE</t>
  </si>
  <si>
    <t>4 ALLEE DE LA REINE</t>
  </si>
  <si>
    <t>LEGERE</t>
  </si>
  <si>
    <t>ST HIPPOLYTE</t>
  </si>
  <si>
    <t>721 Route de Beauregard</t>
  </si>
  <si>
    <t>Ballon</t>
  </si>
  <si>
    <t>thierrylegere@icloud.com</t>
  </si>
  <si>
    <t>LEGERET</t>
  </si>
  <si>
    <t>934 CHEMIN DU PETIT TERTRE</t>
  </si>
  <si>
    <t>cap.legeret@gmail.com</t>
  </si>
  <si>
    <t>LE CORRE</t>
  </si>
  <si>
    <t>4 RUE DES BAS MENUS</t>
  </si>
  <si>
    <t>MONTLANDON</t>
  </si>
  <si>
    <t>5 BIS CHEMIN DU SOLEIL D'OR</t>
  </si>
  <si>
    <t>marc.lecorre40@sfr.fr</t>
  </si>
  <si>
    <t>6 rue Lucien Deneau</t>
  </si>
  <si>
    <t>6 rue Lucien deneau</t>
  </si>
  <si>
    <t>Mainvilliers</t>
  </si>
  <si>
    <t>mickalc@hotmail.fr</t>
  </si>
  <si>
    <t>CLINARD</t>
  </si>
  <si>
    <t>8 rue docteur minot</t>
  </si>
  <si>
    <t>LEFEUVRE</t>
  </si>
  <si>
    <t>70 rue Paul Deschanel</t>
  </si>
  <si>
    <t>max.lefeuvre@hotmail.fr</t>
  </si>
  <si>
    <t>Qais</t>
  </si>
  <si>
    <t>46 rue des Beryls</t>
  </si>
  <si>
    <t>messao45140@gmail.com</t>
  </si>
  <si>
    <t>31 route de Villedieu</t>
  </si>
  <si>
    <t>miclegendre@hotmail.fr</t>
  </si>
  <si>
    <t>LERE</t>
  </si>
  <si>
    <t>104 rue Blanqui</t>
  </si>
  <si>
    <t>eric_lere@hotmail.com</t>
  </si>
  <si>
    <t>residence Bellevue</t>
  </si>
  <si>
    <t>44 Place du Chatelet</t>
  </si>
  <si>
    <t>LOURY</t>
  </si>
  <si>
    <t>17, rue du clos du chemin</t>
  </si>
  <si>
    <t>86 rue des peupliers</t>
  </si>
  <si>
    <t>17 CHEMIN DE LA MALTIERE</t>
  </si>
  <si>
    <t>seb.l@cegetel.net</t>
  </si>
  <si>
    <t>LEMAN</t>
  </si>
  <si>
    <t>T.T. SEMBLANCEEN</t>
  </si>
  <si>
    <t>SEMBLANCAY</t>
  </si>
  <si>
    <t>21 rue de Beaulieu</t>
  </si>
  <si>
    <t>marco.leman@orange.fr</t>
  </si>
  <si>
    <t>LIMEUL</t>
  </si>
  <si>
    <t>14 route de Langeais</t>
  </si>
  <si>
    <t>limeul@hotmail.fr</t>
  </si>
  <si>
    <t>LEMANACH</t>
  </si>
  <si>
    <t>17 rue de la billardiere</t>
  </si>
  <si>
    <t>michel.le-manach@orange.fr</t>
  </si>
  <si>
    <t>NOUGE</t>
  </si>
  <si>
    <t>1 rue des saules</t>
  </si>
  <si>
    <t>mick.nou@orange.fr</t>
  </si>
  <si>
    <t>LEQUINT</t>
  </si>
  <si>
    <t>1 bis Square Rodin</t>
  </si>
  <si>
    <t>lequint.arnaud@gmail.com</t>
  </si>
  <si>
    <t>LETHEUX</t>
  </si>
  <si>
    <t>21 rue Emile Gohon</t>
  </si>
  <si>
    <t>jcletheux@live.fr</t>
  </si>
  <si>
    <t>MULSANS</t>
  </si>
  <si>
    <t>LANCOME</t>
  </si>
  <si>
    <t>LELEUX</t>
  </si>
  <si>
    <t>2 impasse Van Vooren</t>
  </si>
  <si>
    <t>syl20.leleux@laposte.net</t>
  </si>
  <si>
    <t>5 rue de la Bustiere</t>
  </si>
  <si>
    <t>1, bis rue de la Lune</t>
  </si>
  <si>
    <t>seb-lemoine@yahoo.fr</t>
  </si>
  <si>
    <t>7 rue Antoine becquerel</t>
  </si>
  <si>
    <t>375 rue du nan</t>
  </si>
  <si>
    <t>LEPONT</t>
  </si>
  <si>
    <t>23B ROUTE D ORLEANS</t>
  </si>
  <si>
    <t>salameche17@hotmail.fr</t>
  </si>
  <si>
    <t>LENGRAND</t>
  </si>
  <si>
    <t>BEAUMONT EN VERON</t>
  </si>
  <si>
    <t>19 Cite de la Charmille</t>
  </si>
  <si>
    <t>antoinejpierre.lengrand@orange.fr</t>
  </si>
  <si>
    <t>LEVEILLARD</t>
  </si>
  <si>
    <t>THEUVY-ACHERES</t>
  </si>
  <si>
    <t>leveillardpaul@hotmail.fr</t>
  </si>
  <si>
    <t>LOEUILLET</t>
  </si>
  <si>
    <t>1 RUE DE NIHERNE</t>
  </si>
  <si>
    <t>eric.loeuillet442@orange.fr</t>
  </si>
  <si>
    <t>COSIO</t>
  </si>
  <si>
    <t>13 Rue de la Charlotiere</t>
  </si>
  <si>
    <t>jalbine95@gmail.com</t>
  </si>
  <si>
    <t>LIGEARD</t>
  </si>
  <si>
    <t>39 Rue Cosson</t>
  </si>
  <si>
    <t>magali.david.37@orange.fr</t>
  </si>
  <si>
    <t>LESTOQUOY</t>
  </si>
  <si>
    <t>12 rue de la Briquetterie</t>
  </si>
  <si>
    <t>nicostocky@msn.com</t>
  </si>
  <si>
    <t>LESIEUR</t>
  </si>
  <si>
    <t>6 rue des Vignes</t>
  </si>
  <si>
    <t>isa.lesieur37@gmail.com</t>
  </si>
  <si>
    <t>LEVEQUE</t>
  </si>
  <si>
    <t>17 RUE DE LA BROUAZE</t>
  </si>
  <si>
    <t>LETAT</t>
  </si>
  <si>
    <t>LAILLY EN VAL</t>
  </si>
  <si>
    <t>36 ALLEE DES CERFS</t>
  </si>
  <si>
    <t>b.letat@brgm.fr</t>
  </si>
  <si>
    <t>LETOURNEAU</t>
  </si>
  <si>
    <t>LA SALARDERIE</t>
  </si>
  <si>
    <t>yoann.letourneau@wanadoo.fr</t>
  </si>
  <si>
    <t>3 Hameau de la Tabarderie</t>
  </si>
  <si>
    <t>LHORTOLARY</t>
  </si>
  <si>
    <t>LA PEROUILLE</t>
  </si>
  <si>
    <t>15 LES TACOTS</t>
  </si>
  <si>
    <t>karenetfabien@gmail.com</t>
  </si>
  <si>
    <t>482 Avenue Albert Schweitzer</t>
  </si>
  <si>
    <t>LEZIN</t>
  </si>
  <si>
    <t>anthonylezin@gmail.com</t>
  </si>
  <si>
    <t>LIBERGE</t>
  </si>
  <si>
    <t>2A Rue de Chavannes</t>
  </si>
  <si>
    <t>john.liberge@sfr.fr</t>
  </si>
  <si>
    <t>LORIEUX</t>
  </si>
  <si>
    <t>CRAVANT LES COTEAUX</t>
  </si>
  <si>
    <t>2 Malvault</t>
  </si>
  <si>
    <t>alain.lorieux@freesbee.fr</t>
  </si>
  <si>
    <t>33 rue du val de l'Indre</t>
  </si>
  <si>
    <t>romainlorieux@yahoo.fr</t>
  </si>
  <si>
    <t>LORILLARD</t>
  </si>
  <si>
    <t>BLERE</t>
  </si>
  <si>
    <t>7 PLACE CHARLES BIDAULT</t>
  </si>
  <si>
    <t>ludo-sophie@live.fr</t>
  </si>
  <si>
    <t>414 rue du fg bannier</t>
  </si>
  <si>
    <t>27 Rue Pierre LEBRUN</t>
  </si>
  <si>
    <t>vincent.limouzy@sfr.fr</t>
  </si>
  <si>
    <t>LETTAT</t>
  </si>
  <si>
    <t>INGRANDES DE TOURAINE</t>
  </si>
  <si>
    <t>14 rue des Blottières</t>
  </si>
  <si>
    <t>famille.lettat@free.fr</t>
  </si>
  <si>
    <t>LETT</t>
  </si>
  <si>
    <t>163 RUE DE LOREUX</t>
  </si>
  <si>
    <t>SARAN</t>
  </si>
  <si>
    <t>585, rue du chene maillard</t>
  </si>
  <si>
    <t>MARIGNY LES USAGES</t>
  </si>
  <si>
    <t>240 rue du Quillet</t>
  </si>
  <si>
    <t>116 RUE DE LA FERTE</t>
  </si>
  <si>
    <t>LESBATS</t>
  </si>
  <si>
    <t>17 allee des Troenes</t>
  </si>
  <si>
    <t>ericlesbat@gmail.com</t>
  </si>
  <si>
    <t>LEVOINTURIER</t>
  </si>
  <si>
    <t>15 rue des Lys</t>
  </si>
  <si>
    <t>bruno-levointurier@wanadoo.fr</t>
  </si>
  <si>
    <t>46 rue de Pont aux Moines</t>
  </si>
  <si>
    <t>LIORET</t>
  </si>
  <si>
    <t>Danièle</t>
  </si>
  <si>
    <t>99 RUE C. COLOMB</t>
  </si>
  <si>
    <t>lioretdan@gmail.com</t>
  </si>
  <si>
    <t>LIEGEOIS</t>
  </si>
  <si>
    <t>BOUGES LE CHATEAU</t>
  </si>
  <si>
    <t>Bel ebat</t>
  </si>
  <si>
    <t>liegeois.benjamin@Orange.fr</t>
  </si>
  <si>
    <t>LEVRIER</t>
  </si>
  <si>
    <t>20 RUE DU 8 MAI 1945</t>
  </si>
  <si>
    <t>gerard.levrier@sfr.fr</t>
  </si>
  <si>
    <t>LOMBARD</t>
  </si>
  <si>
    <t>17 Rue Alphonse Bauhot de Kerser</t>
  </si>
  <si>
    <t>jean-pierre-lombard@laposte.net</t>
  </si>
  <si>
    <t>10 Allee du Faisan Dore</t>
  </si>
  <si>
    <t>stephane1.lohier@gmail.com</t>
  </si>
  <si>
    <t>LOISEAUX</t>
  </si>
  <si>
    <t>3 rue Louise Michel</t>
  </si>
  <si>
    <t>jerome.loiseaux1@aliceadsl.fr</t>
  </si>
  <si>
    <t>LUCAS</t>
  </si>
  <si>
    <t>chemin rural N° 10 de St Gervais</t>
  </si>
  <si>
    <t>B.P N° 9</t>
  </si>
  <si>
    <t>les Houches</t>
  </si>
  <si>
    <t>lucas.francis.ping@gmail.com</t>
  </si>
  <si>
    <t>129 ROUTE DE LA LEVEE</t>
  </si>
  <si>
    <t>LOURME</t>
  </si>
  <si>
    <t>NOUANS LES FONTAINES</t>
  </si>
  <si>
    <t>Les Ebattees</t>
  </si>
  <si>
    <t>jerome.lourme@orange.fr</t>
  </si>
  <si>
    <t>LOUVEL</t>
  </si>
  <si>
    <t>74 Avenue de l'Europe</t>
  </si>
  <si>
    <t>louveljeanjacques@yahoo.fr</t>
  </si>
  <si>
    <t>LORENTZ</t>
  </si>
  <si>
    <t>ST ARNOULT EN YVELINES</t>
  </si>
  <si>
    <t>7 rue du Prieure</t>
  </si>
  <si>
    <t>rom78730@hotmail.fr</t>
  </si>
  <si>
    <t>1492, rue du Pont d'Ardan</t>
  </si>
  <si>
    <t>MAHUET</t>
  </si>
  <si>
    <t>1 rue Jean Bart</t>
  </si>
  <si>
    <t>alain.mahuet@orange.fr</t>
  </si>
  <si>
    <t>MAHY</t>
  </si>
  <si>
    <t>Berenger</t>
  </si>
  <si>
    <t>BROU</t>
  </si>
  <si>
    <t>144 Rue de Chateaudun</t>
  </si>
  <si>
    <t>bmahy08@orange.fr</t>
  </si>
  <si>
    <t>BUCAS</t>
  </si>
  <si>
    <t>Ewen</t>
  </si>
  <si>
    <t>44 rue Franklin Rooswelt</t>
  </si>
  <si>
    <t>bucas37@orange.fr</t>
  </si>
  <si>
    <t>MAILLARD</t>
  </si>
  <si>
    <t>01 Square Francis Poulenc</t>
  </si>
  <si>
    <t>gabangetris@wanadoo.fr</t>
  </si>
  <si>
    <t>LE PETIT BORD</t>
  </si>
  <si>
    <t>benoit.18@live.fr</t>
  </si>
  <si>
    <t>6, Rue Eugene BIZEAU</t>
  </si>
  <si>
    <t>toinoulouis@sfr.fr</t>
  </si>
  <si>
    <t>MAIRE</t>
  </si>
  <si>
    <t>VOUVRAY</t>
  </si>
  <si>
    <t>5 rue de l'Ouche du Mont</t>
  </si>
  <si>
    <t>ph.maire@aliceadsl.fr</t>
  </si>
  <si>
    <t>MALHADAS</t>
  </si>
  <si>
    <t>3 rue Alfred de Vigny</t>
  </si>
  <si>
    <t>jose.malhadas@aliceadsl.fr</t>
  </si>
  <si>
    <t>CHAVAUDRET</t>
  </si>
  <si>
    <t>48, rue du Rempart</t>
  </si>
  <si>
    <t>jpchavaudret@gmail.com</t>
  </si>
  <si>
    <t>MAHE</t>
  </si>
  <si>
    <t>22, Rue Anatole France</t>
  </si>
  <si>
    <t>laurentmahe1@free.fr</t>
  </si>
  <si>
    <t>126 CHEMIN DES VIGNES</t>
  </si>
  <si>
    <t>thiblucas.58@gmail.com</t>
  </si>
  <si>
    <t>MAITI</t>
  </si>
  <si>
    <t>Karl</t>
  </si>
  <si>
    <t>6 rue lieutenant col mailloux</t>
  </si>
  <si>
    <t>karlteva@hotmail.com</t>
  </si>
  <si>
    <t>MAITRIER</t>
  </si>
  <si>
    <t>CHALETTE SUR LOING</t>
  </si>
  <si>
    <t>27 RUE MARCEAU</t>
  </si>
  <si>
    <t>BAT D</t>
  </si>
  <si>
    <t>richard.maitrier@orange.fr</t>
  </si>
  <si>
    <t>MACAVOY</t>
  </si>
  <si>
    <t>27 Rue Villebois Mareuil</t>
  </si>
  <si>
    <t>jacques.macavoy@orange.fr</t>
  </si>
  <si>
    <t>MAGNANT</t>
  </si>
  <si>
    <t>27 Rue de la Barriere St-Marc</t>
  </si>
  <si>
    <t>claude.mgt@orange.fr</t>
  </si>
  <si>
    <t>MALICHIER</t>
  </si>
  <si>
    <t>10 rue Paul Mus</t>
  </si>
  <si>
    <t>cyril.malichier18@gmail.com</t>
  </si>
  <si>
    <t>TIGY</t>
  </si>
  <si>
    <t>10 Place des Eglantines</t>
  </si>
  <si>
    <t>MAILLOCHON</t>
  </si>
  <si>
    <t>VALENCE</t>
  </si>
  <si>
    <t>13 AV DE LA LIBERATION</t>
  </si>
  <si>
    <t>arnaud.maillochon@wanadoo.fr</t>
  </si>
  <si>
    <t>MALAPERT</t>
  </si>
  <si>
    <t>16 Rue des Vergers</t>
  </si>
  <si>
    <t>malapert@laposte.net</t>
  </si>
  <si>
    <t>LUNANT</t>
  </si>
  <si>
    <t>37 rue du Lt Alfred Gallais</t>
  </si>
  <si>
    <t>rogerlunant@orange.fr</t>
  </si>
  <si>
    <t>MAILLOT</t>
  </si>
  <si>
    <t>9 Allee Francois de Bethune</t>
  </si>
  <si>
    <t>lensois93@live.fr</t>
  </si>
  <si>
    <t>128 route de la ferte</t>
  </si>
  <si>
    <t>79 RUE NEUVE</t>
  </si>
  <si>
    <t>MARQUES</t>
  </si>
  <si>
    <t>21 RUE DE LA CARTELEE</t>
  </si>
  <si>
    <t>jmmarques@neuf.fr</t>
  </si>
  <si>
    <t>107 rue de la Folie</t>
  </si>
  <si>
    <t>MARIN</t>
  </si>
  <si>
    <t>LES HAUTES MAISONS</t>
  </si>
  <si>
    <t>MALLINJOUD</t>
  </si>
  <si>
    <t>4 RUE FELIX DUBAN</t>
  </si>
  <si>
    <t>dmallin@aliceadsl.fr</t>
  </si>
  <si>
    <t>MANCEAU</t>
  </si>
  <si>
    <t>ST LUPERCE</t>
  </si>
  <si>
    <t>2 RUE DE LA CHEVALLERIE</t>
  </si>
  <si>
    <t>LOULAPPE</t>
  </si>
  <si>
    <t>manceau.marc@gmail.com</t>
  </si>
  <si>
    <t>NOGENT SUR VERNISSON</t>
  </si>
  <si>
    <t>47 RUE GEORGES BANNERY</t>
  </si>
  <si>
    <t>12 Avenue Jean Zay</t>
  </si>
  <si>
    <t>7 RUE DU PRINAL</t>
  </si>
  <si>
    <t>15 RUE DU LIEVRE</t>
  </si>
  <si>
    <t>28 Rue des Gaulois</t>
  </si>
  <si>
    <t>ficlo45@gmail.com</t>
  </si>
  <si>
    <t>MANDARD</t>
  </si>
  <si>
    <t>3 IMPASSE KELLERMAN</t>
  </si>
  <si>
    <t>eric.mandard@hotmail.fr</t>
  </si>
  <si>
    <t>2 RUE ALFRED DE VIGNY</t>
  </si>
  <si>
    <t>bricedevineuil@hotmaol.fr</t>
  </si>
  <si>
    <t>5 place d'Armes</t>
  </si>
  <si>
    <t>manceauedouard@johndeere.com</t>
  </si>
  <si>
    <t>MARAIS</t>
  </si>
  <si>
    <t>AMIENS</t>
  </si>
  <si>
    <t>12 RUE DU FAUBOURG DE HEM</t>
  </si>
  <si>
    <t>528 ROUTE DE VIENNE</t>
  </si>
  <si>
    <t>CHANTEAU</t>
  </si>
  <si>
    <t>1661 Route d'Orleans</t>
  </si>
  <si>
    <t>11 RUE ROBERT CHOLET</t>
  </si>
  <si>
    <t>MATHIOUX</t>
  </si>
  <si>
    <t>LA CHAPELLE ST URSIN</t>
  </si>
  <si>
    <t>13 RUE DE LA PAIX</t>
  </si>
  <si>
    <t>tibonata@bbox.fr</t>
  </si>
  <si>
    <t>3 RUE DE LA LIBERATION</t>
  </si>
  <si>
    <t>meflo28@gmail.com</t>
  </si>
  <si>
    <t>MARLET</t>
  </si>
  <si>
    <t>10 bis Rue de L'Orme</t>
  </si>
  <si>
    <t>b.marlet@orange.fr</t>
  </si>
  <si>
    <t>MARLIN</t>
  </si>
  <si>
    <t>11 rue Martin Luther King</t>
  </si>
  <si>
    <t>marlinchristophe@hotmail.fr</t>
  </si>
  <si>
    <t>MASSOT</t>
  </si>
  <si>
    <t>ST CHRISTOPHE LE CHAUDRY</t>
  </si>
  <si>
    <t>LA VILLATTE</t>
  </si>
  <si>
    <t>MATENET</t>
  </si>
  <si>
    <t>2 RUE JOSEPH LEROY</t>
  </si>
  <si>
    <t>matenetcyrille@icloud.com</t>
  </si>
  <si>
    <t>MARTIGNON</t>
  </si>
  <si>
    <t>162 RUE LOUIS ARMAND</t>
  </si>
  <si>
    <t>opale176@orange.fr</t>
  </si>
  <si>
    <t>13 RUE DE FAUSSATURE</t>
  </si>
  <si>
    <t>MARSAULT</t>
  </si>
  <si>
    <t>FRESNES</t>
  </si>
  <si>
    <t>joel.marsault@ca-valdefrance.fr</t>
  </si>
  <si>
    <t>MARTEAU</t>
  </si>
  <si>
    <t>12, RUE CHATEAUBRIAND</t>
  </si>
  <si>
    <t>marteaualain@cegetel.net</t>
  </si>
  <si>
    <t>95, Avenue Victor Laloux</t>
  </si>
  <si>
    <t>patjoe.martin@laposte.net</t>
  </si>
  <si>
    <t>Pauline</t>
  </si>
  <si>
    <t>Rue Alfred DEVIGNY</t>
  </si>
  <si>
    <t>MASSET</t>
  </si>
  <si>
    <t>COINGS</t>
  </si>
  <si>
    <t>10 Rue St Pierre</t>
  </si>
  <si>
    <t>nico.masset@orange.fr</t>
  </si>
  <si>
    <t>CIVRAY DE TOURAINE</t>
  </si>
  <si>
    <t>28 bis, allee de Mesvres</t>
  </si>
  <si>
    <t>flavien-46@hotmail.fr</t>
  </si>
  <si>
    <t>THIRON GARDAIS</t>
  </si>
  <si>
    <t>11 rue de la maison neuve</t>
  </si>
  <si>
    <t>lucmass@outlook.fr</t>
  </si>
  <si>
    <t>MELNIKOFF</t>
  </si>
  <si>
    <t>9D rue Nonvilliers</t>
  </si>
  <si>
    <t>mariusmelnikoff@gmail.com</t>
  </si>
  <si>
    <t>12 RUE DESIRE LUBIN</t>
  </si>
  <si>
    <t>MEDAR</t>
  </si>
  <si>
    <t>70 RUE RANCHOT</t>
  </si>
  <si>
    <t>ST MARTIN SUR OCRE</t>
  </si>
  <si>
    <t>133 ROUTE DE L ORME</t>
  </si>
  <si>
    <t>82 rue du Faubourg Bannier</t>
  </si>
  <si>
    <t>17 rue du Clos Bruneau</t>
  </si>
  <si>
    <t>melin.dominique@dartybox.com</t>
  </si>
  <si>
    <t>MENEGHIN</t>
  </si>
  <si>
    <t>23 LE PETIT FOURCHAUD</t>
  </si>
  <si>
    <t>Fabio36@live.fr</t>
  </si>
  <si>
    <t>16 rue de Monsoudun</t>
  </si>
  <si>
    <t>family.mauger@laposte.net</t>
  </si>
  <si>
    <t>CAZEVIEILLE</t>
  </si>
  <si>
    <t>Plaine de Touriere</t>
  </si>
  <si>
    <t>Lotissement Le Clos des Chenes</t>
  </si>
  <si>
    <t>michel.martinez741@gmail.com</t>
  </si>
  <si>
    <t>27 BIS RUE DE LA GALERE</t>
  </si>
  <si>
    <t>12 rue Jean d'Ayen</t>
  </si>
  <si>
    <t>maury.david3@wanadoo.fr</t>
  </si>
  <si>
    <t>MAXIN</t>
  </si>
  <si>
    <t>Sidney</t>
  </si>
  <si>
    <t>41 bis rue du Vieux Ver</t>
  </si>
  <si>
    <t>emmanuelle.july@wanadoo.fr</t>
  </si>
  <si>
    <t>35 place des cigognes</t>
  </si>
  <si>
    <t>MERCAT</t>
  </si>
  <si>
    <t>CHATEAU RENAULT</t>
  </si>
  <si>
    <t>19 rue Jean-Jacques Rousseau</t>
  </si>
  <si>
    <t>mercatjerome@yahoo.fr</t>
  </si>
  <si>
    <t>20 rue Ceres</t>
  </si>
  <si>
    <t>j.menard@sofip-sa.fr</t>
  </si>
  <si>
    <t>MARTINAT</t>
  </si>
  <si>
    <t>4 A route de la Crouzille</t>
  </si>
  <si>
    <t>MARTINEAU</t>
  </si>
  <si>
    <t>5 rue des Hautes Marches</t>
  </si>
  <si>
    <t>fredericmartineau@orange.fr</t>
  </si>
  <si>
    <t>DESMONTS</t>
  </si>
  <si>
    <t>1 Route de Puiseaux</t>
  </si>
  <si>
    <t>MINOIS</t>
  </si>
  <si>
    <t>125 RUE ANDRE BREMU</t>
  </si>
  <si>
    <t>minois.cl@free.fr</t>
  </si>
  <si>
    <t>Camille</t>
  </si>
  <si>
    <t>8 route du Vieux Plessis</t>
  </si>
  <si>
    <t>millo37@hotmail.fr</t>
  </si>
  <si>
    <t>56 chemin des ruelles</t>
  </si>
  <si>
    <t>MAUPIN</t>
  </si>
  <si>
    <t>5 rue de l'Armistice</t>
  </si>
  <si>
    <t>m.maupin@wanadoo.fr</t>
  </si>
  <si>
    <t>MET</t>
  </si>
  <si>
    <t>Stany</t>
  </si>
  <si>
    <t>NOGENT SUR EURE</t>
  </si>
  <si>
    <t>20 RUE DES ECOLES</t>
  </si>
  <si>
    <t>stany.met@free.fr</t>
  </si>
  <si>
    <t>METAIREAU</t>
  </si>
  <si>
    <t>5 rue Santos Dumont</t>
  </si>
  <si>
    <t>nmetaireau@gmail.com</t>
  </si>
  <si>
    <t>MAUGENEST</t>
  </si>
  <si>
    <t>Aline</t>
  </si>
  <si>
    <t>LA GROUTTE</t>
  </si>
  <si>
    <t>3 route de Saint-Georges</t>
  </si>
  <si>
    <t>aline_millet@hotmail.fr</t>
  </si>
  <si>
    <t>Germain</t>
  </si>
  <si>
    <t>VIGNOUX SOUS LES AIX</t>
  </si>
  <si>
    <t>10 RUE D'AURON</t>
  </si>
  <si>
    <t>germ-millet@hotmail.fr</t>
  </si>
  <si>
    <t>rue des Tacreniers</t>
  </si>
  <si>
    <t>258 Rue des Bordeaux</t>
  </si>
  <si>
    <t>MILAN</t>
  </si>
  <si>
    <t>26 Chemin du Roy</t>
  </si>
  <si>
    <t>milan.pierre@neuf.fr</t>
  </si>
  <si>
    <t>MERY</t>
  </si>
  <si>
    <t>29 RUE DU COUDRAY</t>
  </si>
  <si>
    <t>christine.mery@club-internet.fr</t>
  </si>
  <si>
    <t>16 rue Vaucanson</t>
  </si>
  <si>
    <t>jeanclaudemillet37@gmail.com</t>
  </si>
  <si>
    <t>TROGUES</t>
  </si>
  <si>
    <t>14, route de Saint Epain</t>
  </si>
  <si>
    <t>menard.alain198@orange.fr</t>
  </si>
  <si>
    <t>MENIER</t>
  </si>
  <si>
    <t>Route de Joue</t>
  </si>
  <si>
    <t>La Chapelle</t>
  </si>
  <si>
    <t>cmoijp37@gmail.com</t>
  </si>
  <si>
    <t>LA DURETIERE</t>
  </si>
  <si>
    <t>mdominic@orange.fr</t>
  </si>
  <si>
    <t>435 ROUTE DE FEROLLES</t>
  </si>
  <si>
    <t>MERE</t>
  </si>
  <si>
    <t>NOYANT DE TOURAINE</t>
  </si>
  <si>
    <t>16 rue de Fayette</t>
  </si>
  <si>
    <t>pozzi1@free.fr</t>
  </si>
  <si>
    <t>JOUY</t>
  </si>
  <si>
    <t>10 rue des terres molles</t>
  </si>
  <si>
    <t>phanou1970@sf.fr</t>
  </si>
  <si>
    <t>MICHALLON</t>
  </si>
  <si>
    <t>39 rue Joseph Bara</t>
  </si>
  <si>
    <t>pierremichallon@hotmail.fr</t>
  </si>
  <si>
    <t>MEUNIER</t>
  </si>
  <si>
    <t>5 allee des sycomores</t>
  </si>
  <si>
    <t>METIVIER</t>
  </si>
  <si>
    <t>11 IMPASSE DES GRANGES</t>
  </si>
  <si>
    <t>jlouism23@orange.fr</t>
  </si>
  <si>
    <t>107 RUE FONTAINE ST GERMAIN</t>
  </si>
  <si>
    <t>damienmercier3677@gmail.com</t>
  </si>
  <si>
    <t>MISSOUX</t>
  </si>
  <si>
    <t>58 RUE GEORGES GENEVIER</t>
  </si>
  <si>
    <t>2 Le Clos de la Cure</t>
  </si>
  <si>
    <t>7 RUE DU VAL</t>
  </si>
  <si>
    <t>5 RUE DES ECUREUILS</t>
  </si>
  <si>
    <t>95 RUE DE CHAMPOIGNY</t>
  </si>
  <si>
    <t>19 rue du General De Gaulle</t>
  </si>
  <si>
    <t>12 rue Pierre Leroux</t>
  </si>
  <si>
    <t>THOMAS</t>
  </si>
  <si>
    <t>Marie noelle</t>
  </si>
  <si>
    <t>31 rue du stade</t>
  </si>
  <si>
    <t>marie-noelle.moisson@laposte.fr</t>
  </si>
  <si>
    <t>MICHOUX</t>
  </si>
  <si>
    <t>5 avenue Hubert Gaulier</t>
  </si>
  <si>
    <t>MICLET</t>
  </si>
  <si>
    <t>14 Allee du Champ des Pierres</t>
  </si>
  <si>
    <t>maria.david@dbmail.com</t>
  </si>
  <si>
    <t>MORDELET</t>
  </si>
  <si>
    <t>Coline</t>
  </si>
  <si>
    <t>36 RUE HAUTE D'AULNAY</t>
  </si>
  <si>
    <t>mordeletmaryline@wanadoo.fr</t>
  </si>
  <si>
    <t>36 RUE HAUTE D AULNAY</t>
  </si>
  <si>
    <t>MBONG</t>
  </si>
  <si>
    <t>Ebenezer</t>
  </si>
  <si>
    <t>PARCAY SUR VIENNE</t>
  </si>
  <si>
    <t>2 CHANDRES</t>
  </si>
  <si>
    <t>ebeny.benson@sfr.fr</t>
  </si>
  <si>
    <t>10 Rue Marceau Poisson</t>
  </si>
  <si>
    <t>13 ter rue du petit pailly</t>
  </si>
  <si>
    <t>24 RUE JULES VERNE</t>
  </si>
  <si>
    <t>Hubert</t>
  </si>
  <si>
    <t>12 ALLEE DES CHATAIGNIERS</t>
  </si>
  <si>
    <t>moreau.hub@gmail.com</t>
  </si>
  <si>
    <t>Logny</t>
  </si>
  <si>
    <t>logny29@orange.fr</t>
  </si>
  <si>
    <t>15 avenue Saint Martin</t>
  </si>
  <si>
    <t>theo46@live.fr</t>
  </si>
  <si>
    <t>MORIEUX</t>
  </si>
  <si>
    <t>13 bis rue des Sources</t>
  </si>
  <si>
    <t>alexmorieux@yahoo.fr</t>
  </si>
  <si>
    <t>MORAND</t>
  </si>
  <si>
    <t>VILLERBON</t>
  </si>
  <si>
    <t>RUE DE LA CHAPELLE CIDEX 8573</t>
  </si>
  <si>
    <t>JARDAY</t>
  </si>
  <si>
    <t>MITTERRAND</t>
  </si>
  <si>
    <t>22 rue Jean de la Fontaine</t>
  </si>
  <si>
    <t>alexandre.mitterrand@hotmail.fr</t>
  </si>
  <si>
    <t>VIENNE EN VAL</t>
  </si>
  <si>
    <t>20 IMP ST MARTIN</t>
  </si>
  <si>
    <t>16 Rue du Salut</t>
  </si>
  <si>
    <t>Notre Dame</t>
  </si>
  <si>
    <t>monnierthierry@yahoo.fr</t>
  </si>
  <si>
    <t>20 bis du pressoir neuf</t>
  </si>
  <si>
    <t>MOONS</t>
  </si>
  <si>
    <t>CLEVILLIERS</t>
  </si>
  <si>
    <t>04 Rue du Chateau</t>
  </si>
  <si>
    <t>Le Boullay D'achere</t>
  </si>
  <si>
    <t>alexandre.moons@laposte.net</t>
  </si>
  <si>
    <t>7 Allee des Vergers</t>
  </si>
  <si>
    <t>MORON</t>
  </si>
  <si>
    <t>53 Residence Beaumer</t>
  </si>
  <si>
    <t>bernard.moron@sfr.fr</t>
  </si>
  <si>
    <t>MORICE</t>
  </si>
  <si>
    <t>2 rue des roses</t>
  </si>
  <si>
    <t>gemorice@laposte.net</t>
  </si>
  <si>
    <t>3 Rue des Rachets</t>
  </si>
  <si>
    <t>MOINARD</t>
  </si>
  <si>
    <t>Aurelie</t>
  </si>
  <si>
    <t>LANDELLES</t>
  </si>
  <si>
    <t>11 rue de la Chevardiere</t>
  </si>
  <si>
    <t>lily.28@hotmail.fr</t>
  </si>
  <si>
    <t>MOUSSET</t>
  </si>
  <si>
    <t>25 RUE DE MOUZAINE</t>
  </si>
  <si>
    <t>laurence.mousset@orange.fr</t>
  </si>
  <si>
    <t>37 rue de la Garenne</t>
  </si>
  <si>
    <t>knoech@hotmail.com</t>
  </si>
  <si>
    <t>ITTENHEIM</t>
  </si>
  <si>
    <t>6, rue du Hahnenberg</t>
  </si>
  <si>
    <t>MUSELET</t>
  </si>
  <si>
    <t>15 AVENUE DE CHERVERNY</t>
  </si>
  <si>
    <t>MOULARD</t>
  </si>
  <si>
    <t>BEAUMONT LA RONCE</t>
  </si>
  <si>
    <t>3 Clos du Plessis</t>
  </si>
  <si>
    <t>moulard.a@wanadoo.fr</t>
  </si>
  <si>
    <t>MOBISA</t>
  </si>
  <si>
    <t>COUESMES</t>
  </si>
  <si>
    <t>7 rue des Noyers</t>
  </si>
  <si>
    <t>mobisa.guy@orange.fr</t>
  </si>
  <si>
    <t>MOREL</t>
  </si>
  <si>
    <t>CHARPONT</t>
  </si>
  <si>
    <t>8 CHEMIN DES COLOMBIERS</t>
  </si>
  <si>
    <t>franck.advtt@orange.fr</t>
  </si>
  <si>
    <t>Paul-antoine</t>
  </si>
  <si>
    <t>30 st Michel</t>
  </si>
  <si>
    <t>nwick70@hotmail.fr</t>
  </si>
  <si>
    <t>7 RUE DES LUETS</t>
  </si>
  <si>
    <t>filou.moreau@laposte.net</t>
  </si>
  <si>
    <t>52 rue des sablons</t>
  </si>
  <si>
    <t>cricri.noel@gmail.com</t>
  </si>
  <si>
    <t>MOINE</t>
  </si>
  <si>
    <t>3 rue Jules Massenet</t>
  </si>
  <si>
    <t>francois.moine@gmail.com</t>
  </si>
  <si>
    <t>8, Allee des Tilleuls</t>
  </si>
  <si>
    <t>jeanmimoine@gmail.com</t>
  </si>
  <si>
    <t>MOULIN</t>
  </si>
  <si>
    <t>FRANCOURVILLE</t>
  </si>
  <si>
    <t>39 rue de la forge</t>
  </si>
  <si>
    <t>sev-ludo@wanadoo.fr</t>
  </si>
  <si>
    <t>MOULINIE</t>
  </si>
  <si>
    <t>9 rue Antoine de St Exupéry</t>
  </si>
  <si>
    <t>christophe@moulinie.com</t>
  </si>
  <si>
    <t>MOULINOU</t>
  </si>
  <si>
    <t>22 rue du Muguet</t>
  </si>
  <si>
    <t>denis.moulinou@gmail.com</t>
  </si>
  <si>
    <t>6 allee du lac</t>
  </si>
  <si>
    <t>NEUVY EN SULLIAS</t>
  </si>
  <si>
    <t>57 rue des Moulins</t>
  </si>
  <si>
    <t>MONTERO</t>
  </si>
  <si>
    <t>8 avenue du general de gaulle</t>
  </si>
  <si>
    <t>residence A appartement  3</t>
  </si>
  <si>
    <t>sebastien.montero@gmail.com</t>
  </si>
  <si>
    <t>MOURZELAS</t>
  </si>
  <si>
    <t>8 rue du Chat Botte</t>
  </si>
  <si>
    <t>jerome.mourzelas@gmail.com</t>
  </si>
  <si>
    <t>25 RUE MOUZAINE</t>
  </si>
  <si>
    <t>daniel.mousset@orange.fr</t>
  </si>
  <si>
    <t>NOUVELLON</t>
  </si>
  <si>
    <t>30 bis rue Jeanne d'arc</t>
  </si>
  <si>
    <t>NOBLET</t>
  </si>
  <si>
    <t>Jean-Luc</t>
  </si>
  <si>
    <t>1,TER AVENUE DE LA GARE</t>
  </si>
  <si>
    <t>jlnoblet@wanadoo.fr</t>
  </si>
  <si>
    <t>15 Rue des Acacias</t>
  </si>
  <si>
    <t>pnov82@yahoo.fr</t>
  </si>
  <si>
    <t>11, Rue de la Pointe Luneau</t>
  </si>
  <si>
    <t>jcneveu@wanadoo.fr</t>
  </si>
  <si>
    <t>MORIN</t>
  </si>
  <si>
    <t>Dallonville</t>
  </si>
  <si>
    <t>9D rue de Nonvilliers</t>
  </si>
  <si>
    <t>morin.vanessa44@live.fr</t>
  </si>
  <si>
    <t>OSCHE</t>
  </si>
  <si>
    <t>CLOYES SUR LE LOIR</t>
  </si>
  <si>
    <t>5 RUE VICTORIEN ISAMBERT</t>
  </si>
  <si>
    <t>daniel.osche@yahoo.fr</t>
  </si>
  <si>
    <t>PACO</t>
  </si>
  <si>
    <t>23 rue albert hervet</t>
  </si>
  <si>
    <t>fabien.paco@orange.fr</t>
  </si>
  <si>
    <t>17 rue Marcel Haegelen</t>
  </si>
  <si>
    <t>frederic.paco@orange.fr</t>
  </si>
  <si>
    <t>PACOR</t>
  </si>
  <si>
    <t>3 rue du Chateau d'Eau</t>
  </si>
  <si>
    <t>Genainvilliers</t>
  </si>
  <si>
    <t>simon.pacor@gmail.com</t>
  </si>
  <si>
    <t>502 allee du tourniquet</t>
  </si>
  <si>
    <t>jipe.ollier@gmail.com</t>
  </si>
  <si>
    <t>8 IMPASSE DES OUCHES</t>
  </si>
  <si>
    <t>maxime.morin31@sfr.fr</t>
  </si>
  <si>
    <t>294 AVENUE DU LOIRET</t>
  </si>
  <si>
    <t>RESIDENCE L ARCHETTE</t>
  </si>
  <si>
    <t>NIEPCERON</t>
  </si>
  <si>
    <t>Virginie</t>
  </si>
  <si>
    <t>67 rue de la chate pie</t>
  </si>
  <si>
    <t>virginie.niepceron@laposte.net</t>
  </si>
  <si>
    <t>6 ALLEE J.B.PERRONNEAU</t>
  </si>
  <si>
    <t>TERMINIERS</t>
  </si>
  <si>
    <t>5 RUE ETIENNE THOMAIN</t>
  </si>
  <si>
    <t>PACTON</t>
  </si>
  <si>
    <t>51 Rue de la Fontaine St Marc</t>
  </si>
  <si>
    <t>tonpak@hotmail.fr</t>
  </si>
  <si>
    <t>MOTTEAU</t>
  </si>
  <si>
    <t>39 Avenue Marcel Lemoine</t>
  </si>
  <si>
    <t>benjamin.motteau36130@gmail.com</t>
  </si>
  <si>
    <t>NOURRISSON</t>
  </si>
  <si>
    <t>30 bis avenue de la Butte</t>
  </si>
  <si>
    <t>mathieu.nourrisson@gmail.com</t>
  </si>
  <si>
    <t>MOUTOUSSAMY</t>
  </si>
  <si>
    <t>5 ter rue Victor Hugo</t>
  </si>
  <si>
    <t>michelmoutoussamy@sfr.fr</t>
  </si>
  <si>
    <t>MOTTIER</t>
  </si>
  <si>
    <t>LA VARENNE DE CHETIVEAU</t>
  </si>
  <si>
    <t>emmanuelcatherine.mottier@sfr.fr</t>
  </si>
  <si>
    <t>40 rue du Mal de Lattre Tassigny</t>
  </si>
  <si>
    <t>pasquetseb@gmail.com</t>
  </si>
  <si>
    <t>NOUHANT</t>
  </si>
  <si>
    <t>BRIVES</t>
  </si>
  <si>
    <t>7 CHEMIN DU VILLAGE</t>
  </si>
  <si>
    <t>jcnouhant72@gmail.com</t>
  </si>
  <si>
    <t>30 rue du Faubourg Bourgogne</t>
  </si>
  <si>
    <t>PAIN</t>
  </si>
  <si>
    <t>4 Grière</t>
  </si>
  <si>
    <t>anthonypain@wanadoo.fr</t>
  </si>
  <si>
    <t>OUZILLEAU</t>
  </si>
  <si>
    <t>le pont bourdon</t>
  </si>
  <si>
    <t>PAGES</t>
  </si>
  <si>
    <t>VILLERS LES ORMES</t>
  </si>
  <si>
    <t>1 Rue des Pres de derriere</t>
  </si>
  <si>
    <t>pagesludovic@gmail.com</t>
  </si>
  <si>
    <t>NONET</t>
  </si>
  <si>
    <t>CEPOY</t>
  </si>
  <si>
    <t>4 RUE DES MURGERES</t>
  </si>
  <si>
    <t>NERON</t>
  </si>
  <si>
    <t>11 rue de l'Esperanto</t>
  </si>
  <si>
    <t>20 impasse des perdrix</t>
  </si>
  <si>
    <t>cedric.neron1@gmail.com</t>
  </si>
  <si>
    <t>6 allee Condorcet</t>
  </si>
  <si>
    <t>neron.marc@wanadoo.fr</t>
  </si>
  <si>
    <t>PALLU</t>
  </si>
  <si>
    <t>NEUVY EN DUNOIS</t>
  </si>
  <si>
    <t>allonville</t>
  </si>
  <si>
    <t>aurelien.pallu@eurelien.fr</t>
  </si>
  <si>
    <t>15 Rue Cesar Franck</t>
  </si>
  <si>
    <t>1844 rue de l'Hotel Dieu</t>
  </si>
  <si>
    <t>PALLOIS</t>
  </si>
  <si>
    <t>22 Place du Pave</t>
  </si>
  <si>
    <t>cedric.pallois@gmail.com</t>
  </si>
  <si>
    <t>85 Rue Tudelle</t>
  </si>
  <si>
    <t>NORMAND</t>
  </si>
  <si>
    <t>4 rue Louise de Vilmorin</t>
  </si>
  <si>
    <t>pascal.normand10@wanadoo.fr</t>
  </si>
  <si>
    <t>LA RIGOTTE</t>
  </si>
  <si>
    <t>LE BAILLY</t>
  </si>
  <si>
    <t>47 rue des meraudes</t>
  </si>
  <si>
    <t>floalex.lebailly@gmail.com</t>
  </si>
  <si>
    <t>171 BEAUREPAIRE</t>
  </si>
  <si>
    <t>NION</t>
  </si>
  <si>
    <t>La Pasquerie</t>
  </si>
  <si>
    <t>pnion@free.fr</t>
  </si>
  <si>
    <t>3 Allee Erik Satie</t>
  </si>
  <si>
    <t>PALETTE</t>
  </si>
  <si>
    <t>4 rue de l'Ancienne Mairie</t>
  </si>
  <si>
    <t>OUNOUGHI</t>
  </si>
  <si>
    <t>Meziane</t>
  </si>
  <si>
    <t>VILLEQUIERS</t>
  </si>
  <si>
    <t>14 bis route de Couy</t>
  </si>
  <si>
    <t>ammo18chauf@aol.com</t>
  </si>
  <si>
    <t>CHISSAY EN TOURAINE</t>
  </si>
  <si>
    <t>59 rue du Prochal</t>
  </si>
  <si>
    <t>gillespelle@laposte.net</t>
  </si>
  <si>
    <t>197 rue de la Petite Motte</t>
  </si>
  <si>
    <t>de l'Orbelliere</t>
  </si>
  <si>
    <t>ORLIAC</t>
  </si>
  <si>
    <t>8B rue du 11 novembre 1918</t>
  </si>
  <si>
    <t>remy.a.orliac@axia.fr</t>
  </si>
  <si>
    <t>ORIEULT</t>
  </si>
  <si>
    <t>TALENCE</t>
  </si>
  <si>
    <t>ALLEE PIERRE DE COUBERTIN</t>
  </si>
  <si>
    <t>ESPLANADE DES ARTS ET METIERS</t>
  </si>
  <si>
    <t>B202</t>
  </si>
  <si>
    <t>PAILLEREAU</t>
  </si>
  <si>
    <t>Cecil</t>
  </si>
  <si>
    <t>2 ALLEE DE LA POMMERERAIE</t>
  </si>
  <si>
    <t>paillereau@sfr.fr</t>
  </si>
  <si>
    <t>OUDIN</t>
  </si>
  <si>
    <t>ROUTE DE BAIGNEUX</t>
  </si>
  <si>
    <t>Judickael</t>
  </si>
  <si>
    <t>3 cours Manet</t>
  </si>
  <si>
    <t>ORRIERE</t>
  </si>
  <si>
    <t>BAGNOLES DE L ORNE</t>
  </si>
  <si>
    <t>Avenue du Docteur Benos</t>
  </si>
  <si>
    <t>ST ETIENNE DE CHIGNY</t>
  </si>
  <si>
    <t>47 route de la chappe</t>
  </si>
  <si>
    <t>LA TOUCHE</t>
  </si>
  <si>
    <t>PARMANTIER</t>
  </si>
  <si>
    <t>3 AVENUE DES CHARDONNERETS</t>
  </si>
  <si>
    <t>CATH.PARMENTIER@ORANGE.FR</t>
  </si>
  <si>
    <t>PANTOJA</t>
  </si>
  <si>
    <t>Lilian</t>
  </si>
  <si>
    <t>3 rue Henri Jouffin</t>
  </si>
  <si>
    <t>PELLERIN</t>
  </si>
  <si>
    <t>PARNAC</t>
  </si>
  <si>
    <t>Mazotin</t>
  </si>
  <si>
    <t>chaputmuriel0459@orange.fr</t>
  </si>
  <si>
    <t>PAISOT</t>
  </si>
  <si>
    <t>Les Sainfoins</t>
  </si>
  <si>
    <t>jppaisot@gmail.com</t>
  </si>
  <si>
    <t>OLLIVIER</t>
  </si>
  <si>
    <t>ECUEILLE</t>
  </si>
  <si>
    <t>57B  RUE DU 11 NOVEMBRE</t>
  </si>
  <si>
    <t>ostephane@wanadoo.fr</t>
  </si>
  <si>
    <t>17 rue du poirier rond</t>
  </si>
  <si>
    <t>stephane.ollivier2@laposte.net</t>
  </si>
  <si>
    <t>PAJON</t>
  </si>
  <si>
    <t>MAVES</t>
  </si>
  <si>
    <t>5 ROUTE DE LANCOME</t>
  </si>
  <si>
    <t>LIEUDIT VILLETARD</t>
  </si>
  <si>
    <t>pajon.sylvain@orange.fr</t>
  </si>
  <si>
    <t>BOUTEILLER</t>
  </si>
  <si>
    <t>15 rue de la voie dieu</t>
  </si>
  <si>
    <t>PERSONNE</t>
  </si>
  <si>
    <t>STE LIZAIGNE</t>
  </si>
  <si>
    <t>4 RUE DES HAUTS DE PAINCOURTS</t>
  </si>
  <si>
    <t>VILLIERS LES ROSES</t>
  </si>
  <si>
    <t>laupers@hotmail.fr</t>
  </si>
  <si>
    <t>210 Rue Erik Satie</t>
  </si>
  <si>
    <t>PATRY</t>
  </si>
  <si>
    <t>Estelle</t>
  </si>
  <si>
    <t>VILLEMARDY</t>
  </si>
  <si>
    <t>8 RUE DES PEZIERS</t>
  </si>
  <si>
    <t>estellepatry41@gmail.com</t>
  </si>
  <si>
    <t>PEARON</t>
  </si>
  <si>
    <t>4 A Route de la Crousille</t>
  </si>
  <si>
    <t>sylvie.pearon@wanadoo.fr</t>
  </si>
  <si>
    <t>7 place de l'Abbe Pasty</t>
  </si>
  <si>
    <t>PEAUGER</t>
  </si>
  <si>
    <t>12 ROUTE DE MONTIGNY</t>
  </si>
  <si>
    <t>bernard.peauger@free.fr</t>
  </si>
  <si>
    <t>FEDERAL MOGUL</t>
  </si>
  <si>
    <t>6 RUE ROUSSES</t>
  </si>
  <si>
    <t>fabien.perrin@federalmogul.com</t>
  </si>
  <si>
    <t>Rue Pierre Michot</t>
  </si>
  <si>
    <t>06 67 00 2</t>
  </si>
  <si>
    <t>surf2008@orange.fr</t>
  </si>
  <si>
    <t>PAPIN</t>
  </si>
  <si>
    <t>ST GEORGES SUR EURE</t>
  </si>
  <si>
    <t>5 rue sully</t>
  </si>
  <si>
    <t>papinjeanluc@sfr.fr</t>
  </si>
  <si>
    <t>PAULIN</t>
  </si>
  <si>
    <t>11 rue Jean l'Herminier</t>
  </si>
  <si>
    <t>amje.paulin@gmail.com</t>
  </si>
  <si>
    <t>PEGUET</t>
  </si>
  <si>
    <t>76 E Rue de la Varenne</t>
  </si>
  <si>
    <t>arno.peguet@hotmail.fr</t>
  </si>
  <si>
    <t>Tania</t>
  </si>
  <si>
    <t>1 RUE DES CLAIRES</t>
  </si>
  <si>
    <t>tania.peguet@urssaf.fr</t>
  </si>
  <si>
    <t>Rui</t>
  </si>
  <si>
    <t>STE SOLANGE</t>
  </si>
  <si>
    <t>18 B route de st Germain du Puy</t>
  </si>
  <si>
    <t>pereira.rui18@gmail.com</t>
  </si>
  <si>
    <t>PELTIER</t>
  </si>
  <si>
    <t>10 clos de l'eglise</t>
  </si>
  <si>
    <t>peltier-arnaud@live.fr</t>
  </si>
  <si>
    <t>1018 RUE DE ST DENIS</t>
  </si>
  <si>
    <t>62 Avenue d'Orleans</t>
  </si>
  <si>
    <t>marie-helene.marques@centrefrance.com</t>
  </si>
  <si>
    <t>PERET</t>
  </si>
  <si>
    <t>AVENIR DE LIGNIERES TT</t>
  </si>
  <si>
    <t>CORQUOY</t>
  </si>
  <si>
    <t>6 CHEMIN DES POIRIERS</t>
  </si>
  <si>
    <t>PINTO</t>
  </si>
  <si>
    <t>LAPAN</t>
  </si>
  <si>
    <t>117 chemin de la fontenille</t>
  </si>
  <si>
    <t>marie-edmonde.pinto@orange.fr</t>
  </si>
  <si>
    <t>OXYGENE PSA</t>
  </si>
  <si>
    <t>283 RUE DES CIRERIES</t>
  </si>
  <si>
    <t>PIEDALLU</t>
  </si>
  <si>
    <t>30 RUE JEAN JAURES</t>
  </si>
  <si>
    <t>gil.piedallu@orange.fr</t>
  </si>
  <si>
    <t>11 RUE DE LA CHAUMIERE</t>
  </si>
  <si>
    <t>gilbert.piedallu@wanadoo.fr</t>
  </si>
  <si>
    <t>6 impasse des lilas</t>
  </si>
  <si>
    <t>Genonville</t>
  </si>
  <si>
    <t>bicheray.christine@neuf.fr</t>
  </si>
  <si>
    <t>16 Rue de la tour saint Aubin</t>
  </si>
  <si>
    <t>06 24 06 0</t>
  </si>
  <si>
    <t>11 Rue d'Harleville</t>
  </si>
  <si>
    <t>602 LES TERTRES</t>
  </si>
  <si>
    <t>PERRIDY</t>
  </si>
  <si>
    <t>DOMERAT</t>
  </si>
  <si>
    <t>24 IMPASSE EUGENE DELACROIX</t>
  </si>
  <si>
    <t>34 rue de la Mairie</t>
  </si>
  <si>
    <t>26 Faubourg d'Orleans</t>
  </si>
  <si>
    <t>PILLON</t>
  </si>
  <si>
    <t>App C 14 1A rue de la Bretonnier</t>
  </si>
  <si>
    <t>Residence Les Terrases d'Oe</t>
  </si>
  <si>
    <t>seb.pillon@free.fr</t>
  </si>
  <si>
    <t>PETRIACQ</t>
  </si>
  <si>
    <t>NAVEIL</t>
  </si>
  <si>
    <t>37 rue du Vent Galerne</t>
  </si>
  <si>
    <t>fabienpetriacq@yahoo.fr</t>
  </si>
  <si>
    <t>MAROLLES</t>
  </si>
  <si>
    <t>1 Place du Foyer Rural</t>
  </si>
  <si>
    <t>familles-pinault.fr@orange.fr</t>
  </si>
  <si>
    <t>PERROT</t>
  </si>
  <si>
    <t>19 RUE DU MOULIN ST PATERNE</t>
  </si>
  <si>
    <t>jacques-fanfan@hotmail.fr</t>
  </si>
  <si>
    <t>4 chemin des Creles</t>
  </si>
  <si>
    <t>jean-marie.perrot0847@orange.fr</t>
  </si>
  <si>
    <t>4 rue de la Mothe Saint-Antoine</t>
  </si>
  <si>
    <t>42 GRANDE RUE</t>
  </si>
  <si>
    <t>xavier.pilon@sfr.fr</t>
  </si>
  <si>
    <t>6 rue agrppa d'aubigne</t>
  </si>
  <si>
    <t>48 Cité MAME</t>
  </si>
  <si>
    <t>remipi@gmail.com</t>
  </si>
  <si>
    <t>98 rue de coulmiers</t>
  </si>
  <si>
    <t>10 BOULEVARD MARIE STUART</t>
  </si>
  <si>
    <t>PLEURDEAU</t>
  </si>
  <si>
    <t>SACHE</t>
  </si>
  <si>
    <t>Le bourg</t>
  </si>
  <si>
    <t>pleurdeau_cedric@orange.fr</t>
  </si>
  <si>
    <t>PLISSON</t>
  </si>
  <si>
    <t>**</t>
  </si>
  <si>
    <t>maximeplisson9@gmail.com</t>
  </si>
  <si>
    <t>10 boulevard Marie Stuart</t>
  </si>
  <si>
    <t>39 rue des Chalets</t>
  </si>
  <si>
    <t>benoit.perrot@colas-co.com</t>
  </si>
  <si>
    <t>1377 RN 20 APPARTEMENT C23</t>
  </si>
  <si>
    <t>ENGENVILLE</t>
  </si>
  <si>
    <t>25 rue du Croc au Lievre</t>
  </si>
  <si>
    <t>17 rue de Paris</t>
  </si>
  <si>
    <t>107 rue du Coup Champion</t>
  </si>
  <si>
    <t>PIDANCE</t>
  </si>
  <si>
    <t>NOHANT EN GOUT</t>
  </si>
  <si>
    <t>10 rue des pinsons</t>
  </si>
  <si>
    <t>davidpidance@hotmail.fr</t>
  </si>
  <si>
    <t>PLANCHON</t>
  </si>
  <si>
    <t>41 rue des Mesanges</t>
  </si>
  <si>
    <t>jeanmarie.planchon18@orange.fr</t>
  </si>
  <si>
    <t>PILLARD</t>
  </si>
  <si>
    <t>13 BIS RUE DU GUE RENARD</t>
  </si>
  <si>
    <t>michel.pillard@sonepar.fr</t>
  </si>
  <si>
    <t>PIOT</t>
  </si>
  <si>
    <t>SASSIERGES ST GERMAIN</t>
  </si>
  <si>
    <t>8 RUE DE LA GARENNE</t>
  </si>
  <si>
    <t>piot.ch@orange.fr</t>
  </si>
  <si>
    <t>PICHARD</t>
  </si>
  <si>
    <t>4 CHEMIN COMMANDINS</t>
  </si>
  <si>
    <t>27 AVENUE GALLOUEDEC</t>
  </si>
  <si>
    <t>PILLEBOUE</t>
  </si>
  <si>
    <t>MENARS</t>
  </si>
  <si>
    <t>5 RUE ANDRE ROUBALAY</t>
  </si>
  <si>
    <t>benoit.pilleboue@wanadoo.fr</t>
  </si>
  <si>
    <t>23 RUE DES JUIFS</t>
  </si>
  <si>
    <t>raphael.pilleboue@orange.fr</t>
  </si>
  <si>
    <t>15 rue de l'auvernat</t>
  </si>
  <si>
    <t>pilletbernard6@gmail.com</t>
  </si>
  <si>
    <t>717 Route d'Orleans</t>
  </si>
  <si>
    <t>347 rue de manthelon</t>
  </si>
  <si>
    <t>VILLECHAUVE</t>
  </si>
  <si>
    <t>7 La Moinerie</t>
  </si>
  <si>
    <t>cedric-pilon@orange.fr</t>
  </si>
  <si>
    <t>20 Bis Route Nationale</t>
  </si>
  <si>
    <t>PONSARDIN</t>
  </si>
  <si>
    <t>MUZY</t>
  </si>
  <si>
    <t>4 BIS IMPASSE ALBERT BROUET</t>
  </si>
  <si>
    <t>kev27650@yahoo.com</t>
  </si>
  <si>
    <t>487 RUE TOULOUSE LAUTREC</t>
  </si>
  <si>
    <t>phil.loury@orange.fr</t>
  </si>
  <si>
    <t>54 Rue de la Charpenterie</t>
  </si>
  <si>
    <t>12 rue de Corroy</t>
  </si>
  <si>
    <t>VICQ EXEMPLET</t>
  </si>
  <si>
    <t>la claviere</t>
  </si>
  <si>
    <t>twingo.om@hotmail.fr</t>
  </si>
  <si>
    <t>6 rue de Beauvois</t>
  </si>
  <si>
    <t>POTTIER</t>
  </si>
  <si>
    <t>9 CHEMIN DE LA FORGE</t>
  </si>
  <si>
    <t>popote2@orange.fr</t>
  </si>
  <si>
    <t>PLASSE</t>
  </si>
  <si>
    <t>20 RUE ADOLPHE LECOCQ</t>
  </si>
  <si>
    <t>plasse.denis@orange.fr</t>
  </si>
  <si>
    <t>POUSSARD</t>
  </si>
  <si>
    <t>2 RUE DES HAUTS DE MADON</t>
  </si>
  <si>
    <t>sebastien@poussard.fr</t>
  </si>
  <si>
    <t>POCHIC</t>
  </si>
  <si>
    <t>MEAUCE</t>
  </si>
  <si>
    <t>2 RUE DE LA FONTAINE</t>
  </si>
  <si>
    <t>philippepochic@aol.com</t>
  </si>
  <si>
    <t>SULLY SUR LOIRE</t>
  </si>
  <si>
    <t>1 rue Jules Ferry</t>
  </si>
  <si>
    <t>134 rue Robert Goupil</t>
  </si>
  <si>
    <t>POIRRIER</t>
  </si>
  <si>
    <t>CHAZEMAIS</t>
  </si>
  <si>
    <t>7 route d'Audes</t>
  </si>
  <si>
    <t>jean-yves.poirrier@orange.fr</t>
  </si>
  <si>
    <t>PICAT</t>
  </si>
  <si>
    <t>7 AVENUE DE L AMBULANCE</t>
  </si>
  <si>
    <t>papet36@yahoo.fr</t>
  </si>
  <si>
    <t>COUTIERE</t>
  </si>
  <si>
    <t>LIMERAY</t>
  </si>
  <si>
    <t>72 rue de Pocé</t>
  </si>
  <si>
    <t>veronique.coutiere@orange.fr</t>
  </si>
  <si>
    <t>1, rue Louise de Larnage</t>
  </si>
  <si>
    <t>PLANQUETTE</t>
  </si>
  <si>
    <t>50 rue de Blois</t>
  </si>
  <si>
    <t>bernard.planquette@laposte.net</t>
  </si>
  <si>
    <t>PIGELET</t>
  </si>
  <si>
    <t>ST GERVAIS LA FORET</t>
  </si>
  <si>
    <t>30 RUE PAUL BERTEREAU</t>
  </si>
  <si>
    <t>michel.pigelet@wanadoo.fr</t>
  </si>
  <si>
    <t>PLOUX</t>
  </si>
  <si>
    <t>Stacy</t>
  </si>
  <si>
    <t>15 RUE DU GENERAL DE GAULLE</t>
  </si>
  <si>
    <t>stacy-p@laposte.net</t>
  </si>
  <si>
    <t>192A RUE DE LAZENAY</t>
  </si>
  <si>
    <t>PINGUET</t>
  </si>
  <si>
    <t>24 RUE JEANNE D'ALBRET</t>
  </si>
  <si>
    <t>jeanclaudepinguet@orange.fr</t>
  </si>
  <si>
    <t>45 RUE FREDERIC CHOPIN</t>
  </si>
  <si>
    <t>1 RUE RAOUL FOLLEREAU</t>
  </si>
  <si>
    <t>POURNIN</t>
  </si>
  <si>
    <t>128, RUE LOUIS LUMIERE</t>
  </si>
  <si>
    <t>stephping@wanadoo.fr</t>
  </si>
  <si>
    <t>POUCH</t>
  </si>
  <si>
    <t>11 rue de la madelaine</t>
  </si>
  <si>
    <t>REBEYROL</t>
  </si>
  <si>
    <t>37 RUE HENRI SELLIER</t>
  </si>
  <si>
    <t>martialrebeyrol@club-internet.fr</t>
  </si>
  <si>
    <t>29 RUE DES BASCULES</t>
  </si>
  <si>
    <t>cpod1966@gmail.com</t>
  </si>
  <si>
    <t>60 rue du Clos du Bourg</t>
  </si>
  <si>
    <t>PROUTIERE</t>
  </si>
  <si>
    <t>3 rue du General de Gaulle</t>
  </si>
  <si>
    <t>anthonypr37@gmail.com</t>
  </si>
  <si>
    <t>PRUNIER</t>
  </si>
  <si>
    <t>2 RUE MAURICE RAVEL</t>
  </si>
  <si>
    <t>patrice.prunier@westrock.com</t>
  </si>
  <si>
    <t>POUPARD</t>
  </si>
  <si>
    <t>5 rue Micheline Ostermeyer</t>
  </si>
  <si>
    <t>clepha37@gmail.com</t>
  </si>
  <si>
    <t>GIEN</t>
  </si>
  <si>
    <t>50 chemin Gien le vieux</t>
  </si>
  <si>
    <t>RAYMOND</t>
  </si>
  <si>
    <t>Timothe</t>
  </si>
  <si>
    <t>23 av Pierre Beregovoy</t>
  </si>
  <si>
    <t>aurelien.raymond@gmail.com</t>
  </si>
  <si>
    <t>QUENEC'HDU</t>
  </si>
  <si>
    <t>79 RUE DES CHAMPS BRIZARDS</t>
  </si>
  <si>
    <t>bruno.quenechdu@free.fr</t>
  </si>
  <si>
    <t>DESBOIS</t>
  </si>
  <si>
    <t>1 rue des ecoles</t>
  </si>
  <si>
    <t>mike.dboa@gmail.com</t>
  </si>
  <si>
    <t>PRESTON</t>
  </si>
  <si>
    <t>Timothée</t>
  </si>
  <si>
    <t>BOIS D ARCY</t>
  </si>
  <si>
    <t>3 av Ambroise Pare</t>
  </si>
  <si>
    <t>PUISAIS</t>
  </si>
  <si>
    <t>NOIZAY</t>
  </si>
  <si>
    <t>334 coteau de la rochere</t>
  </si>
  <si>
    <t>REDOUTE</t>
  </si>
  <si>
    <t>Nathanael</t>
  </si>
  <si>
    <t>5 RUE LAVOISIER</t>
  </si>
  <si>
    <t>natha37@live.fr</t>
  </si>
  <si>
    <t>REFAUVELET</t>
  </si>
  <si>
    <t>50 RUE DES NOISETIERS</t>
  </si>
  <si>
    <t>crefau@aol.com</t>
  </si>
  <si>
    <t>REFFET</t>
  </si>
  <si>
    <t>Nadine</t>
  </si>
  <si>
    <t>34 rue Michel Bauge</t>
  </si>
  <si>
    <t>reffet.nadine@hotmail.fr</t>
  </si>
  <si>
    <t>PREAULT</t>
  </si>
  <si>
    <t>IDS ST ROCH</t>
  </si>
  <si>
    <t>la bonneville</t>
  </si>
  <si>
    <t>13 Bis Rue des Chevres Noires</t>
  </si>
  <si>
    <t>9 rue des grands champs</t>
  </si>
  <si>
    <t>QUETIN</t>
  </si>
  <si>
    <t>24 rue Julian Grimaud</t>
  </si>
  <si>
    <t>patrickquetin@wanadoo.fr</t>
  </si>
  <si>
    <t>RASSOUW</t>
  </si>
  <si>
    <t>POISSY</t>
  </si>
  <si>
    <t>7 allee des Tulipes</t>
  </si>
  <si>
    <t>rassouw.emmanuel@bbox.fr</t>
  </si>
  <si>
    <t>PROT</t>
  </si>
  <si>
    <t>19,rue Jean Boucher</t>
  </si>
  <si>
    <t>frederic.prot@orange.fr</t>
  </si>
  <si>
    <t>PROBIN</t>
  </si>
  <si>
    <t>8 rue du Noyer Brule</t>
  </si>
  <si>
    <t>npjr@wanadoo.fr</t>
  </si>
  <si>
    <t>RABOUILLE</t>
  </si>
  <si>
    <t>10 allee Leonard de Vinci</t>
  </si>
  <si>
    <t>Rse Gallardon</t>
  </si>
  <si>
    <t>alain.rabouille@gmail.com</t>
  </si>
  <si>
    <t>46 RUE ROGER GOMMIER</t>
  </si>
  <si>
    <t>eric.proust28@orange.fr</t>
  </si>
  <si>
    <t>RATHUY</t>
  </si>
  <si>
    <t>28 Rue des Randonnieres</t>
  </si>
  <si>
    <t>patrick.rathuy@wanadoo.fr</t>
  </si>
  <si>
    <t>VENNECY</t>
  </si>
  <si>
    <t>22 RUE DE LA RABEAUDERIE</t>
  </si>
  <si>
    <t>3 RUE ELSA TRIOLET</t>
  </si>
  <si>
    <t>RATRON</t>
  </si>
  <si>
    <t>10 route de Chemilly</t>
  </si>
  <si>
    <t>jratron@cinqmarslapile.fr</t>
  </si>
  <si>
    <t>PURET</t>
  </si>
  <si>
    <t>ST ELOY DE GY</t>
  </si>
  <si>
    <t>CHEMIN DE LA GOUTELLE</t>
  </si>
  <si>
    <t>RANCHER</t>
  </si>
  <si>
    <t>LIGUEIL</t>
  </si>
  <si>
    <t>49 avenue du 8 Mai 1945</t>
  </si>
  <si>
    <t>lilianrancher@gmail.com</t>
  </si>
  <si>
    <t>228 Rue Erik Satie</t>
  </si>
  <si>
    <t>RAGOT</t>
  </si>
  <si>
    <t>8 ALLEE LA PEROUSE</t>
  </si>
  <si>
    <t>citt36@hotmail.fr</t>
  </si>
  <si>
    <t>149 allee charles gounod</t>
  </si>
  <si>
    <t>DIOP</t>
  </si>
  <si>
    <t>7 Allee des Amandines</t>
  </si>
  <si>
    <t>diopflorian1@gmail.com</t>
  </si>
  <si>
    <t>RAMILLON</t>
  </si>
  <si>
    <t>Appartement 25</t>
  </si>
  <si>
    <t>49 Bis Rue de la Mairie</t>
  </si>
  <si>
    <t>ju.ramillon@gmail.com</t>
  </si>
  <si>
    <t>RAMIREZ</t>
  </si>
  <si>
    <t>Ivan</t>
  </si>
  <si>
    <t>4 boulevard rocheplate</t>
  </si>
  <si>
    <t>ramirou@gmail.com</t>
  </si>
  <si>
    <t>TUNEZ</t>
  </si>
  <si>
    <t>7 RUE DE LA MARE NEUVE</t>
  </si>
  <si>
    <t>sandra.tunez@orange.fr</t>
  </si>
  <si>
    <t>RADLE</t>
  </si>
  <si>
    <t>MONTRICHARD</t>
  </si>
  <si>
    <t>3 RUE DES EPINETTES</t>
  </si>
  <si>
    <t>rue de st marc</t>
  </si>
  <si>
    <t>jerome.radle@cg41.fr</t>
  </si>
  <si>
    <t>6 chemin du haut des bosseries</t>
  </si>
  <si>
    <t>radle@wanadoo.fr</t>
  </si>
  <si>
    <t>RETH</t>
  </si>
  <si>
    <t>14 ALLEE LA PEROUSE</t>
  </si>
  <si>
    <t>RANTY</t>
  </si>
  <si>
    <t>UZAY LE VENON</t>
  </si>
  <si>
    <t>1 IMPASSE DES CHARBONNIERS</t>
  </si>
  <si>
    <t>pascal.ranty@laposte.net</t>
  </si>
  <si>
    <t>d.ramos37@laposte.net</t>
  </si>
  <si>
    <t>Gerome</t>
  </si>
  <si>
    <t>42 rue Decour</t>
  </si>
  <si>
    <t>gerome.renard@laposte.net</t>
  </si>
  <si>
    <t>42 RUE MARCHAIS</t>
  </si>
  <si>
    <t>RES DE L HIPPODROME</t>
  </si>
  <si>
    <t>BAT B - Appt 12 - 1er Et</t>
  </si>
  <si>
    <t>12 rue des six arpens</t>
  </si>
  <si>
    <t>raynal.sabrina@orange.fr</t>
  </si>
  <si>
    <t>207 rue des Cornouillers</t>
  </si>
  <si>
    <t>60 RUE DES CHABASSIERES</t>
  </si>
  <si>
    <t>RENONCET</t>
  </si>
  <si>
    <t>TTPS SENONCHES</t>
  </si>
  <si>
    <t>10   ROUTE DU BUISSON</t>
  </si>
  <si>
    <t>daniel.renoncet@wanadoo.fr</t>
  </si>
  <si>
    <t>Katia</t>
  </si>
  <si>
    <t>187 route nationale</t>
  </si>
  <si>
    <t>ravazekatia@gmail.com</t>
  </si>
  <si>
    <t>RAPICAULT</t>
  </si>
  <si>
    <t>2 rue St Vincent</t>
  </si>
  <si>
    <t>17 Impasse du Bois Charmant</t>
  </si>
  <si>
    <t>QUIGNON</t>
  </si>
  <si>
    <t>5 rue Frederic Joliot Curie</t>
  </si>
  <si>
    <t>quignon.andre@wanadoo.fr</t>
  </si>
  <si>
    <t>17 IMPASSE DU BOIS CHARMANT</t>
  </si>
  <si>
    <t>1 RUE GEORGES PAPELIER</t>
  </si>
  <si>
    <t>ETAMPES</t>
  </si>
  <si>
    <t>13, passage Moulin du Bourgneuf</t>
  </si>
  <si>
    <t>RAFFAULT</t>
  </si>
  <si>
    <t>4 rue Pièce du Thé</t>
  </si>
  <si>
    <t>QUINET</t>
  </si>
  <si>
    <t>ANGERS</t>
  </si>
  <si>
    <t>62 RUE DE FREMUR</t>
  </si>
  <si>
    <t>RIBEIRO</t>
  </si>
  <si>
    <t>Michaël</t>
  </si>
  <si>
    <t>AVORD</t>
  </si>
  <si>
    <t>1 Rue du Lieutenant Col. Sinault</t>
  </si>
  <si>
    <t>ribeiro.michael91@gmail.com</t>
  </si>
  <si>
    <t>RICHAUDEAU</t>
  </si>
  <si>
    <t>27, Ter Rue Nationale</t>
  </si>
  <si>
    <t>bernardrichaudeau82@gmail.com</t>
  </si>
  <si>
    <t>109 rue de Selliers</t>
  </si>
  <si>
    <t>RINGENWALD</t>
  </si>
  <si>
    <t>13 rue de Langeais</t>
  </si>
  <si>
    <t>6 rue des courtisanes</t>
  </si>
  <si>
    <t>mathieu.ringenwald@yahoo.fr</t>
  </si>
  <si>
    <t>34 rue d'Athee sur Cher</t>
  </si>
  <si>
    <t>Grandlay</t>
  </si>
  <si>
    <t>ci-line13@hotmail.fr</t>
  </si>
  <si>
    <t>LE BOULLAY MIVOYE</t>
  </si>
  <si>
    <t>7 RUE DES CAVES</t>
  </si>
  <si>
    <t>dom1959@orange.fr</t>
  </si>
  <si>
    <t>9 Impasse du Gatinais</t>
  </si>
  <si>
    <t>MAREAU AUX PRES</t>
  </si>
  <si>
    <t>9 rue des Cerisiers</t>
  </si>
  <si>
    <t>REYMONDIE</t>
  </si>
  <si>
    <t>9 RUE DE L'HORLOGE</t>
  </si>
  <si>
    <t>lucmc.lesbikers@wanadoo.fr</t>
  </si>
  <si>
    <t>19 rue de Touraine</t>
  </si>
  <si>
    <t>steve.richard@orange.fr</t>
  </si>
  <si>
    <t>28 bis rue du clos de Brye</t>
  </si>
  <si>
    <t>dave.ribeiro@orange.fr</t>
  </si>
  <si>
    <t>RICHY</t>
  </si>
  <si>
    <t>CHEMIN DE LA GRANGE, 4</t>
  </si>
  <si>
    <t>richy.edith@wanadoo.fr</t>
  </si>
  <si>
    <t>REIGNOUX</t>
  </si>
  <si>
    <t>MARON</t>
  </si>
  <si>
    <t>LE GRAND VILLEMONGIN</t>
  </si>
  <si>
    <t>14 impasse du carroir</t>
  </si>
  <si>
    <t>francois.reignoux@wanadoo.fr</t>
  </si>
  <si>
    <t>RIOLET</t>
  </si>
  <si>
    <t>9 RUE DE LA SABLEE</t>
  </si>
  <si>
    <t>michelriolet@orange.fr</t>
  </si>
  <si>
    <t>42 rue de Villemenard</t>
  </si>
  <si>
    <t>ROCHON</t>
  </si>
  <si>
    <t>30 rue des Richardières</t>
  </si>
  <si>
    <t>jp.rochon@tours-metropole.fr</t>
  </si>
  <si>
    <t>REYNAUD</t>
  </si>
  <si>
    <t>Vinciane</t>
  </si>
  <si>
    <t>68 A rue Gambetta</t>
  </si>
  <si>
    <t>vinciane8@free.fr</t>
  </si>
  <si>
    <t>ESTOUY</t>
  </si>
  <si>
    <t>15 Place de l'eglise</t>
  </si>
  <si>
    <t>ROBERT</t>
  </si>
  <si>
    <t>14 route de Semblancay</t>
  </si>
  <si>
    <t>Le Serrain</t>
  </si>
  <si>
    <t>damien.robert@st.com</t>
  </si>
  <si>
    <t>PUITS VINAULT - LA CHAMPENOISE</t>
  </si>
  <si>
    <t>30 BIS RUE DU PLESSIS</t>
  </si>
  <si>
    <t>RINGARD</t>
  </si>
  <si>
    <t>ST ROMAIN SUR CHER</t>
  </si>
  <si>
    <t>46 Rte de la vallee des pierres</t>
  </si>
  <si>
    <t>tof.41@laposte.net</t>
  </si>
  <si>
    <t>25 rue PASTEUR</t>
  </si>
  <si>
    <t>RIGAULT</t>
  </si>
  <si>
    <t>20 rue Jean Inglessi</t>
  </si>
  <si>
    <t>david.rigault72@orange.fr</t>
  </si>
  <si>
    <t>ROBINET</t>
  </si>
  <si>
    <t>4, rue des fosses blanches</t>
  </si>
  <si>
    <t>robinet.florent@gmail.com</t>
  </si>
  <si>
    <t>23 rue du Comte de Mons</t>
  </si>
  <si>
    <t>reportage37@gmail.com</t>
  </si>
  <si>
    <t>ROBINOT</t>
  </si>
  <si>
    <t>MAISONS ALFORT</t>
  </si>
  <si>
    <t>62 Rue Victor Hugo</t>
  </si>
  <si>
    <t>alexandrerobinot@yahoo.fr</t>
  </si>
  <si>
    <t>RONDELEZ</t>
  </si>
  <si>
    <t>4 ROUTE DE HANCHES</t>
  </si>
  <si>
    <t>brondelez@gmail.com</t>
  </si>
  <si>
    <t>277 route de chambord</t>
  </si>
  <si>
    <t>ROBISSON</t>
  </si>
  <si>
    <t>18 CHEMIN DES RUAUX</t>
  </si>
  <si>
    <t>9 rue des chaffaults</t>
  </si>
  <si>
    <t>26 rue joseph souchet</t>
  </si>
  <si>
    <t>ROUGEAULT</t>
  </si>
  <si>
    <t>ST HILAIRE SUR YERRE</t>
  </si>
  <si>
    <t>10 RUE DE BEL AIR</t>
  </si>
  <si>
    <t>MERSANTES</t>
  </si>
  <si>
    <t>alexis.rougeault@orange.fr</t>
  </si>
  <si>
    <t>23 RUE DU 8 MAI 1945</t>
  </si>
  <si>
    <t>a.rougeault@orange.fr</t>
  </si>
  <si>
    <t>RIGNOUX</t>
  </si>
  <si>
    <t>PREUILLY</t>
  </si>
  <si>
    <t>8 LE CARROIR</t>
  </si>
  <si>
    <t>jeje.perru@orange.fr</t>
  </si>
  <si>
    <t>RIGOLET</t>
  </si>
  <si>
    <t>Constantin</t>
  </si>
  <si>
    <t>38, RUE DES ALOUETTES</t>
  </si>
  <si>
    <t>MONTHOU SUR BIEVRE</t>
  </si>
  <si>
    <t>23 Rue Chatelet</t>
  </si>
  <si>
    <t>RICORDEL</t>
  </si>
  <si>
    <t>6 ter rue de Beauregard</t>
  </si>
  <si>
    <t>antoine.ricordel@gmail.com</t>
  </si>
  <si>
    <t>RITOIT</t>
  </si>
  <si>
    <t>377 rue Jacquelin</t>
  </si>
  <si>
    <t>gregory.ritoit@wanadoo.fr</t>
  </si>
  <si>
    <t>4 RUE CLOS RENAULT</t>
  </si>
  <si>
    <t>cleryping@hotmail.fr </t>
  </si>
  <si>
    <t>33 Rue des Jardins</t>
  </si>
  <si>
    <t>fredericrobin45@bbox.fr</t>
  </si>
  <si>
    <t>RIVIERE</t>
  </si>
  <si>
    <t>37 RUE PIERRE MOSNIER</t>
  </si>
  <si>
    <t>valentin41@aliceadsl.fr</t>
  </si>
  <si>
    <t>37 Rue d'Amboise</t>
  </si>
  <si>
    <t>DADONVILLE</t>
  </si>
  <si>
    <t>20 RUE DES JARDINS</t>
  </si>
  <si>
    <t>LA CROIX VIQUET MESNIL THOMAS</t>
  </si>
  <si>
    <t>1280 ROUTE D'ORLEANS</t>
  </si>
  <si>
    <t>RIPAULT</t>
  </si>
  <si>
    <t>DANGEAU</t>
  </si>
  <si>
    <t>7 LA VERONNIERE</t>
  </si>
  <si>
    <t>pascal.ripault@free.fr</t>
  </si>
  <si>
    <t>VIEILLES MAISONS SUR JOUDRY</t>
  </si>
  <si>
    <t>21 rue du grand sauvage</t>
  </si>
  <si>
    <t>14 PLACE DE L'EGLISE</t>
  </si>
  <si>
    <t>23 rue des Aubrays</t>
  </si>
  <si>
    <t>julie.robin3641@gmail.com</t>
  </si>
  <si>
    <t>DRY</t>
  </si>
  <si>
    <t>306 CLOS DU HUCHET</t>
  </si>
  <si>
    <t>GIVRAINES</t>
  </si>
  <si>
    <t>23 rue des haies</t>
  </si>
  <si>
    <t>sebastien.ronceret@sfr.fr</t>
  </si>
  <si>
    <t>36 RUE RAOUL FOLLEREAU</t>
  </si>
  <si>
    <t>17 ALLEE DES CAPUCINES</t>
  </si>
  <si>
    <t>philippe.roger5@wanadoo.fr</t>
  </si>
  <si>
    <t>ROT</t>
  </si>
  <si>
    <t>5 rue de la Meslerie</t>
  </si>
  <si>
    <t>L'Ecomard</t>
  </si>
  <si>
    <t>josephjacqueline.rot@orange.fr</t>
  </si>
  <si>
    <t>SOUESMES</t>
  </si>
  <si>
    <t>15 avenue des accacias</t>
  </si>
  <si>
    <t>roux.jeanclaude63@gmail.com</t>
  </si>
  <si>
    <t>RIVERY</t>
  </si>
  <si>
    <t>8 allee de la bordiere</t>
  </si>
  <si>
    <t>appt 205</t>
  </si>
  <si>
    <t>gerald.rivery@sfr.fr</t>
  </si>
  <si>
    <t>GENEST</t>
  </si>
  <si>
    <t>PLAIMPIED GIVAUDINS</t>
  </si>
  <si>
    <t>32 ALLEE DES ORMES</t>
  </si>
  <si>
    <t>L'ERABLE</t>
  </si>
  <si>
    <t>genest_philippe@bbox.fr</t>
  </si>
  <si>
    <t>RUBIO</t>
  </si>
  <si>
    <t>57 quai Henri Chavigny</t>
  </si>
  <si>
    <t>rubio.aurelie@orange.fr</t>
  </si>
  <si>
    <t>Enrique</t>
  </si>
  <si>
    <t>20 RUE DE LA VARENNE</t>
  </si>
  <si>
    <t>enrique.rubio@orange.fr</t>
  </si>
  <si>
    <t>ROUL</t>
  </si>
  <si>
    <t>53 chemin de la mauriere</t>
  </si>
  <si>
    <t>e.gmanman@gmail.com</t>
  </si>
  <si>
    <t>RONNAY</t>
  </si>
  <si>
    <t>13 RUE MARCEL GERE</t>
  </si>
  <si>
    <t>ccmj.ronnay@orange.fr</t>
  </si>
  <si>
    <t>18 rue de la Mercanderie</t>
  </si>
  <si>
    <t>alex.rousseau37@hotmail.fr</t>
  </si>
  <si>
    <t>BRIARE</t>
  </si>
  <si>
    <t>13 rue de Saint Firmin</t>
  </si>
  <si>
    <t>philipperoblet@orange.fr</t>
  </si>
  <si>
    <t>14 AVENUE DE LA COMMANDERIE</t>
  </si>
  <si>
    <t>ronnay.pagd@wanadoo.fr</t>
  </si>
  <si>
    <t>11A rue de belle croix</t>
  </si>
  <si>
    <t>grego.elodie@orange.fr</t>
  </si>
  <si>
    <t>261 rue du Faubourg Bannier</t>
  </si>
  <si>
    <t>ROMMENS</t>
  </si>
  <si>
    <t>2 Rue du L'Hort-Marie</t>
  </si>
  <si>
    <t>michelle.rommens@wanadoo.fr</t>
  </si>
  <si>
    <t>BONNEE</t>
  </si>
  <si>
    <t>10 route de saint benoit</t>
  </si>
  <si>
    <t>8 Square de Normandie</t>
  </si>
  <si>
    <t>RIGUET</t>
  </si>
  <si>
    <t>BINAS</t>
  </si>
  <si>
    <t>11 Rue St Jean</t>
  </si>
  <si>
    <t>ur22@hotmail.fr</t>
  </si>
  <si>
    <t>MONTGIVRAY</t>
  </si>
  <si>
    <t>LE COLOMBIER</t>
  </si>
  <si>
    <t>lionel.riviere@hotmail.fr</t>
  </si>
  <si>
    <t>40 rue des bordes</t>
  </si>
  <si>
    <t>ROUBLIN</t>
  </si>
  <si>
    <t>24 rue Sainte Catherine</t>
  </si>
  <si>
    <t>cyrille.roublin@orange.fr</t>
  </si>
  <si>
    <t>24, rue du Cygne</t>
  </si>
  <si>
    <t>alexandre.rigaud@9online.fr</t>
  </si>
  <si>
    <t>GUILLY</t>
  </si>
  <si>
    <t>17 chemin des bidaults</t>
  </si>
  <si>
    <t>ROULLEAU</t>
  </si>
  <si>
    <t>9 rue des Mesanges</t>
  </si>
  <si>
    <t>ingrid.journe@gmail.com</t>
  </si>
  <si>
    <t>ROTH</t>
  </si>
  <si>
    <t>18 RUE DE L'EGLISE</t>
  </si>
  <si>
    <t>rothfontaine@aol.com</t>
  </si>
  <si>
    <t>ROTHENBURGER</t>
  </si>
  <si>
    <t>7 rue du Faubourg Saint Vincent</t>
  </si>
  <si>
    <t>vrothenburger@yahoo.fr</t>
  </si>
  <si>
    <t>ROUZEAU</t>
  </si>
  <si>
    <t>207 rue strasbourg</t>
  </si>
  <si>
    <t>rouzeau.christophe@free.fr</t>
  </si>
  <si>
    <t>SALA</t>
  </si>
  <si>
    <t>DIJON</t>
  </si>
  <si>
    <t>38 rue Marguerite Durand</t>
  </si>
  <si>
    <t>philippe.sala45@free.fr</t>
  </si>
  <si>
    <t>RUIZ</t>
  </si>
  <si>
    <t>36 Allee des Mesanges</t>
  </si>
  <si>
    <t>roger.fredi@orange.fr</t>
  </si>
  <si>
    <t>141 Rue de Beau Soleil</t>
  </si>
  <si>
    <t>LA PIERRE</t>
  </si>
  <si>
    <t>jpm.sandillon@wanadoo.fr</t>
  </si>
  <si>
    <t>SAUGER</t>
  </si>
  <si>
    <t>11 Rue du Sergent Michel Bernard</t>
  </si>
  <si>
    <t>ROUILLARD</t>
  </si>
  <si>
    <t>47 route de Galette</t>
  </si>
  <si>
    <t>rofanfan@gmail.com</t>
  </si>
  <si>
    <t>TENDU</t>
  </si>
  <si>
    <t>LES GRANDS THIBAUDS</t>
  </si>
  <si>
    <t>59TER RUE VAUFOYNARD</t>
  </si>
  <si>
    <t>philipperoy@neuf.fr</t>
  </si>
  <si>
    <t>CHEMILLE SUR DEME</t>
  </si>
  <si>
    <t>19 Qter rue de la Chartre</t>
  </si>
  <si>
    <t>SAINT-GERMES</t>
  </si>
  <si>
    <t>8 Rue de la Grouache</t>
  </si>
  <si>
    <t>ROULLAIS</t>
  </si>
  <si>
    <t>3 RUE DES DEPORTES</t>
  </si>
  <si>
    <t>mitchellville37@gmail.com</t>
  </si>
  <si>
    <t>ROMEO</t>
  </si>
  <si>
    <t>2 allee Gustave Charpentier</t>
  </si>
  <si>
    <t>jfromeo@orange.fr</t>
  </si>
  <si>
    <t>SABIN</t>
  </si>
  <si>
    <t>17 RUE PIERRE DE COUBERTIN</t>
  </si>
  <si>
    <t>anthonysab@hotmail.fr</t>
  </si>
  <si>
    <t>RUAULT</t>
  </si>
  <si>
    <t>ST ROCH</t>
  </si>
  <si>
    <t>9 rue de la picherie</t>
  </si>
  <si>
    <t>vinc_paname@hotmail.fr</t>
  </si>
  <si>
    <t>40 RUE DE LA MORANDIERE</t>
  </si>
  <si>
    <t>pmc.ruault@free.fr</t>
  </si>
  <si>
    <t>SOULAT</t>
  </si>
  <si>
    <t>29 rue des Vanneaux</t>
  </si>
  <si>
    <t>stephanie.soulat72@gmail.com</t>
  </si>
  <si>
    <t>SIMON</t>
  </si>
  <si>
    <t>8 bis route du blanc</t>
  </si>
  <si>
    <t>SEGER</t>
  </si>
  <si>
    <t>J jacques</t>
  </si>
  <si>
    <t>114 avenue de la forêt</t>
  </si>
  <si>
    <t>SECONDA</t>
  </si>
  <si>
    <t>92, rue des boisses</t>
  </si>
  <si>
    <t>seconda.bruno@orange.fr</t>
  </si>
  <si>
    <t>DOUCHY</t>
  </si>
  <si>
    <t>99 ROUTE DE BOURGOGNE</t>
  </si>
  <si>
    <t>SAINTIN</t>
  </si>
  <si>
    <t>20 rue du Moulin Potier</t>
  </si>
  <si>
    <t>jacques.saintin@orange.fr</t>
  </si>
  <si>
    <t>ROUSSELET</t>
  </si>
  <si>
    <t>5 Rue du Coteau de la Poultiere</t>
  </si>
  <si>
    <t>rousseletmarc@free.fr</t>
  </si>
  <si>
    <t>SAUTEL-CAILLE</t>
  </si>
  <si>
    <t>40 rue camille desmoulins</t>
  </si>
  <si>
    <t>sesquilineaire@gmail.com</t>
  </si>
  <si>
    <t>223 rue des Murlins</t>
  </si>
  <si>
    <t>SCHULER</t>
  </si>
  <si>
    <t>BETZ LE CHATEAU</t>
  </si>
  <si>
    <t>La Friponnière</t>
  </si>
  <si>
    <t>9 rue de la treille</t>
  </si>
  <si>
    <t>isa.laurent402@orange.fr</t>
  </si>
  <si>
    <t>SAUVINEAU</t>
  </si>
  <si>
    <t>3, JARDIN OCKEGHEM</t>
  </si>
  <si>
    <t>jeanmitouflet@hotmail.com</t>
  </si>
  <si>
    <t>SCHIAVI</t>
  </si>
  <si>
    <t>Ralph</t>
  </si>
  <si>
    <t>3 chemin des Vignes</t>
  </si>
  <si>
    <t>ralph.schiavi@gmail.com</t>
  </si>
  <si>
    <t>SOBANIA</t>
  </si>
  <si>
    <t>AYTRE</t>
  </si>
  <si>
    <t>7 place de la gabare</t>
  </si>
  <si>
    <t>axel.sobania@live.fr</t>
  </si>
  <si>
    <t>SALVADORI</t>
  </si>
  <si>
    <t>1 rue Paul Painleve appt 85</t>
  </si>
  <si>
    <t>sylvie.salvadori@gmx.fr</t>
  </si>
  <si>
    <t>SCIURCA</t>
  </si>
  <si>
    <t>MONTMORILLON</t>
  </si>
  <si>
    <t>5 rue Bel Air</t>
  </si>
  <si>
    <t>tony.sciurca@gmail.com</t>
  </si>
  <si>
    <t>SCOLAN</t>
  </si>
  <si>
    <t>24 ALLEE DE LA VOLIERE</t>
  </si>
  <si>
    <t>ascolantt37ja@gmail.com</t>
  </si>
  <si>
    <t>SAMBOL</t>
  </si>
  <si>
    <t>&amp;</t>
  </si>
  <si>
    <t>samboldaniel1@gmail.com</t>
  </si>
  <si>
    <t>SERRALHA</t>
  </si>
  <si>
    <t>Luis</t>
  </si>
  <si>
    <t>PANZOULT</t>
  </si>
  <si>
    <t>4  rue d'Etilly</t>
  </si>
  <si>
    <t>serralha.luis@laposte.net</t>
  </si>
  <si>
    <t>CERCOTTES</t>
  </si>
  <si>
    <t>57 RN 20</t>
  </si>
  <si>
    <t>SART</t>
  </si>
  <si>
    <t>20 allée Sophie Scholl</t>
  </si>
  <si>
    <t>sartf36@gmail.com</t>
  </si>
  <si>
    <t>SAVIN</t>
  </si>
  <si>
    <t>ORCHAISE</t>
  </si>
  <si>
    <t>12, chemin des grands auvernats</t>
  </si>
  <si>
    <t>nonosavin@yahoo.fr</t>
  </si>
  <si>
    <t>27 Rue des Déportés</t>
  </si>
  <si>
    <t>TRAINOU</t>
  </si>
  <si>
    <t>80 rue du Gros Baril</t>
  </si>
  <si>
    <t>LEPAGE-DUPLAIX</t>
  </si>
  <si>
    <t>32 rue Jacques Decour</t>
  </si>
  <si>
    <t>maud.duplaix@wanadoo.fr</t>
  </si>
  <si>
    <t>BONSIGNE</t>
  </si>
  <si>
    <t>Maïlys</t>
  </si>
  <si>
    <t>36 rue de l'Archerie</t>
  </si>
  <si>
    <t>b.nayet@wanadoo.fr</t>
  </si>
  <si>
    <t>SERVOIN</t>
  </si>
  <si>
    <t>26 bis square general leclerc</t>
  </si>
  <si>
    <t>bruno.servoin@wanadoo.fr</t>
  </si>
  <si>
    <t>38 RUE DES LAURIERS</t>
  </si>
  <si>
    <t>gerard.servoin@orange.fr</t>
  </si>
  <si>
    <t>SIONE</t>
  </si>
  <si>
    <t>6 Bis Place Agenor</t>
  </si>
  <si>
    <t>39 ALLEE DES PEUPLIERS</t>
  </si>
  <si>
    <t>STAAT</t>
  </si>
  <si>
    <t>VERIGNY</t>
  </si>
  <si>
    <t>1 RUE DU CHATEAU</t>
  </si>
  <si>
    <t>ts-animation@hotmail.fr</t>
  </si>
  <si>
    <t>5 rue victor baltard</t>
  </si>
  <si>
    <t>SOUKHAREVSKOFF</t>
  </si>
  <si>
    <t>28 rue Ambroise De Saint Pol</t>
  </si>
  <si>
    <t>yvan.skoff@orange.fr</t>
  </si>
  <si>
    <t>169 rue Francois Richer</t>
  </si>
  <si>
    <t>bruno.simon13@wanadoo.fr</t>
  </si>
  <si>
    <t>15 rue de la voie bouchée</t>
  </si>
  <si>
    <t>staat.christian@wanadoo.fr</t>
  </si>
  <si>
    <t>SCOTTO DI PERTA</t>
  </si>
  <si>
    <t>94 rue Paul Vaillant Couturier</t>
  </si>
  <si>
    <t>scottoclaude@free.fr</t>
  </si>
  <si>
    <t>COURARD</t>
  </si>
  <si>
    <t>3 vallee bourget</t>
  </si>
  <si>
    <t>segolene.courard@laposte.net</t>
  </si>
  <si>
    <t>STECHEC</t>
  </si>
  <si>
    <t>19 rue des quarts</t>
  </si>
  <si>
    <t>avatar37@hotmail.fr</t>
  </si>
  <si>
    <t>C.S. MICHELIN</t>
  </si>
  <si>
    <t>24 route de Bourges</t>
  </si>
  <si>
    <t>bernardsellier49@sfr.fr</t>
  </si>
  <si>
    <t>5 rue des Aubepines</t>
  </si>
  <si>
    <t>simondaniel3176@neuf.fr</t>
  </si>
  <si>
    <t>16 Rue des Chardonnerets</t>
  </si>
  <si>
    <t>SERRE</t>
  </si>
  <si>
    <t>LA CHATRE</t>
  </si>
  <si>
    <t>9 Impasse des Jarriges</t>
  </si>
  <si>
    <t>henri.serre@mma.fr</t>
  </si>
  <si>
    <t>68 RUE BRISE PAIN</t>
  </si>
  <si>
    <t>SAUNAY</t>
  </si>
  <si>
    <t>4 rue du stade</t>
  </si>
  <si>
    <t>2 impasse de la Chenardiere</t>
  </si>
  <si>
    <t>syl.servant@free.fr</t>
  </si>
  <si>
    <t>JAPPE</t>
  </si>
  <si>
    <t>Achille</t>
  </si>
  <si>
    <t>8 Allee du Regard des Fontaines</t>
  </si>
  <si>
    <t>pa1310@free.fr</t>
  </si>
  <si>
    <t>227 ROUTE DE CHATEAUDUN</t>
  </si>
  <si>
    <t>COMBLEUX</t>
  </si>
  <si>
    <t>3 rue des Moulins</t>
  </si>
  <si>
    <t>58 LEVEE DES TUILERIES</t>
  </si>
  <si>
    <t>terrien.tt@wanadoo.fr</t>
  </si>
  <si>
    <t>STEINMANN</t>
  </si>
  <si>
    <t>BRIZAY</t>
  </si>
  <si>
    <t>11 route de l'Ile Bouchard</t>
  </si>
  <si>
    <t>loicsteinmann@aliceadsl.fr</t>
  </si>
  <si>
    <t>STEINMETZ</t>
  </si>
  <si>
    <t>2 BIS IMPASSE DES VAUCORNEILLES</t>
  </si>
  <si>
    <t>steinmetzg@orange.fr</t>
  </si>
  <si>
    <t>49 allee du bois sale</t>
  </si>
  <si>
    <t>SOULARD</t>
  </si>
  <si>
    <t>7 RUE DES CAILLETTES</t>
  </si>
  <si>
    <t>sipsdun.tt18@gmail.com</t>
  </si>
  <si>
    <t>36 rue de la pucelle</t>
  </si>
  <si>
    <t>solon.frederic@sfr.fr</t>
  </si>
  <si>
    <t>SOLET</t>
  </si>
  <si>
    <t>BRUNELLES</t>
  </si>
  <si>
    <t>1, rue de l'aubepine</t>
  </si>
  <si>
    <t>isabellesolet@free.fr</t>
  </si>
  <si>
    <t>SOMMERIA</t>
  </si>
  <si>
    <t>71, rue de Chenonceaux</t>
  </si>
  <si>
    <t>jerome@sommeria.fr</t>
  </si>
  <si>
    <t>481 AVENUE DE FONTAINEBLEAU</t>
  </si>
  <si>
    <t>TAPIN</t>
  </si>
  <si>
    <t>ASTT BREZOLLES</t>
  </si>
  <si>
    <t>RUEIL LA GADELIERE</t>
  </si>
  <si>
    <t>830  Baine</t>
  </si>
  <si>
    <t>david.tapin@laposte.net</t>
  </si>
  <si>
    <t>18 rue du buisson blondeau</t>
  </si>
  <si>
    <t>4 Rue d'Artois</t>
  </si>
  <si>
    <t>thomnico41@hotmail.fr</t>
  </si>
  <si>
    <t>2 AVENUE DE LA MAIRIE</t>
  </si>
  <si>
    <t>TARCHER</t>
  </si>
  <si>
    <t>16 RUE DE LA LOIRE</t>
  </si>
  <si>
    <t>mabug@free.fr</t>
  </si>
  <si>
    <t>TARD</t>
  </si>
  <si>
    <t>57 Rue Langier</t>
  </si>
  <si>
    <t>gregory.tard@free.fr</t>
  </si>
  <si>
    <t>STIVES</t>
  </si>
  <si>
    <t>7 RUE DE LA GLORIETTE</t>
  </si>
  <si>
    <t>dominique.stives@club-internet.fr</t>
  </si>
  <si>
    <t>19 AVENUE DE LA RIVIERE DES BOIS</t>
  </si>
  <si>
    <t>7b Avenue Gal Leclerc</t>
  </si>
  <si>
    <t>BROMEILLES</t>
  </si>
  <si>
    <t>4 rue de la chapelle</t>
  </si>
  <si>
    <t>Mainille</t>
  </si>
  <si>
    <t>ST FLORENT</t>
  </si>
  <si>
    <t>15 rue du climat de Beaulin</t>
  </si>
  <si>
    <t>TALBERT</t>
  </si>
  <si>
    <t>20 bis avenue George Sand</t>
  </si>
  <si>
    <t>stephane.talbert@yahoo.fr</t>
  </si>
  <si>
    <t>415 Chemin des Breussolieres</t>
  </si>
  <si>
    <t>texier94@orange.fr</t>
  </si>
  <si>
    <t>TESTU</t>
  </si>
  <si>
    <t>VEUIL</t>
  </si>
  <si>
    <t>3 Lot de l'Arcy</t>
  </si>
  <si>
    <t>nicolas-testu@orange.fr</t>
  </si>
  <si>
    <t>TEINTURIER</t>
  </si>
  <si>
    <t>28 rue de la commanderie</t>
  </si>
  <si>
    <t>THAVARD</t>
  </si>
  <si>
    <t>31 RUE DE NORMADIE</t>
  </si>
  <si>
    <t>pascal.thavard@free.fr</t>
  </si>
  <si>
    <t>LESOURD</t>
  </si>
  <si>
    <t>161 bis route nationale</t>
  </si>
  <si>
    <t>thomles@hotmail.fr</t>
  </si>
  <si>
    <t>29 route des Archambaults</t>
  </si>
  <si>
    <t>manuelthomas@hotmail.fr</t>
  </si>
  <si>
    <t>17 IMPASSE DU MOULIN A CHARLES</t>
  </si>
  <si>
    <t>TERMINET</t>
  </si>
  <si>
    <t>Christiane</t>
  </si>
  <si>
    <t>1 RUE VICTOR HUGO</t>
  </si>
  <si>
    <t>tennisdetablefussy@yahoo.fr</t>
  </si>
  <si>
    <t>TERNOIR</t>
  </si>
  <si>
    <t>THEILLAY</t>
  </si>
  <si>
    <t>6 RUE DE LA GARE</t>
  </si>
  <si>
    <t>christianternou@wanadoo.fr</t>
  </si>
  <si>
    <t>23 boulevard  loreau</t>
  </si>
  <si>
    <t>appartement 5</t>
  </si>
  <si>
    <t>2A2 rue des merisiers</t>
  </si>
  <si>
    <t>thomremy@hotmail.fr</t>
  </si>
  <si>
    <t>41 RUE DU HUCHET</t>
  </si>
  <si>
    <t>44 rue st JUST</t>
  </si>
  <si>
    <t>TOLLET</t>
  </si>
  <si>
    <t>5 rue Colette</t>
  </si>
  <si>
    <t>hubert.tollet@asmeg.org</t>
  </si>
  <si>
    <t>FRAYSSE</t>
  </si>
  <si>
    <t>12 RUE DE LA CROIX ROUGE</t>
  </si>
  <si>
    <t>yannick.fraysse@laposte.net</t>
  </si>
  <si>
    <t>THEUX</t>
  </si>
  <si>
    <t>6 cité du Vélor</t>
  </si>
  <si>
    <t>theuxfra@aol.com</t>
  </si>
  <si>
    <t>TOUZET</t>
  </si>
  <si>
    <t>110 fontaine st germain</t>
  </si>
  <si>
    <t>touzet_loic@hotmail.fr</t>
  </si>
  <si>
    <t>1 RUE DES TURCIES</t>
  </si>
  <si>
    <t>TIXIER</t>
  </si>
  <si>
    <t>9, RUE COPEAU</t>
  </si>
  <si>
    <t>gerardtixier807@hotmail.com</t>
  </si>
  <si>
    <t>TOSETTI</t>
  </si>
  <si>
    <t>8 RUE DE LA PORTE DE CHARTRES</t>
  </si>
  <si>
    <t>michel.cosetti@9online.fr</t>
  </si>
  <si>
    <t>3 ALLEE MARIE LAURENCIN</t>
  </si>
  <si>
    <t>TANGANHO</t>
  </si>
  <si>
    <t>45 RUE DE L'EGLISE</t>
  </si>
  <si>
    <t>cecile.royretif@sfr.fr</t>
  </si>
  <si>
    <t>TOUCHAIS</t>
  </si>
  <si>
    <t>22 rue du bourg</t>
  </si>
  <si>
    <t>f.touchais@orange.fr</t>
  </si>
  <si>
    <t>5 ROUTE DE TOURNON</t>
  </si>
  <si>
    <t>monique.rene.touchard@orange.fr</t>
  </si>
  <si>
    <t>9 RUE ALBERT 1ER</t>
  </si>
  <si>
    <t>THIREAU</t>
  </si>
  <si>
    <t>FAVEROLLES</t>
  </si>
  <si>
    <t>13, RUE DU NOYER</t>
  </si>
  <si>
    <t>TANGUY</t>
  </si>
  <si>
    <t>6 avenue du 8 mai 45</t>
  </si>
  <si>
    <t>michael.tanguy@orange.fr</t>
  </si>
  <si>
    <t>16 rue de Toizelet</t>
  </si>
  <si>
    <t>alain.thierry0716@orange.fr</t>
  </si>
  <si>
    <t>THERET</t>
  </si>
  <si>
    <t>SEPMES</t>
  </si>
  <si>
    <t>44 rue de la Republique</t>
  </si>
  <si>
    <t>thierry.theret73@orange.fr</t>
  </si>
  <si>
    <t>VACHET</t>
  </si>
  <si>
    <t>Elodie</t>
  </si>
  <si>
    <t>29bis rue de l'Egalite</t>
  </si>
  <si>
    <t>elo.vac@orange.fr</t>
  </si>
  <si>
    <t>12 rue Les Trois Grands</t>
  </si>
  <si>
    <t>stephane_vachet@yahoo.fr</t>
  </si>
  <si>
    <t>12 RUE HENRIETTE LABONNE</t>
  </si>
  <si>
    <t>sylvie.vachet@wanadoo.fr</t>
  </si>
  <si>
    <t>TOWNSEND</t>
  </si>
  <si>
    <t>61,rue de la guillaumiere</t>
  </si>
  <si>
    <t>88 rue Germain Baujard</t>
  </si>
  <si>
    <t>aurelienr.thomas@laposte.net</t>
  </si>
  <si>
    <t>TRICART</t>
  </si>
  <si>
    <t>FARGES EN SEPTAINE</t>
  </si>
  <si>
    <t>22 Rue des Acacias, 18800 Farges</t>
  </si>
  <si>
    <t>carine.tricart@neuf.fr</t>
  </si>
  <si>
    <t>9 rue des Glazieres</t>
  </si>
  <si>
    <t>3 RUE DE CROPET</t>
  </si>
  <si>
    <t>14 RUE DE LA PERRIERE</t>
  </si>
  <si>
    <t>8 RUE ALAIN SAVARY</t>
  </si>
  <si>
    <t>854 RUE D'IVOY</t>
  </si>
  <si>
    <t>11 Rue de la Bate</t>
  </si>
  <si>
    <t>ROUDAUT</t>
  </si>
  <si>
    <t>rue du clos de la cure</t>
  </si>
  <si>
    <t>maryroudault@free.fr</t>
  </si>
  <si>
    <t>THUREAU</t>
  </si>
  <si>
    <t>LA CHAPELLE ST MARTIN EN PLAINE</t>
  </si>
  <si>
    <t>18 bis rue des 4 vents</t>
  </si>
  <si>
    <t>villeroclain</t>
  </si>
  <si>
    <t>damien.thureau@univ-tours.fr</t>
  </si>
  <si>
    <t>2 RUE DE LA GARE</t>
  </si>
  <si>
    <t>HARTENCOURT</t>
  </si>
  <si>
    <t>thom.vallee@bbox.fr</t>
  </si>
  <si>
    <t>VALLEIN</t>
  </si>
  <si>
    <t>Mario</t>
  </si>
  <si>
    <t>213 route de Chambord</t>
  </si>
  <si>
    <t>valleinmario@gmail.com</t>
  </si>
  <si>
    <t>VANDENDRIESSCHE</t>
  </si>
  <si>
    <t>ROUBAIX</t>
  </si>
  <si>
    <t>97 RUE DE LANNOY</t>
  </si>
  <si>
    <t>eutex@wanadoo.fr</t>
  </si>
  <si>
    <t>TREVISANI</t>
  </si>
  <si>
    <t>14 rue de Metz</t>
  </si>
  <si>
    <t>7 rue Simone de Beauvoir</t>
  </si>
  <si>
    <t>61 Rue de Paris</t>
  </si>
  <si>
    <t>TRAN</t>
  </si>
  <si>
    <t>COULOMBS</t>
  </si>
  <si>
    <t>10 CAVEE DE HOUDAN</t>
  </si>
  <si>
    <t>TOMA</t>
  </si>
  <si>
    <t>Calin</t>
  </si>
  <si>
    <t>14 impasse de Phénix</t>
  </si>
  <si>
    <t>pongcali@yahoo.fr</t>
  </si>
  <si>
    <t>TREMBLAIS</t>
  </si>
  <si>
    <t>17 rue jules ferry</t>
  </si>
  <si>
    <t>Appt 6</t>
  </si>
  <si>
    <t>TRIQUET</t>
  </si>
  <si>
    <t>1 RUE DU DOCTEUR CALMETTE</t>
  </si>
  <si>
    <t>TRUPIANO</t>
  </si>
  <si>
    <t>CIDEX 400</t>
  </si>
  <si>
    <t>3 RUE DE LA SIXTE</t>
  </si>
  <si>
    <t>valentin.trupiano@gmail.com</t>
  </si>
  <si>
    <t>698 ROUTE D'OLIVET</t>
  </si>
  <si>
    <t>8b rue de Fournaux</t>
  </si>
  <si>
    <t>VERNA</t>
  </si>
  <si>
    <t>11 rue Bordebure</t>
  </si>
  <si>
    <t>christophe.verna@veoliaeau.fr</t>
  </si>
  <si>
    <t>TOURBATEZ</t>
  </si>
  <si>
    <t>VILLEBAROU</t>
  </si>
  <si>
    <t>18 bis rue de l'Abbaye</t>
  </si>
  <si>
    <t>gr_egos-41@hotmail.fr</t>
  </si>
  <si>
    <t>TOURNELLE</t>
  </si>
  <si>
    <t>DANZE</t>
  </si>
  <si>
    <t>19 rue du stade</t>
  </si>
  <si>
    <t>tournellemickael@gmail.com</t>
  </si>
  <si>
    <t>1 IMPASSE DES AIGUICHES</t>
  </si>
  <si>
    <t>VASSOR</t>
  </si>
  <si>
    <t>10B rue Louis Mallet</t>
  </si>
  <si>
    <t>ph.vassor@laposte.net</t>
  </si>
  <si>
    <t>TOULLERON</t>
  </si>
  <si>
    <t>39 rue de provence</t>
  </si>
  <si>
    <t>amo-mer-tt@orange.fr</t>
  </si>
  <si>
    <t>Residence Croix Nas</t>
  </si>
  <si>
    <t>Batiment H app 16</t>
  </si>
  <si>
    <t>26 RUE TARRAGONE</t>
  </si>
  <si>
    <t>Lila</t>
  </si>
  <si>
    <t>48 ROUTE NATIONALE</t>
  </si>
  <si>
    <t>13 rue Bourettes</t>
  </si>
  <si>
    <t>TREBOSCEN</t>
  </si>
  <si>
    <t>10, Route de Husseau</t>
  </si>
  <si>
    <t>treboscen.laurent@wanadoo.fr</t>
  </si>
  <si>
    <t>BOISSONNEAU</t>
  </si>
  <si>
    <t>FONTAINES EN SOLOGNE</t>
  </si>
  <si>
    <t>897, route de la Loire</t>
  </si>
  <si>
    <t>kawasaki.11@hotmail.fr</t>
  </si>
  <si>
    <t>VASSAL</t>
  </si>
  <si>
    <t>Dimitri</t>
  </si>
  <si>
    <t>BUEIL EN TOURAINE</t>
  </si>
  <si>
    <t>6 rue du Cormier</t>
  </si>
  <si>
    <t>vavalbbrott@orange.fr</t>
  </si>
  <si>
    <t>VERGNAUD</t>
  </si>
  <si>
    <t>7 bis rue Mirabeau</t>
  </si>
  <si>
    <t>appt C002</t>
  </si>
  <si>
    <t>elodie.vergnaud12@gmail.com</t>
  </si>
  <si>
    <t>VAURY</t>
  </si>
  <si>
    <t>226 rue Jean Jaures</t>
  </si>
  <si>
    <t>romain.vaury@laposte.net</t>
  </si>
  <si>
    <t>VERGNAULT</t>
  </si>
  <si>
    <t>THENIOUX</t>
  </si>
  <si>
    <t>18 rue de la Cave</t>
  </si>
  <si>
    <t>hugopierre18@hotmail.fr</t>
  </si>
  <si>
    <t>17 rue de Monthault</t>
  </si>
  <si>
    <t>zebulonping@gmail.com</t>
  </si>
  <si>
    <t>CORBEILLES</t>
  </si>
  <si>
    <t>22 LE TILLOY</t>
  </si>
  <si>
    <t>VARAINNE</t>
  </si>
  <si>
    <t>9 allee St Vincent</t>
  </si>
  <si>
    <t>avarainne@orange.fr</t>
  </si>
  <si>
    <t>CARTAULT</t>
  </si>
  <si>
    <t>403 rue Zeiskam</t>
  </si>
  <si>
    <t>ck.cartault@yahoo.com</t>
  </si>
  <si>
    <t>VILAIN</t>
  </si>
  <si>
    <t>17 rue des Erables</t>
  </si>
  <si>
    <t>frederic3745@orange.fr</t>
  </si>
  <si>
    <t>VIAU</t>
  </si>
  <si>
    <t>156 rue Edouard Vaillant</t>
  </si>
  <si>
    <t>nviau37@gmail.com</t>
  </si>
  <si>
    <t>29 RUE DEMAY</t>
  </si>
  <si>
    <t>Appartement 22</t>
  </si>
  <si>
    <t>VINSOT</t>
  </si>
  <si>
    <t>CHATILLON SUR CHER</t>
  </si>
  <si>
    <t>21, rue des Mardelles</t>
  </si>
  <si>
    <t>evinsot@hotmail.com</t>
  </si>
  <si>
    <t>VIAUD</t>
  </si>
  <si>
    <t>Route du dolmen</t>
  </si>
  <si>
    <t>viaudpatrick@yahoo.fr</t>
  </si>
  <si>
    <t>3 allee des pervenches</t>
  </si>
  <si>
    <t>2 rue Charles Guinot</t>
  </si>
  <si>
    <t>p-vannier@orange.fr</t>
  </si>
  <si>
    <t>12 rue des Patureaux</t>
  </si>
  <si>
    <t>pascale.veron@bbox.fr</t>
  </si>
  <si>
    <t>VILETTE</t>
  </si>
  <si>
    <t>1 LA PREUGNE</t>
  </si>
  <si>
    <t>marc.vilette@axa.fr</t>
  </si>
  <si>
    <t>VIGIER</t>
  </si>
  <si>
    <t>1 hameau de la Dumonerie</t>
  </si>
  <si>
    <t>vigierchrisnat@orange.fr</t>
  </si>
  <si>
    <t>11 RUE SAINT FIACRE</t>
  </si>
  <si>
    <t>VIRGERY</t>
  </si>
  <si>
    <t>13 rue des Violettes</t>
  </si>
  <si>
    <t>geoffroy.v@live.fr</t>
  </si>
  <si>
    <t>177 RUE CHARLES BEAUHAIRE</t>
  </si>
  <si>
    <t>VILLEAUD</t>
  </si>
  <si>
    <t>24 RUE DU BOURG NEUF</t>
  </si>
  <si>
    <t>102 Avenue Gallouedec</t>
  </si>
  <si>
    <t>VIOLLEAU</t>
  </si>
  <si>
    <t>41 rue des Granges</t>
  </si>
  <si>
    <t>dominique.violleau123@orange.fr</t>
  </si>
  <si>
    <t>VINCENDEAU</t>
  </si>
  <si>
    <t>19 RUE DE LA HUBARDIERE</t>
  </si>
  <si>
    <t>vincendeau.al@wanadoo.fr</t>
  </si>
  <si>
    <t>VINCENT</t>
  </si>
  <si>
    <t>3 RUE DU CHATEAU D'EAU</t>
  </si>
  <si>
    <t>jfvincent18@orange.fr</t>
  </si>
  <si>
    <t>WILLERVAL</t>
  </si>
  <si>
    <t>3 allee de Charentais</t>
  </si>
  <si>
    <t>gil62218@free.fr</t>
  </si>
  <si>
    <t>20 RUE JEANNE CHAMPILLOU</t>
  </si>
  <si>
    <t>VEZIN</t>
  </si>
  <si>
    <t>23 route d'Herbault</t>
  </si>
  <si>
    <t>rcmarc41@yahoo.fr</t>
  </si>
  <si>
    <t>VERRIER</t>
  </si>
  <si>
    <t>Pierre-francois</t>
  </si>
  <si>
    <t>56 rue Paul Verlaine</t>
  </si>
  <si>
    <t>armada36@hotmail.com</t>
  </si>
  <si>
    <t>VIEMON</t>
  </si>
  <si>
    <t>MONTREUIL EN TOURAINE</t>
  </si>
  <si>
    <t>8, La Filaudiere</t>
  </si>
  <si>
    <t>jviemon@orange.fr</t>
  </si>
  <si>
    <t>VIAL</t>
  </si>
  <si>
    <t>5 allee de la Fauvette</t>
  </si>
  <si>
    <t>gerard.vial37@gmail.com</t>
  </si>
  <si>
    <t>2 Allee Clement Ader</t>
  </si>
  <si>
    <t>VILLARET</t>
  </si>
  <si>
    <t>14 rue Victorien Isambert</t>
  </si>
  <si>
    <t>th.villaret@gmail.com</t>
  </si>
  <si>
    <t>COZANNET</t>
  </si>
  <si>
    <t>Néo</t>
  </si>
  <si>
    <t>4. place de la mairie</t>
  </si>
  <si>
    <t>christophe.cozannet@orange.fr</t>
  </si>
  <si>
    <t>27, rue de la bediniere</t>
  </si>
  <si>
    <t>VIVET</t>
  </si>
  <si>
    <t>94 bis rue du Val de l'Indre</t>
  </si>
  <si>
    <t>c.vivet@jouelestours.fr</t>
  </si>
  <si>
    <t>Jin qi</t>
  </si>
  <si>
    <t>32 rue jean perrin</t>
  </si>
  <si>
    <t>ZAOUI</t>
  </si>
  <si>
    <t>VILLEJUIF</t>
  </si>
  <si>
    <t>z_thibaut@msn.com</t>
  </si>
  <si>
    <t>WACHE</t>
  </si>
  <si>
    <t>11 rue des hauts vergers</t>
  </si>
  <si>
    <t>1 BIS RUE JEAN MOULIN</t>
  </si>
  <si>
    <t>CIDEX 213</t>
  </si>
  <si>
    <t>VIVIEN</t>
  </si>
  <si>
    <t>9 Bis Rue de la Mare Neuve</t>
  </si>
  <si>
    <t>St Loup</t>
  </si>
  <si>
    <t>leroiduping@hotmail.com</t>
  </si>
  <si>
    <t>BERCHERES LES PIERRES</t>
  </si>
  <si>
    <t>78 rue de la mairie</t>
  </si>
  <si>
    <t>gaelle.nicolasv@gmail.com</t>
  </si>
  <si>
    <t>11 RUE DE L'ENFER</t>
  </si>
  <si>
    <t>17 RUE DE L'ENFER</t>
  </si>
  <si>
    <t>WEBER</t>
  </si>
  <si>
    <t>CHAUDON</t>
  </si>
  <si>
    <t>5 rue de la tourelle</t>
  </si>
  <si>
    <t>jean-luc.weber58@orange.fr</t>
  </si>
  <si>
    <t>BATARD</t>
  </si>
  <si>
    <t>96 rue de la Douzillere</t>
  </si>
  <si>
    <t>batard.yannick@orange.fr</t>
  </si>
  <si>
    <t>11 rue Passée à Balance</t>
  </si>
  <si>
    <t>patrick.wolfarth@sfr.fr</t>
  </si>
  <si>
    <t>VRIET</t>
  </si>
  <si>
    <t>8 Le Bourg</t>
  </si>
  <si>
    <t>gerard.vriet@fr.bureauveritas.com</t>
  </si>
  <si>
    <t>ESCORIHUELA</t>
  </si>
  <si>
    <t>ASTT PRUNIERS</t>
  </si>
  <si>
    <t>13 place de la Poste</t>
  </si>
  <si>
    <t>jerome.mayeras@orange.fr</t>
  </si>
  <si>
    <t>BOURINET</t>
  </si>
  <si>
    <t>PRUNIERS</t>
  </si>
  <si>
    <t>Route des Védeaux</t>
  </si>
  <si>
    <t>DUBESSAY</t>
  </si>
  <si>
    <t>LA FRAMBOISIERE</t>
  </si>
  <si>
    <t>10 route du coudreau</t>
  </si>
  <si>
    <t>YVON</t>
  </si>
  <si>
    <t>Gérald</t>
  </si>
  <si>
    <t>82 Rue Hubert Latham</t>
  </si>
  <si>
    <t>yvon.gerald@orange.fr</t>
  </si>
  <si>
    <t>MIALOT</t>
  </si>
  <si>
    <t>17 ROUTE DE LIGNIERES</t>
  </si>
  <si>
    <t>alain.mialot@wanadoo.fr</t>
  </si>
  <si>
    <t>1 ROUTE DEchezal benoit</t>
  </si>
  <si>
    <t>renard.patrickannemarie@orange.fr</t>
  </si>
  <si>
    <t>7 Rue des Primeveres</t>
  </si>
  <si>
    <t>elisabeth.augertt@cegetel.net</t>
  </si>
  <si>
    <t>SEGOUIN</t>
  </si>
  <si>
    <t>8 rue des ecoles</t>
  </si>
  <si>
    <t>thierry.segouin@orange.fr</t>
  </si>
  <si>
    <t>20 RUE PRINCIPALE</t>
  </si>
  <si>
    <t>ROUZIERS DE TOURAINE</t>
  </si>
  <si>
    <t>La Croutelière</t>
  </si>
  <si>
    <t>Marinette</t>
  </si>
  <si>
    <t>ZAGUAS</t>
  </si>
  <si>
    <t>13 rue de la rochelle</t>
  </si>
  <si>
    <t>max_z@hotmail.fr</t>
  </si>
  <si>
    <t>ZOLOBODJEAN</t>
  </si>
  <si>
    <t>18 rue de la longue echelle</t>
  </si>
  <si>
    <t>gin_kaas@yahoo.fr</t>
  </si>
  <si>
    <t>YSABELLE</t>
  </si>
  <si>
    <t>ST LAURENT EN GATINES</t>
  </si>
  <si>
    <t>La Potterie</t>
  </si>
  <si>
    <t>stephane.ysabelle@hotmail.fr</t>
  </si>
  <si>
    <t>CHAPGIER</t>
  </si>
  <si>
    <t>Laure</t>
  </si>
  <si>
    <t>153 AVENUE DE VERDUN</t>
  </si>
  <si>
    <t>BAT D APPT 1</t>
  </si>
  <si>
    <t>laurechapgier@gmail.com</t>
  </si>
  <si>
    <t>JAGUENEAU</t>
  </si>
  <si>
    <t>31 rue Jehan Fouquet</t>
  </si>
  <si>
    <t>FORGES LES BAINS</t>
  </si>
  <si>
    <t>La Michaudiere</t>
  </si>
  <si>
    <t>FORGES</t>
  </si>
  <si>
    <t>teixeiraolivier45@gmail.com</t>
  </si>
  <si>
    <t>1 allee des Noisetiers</t>
  </si>
  <si>
    <t>MASSAUD</t>
  </si>
  <si>
    <t>7 rue de la croix aux ladres</t>
  </si>
  <si>
    <t>olivier-massaud@orange.fr</t>
  </si>
  <si>
    <t>MONTICO</t>
  </si>
  <si>
    <t>YERMENONVILLE</t>
  </si>
  <si>
    <t>27 rue de Gallardon</t>
  </si>
  <si>
    <t>jacques.montico@gmail.com</t>
  </si>
  <si>
    <t>MARDIE</t>
  </si>
  <si>
    <t>159 rue Pierre de Ronsard</t>
  </si>
  <si>
    <t>LARDUINAT</t>
  </si>
  <si>
    <t>101 avenue Jean Jaures</t>
  </si>
  <si>
    <t>dominique.larduinat@orange.fr</t>
  </si>
  <si>
    <t>GUENIER</t>
  </si>
  <si>
    <t>15 Rue Bretonneau</t>
  </si>
  <si>
    <t>lguenier@laposte.net</t>
  </si>
  <si>
    <t>MAILFAIT</t>
  </si>
  <si>
    <t>19 Avenue Gabriel Dordain</t>
  </si>
  <si>
    <t>Jeromemailfait31@gmail.com</t>
  </si>
  <si>
    <t>POLETTO</t>
  </si>
  <si>
    <t>26 rue du Cap Soleil</t>
  </si>
  <si>
    <t>jeanmichel.poletto@neuf.fr</t>
  </si>
  <si>
    <t>CASSE</t>
  </si>
  <si>
    <t>PEYRAT LE CHATEAU</t>
  </si>
  <si>
    <t>3 rue des violettes</t>
  </si>
  <si>
    <t>4 allee Erik Satie</t>
  </si>
  <si>
    <t>OUZOUER DES CHAMPS</t>
  </si>
  <si>
    <t>10 lotissement Plaisance</t>
  </si>
  <si>
    <t>64 rue Jules Romains</t>
  </si>
  <si>
    <t>patrice.blanchet1@gmail.com</t>
  </si>
  <si>
    <t>5 allee des capucines</t>
  </si>
  <si>
    <t>alexis.bourgueil@live.fr</t>
  </si>
  <si>
    <t>BORDY</t>
  </si>
  <si>
    <t>11 allee du parc</t>
  </si>
  <si>
    <t>president_tt_rcb@live.fr</t>
  </si>
  <si>
    <t>ARPIN</t>
  </si>
  <si>
    <t>12 RUE HENNEBINERIE</t>
  </si>
  <si>
    <t>richard.arpin59@gmail.com</t>
  </si>
  <si>
    <t>18 rue des beaux gens</t>
  </si>
  <si>
    <t>VILLEREAU</t>
  </si>
  <si>
    <t>8 rue du Bourg</t>
  </si>
  <si>
    <t>PIERROT</t>
  </si>
  <si>
    <t>Tristan</t>
  </si>
  <si>
    <t>15 Avenue du Mans</t>
  </si>
  <si>
    <t>tristan.pierrot@yahoo.fr</t>
  </si>
  <si>
    <t>MATRAS</t>
  </si>
  <si>
    <t>1 Rue des Cedres</t>
  </si>
  <si>
    <t>good_nico@hotmail.fr</t>
  </si>
  <si>
    <t>30 Rue du Docteur Ramon</t>
  </si>
  <si>
    <t>celine.audiger@hotmail.fr</t>
  </si>
  <si>
    <t>SALLIER</t>
  </si>
  <si>
    <t>19 Rue de la Buchetterie</t>
  </si>
  <si>
    <t>thom.duchesse@hotmail.fr</t>
  </si>
  <si>
    <t>2 rue Nicolas Poussin</t>
  </si>
  <si>
    <t>VANNEAU</t>
  </si>
  <si>
    <t>16 allée du Clos Fleuri</t>
  </si>
  <si>
    <t>jeanpaul_vanneau@hotmail.fr</t>
  </si>
  <si>
    <t>CIMETIERE</t>
  </si>
  <si>
    <t>26 rue Pierre de Ronsard</t>
  </si>
  <si>
    <t>sebastien.cim41@yahoo.fr</t>
  </si>
  <si>
    <t>AUNAY SOUS AUNEAU</t>
  </si>
  <si>
    <t>2 Rue de Bretonvilliers</t>
  </si>
  <si>
    <t>deshayes.kevin@orange.fr</t>
  </si>
  <si>
    <t>GORRY</t>
  </si>
  <si>
    <t>112 RUE LAKANAL</t>
  </si>
  <si>
    <t>francois.gorry@yahoo.fr</t>
  </si>
  <si>
    <t>DIFRAYA</t>
  </si>
  <si>
    <t>Toine</t>
  </si>
  <si>
    <t>86 rue des Guessieres</t>
  </si>
  <si>
    <t>odifraya@yahoo.fr</t>
  </si>
  <si>
    <t>HAUZA</t>
  </si>
  <si>
    <t>3 rue de la Badonnerie -</t>
  </si>
  <si>
    <t>MARSAUCEUX</t>
  </si>
  <si>
    <t>philippe.hauza@outlook.fr</t>
  </si>
  <si>
    <t>ANTOINE</t>
  </si>
  <si>
    <t>QUINCY</t>
  </si>
  <si>
    <t>9 chemin du Domaine</t>
  </si>
  <si>
    <t>pitt13bull@free.fr</t>
  </si>
  <si>
    <t>DEWASCH</t>
  </si>
  <si>
    <t>MARCAIS</t>
  </si>
  <si>
    <t>10 Grande Rue</t>
  </si>
  <si>
    <t>paul.dewasch@gmail.com</t>
  </si>
  <si>
    <t>MIGNAN</t>
  </si>
  <si>
    <t>5 rue Emile Aron</t>
  </si>
  <si>
    <t>Appt 12.2</t>
  </si>
  <si>
    <t>d.mignan@laposte.net</t>
  </si>
  <si>
    <t>MOLEANS</t>
  </si>
  <si>
    <t>1 La Rimoniere</t>
  </si>
  <si>
    <t>jerome.bouilly@hotmail.com</t>
  </si>
  <si>
    <t>Jacob</t>
  </si>
  <si>
    <t>8 RUE DU LAVOIR</t>
  </si>
  <si>
    <t>jacob.lambert@9online.fr</t>
  </si>
  <si>
    <t>18 rue de la Porte de Fer</t>
  </si>
  <si>
    <t>celienpallot@gmail.com</t>
  </si>
  <si>
    <t>ESPASA</t>
  </si>
  <si>
    <t>Alexiane</t>
  </si>
  <si>
    <t>14 Allee des Vignes</t>
  </si>
  <si>
    <t>familyespasa@hotmail.fr</t>
  </si>
  <si>
    <t>GADILHE</t>
  </si>
  <si>
    <t>66 RUE CROIX CHIDAINE</t>
  </si>
  <si>
    <t>g.gadilhe@orange.fr</t>
  </si>
  <si>
    <t>MOUNIB</t>
  </si>
  <si>
    <t>Ziyad</t>
  </si>
  <si>
    <t>2 allee des pommiers</t>
  </si>
  <si>
    <t>amineseve@free.fr</t>
  </si>
  <si>
    <t>1 place Voltaire</t>
  </si>
  <si>
    <t>remi.vivet@gmail.com</t>
  </si>
  <si>
    <t>HERBULOT</t>
  </si>
  <si>
    <t>LEUGNY</t>
  </si>
  <si>
    <t>2 rue des Rosiers</t>
  </si>
  <si>
    <t>MALIN</t>
  </si>
  <si>
    <t>1 rue Michel Delattre</t>
  </si>
  <si>
    <t>malin.yoan@gmail.com</t>
  </si>
  <si>
    <t>DOUSSIN</t>
  </si>
  <si>
    <t>5, rue Guillaume d'Azay</t>
  </si>
  <si>
    <t>christellefargues@sfr.fr</t>
  </si>
  <si>
    <t>DUVERNAY</t>
  </si>
  <si>
    <t>53, rue Saint Blaise</t>
  </si>
  <si>
    <t>yoann34@free.fr</t>
  </si>
  <si>
    <t>15 Rue du Rivage</t>
  </si>
  <si>
    <t>CHAPOT</t>
  </si>
  <si>
    <t>8 rue Pierre et Marie Curie</t>
  </si>
  <si>
    <t>chapot.jm@orange.fr</t>
  </si>
  <si>
    <t>6 Rue Alexandre Dumas</t>
  </si>
  <si>
    <t>EL HAFAIA</t>
  </si>
  <si>
    <t>Toufik</t>
  </si>
  <si>
    <t>19 ROUTE DES MOINEAUX</t>
  </si>
  <si>
    <t>toufik_elhafaia@hotmail.com</t>
  </si>
  <si>
    <t>PISCOU</t>
  </si>
  <si>
    <t>LA BOUTANDERIE</t>
  </si>
  <si>
    <t>nericphanie@gmail.com</t>
  </si>
  <si>
    <t>BUDON</t>
  </si>
  <si>
    <t>DARVOY</t>
  </si>
  <si>
    <t>12 rue Jean ROY</t>
  </si>
  <si>
    <t>florent.@gmail.com</t>
  </si>
  <si>
    <t>COURSIMAULT</t>
  </si>
  <si>
    <t>49 rue de la republique</t>
  </si>
  <si>
    <t>j.coursimault@sfr.fr</t>
  </si>
  <si>
    <t>32 rue du Moulin</t>
  </si>
  <si>
    <t>23 rue Georges Bizet</t>
  </si>
  <si>
    <t>PITON</t>
  </si>
  <si>
    <t>19 route du paradis</t>
  </si>
  <si>
    <t>piton-julien@bbox.fr</t>
  </si>
  <si>
    <t>Cidex 8521</t>
  </si>
  <si>
    <t>Villerbon</t>
  </si>
  <si>
    <t>MOISSON</t>
  </si>
  <si>
    <t>ASTT CHEMILLE SUR DEME</t>
  </si>
  <si>
    <t>6 Rue de l'Enfer</t>
  </si>
  <si>
    <t>lepinayflorence@orange.fr</t>
  </si>
  <si>
    <t>BOULAY LES BARRES</t>
  </si>
  <si>
    <t>3 rue des Hauts Monts</t>
  </si>
  <si>
    <t>6 rue du noyer d amour</t>
  </si>
  <si>
    <t>carrosserie.gauthe@wanadoo.fr</t>
  </si>
  <si>
    <t>367 rue du Fonteny</t>
  </si>
  <si>
    <t>6 rue des Cerisiers</t>
  </si>
  <si>
    <t>pierre3bis@yahoo.fr</t>
  </si>
  <si>
    <t>ALGOURDIN</t>
  </si>
  <si>
    <t>3 rue de villeperdue</t>
  </si>
  <si>
    <t>philippe.algourdin@gmail.com</t>
  </si>
  <si>
    <t>114 bis Route Nationale</t>
  </si>
  <si>
    <t>chnalemaire@wanadoo.fr</t>
  </si>
  <si>
    <t>ST DENIS SUR LOIRE</t>
  </si>
  <si>
    <t>1 D Rue du Chateau d'Eau</t>
  </si>
  <si>
    <t>REVEILLON</t>
  </si>
  <si>
    <t>4, rue des gatinettes</t>
  </si>
  <si>
    <t>ntoine.reveillon@laposte.net</t>
  </si>
  <si>
    <t>JURANVILLE</t>
  </si>
  <si>
    <t>5 Les Cotelles</t>
  </si>
  <si>
    <t>CHAILLY EN GATINAIS</t>
  </si>
  <si>
    <t>L'Epinière</t>
  </si>
  <si>
    <t>VERNEUIL SUR IGNERAIE</t>
  </si>
  <si>
    <t>2 IMPASSE DES POTIERS</t>
  </si>
  <si>
    <t>snake69.206@hotmail.fr</t>
  </si>
  <si>
    <t>PAUDY</t>
  </si>
  <si>
    <t>9 ROUTE DE REUILLY</t>
  </si>
  <si>
    <t>BAVOUZET</t>
  </si>
  <si>
    <t>LEVROUX</t>
  </si>
  <si>
    <t>8 rue Gallieni</t>
  </si>
  <si>
    <t>CORNILLAT</t>
  </si>
  <si>
    <t>5 Route d'Issoudun</t>
  </si>
  <si>
    <t>denis.cornillat@orange.fr</t>
  </si>
  <si>
    <t>13 chemin des bois</t>
  </si>
  <si>
    <t>BOUQUIN</t>
  </si>
  <si>
    <t>ETRECHET</t>
  </si>
  <si>
    <t>3 RUE MONTPLAISIR</t>
  </si>
  <si>
    <t>claude.bouquin@orange.fr</t>
  </si>
  <si>
    <t>METREAU</t>
  </si>
  <si>
    <t>152 Chemin des Bordes</t>
  </si>
  <si>
    <t>nmetreau@yahoo.fr</t>
  </si>
  <si>
    <t>8 Impasse Belleville</t>
  </si>
  <si>
    <t>chfleury1@wanadoo.fr</t>
  </si>
  <si>
    <t>FOUGERES SUR BIEVRE</t>
  </si>
  <si>
    <t>32 rue du clos du rondeau</t>
  </si>
  <si>
    <t>VETILLARD</t>
  </si>
  <si>
    <t>Judicael</t>
  </si>
  <si>
    <t>THIZAY</t>
  </si>
  <si>
    <t>6 rue du comte</t>
  </si>
  <si>
    <t>Jessica</t>
  </si>
  <si>
    <t>53 quai de la loire</t>
  </si>
  <si>
    <t>Pierre-elie</t>
  </si>
  <si>
    <t>90 rue jean et guy dutemps</t>
  </si>
  <si>
    <t>pierre-elie.lemoine@outlook.com</t>
  </si>
  <si>
    <t>DESROCHES</t>
  </si>
  <si>
    <t>58 ROUTE DE VILLEDIEU</t>
  </si>
  <si>
    <t>sebastien.desroches@bbox.fr</t>
  </si>
  <si>
    <t>MOTROT</t>
  </si>
  <si>
    <t>SAVIGNY EN SEPTAINE</t>
  </si>
  <si>
    <t>6 Impasse la Septaine</t>
  </si>
  <si>
    <t>daniel.motrot@orange.fr</t>
  </si>
  <si>
    <t>CHIMOT</t>
  </si>
  <si>
    <t>MONDOUBLEAU</t>
  </si>
  <si>
    <t>2 allee Rabelais</t>
  </si>
  <si>
    <t>stephane.chimot@orange.fr</t>
  </si>
  <si>
    <t>CHAROST</t>
  </si>
  <si>
    <t>20 BIS RUE DE BETHUNE</t>
  </si>
  <si>
    <t>martin.dominique@orange.fr</t>
  </si>
  <si>
    <t>BRUSSEAU</t>
  </si>
  <si>
    <t>5 RUE DES CHIPRONS</t>
  </si>
  <si>
    <t>clement.brusseau@gmail.com</t>
  </si>
  <si>
    <t>MORISSET</t>
  </si>
  <si>
    <t>2 rue des Alisiers</t>
  </si>
  <si>
    <t>fabien.morisset83@gmail.com</t>
  </si>
  <si>
    <t>PEZOU</t>
  </si>
  <si>
    <t>3 RUE DES 4 VENTS</t>
  </si>
  <si>
    <t>CHENE CARRE</t>
  </si>
  <si>
    <t>ericdubois81@sfr.fr</t>
  </si>
  <si>
    <t>CABO</t>
  </si>
  <si>
    <t>7 rue de l'Octroi</t>
  </si>
  <si>
    <t>caboromain@gmail.com</t>
  </si>
  <si>
    <t>BLINEAU</t>
  </si>
  <si>
    <t>RAHART</t>
  </si>
  <si>
    <t>15 RUE DE LA GARE</t>
  </si>
  <si>
    <t>mickael.blineau41@outlook.fr</t>
  </si>
  <si>
    <t>THEVENOT</t>
  </si>
  <si>
    <t>8 bis rue de beauregard</t>
  </si>
  <si>
    <t>gilles.thevenot@laposte.net</t>
  </si>
  <si>
    <t>4 RUE BAPTISTE MARCET</t>
  </si>
  <si>
    <t>jackyping.onzain@laposte.net</t>
  </si>
  <si>
    <t>CIBOIS</t>
  </si>
  <si>
    <t>32 rue de l'Arsenal</t>
  </si>
  <si>
    <t>SERRESVILLE</t>
  </si>
  <si>
    <t>joel.cibois@wanadoo.fr</t>
  </si>
  <si>
    <t>MELAY</t>
  </si>
  <si>
    <t>11 rue de la Croix Pichon</t>
  </si>
  <si>
    <t>christophe.melay@hotmail.fr</t>
  </si>
  <si>
    <t>24 RUE AGNES SOREL</t>
  </si>
  <si>
    <t>guillaume.riffet@gmail.com</t>
  </si>
  <si>
    <t>RICHEBEZ</t>
  </si>
  <si>
    <t>27, ROUTE D'ORLEANS</t>
  </si>
  <si>
    <t>MARONNEAU</t>
  </si>
  <si>
    <t>35 rue de la mairie</t>
  </si>
  <si>
    <t>alex.maronneau36@orange.fr</t>
  </si>
  <si>
    <t>MORAIN</t>
  </si>
  <si>
    <t>18 place lafayette</t>
  </si>
  <si>
    <t>morain.p.a@orange.fr</t>
  </si>
  <si>
    <t>BENETAUD</t>
  </si>
  <si>
    <t>LA CHAPELLE SUR LOIRE</t>
  </si>
  <si>
    <t>21 rue d'Ingrandes</t>
  </si>
  <si>
    <t>geoffrey.benetaud@sfr.fr</t>
  </si>
  <si>
    <t>SERRAND</t>
  </si>
  <si>
    <t>39 Rue de la Pierre Blanche</t>
  </si>
  <si>
    <t>17 rue du carroi de varidaine</t>
  </si>
  <si>
    <t>olivier.laisne0995@orange.fr</t>
  </si>
  <si>
    <t>54 rue de la Roche aux Fées</t>
  </si>
  <si>
    <t>GATEAU</t>
  </si>
  <si>
    <t>1 rue des marmottes</t>
  </si>
  <si>
    <t>christian.gateau@sfr.fr</t>
  </si>
  <si>
    <t>65 allée du Hameau</t>
  </si>
  <si>
    <t>FAICHAUD</t>
  </si>
  <si>
    <t>11 rue Adam Fumee</t>
  </si>
  <si>
    <t>jerome.faichaud@orange.fr</t>
  </si>
  <si>
    <t>METAIS</t>
  </si>
  <si>
    <t>15 rue des Groseilliers</t>
  </si>
  <si>
    <t>maxime37000@live.fr</t>
  </si>
  <si>
    <t>MARCHAIS</t>
  </si>
  <si>
    <t>Henry</t>
  </si>
  <si>
    <t>La Peodiere</t>
  </si>
  <si>
    <t>henry.marchais37@orange.fr</t>
  </si>
  <si>
    <t>BRISTEAU</t>
  </si>
  <si>
    <t>58 RUE BEL AIR</t>
  </si>
  <si>
    <t>s.bristeau@brgm.fr</t>
  </si>
  <si>
    <t>DELENAT</t>
  </si>
  <si>
    <t>24 rue du Chevreau</t>
  </si>
  <si>
    <t>delenat@wanadoo.fr</t>
  </si>
  <si>
    <t>BARDIN</t>
  </si>
  <si>
    <t>25 chemin des grands bois</t>
  </si>
  <si>
    <t>romain.bardin@bbox.fr</t>
  </si>
  <si>
    <t>MEURGUE</t>
  </si>
  <si>
    <t>16 RUE MOLIERE</t>
  </si>
  <si>
    <t>l.meurgue@yahoo.fr</t>
  </si>
  <si>
    <t>SOURIAU</t>
  </si>
  <si>
    <t>32 RUE DE LA POISSONNIERE</t>
  </si>
  <si>
    <t>quentin.souriau@hotmail.fr</t>
  </si>
  <si>
    <t>AUBOIS</t>
  </si>
  <si>
    <t>37 rue du Docteur Ramon</t>
  </si>
  <si>
    <t>aubois.elise@hotmail.fr</t>
  </si>
  <si>
    <t>LANDEMAINE</t>
  </si>
  <si>
    <t>250 Avenue de Grammont</t>
  </si>
  <si>
    <t>landemaineric@gmail.com</t>
  </si>
  <si>
    <t>GAYRAL</t>
  </si>
  <si>
    <t>GOUSSAINVILLE</t>
  </si>
  <si>
    <t>13rue des vignes</t>
  </si>
  <si>
    <t>nca.gayral@yahoo.fr</t>
  </si>
  <si>
    <t>SACRE</t>
  </si>
  <si>
    <t>Christel</t>
  </si>
  <si>
    <t>24 RUE PRINCIPALE</t>
  </si>
  <si>
    <t>christel.sacre@atos.net</t>
  </si>
  <si>
    <t>58 rue Diderot</t>
  </si>
  <si>
    <t>tchoufie.1@hotmail.fr</t>
  </si>
  <si>
    <t>BRUYAS</t>
  </si>
  <si>
    <t>MEUNET PLANCHES</t>
  </si>
  <si>
    <t>les grandes planches</t>
  </si>
  <si>
    <t>meunet planches</t>
  </si>
  <si>
    <t>rudy.bruyas@wanadoo.fr</t>
  </si>
  <si>
    <t>2 bis Bd d'Alsace</t>
  </si>
  <si>
    <t>bertrand.fouche@neuf.fr</t>
  </si>
  <si>
    <t>BARATA CARDOSO</t>
  </si>
  <si>
    <t>39 rue Jehan FOUQUET</t>
  </si>
  <si>
    <t>fatima.baratamaria@neuf.fr</t>
  </si>
  <si>
    <t>LE TOHIC</t>
  </si>
  <si>
    <t>28 rue Y.Genet</t>
  </si>
  <si>
    <t>cyril.letohic07@orange.fr</t>
  </si>
  <si>
    <t>16 rue Louise Labe</t>
  </si>
  <si>
    <t>jlc.manant@orange.fr</t>
  </si>
  <si>
    <t>1 rue de la mardelle</t>
  </si>
  <si>
    <t>06 19 65 0</t>
  </si>
  <si>
    <t>480 RUE DE SAVIGNY</t>
  </si>
  <si>
    <t>ROKO</t>
  </si>
  <si>
    <t>32 rue Paul Gauguin</t>
  </si>
  <si>
    <t>shegunn@free.fr</t>
  </si>
  <si>
    <t>1 ter rue J-S BACH</t>
  </si>
  <si>
    <t>DELOISON</t>
  </si>
  <si>
    <t>26 avenue pasteur</t>
  </si>
  <si>
    <t>leblanc.k@outlook.fr</t>
  </si>
  <si>
    <t>MARGOTTIN</t>
  </si>
  <si>
    <t>57 RUE MONSTESQUIEU</t>
  </si>
  <si>
    <t>patrick.margottin@orange.fr</t>
  </si>
  <si>
    <t>2 allee du Faisan Dore</t>
  </si>
  <si>
    <t>HABIL</t>
  </si>
  <si>
    <t>Maged</t>
  </si>
  <si>
    <t>27 Allee du Parc</t>
  </si>
  <si>
    <t>maged.habil@wanadoo.fr</t>
  </si>
  <si>
    <t>PERRU</t>
  </si>
  <si>
    <t>11 Rue Hubert Delas</t>
  </si>
  <si>
    <t>14 RUE DE LA CHAINTRE</t>
  </si>
  <si>
    <t>jsv.robert@orange.fr</t>
  </si>
  <si>
    <t>PIERINI</t>
  </si>
  <si>
    <t>Ted</t>
  </si>
  <si>
    <t>13 rue chartraine</t>
  </si>
  <si>
    <t>la musse</t>
  </si>
  <si>
    <t>free5430@hotmail.com</t>
  </si>
  <si>
    <t>PITHIVIERS LE VIEIL</t>
  </si>
  <si>
    <t>5 rue de la Grande Mare</t>
  </si>
  <si>
    <t>BEAUMATIN</t>
  </si>
  <si>
    <t>5 rue Rene Chartier</t>
  </si>
  <si>
    <t>marie41@free.fr</t>
  </si>
  <si>
    <t>LEVREUX</t>
  </si>
  <si>
    <t>OUERRE</t>
  </si>
  <si>
    <t>3 BIS RUE DE SAINT REMY</t>
  </si>
  <si>
    <t>e.levreux@free.fr</t>
  </si>
  <si>
    <t>BOISSEAU</t>
  </si>
  <si>
    <t>MAZIERES DE TOURAINE</t>
  </si>
  <si>
    <t>14 rue de la Folie</t>
  </si>
  <si>
    <t>didier.boisseau@wanadoo.fr</t>
  </si>
  <si>
    <t>CESAR</t>
  </si>
  <si>
    <t>Laszlo</t>
  </si>
  <si>
    <t>44 avenue Delattre De Tassigny</t>
  </si>
  <si>
    <t>GACHE</t>
  </si>
  <si>
    <t>53 rue de la Croix du Jubilé</t>
  </si>
  <si>
    <t>fred.gache@free.fr</t>
  </si>
  <si>
    <t>DROUAULT</t>
  </si>
  <si>
    <t>17 bis rue du Grand Porteau</t>
  </si>
  <si>
    <t>ST DENIS DE L HOTEL</t>
  </si>
  <si>
    <t>1 RUE DE L'HERMITAGE</t>
  </si>
  <si>
    <t>39 AVENUE DE LA PETITE ESPERE</t>
  </si>
  <si>
    <t>EPIEDS EN BEAUCE</t>
  </si>
  <si>
    <t>57 Hameau de Cerqueux</t>
  </si>
  <si>
    <t>CREMET</t>
  </si>
  <si>
    <t>16 rue de la Bourdaisiere</t>
  </si>
  <si>
    <t>mps.cremet@aliceadsl.fr</t>
  </si>
  <si>
    <t>REGARDIN</t>
  </si>
  <si>
    <t>12 RUE TOUSSAINT LOUVERTURE</t>
  </si>
  <si>
    <t>sregardin@wanadoo.fr</t>
  </si>
  <si>
    <t>20 impasse des Garennes</t>
  </si>
  <si>
    <t>allemand.jean-pierre@orange.fr</t>
  </si>
  <si>
    <t>La Raynière</t>
  </si>
  <si>
    <t>t-guerton@wanadoo.fr</t>
  </si>
  <si>
    <t>17 rue d'Amsterdam</t>
  </si>
  <si>
    <t>julien.bruneau-7@laposte.net</t>
  </si>
  <si>
    <t>Michelle</t>
  </si>
  <si>
    <t>2 Rue de l'Hort Marie</t>
  </si>
  <si>
    <t>GOUACHE</t>
  </si>
  <si>
    <t>UNVERRE</t>
  </si>
  <si>
    <t>1 rue des Violettes</t>
  </si>
  <si>
    <t>gouachefrederic@orange.fr</t>
  </si>
  <si>
    <t>LACOTE</t>
  </si>
  <si>
    <t>17 RUE BERNARD LOUVET</t>
  </si>
  <si>
    <t>domi.lacote@orange.fr</t>
  </si>
  <si>
    <t>GRAZON</t>
  </si>
  <si>
    <t>ROUTE DE LA CHATRE</t>
  </si>
  <si>
    <t>4 chemin de la Fosse</t>
  </si>
  <si>
    <t>anthonytina@hotmail.fr</t>
  </si>
  <si>
    <t>CHANTEREAU</t>
  </si>
  <si>
    <t>35 rue Merot</t>
  </si>
  <si>
    <t>m.chantereau18@gmail.com</t>
  </si>
  <si>
    <t>TOURNIER</t>
  </si>
  <si>
    <t>18 chemin du bois jolet</t>
  </si>
  <si>
    <t>rudox18@gmail.com</t>
  </si>
  <si>
    <t>PARCE</t>
  </si>
  <si>
    <t>Route de la gare</t>
  </si>
  <si>
    <t>phoenix69@infonie.fr</t>
  </si>
  <si>
    <t>AUTRUY SUR JUINE</t>
  </si>
  <si>
    <t>14 rue d'Andonville Fromonvillie</t>
  </si>
  <si>
    <t>2 rue de l'Horizon Vert</t>
  </si>
  <si>
    <t>Résidence Horizon Vert Prairie</t>
  </si>
  <si>
    <t>Appartement 209</t>
  </si>
  <si>
    <t>benj.ferre@gmail.com</t>
  </si>
  <si>
    <t>DANAIS</t>
  </si>
  <si>
    <t>5 rue Raoul Dufy</t>
  </si>
  <si>
    <t>danais.phillipe@neuf.fr</t>
  </si>
  <si>
    <t>HUISSEAU SUR MAUVES</t>
  </si>
  <si>
    <t>460 RUE GEORGES BRASSENS</t>
  </si>
  <si>
    <t>CAILLET</t>
  </si>
  <si>
    <t>6 rue de Charentais</t>
  </si>
  <si>
    <t>Le Bois Rond</t>
  </si>
  <si>
    <t>AULNAY LA RIVIERE</t>
  </si>
  <si>
    <t>27 RUE DU MOULIN DE FARAULT</t>
  </si>
  <si>
    <t>Blanche</t>
  </si>
  <si>
    <t>5 rue renee chartier</t>
  </si>
  <si>
    <t>geju41@free.fr</t>
  </si>
  <si>
    <t>PILOT</t>
  </si>
  <si>
    <t>Marie-cecile</t>
  </si>
  <si>
    <t>97 bis rue du Plat d'Etain</t>
  </si>
  <si>
    <t>mcpilot@aliceadsl.fr</t>
  </si>
  <si>
    <t>CAGNEAUX</t>
  </si>
  <si>
    <t>47 rue des Granges</t>
  </si>
  <si>
    <t>Fitz37C@gmail.com</t>
  </si>
  <si>
    <t>NAVARRE</t>
  </si>
  <si>
    <t>CINTRAY</t>
  </si>
  <si>
    <t>16 rue de St Ouen</t>
  </si>
  <si>
    <t>tm.bruno28@laposte.net</t>
  </si>
  <si>
    <t>3 rue Fernand Leger</t>
  </si>
  <si>
    <t>christine.vincentcollin@orange.fr</t>
  </si>
  <si>
    <t>7 hameau de folleville</t>
  </si>
  <si>
    <t>folleville</t>
  </si>
  <si>
    <t>17 rue du marchais</t>
  </si>
  <si>
    <t>COGNARD</t>
  </si>
  <si>
    <t>34 rue Andre Roubally</t>
  </si>
  <si>
    <t>kevincent46@live.fr</t>
  </si>
  <si>
    <t>COUSIN</t>
  </si>
  <si>
    <t>Frédérique</t>
  </si>
  <si>
    <t>14 rue Jacques Monod</t>
  </si>
  <si>
    <t>Rse La Chatellerie  Bat A Apt 10</t>
  </si>
  <si>
    <t>fcousin9@gmail.com</t>
  </si>
  <si>
    <t>ARANDEL</t>
  </si>
  <si>
    <t>FONTAINE LE COMTE</t>
  </si>
  <si>
    <t>11 rue Honore de Balzac</t>
  </si>
  <si>
    <t>julien.arandel2@gmail.com</t>
  </si>
  <si>
    <t>VALADE</t>
  </si>
  <si>
    <t>PRUNAY LE GILLON</t>
  </si>
  <si>
    <t>22 Bis, rue du Gault</t>
  </si>
  <si>
    <t>Gerainville</t>
  </si>
  <si>
    <t>jeremyvalade_1@msn.com</t>
  </si>
  <si>
    <t>LORCERIE</t>
  </si>
  <si>
    <t>4 Allee du Docteur Gastellier</t>
  </si>
  <si>
    <t>mathlorcerie@hotmail.fr</t>
  </si>
  <si>
    <t>29 RUE FALOUR</t>
  </si>
  <si>
    <t>BILLY</t>
  </si>
  <si>
    <t>5 avenue du Lievre d'Or</t>
  </si>
  <si>
    <t>lubilly@laposte.net</t>
  </si>
  <si>
    <t>33 allee de l'ardoise</t>
  </si>
  <si>
    <t>17 rue des recollets</t>
  </si>
  <si>
    <t>Alexandre Morin</t>
  </si>
  <si>
    <t>alex-morin@outlook.fr</t>
  </si>
  <si>
    <t>MARIOLLE</t>
  </si>
  <si>
    <t>1 Rue Danton</t>
  </si>
  <si>
    <t>less-m@live.fr</t>
  </si>
  <si>
    <t>PREVOST</t>
  </si>
  <si>
    <t>2 bis rue du 19 mars</t>
  </si>
  <si>
    <t>BARBAT</t>
  </si>
  <si>
    <t>12 allee des miaudes</t>
  </si>
  <si>
    <t>lucian_barbat@yahoo.com</t>
  </si>
  <si>
    <t>MICHALEC</t>
  </si>
  <si>
    <t>SEUR</t>
  </si>
  <si>
    <t>3 rue du pont</t>
  </si>
  <si>
    <t>126 Allee Francois Villon</t>
  </si>
  <si>
    <t>282 RUE DE CHAMPMARCOU</t>
  </si>
  <si>
    <t>GROSZEK</t>
  </si>
  <si>
    <t>LUZILLE</t>
  </si>
  <si>
    <t>10 Le Plessis</t>
  </si>
  <si>
    <t>CARRAT</t>
  </si>
  <si>
    <t>82 rue du General Chanzy</t>
  </si>
  <si>
    <t>ercarrat@icloud.com</t>
  </si>
  <si>
    <t>MERITET</t>
  </si>
  <si>
    <t>LE PECHEREAU</t>
  </si>
  <si>
    <t>58 ROUTE D'ARGENTON</t>
  </si>
  <si>
    <t>bernard.meritet@orange.fr</t>
  </si>
  <si>
    <t>26 RUE DES PRES</t>
  </si>
  <si>
    <t>24 Avenue John Kennedy</t>
  </si>
  <si>
    <t>emmanuel.reignoux@free.fr</t>
  </si>
  <si>
    <t>LOISON</t>
  </si>
  <si>
    <t>3 rue des vignes</t>
  </si>
  <si>
    <t>Senainville</t>
  </si>
  <si>
    <t>maconnerie@senainvilloise.fr</t>
  </si>
  <si>
    <t>DEGAS</t>
  </si>
  <si>
    <t>3 rue St Jean</t>
  </si>
  <si>
    <t>m.degas@wanadoo.fr</t>
  </si>
  <si>
    <t>LAMOTTE BEUVRON</t>
  </si>
  <si>
    <t>26 rue des Michalons</t>
  </si>
  <si>
    <t>VIGNAUD</t>
  </si>
  <si>
    <t>CLUB.PONGISTE. SAINT CYPRIEN</t>
  </si>
  <si>
    <t>ST CIVRAN</t>
  </si>
  <si>
    <t>La Gorse Bernard</t>
  </si>
  <si>
    <t>hubert_vignaud@orange.fr</t>
  </si>
  <si>
    <t>BARBE</t>
  </si>
  <si>
    <t>SACIERGES ST MARTIN</t>
  </si>
  <si>
    <t>Le Bourg</t>
  </si>
  <si>
    <t>jean-pierre_barbe@orange.fr</t>
  </si>
  <si>
    <t>60 rue du Chaudron</t>
  </si>
  <si>
    <t>37t.pierreriviere@free.fr</t>
  </si>
  <si>
    <t>6 rue george sand</t>
  </si>
  <si>
    <t>PENNEROUX</t>
  </si>
  <si>
    <t>9 Allée Charles Guery</t>
  </si>
  <si>
    <t>VILLETTE</t>
  </si>
  <si>
    <t>9 rue Voltaire</t>
  </si>
  <si>
    <t>quentin.villette.pro@gmail.com</t>
  </si>
  <si>
    <t>DUBE</t>
  </si>
  <si>
    <t>52 rue de la Croix Brisee</t>
  </si>
  <si>
    <t>damien.dube@orange.fr</t>
  </si>
  <si>
    <t>3 rue des Vignes</t>
  </si>
  <si>
    <t>fa.rous@wanadoo.fr</t>
  </si>
  <si>
    <t>BESSON</t>
  </si>
  <si>
    <t>ST BENOIT DU SAULT</t>
  </si>
  <si>
    <t>48 Route d'Argenton</t>
  </si>
  <si>
    <t>besson.ph@wanadoo.fr</t>
  </si>
  <si>
    <t>PRONNIER</t>
  </si>
  <si>
    <t>5, rue du Puits Fourchet</t>
  </si>
  <si>
    <t>syliopro@orange.fr</t>
  </si>
  <si>
    <t>COUVRET</t>
  </si>
  <si>
    <t>22 rue Duportal</t>
  </si>
  <si>
    <t>maxime.couvret@gmail.com</t>
  </si>
  <si>
    <t>LAFFORT</t>
  </si>
  <si>
    <t>30 chemin de la Bourderie</t>
  </si>
  <si>
    <t>27 Route des Ballandais</t>
  </si>
  <si>
    <t>marchand.thierry37@orange.fr</t>
  </si>
  <si>
    <t>PRETEUX</t>
  </si>
  <si>
    <t>1 rue Jean Moulin</t>
  </si>
  <si>
    <t>preteux.frederic@gmail.com</t>
  </si>
  <si>
    <t>GABILLARD</t>
  </si>
  <si>
    <t>MONTIGNE LE BRILLANT</t>
  </si>
  <si>
    <t>6. RUE DES VALLEES</t>
  </si>
  <si>
    <t>joelle.gabillard@wanadoo.fr</t>
  </si>
  <si>
    <t>3 rue du Val Mace</t>
  </si>
  <si>
    <t>Bal8-hub@hotmail.com</t>
  </si>
  <si>
    <t>LEVESQUE EVENO</t>
  </si>
  <si>
    <t>CHOUZE SUR LOIRE</t>
  </si>
  <si>
    <t>45 Rue de Tours</t>
  </si>
  <si>
    <t>sebastien.levesque_eveno@bbox.fr</t>
  </si>
  <si>
    <t>THIBOUST</t>
  </si>
  <si>
    <t>5 rue de Boissay</t>
  </si>
  <si>
    <t>bastien.thiboust@wanadoo.fr</t>
  </si>
  <si>
    <t>MAILLET</t>
  </si>
  <si>
    <t>11 Les Pres fleuris</t>
  </si>
  <si>
    <t>m_maillet@wanadoo.fr</t>
  </si>
  <si>
    <t>TOUPANCE</t>
  </si>
  <si>
    <t>2248 ROUTE D'ARTENAY</t>
  </si>
  <si>
    <t>mel.toup@hotmail.fr</t>
  </si>
  <si>
    <t>93 ROUTE DE DARVOY</t>
  </si>
  <si>
    <t>ROVELON</t>
  </si>
  <si>
    <t>CHEZAL BENOIT</t>
  </si>
  <si>
    <t>19 Rue des Chintres</t>
  </si>
  <si>
    <t>DOLLAT</t>
  </si>
  <si>
    <t>58, Rue du Bocage</t>
  </si>
  <si>
    <t>dollat.didier@gmail.com</t>
  </si>
  <si>
    <t>SALORT</t>
  </si>
  <si>
    <t>11 rue PIERRE cALDOR</t>
  </si>
  <si>
    <t>julien.salort@hotmail.fr</t>
  </si>
  <si>
    <t>RAMBEAU</t>
  </si>
  <si>
    <t>STE SEVERE SUR INDRE</t>
  </si>
  <si>
    <t>13 AVENUE D'AUVERGNE</t>
  </si>
  <si>
    <t>olivierrambeau@sfr.fr</t>
  </si>
  <si>
    <t>THIBAULT</t>
  </si>
  <si>
    <t>1 rue Germaine TILLION</t>
  </si>
  <si>
    <t>bordelais86@hotmail.fr</t>
  </si>
  <si>
    <t>HOUEIX</t>
  </si>
  <si>
    <t>06 Rue de la GUAIZE</t>
  </si>
  <si>
    <t>bernard.houeix@orange.fr</t>
  </si>
  <si>
    <t>1854 rue des Allots</t>
  </si>
  <si>
    <t>MAZELLA</t>
  </si>
  <si>
    <t>4 rue Jeanne d'Arc</t>
  </si>
  <si>
    <t>mazella.remy@gmail.com</t>
  </si>
  <si>
    <t>MENESTREAU EN VILLETTE</t>
  </si>
  <si>
    <t>49 CLOS NEUF</t>
  </si>
  <si>
    <t>m.madeleine.pell@orange.fr</t>
  </si>
  <si>
    <t>ATHIMOND</t>
  </si>
  <si>
    <t>11 rue Pierre et Marie Curie</t>
  </si>
  <si>
    <t>p.athimond@free.fr</t>
  </si>
  <si>
    <t>ASHWORTH</t>
  </si>
  <si>
    <t>Victoria</t>
  </si>
  <si>
    <t>4 Impasse des Religieuses</t>
  </si>
  <si>
    <t>PERIGUEUX</t>
  </si>
  <si>
    <t>30 rue chancelier de l hopital</t>
  </si>
  <si>
    <t>appt 4 droit</t>
  </si>
  <si>
    <t>MILLERET</t>
  </si>
  <si>
    <t>9 rue Emile Martin</t>
  </si>
  <si>
    <t>romain.milleret@laposte.net</t>
  </si>
  <si>
    <t>LEFEBVRE</t>
  </si>
  <si>
    <t>21 rue Nicolas le Blanc</t>
  </si>
  <si>
    <t>gaetan.lefebvre@insa-cvl.fr</t>
  </si>
  <si>
    <t>FESCHAUD</t>
  </si>
  <si>
    <t>CHEZELLES</t>
  </si>
  <si>
    <t>9 Allee du Jardin</t>
  </si>
  <si>
    <t>410 RUE DU DR SCHWEITZER</t>
  </si>
  <si>
    <t>11 rue du moulin</t>
  </si>
  <si>
    <t>fl.pasquier@gmx.fr</t>
  </si>
  <si>
    <t>GERBON</t>
  </si>
  <si>
    <t>9B56</t>
  </si>
  <si>
    <t>LE THEIL</t>
  </si>
  <si>
    <t>Le Marais</t>
  </si>
  <si>
    <t>gilles.gerbon@gmail.com</t>
  </si>
  <si>
    <t>11 clos de la daunage</t>
  </si>
  <si>
    <t>MAZEREAU</t>
  </si>
  <si>
    <t>8 rue Victor Hugo</t>
  </si>
  <si>
    <t>loic.mazereau@gmail.com</t>
  </si>
  <si>
    <t>DE MATOS</t>
  </si>
  <si>
    <t>19 RUE DU MIDI</t>
  </si>
  <si>
    <t>dematos.alexandre@live.fr</t>
  </si>
  <si>
    <t>LA TOUR ST GELIN</t>
  </si>
  <si>
    <t>8 rue des Caillers</t>
  </si>
  <si>
    <t>christboucher@wanadoo.fr</t>
  </si>
  <si>
    <t>DALLA MONTA</t>
  </si>
  <si>
    <t>BRUZ</t>
  </si>
  <si>
    <t>Residence ARPEJ Univercity</t>
  </si>
  <si>
    <t>Appartement 1108</t>
  </si>
  <si>
    <t>Contour Antoine de Saint-Exupery</t>
  </si>
  <si>
    <t>amaury.dallamonta@gmail.com</t>
  </si>
  <si>
    <t>14 rue de la madeleine</t>
  </si>
  <si>
    <t>dguerin@orange.fr</t>
  </si>
  <si>
    <t>Jean-pascal</t>
  </si>
  <si>
    <t>12 RUE ST CHERON</t>
  </si>
  <si>
    <t>k2loo.hardy@free.fr</t>
  </si>
  <si>
    <t>89 RUE DE  CHAMPOIGNY</t>
  </si>
  <si>
    <t>DELARUE</t>
  </si>
  <si>
    <t>24 rue Alcuin</t>
  </si>
  <si>
    <t>jean-luc.delarue@orange.fr</t>
  </si>
  <si>
    <t>661 Rue de la Challerie</t>
  </si>
  <si>
    <t>gazouduchet@hotmail.fr</t>
  </si>
  <si>
    <t>28 avenue de l'Europe</t>
  </si>
  <si>
    <t>16 RUE DES PRES</t>
  </si>
  <si>
    <t>120 RUE ROBERT GOUPIL</t>
  </si>
  <si>
    <t>7 RUE DES TOUS VENTS</t>
  </si>
  <si>
    <t>didier.masset@neuf.fr</t>
  </si>
  <si>
    <t>TONGLET</t>
  </si>
  <si>
    <t>LE MENOUX</t>
  </si>
  <si>
    <t>Laborde</t>
  </si>
  <si>
    <t>2 RUE FEUILLANTINES</t>
  </si>
  <si>
    <t>ROMIANT</t>
  </si>
  <si>
    <t>Kathleen</t>
  </si>
  <si>
    <t>36 rue du Paradis</t>
  </si>
  <si>
    <t>kathyromiant@msn.com</t>
  </si>
  <si>
    <t>14 rue madame sornas</t>
  </si>
  <si>
    <t>j.renault370@gmail.com</t>
  </si>
  <si>
    <t>128 ROUTE DE SULLY LA CHAPELLE</t>
  </si>
  <si>
    <t>Jennifer</t>
  </si>
  <si>
    <t>VILLEPORCHER</t>
  </si>
  <si>
    <t>L'Abbaye</t>
  </si>
  <si>
    <t>LEYLDE</t>
  </si>
  <si>
    <t>Agathe</t>
  </si>
  <si>
    <t>52 Rue de la Rochette</t>
  </si>
  <si>
    <t>aleylde@gmail.com</t>
  </si>
  <si>
    <t>MORET</t>
  </si>
  <si>
    <t>MERS SUR INDRE</t>
  </si>
  <si>
    <t>33 ROUTE DE COURTIOUX</t>
  </si>
  <si>
    <t>riri.sandy@orange.fr</t>
  </si>
  <si>
    <t>15 RUE FLANDRES DUNKERQUE</t>
  </si>
  <si>
    <t>GENEVRIER</t>
  </si>
  <si>
    <t>106 avenue Leonard de Vinci</t>
  </si>
  <si>
    <t>LA LOUPE</t>
  </si>
  <si>
    <t>52 RUE DE L'EGLISE</t>
  </si>
  <si>
    <t>davidthomas28@gmail.com</t>
  </si>
  <si>
    <t>LE MOAL</t>
  </si>
  <si>
    <t>11 ALLEE DES ROSERAIES</t>
  </si>
  <si>
    <t>philip.lemoal@groupe.esigelec.org</t>
  </si>
  <si>
    <t>23 RUE DES MAILLETS</t>
  </si>
  <si>
    <t>5 AVENUE GAMBETTA</t>
  </si>
  <si>
    <t>fabybigot@orange.fr</t>
  </si>
  <si>
    <t>125 Bourgneuf</t>
  </si>
  <si>
    <t>lange.eric@sfr.fr</t>
  </si>
  <si>
    <t>RUSSERY</t>
  </si>
  <si>
    <t>43 avenue de la tranchée</t>
  </si>
  <si>
    <t>simon.russery@orange.fr</t>
  </si>
  <si>
    <t>2 RUE DU MOULIN A EAU</t>
  </si>
  <si>
    <t>DESMET</t>
  </si>
  <si>
    <t>11 rue des ecoles</t>
  </si>
  <si>
    <t>gregory.desmet@live.fr</t>
  </si>
  <si>
    <t>MORALES</t>
  </si>
  <si>
    <t>26 rue Denis Papin</t>
  </si>
  <si>
    <t>ge.morales@orange.fr</t>
  </si>
  <si>
    <t>BREHEMONT</t>
  </si>
  <si>
    <t>18, rue de rupuanne</t>
  </si>
  <si>
    <t>rinimax@aol.com</t>
  </si>
  <si>
    <t>VILLEHERVIERS</t>
  </si>
  <si>
    <t>18 BOIS FUSEAU</t>
  </si>
  <si>
    <t>vincent_chauvet@hotmail.fr</t>
  </si>
  <si>
    <t>GERMIGNONVILLE</t>
  </si>
  <si>
    <t>11 SAINT LEONARD</t>
  </si>
  <si>
    <t>COINCES</t>
  </si>
  <si>
    <t>9 CHESNE</t>
  </si>
  <si>
    <t>31 Rue de la Colombe</t>
  </si>
  <si>
    <t>BONDAROY</t>
  </si>
  <si>
    <t>5 BIS ROUTE DE ST GREGOIRE</t>
  </si>
  <si>
    <t>11 RUE DU CLOS HARDY</t>
  </si>
  <si>
    <t>67 Avenue du General Leclerc</t>
  </si>
  <si>
    <t>d.sanchez013@laposte.net</t>
  </si>
  <si>
    <t>MAYERAS</t>
  </si>
  <si>
    <t>35 route de Lignieres</t>
  </si>
  <si>
    <t>COURTOIS</t>
  </si>
  <si>
    <t>463 route des ponts d arian</t>
  </si>
  <si>
    <t>Jojo41120@hotmail.fr</t>
  </si>
  <si>
    <t>LA ROCHE CLERMAULT</t>
  </si>
  <si>
    <t>5 rue de la garenne</t>
  </si>
  <si>
    <t>florentyvon@gmail.com</t>
  </si>
  <si>
    <t>59 RUE DE ROMORANTIN</t>
  </si>
  <si>
    <t>CHAILLAC</t>
  </si>
  <si>
    <t>LA JAVELOTIERE</t>
  </si>
  <si>
    <t>cg.guillon@orange.fr</t>
  </si>
  <si>
    <t>BEGAUD</t>
  </si>
  <si>
    <t>Lohan</t>
  </si>
  <si>
    <t>34 rue Georges Mouret</t>
  </si>
  <si>
    <t>begaud.loic@free.fr</t>
  </si>
  <si>
    <t>LECHAT</t>
  </si>
  <si>
    <t>SAVIGNY SUR BRAYE</t>
  </si>
  <si>
    <t>1 rue des pepinieres</t>
  </si>
  <si>
    <t>alexandrelechat53@gmail.com</t>
  </si>
  <si>
    <t>EUDO</t>
  </si>
  <si>
    <t>173 rue Jolivet</t>
  </si>
  <si>
    <t>eudo.stephane@orange.fr</t>
  </si>
  <si>
    <t>La Gaudiniere</t>
  </si>
  <si>
    <t>adriendupuyonze@gmail.com</t>
  </si>
  <si>
    <t>DAME MARIE LES BOIS</t>
  </si>
  <si>
    <t>24 rue de Vau Corneille</t>
  </si>
  <si>
    <t>DELWAULLE</t>
  </si>
  <si>
    <t>Bat. Normandie B</t>
  </si>
  <si>
    <t>26 RUE DE LA SABLONIERE</t>
  </si>
  <si>
    <t>62 BOULEVARD DE TREMAULT</t>
  </si>
  <si>
    <t>pongistesduvendomois@gmail.com</t>
  </si>
  <si>
    <t>105 AVENUE DE VERDUN</t>
  </si>
  <si>
    <t>JONCQUEL</t>
  </si>
  <si>
    <t>France</t>
  </si>
  <si>
    <t>30 Levee du Cher</t>
  </si>
  <si>
    <t>france.joncquel@wanadoo.fr</t>
  </si>
  <si>
    <t>DAURAT</t>
  </si>
  <si>
    <t>LE PONT CHRETIEN CHABENET</t>
  </si>
  <si>
    <t>20 rue de la Bedate</t>
  </si>
  <si>
    <t>lechacal38290@hotmail.fr</t>
  </si>
  <si>
    <t>LAMAMY-GONNET</t>
  </si>
  <si>
    <t>ST AOUT</t>
  </si>
  <si>
    <t>2 PLACE DE L'EGLISE</t>
  </si>
  <si>
    <t>SUREAU</t>
  </si>
  <si>
    <t>7 rue de la Porte de Fer</t>
  </si>
  <si>
    <t>barjouville.tt@sfr.fr</t>
  </si>
  <si>
    <t>PENISSAT</t>
  </si>
  <si>
    <t>ST MARCEL</t>
  </si>
  <si>
    <t>10 RUE JEAN MOULIN</t>
  </si>
  <si>
    <t>Yvon</t>
  </si>
  <si>
    <t>89 RUE GEORGES COURTELINE</t>
  </si>
  <si>
    <t>aspo36tt@orange.fr</t>
  </si>
  <si>
    <t>DENIAU</t>
  </si>
  <si>
    <t>PONTLEVOY</t>
  </si>
  <si>
    <t>7 RUE DU COLONNEL BRUNEAU</t>
  </si>
  <si>
    <t>PROUTEAU</t>
  </si>
  <si>
    <t>4 RUE DES ACACIAS</t>
  </si>
  <si>
    <t>7 RUE JULES NERAUD</t>
  </si>
  <si>
    <t>k_e_ke36@hotmail.fr</t>
  </si>
  <si>
    <t>141 Allee des Chardonnerets</t>
  </si>
  <si>
    <t>45 av du general de gaulle</t>
  </si>
  <si>
    <t>brunoetliliane@orange.fr</t>
  </si>
  <si>
    <t>DEBOUT</t>
  </si>
  <si>
    <t>Chevennelles</t>
  </si>
  <si>
    <t>GONDOUIN</t>
  </si>
  <si>
    <t>4 RUE JEAN BOUIN</t>
  </si>
  <si>
    <t>damiengondouin@hotmail.com</t>
  </si>
  <si>
    <t>29 rue des Chevalleries</t>
  </si>
  <si>
    <t>emoreau@indena.fr</t>
  </si>
  <si>
    <t>Maximilien</t>
  </si>
  <si>
    <t>maximilien.touchais@hotmail.fr</t>
  </si>
  <si>
    <t>DATIN</t>
  </si>
  <si>
    <t>Basile</t>
  </si>
  <si>
    <t>54 ter rue de la Gaite</t>
  </si>
  <si>
    <t>3 rue Leonard de VINCI</t>
  </si>
  <si>
    <t>PLANTEVIN</t>
  </si>
  <si>
    <t>18 rue Marmouse</t>
  </si>
  <si>
    <t>plantevin.arthur@hotmail.fr</t>
  </si>
  <si>
    <t>TAQUET</t>
  </si>
  <si>
    <t>13 SQUARE DES AUBEPINES</t>
  </si>
  <si>
    <t>jpararpima@gmail.com</t>
  </si>
  <si>
    <t>DUJON</t>
  </si>
  <si>
    <t>10 bis rue de la Grande croix</t>
  </si>
  <si>
    <t>dujonj@orange.fr</t>
  </si>
  <si>
    <t>4 Les Trois Poiriers</t>
  </si>
  <si>
    <t>DECONINCK</t>
  </si>
  <si>
    <t>3 rue Marie Virginie Vaslin</t>
  </si>
  <si>
    <t>antoine.deconinck@hotmail.fr</t>
  </si>
  <si>
    <t>16 Avenue des droits de l'Homme</t>
  </si>
  <si>
    <t>FRESNOY LE GRAND</t>
  </si>
  <si>
    <t>196 rue Georges CLEMENCEAU</t>
  </si>
  <si>
    <t>secretariatusmsarantt.@gmail.com</t>
  </si>
  <si>
    <t>SEFROU</t>
  </si>
  <si>
    <t>34 rue du sapin vert</t>
  </si>
  <si>
    <t>cp.buzancais@orange.fr</t>
  </si>
  <si>
    <t>BORG</t>
  </si>
  <si>
    <t>ST PATERNE RACAN</t>
  </si>
  <si>
    <t>1 rue velpeau</t>
  </si>
  <si>
    <t>acrobeille@gmail.com</t>
  </si>
  <si>
    <t>34 ROUTE DE MALESHERBES</t>
  </si>
  <si>
    <t>Boris</t>
  </si>
  <si>
    <t>SAUMUR</t>
  </si>
  <si>
    <t>95 BIS RUE DU PONT FOUCHARD</t>
  </si>
  <si>
    <t>risbo.gui@hotmail.fr</t>
  </si>
  <si>
    <t>1 chemin de la Prée</t>
  </si>
  <si>
    <t>olive.d1973@gmail.com</t>
  </si>
  <si>
    <t>MARCHET</t>
  </si>
  <si>
    <t>79 avenue de saint Mesmin</t>
  </si>
  <si>
    <t>ed.marchet@laposte.net</t>
  </si>
  <si>
    <t>11 Allee des Pivoines</t>
  </si>
  <si>
    <t>kevin.cous@gmail.com</t>
  </si>
  <si>
    <t>RUELLE</t>
  </si>
  <si>
    <t>Pierre louis</t>
  </si>
  <si>
    <t>1 RUE DU POIRIER COQUIIN</t>
  </si>
  <si>
    <t>DEMAISON-LE TOULLEC</t>
  </si>
  <si>
    <t>COURBOUZON</t>
  </si>
  <si>
    <t>23 GRANDE RUE</t>
  </si>
  <si>
    <t>1500  rue dinetard</t>
  </si>
  <si>
    <t>vip.45@hotmail.fr</t>
  </si>
  <si>
    <t>MAGNIER</t>
  </si>
  <si>
    <t>URCAY</t>
  </si>
  <si>
    <t>2 place Centrale</t>
  </si>
  <si>
    <t>Ancienne halle au ble</t>
  </si>
  <si>
    <t>yannck.magnier@laposte.net</t>
  </si>
  <si>
    <t>DAILLET</t>
  </si>
  <si>
    <t>ROUSSINES</t>
  </si>
  <si>
    <t>Beaumont</t>
  </si>
  <si>
    <t>5 ALLEE DU CLOS DE LONGCHAMP</t>
  </si>
  <si>
    <t>18 RUE DES CLOS JENVETIL</t>
  </si>
  <si>
    <t>92 RUE DE CHAMPMARCOU</t>
  </si>
  <si>
    <t>355 ROUTE DE VOUZERON</t>
  </si>
  <si>
    <t>6 allée louise Michel</t>
  </si>
  <si>
    <t>SANTAMARIA</t>
  </si>
  <si>
    <t>LE CHATELET</t>
  </si>
  <si>
    <t>10 route de Marcais</t>
  </si>
  <si>
    <t>BOUZY BLONDEAU</t>
  </si>
  <si>
    <t>blondeauveronique@laposte.net</t>
  </si>
  <si>
    <t>54 Rue de Beauregard</t>
  </si>
  <si>
    <t>c.feillault@free.fr</t>
  </si>
  <si>
    <t>PIGEAT</t>
  </si>
  <si>
    <t>22 Rt d' Orleans</t>
  </si>
  <si>
    <t>pigeat.vincent@gmail.com</t>
  </si>
  <si>
    <t>BASTION</t>
  </si>
  <si>
    <t>LES BORDES</t>
  </si>
  <si>
    <t>9 rue DES CHAMPS LEVANT</t>
  </si>
  <si>
    <t>veronique.bastion@reseau.sncf.fr</t>
  </si>
  <si>
    <t>LAHAYE</t>
  </si>
  <si>
    <t>6 impasse Albert Gauthier</t>
  </si>
  <si>
    <t>kevlahaye80@gmail.com</t>
  </si>
  <si>
    <t>QUEMENER</t>
  </si>
  <si>
    <t>ST NICOLAS D ALIERMONT</t>
  </si>
  <si>
    <t>1060 RUE ROBERT LEFRANC</t>
  </si>
  <si>
    <t>le_bouffon10@hotmail.fr</t>
  </si>
  <si>
    <t>LEMAY</t>
  </si>
  <si>
    <t>1 ROUTE DES PERDRIELLES</t>
  </si>
  <si>
    <t>christophe.lemay@wanadoo.fr</t>
  </si>
  <si>
    <t>DRUON</t>
  </si>
  <si>
    <t>16 rue claude Thion</t>
  </si>
  <si>
    <t>steph.floch@wanadoo.fr</t>
  </si>
  <si>
    <t>DOUSSAINT</t>
  </si>
  <si>
    <t>76 rue d'Amboise</t>
  </si>
  <si>
    <t>baptiste.doussaint28@gmail.com</t>
  </si>
  <si>
    <t>6 Rue du Clos Besson</t>
  </si>
  <si>
    <t>lebas.gregory@sltt45.fr</t>
  </si>
  <si>
    <t>339 RUE DU CLOS DES VIGNES</t>
  </si>
  <si>
    <t>ROUSSY</t>
  </si>
  <si>
    <t>63 bis rue St Michel</t>
  </si>
  <si>
    <t>philippe.roussy@orange.fr</t>
  </si>
  <si>
    <t>Etage 2</t>
  </si>
  <si>
    <t>13 rue des Graviers</t>
  </si>
  <si>
    <t>kevin_cornet@orange.fr</t>
  </si>
  <si>
    <t>17 RUE DE BABILLE</t>
  </si>
  <si>
    <t>Charles-eric</t>
  </si>
  <si>
    <t>8 Place de la Resistance</t>
  </si>
  <si>
    <t>charles.ericdurand14@gmail.com</t>
  </si>
  <si>
    <t>4 IMPASSE ST GEORGES</t>
  </si>
  <si>
    <t>vincentp@wanadoo.fr</t>
  </si>
  <si>
    <t>BECAM</t>
  </si>
  <si>
    <t>53 rue de la Barillette</t>
  </si>
  <si>
    <t>Jean-paul.breizh@hotmail.fr</t>
  </si>
  <si>
    <t>DOUVENEAU</t>
  </si>
  <si>
    <t>39 bis, rue de Civry</t>
  </si>
  <si>
    <t>alexandre.douveneau28@gmail.com</t>
  </si>
  <si>
    <t>88 Faubourg du gatinais</t>
  </si>
  <si>
    <t>HEMON</t>
  </si>
  <si>
    <t>32 rue Georges Courteline</t>
  </si>
  <si>
    <t>hemon.eric@neuf.fr</t>
  </si>
  <si>
    <t>MOUCHET</t>
  </si>
  <si>
    <t>MONTIERCHAUME</t>
  </si>
  <si>
    <t>7 Rue Nelson Mendela</t>
  </si>
  <si>
    <t>alexis.mouchet@gmail.com</t>
  </si>
  <si>
    <t>20 rue Jean d'Inglessi</t>
  </si>
  <si>
    <t>laurette.rigault@hotmail.fr</t>
  </si>
  <si>
    <t>64 rue des fosses</t>
  </si>
  <si>
    <t>VILLENY</t>
  </si>
  <si>
    <t>12 rue de la garenne</t>
  </si>
  <si>
    <t>11 place Marcel Bour</t>
  </si>
  <si>
    <t>mickael.mandard@gmail.com</t>
  </si>
  <si>
    <t>CHAVIGNY</t>
  </si>
  <si>
    <t>VILLEGENON</t>
  </si>
  <si>
    <t>les Amelots</t>
  </si>
  <si>
    <t>stephanechavigny@orange.fr</t>
  </si>
  <si>
    <t>TREGRET</t>
  </si>
  <si>
    <t>23ter route des Essards</t>
  </si>
  <si>
    <t>sylvain.tregret@gmail.com</t>
  </si>
  <si>
    <t>BEAUPIED</t>
  </si>
  <si>
    <t>2 rue des Blottieres</t>
  </si>
  <si>
    <t>romain.beaupied@wanadoo.fr</t>
  </si>
  <si>
    <t>CHANTEREAUX</t>
  </si>
  <si>
    <t>4, Impasse des Grands Champs</t>
  </si>
  <si>
    <t>Anthony.Chantereaux@gmail.com</t>
  </si>
  <si>
    <t>MELOT</t>
  </si>
  <si>
    <t>OLIVET CEDEX</t>
  </si>
  <si>
    <t>200 RUE DE L'ARDOUX</t>
  </si>
  <si>
    <t>Res Stanford appt 225B</t>
  </si>
  <si>
    <t>louise.melot@sfr.fr</t>
  </si>
  <si>
    <t>GEFFRAY</t>
  </si>
  <si>
    <t>20 rue de Blemars</t>
  </si>
  <si>
    <t>HILLIERS</t>
  </si>
  <si>
    <t>2 Rue Adrienne Lecouvreur</t>
  </si>
  <si>
    <t>bricehilliers@hotmail.fr</t>
  </si>
  <si>
    <t>5 rue des chiprons</t>
  </si>
  <si>
    <t>laurence.brusseau@wanadoo.fr</t>
  </si>
  <si>
    <t>250 rue du Clos des Vignes</t>
  </si>
  <si>
    <t>99 allée de la guignace</t>
  </si>
  <si>
    <t>4bis  rue fosse de meule</t>
  </si>
  <si>
    <t>Juliette</t>
  </si>
  <si>
    <t>3 bis rue Bleue</t>
  </si>
  <si>
    <t>INGRANNES</t>
  </si>
  <si>
    <t>52 ROUTE DE VINCENNES</t>
  </si>
  <si>
    <t>Appt 44 rdc</t>
  </si>
  <si>
    <t>32 avenue de le mouillere</t>
  </si>
  <si>
    <t>LARREGARAY</t>
  </si>
  <si>
    <t>4 rue Jean Jaures</t>
  </si>
  <si>
    <t>jean-pierre.larregaray@hotmail.fr</t>
  </si>
  <si>
    <t>larregaray.bapt@hotmail.fr</t>
  </si>
  <si>
    <t>RAOUL JOURDE</t>
  </si>
  <si>
    <t>6 rue des gardes</t>
  </si>
  <si>
    <t>thibaut280@gmail.com</t>
  </si>
  <si>
    <t>2 ALLEE DE LA POMMERAIE</t>
  </si>
  <si>
    <t>christinepaillereau@yahoo.fr</t>
  </si>
  <si>
    <t>PRINTEMPS</t>
  </si>
  <si>
    <t>Sabino</t>
  </si>
  <si>
    <t>SERAZEREUX</t>
  </si>
  <si>
    <t>9 rue de la ferme</t>
  </si>
  <si>
    <t>printemps.isabelle@wanadoo.fr</t>
  </si>
  <si>
    <t>BOURASSIN</t>
  </si>
  <si>
    <t>34 Jules Raimu</t>
  </si>
  <si>
    <t>Appt 8</t>
  </si>
  <si>
    <t>vincent.bourassin@hotmail.fr</t>
  </si>
  <si>
    <t>NICOLLE</t>
  </si>
  <si>
    <t>19 rue des sablons</t>
  </si>
  <si>
    <t>alain.nicolle@yahoo.fr</t>
  </si>
  <si>
    <t>GUILLEMIN</t>
  </si>
  <si>
    <t>ST AGNAN SUR ERRE</t>
  </si>
  <si>
    <t>1 rue de la Tuilerie</t>
  </si>
  <si>
    <t>val au perche</t>
  </si>
  <si>
    <t>guilleminjean@neuf.fr</t>
  </si>
  <si>
    <t>MACIAS</t>
  </si>
  <si>
    <t>8 rue Miguel</t>
  </si>
  <si>
    <t>noniton@hotmail.com</t>
  </si>
  <si>
    <t>3 impasse des Lilas</t>
  </si>
  <si>
    <t>RIES</t>
  </si>
  <si>
    <t>Le Grand Courchamp</t>
  </si>
  <si>
    <t>michel.ries@orange.fr</t>
  </si>
  <si>
    <t>YOU</t>
  </si>
  <si>
    <t>3 rue du vieux saint senoch</t>
  </si>
  <si>
    <t>CAILLAUD</t>
  </si>
  <si>
    <t>Morgen</t>
  </si>
  <si>
    <t>9 RUE DE LA FORGE</t>
  </si>
  <si>
    <t>REGNIER</t>
  </si>
  <si>
    <t>2 CHEMIN DE LA ROCHE</t>
  </si>
  <si>
    <t>rs2matrix@laposte.net</t>
  </si>
  <si>
    <t>MERMET</t>
  </si>
  <si>
    <t>Vladim</t>
  </si>
  <si>
    <t>8C Rue Jacques Monod</t>
  </si>
  <si>
    <t>vladim.mermet@orange.fr</t>
  </si>
  <si>
    <t>LE MARHOLLEC</t>
  </si>
  <si>
    <t>48 rue de la Voie Romaine</t>
  </si>
  <si>
    <t>LE SERRAIN</t>
  </si>
  <si>
    <t>lemarhollec.patrick@sfr.fr</t>
  </si>
  <si>
    <t>2 rue Georges Guynemer</t>
  </si>
  <si>
    <t>fred.maitre@sfr.fr</t>
  </si>
  <si>
    <t>CEYRAT</t>
  </si>
  <si>
    <t>LOURDOUEIX ST PIERRE</t>
  </si>
  <si>
    <t>13 RUE PRINCIPALE</t>
  </si>
  <si>
    <t>eric.ceyrat@wanadoo.fr</t>
  </si>
  <si>
    <t>VALENCAY</t>
  </si>
  <si>
    <t>12 la bassechuetree</t>
  </si>
  <si>
    <t>julien.bordier41@laposte.net</t>
  </si>
  <si>
    <t>DESMARCHAIS</t>
  </si>
  <si>
    <t>17 Rue FOCH</t>
  </si>
  <si>
    <t>desmarchais.laurent@sfr.fr</t>
  </si>
  <si>
    <t>23 RUE DE LA REPUBLIQUE</t>
  </si>
  <si>
    <t>GRAVOT</t>
  </si>
  <si>
    <t>16 ROUTE DES TOUCHES</t>
  </si>
  <si>
    <t>patrice.gravot@wanadoo.fr</t>
  </si>
  <si>
    <t>2 RUE MOLIERE</t>
  </si>
  <si>
    <t>appt 6</t>
  </si>
  <si>
    <t>mathieu.roger@sfr.fr</t>
  </si>
  <si>
    <t>49 RUE DES PEUPLIERS</t>
  </si>
  <si>
    <t>REBOUCO</t>
  </si>
  <si>
    <t>14 Lot. Champ de la Caille</t>
  </si>
  <si>
    <t>piazza42@orange.fr</t>
  </si>
  <si>
    <t>5 rue du Bourg Joly</t>
  </si>
  <si>
    <t>nicolas_menard_37@hotmail.fr</t>
  </si>
  <si>
    <t>SUTRA</t>
  </si>
  <si>
    <t>169 rue des cireries</t>
  </si>
  <si>
    <t>sutra.adrien@sfr.fr</t>
  </si>
  <si>
    <t>TREILLES EN GATINAIS</t>
  </si>
  <si>
    <t>7 RUE DU PARC</t>
  </si>
  <si>
    <t>27 BIS RUE DOM PEDRE</t>
  </si>
  <si>
    <t>BARIERAUD</t>
  </si>
  <si>
    <t>FONTAINE RAOUL</t>
  </si>
  <si>
    <t>15 RUE PRINCIPALE</t>
  </si>
  <si>
    <t>CHENAL</t>
  </si>
  <si>
    <t>21 rue du bocage, batiment H</t>
  </si>
  <si>
    <t>residence Turone Park</t>
  </si>
  <si>
    <t>philtchen@aol.com</t>
  </si>
  <si>
    <t>GORDET</t>
  </si>
  <si>
    <t>LA RONGERE</t>
  </si>
  <si>
    <t>1045 ROUTE DE DONNERY</t>
  </si>
  <si>
    <t>LE BORDEAU</t>
  </si>
  <si>
    <t>ORGEBIN</t>
  </si>
  <si>
    <t>m.orgebinbp41@laposte.net</t>
  </si>
  <si>
    <t>PENDARIES</t>
  </si>
  <si>
    <t>7 allee Cezanne</t>
  </si>
  <si>
    <t>pendari@yahoo.com</t>
  </si>
  <si>
    <t>JOUSSE</t>
  </si>
  <si>
    <t>VILLETRUN</t>
  </si>
  <si>
    <t>3 RUE DE LA TOUZERIE</t>
  </si>
  <si>
    <t>corbeaudesmers@aol.com</t>
  </si>
  <si>
    <t>NAULT</t>
  </si>
  <si>
    <t>9 RUE RENE GARSAULT</t>
  </si>
  <si>
    <t>ALLOUIS</t>
  </si>
  <si>
    <t>4 RUE DES ALLOUETTES</t>
  </si>
  <si>
    <t>benjamin.collet3107@hotmail.com</t>
  </si>
  <si>
    <t>1 RUE MESSAGER</t>
  </si>
  <si>
    <t>patrick.blanchard956@orange.fr</t>
  </si>
  <si>
    <t>ROYANT</t>
  </si>
  <si>
    <t>8 RUE DE BEAUCE</t>
  </si>
  <si>
    <t>jacky.royant@orange.fr</t>
  </si>
  <si>
    <t>125 rue du Bourgneuf</t>
  </si>
  <si>
    <t>MAUPU</t>
  </si>
  <si>
    <t>17 rue Jean Moulin</t>
  </si>
  <si>
    <t>La Butte</t>
  </si>
  <si>
    <t>jacquesmaupu@orange.fr</t>
  </si>
  <si>
    <t>HALLOT</t>
  </si>
  <si>
    <t>15 TOUCHEPASQUIER</t>
  </si>
  <si>
    <t>alain.hallot@orange.fr</t>
  </si>
  <si>
    <t>LEREBOURG</t>
  </si>
  <si>
    <t>26 rue Rolland Pilain</t>
  </si>
  <si>
    <t>gaetan@lerebourg.net</t>
  </si>
  <si>
    <t>BERTIN</t>
  </si>
  <si>
    <t>6 avenue de la republique</t>
  </si>
  <si>
    <t>HOMO</t>
  </si>
  <si>
    <t>57 bis RUE DE CHATEAUDUN</t>
  </si>
  <si>
    <t>flora.frambourt@gmail.com</t>
  </si>
  <si>
    <t>1115 CHEMIN DU PETIT TERTRE</t>
  </si>
  <si>
    <t>jc1115@orange.fr</t>
  </si>
  <si>
    <t>13 Piece A. TINIER</t>
  </si>
  <si>
    <t>brunolardy@free.fr</t>
  </si>
  <si>
    <t>COLET</t>
  </si>
  <si>
    <t>24 rue Velpeau</t>
  </si>
  <si>
    <t>FOUSSARD</t>
  </si>
  <si>
    <t>21 RUE DES GALARIS</t>
  </si>
  <si>
    <t>ALLEGRET</t>
  </si>
  <si>
    <t>9 route des Roberges</t>
  </si>
  <si>
    <t>aurore.pongiste@gmail.com</t>
  </si>
  <si>
    <t>DESCLOUX</t>
  </si>
  <si>
    <t>CHEMIN DE LICE</t>
  </si>
  <si>
    <t>michelf.descloux@laposte.net</t>
  </si>
  <si>
    <t>BENTO</t>
  </si>
  <si>
    <t>19 RUE FLANDRES DUNKERQUE</t>
  </si>
  <si>
    <t>jean.bento@neuf.fr</t>
  </si>
  <si>
    <t>36 rue des Cordelles</t>
  </si>
  <si>
    <t>LHERAULT</t>
  </si>
  <si>
    <t>VERT EN DROUAIS</t>
  </si>
  <si>
    <t>14 RUE DES CORNEILLES</t>
  </si>
  <si>
    <t>monsieurlherault@laposte.net</t>
  </si>
  <si>
    <t>PIGNER</t>
  </si>
  <si>
    <t>29 Avenue de Couziere</t>
  </si>
  <si>
    <t>matpigner@gmail.com</t>
  </si>
  <si>
    <t>CHAMINADOUR</t>
  </si>
  <si>
    <t>14 rue de l'Aubinerie</t>
  </si>
  <si>
    <t>cham.37@orange.fr</t>
  </si>
  <si>
    <t>DAUDON</t>
  </si>
  <si>
    <t>MONTCHEVRIER</t>
  </si>
  <si>
    <t>LAUZENAIS</t>
  </si>
  <si>
    <t>19 rue de Chartres</t>
  </si>
  <si>
    <t>La Varenne</t>
  </si>
  <si>
    <t>tricheux.quentin@gmail.com</t>
  </si>
  <si>
    <t>BEHLOUL</t>
  </si>
  <si>
    <t>Riad</t>
  </si>
  <si>
    <t>23 rue Charles De gaulle</t>
  </si>
  <si>
    <t>naima.37@hotmail.fr</t>
  </si>
  <si>
    <t>AUBAILLY</t>
  </si>
  <si>
    <t>LES VIGNES A BONNET</t>
  </si>
  <si>
    <t>aubailly.frederic@orange.fr</t>
  </si>
  <si>
    <t>320 RUE DES ORMEAUX</t>
  </si>
  <si>
    <t>PARC VIRGINIE APPART E54</t>
  </si>
  <si>
    <t>blanchet.emmanuel@wanadoo.fr</t>
  </si>
  <si>
    <t>42 RUE NATIONALE</t>
  </si>
  <si>
    <t>BURETTE</t>
  </si>
  <si>
    <t>LA CHAPELLE D ANGILLON</t>
  </si>
  <si>
    <t>18 rue faubourg d'alsace</t>
  </si>
  <si>
    <t>al3x18@hotmail.fr</t>
  </si>
  <si>
    <t>BELLETESTE</t>
  </si>
  <si>
    <t>6 RUE DE LA CENDRILLONIERE</t>
  </si>
  <si>
    <t>HUARD</t>
  </si>
  <si>
    <t>7 Impasse des vignes</t>
  </si>
  <si>
    <t>remi.huard41@gmail.com</t>
  </si>
  <si>
    <t>30 rue des Ribains</t>
  </si>
  <si>
    <t>erichuart37@hotmail.com</t>
  </si>
  <si>
    <t>MALECOT</t>
  </si>
  <si>
    <t>20 rue Charles Dullin</t>
  </si>
  <si>
    <t>david_malecot@yahoo.fr</t>
  </si>
  <si>
    <t>LAMIOT</t>
  </si>
  <si>
    <t>24 RUE DU BOIS</t>
  </si>
  <si>
    <t>CERE</t>
  </si>
  <si>
    <t>pmlcoings@aol.com</t>
  </si>
  <si>
    <t>28 RUE des Brieres</t>
  </si>
  <si>
    <t>PEDEL</t>
  </si>
  <si>
    <t>76 rue James Cane</t>
  </si>
  <si>
    <t>spedel001@rss.fr</t>
  </si>
  <si>
    <t>16 RUE ROBERT LE PIEUX</t>
  </si>
  <si>
    <t>14 rue de la berthaudiere</t>
  </si>
  <si>
    <t>richer.florian@gmail.com</t>
  </si>
  <si>
    <t>NESLE</t>
  </si>
  <si>
    <t>BEAUCHENE</t>
  </si>
  <si>
    <t>cnesle@bbox.fr</t>
  </si>
  <si>
    <t>JACQ</t>
  </si>
  <si>
    <t>65 Rue de porrentruy</t>
  </si>
  <si>
    <t>ti.yoan@yahoo.fr</t>
  </si>
  <si>
    <t>GODIN</t>
  </si>
  <si>
    <t>18 rue de la Tannerie</t>
  </si>
  <si>
    <t>nathan.godin49@hotmail.fr</t>
  </si>
  <si>
    <t>CARRION</t>
  </si>
  <si>
    <t>Mazeres</t>
  </si>
  <si>
    <t>32 rue de l'arsenal</t>
  </si>
  <si>
    <t>cyril.cibois@gmail.com</t>
  </si>
  <si>
    <t>BOULLIER</t>
  </si>
  <si>
    <t>24 rue Lemoine</t>
  </si>
  <si>
    <t>Residence Saint Denis</t>
  </si>
  <si>
    <t>04boud@gmail.com</t>
  </si>
  <si>
    <t>GENESTE</t>
  </si>
  <si>
    <t>ST MARTIN D AUXIGNY</t>
  </si>
  <si>
    <t>2875, route d'Allogny</t>
  </si>
  <si>
    <t>Les Goyons</t>
  </si>
  <si>
    <t>cgeneste@hotmail.com</t>
  </si>
  <si>
    <t>TILLIE</t>
  </si>
  <si>
    <t>9 rue Fontaine Les Blanches</t>
  </si>
  <si>
    <t>benjamin.tillie@gmail.com</t>
  </si>
  <si>
    <t>36 RUE DU 14 JUILLET</t>
  </si>
  <si>
    <t>jerome.neveu@neuf.fr</t>
  </si>
  <si>
    <t>PALMER</t>
  </si>
  <si>
    <t>SERIGNY</t>
  </si>
  <si>
    <t>La Basse Cour des Feugerets</t>
  </si>
  <si>
    <t>olivier_palmer@hotmail.com</t>
  </si>
  <si>
    <t>14 Allée de Maletrenne</t>
  </si>
  <si>
    <t>antoinemorel37@hotmail.fr</t>
  </si>
  <si>
    <t>Joaquim</t>
  </si>
  <si>
    <t>24 rue Vau Corneille</t>
  </si>
  <si>
    <t>joaquimpereira1@hotmail.fr</t>
  </si>
  <si>
    <t>278 route de Jargeau</t>
  </si>
  <si>
    <t>jonathan.dillot@gmail.com</t>
  </si>
  <si>
    <t>FROMAGER</t>
  </si>
  <si>
    <t>2 rue Salut Notre Dame</t>
  </si>
  <si>
    <t>gaetan.fromager@gmail.com</t>
  </si>
  <si>
    <t>16 Chemin de la Garenne</t>
  </si>
  <si>
    <t>Malaurie</t>
  </si>
  <si>
    <t>24 rue du bois</t>
  </si>
  <si>
    <t>PAVY</t>
  </si>
  <si>
    <t>16 chemin des Niveaux</t>
  </si>
  <si>
    <t>sony.sonia@gmail.com</t>
  </si>
  <si>
    <t>BARTHELEMY</t>
  </si>
  <si>
    <t>46 RUE FERDINAND DE LESSEPS</t>
  </si>
  <si>
    <t>barthelemy-lionel@orange.fr</t>
  </si>
  <si>
    <t>57 rue des Auvernats</t>
  </si>
  <si>
    <t>TANGRE</t>
  </si>
  <si>
    <t>8 AV DES CHAUSSES</t>
  </si>
  <si>
    <t>anthony.tangre45@hotmail.fr</t>
  </si>
  <si>
    <t>DERCHE</t>
  </si>
  <si>
    <t>HOMMES</t>
  </si>
  <si>
    <t>15 rue de Langeais</t>
  </si>
  <si>
    <t>lderche@invacare.com</t>
  </si>
  <si>
    <t>RIOU</t>
  </si>
  <si>
    <t>LE SUBDRAY</t>
  </si>
  <si>
    <t>11 allee des Chenes</t>
  </si>
  <si>
    <t>nico.riou18@gmail.com</t>
  </si>
  <si>
    <t>FOURY</t>
  </si>
  <si>
    <t>73 rue du petit chasseur</t>
  </si>
  <si>
    <t>domphi@orange.fr</t>
  </si>
  <si>
    <t>MOURE</t>
  </si>
  <si>
    <t>11 RUE DES CHARMES</t>
  </si>
  <si>
    <t>LMOURE@HOTMAIL.COM</t>
  </si>
  <si>
    <t>10 impasse de la mouche</t>
  </si>
  <si>
    <t>2 ALLEE JACQUES BREL</t>
  </si>
  <si>
    <t>5 rue des Chenevieres</t>
  </si>
  <si>
    <t>sandracaramel@orange.fr</t>
  </si>
  <si>
    <t>104 rue de coutes</t>
  </si>
  <si>
    <t>BRU</t>
  </si>
  <si>
    <t>3 rue des Erables</t>
  </si>
  <si>
    <t>toitoine-1@hotmail.fr</t>
  </si>
  <si>
    <t>AMEN</t>
  </si>
  <si>
    <t>2 allée de Chatenay</t>
  </si>
  <si>
    <t>mj.amen@sfr.fr</t>
  </si>
  <si>
    <t>CAUMONT</t>
  </si>
  <si>
    <t>3 Bis chemin des Racouettes</t>
  </si>
  <si>
    <t>familledeniscaumont@free.fr</t>
  </si>
  <si>
    <t>PARIZOT</t>
  </si>
  <si>
    <t>Laetitia</t>
  </si>
  <si>
    <t>SAULCY SUR MEURTHE</t>
  </si>
  <si>
    <t>2, chemin privé des blés</t>
  </si>
  <si>
    <t>lotissement la pousse</t>
  </si>
  <si>
    <t>emmanuel.parizot@wanadoo.fr</t>
  </si>
  <si>
    <t>GILLES</t>
  </si>
  <si>
    <t>3 rue Maurice Dumais</t>
  </si>
  <si>
    <t>patrick.gilles10@wanadoo.fr</t>
  </si>
  <si>
    <t>GUINEDOT</t>
  </si>
  <si>
    <t>avenue Charles De Gaulle</t>
  </si>
  <si>
    <t>La grande aubepine</t>
  </si>
  <si>
    <t>philippe.guinedot@aliceadsl.fr</t>
  </si>
  <si>
    <t>NEUMANN</t>
  </si>
  <si>
    <t>12 chemin de la bruyere</t>
  </si>
  <si>
    <t>mathieu.neumann@free.fr</t>
  </si>
  <si>
    <t>LES PETITS TACOTS</t>
  </si>
  <si>
    <t>GRELAT</t>
  </si>
  <si>
    <t>9 rue de la Butte d'Archelet</t>
  </si>
  <si>
    <t>phibeol18@gmail.com</t>
  </si>
  <si>
    <t>BAUDET</t>
  </si>
  <si>
    <t>50 rue Fontaine Charbonnelle</t>
  </si>
  <si>
    <t>SAUVESTRE</t>
  </si>
  <si>
    <t>4 avenue du grand clos</t>
  </si>
  <si>
    <t>psauvestre@yahoo.fr</t>
  </si>
  <si>
    <t>14 clos des jardins de vincennes</t>
  </si>
  <si>
    <t>8 rue du Fosse Gaulois</t>
  </si>
  <si>
    <t>MESSAOUD</t>
  </si>
  <si>
    <t>Cherif</t>
  </si>
  <si>
    <t>72 avenue de lattre de tassigny</t>
  </si>
  <si>
    <t>messaoud.cherif18000@gmail.com</t>
  </si>
  <si>
    <t>OUCQUES</t>
  </si>
  <si>
    <t>4 rue philibert dessaignes</t>
  </si>
  <si>
    <t>PIESSET</t>
  </si>
  <si>
    <t>POITIERS</t>
  </si>
  <si>
    <t>49 rue de la Grange St Pierre</t>
  </si>
  <si>
    <t>pauline.piesset1@gmail.com</t>
  </si>
  <si>
    <t>brbaudet@orange.fr</t>
  </si>
  <si>
    <t>GRONAS</t>
  </si>
  <si>
    <t>Steevan</t>
  </si>
  <si>
    <t>10 rue de la Bondonnière</t>
  </si>
  <si>
    <t>steevan@hotmail.fr</t>
  </si>
  <si>
    <t>BARILLER</t>
  </si>
  <si>
    <t>La Godefroy</t>
  </si>
  <si>
    <t>fabbar123@hotmail.fr</t>
  </si>
  <si>
    <t>ECHEVARD</t>
  </si>
  <si>
    <t>CHAVIN</t>
  </si>
  <si>
    <t>1 PLACE ST ANDRE</t>
  </si>
  <si>
    <t>echevard.jeremy@gmail.com</t>
  </si>
  <si>
    <t>TILLIER</t>
  </si>
  <si>
    <t>FRESNAY L EVEQUE</t>
  </si>
  <si>
    <t>2 rue de la ligne</t>
  </si>
  <si>
    <t>marc.tillier@free.fr</t>
  </si>
  <si>
    <t>LAURENS</t>
  </si>
  <si>
    <t>76 rue du Professeur R. Debre</t>
  </si>
  <si>
    <t>BOUTTIER</t>
  </si>
  <si>
    <t>ST MARTIN DES BOIS</t>
  </si>
  <si>
    <t>60 Rue Saint Georges</t>
  </si>
  <si>
    <t>le80du41@gmail.com</t>
  </si>
  <si>
    <t>ROCHEREAU</t>
  </si>
  <si>
    <t>La Barre</t>
  </si>
  <si>
    <t>rochereau.brice@gmail.com</t>
  </si>
  <si>
    <t>4 RUE DES SORBIERS</t>
  </si>
  <si>
    <t>maximedubois36@hotmail.fr</t>
  </si>
  <si>
    <t>VIGLAIN</t>
  </si>
  <si>
    <t>16 route de Vannes</t>
  </si>
  <si>
    <t>BEAUCAIRE</t>
  </si>
  <si>
    <t>4 RUE CHARLIER</t>
  </si>
  <si>
    <t>DUPRE</t>
  </si>
  <si>
    <t>2 impasse des alouettes</t>
  </si>
  <si>
    <t>31 BIS RUE DES GRANDS MURS</t>
  </si>
  <si>
    <t>tony.petit41@orange.fr</t>
  </si>
  <si>
    <t>MAZERES</t>
  </si>
  <si>
    <t>fabien.guillaume0801@orange.fr</t>
  </si>
  <si>
    <t>DUET</t>
  </si>
  <si>
    <t>Natacha</t>
  </si>
  <si>
    <t>MERY ES BOIS</t>
  </si>
  <si>
    <t>19 GRANDE RUE</t>
  </si>
  <si>
    <t>duetcorinne@orange.fr</t>
  </si>
  <si>
    <t>GUILLEY</t>
  </si>
  <si>
    <t>SOREL MOUSSEL</t>
  </si>
  <si>
    <t>8 RUE JEAN MOREAU</t>
  </si>
  <si>
    <t>VOUZON</t>
  </si>
  <si>
    <t>6 rue de la foret</t>
  </si>
  <si>
    <t>20 AVENUE CHARLES DE GAULLE</t>
  </si>
  <si>
    <t>fabrice.bastin@yahoo.fr</t>
  </si>
  <si>
    <t>ARICI</t>
  </si>
  <si>
    <t>Esra</t>
  </si>
  <si>
    <t>52 rue Christophe Colomb</t>
  </si>
  <si>
    <t>ea434@nyu.edu</t>
  </si>
  <si>
    <t>8 rue du Bois RICHIER</t>
  </si>
  <si>
    <t>PARENT</t>
  </si>
  <si>
    <t>14 bis avenue des parigaudes</t>
  </si>
  <si>
    <t>parent.pascal@orange.fr</t>
  </si>
  <si>
    <t>2 clos du colombier</t>
  </si>
  <si>
    <t>merrien_gaelle@yahoo.fr</t>
  </si>
  <si>
    <t>ST MARTIN D ABBAT</t>
  </si>
  <si>
    <t>7 RUE DU POIRIER</t>
  </si>
  <si>
    <t>BRUNETEAU</t>
  </si>
  <si>
    <t>Alvin</t>
  </si>
  <si>
    <t>5, rue des Marais</t>
  </si>
  <si>
    <t>alvinbruneteau@gmail.com</t>
  </si>
  <si>
    <t>AGEORGES</t>
  </si>
  <si>
    <t>16 rue du Pommier Aigre</t>
  </si>
  <si>
    <t>shedage@aol.com</t>
  </si>
  <si>
    <t>CADIOU</t>
  </si>
  <si>
    <t>ROINVILLE</t>
  </si>
  <si>
    <t>11 rue des Closeaux</t>
  </si>
  <si>
    <t>ericcadiou@laposte.net</t>
  </si>
  <si>
    <t>AUBARD</t>
  </si>
  <si>
    <t>37 ROUTE DE VAUX</t>
  </si>
  <si>
    <t>maxime.aubardbts@gmail.com</t>
  </si>
  <si>
    <t>TOUBLANC</t>
  </si>
  <si>
    <t>22 avenue de l' Hommelaie</t>
  </si>
  <si>
    <t>claudetoublanc@gmail.com</t>
  </si>
  <si>
    <t>40 RUE DE CROWBOROUGH</t>
  </si>
  <si>
    <t>COTTE</t>
  </si>
  <si>
    <t>14 RUE DE LA GARE</t>
  </si>
  <si>
    <t>23 chemin blanc</t>
  </si>
  <si>
    <t>DEFRENEIX</t>
  </si>
  <si>
    <t>26 Rue des combattants d'AFN</t>
  </si>
  <si>
    <t>samdefreneix@orange.fr</t>
  </si>
  <si>
    <t>229 rue basse</t>
  </si>
  <si>
    <t>chemin de la chaume</t>
  </si>
  <si>
    <t>eguerin@wanadoo.fr</t>
  </si>
  <si>
    <t>4 IMPASSE DES BOUTONS D'OR</t>
  </si>
  <si>
    <t>jimmylaetitia@cegetel.net</t>
  </si>
  <si>
    <t>COQUELET</t>
  </si>
  <si>
    <t>NEAUPHLE LE CHATEAU</t>
  </si>
  <si>
    <t>11 rue des petits champs</t>
  </si>
  <si>
    <t>NEAUPHLE LE VIEUX</t>
  </si>
  <si>
    <t>MARTINET</t>
  </si>
  <si>
    <t>49 grande rue</t>
  </si>
  <si>
    <t>TEFFOT</t>
  </si>
  <si>
    <t>12 ROUTE DU MANS</t>
  </si>
  <si>
    <t>rim.agc.41@live.fr</t>
  </si>
  <si>
    <t>4 RUE DE LA bonnerie</t>
  </si>
  <si>
    <t>alexia.asselin26@gmail.com</t>
  </si>
  <si>
    <t>JANNEQUIN</t>
  </si>
  <si>
    <t>ST HILAIRE LA GRAVELLE</t>
  </si>
  <si>
    <t>14 rue des noyers</t>
  </si>
  <si>
    <t>jannequin.thomas@laposte.NET</t>
  </si>
  <si>
    <t>8 Rue de Vezenne</t>
  </si>
  <si>
    <t>GEORGES</t>
  </si>
  <si>
    <t>13 Bis rue Charles Tournant</t>
  </si>
  <si>
    <t>francisport@wanadoo.fr</t>
  </si>
  <si>
    <t>Celia</t>
  </si>
  <si>
    <t>25 rue nationale</t>
  </si>
  <si>
    <t>celia.thomas3@orange.fr</t>
  </si>
  <si>
    <t>51 bis rue des Richardieres</t>
  </si>
  <si>
    <t>119 rue Saint Marc</t>
  </si>
  <si>
    <t>COEFFE</t>
  </si>
  <si>
    <t>4 square Jean Mermoz</t>
  </si>
  <si>
    <t>nathan.coeffe@gmail.com</t>
  </si>
  <si>
    <t>EDIEU</t>
  </si>
  <si>
    <t>SANTENAY</t>
  </si>
  <si>
    <t>4 rue des Rosiers</t>
  </si>
  <si>
    <t>stephane.edieu@sfr.fr</t>
  </si>
  <si>
    <t>DABAT</t>
  </si>
  <si>
    <t>665 les Soliers</t>
  </si>
  <si>
    <t>benoitdabat@yahoo.fr</t>
  </si>
  <si>
    <t>Allan</t>
  </si>
  <si>
    <t>12 rue lucien AUBRAC</t>
  </si>
  <si>
    <t>jml37@hotmail.fr</t>
  </si>
  <si>
    <t>APT 21 14 BLD ARISTIDE BRIANT</t>
  </si>
  <si>
    <t>LAGSIR</t>
  </si>
  <si>
    <t>Sannah</t>
  </si>
  <si>
    <t>NICE</t>
  </si>
  <si>
    <t>2 AV RAOUL DUFY</t>
  </si>
  <si>
    <t>LE PROVENCE B</t>
  </si>
  <si>
    <t>fatimalagsir@yahoo.fr</t>
  </si>
  <si>
    <t>SECRETAIN</t>
  </si>
  <si>
    <t>Betty</t>
  </si>
  <si>
    <t>1 bis rue de la Fourbisserie</t>
  </si>
  <si>
    <t>secretain.betty@orange.fr</t>
  </si>
  <si>
    <t>TREON</t>
  </si>
  <si>
    <t>2 RUE DU VAL GALLERAND</t>
  </si>
  <si>
    <t>d.carre44@laposte.net</t>
  </si>
  <si>
    <t>FARAULT</t>
  </si>
  <si>
    <t>Colin</t>
  </si>
  <si>
    <t>37 rue des Tranchees</t>
  </si>
  <si>
    <t>h.farault@free.fr</t>
  </si>
  <si>
    <t>128 rue de l'herpiniere</t>
  </si>
  <si>
    <t>3 rue de la Liberation</t>
  </si>
  <si>
    <t>florentmass.pro@gmail.com</t>
  </si>
  <si>
    <t>JAMET</t>
  </si>
  <si>
    <t>8 quater rue Joseph Thierry</t>
  </si>
  <si>
    <t>fabrice.jamet@yahoo.fr</t>
  </si>
  <si>
    <t>15 route du stade</t>
  </si>
  <si>
    <t>TROTTEREAU</t>
  </si>
  <si>
    <t>1 Rue Charles Dullin</t>
  </si>
  <si>
    <t>SEGRY</t>
  </si>
  <si>
    <t>10 Rue des pins</t>
  </si>
  <si>
    <t>vincemartinez@wanadoo.fr</t>
  </si>
  <si>
    <t>FREMION</t>
  </si>
  <si>
    <t>19 allee des Fontaines</t>
  </si>
  <si>
    <t>jose.fremion@orange.fr</t>
  </si>
  <si>
    <t>34 RUE DE LA RIBAUDIERE</t>
  </si>
  <si>
    <t>66 rue d'Illiers</t>
  </si>
  <si>
    <t>183 BIS RUE DU FBRG ST VINCENT</t>
  </si>
  <si>
    <t>6 rue Rene Cassin</t>
  </si>
  <si>
    <t>GIRARDIN</t>
  </si>
  <si>
    <t>Carole</t>
  </si>
  <si>
    <t>17 rue de la Croix de Saint Jean</t>
  </si>
  <si>
    <t>girardin.carole@wanadoo.fr</t>
  </si>
  <si>
    <t>GUNE</t>
  </si>
  <si>
    <t>6, cite BRUAND</t>
  </si>
  <si>
    <t>LETORT</t>
  </si>
  <si>
    <t>6 route de chateau d'eau</t>
  </si>
  <si>
    <t>FOURNIER</t>
  </si>
  <si>
    <t>155 RUE CHARLES PEGUY</t>
  </si>
  <si>
    <t>gilloufournier@free.fr</t>
  </si>
  <si>
    <t>6 rue du Docteur Lesueur</t>
  </si>
  <si>
    <t>letohic.antoine41@gmail.com</t>
  </si>
  <si>
    <t>230 rue des sablons</t>
  </si>
  <si>
    <t>SENICOURT</t>
  </si>
  <si>
    <t>22 rur Claude Bernard</t>
  </si>
  <si>
    <t>didiersenicourt@orange.fr</t>
  </si>
  <si>
    <t>8 rue St Lubin</t>
  </si>
  <si>
    <t>VANDIER</t>
  </si>
  <si>
    <t>3, rue Gambetta</t>
  </si>
  <si>
    <t>kevinvandier@gmail.com</t>
  </si>
  <si>
    <t>BORNARD</t>
  </si>
  <si>
    <t>13 rue Jacques Massonneau</t>
  </si>
  <si>
    <t>bornardag@wanadoo.fr</t>
  </si>
  <si>
    <t>12, Rue des Hirondelles</t>
  </si>
  <si>
    <t>gringard@laposte.net</t>
  </si>
  <si>
    <t>MAURON</t>
  </si>
  <si>
    <t>14 RUE DES FROIDMENTEL</t>
  </si>
  <si>
    <t>ericmauron@sfr.fr</t>
  </si>
  <si>
    <t>CAMAGNI</t>
  </si>
  <si>
    <t>1 impasse Gargantua</t>
  </si>
  <si>
    <t>RENAUD</t>
  </si>
  <si>
    <t>la petite madelaine</t>
  </si>
  <si>
    <t>moulinotf@wanadoo.fr</t>
  </si>
  <si>
    <t>BOINOT</t>
  </si>
  <si>
    <t>12 allee de la Boulonniere</t>
  </si>
  <si>
    <t>aquaserge@sfr.fr</t>
  </si>
  <si>
    <t>68 ROUTE NATIONALE</t>
  </si>
  <si>
    <t>stephane.mordelet45@gmail.com</t>
  </si>
  <si>
    <t>658 RUE DU FORT</t>
  </si>
  <si>
    <t>TREILLIERES</t>
  </si>
  <si>
    <t>45 RUE DE LA RINCAIS</t>
  </si>
  <si>
    <t>xav.ouds@free.fr</t>
  </si>
  <si>
    <t>135 RUE DES TARETES</t>
  </si>
  <si>
    <t>CHATIN</t>
  </si>
  <si>
    <t>35 RUE BAZANNERIE</t>
  </si>
  <si>
    <t>aure.18@hotmail.fr</t>
  </si>
  <si>
    <t>TAFFONNEAU</t>
  </si>
  <si>
    <t>25 rue des sables</t>
  </si>
  <si>
    <t>fjp.taffonneau@laposte.net</t>
  </si>
  <si>
    <t>CHALAIS</t>
  </si>
  <si>
    <t>19 rue berthe Morisot</t>
  </si>
  <si>
    <t>19 rue Berthe Morisot</t>
  </si>
  <si>
    <t>nat.erichal@sfr.fr</t>
  </si>
  <si>
    <t>GRINE</t>
  </si>
  <si>
    <t>Adem</t>
  </si>
  <si>
    <t>REIMS</t>
  </si>
  <si>
    <t>38 RUE DE RILLY LA MONTAGNE</t>
  </si>
  <si>
    <t>ridens5@hotmail.fr</t>
  </si>
  <si>
    <t>VILLEMOUTIERS</t>
  </si>
  <si>
    <t>5 RUE JEAN BAPTISTE PATRAULD</t>
  </si>
  <si>
    <t>FRERE</t>
  </si>
  <si>
    <t>11 bis rue de la veuneutiere</t>
  </si>
  <si>
    <t>gilles_frere@yahoo.fr</t>
  </si>
  <si>
    <t>GUTIERREZ</t>
  </si>
  <si>
    <t>6 route de lignieres</t>
  </si>
  <si>
    <t>Bat 2 - Log 187</t>
  </si>
  <si>
    <t>nilou37@gmail.com</t>
  </si>
  <si>
    <t>Sylvaine</t>
  </si>
  <si>
    <t>8 rue Jean Perrin</t>
  </si>
  <si>
    <t>Appt 185</t>
  </si>
  <si>
    <t>sylvaine.gergaud@numericable.fr</t>
  </si>
  <si>
    <t>GENTY-TAFFOREAU</t>
  </si>
  <si>
    <t>22 CHEMIN DU PETIT GIVRY</t>
  </si>
  <si>
    <t>46 rue Roger Gommier</t>
  </si>
  <si>
    <t>romain.proust28@hotmail.fr</t>
  </si>
  <si>
    <t>Renald</t>
  </si>
  <si>
    <t>5 rue L-M Barrard</t>
  </si>
  <si>
    <t>crlarose@orange.fr</t>
  </si>
  <si>
    <t>1 rue Raoul Dufy Apt 109</t>
  </si>
  <si>
    <t>Batiment Florey</t>
  </si>
  <si>
    <t>jimmy.sastt@gmail.com</t>
  </si>
  <si>
    <t>180 rue du Rousillon</t>
  </si>
  <si>
    <t>10 route de Chateauneuf</t>
  </si>
  <si>
    <t>LHOMME</t>
  </si>
  <si>
    <t>8 Rue Vallee Braize</t>
  </si>
  <si>
    <t>dominique.lhomme71@sfr.fr</t>
  </si>
  <si>
    <t>La Fuye</t>
  </si>
  <si>
    <t>domi.moulin@yahoo.com</t>
  </si>
  <si>
    <t>LA CHAISE</t>
  </si>
  <si>
    <t>olivier.voisin36@gmail.com</t>
  </si>
  <si>
    <t>14 ALLEE DE L'ORME</t>
  </si>
  <si>
    <t>238 RUE DE SANDILLON</t>
  </si>
  <si>
    <t>gusto1245@gmail.com</t>
  </si>
  <si>
    <t>14 bis, Avenue des Parigaudes</t>
  </si>
  <si>
    <t>parent.antoine@orange.fr</t>
  </si>
  <si>
    <t>LEVY</t>
  </si>
  <si>
    <t>Paulin</t>
  </si>
  <si>
    <t>11 rue Carnot</t>
  </si>
  <si>
    <t>jlevy@saur.fr</t>
  </si>
  <si>
    <t>152 rue de PIERRE</t>
  </si>
  <si>
    <t>7 rue Basse</t>
  </si>
  <si>
    <t>223 rue des Rimonieres</t>
  </si>
  <si>
    <t>dylanrousseau2709@gmail.com</t>
  </si>
  <si>
    <t>51 rue des Tamaris</t>
  </si>
  <si>
    <t>courtois.did@orange.fr</t>
  </si>
  <si>
    <t>ZEKIRI</t>
  </si>
  <si>
    <t>Les Hauts de Bellevue</t>
  </si>
  <si>
    <t>BOURDOISEAU</t>
  </si>
  <si>
    <t>92 bis rue de la Vallee Coquette</t>
  </si>
  <si>
    <t>bourdoiseau.chantal@sfr.fr</t>
  </si>
  <si>
    <t>36 Rue du Champ Bele</t>
  </si>
  <si>
    <t>laurent.lgfl@gmail.com</t>
  </si>
  <si>
    <t>MONGE</t>
  </si>
  <si>
    <t>CHANNAY SUR LATHAN</t>
  </si>
  <si>
    <t>16 rue de la Base</t>
  </si>
  <si>
    <t>philiboun@sfr.fr</t>
  </si>
  <si>
    <t>427 RUE PAULIN LABARRE</t>
  </si>
  <si>
    <t>14 RUE DES PUYS GAS</t>
  </si>
  <si>
    <t>5 RUE GASTON THOMAIN</t>
  </si>
  <si>
    <t>BREC</t>
  </si>
  <si>
    <t>ROUTE DE LIMOGES</t>
  </si>
  <si>
    <t>DUBRAC</t>
  </si>
  <si>
    <t>ARNAC LA POSTE</t>
  </si>
  <si>
    <t>14 rue des rosiers</t>
  </si>
  <si>
    <t>pascal.dubrac@wanadoo.fr</t>
  </si>
  <si>
    <t>Line</t>
  </si>
  <si>
    <t>VENESMES</t>
  </si>
  <si>
    <t>47 residence saint lazare</t>
  </si>
  <si>
    <t>MOUNIER</t>
  </si>
  <si>
    <t>k.mounier63@gmail.com</t>
  </si>
  <si>
    <t>NOURRY</t>
  </si>
  <si>
    <t>35 Bis Rue de La Mare</t>
  </si>
  <si>
    <t>phil.isa.nourry@wanadoo.fr</t>
  </si>
  <si>
    <t>47 residence saint  lazare</t>
  </si>
  <si>
    <t>fabien.beaulande.cpm@outlook.fr</t>
  </si>
  <si>
    <t>ASCOUX</t>
  </si>
  <si>
    <t>8 rue du moulin</t>
  </si>
  <si>
    <t>5 RUE DE LA GRANDE MARE</t>
  </si>
  <si>
    <t>6 rue des grisets</t>
  </si>
  <si>
    <t>4 passage du pont Moulinet</t>
  </si>
  <si>
    <t>14 RUE DES FEUILLANTINES</t>
  </si>
  <si>
    <t>psj45@orange.fr</t>
  </si>
  <si>
    <t>DOUELLE</t>
  </si>
  <si>
    <t>8 IMPASSE DE LA SAINTERIE</t>
  </si>
  <si>
    <t>gdouelle@hotmail.com</t>
  </si>
  <si>
    <t>5 rue de Java</t>
  </si>
  <si>
    <t>VATIN</t>
  </si>
  <si>
    <t>34 rue de Lattre de Tassigny</t>
  </si>
  <si>
    <t>vatinfab@hotmail.fr</t>
  </si>
  <si>
    <t>17 Rue de la Madeleine</t>
  </si>
  <si>
    <t>david41800@hotmail.fr</t>
  </si>
  <si>
    <t>180 RUE DES POILUS</t>
  </si>
  <si>
    <t>BAT E APPT 6</t>
  </si>
  <si>
    <t>PEGUILLET</t>
  </si>
  <si>
    <t>13 avenue des Freres Voisin</t>
  </si>
  <si>
    <t>geneapeg@gmail.com</t>
  </si>
  <si>
    <t>6 place de L'abbe Franz Stock</t>
  </si>
  <si>
    <t>lepongistedu61@hotmail.fr</t>
  </si>
  <si>
    <t>Gaellane</t>
  </si>
  <si>
    <t>14 allee des Vignes</t>
  </si>
  <si>
    <t>VERGER</t>
  </si>
  <si>
    <t>NOZIERES</t>
  </si>
  <si>
    <t>633 route des genets</t>
  </si>
  <si>
    <t>benoitverger@live.fr</t>
  </si>
  <si>
    <t>38 rue Carnot</t>
  </si>
  <si>
    <t>PRUDHOMME</t>
  </si>
  <si>
    <t>13 ROUTE DE TIGY</t>
  </si>
  <si>
    <t>BLUMANN</t>
  </si>
  <si>
    <t>31 rue des basses rivieres</t>
  </si>
  <si>
    <t>etienne.blumann@free.fr</t>
  </si>
  <si>
    <t>LEVIEUX</t>
  </si>
  <si>
    <t>20 Rue Cecile Bergerot</t>
  </si>
  <si>
    <t>benoit.levieux@netcourrier.com</t>
  </si>
  <si>
    <t>MACE</t>
  </si>
  <si>
    <t>227 rue de l'Ardoux</t>
  </si>
  <si>
    <t>Bat A Appart 242</t>
  </si>
  <si>
    <t>celine.samsara@hotmail.fr</t>
  </si>
  <si>
    <t>jeremy.ronnay@gmail.com</t>
  </si>
  <si>
    <t>SANTOS</t>
  </si>
  <si>
    <t>12 rue jean moulin</t>
  </si>
  <si>
    <t>DAGUSE</t>
  </si>
  <si>
    <t>4 ALLEE DES SAPINS</t>
  </si>
  <si>
    <t>benoit.daguse@orange.fr</t>
  </si>
  <si>
    <t>COCHETEUX</t>
  </si>
  <si>
    <t>POULIGNY NOTRE DAME</t>
  </si>
  <si>
    <t>5 RUE DU GACHET</t>
  </si>
  <si>
    <t>franckcocheteux@neuf.fr</t>
  </si>
  <si>
    <t>LIVONNET</t>
  </si>
  <si>
    <t>Melinda</t>
  </si>
  <si>
    <t>18 rue des acacias</t>
  </si>
  <si>
    <t>philippe.livonnet@sfr.fr</t>
  </si>
  <si>
    <t>AIGURANDE</t>
  </si>
  <si>
    <t>Les Merlots</t>
  </si>
  <si>
    <t>yann.rouault0582@orange.fr</t>
  </si>
  <si>
    <t>1, rue des Iranteles</t>
  </si>
  <si>
    <t>mickaelgnst@gmail.com</t>
  </si>
  <si>
    <t>1180,route de Montboulin</t>
  </si>
  <si>
    <t>nathalie.colas@dbmail.com</t>
  </si>
  <si>
    <t>LAMARRE</t>
  </si>
  <si>
    <t>218 Route de Chambord</t>
  </si>
  <si>
    <t>brunoelec@live.fr</t>
  </si>
  <si>
    <t>LEHOUX</t>
  </si>
  <si>
    <t>LA CHAPELLE VENDOMOISE</t>
  </si>
  <si>
    <t>3 CHEMIN DE SUDON</t>
  </si>
  <si>
    <t>clemlehoux41@gmail.com</t>
  </si>
  <si>
    <t>RACAUD</t>
  </si>
  <si>
    <t>46, rue Nationale</t>
  </si>
  <si>
    <t>TOCHON</t>
  </si>
  <si>
    <t>22 avenue Georges Bizet</t>
  </si>
  <si>
    <t>thibault.tochon@orange.fr</t>
  </si>
  <si>
    <t>CAILLOUX</t>
  </si>
  <si>
    <t>9 rue des Minimes</t>
  </si>
  <si>
    <t>remi.cailloux@laposte.net</t>
  </si>
  <si>
    <t>Theophile</t>
  </si>
  <si>
    <t>1 ter rue J- S BACH</t>
  </si>
  <si>
    <t>de-almeida.valter@orange.fr</t>
  </si>
  <si>
    <t>BOUCHERIT</t>
  </si>
  <si>
    <t>18 rue de Beaufoux</t>
  </si>
  <si>
    <t>n.boucherit@laposte.net</t>
  </si>
  <si>
    <t>BOST</t>
  </si>
  <si>
    <t>bostherve@neuf.fr</t>
  </si>
  <si>
    <t>FLEURISSON</t>
  </si>
  <si>
    <t>7 allee de la salle Girault</t>
  </si>
  <si>
    <t>davfleur@live.fr</t>
  </si>
  <si>
    <t>LANDIER</t>
  </si>
  <si>
    <t>3 RUE DE LA VARENNE</t>
  </si>
  <si>
    <t>alexandre.lndr@gmail.com</t>
  </si>
  <si>
    <t>GARSAULT</t>
  </si>
  <si>
    <t>CIVRAY</t>
  </si>
  <si>
    <t>1 rue de la piece de devant</t>
  </si>
  <si>
    <t>la chapelle du puits</t>
  </si>
  <si>
    <t>laurent.garsault.ml@orange.fr</t>
  </si>
  <si>
    <t>7 RUE DES LAURIERES</t>
  </si>
  <si>
    <t>pascalens@free.fr</t>
  </si>
  <si>
    <t>COUETTE</t>
  </si>
  <si>
    <t>ORPHIN</t>
  </si>
  <si>
    <t>1 les Petites Bruyeres</t>
  </si>
  <si>
    <t>mjcouette@orange.fr</t>
  </si>
  <si>
    <t>1401 RUE VERTE</t>
  </si>
  <si>
    <t>etienne.colafrancesco@gmail.com</t>
  </si>
  <si>
    <t>MOMENCEAU</t>
  </si>
  <si>
    <t>32 RUE DU PETIT ORME</t>
  </si>
  <si>
    <t>105 rue de Gratteloup</t>
  </si>
  <si>
    <t>PROUVEUR</t>
  </si>
  <si>
    <t>37 residence bellevue</t>
  </si>
  <si>
    <t>p.prouveur@orange.fr</t>
  </si>
  <si>
    <t>BIRAULT</t>
  </si>
  <si>
    <t>35 chemin Fier de Pied</t>
  </si>
  <si>
    <t>GOURBILLON</t>
  </si>
  <si>
    <t>3 rue de l'azur</t>
  </si>
  <si>
    <t>gourbillon.christophe@orange.fr</t>
  </si>
  <si>
    <t>DEMANET</t>
  </si>
  <si>
    <t>15 Rue Paul Langevin</t>
  </si>
  <si>
    <t>Appart 19</t>
  </si>
  <si>
    <t>beule36@live.fr</t>
  </si>
  <si>
    <t>COUTURE</t>
  </si>
  <si>
    <t>4 Rue Saint Michel</t>
  </si>
  <si>
    <t>antony.couture@hotmail.fr</t>
  </si>
  <si>
    <t>ant.chal@sfr.fr</t>
  </si>
  <si>
    <t>MIHALY</t>
  </si>
  <si>
    <t>3 rue des Chenes</t>
  </si>
  <si>
    <t>mikl37@live.fr</t>
  </si>
  <si>
    <t>Patricia</t>
  </si>
  <si>
    <t>17 rue Gabriel Chevalier</t>
  </si>
  <si>
    <t>patricia.letort@sfr.fr</t>
  </si>
  <si>
    <t>11 RUE MAURICE FONTAINE</t>
  </si>
  <si>
    <t>122 bis rue de Chateaudun</t>
  </si>
  <si>
    <t>PLARD</t>
  </si>
  <si>
    <t>BRICONVILLE</t>
  </si>
  <si>
    <t>19 RUE DE TESSOUVILLE</t>
  </si>
  <si>
    <t>rapha.plard@sfr.fr</t>
  </si>
  <si>
    <t>GARCIA</t>
  </si>
  <si>
    <t>Thao</t>
  </si>
  <si>
    <t>25 RUE ROSA LUXEMBOURG</t>
  </si>
  <si>
    <t>lmpthao@yahoo.com</t>
  </si>
  <si>
    <t>PLOU</t>
  </si>
  <si>
    <t>le souchet</t>
  </si>
  <si>
    <t>eddiechevalierplou@gmail.com</t>
  </si>
  <si>
    <t>LE NECHET</t>
  </si>
  <si>
    <t>Le Souchet</t>
  </si>
  <si>
    <t>francelenechet@gmail.com</t>
  </si>
  <si>
    <t>6 RUE DU CLOS</t>
  </si>
  <si>
    <t>t.neveu@neuf.fr</t>
  </si>
  <si>
    <t>11 Vallee de Vaugondy</t>
  </si>
  <si>
    <t>maevabonneau37@orange.fr</t>
  </si>
  <si>
    <t>CHATELAIN</t>
  </si>
  <si>
    <t>POILLY LEZ GIEN</t>
  </si>
  <si>
    <t>10 RUE DES TILLEULS</t>
  </si>
  <si>
    <t>axel.chatelain@orange.fr</t>
  </si>
  <si>
    <t>BERGERET</t>
  </si>
  <si>
    <t>BEVILLE LE COMTE</t>
  </si>
  <si>
    <t>11 chemin du Portillon</t>
  </si>
  <si>
    <t>mylano.b@wanadoo.fr</t>
  </si>
  <si>
    <t>BILLARD</t>
  </si>
  <si>
    <t>Jordan</t>
  </si>
  <si>
    <t>ARGY</t>
  </si>
  <si>
    <t>Lotissement les Augeres</t>
  </si>
  <si>
    <t>j.billard36@laposte.net</t>
  </si>
  <si>
    <t>VAPPEREAU</t>
  </si>
  <si>
    <t>PERRUSSON</t>
  </si>
  <si>
    <t>Les Morillons</t>
  </si>
  <si>
    <t>katia.herve0736@orange.fr</t>
  </si>
  <si>
    <t>CHASSIN</t>
  </si>
  <si>
    <t>LA CHATRE LANGLIN</t>
  </si>
  <si>
    <t>OUTRE L'ETANG</t>
  </si>
  <si>
    <t>chassinfamily@wanadoo.fr</t>
  </si>
  <si>
    <t>BOUSSAA</t>
  </si>
  <si>
    <t>BOYNES</t>
  </si>
  <si>
    <t>7 GRANDE RUE</t>
  </si>
  <si>
    <t>CRITON</t>
  </si>
  <si>
    <t>24 rue Jules Romain</t>
  </si>
  <si>
    <t>criton.cyril@orange.fr</t>
  </si>
  <si>
    <t>23 Rue De La Galere</t>
  </si>
  <si>
    <t>CHAILLOU</t>
  </si>
  <si>
    <t>LA PAILLARDIERE</t>
  </si>
  <si>
    <t>david.chaillou5@orange.fr</t>
  </si>
  <si>
    <t>13 piece a tinier</t>
  </si>
  <si>
    <t>PRESVOTS</t>
  </si>
  <si>
    <t>35 AVENUE DU GENERAL DE GAULLE</t>
  </si>
  <si>
    <t>laurent.p1970@gmail.com</t>
  </si>
  <si>
    <t>LIONNE</t>
  </si>
  <si>
    <t>GAZERAN</t>
  </si>
  <si>
    <t>10 route de Gateau</t>
  </si>
  <si>
    <t>christian.lionni@wanadoo.fr</t>
  </si>
  <si>
    <t>jophagrelat@aol.com</t>
  </si>
  <si>
    <t>BREMOND</t>
  </si>
  <si>
    <t>14 impasse des Hirondelles</t>
  </si>
  <si>
    <t>TAUVERON</t>
  </si>
  <si>
    <t>10 rue Basse de Bardet</t>
  </si>
  <si>
    <t>BRECHARD</t>
  </si>
  <si>
    <t>23 rue des Chardonnerets</t>
  </si>
  <si>
    <t>jm.brechard@wanadoo.fr</t>
  </si>
  <si>
    <t>justine.dominique@sfr.fr</t>
  </si>
  <si>
    <t>RENVOISE</t>
  </si>
  <si>
    <t>14 RUE GRAND PORT</t>
  </si>
  <si>
    <t>Les Grandes Planches</t>
  </si>
  <si>
    <t>2 Rue Salut Notre Dame</t>
  </si>
  <si>
    <t>luc.fromager@free.fr</t>
  </si>
  <si>
    <t>19 RUE DES COQUELICOTS</t>
  </si>
  <si>
    <t>26 rue du Gault Gerainville</t>
  </si>
  <si>
    <t>jeleno79@yahoo.fr</t>
  </si>
  <si>
    <t>BOUTILLIER</t>
  </si>
  <si>
    <t>FONTAINE SIMON</t>
  </si>
  <si>
    <t>Les Bertinières</t>
  </si>
  <si>
    <t>cendrine.boutillier@orange.fr</t>
  </si>
  <si>
    <t>18 les bertinieres</t>
  </si>
  <si>
    <t>thomas.boutillier2407@gmail.com</t>
  </si>
  <si>
    <t>79 rue du pressoir</t>
  </si>
  <si>
    <t>451 rue du faubourg bannier</t>
  </si>
  <si>
    <t>NGUYEN</t>
  </si>
  <si>
    <t>11 LA COUTURE</t>
  </si>
  <si>
    <t>jerome.nguyen@wanadoo.fr</t>
  </si>
  <si>
    <t>route de beauvais</t>
  </si>
  <si>
    <t>j.billard18@laposte.net</t>
  </si>
  <si>
    <t>CARNET</t>
  </si>
  <si>
    <t>CIRON</t>
  </si>
  <si>
    <t>10 rue du haut village</t>
  </si>
  <si>
    <t>carnetjuvan@free.fr</t>
  </si>
  <si>
    <t>GUILLOTEAU</t>
  </si>
  <si>
    <t>1 bis, rue des Fontaines</t>
  </si>
  <si>
    <t>bguillo37@hotmail.fr</t>
  </si>
  <si>
    <t>21, rue de la Rabaterie</t>
  </si>
  <si>
    <t>xavier_1433@hotmail.fr</t>
  </si>
  <si>
    <t>BOULAI</t>
  </si>
  <si>
    <t>5 RUE DE LA LOUPE</t>
  </si>
  <si>
    <t>laurent.boulai@laposte.net</t>
  </si>
  <si>
    <t>LOUBIER</t>
  </si>
  <si>
    <t>8 ter rue de von</t>
  </si>
  <si>
    <t>POCHIC-COUASNON</t>
  </si>
  <si>
    <t>ARMENTIERES SUR AVRE</t>
  </si>
  <si>
    <t>LE BELLOU</t>
  </si>
  <si>
    <t>couasnon.sylvie@wanadoo.fr</t>
  </si>
  <si>
    <t>SALLE</t>
  </si>
  <si>
    <t>21 route de bel air</t>
  </si>
  <si>
    <t>leo.salle@ac-orleans-tours.fr</t>
  </si>
  <si>
    <t>POQUET</t>
  </si>
  <si>
    <t>LE BOULLAY THIERRY</t>
  </si>
  <si>
    <t>4 RUE DU VIEUX PUITS</t>
  </si>
  <si>
    <t>gregoirepoquet@orange.fr</t>
  </si>
  <si>
    <t>ORY</t>
  </si>
  <si>
    <t>135 rue des 4 Huyes</t>
  </si>
  <si>
    <t>GOULAS</t>
  </si>
  <si>
    <t>1045 RUE DE LA FORET</t>
  </si>
  <si>
    <t>goulas.didier@bbox.fr</t>
  </si>
  <si>
    <t>PICARD</t>
  </si>
  <si>
    <t>NANCY</t>
  </si>
  <si>
    <t>10 rue de lacretelle</t>
  </si>
  <si>
    <t>cnpp10@orange.fr</t>
  </si>
  <si>
    <t>MILITON</t>
  </si>
  <si>
    <t>3 ALLEE DU VIADUC</t>
  </si>
  <si>
    <t>CLAIRET</t>
  </si>
  <si>
    <t>Georges</t>
  </si>
  <si>
    <t>344 TER AVENUE DE LA CHATRE</t>
  </si>
  <si>
    <t>02 54 25 5</t>
  </si>
  <si>
    <t>06 51 97 5</t>
  </si>
  <si>
    <t>gcconcept36@me.com</t>
  </si>
  <si>
    <t>210 chemin de la Pucelle</t>
  </si>
  <si>
    <t>JOMEER</t>
  </si>
  <si>
    <t>Lenaic</t>
  </si>
  <si>
    <t>10 AVENUE GAUJARD ROME</t>
  </si>
  <si>
    <t>mpjomeer@wanadoo.fr</t>
  </si>
  <si>
    <t>138 AVENUE DU VIVIER</t>
  </si>
  <si>
    <t>BERTHELEMOT</t>
  </si>
  <si>
    <t>8 rue Manceau</t>
  </si>
  <si>
    <t>Quartier cathedrale</t>
  </si>
  <si>
    <t>famille-berthelemot@orange.fr</t>
  </si>
  <si>
    <t>35 Rue des Etats Unis</t>
  </si>
  <si>
    <t>la.grande.cave@orange.fr</t>
  </si>
  <si>
    <t>POISIEUX</t>
  </si>
  <si>
    <t>16 ROUTE DE MIGNY</t>
  </si>
  <si>
    <t>moinardquentin@yahoo.fr</t>
  </si>
  <si>
    <t>HAMELIN</t>
  </si>
  <si>
    <t>Route d'Orleans</t>
  </si>
  <si>
    <t>Base Aerienne 279</t>
  </si>
  <si>
    <t>etienne.hamelin@sfr.fr</t>
  </si>
  <si>
    <t>DELASSOSSAIS</t>
  </si>
  <si>
    <t>Barbara</t>
  </si>
  <si>
    <t>10C Rue Sully</t>
  </si>
  <si>
    <t>b.delassossais@outlook.fr</t>
  </si>
  <si>
    <t>5 avenue Docteur Maurice Limouzi</t>
  </si>
  <si>
    <t>57 RUE JULIETTE DROUET</t>
  </si>
  <si>
    <t>pierre45800@gmail.com</t>
  </si>
  <si>
    <t>674 RUE DES ECUREUILS</t>
  </si>
  <si>
    <t>LA PETITE MERIE</t>
  </si>
  <si>
    <t>3 rue Pierre Nicole</t>
  </si>
  <si>
    <t>ANEZO</t>
  </si>
  <si>
    <t>15 rue du Val Joli</t>
  </si>
  <si>
    <t>anezo56@wanadoo.fr</t>
  </si>
  <si>
    <t>21 route de la course</t>
  </si>
  <si>
    <t>antoinepgm@outlook.fr</t>
  </si>
  <si>
    <t>BLOUDEAU</t>
  </si>
  <si>
    <t>3 rue du Moulin</t>
  </si>
  <si>
    <t>jerome.bloudeau@sfr.fr</t>
  </si>
  <si>
    <t>MORVAN</t>
  </si>
  <si>
    <t>3 rue de la Fontaine</t>
  </si>
  <si>
    <t>morvan.loic@orange.fr</t>
  </si>
  <si>
    <t>BRISSEAU</t>
  </si>
  <si>
    <t>5 rue Rabelais</t>
  </si>
  <si>
    <t>danielnini.brisseau@orange.fr</t>
  </si>
  <si>
    <t>LECUIR</t>
  </si>
  <si>
    <t>VILLEFRANCOEUR</t>
  </si>
  <si>
    <t>3 RUE DU CORMIER</t>
  </si>
  <si>
    <t>23 rue St Michel</t>
  </si>
  <si>
    <t>justine37260@gmail.com</t>
  </si>
  <si>
    <t>HEUBERGER</t>
  </si>
  <si>
    <t>105 rue du Tranchet</t>
  </si>
  <si>
    <t>christophe@heuberger.fr</t>
  </si>
  <si>
    <t>BAILLY</t>
  </si>
  <si>
    <t>54 avenue du generale de gaulle</t>
  </si>
  <si>
    <t>2 impasses des chevreuil</t>
  </si>
  <si>
    <t>24 bis rue de Bel air</t>
  </si>
  <si>
    <t>didier.chauveau@orange.fr</t>
  </si>
  <si>
    <t>AKKAOUI</t>
  </si>
  <si>
    <t>29 rue de la Chanterie</t>
  </si>
  <si>
    <t>antoine.akkaoui@wanadoo.fr</t>
  </si>
  <si>
    <t>la barre</t>
  </si>
  <si>
    <t>alinebyll@sfr.fr</t>
  </si>
  <si>
    <t>Chaan</t>
  </si>
  <si>
    <t>LES HAYES</t>
  </si>
  <si>
    <t>La Pierre</t>
  </si>
  <si>
    <t>francois_champagne@orange.fr</t>
  </si>
  <si>
    <t>ALCARAZ</t>
  </si>
  <si>
    <t>1652 route de Saint Etienne</t>
  </si>
  <si>
    <t>La Brosserie</t>
  </si>
  <si>
    <t>j.alcaraz@neuf.fr</t>
  </si>
  <si>
    <t>10 rue des erables</t>
  </si>
  <si>
    <t>appartement 803</t>
  </si>
  <si>
    <t>BARATEAU</t>
  </si>
  <si>
    <t>3 ALLEE DES COUTURES</t>
  </si>
  <si>
    <t>t.barateau@orange.fr</t>
  </si>
  <si>
    <t>1 ROUTE DE NOGENT LE ROI</t>
  </si>
  <si>
    <t>cocotte28@gmail.com</t>
  </si>
  <si>
    <t>3 route de Darvoy</t>
  </si>
  <si>
    <t>GASCHARD</t>
  </si>
  <si>
    <t>Mathilde</t>
  </si>
  <si>
    <t>29 rue de Metz</t>
  </si>
  <si>
    <t>mgaschard@hotmail.fr</t>
  </si>
  <si>
    <t>francoise.graffin@wanadoo.fr</t>
  </si>
  <si>
    <t>SENECHAUD</t>
  </si>
  <si>
    <t>3 rue Marcel Maire</t>
  </si>
  <si>
    <t>senechaudlolo68@msn.com</t>
  </si>
  <si>
    <t>DARCHE</t>
  </si>
  <si>
    <t>43 rue Garcin</t>
  </si>
  <si>
    <t>yvette.darche@orange.fr</t>
  </si>
  <si>
    <t>LEMEY</t>
  </si>
  <si>
    <t>chemin des sablons</t>
  </si>
  <si>
    <t>BROUSTAILLE</t>
  </si>
  <si>
    <t>165, rue Roger Salengro</t>
  </si>
  <si>
    <t>daniel.broustaille2@orange.fr</t>
  </si>
  <si>
    <t>CONDY</t>
  </si>
  <si>
    <t>7 rue du canal</t>
  </si>
  <si>
    <t>franciscdu45@outlook.fr</t>
  </si>
  <si>
    <t>43 RUE DES CHATELIERS</t>
  </si>
  <si>
    <t>DURIEZ</t>
  </si>
  <si>
    <t>14 RUE DES BOLLETS</t>
  </si>
  <si>
    <t>TREMENTINES</t>
  </si>
  <si>
    <t>1 Impasse Bellevue</t>
  </si>
  <si>
    <t>charly.doyen@free.fr</t>
  </si>
  <si>
    <t>LE BORGNE</t>
  </si>
  <si>
    <t>43 RUE SALVADOR ALLENDE</t>
  </si>
  <si>
    <t>remyleb@gmail.com</t>
  </si>
  <si>
    <t>DELEVAL</t>
  </si>
  <si>
    <t>delevalmarius@gmail.com</t>
  </si>
  <si>
    <t>emmasoulat@laposte.net</t>
  </si>
  <si>
    <t>12 RUE DU CLOS DU FOUR</t>
  </si>
  <si>
    <t>MARECHAL</t>
  </si>
  <si>
    <t>9 route de beauregard</t>
  </si>
  <si>
    <t>les terres de couet</t>
  </si>
  <si>
    <t>BILLEBAULT</t>
  </si>
  <si>
    <t>65 Rue St Exupery</t>
  </si>
  <si>
    <t>seb.billebault@sfr.fr</t>
  </si>
  <si>
    <t>15 rue Simone de Beauvoir</t>
  </si>
  <si>
    <t>23 rue des Bascules</t>
  </si>
  <si>
    <t>SCIPION</t>
  </si>
  <si>
    <t>Le Morier</t>
  </si>
  <si>
    <t>julien.scipion@icloud.com</t>
  </si>
  <si>
    <t>25 RUE DU PARC</t>
  </si>
  <si>
    <t>POUCE-TASSIN</t>
  </si>
  <si>
    <t>32 rue de la Vallee aux Boeufs</t>
  </si>
  <si>
    <t>tribudelavallee@hotmail.fr</t>
  </si>
  <si>
    <t>LEFRANÇOIS</t>
  </si>
  <si>
    <t>BOURRE</t>
  </si>
  <si>
    <t>17, Route des Vallees</t>
  </si>
  <si>
    <t>mariette.s41@gmail.com</t>
  </si>
  <si>
    <t>BAILLON</t>
  </si>
  <si>
    <t>25 RUE GAMBETTA</t>
  </si>
  <si>
    <t>baillonchristian64@gmail.com</t>
  </si>
  <si>
    <t>07 rue des déportés</t>
  </si>
  <si>
    <t>PERRINET</t>
  </si>
  <si>
    <t>39 RUE DES TERRES ROUGES</t>
  </si>
  <si>
    <t>LETRILLARD</t>
  </si>
  <si>
    <t>VARENNES SUR FOUZON</t>
  </si>
  <si>
    <t>25 RUE DE LA BORDE</t>
  </si>
  <si>
    <t>frederic.letrillard@orange.fr</t>
  </si>
  <si>
    <t>BRIOLAT</t>
  </si>
  <si>
    <t>16 rue de la Resistance</t>
  </si>
  <si>
    <t>e.briolat@wanadoo.fr</t>
  </si>
  <si>
    <t>RIDOUARD</t>
  </si>
  <si>
    <t>La Cigogne</t>
  </si>
  <si>
    <t>jeremy.ridouard@gmail.com</t>
  </si>
  <si>
    <t>106 RUE JEAN ZAY</t>
  </si>
  <si>
    <t>108 avenue des Montils</t>
  </si>
  <si>
    <t>isamich.gerard@sfr.fr</t>
  </si>
  <si>
    <t>BIOT</t>
  </si>
  <si>
    <t>18 Avenue de Saint-Mesmin</t>
  </si>
  <si>
    <t>cyrilbiot7@gmail.com</t>
  </si>
  <si>
    <t>1854 rue des allots</t>
  </si>
  <si>
    <t>PASSAGEON</t>
  </si>
  <si>
    <t>79 rue jean jacques rousseau</t>
  </si>
  <si>
    <t>etage 1</t>
  </si>
  <si>
    <t>christophe.passageon@sfr.fr</t>
  </si>
  <si>
    <t>AIROLA</t>
  </si>
  <si>
    <t>57 route de la Chappe</t>
  </si>
  <si>
    <t>francois.airola@orange.fr</t>
  </si>
  <si>
    <t>339 rue de sandille</t>
  </si>
  <si>
    <t>luc.martineau@cegetel.net</t>
  </si>
  <si>
    <t>DESFAITS</t>
  </si>
  <si>
    <t>4 place du 11 Novembre</t>
  </si>
  <si>
    <t>APPRT 9D</t>
  </si>
  <si>
    <t>allee de candolle</t>
  </si>
  <si>
    <t>19 chemin de ronde de l'ABS</t>
  </si>
  <si>
    <t>brossardjp@gmail.com</t>
  </si>
  <si>
    <t>16 RUE SAINTE CATHERINE</t>
  </si>
  <si>
    <t>9 RUE DES BLEUETS</t>
  </si>
  <si>
    <t>LANDEROUIN</t>
  </si>
  <si>
    <t>12, rue du general de Gaulle</t>
  </si>
  <si>
    <t>aurelien.landerouin@orange.fr</t>
  </si>
  <si>
    <t>47 RUE DE TAMARIS</t>
  </si>
  <si>
    <t>ST GONDON</t>
  </si>
  <si>
    <t>455 CHEMIN DES PLANTES</t>
  </si>
  <si>
    <t>BUCHLER</t>
  </si>
  <si>
    <t>39 rue de la Republique</t>
  </si>
  <si>
    <t>buchler.simon@gmail.com</t>
  </si>
  <si>
    <t>LOURDOUEIX ST MICHEL</t>
  </si>
  <si>
    <t>le grand plaix</t>
  </si>
  <si>
    <t>william1050@icloud.com</t>
  </si>
  <si>
    <t>TEIL</t>
  </si>
  <si>
    <t>COULLONS</t>
  </si>
  <si>
    <t>Les champs mauvais</t>
  </si>
  <si>
    <t>LES CHAMPS MAUVAIS</t>
  </si>
  <si>
    <t>jean-michel.teil@orleans-tours.fr</t>
  </si>
  <si>
    <t>KOPKA</t>
  </si>
  <si>
    <t>30 rue Edith Piaf</t>
  </si>
  <si>
    <t>jyk2007@orange.fr</t>
  </si>
  <si>
    <t>20 RUE BRISE PAIN</t>
  </si>
  <si>
    <t>24 Grand'Rue</t>
  </si>
  <si>
    <t>verob37@hotmail.fr</t>
  </si>
  <si>
    <t>GAGNIER</t>
  </si>
  <si>
    <t>BUSLOUP</t>
  </si>
  <si>
    <t>Cidex 243</t>
  </si>
  <si>
    <t>3 RUE DE L'ABBE GAUTHIER</t>
  </si>
  <si>
    <t>fred-claudiegagnier@orange.fr</t>
  </si>
  <si>
    <t>2 Les Hauts Closeaux</t>
  </si>
  <si>
    <t>durandsamuel@free.fr</t>
  </si>
  <si>
    <t>MONTBAILLY</t>
  </si>
  <si>
    <t>2 impasse des nousetiers</t>
  </si>
  <si>
    <t>p.montbailly@sfr.fr</t>
  </si>
  <si>
    <t>1 sente des terfauts</t>
  </si>
  <si>
    <t>chrystele.mahuet@free.fr</t>
  </si>
  <si>
    <t>RASOLDIER</t>
  </si>
  <si>
    <t>6 boulevard Richard Wagner</t>
  </si>
  <si>
    <t>Appt 603</t>
  </si>
  <si>
    <t>nrasoldier@gmail.com</t>
  </si>
  <si>
    <t>12 rue de la croix rouge</t>
  </si>
  <si>
    <t>gatienfraysse@hotmail.fr</t>
  </si>
  <si>
    <t>MONCIARDINI</t>
  </si>
  <si>
    <t>4 rue albert 1er</t>
  </si>
  <si>
    <t>MARQUES-SANTOS</t>
  </si>
  <si>
    <t>55 ALLEE DE PROVENCE</t>
  </si>
  <si>
    <t>marquesthibous@wanadoo.fr</t>
  </si>
  <si>
    <t>TALL</t>
  </si>
  <si>
    <t>Lucile</t>
  </si>
  <si>
    <t>12 rue de Grandmont</t>
  </si>
  <si>
    <t>ro_tall@orange.fr</t>
  </si>
  <si>
    <t>BARDET</t>
  </si>
  <si>
    <t>129 rue George Sand</t>
  </si>
  <si>
    <t>pascalbardet37@orange.fr</t>
  </si>
  <si>
    <t>16 rue Louise de Savoie</t>
  </si>
  <si>
    <t>dim37guyon@hotmail.fr</t>
  </si>
  <si>
    <t>DUFRESNE</t>
  </si>
  <si>
    <t>ST ARNOULT</t>
  </si>
  <si>
    <t>3 Les tuileries</t>
  </si>
  <si>
    <t>didou41250@gmail.com</t>
  </si>
  <si>
    <t>LE DOUCE</t>
  </si>
  <si>
    <t>1 bis boulevard marx dormoy</t>
  </si>
  <si>
    <t>lionel.ledouce@gmail.com</t>
  </si>
  <si>
    <t>32 ALLEE DES ETOURNEAUX</t>
  </si>
  <si>
    <t>mjmjanssens@orange.f</t>
  </si>
  <si>
    <t>20 rue du General Gouraud</t>
  </si>
  <si>
    <t>jlouisbertin@orange.fr</t>
  </si>
  <si>
    <t>1 IMPASSE DU GRAND CLOS</t>
  </si>
  <si>
    <t>hubert.cathy37@gmail.com</t>
  </si>
  <si>
    <t>TOUCHET</t>
  </si>
  <si>
    <t>BAUZY</t>
  </si>
  <si>
    <t>la martiniere</t>
  </si>
  <si>
    <t>MOBAREK</t>
  </si>
  <si>
    <t>PIERREFITTE SUR SAULDRE</t>
  </si>
  <si>
    <t>53 rue de chaon</t>
  </si>
  <si>
    <t>mobarek.teddy@hotmail.com</t>
  </si>
  <si>
    <t>3 rue du Moulin de Touvois</t>
  </si>
  <si>
    <t>jeanclaudemarch26@gmail.com</t>
  </si>
  <si>
    <t>PICAULT</t>
  </si>
  <si>
    <t>CHAMPIGNY SUR VEUDE</t>
  </si>
  <si>
    <t>4 RUE DE LA VARENNE</t>
  </si>
  <si>
    <t>famillepicault@sfr.fr</t>
  </si>
  <si>
    <t>LOLO</t>
  </si>
  <si>
    <t>2 ROUTE DE BADONVILLE</t>
  </si>
  <si>
    <t>Jeanne</t>
  </si>
  <si>
    <t>NEUILLE LE LIERRE</t>
  </si>
  <si>
    <t>Les Sapins</t>
  </si>
  <si>
    <t>j.b@chateau-renault.com</t>
  </si>
  <si>
    <t>Niels</t>
  </si>
  <si>
    <t>23 rue de la SAGETTE</t>
  </si>
  <si>
    <t>BEAUJOUAN</t>
  </si>
  <si>
    <t>Le Haut Broutier</t>
  </si>
  <si>
    <t>28 RUE DU BOURG NEUF</t>
  </si>
  <si>
    <t>BOUCHET</t>
  </si>
  <si>
    <t>VICHERES</t>
  </si>
  <si>
    <t>La Galesiere</t>
  </si>
  <si>
    <t>pascal.bouchet18@wanadoo.fr</t>
  </si>
  <si>
    <t>KAYSER</t>
  </si>
  <si>
    <t>6 rue du Poulain</t>
  </si>
  <si>
    <t>kevin.kayser@hotmail.fr</t>
  </si>
  <si>
    <t>97. rue jules Guesde</t>
  </si>
  <si>
    <t>jbreton@cm-tours.fr</t>
  </si>
  <si>
    <t>10 rue Lacretelle</t>
  </si>
  <si>
    <t>6 RUE DES ACACIAS</t>
  </si>
  <si>
    <t>BONDOUX</t>
  </si>
  <si>
    <t>45 rue Devilde</t>
  </si>
  <si>
    <t>cbondoux@yahoo.fr</t>
  </si>
  <si>
    <t>BURY</t>
  </si>
  <si>
    <t>15 Rue Bernard Naudin</t>
  </si>
  <si>
    <t>francoois@hotmail.fr</t>
  </si>
  <si>
    <t>6 BIS RUE DE LA BOISRAMEE</t>
  </si>
  <si>
    <t>eteve.brigitte@gmail.com</t>
  </si>
  <si>
    <t>11 rue des veaux vel</t>
  </si>
  <si>
    <t>12 quater rue de cantinier</t>
  </si>
  <si>
    <t>franck.fournier124@free.fr</t>
  </si>
  <si>
    <t>BERRY</t>
  </si>
  <si>
    <t>12 allee des lavandieres</t>
  </si>
  <si>
    <t>tristan.berry@orange.fr</t>
  </si>
  <si>
    <t>MUTTER</t>
  </si>
  <si>
    <t>Kiliann</t>
  </si>
  <si>
    <t>DROUE</t>
  </si>
  <si>
    <t>11 route de droue</t>
  </si>
  <si>
    <t>Gendarmerie Nationale</t>
  </si>
  <si>
    <t>23 rue des chardonnerets</t>
  </si>
  <si>
    <t>lebatteurdu18@live.fr</t>
  </si>
  <si>
    <t>23 rue des Erables</t>
  </si>
  <si>
    <t>3 RUE DU CHATEAU</t>
  </si>
  <si>
    <t>VAST</t>
  </si>
  <si>
    <t>38 Bis  Route de l'Echardon</t>
  </si>
  <si>
    <t>karl.vero@orange.fr</t>
  </si>
  <si>
    <t>MARQUET</t>
  </si>
  <si>
    <t>42 rue des heraults</t>
  </si>
  <si>
    <t>jluc.marquet@gmail.com</t>
  </si>
  <si>
    <t>LAMIRAULT</t>
  </si>
  <si>
    <t>ST PRIEST</t>
  </si>
  <si>
    <t>15 rue de la cordiere</t>
  </si>
  <si>
    <t>lantoine37@hotmail.fr</t>
  </si>
  <si>
    <t>Rue Grande ville basse</t>
  </si>
  <si>
    <t>allan-brault@hotmail.fr</t>
  </si>
  <si>
    <t>6 RUE DES ERABLES</t>
  </si>
  <si>
    <t>DE RYCKE</t>
  </si>
  <si>
    <t>9 avenue du General de Gaulle</t>
  </si>
  <si>
    <t>sderycke@liguecentrett.com</t>
  </si>
  <si>
    <t>SALMON</t>
  </si>
  <si>
    <t>ST ETIENNE DES GUERETS</t>
  </si>
  <si>
    <t>Les Masnières</t>
  </si>
  <si>
    <t>Kloe</t>
  </si>
  <si>
    <t>MORAIS</t>
  </si>
  <si>
    <t>479 Route de St Jean de Braye</t>
  </si>
  <si>
    <t>david.morais2@free.fr</t>
  </si>
  <si>
    <t>NIZIER</t>
  </si>
  <si>
    <t>20 rue du Bondonneau</t>
  </si>
  <si>
    <t>oliviernizier@gmail.com</t>
  </si>
  <si>
    <t>HOUDAYER</t>
  </si>
  <si>
    <t>3 impasse Pantagruel</t>
  </si>
  <si>
    <t>myc.houdayer@orange.fr</t>
  </si>
  <si>
    <t>70 AVENUE DES CLOS NEUF</t>
  </si>
  <si>
    <t>136 RUE GEORGES BRASSENS</t>
  </si>
  <si>
    <t>n.franceschini@orange.fr</t>
  </si>
  <si>
    <t>CHAPELLE</t>
  </si>
  <si>
    <t>17 rue de Beaulieu</t>
  </si>
  <si>
    <t>fabien.chapelle@laposte.net</t>
  </si>
  <si>
    <t>1180 RUE DE FONTENY</t>
  </si>
  <si>
    <t>alain.desfaits@sfr.fr</t>
  </si>
  <si>
    <t>3 RUE XAINTRAILLES</t>
  </si>
  <si>
    <t>10 RUE CHARLES BAUDELAIRE</t>
  </si>
  <si>
    <t>VAVASSEUR</t>
  </si>
  <si>
    <t>13 bis rue de la Gare</t>
  </si>
  <si>
    <t>vavasseur.laurent@neuf.fr</t>
  </si>
  <si>
    <t>BOUHOURS</t>
  </si>
  <si>
    <t>16 RUE DE LA MANUTENTION</t>
  </si>
  <si>
    <t>vanessabouhours@yahoo.fr</t>
  </si>
  <si>
    <t>28 rue des vergers</t>
  </si>
  <si>
    <t>CHRETIEN</t>
  </si>
  <si>
    <t>9 rue Claude Debussy</t>
  </si>
  <si>
    <t>president@ttma37.fr</t>
  </si>
  <si>
    <t>5 rue des quartiers</t>
  </si>
  <si>
    <t>77 rue Croix Baudu</t>
  </si>
  <si>
    <t>393 RUE DE SANDILLE</t>
  </si>
  <si>
    <t>02 38 41 0</t>
  </si>
  <si>
    <t>06 13 79 8</t>
  </si>
  <si>
    <t>13 CLOS DU MOULIN</t>
  </si>
  <si>
    <t>7 rue Pierre Chevaldonne</t>
  </si>
  <si>
    <t>MOULAY</t>
  </si>
  <si>
    <t>30 rue Louis Braille</t>
  </si>
  <si>
    <t>wilfried.moulay@fidal.com</t>
  </si>
  <si>
    <t>jerome.bouhours28@gmail.com</t>
  </si>
  <si>
    <t>3 allee Charpentier</t>
  </si>
  <si>
    <t>Appt 512</t>
  </si>
  <si>
    <t>F.Bardou@ville-jouelestours.fr</t>
  </si>
  <si>
    <t>58, Allee d'Ivoy</t>
  </si>
  <si>
    <t>Gaël</t>
  </si>
  <si>
    <t>26 RUE D'ILLIERS</t>
  </si>
  <si>
    <t>gaelc2815@gmail.com</t>
  </si>
  <si>
    <t>PECHE</t>
  </si>
  <si>
    <t>7 bis impasse du Pigeonnier</t>
  </si>
  <si>
    <t>droopypeche@hotmail.fr</t>
  </si>
  <si>
    <t>3 rue Henri Duvillard</t>
  </si>
  <si>
    <t>liseplane@live.fr</t>
  </si>
  <si>
    <t>PALMISANO</t>
  </si>
  <si>
    <t>29 rue des Guerets</t>
  </si>
  <si>
    <t>martine.palmisano@orange.fr</t>
  </si>
  <si>
    <t>117 rue St Marceau</t>
  </si>
  <si>
    <t>franck.tanchoux@orange.fr</t>
  </si>
  <si>
    <t>VILLAIN</t>
  </si>
  <si>
    <t>21 rue du Docteur Patry</t>
  </si>
  <si>
    <t>remivillain@wanadoo.fr</t>
  </si>
  <si>
    <t>PEGEOT</t>
  </si>
  <si>
    <t>37 avenue du Clos Mignot</t>
  </si>
  <si>
    <t>marcpegeot@tele2.fr</t>
  </si>
  <si>
    <t>54 route de la Brouette</t>
  </si>
  <si>
    <t>s.petit65@yahoo.fr</t>
  </si>
  <si>
    <t>ROCHEVILLE</t>
  </si>
  <si>
    <t>Le Petit Bonheur</t>
  </si>
  <si>
    <t>10 rue scierie</t>
  </si>
  <si>
    <t>279 RUE DE VIENNE</t>
  </si>
  <si>
    <t>SPITZ</t>
  </si>
  <si>
    <t>12 rue des abeilles</t>
  </si>
  <si>
    <t>christophespitz@free.fr</t>
  </si>
  <si>
    <t>BOUQUET</t>
  </si>
  <si>
    <t>Raymi</t>
  </si>
  <si>
    <t>12 RUE ANDRE MAGINOT</t>
  </si>
  <si>
    <t>raymi.bouquet@gmail.com</t>
  </si>
  <si>
    <t>Le Marigny</t>
  </si>
  <si>
    <t>jerome-peltier@orange.fr</t>
  </si>
  <si>
    <t>CORSO</t>
  </si>
  <si>
    <t>Gino</t>
  </si>
  <si>
    <t>COURBEVOIE</t>
  </si>
  <si>
    <t>165 Rue J.B. CHARCOT</t>
  </si>
  <si>
    <t>gino.corso@free.fr</t>
  </si>
  <si>
    <t>125 rue andre bremu</t>
  </si>
  <si>
    <t>125 rue Andre Bremu</t>
  </si>
  <si>
    <t>14 rue raymond brunet</t>
  </si>
  <si>
    <t>229 RUE BASSE</t>
  </si>
  <si>
    <t>1 rue des Rechees</t>
  </si>
  <si>
    <t>mascottemouche37@gmail.com</t>
  </si>
  <si>
    <t>3 allee de la Margaudiere</t>
  </si>
  <si>
    <t>Richard. morisset@bbox. fr</t>
  </si>
  <si>
    <t>HAREL</t>
  </si>
  <si>
    <t>7 rue des bons enfants</t>
  </si>
  <si>
    <t>maxime.harel@hotmail.fr</t>
  </si>
  <si>
    <t>AUGIS</t>
  </si>
  <si>
    <t>15 RUE DES FUSILLES</t>
  </si>
  <si>
    <t>116 RUE ROBERT GOUPIL</t>
  </si>
  <si>
    <t>11 RUE DES PRUNIERS</t>
  </si>
  <si>
    <t>pubgidy@gmail.com</t>
  </si>
  <si>
    <t>12 rue georges bizet</t>
  </si>
  <si>
    <t>BOURGAULT</t>
  </si>
  <si>
    <t>12 RUE DU COLONEL MARAIS</t>
  </si>
  <si>
    <t>3bis rue des Francs Bourgeois</t>
  </si>
  <si>
    <t>41 RUE DE LA GRISONNIERE</t>
  </si>
  <si>
    <t>3 rue du moulin</t>
  </si>
  <si>
    <t>david.morel62@adsl.fr</t>
  </si>
  <si>
    <t>ARDELLES</t>
  </si>
  <si>
    <t>19 route du Mans</t>
  </si>
  <si>
    <t>lebrun.wolf63@gmail.com</t>
  </si>
  <si>
    <t>6 CHEMIN DE ST LAZARE a BIRAGUE</t>
  </si>
  <si>
    <t>60 bis route de Marmignolle</t>
  </si>
  <si>
    <t>fperrot185@gmail.com</t>
  </si>
  <si>
    <t>Leana</t>
  </si>
  <si>
    <t>1 RUE LOUISE MICHEL</t>
  </si>
  <si>
    <t>leana.imbert@orange.fr</t>
  </si>
  <si>
    <t>PENAS</t>
  </si>
  <si>
    <t>14 rue Maurice Ravel</t>
  </si>
  <si>
    <t>penasdavid37@gmail.com</t>
  </si>
  <si>
    <t>LE BOURGEOIS</t>
  </si>
  <si>
    <t>28 rue des Aubepines</t>
  </si>
  <si>
    <t>andreleb37@hotmail.com</t>
  </si>
  <si>
    <t>2 RUE DE LA LIGNE</t>
  </si>
  <si>
    <t>tsoulat37@gmail.com</t>
  </si>
  <si>
    <t>12 D rue des Grenouilleres</t>
  </si>
  <si>
    <t>collindavid@hotmail.fr</t>
  </si>
  <si>
    <t>MIGNOT</t>
  </si>
  <si>
    <t>28 rue Sarah Bernhart</t>
  </si>
  <si>
    <t>transpmr37@gmail.com</t>
  </si>
  <si>
    <t>cbroutin@yahoo.fr</t>
  </si>
  <si>
    <t>11 rue passée à balance</t>
  </si>
  <si>
    <t>D'HERVILLEY</t>
  </si>
  <si>
    <t>18 RUE DU BREUIL</t>
  </si>
  <si>
    <t>LES PERRUCHES</t>
  </si>
  <si>
    <t>eric.dhervilley@laposte.net</t>
  </si>
  <si>
    <t>TOUZE</t>
  </si>
  <si>
    <t>7 rue de la Gatine</t>
  </si>
  <si>
    <t>Honorine</t>
  </si>
  <si>
    <t>9 chemin du grand vaujoint</t>
  </si>
  <si>
    <t>julien.aldrin@gmail.com</t>
  </si>
  <si>
    <t>MAIGRE</t>
  </si>
  <si>
    <t>122 RUE DU PROFESSEUR WILSON</t>
  </si>
  <si>
    <t>paul.maigre@outlook.fr</t>
  </si>
  <si>
    <t>Cloe</t>
  </si>
  <si>
    <t>62 RUE AUCLERT DESCOTTES</t>
  </si>
  <si>
    <t>115 rue Genevieve Perrier</t>
  </si>
  <si>
    <t>DAVAILLON</t>
  </si>
  <si>
    <t>84 rue Pierre et Marie Curie</t>
  </si>
  <si>
    <t>HUBER</t>
  </si>
  <si>
    <t>GRISELLES</t>
  </si>
  <si>
    <t>9 RUE DE LA PAILLARDERIE</t>
  </si>
  <si>
    <t>corinne.guerreau@orange.fr</t>
  </si>
  <si>
    <t>LACOSTE</t>
  </si>
  <si>
    <t>LEVALLOIS PERRET</t>
  </si>
  <si>
    <t>48 Rue Edouard Vaillant</t>
  </si>
  <si>
    <t>50 rue charlet</t>
  </si>
  <si>
    <t>leo.leclerc@sfr.fr</t>
  </si>
  <si>
    <t>MARSAT</t>
  </si>
  <si>
    <t>Emmanuelle</t>
  </si>
  <si>
    <t>17 RUE DU FAUBOURG LA GRAPPE</t>
  </si>
  <si>
    <t>e.marsat@hotmail.fr</t>
  </si>
  <si>
    <t>4 ALLEE DES VIGNES</t>
  </si>
  <si>
    <t>DUCHESNE</t>
  </si>
  <si>
    <t>4 place de spire</t>
  </si>
  <si>
    <t>david.duchesne@hotmail.fr</t>
  </si>
  <si>
    <t>COLLETTE</t>
  </si>
  <si>
    <t>91 route des Chaises</t>
  </si>
  <si>
    <t>guiltek@wanadoo.fr</t>
  </si>
  <si>
    <t>18 rue des etangs</t>
  </si>
  <si>
    <t>lucasbarre@hotmail.com</t>
  </si>
  <si>
    <t>MAYAM</t>
  </si>
  <si>
    <t>LA CHAPELLE MONTMARTIN</t>
  </si>
  <si>
    <t>7 rue de chauchy</t>
  </si>
  <si>
    <t>famillemayam@wanadoo.fr</t>
  </si>
  <si>
    <t>Miguel</t>
  </si>
  <si>
    <t>9 rue de la mutualite</t>
  </si>
  <si>
    <t>arnaud.faucheux@neuf.fr</t>
  </si>
  <si>
    <t>10 RUE DES PRIMEVERES</t>
  </si>
  <si>
    <t>pierrelyon@gmail.com</t>
  </si>
  <si>
    <t>DEHU</t>
  </si>
  <si>
    <t>26 rue des meuniers</t>
  </si>
  <si>
    <t>patrick.dehu@wanadoo.fr</t>
  </si>
  <si>
    <t>CHEVOLLEAU</t>
  </si>
  <si>
    <t>6 rue de la Poterne</t>
  </si>
  <si>
    <t>simon.chevolleau@gmail.com</t>
  </si>
  <si>
    <t>FORT</t>
  </si>
  <si>
    <t>7 rue Amalia Rodrigues</t>
  </si>
  <si>
    <t>cristofort@aol.com</t>
  </si>
  <si>
    <t>LECOQ</t>
  </si>
  <si>
    <t>la grande rue</t>
  </si>
  <si>
    <t>JUANICO</t>
  </si>
  <si>
    <t>12 e rue des metairies</t>
  </si>
  <si>
    <t>juanicocharly@gmail.com</t>
  </si>
  <si>
    <t>MENON</t>
  </si>
  <si>
    <t>Anais</t>
  </si>
  <si>
    <t>33 RUE DE LA TOUCHE</t>
  </si>
  <si>
    <t>12 E RUE DES METAIRIE</t>
  </si>
  <si>
    <t>juanicovincent@gmail.com</t>
  </si>
  <si>
    <t>5 rue des marechaux</t>
  </si>
  <si>
    <t>WOLINER</t>
  </si>
  <si>
    <t>129 rue de la Presle</t>
  </si>
  <si>
    <t>wolin@hotmail.fr</t>
  </si>
  <si>
    <t>PIGOREAU</t>
  </si>
  <si>
    <t>MONTLIVAULT</t>
  </si>
  <si>
    <t>30 Chemin de ma Gobiniere</t>
  </si>
  <si>
    <t>nimax41@orange.fr</t>
  </si>
  <si>
    <t>SALIOU</t>
  </si>
  <si>
    <t>Gybril</t>
  </si>
  <si>
    <t>IMPASSE DE SAVONNIERES</t>
  </si>
  <si>
    <t>1 RUE DES MARTINELLES</t>
  </si>
  <si>
    <t>MONTBOISSIER</t>
  </si>
  <si>
    <t>6 RUE SAINT PIERRE</t>
  </si>
  <si>
    <t>DAMPIERRE</t>
  </si>
  <si>
    <t>MIGNERES</t>
  </si>
  <si>
    <t>5 PLACE DE L'EGLISE</t>
  </si>
  <si>
    <t>julien.aldrin@wanadoo.fr</t>
  </si>
  <si>
    <t>OMBREDANE</t>
  </si>
  <si>
    <t>Malvaux</t>
  </si>
  <si>
    <t>GUERINEAU</t>
  </si>
  <si>
    <t>6, allée Jean-Baptiste Carpeaux</t>
  </si>
  <si>
    <t>xavier_guerineau@hotmail.fr</t>
  </si>
  <si>
    <t>MILCENT</t>
  </si>
  <si>
    <t>5 rue victor hugo</t>
  </si>
  <si>
    <t>bensimondu37@gmail.com</t>
  </si>
  <si>
    <t>4 BIS RUE DE L'ANCIENNE MAIRIE</t>
  </si>
  <si>
    <t>dom.icker@orange.fr</t>
  </si>
  <si>
    <t>24, rue Jacob Bunel</t>
  </si>
  <si>
    <t>olive.morin@free.fr</t>
  </si>
  <si>
    <t>KLENOV</t>
  </si>
  <si>
    <t>Pavel</t>
  </si>
  <si>
    <t>CHARTAINVILLIERS</t>
  </si>
  <si>
    <t>16 AVENUE DES BRUYERES</t>
  </si>
  <si>
    <t>pavel.klenov@cegetel.net</t>
  </si>
  <si>
    <t>Paul edouard</t>
  </si>
  <si>
    <t>4 place du Marche</t>
  </si>
  <si>
    <t>tt.lachatre@yahoo.fr</t>
  </si>
  <si>
    <t>MOURA</t>
  </si>
  <si>
    <t>50 Rue des Valineaux</t>
  </si>
  <si>
    <t>Villesecron</t>
  </si>
  <si>
    <t>vincentp@orange.fr</t>
  </si>
  <si>
    <t>SASSIAT</t>
  </si>
  <si>
    <t>10, rue Maurice Bouchor</t>
  </si>
  <si>
    <t>fredsassiat@yahoo.fr</t>
  </si>
  <si>
    <t>SABOT</t>
  </si>
  <si>
    <t>15 BIS RUE DE LA FOIRE AUX BOIS</t>
  </si>
  <si>
    <t>sabot.roland@wanadoo.fr</t>
  </si>
  <si>
    <t>SOUVRAIN</t>
  </si>
  <si>
    <t>28 Bis Route de Fargot</t>
  </si>
  <si>
    <t>souvraingerard@gmail.com</t>
  </si>
  <si>
    <t>CHAON</t>
  </si>
  <si>
    <t>29 bis rue de Lamotte</t>
  </si>
  <si>
    <t>FERRANDEZ</t>
  </si>
  <si>
    <t>4 BIS ROUTE DE CHAMBORD</t>
  </si>
  <si>
    <t>franckferrandez@free.fr</t>
  </si>
  <si>
    <t>DUTERTRE</t>
  </si>
  <si>
    <t>VILLEPREUX</t>
  </si>
  <si>
    <t>5 avenue de Touraine</t>
  </si>
  <si>
    <t>27 rue des angevins</t>
  </si>
  <si>
    <t>dominiquecolson@neuf.fr</t>
  </si>
  <si>
    <t>BOURDIN</t>
  </si>
  <si>
    <t>85 rue notre dame</t>
  </si>
  <si>
    <t>loic.bourdin@club-internet.fr</t>
  </si>
  <si>
    <t>7 RUE DES JUIFS</t>
  </si>
  <si>
    <t>THIBERT</t>
  </si>
  <si>
    <t>140C AV. FRANCOIS MITTERRAND</t>
  </si>
  <si>
    <t>bernard.thibert@orange.fr</t>
  </si>
  <si>
    <t>13 RUE DES MAQUISARDS</t>
  </si>
  <si>
    <t>arthur.fauvin@free.fr</t>
  </si>
  <si>
    <t>47 residence st lazare</t>
  </si>
  <si>
    <t>2 PASSAGE DES SAULES</t>
  </si>
  <si>
    <t>BOIS LE ROI</t>
  </si>
  <si>
    <t>thierry.blinadvtt@gmail.com</t>
  </si>
  <si>
    <t>BRIANT</t>
  </si>
  <si>
    <t>le boel</t>
  </si>
  <si>
    <t>bad_game@hotmail.fr</t>
  </si>
  <si>
    <t>PRESNOY</t>
  </si>
  <si>
    <t>LE CHAMP BARNAULT</t>
  </si>
  <si>
    <t>VENET-RESINA</t>
  </si>
  <si>
    <t>1 Place du Cardinal Jean Balue</t>
  </si>
  <si>
    <t>Appt 310</t>
  </si>
  <si>
    <t>tristanvr@hotmail.fr</t>
  </si>
  <si>
    <t>BLASIUS PELLE</t>
  </si>
  <si>
    <t>Celina</t>
  </si>
  <si>
    <t>6 route d'Orleans</t>
  </si>
  <si>
    <t>celina.aurelien@hotmail.fr</t>
  </si>
  <si>
    <t>nico7260@outlook.fr</t>
  </si>
  <si>
    <t>MOULESSEHOUL</t>
  </si>
  <si>
    <t>Sidi</t>
  </si>
  <si>
    <t>BOURSAY</t>
  </si>
  <si>
    <t>11 route de Droue</t>
  </si>
  <si>
    <t>sidi9141@gmail.com</t>
  </si>
  <si>
    <t>5 rue des érables</t>
  </si>
  <si>
    <t>BONHOMME</t>
  </si>
  <si>
    <t>144 rue de La Source</t>
  </si>
  <si>
    <t>emilie.bonhomme45@orange.fr</t>
  </si>
  <si>
    <t>LIENARD GAILLARD</t>
  </si>
  <si>
    <t>NAZELLES NEGRON</t>
  </si>
  <si>
    <t>14 rue de Poce</t>
  </si>
  <si>
    <t>did1680@hotmail.fr</t>
  </si>
  <si>
    <t>DUPONT-FRANKLIN</t>
  </si>
  <si>
    <t>Gauthier</t>
  </si>
  <si>
    <t>7 Clos des Girardieres</t>
  </si>
  <si>
    <t>nathalie.dfranklin@gmail.com</t>
  </si>
  <si>
    <t>4 IMPASSE DES PLEUROTES</t>
  </si>
  <si>
    <t>louis.girardi@hotmail.com</t>
  </si>
  <si>
    <t>GUIVARCH</t>
  </si>
  <si>
    <t>25 Mail de Vencay</t>
  </si>
  <si>
    <t>lionelguivarch@free.fr</t>
  </si>
  <si>
    <t>CHEMERY</t>
  </si>
  <si>
    <t>2 impasse des peupliers</t>
  </si>
  <si>
    <t>tieuu41@gmail.com</t>
  </si>
  <si>
    <t>JOUY EN PITHIVERAIS</t>
  </si>
  <si>
    <t>11 RUE DE L'EGLISE</t>
  </si>
  <si>
    <t>les bontemps</t>
  </si>
  <si>
    <t>Loan</t>
  </si>
  <si>
    <t>stephaneteinturier@yahoo.fr</t>
  </si>
  <si>
    <t>WEISS</t>
  </si>
  <si>
    <t>11 rue du clos rigolet</t>
  </si>
  <si>
    <t>lweiss@efil.fr</t>
  </si>
  <si>
    <t>DEMARCHE</t>
  </si>
  <si>
    <t>6, Rue de la Quiniere</t>
  </si>
  <si>
    <t>familledemarche@free.fr</t>
  </si>
  <si>
    <t>LE MAGNY</t>
  </si>
  <si>
    <t>15 route du champ pommier</t>
  </si>
  <si>
    <t>16 rue du Moulin a Vent</t>
  </si>
  <si>
    <t>gaudron.gilles@orange.fr</t>
  </si>
  <si>
    <t>BRIDON</t>
  </si>
  <si>
    <t>83 rue henry bonnin</t>
  </si>
  <si>
    <t>jerome.bridon@orange.fr</t>
  </si>
  <si>
    <t>NAVET</t>
  </si>
  <si>
    <t>10 rue Rapin</t>
  </si>
  <si>
    <t>laurent.navet@laposte.net</t>
  </si>
  <si>
    <t>PERRICHON</t>
  </si>
  <si>
    <t>SELLES ST DENIS</t>
  </si>
  <si>
    <t>10 rue des gravettes</t>
  </si>
  <si>
    <t>patrickperrichon@orange.fr</t>
  </si>
  <si>
    <t>340 RUE DU CAILLOT</t>
  </si>
  <si>
    <t>12 rue Magellan</t>
  </si>
  <si>
    <t>boucherbg@wanadoo.fr</t>
  </si>
  <si>
    <t>JUPILE</t>
  </si>
  <si>
    <t>17 PLACE DE L'EGLISE</t>
  </si>
  <si>
    <t>PICOURE</t>
  </si>
  <si>
    <t>16 RUE DE PRUNIERS</t>
  </si>
  <si>
    <t>MERCIER BROSSE</t>
  </si>
  <si>
    <t>12 RUE DE LA BONNE DAME</t>
  </si>
  <si>
    <t>SAVATTIER</t>
  </si>
  <si>
    <t>3 rue F. Mitterrand</t>
  </si>
  <si>
    <t>dsavattier@hotmail.com</t>
  </si>
  <si>
    <t>24 bis rue des limousins</t>
  </si>
  <si>
    <t>215 RUE BASSE</t>
  </si>
  <si>
    <t>PERES</t>
  </si>
  <si>
    <t>THEVET ST JULIEN</t>
  </si>
  <si>
    <t>saint loup</t>
  </si>
  <si>
    <t>thomas.girardi@hotmail.fr</t>
  </si>
  <si>
    <t>12 bis rue de Loynes</t>
  </si>
  <si>
    <t>guillaume.brennstuhl@sfr.fr</t>
  </si>
  <si>
    <t>1024 rue d'Ivoy</t>
  </si>
  <si>
    <t>quentinlgr45160@gmail.com</t>
  </si>
  <si>
    <t>THEODET</t>
  </si>
  <si>
    <t>32 rue Marguerite Yourcenar</t>
  </si>
  <si>
    <t>legraveurdumarais@orange.fr</t>
  </si>
  <si>
    <t>MANEUVRIER</t>
  </si>
  <si>
    <t>52 avenue jeanne d'arc</t>
  </si>
  <si>
    <t>mylene.ceron@gmail.com</t>
  </si>
  <si>
    <t>CHEMINEAU</t>
  </si>
  <si>
    <t>ST SILVAIN BAS LE ROC</t>
  </si>
  <si>
    <t>54 LES FORETS</t>
  </si>
  <si>
    <t>guy.chemineau@orange.fr</t>
  </si>
  <si>
    <t>GIFFARD</t>
  </si>
  <si>
    <t>L ILE BOUCHARD</t>
  </si>
  <si>
    <t>3 rue du Collège</t>
  </si>
  <si>
    <t>g.giffard37@orange.fr</t>
  </si>
  <si>
    <t>LEBLEU</t>
  </si>
  <si>
    <t>51 rue Fleurie</t>
  </si>
  <si>
    <t>Bat A3</t>
  </si>
  <si>
    <t>lebleu.frederic@neuf.fr</t>
  </si>
  <si>
    <t>15 RUE SAINT JACQUES</t>
  </si>
  <si>
    <t>Wilfrid</t>
  </si>
  <si>
    <t>17 RUE MONTPROFOND</t>
  </si>
  <si>
    <t>be@metaplast.eu</t>
  </si>
  <si>
    <t>lsoulat.sastt@gmail.com</t>
  </si>
  <si>
    <t>RAJOT</t>
  </si>
  <si>
    <t>41 rue ROOSEVELT</t>
  </si>
  <si>
    <t>APPT C37</t>
  </si>
  <si>
    <t>ameliecib@hotmail.com</t>
  </si>
  <si>
    <t>AUVRELLE</t>
  </si>
  <si>
    <t>Les Pierres Bures</t>
  </si>
  <si>
    <t>ROUGON</t>
  </si>
  <si>
    <t>34 rue Bretonneau</t>
  </si>
  <si>
    <t>bat C appt 24</t>
  </si>
  <si>
    <t>steph.rougon@yahoo.fr</t>
  </si>
  <si>
    <t>CHAVENAUD</t>
  </si>
  <si>
    <t>Les Patureaux</t>
  </si>
  <si>
    <t>pdv08113@mousquetaires.com</t>
  </si>
  <si>
    <t>DEMIER</t>
  </si>
  <si>
    <t>Yaniss</t>
  </si>
  <si>
    <t>29 BD DE LA VRILLE</t>
  </si>
  <si>
    <t>s.demier@sfr.fr</t>
  </si>
  <si>
    <t>VARENNES CHANGY</t>
  </si>
  <si>
    <t>71 CHEMIN DES PILATES</t>
  </si>
  <si>
    <t>SCORBE CLAIRVAUX</t>
  </si>
  <si>
    <t>1 LD Les Chagnerottes</t>
  </si>
  <si>
    <t>jerome.martin86140@yahoo.com</t>
  </si>
  <si>
    <t>SAUSSEREAU</t>
  </si>
  <si>
    <t>169, avenue george sand</t>
  </si>
  <si>
    <t>anne-marie_sau@hotmail.fr</t>
  </si>
  <si>
    <t>CLEMENT</t>
  </si>
  <si>
    <t>Chemin de la Moussere</t>
  </si>
  <si>
    <t>enrique.clement@wanadoo.fr</t>
  </si>
  <si>
    <t>3 impasse du breuil</t>
  </si>
  <si>
    <t>ambrault</t>
  </si>
  <si>
    <t>Marie pierre</t>
  </si>
  <si>
    <t>10 rue Gaujard Rome</t>
  </si>
  <si>
    <t>ST CLAUDE DE DIRAY</t>
  </si>
  <si>
    <t>23 PETITE RUE DE MOREST</t>
  </si>
  <si>
    <t>vincent.martin@cfa-afti.fr</t>
  </si>
  <si>
    <t>MACKER</t>
  </si>
  <si>
    <t>ALLEE SAGAN</t>
  </si>
  <si>
    <t>fam.macker@orange.fr</t>
  </si>
  <si>
    <t>24 RUE DE LA FOSSE AUX OIES</t>
  </si>
  <si>
    <t>philippe.fichepain@sfr.fr</t>
  </si>
  <si>
    <t>ST DESIRE</t>
  </si>
  <si>
    <t>Les Gibourets</t>
  </si>
  <si>
    <t>MOISAN</t>
  </si>
  <si>
    <t>17 rue de l'eglise</t>
  </si>
  <si>
    <t>17 rue de l'église</t>
  </si>
  <si>
    <t>valentin.lody@outlook.fr</t>
  </si>
  <si>
    <t>LE PETIT VALENCAY</t>
  </si>
  <si>
    <t>ROUTE DE ST MAUR</t>
  </si>
  <si>
    <t>RAVE</t>
  </si>
  <si>
    <t>2-le Hallier</t>
  </si>
  <si>
    <t>mn.rave@gmail.com</t>
  </si>
  <si>
    <t>DUCHEMANN</t>
  </si>
  <si>
    <t>MENETOU SALON</t>
  </si>
  <si>
    <t>Le Moulin du Sault</t>
  </si>
  <si>
    <t>duchlord@laposte.net</t>
  </si>
  <si>
    <t>5, allee Pierre et Marie Curie</t>
  </si>
  <si>
    <t>morin_karine01@yahoo.fr</t>
  </si>
  <si>
    <t>6 rue de la Quiniere</t>
  </si>
  <si>
    <t>VERDIER</t>
  </si>
  <si>
    <t>118 Allee des Eglantines</t>
  </si>
  <si>
    <t>jakverdieu@gmail.com</t>
  </si>
  <si>
    <t>AIDOUD</t>
  </si>
  <si>
    <t>Sofiane</t>
  </si>
  <si>
    <t>1 rue Jacqueline Auriol</t>
  </si>
  <si>
    <t>sofiane.aidoud@gmail.com</t>
  </si>
  <si>
    <t>DE FREITAS</t>
  </si>
  <si>
    <t>DIORS</t>
  </si>
  <si>
    <t>CHIGNAY</t>
  </si>
  <si>
    <t>philippe.defreitas@wanadoo.fr</t>
  </si>
  <si>
    <t>Sountid</t>
  </si>
  <si>
    <t>105 bis, route de chavannes</t>
  </si>
  <si>
    <t>sountidly@hotmail.fr</t>
  </si>
  <si>
    <t>Catherine</t>
  </si>
  <si>
    <t>69 rue de la Croix Chidaine</t>
  </si>
  <si>
    <t>courault.catherine@wanadoo.fr</t>
  </si>
  <si>
    <t>9 rue de Chaumont</t>
  </si>
  <si>
    <t>romain.fernandez.brunet@gmail.com</t>
  </si>
  <si>
    <t>84 RUE DE SOLIGNY</t>
  </si>
  <si>
    <t>9 BIS RUE DE LA MARE NEUVE</t>
  </si>
  <si>
    <t>robinvivien@hotmail.com</t>
  </si>
  <si>
    <t>Muriel</t>
  </si>
  <si>
    <t>54 Rue des Stuarts</t>
  </si>
  <si>
    <t>mumu1972@voila.fr</t>
  </si>
  <si>
    <t>PREZEAU</t>
  </si>
  <si>
    <t>3 allé Emmanuel Chabrier</t>
  </si>
  <si>
    <t>clement37390@gmail.com</t>
  </si>
  <si>
    <t>38 rue d'autry</t>
  </si>
  <si>
    <t>bastien.bois45@gmail.com</t>
  </si>
  <si>
    <t>OLIVER</t>
  </si>
  <si>
    <t>LORMAYE</t>
  </si>
  <si>
    <t>43 rue de Maintenon</t>
  </si>
  <si>
    <t>lionel.oliver77@gmail.com</t>
  </si>
  <si>
    <t>12. ALLE DES LAVANDIERES</t>
  </si>
  <si>
    <t>ROIRAND</t>
  </si>
  <si>
    <t>7b impasse de la mercanderie</t>
  </si>
  <si>
    <t>laurent.roirand@yahoo.fr</t>
  </si>
  <si>
    <t>21, rue croix d'or</t>
  </si>
  <si>
    <t>didier.joly78@orange.fr</t>
  </si>
  <si>
    <t>FASILLEAU</t>
  </si>
  <si>
    <t>Fiona</t>
  </si>
  <si>
    <t>2 route de Champigny</t>
  </si>
  <si>
    <t>fasilleau.jeanpaul@laposte.net</t>
  </si>
  <si>
    <t>Evelyne</t>
  </si>
  <si>
    <t>41 Route des bonshommes</t>
  </si>
  <si>
    <t>la paliniere</t>
  </si>
  <si>
    <t>evelyne.sanofi@laposte.net</t>
  </si>
  <si>
    <t>BOLTZ</t>
  </si>
  <si>
    <t>6 rue des magnolias</t>
  </si>
  <si>
    <t>timotheeboltz@orange.fr</t>
  </si>
  <si>
    <t>7 rue des puys gas</t>
  </si>
  <si>
    <t>461 avenue de Verdun</t>
  </si>
  <si>
    <t>philippe_besson@hotmail.com</t>
  </si>
  <si>
    <t>DEBOUZY</t>
  </si>
  <si>
    <t>7, rue de la gare</t>
  </si>
  <si>
    <t>debouzya@yahoo.com</t>
  </si>
  <si>
    <t>ferme des brosses</t>
  </si>
  <si>
    <t>27 ter route de la chatre</t>
  </si>
  <si>
    <t>11 RUE DES OUCHES</t>
  </si>
  <si>
    <t>BLANCO</t>
  </si>
  <si>
    <t>28 RUE GEORGES SAND</t>
  </si>
  <si>
    <t>pablante@hotmail.com</t>
  </si>
  <si>
    <t>6 Rue d'Alsace</t>
  </si>
  <si>
    <t>TURLAIS</t>
  </si>
  <si>
    <t>14, Allee des Muriers</t>
  </si>
  <si>
    <t>fran-cisco@wanadoo.fr</t>
  </si>
  <si>
    <t>GRELLIER</t>
  </si>
  <si>
    <t>4 Rue Francoise Sagan</t>
  </si>
  <si>
    <t>jpiemuriel@hotmail.fr</t>
  </si>
  <si>
    <t>12 allee de la morelle</t>
  </si>
  <si>
    <t>champion.franck@free.fr</t>
  </si>
  <si>
    <t>LIGNIERES DE TOURAINE</t>
  </si>
  <si>
    <t>3 bis La Sablonniere</t>
  </si>
  <si>
    <t>benoit.bertrand5@wanadoo.fr</t>
  </si>
  <si>
    <t>JAHAN</t>
  </si>
  <si>
    <t>1, Residence des Cordeaux</t>
  </si>
  <si>
    <t>DELESTRE</t>
  </si>
  <si>
    <t>11, rue Serge CLIGMAN</t>
  </si>
  <si>
    <t>newdeal593667@gmail.com</t>
  </si>
  <si>
    <t>68 A RUE GAMBETTA</t>
  </si>
  <si>
    <t>ESTRADE</t>
  </si>
  <si>
    <t>204 RUE MAURICE MICHAUD</t>
  </si>
  <si>
    <t>estradecathie@gmail.com</t>
  </si>
  <si>
    <t>HERISSON</t>
  </si>
  <si>
    <t>9 rue des sablons</t>
  </si>
  <si>
    <t>vlherisson@orange.fr</t>
  </si>
  <si>
    <t>FOURRIER</t>
  </si>
  <si>
    <t>9 bis, La Miltiere</t>
  </si>
  <si>
    <t>damien-f@live.fr</t>
  </si>
  <si>
    <t>LA TRANCHE SUR MER</t>
  </si>
  <si>
    <t>7 bis impasse des Maisons Neuves</t>
  </si>
  <si>
    <t>DERINE</t>
  </si>
  <si>
    <t>6 RUE DU FONTCHOIR</t>
  </si>
  <si>
    <t>derinechristophe@orange.fr</t>
  </si>
  <si>
    <t>64 RUE DES DEPORTES</t>
  </si>
  <si>
    <t>SIANE</t>
  </si>
  <si>
    <t>3 Impasse Philipeaux</t>
  </si>
  <si>
    <t>martineparage37@gmail.com</t>
  </si>
  <si>
    <t>GRALL</t>
  </si>
  <si>
    <t>12 BIS RUE DU HARLEY</t>
  </si>
  <si>
    <t>kilsland@hotmail.fr</t>
  </si>
  <si>
    <t>LES HAUTS DE FONTAINE</t>
  </si>
  <si>
    <t>aurelieguegan@sfr.fr</t>
  </si>
  <si>
    <t>HOUSSIN</t>
  </si>
  <si>
    <t>8 RUE DES GAOUX</t>
  </si>
  <si>
    <t>GHANDELLE</t>
  </si>
  <si>
    <t>cyril.houssin@orange.fr</t>
  </si>
  <si>
    <t>SEQUEIRA</t>
  </si>
  <si>
    <t>JALLANS</t>
  </si>
  <si>
    <t>7 Ter rue des Tilleuls</t>
  </si>
  <si>
    <t>sequeira.manu-sonia@orange.fr</t>
  </si>
  <si>
    <t>LEDOUAIRON</t>
  </si>
  <si>
    <t>27 rue de la Poste</t>
  </si>
  <si>
    <t>ledouairon.eric@gmail.com</t>
  </si>
  <si>
    <t>MACKRE</t>
  </si>
  <si>
    <t>Cassandra</t>
  </si>
  <si>
    <t>36 rue du Haut Bourg</t>
  </si>
  <si>
    <t>02 47 51 7</t>
  </si>
  <si>
    <t>cassandra.mackre@sfr.fr</t>
  </si>
  <si>
    <t>11 Rue du Progres</t>
  </si>
  <si>
    <t>ROSIER</t>
  </si>
  <si>
    <t>12 rue de Saint Fiacre</t>
  </si>
  <si>
    <t>231 Avenue de Grammont</t>
  </si>
  <si>
    <t>marie.menanteau37300@laposte.net</t>
  </si>
  <si>
    <t>OUVRARD</t>
  </si>
  <si>
    <t>LA NAUDAIE</t>
  </si>
  <si>
    <t>lionel.ouvrard@bbox.fr</t>
  </si>
  <si>
    <t>RENAUDEAU</t>
  </si>
  <si>
    <t>2 allee beauregard</t>
  </si>
  <si>
    <t>33 rue de la touche</t>
  </si>
  <si>
    <t>EDDAHIS</t>
  </si>
  <si>
    <t>Adil</t>
  </si>
  <si>
    <t>17, rue du faubourg d'avexy</t>
  </si>
  <si>
    <t>adiled@hotmail.fr</t>
  </si>
  <si>
    <t>José-manuel</t>
  </si>
  <si>
    <t>17 rue de l'Aqueduc</t>
  </si>
  <si>
    <t>15, rue Jean de la Bruyere</t>
  </si>
  <si>
    <t>misterBB41@gmail.com</t>
  </si>
  <si>
    <t>DUBUISSON</t>
  </si>
  <si>
    <t>2 VENELLE GILBERT GADOFFRE</t>
  </si>
  <si>
    <t>bruno.dubuisson@sfr.fr</t>
  </si>
  <si>
    <t>BERGERE</t>
  </si>
  <si>
    <t>clarissebergere@gmail.com</t>
  </si>
  <si>
    <t>Kilian</t>
  </si>
  <si>
    <t>4 rue de la Gare</t>
  </si>
  <si>
    <t>kiliankid@gmail.com</t>
  </si>
  <si>
    <t>12 RUE DE LANGON</t>
  </si>
  <si>
    <t>nathan.franchet11@gmail.com</t>
  </si>
  <si>
    <t>mathieu.franchet@gmail.com</t>
  </si>
  <si>
    <t>5 route d'herbault</t>
  </si>
  <si>
    <t>erictngy@outlook.fr</t>
  </si>
  <si>
    <t>PLUT</t>
  </si>
  <si>
    <t>1 rue du grand puit</t>
  </si>
  <si>
    <t>105 allee des Chenes</t>
  </si>
  <si>
    <t>BOSSE</t>
  </si>
  <si>
    <t>8, rue des Coutures</t>
  </si>
  <si>
    <t>clement-bosse@orange.fr</t>
  </si>
  <si>
    <t>28 rue de la madelaine</t>
  </si>
  <si>
    <t>36 RUE DES SABLONS</t>
  </si>
  <si>
    <t>RONDEAU</t>
  </si>
  <si>
    <t>143 avenue George Sand</t>
  </si>
  <si>
    <t>alexandrerondeau126@yahoo.fr</t>
  </si>
  <si>
    <t>DELORY</t>
  </si>
  <si>
    <t>41 rue du Bourg Neuf</t>
  </si>
  <si>
    <t>fabrice.delory@gmail.com</t>
  </si>
  <si>
    <t>petitbuchler@orange.fr</t>
  </si>
  <si>
    <t>8 rue des Casseriaux</t>
  </si>
  <si>
    <t>9 RUE DE LA DOMUSE</t>
  </si>
  <si>
    <t>Ngoc-dung</t>
  </si>
  <si>
    <t>11 RUE PIERRE BOUDISSEAU</t>
  </si>
  <si>
    <t>tran_ngoc-dung@live.fr</t>
  </si>
  <si>
    <t>2 Rue de la Sage</t>
  </si>
  <si>
    <t>ROSSIGNOL</t>
  </si>
  <si>
    <t>87 avenue de l'Europe</t>
  </si>
  <si>
    <t>Appt B 103</t>
  </si>
  <si>
    <t>nico_0780@msn.com</t>
  </si>
  <si>
    <t>QUEVA</t>
  </si>
  <si>
    <t>23 La Gailladerie</t>
  </si>
  <si>
    <t>stephanequeva@cloue.com</t>
  </si>
  <si>
    <t>Laurine</t>
  </si>
  <si>
    <t>17 route de ligniere</t>
  </si>
  <si>
    <t>MAUDET</t>
  </si>
  <si>
    <t>Casimir</t>
  </si>
  <si>
    <t>CRUCEY VILLAGES</t>
  </si>
  <si>
    <t>7 rue du Moulin</t>
  </si>
  <si>
    <t>pascal.maudet@laposte.net</t>
  </si>
  <si>
    <t>vincent-ping@hotmail.fr</t>
  </si>
  <si>
    <t>PERROQUIN</t>
  </si>
  <si>
    <t>2 rue de l'eglise</t>
  </si>
  <si>
    <t>olivier.perroquin602@wanadoo.fr</t>
  </si>
  <si>
    <t>CHEVILLON SUR HUILLARD</t>
  </si>
  <si>
    <t>317 ROUTE DE MONTARGIS</t>
  </si>
  <si>
    <t>CORQUILLEROY</t>
  </si>
  <si>
    <t>7 rue des Caves</t>
  </si>
  <si>
    <t>RICHON</t>
  </si>
  <si>
    <t>Mandy</t>
  </si>
  <si>
    <t>LA ROUGE</t>
  </si>
  <si>
    <t>Le marais</t>
  </si>
  <si>
    <t>didi97231@hotmail.fr</t>
  </si>
  <si>
    <t>146A Rue Peynault</t>
  </si>
  <si>
    <t>SAILLARD</t>
  </si>
  <si>
    <t>41 rue Jeanne Bourin</t>
  </si>
  <si>
    <t>pierresaillard@sfr.fr</t>
  </si>
  <si>
    <t>JOLLY</t>
  </si>
  <si>
    <t>Loris</t>
  </si>
  <si>
    <t>34 rue de la Victoire</t>
  </si>
  <si>
    <t>loris.jolly@free.fr</t>
  </si>
  <si>
    <t>CARANCI</t>
  </si>
  <si>
    <t>17 rue de reverdy</t>
  </si>
  <si>
    <t>michelcaranci18@hotmail.com</t>
  </si>
  <si>
    <t>MASSE</t>
  </si>
  <si>
    <t>23 Rue des Tuileries</t>
  </si>
  <si>
    <t>espacefermrtures78@orange.fr</t>
  </si>
  <si>
    <t>COSTA GAIO</t>
  </si>
  <si>
    <t>BELABRE</t>
  </si>
  <si>
    <t>9 RUE</t>
  </si>
  <si>
    <t>j j rousseau</t>
  </si>
  <si>
    <t>18 rue de la foret</t>
  </si>
  <si>
    <t>LA SELLE EN HERMOY</t>
  </si>
  <si>
    <t>ROUTE LES HOUCHES</t>
  </si>
  <si>
    <t>68 Rue Louis Billant</t>
  </si>
  <si>
    <t>st-doulchard-tennis-de-table@orange.fr</t>
  </si>
  <si>
    <t>LONGUET</t>
  </si>
  <si>
    <t>3 RUE ST PIERRE</t>
  </si>
  <si>
    <t>nlonguet@gmail.com</t>
  </si>
  <si>
    <t>26 rue Vejer de la Frontera</t>
  </si>
  <si>
    <t>yvafeu@yahoo.fr</t>
  </si>
  <si>
    <t>19 RUE DE LA PREVOTE</t>
  </si>
  <si>
    <t>alexandre.dubois45380@gmail.com</t>
  </si>
  <si>
    <t>Mateo</t>
  </si>
  <si>
    <t>13 Residence du Parc</t>
  </si>
  <si>
    <t>audrey.m64@wanadoo.fr</t>
  </si>
  <si>
    <t>AUTHON</t>
  </si>
  <si>
    <t>5 Le Nouvet</t>
  </si>
  <si>
    <t>RIBERAUD</t>
  </si>
  <si>
    <t>25 rue du chateau</t>
  </si>
  <si>
    <t>TABET</t>
  </si>
  <si>
    <t>48, rue Rabelais</t>
  </si>
  <si>
    <t>albert.tabet@wanadoo,fr</t>
  </si>
  <si>
    <t>TARDIEU</t>
  </si>
  <si>
    <t>ST SATUR</t>
  </si>
  <si>
    <t>tardieudamien@hotmail.fr</t>
  </si>
  <si>
    <t>2 route du Grand Pressigny</t>
  </si>
  <si>
    <t>sandra.martineau37160@orange.fr</t>
  </si>
  <si>
    <t>70 route de Bussy</t>
  </si>
  <si>
    <t>PLOTON</t>
  </si>
  <si>
    <t>21 rue des Lurons</t>
  </si>
  <si>
    <t>p.ploton@abmmanutention.fr</t>
  </si>
  <si>
    <t>Benoît</t>
  </si>
  <si>
    <t>THORE LA ROCHETTE</t>
  </si>
  <si>
    <t>9 rue de la nouette</t>
  </si>
  <si>
    <t>l_benoit@hotmail.fr</t>
  </si>
  <si>
    <t>MERLET</t>
  </si>
  <si>
    <t>2 rue de la Varenne</t>
  </si>
  <si>
    <t>arnaufmerlet@orange.fr</t>
  </si>
  <si>
    <t>ALVES DE SOUZA</t>
  </si>
  <si>
    <t>21 rue maurice genevoix</t>
  </si>
  <si>
    <t>alves-de-souza.joel@orange.fr</t>
  </si>
  <si>
    <t>LOPPE</t>
  </si>
  <si>
    <t>MAGNY</t>
  </si>
  <si>
    <t>14 Lieudit BOISSEAU</t>
  </si>
  <si>
    <t>floppvj@free.fr</t>
  </si>
  <si>
    <t>BRABANT</t>
  </si>
  <si>
    <t>Céline</t>
  </si>
  <si>
    <t>15 RUE DU PUIT</t>
  </si>
  <si>
    <t>POUANCE</t>
  </si>
  <si>
    <t>JARREAU</t>
  </si>
  <si>
    <t>14 boulevard de la vrille</t>
  </si>
  <si>
    <t>securite@cdgi36.fr</t>
  </si>
  <si>
    <t>PREVERANGES</t>
  </si>
  <si>
    <t>14 RUE DE LA MAIRIE</t>
  </si>
  <si>
    <t>15 Rue Durfort de Duras</t>
  </si>
  <si>
    <t>Lloyd</t>
  </si>
  <si>
    <t>MAILLEBOIS</t>
  </si>
  <si>
    <t>4bis</t>
  </si>
  <si>
    <t>lieudit le boulay chantemerle</t>
  </si>
  <si>
    <t>VOYER</t>
  </si>
  <si>
    <t>1 rue des canaux</t>
  </si>
  <si>
    <t>beauchene</t>
  </si>
  <si>
    <t>BURON</t>
  </si>
  <si>
    <t>21 rue bretonneau</t>
  </si>
  <si>
    <t>manu375406@gmail.com</t>
  </si>
  <si>
    <t>LAFAIX</t>
  </si>
  <si>
    <t>5 place de la République</t>
  </si>
  <si>
    <t>benjamin.lafaix@gmail.com</t>
  </si>
  <si>
    <t>SOURDAIS-DELPECH</t>
  </si>
  <si>
    <t>Virgile</t>
  </si>
  <si>
    <t>LE PUY</t>
  </si>
  <si>
    <t>DEBRUYNE</t>
  </si>
  <si>
    <t>Joëlle</t>
  </si>
  <si>
    <t>BREZOLLES</t>
  </si>
  <si>
    <t>23 Rue du Parc St Andree</t>
  </si>
  <si>
    <t>joelle94@live.fr</t>
  </si>
  <si>
    <t>LEMART</t>
  </si>
  <si>
    <t>elodie.lemart@laposte.net</t>
  </si>
  <si>
    <t>6 Le Bois Vert</t>
  </si>
  <si>
    <t>hervelarcher@orange.fr</t>
  </si>
  <si>
    <t>AUFRERE</t>
  </si>
  <si>
    <t>2 allee Maryse Bastie</t>
  </si>
  <si>
    <t>5 avenue des chataigniers</t>
  </si>
  <si>
    <t>ROUSSELON</t>
  </si>
  <si>
    <t>3 RUE RAOUL ADAM</t>
  </si>
  <si>
    <t>verginie.rousselon@sfr.fr</t>
  </si>
  <si>
    <t>32 AV. FERDINAND ARNODIN</t>
  </si>
  <si>
    <t>ST JACQUES DES GUERETS</t>
  </si>
  <si>
    <t>16 Route de Ternay</t>
  </si>
  <si>
    <t>manuel.barrois@range.fr</t>
  </si>
  <si>
    <t>LIEBE</t>
  </si>
  <si>
    <t>30 RUE BOURBONNOUX</t>
  </si>
  <si>
    <t>alex_liebe@hotmail.fr</t>
  </si>
  <si>
    <t>RUE DE L'ABATTOIR</t>
  </si>
  <si>
    <t>38 rue de la Marmogne</t>
  </si>
  <si>
    <t>JOUDON</t>
  </si>
  <si>
    <t>NEUVY PAILLOUX</t>
  </si>
  <si>
    <t>31 rue george sand</t>
  </si>
  <si>
    <t>alexandre.joudon36@orange.fr</t>
  </si>
  <si>
    <t>34 rue robert hervet</t>
  </si>
  <si>
    <t>ichapelle@opac36.fr</t>
  </si>
  <si>
    <t>133 bis rue du Fbg St Vincent</t>
  </si>
  <si>
    <t>DARRAS</t>
  </si>
  <si>
    <t>46 allee de Provence</t>
  </si>
  <si>
    <t>dsergio30@gmail.com</t>
  </si>
  <si>
    <t>3 rue Pierre de Ronsard</t>
  </si>
  <si>
    <t>enzo.bochereau@gmail.com</t>
  </si>
  <si>
    <t>9 rue Saint Exupery</t>
  </si>
  <si>
    <t>Esteban@moulinie.com</t>
  </si>
  <si>
    <t>AIVADIAN</t>
  </si>
  <si>
    <t>16 RUE DES TUILERIES</t>
  </si>
  <si>
    <t>elooalexx28@hotmail.fr</t>
  </si>
  <si>
    <t>20 RUE DES GREVES</t>
  </si>
  <si>
    <t>colin.patr@wanadoo.fr</t>
  </si>
  <si>
    <t>FRANCINEAU</t>
  </si>
  <si>
    <t>58 route de St Aignan</t>
  </si>
  <si>
    <t>stephane.francineau@bbox.fr</t>
  </si>
  <si>
    <t>JAILLAIS</t>
  </si>
  <si>
    <t>20 rue LOUIS VAYSSIE</t>
  </si>
  <si>
    <t>cjaillais@orange.fr</t>
  </si>
  <si>
    <t>15 Impasse de la Chabottiere</t>
  </si>
  <si>
    <t>familydurdur@orange.fr</t>
  </si>
  <si>
    <t>MARSAL</t>
  </si>
  <si>
    <t>12 impasse Didier</t>
  </si>
  <si>
    <t>marsal.a@wanadoo.fr</t>
  </si>
  <si>
    <t>OCHSENBEIN</t>
  </si>
  <si>
    <t>Magali</t>
  </si>
  <si>
    <t>magali.ochsenbein@wanadoo.fr</t>
  </si>
  <si>
    <t>6 rue Ponson Duterrrail</t>
  </si>
  <si>
    <t>Appt 11</t>
  </si>
  <si>
    <t>MESSIAEN</t>
  </si>
  <si>
    <t>Willy</t>
  </si>
  <si>
    <t>11 CLOS PROSPER MERIMEE</t>
  </si>
  <si>
    <t>willyboy60@hotmail.com</t>
  </si>
  <si>
    <t>JOSSET</t>
  </si>
  <si>
    <t>Lola</t>
  </si>
  <si>
    <t>36 rue des Varennes</t>
  </si>
  <si>
    <t>francois.josset@neuf.fr</t>
  </si>
  <si>
    <t>BOURDEAU</t>
  </si>
  <si>
    <t>THEO PING VILLEDIEU TT</t>
  </si>
  <si>
    <t>VILLEDIEU SUR INDRE</t>
  </si>
  <si>
    <t>5 place de l'Europe</t>
  </si>
  <si>
    <t>theoping@gmail.com</t>
  </si>
  <si>
    <t>PROLONG</t>
  </si>
  <si>
    <t>22 rue des Maisons Rouges</t>
  </si>
  <si>
    <t>prolongmaryse@hotmail.com</t>
  </si>
  <si>
    <t>AIGRET</t>
  </si>
  <si>
    <t>1 place du petit marche</t>
  </si>
  <si>
    <t>20 Rue du Val Violet</t>
  </si>
  <si>
    <t>familleblot@wanadoo.fr</t>
  </si>
  <si>
    <t>MACHADO NETO</t>
  </si>
  <si>
    <t>Diogo francisco</t>
  </si>
  <si>
    <t>THESEE</t>
  </si>
  <si>
    <t>7, rue du Gaillard</t>
  </si>
  <si>
    <t>diogogaio@hotmail.fr</t>
  </si>
  <si>
    <t>DEBOURG</t>
  </si>
  <si>
    <t>3 Rue de la Patiniere</t>
  </si>
  <si>
    <t>teamdebourg@gmail.com</t>
  </si>
  <si>
    <t>TINAT</t>
  </si>
  <si>
    <t>2 RUE EBMEE RICHARD</t>
  </si>
  <si>
    <t>richardtinat@hotmail.fr</t>
  </si>
  <si>
    <t>EPAILLY</t>
  </si>
  <si>
    <t>DESCARTES</t>
  </si>
  <si>
    <t>1 rue balzac</t>
  </si>
  <si>
    <t>3 Allee Pablo Picasso</t>
  </si>
  <si>
    <t>418 rue Rodolphe Richard</t>
  </si>
  <si>
    <t>57 RUE DE LA HAIRE</t>
  </si>
  <si>
    <t>18 bis rue de Montaut</t>
  </si>
  <si>
    <t>7 BIS RUE DE LA PIERRE LEVEE</t>
  </si>
  <si>
    <t>YERVILLE</t>
  </si>
  <si>
    <t>160 RUE DES ECUREUILS</t>
  </si>
  <si>
    <t>DECHAUX</t>
  </si>
  <si>
    <t>21 bis Allee de la Rochefoucauld</t>
  </si>
  <si>
    <t>dechaux.augras@sfr.fr</t>
  </si>
  <si>
    <t>thierry.baude@bbox.fr</t>
  </si>
  <si>
    <t>LEMMENS</t>
  </si>
  <si>
    <t>5 rue Rouget de l'Isle</t>
  </si>
  <si>
    <t>amblem@wanadoo.fr</t>
  </si>
  <si>
    <t>48 rue dela martiniere</t>
  </si>
  <si>
    <t>jdelbreuve@yahoo.fr</t>
  </si>
  <si>
    <t>christel.brunet37@orange.fr</t>
  </si>
  <si>
    <t>LIGNEAU</t>
  </si>
  <si>
    <t>281 route de Saint-Michet</t>
  </si>
  <si>
    <t>lignea58@gmail.com</t>
  </si>
  <si>
    <t>RIDET</t>
  </si>
  <si>
    <t>45, rue Georges Jehan</t>
  </si>
  <si>
    <t>anne.thierry-ridet@orange.fr</t>
  </si>
  <si>
    <t>INGRANDES</t>
  </si>
  <si>
    <t>10 rue La Croix David</t>
  </si>
  <si>
    <t>jimmy.chauveau@orange.fr</t>
  </si>
  <si>
    <t>NEUILLY LE BRIGNON</t>
  </si>
  <si>
    <t>Les Chaumettes</t>
  </si>
  <si>
    <t>22 rue Charles Peguy</t>
  </si>
  <si>
    <t>17 RUE LEON VENOT</t>
  </si>
  <si>
    <t>13 rue G Pompidou</t>
  </si>
  <si>
    <t>RAFAT</t>
  </si>
  <si>
    <t>12 BOULEVARD JEAN JAURES</t>
  </si>
  <si>
    <t>rafat.jean-paul@neuf.fr</t>
  </si>
  <si>
    <t>BEGLER</t>
  </si>
  <si>
    <t>27 AVENUE DE NIEUPORT</t>
  </si>
  <si>
    <t>frabeg2@gmail.com</t>
  </si>
  <si>
    <t>ORVEAU BELLESAUVE</t>
  </si>
  <si>
    <t>7 Ruedu 11 novembre</t>
  </si>
  <si>
    <t>02 38 34 8</t>
  </si>
  <si>
    <t>06 10 66 7</t>
  </si>
  <si>
    <t>416 rue de la Liberation</t>
  </si>
  <si>
    <t>1 rue Martin Siemens</t>
  </si>
  <si>
    <t>robisson.maxime@gmail.com</t>
  </si>
  <si>
    <t>41 rue des rubis</t>
  </si>
  <si>
    <t>38 rue de Tirepeine</t>
  </si>
  <si>
    <t>BAKKER</t>
  </si>
  <si>
    <t>2, rue des alizes</t>
  </si>
  <si>
    <t>les hauts du vivier</t>
  </si>
  <si>
    <t>karl.bakker@yahoo.fr</t>
  </si>
  <si>
    <t>6 Rue Francois Mitterand</t>
  </si>
  <si>
    <t>valentinrobert37520@yahoo.fr</t>
  </si>
  <si>
    <t>25 route de la Vieille Carte</t>
  </si>
  <si>
    <t>tanguy.gera@gmail.com</t>
  </si>
  <si>
    <t>Marie joelle</t>
  </si>
  <si>
    <t>PAYNEAU</t>
  </si>
  <si>
    <t>Axelle</t>
  </si>
  <si>
    <t>15 b1 rue des ecoles</t>
  </si>
  <si>
    <t>apayneau@free.fr</t>
  </si>
  <si>
    <t>LE COINTE</t>
  </si>
  <si>
    <t>3 rue du square</t>
  </si>
  <si>
    <t>hlcsl@free.fr</t>
  </si>
  <si>
    <t>9 avenue du Chateau d'Eau</t>
  </si>
  <si>
    <t>374 rue de la vallee</t>
  </si>
  <si>
    <t>severinebmaz@gmail.com</t>
  </si>
  <si>
    <t>la charbonniere</t>
  </si>
  <si>
    <t>02 47 26 8</t>
  </si>
  <si>
    <t>jmkf@orange.fr</t>
  </si>
  <si>
    <t>LUET</t>
  </si>
  <si>
    <t>10 rue de la chesnaie</t>
  </si>
  <si>
    <t>cmluet-vinet@hotmail.fr</t>
  </si>
  <si>
    <t>JOYEUX</t>
  </si>
  <si>
    <t>2, allee Jean-Baptiste Carpeaux</t>
  </si>
  <si>
    <t>dakalre@laposte.net</t>
  </si>
  <si>
    <t>BROUARD</t>
  </si>
  <si>
    <t>Frédérick</t>
  </si>
  <si>
    <t>23 rue du Tertre</t>
  </si>
  <si>
    <t>1 rue des bouvreuils</t>
  </si>
  <si>
    <t>residence bellevue</t>
  </si>
  <si>
    <t>loic.dubois5@gmail.com</t>
  </si>
  <si>
    <t>RICARDO</t>
  </si>
  <si>
    <t>7 rue du Bois Soleil</t>
  </si>
  <si>
    <t>petit.cristiano.ronaldo@hotmail.fr</t>
  </si>
  <si>
    <t>353, Rue des Castors</t>
  </si>
  <si>
    <t>BIZIEUX</t>
  </si>
  <si>
    <t>9 route de Lothiers Gare</t>
  </si>
  <si>
    <t>7 CHEMIN DE LA PRESLE</t>
  </si>
  <si>
    <t>282 rue de Champmarcou</t>
  </si>
  <si>
    <t>DESSOUBRAIS</t>
  </si>
  <si>
    <t>7 rue Pierre Bordas</t>
  </si>
  <si>
    <t>jean-michel.dessoubray@orange.fr</t>
  </si>
  <si>
    <t>ROUILLE</t>
  </si>
  <si>
    <t>12 impasse marc chagall</t>
  </si>
  <si>
    <t>davbab@orange.fr</t>
  </si>
  <si>
    <t>16 rue des Pres</t>
  </si>
  <si>
    <t>laurence.pruvotr45@free.fr</t>
  </si>
  <si>
    <t>MEROT</t>
  </si>
  <si>
    <t>Eliott</t>
  </si>
  <si>
    <t>LA ROCHAILLE</t>
  </si>
  <si>
    <t>stephanemerot@aol.com</t>
  </si>
  <si>
    <t>AZEVEDO</t>
  </si>
  <si>
    <t>21 RUE DES CHEMINETS</t>
  </si>
  <si>
    <t>Les Gaudinieres</t>
  </si>
  <si>
    <t>bebonneau@wanadoo.fr</t>
  </si>
  <si>
    <t>TULLINS</t>
  </si>
  <si>
    <t>15, ave de la gare</t>
  </si>
  <si>
    <t>VANDAMME</t>
  </si>
  <si>
    <t>1 Rue de l'Abbaye</t>
  </si>
  <si>
    <t>glycines.plaimpied@wanadoo.fr</t>
  </si>
  <si>
    <t>RAFFESTIN</t>
  </si>
  <si>
    <t>7 rue de la Plaine</t>
  </si>
  <si>
    <t>jeremy.annie@wanadoo.fr</t>
  </si>
  <si>
    <t>BRIAULT</t>
  </si>
  <si>
    <t>ST MARIEN</t>
  </si>
  <si>
    <t>La Lande</t>
  </si>
  <si>
    <t>fredevalou@hotmail.fr</t>
  </si>
  <si>
    <t>46 rue du mont aux pretres</t>
  </si>
  <si>
    <t>emmanuel.roblain@gmail.com</t>
  </si>
  <si>
    <t>MARCILLY SUR MAULNE</t>
  </si>
  <si>
    <t>4 RUE PASSE TEMPS</t>
  </si>
  <si>
    <t>cyrfifil@orange.fr</t>
  </si>
  <si>
    <t>6 Avenue de la République</t>
  </si>
  <si>
    <t>28 RUE DU PETIT PONT</t>
  </si>
  <si>
    <t>LE MORVAN</t>
  </si>
  <si>
    <t>LIGNIERES</t>
  </si>
  <si>
    <t>25 RUE JULES FERRY</t>
  </si>
  <si>
    <t>413 rue DES SABLONNIERES</t>
  </si>
  <si>
    <t>4 rue de la mairie</t>
  </si>
  <si>
    <t>celine.sala28@gmail.com</t>
  </si>
  <si>
    <t>BECDELIEVRE</t>
  </si>
  <si>
    <t>26 Rue Marguerite Yourcenar</t>
  </si>
  <si>
    <t>bordostef@yahoo.fr</t>
  </si>
  <si>
    <t>ROUER</t>
  </si>
  <si>
    <t>9 rue Camille Claudel</t>
  </si>
  <si>
    <t>daniele.senellier@gmail.com</t>
  </si>
  <si>
    <t>169 avenue Georges Sand</t>
  </si>
  <si>
    <t>SAVIGNY</t>
  </si>
  <si>
    <t>9 rue de la Gatine</t>
  </si>
  <si>
    <t>annick.claude37@sfr.fr</t>
  </si>
  <si>
    <t>207, allee du Clos Chaumonieres</t>
  </si>
  <si>
    <t>06 Rue de la Boisramee</t>
  </si>
  <si>
    <t>lerouxcedric15@gmail.com</t>
  </si>
  <si>
    <t>1 rue Clément V</t>
  </si>
  <si>
    <t>Appt 134</t>
  </si>
  <si>
    <t>32 ROUTE DES POIRIERS</t>
  </si>
  <si>
    <t>BORGNIET</t>
  </si>
  <si>
    <t>13 ALLEE DE L HIPPODROME</t>
  </si>
  <si>
    <t>02 54 22 1</t>
  </si>
  <si>
    <t>bibop1006@orange.fr</t>
  </si>
  <si>
    <t>RAGOUA</t>
  </si>
  <si>
    <t>Callie</t>
  </si>
  <si>
    <t>10 route de Montrichard</t>
  </si>
  <si>
    <t>Villelouet</t>
  </si>
  <si>
    <t>10 RUE CLAUDE DEBUSSY</t>
  </si>
  <si>
    <t>3 impasse du Pre Hatton</t>
  </si>
  <si>
    <t>BIET</t>
  </si>
  <si>
    <t>Jean- marc</t>
  </si>
  <si>
    <t>798 rue des 3 communes</t>
  </si>
  <si>
    <t>biet.jean-marc@neuf.fr</t>
  </si>
  <si>
    <t>GUERRERO</t>
  </si>
  <si>
    <t>SARGE SUR BRAYE</t>
  </si>
  <si>
    <t>12 rue Reboussin</t>
  </si>
  <si>
    <t>onon-bg@orange.fr</t>
  </si>
  <si>
    <t>maxime.pinault41@gmail.com</t>
  </si>
  <si>
    <t>JOANNE</t>
  </si>
  <si>
    <t>3. rue des rosiers</t>
  </si>
  <si>
    <t>simon.joanne@laposte.net</t>
  </si>
  <si>
    <t>HERVAULT</t>
  </si>
  <si>
    <t>Eulalie</t>
  </si>
  <si>
    <t>23 rue des chaumes grisons</t>
  </si>
  <si>
    <t>aurorehervault@sfr.fr</t>
  </si>
  <si>
    <t>SABOURIN</t>
  </si>
  <si>
    <t>3 Allee des Bouvreuils</t>
  </si>
  <si>
    <t>Appartement 41</t>
  </si>
  <si>
    <t>manon.sabourin37@yahoo.fr</t>
  </si>
  <si>
    <t>WALTER</t>
  </si>
  <si>
    <t>Ulysse</t>
  </si>
  <si>
    <t>26, rue du Pere Goriot</t>
  </si>
  <si>
    <t>lydiecamaigre@hotmail.com</t>
  </si>
  <si>
    <t>LOT</t>
  </si>
  <si>
    <t>9. RUE DES MEUNIERS</t>
  </si>
  <si>
    <t>lot.olivier@free.fr</t>
  </si>
  <si>
    <t>LE MAITRE</t>
  </si>
  <si>
    <t>12 Rue Marcel Proust</t>
  </si>
  <si>
    <t>lemaitre.yoann@orange.fr</t>
  </si>
  <si>
    <t>CHOUE</t>
  </si>
  <si>
    <t>L'Etrize</t>
  </si>
  <si>
    <t>isjjbourdin@wanadoo.fr</t>
  </si>
  <si>
    <t>13 Rue de la grand'mare</t>
  </si>
  <si>
    <t>Bouzonville en beauce</t>
  </si>
  <si>
    <t>83 Rue Juliette Drouet</t>
  </si>
  <si>
    <t>TOUR EN SOLOGNE</t>
  </si>
  <si>
    <t>470 Chemin des Beliers</t>
  </si>
  <si>
    <t>cbruno72@hotmail.fr</t>
  </si>
  <si>
    <t>2, rue du Moulin</t>
  </si>
  <si>
    <t>Le BREUIL</t>
  </si>
  <si>
    <t>leanck@orange.fr</t>
  </si>
  <si>
    <t>POIRIER</t>
  </si>
  <si>
    <t>1 rue de l'Orme au Chat</t>
  </si>
  <si>
    <t>poifan@orange.fr</t>
  </si>
  <si>
    <t>NICOLAS</t>
  </si>
  <si>
    <t>13 rue de la Liberté appt 10</t>
  </si>
  <si>
    <t>14 rue des Pluviers</t>
  </si>
  <si>
    <t>nicolas.bs@orange.fr</t>
  </si>
  <si>
    <t>7 chemin de la grossardiere</t>
  </si>
  <si>
    <t>isabelle.davy.41@free.fr</t>
  </si>
  <si>
    <t>13 Clos de Vaugrignon</t>
  </si>
  <si>
    <t>domifloroy@aol.com</t>
  </si>
  <si>
    <t>LA GALLERIE</t>
  </si>
  <si>
    <t>lagallerie37@gmail.com</t>
  </si>
  <si>
    <t>15,route du chateau d'eau</t>
  </si>
  <si>
    <t>prudhommeolivier@orange.fr</t>
  </si>
  <si>
    <t>48 route de dorotherie</t>
  </si>
  <si>
    <t>baptiste.lafaix18@gmail.com</t>
  </si>
  <si>
    <t>PIGNON</t>
  </si>
  <si>
    <t>ST EPAIN</t>
  </si>
  <si>
    <t>20 rue Louis Perrotin</t>
  </si>
  <si>
    <t>pignon.fredericetseverine@hotmail.fr</t>
  </si>
  <si>
    <t>HUE</t>
  </si>
  <si>
    <t>1, La Peumesniere</t>
  </si>
  <si>
    <t>Kevin.hue28@gmail.com</t>
  </si>
  <si>
    <t>TOUPIN</t>
  </si>
  <si>
    <t>24 rue Marcel Loyau</t>
  </si>
  <si>
    <t>jptoupin@pgamotors.com</t>
  </si>
  <si>
    <t>BLAINEAU</t>
  </si>
  <si>
    <t>19 rue du petit orme</t>
  </si>
  <si>
    <t>carole.blaineau@orange.fr</t>
  </si>
  <si>
    <t>10 rue de beraire apt 103</t>
  </si>
  <si>
    <t>ST GERMAIN DES PRES</t>
  </si>
  <si>
    <t>44 chemin des Godards</t>
  </si>
  <si>
    <t>GICQUEL-MACE</t>
  </si>
  <si>
    <t>1 rue du Moulin Milon</t>
  </si>
  <si>
    <t>HALLOUIN</t>
  </si>
  <si>
    <t>8 rue du vieux puit</t>
  </si>
  <si>
    <t>christophe.hallouin@edf.fr</t>
  </si>
  <si>
    <t>GERMAIN</t>
  </si>
  <si>
    <t>9 route de Bracieux</t>
  </si>
  <si>
    <t>lucgermain@sfr.fr</t>
  </si>
  <si>
    <t>THAUVIN</t>
  </si>
  <si>
    <t>43 rue Sourderie</t>
  </si>
  <si>
    <t>CHEZ MARIE FRANCISCO</t>
  </si>
  <si>
    <t>mfrancisco@orange.fr</t>
  </si>
  <si>
    <t>LE GUE</t>
  </si>
  <si>
    <t>yannick.legue@sfr.fr</t>
  </si>
  <si>
    <t>PIRET</t>
  </si>
  <si>
    <t>Miaro</t>
  </si>
  <si>
    <t>ST PAIR SUR MER</t>
  </si>
  <si>
    <t>120 rue des Guifettes</t>
  </si>
  <si>
    <t>Batiment 2</t>
  </si>
  <si>
    <t>hajamp_john@yahoo.fr</t>
  </si>
  <si>
    <t>224 rue de monçay</t>
  </si>
  <si>
    <t>BOUTIN</t>
  </si>
  <si>
    <t>39, rue des Hucherolles</t>
  </si>
  <si>
    <t>boutinpaysage37@orange.fr</t>
  </si>
  <si>
    <t>BRETTEVILLE</t>
  </si>
  <si>
    <t>18 AVENUE DE BLOIS</t>
  </si>
  <si>
    <t>sebastien.bretteville@gmail.com</t>
  </si>
  <si>
    <t>VASSORT</t>
  </si>
  <si>
    <t>44 Rue Condorcet</t>
  </si>
  <si>
    <t>mans45@live.fr</t>
  </si>
  <si>
    <t>43 rue des Amandiers</t>
  </si>
  <si>
    <t>sevin.denis@free.fr</t>
  </si>
  <si>
    <t>MAIGNE</t>
  </si>
  <si>
    <t>30 rue des Placiers</t>
  </si>
  <si>
    <t>cyril.maigne@wanadoo.fr</t>
  </si>
  <si>
    <t>HERRAULT</t>
  </si>
  <si>
    <t>3 rue Du Guesclin</t>
  </si>
  <si>
    <t>estebanmartin18@yahoo.fr</t>
  </si>
  <si>
    <t>LEPROUX</t>
  </si>
  <si>
    <t>14 rue Simon Vauquier</t>
  </si>
  <si>
    <t>jean-marc.leproux@wanadoo.fr</t>
  </si>
  <si>
    <t>MOURCEL</t>
  </si>
  <si>
    <t>94 Ter avenue Rollinat</t>
  </si>
  <si>
    <t>franck.mourcel@orange.fr</t>
  </si>
  <si>
    <t>FONFREIDE</t>
  </si>
  <si>
    <t>2 passage saint thaurin</t>
  </si>
  <si>
    <t>michelfonfreide@outlook.fr</t>
  </si>
  <si>
    <t>6 Bis Rte de Bellevue</t>
  </si>
  <si>
    <t>laurent.boisgard123@orange.fr</t>
  </si>
  <si>
    <t>41 Clos de Vaugrignon</t>
  </si>
  <si>
    <t>raphael_robin3@orange.fr</t>
  </si>
  <si>
    <t>CHIMIER</t>
  </si>
  <si>
    <t>Elie</t>
  </si>
  <si>
    <t>11 rue du fosse blanc</t>
  </si>
  <si>
    <t>beauvois</t>
  </si>
  <si>
    <t>ile.chimier@laposte.net</t>
  </si>
  <si>
    <t>59 bis rue du Poirier Rond</t>
  </si>
  <si>
    <t>alexandregatard45@gmail.com</t>
  </si>
  <si>
    <t>JAMBIER</t>
  </si>
  <si>
    <t>Marielle</t>
  </si>
  <si>
    <t>LINGE</t>
  </si>
  <si>
    <t>la touche</t>
  </si>
  <si>
    <t>j.jambier@aliceadsl.fr</t>
  </si>
  <si>
    <t>FONTENAY SUR LOING</t>
  </si>
  <si>
    <t>39 rue des Vergers</t>
  </si>
  <si>
    <t>maeva.broutin@yahoo.fr</t>
  </si>
  <si>
    <t>39 route de la Guillonnière</t>
  </si>
  <si>
    <t>sylvain.leclerc@worldline.com</t>
  </si>
  <si>
    <t>GABILLAT</t>
  </si>
  <si>
    <t>Jean christophe</t>
  </si>
  <si>
    <t>Route de Charenton</t>
  </si>
  <si>
    <t>MALEUVRE</t>
  </si>
  <si>
    <t>5 rue de garambault</t>
  </si>
  <si>
    <t>adeplechin@dmimmo.com</t>
  </si>
  <si>
    <t>al.klein@free.fr</t>
  </si>
  <si>
    <t>phidurand18@gmail.com</t>
  </si>
  <si>
    <t>47 rue des Tamaris</t>
  </si>
  <si>
    <t>cmillet101@orange.fr</t>
  </si>
  <si>
    <t>15 rue de Provence</t>
  </si>
  <si>
    <t>lepage.p45@free.fr</t>
  </si>
  <si>
    <t>71 Chemin des Pilattes</t>
  </si>
  <si>
    <t>283 Allee Sainte Croix</t>
  </si>
  <si>
    <t>RENAIRE</t>
  </si>
  <si>
    <t>SELLES SUR CHER</t>
  </si>
  <si>
    <t>15, rue du Pilier Tors</t>
  </si>
  <si>
    <t>pauline.36@outlook.fr</t>
  </si>
  <si>
    <t>GOANTA</t>
  </si>
  <si>
    <t>Sorin vlad</t>
  </si>
  <si>
    <t>2  rue Emile Zola</t>
  </si>
  <si>
    <t>sorinvlad.goanta@sfr.fr</t>
  </si>
  <si>
    <t>7 rue Champfleury</t>
  </si>
  <si>
    <t>10 rue des Sablons</t>
  </si>
  <si>
    <t>sylvie.vincent877@orange.fr</t>
  </si>
  <si>
    <t>Julia</t>
  </si>
  <si>
    <t>23 route d'orleans</t>
  </si>
  <si>
    <t>BRETTE</t>
  </si>
  <si>
    <t>BOUVILLE</t>
  </si>
  <si>
    <t>rue de la Pompe</t>
  </si>
  <si>
    <t>bills28@hotmail.fr</t>
  </si>
  <si>
    <t>MALARD</t>
  </si>
  <si>
    <t>12 chemin des champs troussats</t>
  </si>
  <si>
    <t>BLIGAND</t>
  </si>
  <si>
    <t>2 Allee des Oliviers</t>
  </si>
  <si>
    <t>dbligand@indre.fr</t>
  </si>
  <si>
    <t>ST EMAN</t>
  </si>
  <si>
    <t>5 chemin du vieux lavoir</t>
  </si>
  <si>
    <t>02 37 24 0</t>
  </si>
  <si>
    <t>7 rue basse</t>
  </si>
  <si>
    <t>13 ALLEE DES BRUYERES</t>
  </si>
  <si>
    <t>SOHAR</t>
  </si>
  <si>
    <t>30 RUE DE LA GARE</t>
  </si>
  <si>
    <t>famillesohar@live.fr</t>
  </si>
  <si>
    <t>3 ROUTE DE BLOIS</t>
  </si>
  <si>
    <t>25 rue Federico Garcia Lorca</t>
  </si>
  <si>
    <t>philrenard@yahoo.fr</t>
  </si>
  <si>
    <t>2 A Chemin de la Bruyere</t>
  </si>
  <si>
    <t>LE GUERNEUVE</t>
  </si>
  <si>
    <t>LOUVILLIERS LES PERCHE</t>
  </si>
  <si>
    <t>16 LIEU-DIT LE BOURG</t>
  </si>
  <si>
    <t>eleguerneuve@gmail.com</t>
  </si>
  <si>
    <t>ALNET</t>
  </si>
  <si>
    <t>33 rue Gay Lussac</t>
  </si>
  <si>
    <t>jean-michel.alnet@orange.fr</t>
  </si>
  <si>
    <t>14, rue des Tilleuls</t>
  </si>
  <si>
    <t>j.germain@sidamo.com</t>
  </si>
  <si>
    <t>LAMBAULT</t>
  </si>
  <si>
    <t>11 PLACE DE L'EGLISE</t>
  </si>
  <si>
    <t>olivier.lambault@wanadoo.fr</t>
  </si>
  <si>
    <t>MATTEI</t>
  </si>
  <si>
    <t>1, route des Granges</t>
  </si>
  <si>
    <t>azay.mattei@gmail.com</t>
  </si>
  <si>
    <t>BENIER</t>
  </si>
  <si>
    <t>3. impasse de villefolet</t>
  </si>
  <si>
    <t>floflo41000@icloud.com</t>
  </si>
  <si>
    <t>Kylian</t>
  </si>
  <si>
    <t>20 Cours Fleurus</t>
  </si>
  <si>
    <t>LEBOT</t>
  </si>
  <si>
    <t>10 chemin de la Dime</t>
  </si>
  <si>
    <t>lebotla@wanadoo.fr</t>
  </si>
  <si>
    <t>HOVELACQUE</t>
  </si>
  <si>
    <t>OZOIR LE BREUIL</t>
  </si>
  <si>
    <t>10 rue de bel air</t>
  </si>
  <si>
    <t>Le Domaine Du Lacis</t>
  </si>
  <si>
    <t>VILLEMAURY</t>
  </si>
  <si>
    <t>hisavatar@gmail.com</t>
  </si>
  <si>
    <t>MICHEL</t>
  </si>
  <si>
    <t>Jean lin</t>
  </si>
  <si>
    <t>18 bis rue des haies</t>
  </si>
  <si>
    <t>jeanlin.michel@sfr.fr</t>
  </si>
  <si>
    <t>JONQUET</t>
  </si>
  <si>
    <t>49 rue de la Rochette</t>
  </si>
  <si>
    <t>bjonquet@wanadoo.fr</t>
  </si>
  <si>
    <t>BOSSOUTROT</t>
  </si>
  <si>
    <t>10 route de varennes</t>
  </si>
  <si>
    <t>carole.bossoutrot@sfr.fr</t>
  </si>
  <si>
    <t>ESSALHI</t>
  </si>
  <si>
    <t>Yasmine</t>
  </si>
  <si>
    <t>33 RUE JEAN BORDIER</t>
  </si>
  <si>
    <t>lulu.mottier@gmail.com</t>
  </si>
  <si>
    <t>10 Allee des Cerisiers</t>
  </si>
  <si>
    <t>davidcharles14@gmail.com</t>
  </si>
  <si>
    <t>BELARDAT</t>
  </si>
  <si>
    <t>45 Rue Henry Bonnin</t>
  </si>
  <si>
    <t>laurent.belardat@orange.fr</t>
  </si>
  <si>
    <t>SCEAUX</t>
  </si>
  <si>
    <t>10 AVENUE JEAN PERRIN</t>
  </si>
  <si>
    <t>jonathanbourges2000@gmail.com</t>
  </si>
  <si>
    <t>VITRY AUX LOGES</t>
  </si>
  <si>
    <t>16 chemin du replat</t>
  </si>
  <si>
    <t>Edwige</t>
  </si>
  <si>
    <t>10 Les Jardins de Chandion</t>
  </si>
  <si>
    <t>limyfra@gmail.com</t>
  </si>
  <si>
    <t>45 RUE DE CAMBRAI</t>
  </si>
  <si>
    <t>ROSEC</t>
  </si>
  <si>
    <t>18 allee des mesanges</t>
  </si>
  <si>
    <t>patsany@orange.fr</t>
  </si>
  <si>
    <t>37 route des Rosiers</t>
  </si>
  <si>
    <t>maevic@wanadoo.fr</t>
  </si>
  <si>
    <t>Isaline</t>
  </si>
  <si>
    <t>66 rue Paul Gauguin</t>
  </si>
  <si>
    <t>erika.hubert@free.fr</t>
  </si>
  <si>
    <t>32 rue du Clos</t>
  </si>
  <si>
    <t>jerome.girard12@free.fr</t>
  </si>
  <si>
    <t>VILLEQUENAULT</t>
  </si>
  <si>
    <t>PRESLY</t>
  </si>
  <si>
    <t>56 ROUTE DE NANCAY</t>
  </si>
  <si>
    <t>lescampagnards@free.fr</t>
  </si>
  <si>
    <t>11 rue Jean Painlévé</t>
  </si>
  <si>
    <t>10 BIS RUE DE LA FORET</t>
  </si>
  <si>
    <t>loulou_41@live.fr</t>
  </si>
  <si>
    <t>VENOT</t>
  </si>
  <si>
    <t>PRE ST MARTIN</t>
  </si>
  <si>
    <t>6 rue voltaire</t>
  </si>
  <si>
    <t>aigneville</t>
  </si>
  <si>
    <t>pipereau.laurence@neuf.fr</t>
  </si>
  <si>
    <t>MASANET</t>
  </si>
  <si>
    <t>7 rue Francoise Giroud</t>
  </si>
  <si>
    <t>thierrymasanet37@gmail.com</t>
  </si>
  <si>
    <t>AUPETIT</t>
  </si>
  <si>
    <t>6 RUE DE PICARDIE</t>
  </si>
  <si>
    <t>mathieu.aupetit@yahoo.fr</t>
  </si>
  <si>
    <t>128 RUE DU GRIS MEUNIER</t>
  </si>
  <si>
    <t>14 RUE DES TILLEULS</t>
  </si>
  <si>
    <t>FONTENAY SUR EURE</t>
  </si>
  <si>
    <t>13 RUE DE L'AUMONE</t>
  </si>
  <si>
    <t>hallier.cyrille@neuf.fr</t>
  </si>
  <si>
    <t>34 rue de la Fontaine de Mannes</t>
  </si>
  <si>
    <t>bernard.simon91@orange.fr</t>
  </si>
  <si>
    <t>OUPTIER</t>
  </si>
  <si>
    <t>185 CHEMIN DES LOGES</t>
  </si>
  <si>
    <t>43 RUE DES FREMONTS</t>
  </si>
  <si>
    <t>EQUILLEMONT</t>
  </si>
  <si>
    <t>rvv1968@hotmail.com</t>
  </si>
  <si>
    <t>2, route de la Sabliere</t>
  </si>
  <si>
    <t>bout.41@free.fr</t>
  </si>
  <si>
    <t>LEMOSSE</t>
  </si>
  <si>
    <t>1, Rue du Berry</t>
  </si>
  <si>
    <t>25 Fb d'Orléans</t>
  </si>
  <si>
    <t>75 Route d'Issoudun</t>
  </si>
  <si>
    <t>marteau.barbara@bbox.fr</t>
  </si>
  <si>
    <t>282 rue de champmarcou</t>
  </si>
  <si>
    <t>leblond.stephane@gmail.com</t>
  </si>
  <si>
    <t>GHOSN</t>
  </si>
  <si>
    <t>Elias</t>
  </si>
  <si>
    <t>50 rue de beaujardin</t>
  </si>
  <si>
    <t>eliasghosn@free.fr</t>
  </si>
  <si>
    <t>11 rue Jean Painleve</t>
  </si>
  <si>
    <t>GUILLEVILLE</t>
  </si>
  <si>
    <t>1 ROUTE DE SAINT GERMAIN</t>
  </si>
  <si>
    <t>baptiste.maury06@gmail.com</t>
  </si>
  <si>
    <t>DE NAILLY</t>
  </si>
  <si>
    <t>Jolan</t>
  </si>
  <si>
    <t>12 rue du petit Pont</t>
  </si>
  <si>
    <t>jolandenailly@orange.fr</t>
  </si>
  <si>
    <t>24 Rue Maurice Genevoix</t>
  </si>
  <si>
    <t>la ferte saint aubin</t>
  </si>
  <si>
    <t>Cloé</t>
  </si>
  <si>
    <t>lbc.tt@wanadoo.Fr</t>
  </si>
  <si>
    <t>GALLEN</t>
  </si>
  <si>
    <t>11 rue Marcel Pagnol</t>
  </si>
  <si>
    <t>soniagallen@hotmail.com</t>
  </si>
  <si>
    <t>ST PREST</t>
  </si>
  <si>
    <t>113 RUE DE LA REPUBLIQUE</t>
  </si>
  <si>
    <t>rosine.martin@sfr.fr</t>
  </si>
  <si>
    <t>TRANNOY</t>
  </si>
  <si>
    <t>37 rue Raymond Gras</t>
  </si>
  <si>
    <t>fabian.trannoy@gmail.com</t>
  </si>
  <si>
    <t>SANTALLIER</t>
  </si>
  <si>
    <t>9, rue des mariniers</t>
  </si>
  <si>
    <t>alain.santallier@orange.fr</t>
  </si>
  <si>
    <t>ROSIER HOINARD</t>
  </si>
  <si>
    <t>Adrian</t>
  </si>
  <si>
    <t>6 allee joseph launay</t>
  </si>
  <si>
    <t>hoinard.stephanie@gmail.com</t>
  </si>
  <si>
    <t>CHESNEAU</t>
  </si>
  <si>
    <t>11 Clos Saint AUBIN</t>
  </si>
  <si>
    <t>chesneau.nicolas1@hotmail.com</t>
  </si>
  <si>
    <t>RUFFEL</t>
  </si>
  <si>
    <t>50 rue des Vignes</t>
  </si>
  <si>
    <t>eriruf18@orange.fr</t>
  </si>
  <si>
    <t>31 Rue George Sand</t>
  </si>
  <si>
    <t>jean-francois.joudon@orange.fr</t>
  </si>
  <si>
    <t>333 rue henri dunant</t>
  </si>
  <si>
    <t>PAPILLON</t>
  </si>
  <si>
    <t>FARGES ALLICHAMPS</t>
  </si>
  <si>
    <t>18 ROUTE DES COINS</t>
  </si>
  <si>
    <t>papilloncc@neuf.fr</t>
  </si>
  <si>
    <t>SARAIVA-MOULIN</t>
  </si>
  <si>
    <t>88 bis rue du General Renault</t>
  </si>
  <si>
    <t>fabiennemoulin@yahoo.fr</t>
  </si>
  <si>
    <t>CHAPOTOT</t>
  </si>
  <si>
    <t>4 rue de la ligne</t>
  </si>
  <si>
    <t>fresnaytt@yahoo.fr</t>
  </si>
  <si>
    <t>TRUBERT</t>
  </si>
  <si>
    <t>NOGENT LE PHAYE</t>
  </si>
  <si>
    <t>14 RUE DES SAULES JANOTS</t>
  </si>
  <si>
    <t>VILLIERS LE BOIS</t>
  </si>
  <si>
    <t>quentin.trubert@gmail.com</t>
  </si>
  <si>
    <t>Saint Aignan</t>
  </si>
  <si>
    <t>La Raboliere</t>
  </si>
  <si>
    <t>23 RUE DE LA PETITE MAUVE</t>
  </si>
  <si>
    <t>TILMANT</t>
  </si>
  <si>
    <t>45 rue de l'Hospitalite</t>
  </si>
  <si>
    <t>Apt n°5</t>
  </si>
  <si>
    <t>tilmant.sandrine@orange.fr</t>
  </si>
  <si>
    <t>7 Chemin de la Grossardiere</t>
  </si>
  <si>
    <t>7 ALLEE DES ALISIERS</t>
  </si>
  <si>
    <t>ARRABLOY</t>
  </si>
  <si>
    <t>Eden</t>
  </si>
  <si>
    <t>7 rue de Vetille</t>
  </si>
  <si>
    <t>TROTEREAU</t>
  </si>
  <si>
    <t>12, rue des gatinettes</t>
  </si>
  <si>
    <t>patrick.trotereau@sfr.fr</t>
  </si>
  <si>
    <t>GRILHAULT FONTAINES</t>
  </si>
  <si>
    <t>33 Boulevard Rocheplatte</t>
  </si>
  <si>
    <t>alexisgdf@gmail.com</t>
  </si>
  <si>
    <t>ZANCHETTA</t>
  </si>
  <si>
    <t>Mattheo</t>
  </si>
  <si>
    <t>23 Rue du Parc</t>
  </si>
  <si>
    <t>sav@3cfrance.com</t>
  </si>
  <si>
    <t>12. allee des lavandieres</t>
  </si>
  <si>
    <t>emmanuel.berry@orange.fr</t>
  </si>
  <si>
    <t>3 La Vieille Haie</t>
  </si>
  <si>
    <t>JACQUEMAIN</t>
  </si>
  <si>
    <t>3 rue de la Petite Heraudiere</t>
  </si>
  <si>
    <t>flothibelle@hotmail.fr</t>
  </si>
  <si>
    <t>191 ROUTE D'ORLEANS</t>
  </si>
  <si>
    <t>louis.jaffr@gmail.com</t>
  </si>
  <si>
    <t>CLERMONT FERRAND</t>
  </si>
  <si>
    <t>44 rue des Meuniers</t>
  </si>
  <si>
    <t>kylar6sterne@gmail.com</t>
  </si>
  <si>
    <t>TRINAY</t>
  </si>
  <si>
    <t>7 Rue de Saint Lye</t>
  </si>
  <si>
    <t>BOUSSEREAU</t>
  </si>
  <si>
    <t>57 ter rue de Tours</t>
  </si>
  <si>
    <t>david.boussereau@wanadoo.fr</t>
  </si>
  <si>
    <t>DIGNAC</t>
  </si>
  <si>
    <t>NOYE</t>
  </si>
  <si>
    <t>18 rue Marie Curie</t>
  </si>
  <si>
    <t>noyeherve28@gmail.com</t>
  </si>
  <si>
    <t>LAVENU</t>
  </si>
  <si>
    <t>Elma</t>
  </si>
  <si>
    <t>13 route de chezal benoit</t>
  </si>
  <si>
    <t>4 RUE DES SAULES JANOT</t>
  </si>
  <si>
    <t>trubert.ghislaine@sfr.fr</t>
  </si>
  <si>
    <t>CHAMBON LA FORET</t>
  </si>
  <si>
    <t>1A.route du peage</t>
  </si>
  <si>
    <t>loic.gwladys@orange.fr</t>
  </si>
  <si>
    <t>VARVOUX</t>
  </si>
  <si>
    <t>14 rue roland dorgeles</t>
  </si>
  <si>
    <t>appt 26 et 2</t>
  </si>
  <si>
    <t>tours</t>
  </si>
  <si>
    <t>38 rue des sablons</t>
  </si>
  <si>
    <t>8 RUE LAZARE CARNOT</t>
  </si>
  <si>
    <t>APPT 80</t>
  </si>
  <si>
    <t>Appt 80</t>
  </si>
  <si>
    <t>HELIAS</t>
  </si>
  <si>
    <t>Gwenn</t>
  </si>
  <si>
    <t>ST MAIXME HAUTERIVE</t>
  </si>
  <si>
    <t>13 ROUTE D'HAUTERIVE</t>
  </si>
  <si>
    <t>christophe.helias@neuf.fr</t>
  </si>
  <si>
    <t>BLASIUS</t>
  </si>
  <si>
    <t>aurelien.blasius@gmail.com</t>
  </si>
  <si>
    <t>20 RUE DE L'ABBE BIBAULT</t>
  </si>
  <si>
    <t>SCOUARNEC</t>
  </si>
  <si>
    <t>Route de Marcilly</t>
  </si>
  <si>
    <t>La Ferme des Mouets</t>
  </si>
  <si>
    <t>andre.scouarnec@gmail.com</t>
  </si>
  <si>
    <t>16 la Butte d'Auvergne</t>
  </si>
  <si>
    <t>quentin28210@outlook.fr</t>
  </si>
  <si>
    <t>NOYERS</t>
  </si>
  <si>
    <t>75 allee des Jonquilles</t>
  </si>
  <si>
    <t>GOURSAUD</t>
  </si>
  <si>
    <t>CERBOIS</t>
  </si>
  <si>
    <t>rue Saint Paul</t>
  </si>
  <si>
    <t>Champ de la cure</t>
  </si>
  <si>
    <t>CRINIERE</t>
  </si>
  <si>
    <t>9 Ld Issay</t>
  </si>
  <si>
    <t>les.crinieres@orange.fr</t>
  </si>
  <si>
    <t>28 rue des mouettes</t>
  </si>
  <si>
    <t>julienmarquet98@gmail.com</t>
  </si>
  <si>
    <t>DALLOYAU</t>
  </si>
  <si>
    <t>11 rue des corneilles</t>
  </si>
  <si>
    <t>Marolles</t>
  </si>
  <si>
    <t>delloyau@orange.fr</t>
  </si>
  <si>
    <t>66, rue de VILLELUNE</t>
  </si>
  <si>
    <t>david.boitard@wanadoo.fr</t>
  </si>
  <si>
    <t>11 allee des chenes</t>
  </si>
  <si>
    <t>SARRET</t>
  </si>
  <si>
    <t>ALLOGNY</t>
  </si>
  <si>
    <t>9 ROUTE DE MEHUN</t>
  </si>
  <si>
    <t>148 Bd Kennedy</t>
  </si>
  <si>
    <t>HOMBERT</t>
  </si>
  <si>
    <t>21 rue André Malraux</t>
  </si>
  <si>
    <t>beron37@orange.fr</t>
  </si>
  <si>
    <t>8 allee Claudio Monteverdi</t>
  </si>
  <si>
    <t>Zoé</t>
  </si>
  <si>
    <t>MAREST</t>
  </si>
  <si>
    <t>Gwenael</t>
  </si>
  <si>
    <t>6,Rue de la Cave Marpon</t>
  </si>
  <si>
    <t>jpnmarest@orange.fr</t>
  </si>
  <si>
    <t>4 venelle de la Boeche</t>
  </si>
  <si>
    <t>1 route de saint germain</t>
  </si>
  <si>
    <t>cecile.jeanluc@gmail.com</t>
  </si>
  <si>
    <t>BOCKLER</t>
  </si>
  <si>
    <t>10 CITE DU NORD</t>
  </si>
  <si>
    <t>kevin.bockler@wanadoo.fr</t>
  </si>
  <si>
    <t>19 avenue des fleurs</t>
  </si>
  <si>
    <t>joannefb@free.fr</t>
  </si>
  <si>
    <t>BERLOT</t>
  </si>
  <si>
    <t>Valérie</t>
  </si>
  <si>
    <t>8, rue de la Gare</t>
  </si>
  <si>
    <t>valerie.berlot@laposte.net</t>
  </si>
  <si>
    <t>3 impasse de la mouillere</t>
  </si>
  <si>
    <t>6 rue du camp des indiens</t>
  </si>
  <si>
    <t>16 PLACE DE L'EGLISE</t>
  </si>
  <si>
    <t>2 avenue levis mirepoix</t>
  </si>
  <si>
    <t>128 ter Rue du General Leclerc</t>
  </si>
  <si>
    <t>BOUICHOU</t>
  </si>
  <si>
    <t>22 rue des Vergers</t>
  </si>
  <si>
    <t>thierrybou37@gmail.com</t>
  </si>
  <si>
    <t>53 L'ORME AU MUET</t>
  </si>
  <si>
    <t>13 Route de Cheverny</t>
  </si>
  <si>
    <t>s.charles@web-linux.net</t>
  </si>
  <si>
    <t>Florine</t>
  </si>
  <si>
    <t>16 Chemin des Meuniers</t>
  </si>
  <si>
    <t>mich-annabelle@live.fr</t>
  </si>
  <si>
    <t>5 rue du Pressoir</t>
  </si>
  <si>
    <t>davidbrisson@hotmail.fr</t>
  </si>
  <si>
    <t>3, Rue de la Patiniere</t>
  </si>
  <si>
    <t>sdebourg37@icloud.com</t>
  </si>
  <si>
    <t>COURAUDON</t>
  </si>
  <si>
    <t>les tartivaux</t>
  </si>
  <si>
    <t>BARROU</t>
  </si>
  <si>
    <t>1 grande rue</t>
  </si>
  <si>
    <t>stephanie.moreau37@hotmail.fr</t>
  </si>
  <si>
    <t>5 Le Pont Cordier</t>
  </si>
  <si>
    <t>bastiencourtois@hotmail.fr</t>
  </si>
  <si>
    <t>Mikael</t>
  </si>
  <si>
    <t>8 residence le Grand Clos</t>
  </si>
  <si>
    <t>yemas@hotmail.fr</t>
  </si>
  <si>
    <t>6 Rue de la Planche</t>
  </si>
  <si>
    <t>CORDANI MASSET</t>
  </si>
  <si>
    <t>44 rue Henri cosnier</t>
  </si>
  <si>
    <t>lauremass36@gmail.com</t>
  </si>
  <si>
    <t>TRANCHIDA</t>
  </si>
  <si>
    <t>Robert</t>
  </si>
  <si>
    <t>29 Place de la Pyrotechnie</t>
  </si>
  <si>
    <t>robert.tranchida@wanadoo.fr</t>
  </si>
  <si>
    <t>FOUCAULT</t>
  </si>
  <si>
    <t>8 route Haut Baigneux</t>
  </si>
  <si>
    <t>charles.foucault@libertysurf.fr</t>
  </si>
  <si>
    <t>34 rue du 11 novembre</t>
  </si>
  <si>
    <t>ju.maillard@infonie.fr</t>
  </si>
  <si>
    <t>AIMAR</t>
  </si>
  <si>
    <t>Adel</t>
  </si>
  <si>
    <t>5 RUE DE WITTELSHEIM</t>
  </si>
  <si>
    <t>14 rue Aristide Bruant</t>
  </si>
  <si>
    <t>81 AVENUE D'ORLEANS</t>
  </si>
  <si>
    <t>LE FLOCH</t>
  </si>
  <si>
    <t>1 Chemin de la Motte</t>
  </si>
  <si>
    <t>maxence.lfc@gmail.com</t>
  </si>
  <si>
    <t>8, allee des Cormiers</t>
  </si>
  <si>
    <t>mailletgltm@yahoo.fr</t>
  </si>
  <si>
    <t>MARTINIERE</t>
  </si>
  <si>
    <t>NOHANT VIC</t>
  </si>
  <si>
    <t>12 rue du sabotier</t>
  </si>
  <si>
    <t>olive36000@gmail.com</t>
  </si>
  <si>
    <t>3 Grande Rue</t>
  </si>
  <si>
    <t>Appt 2</t>
  </si>
  <si>
    <t>dominiquefontaine@laposte.net</t>
  </si>
  <si>
    <t>2889 Rue Paulin Labarre</t>
  </si>
  <si>
    <t>23 Rue du Parc St Andre</t>
  </si>
  <si>
    <t>joelle.94@live.fr</t>
  </si>
  <si>
    <t>2889, rue Paulin Labarre</t>
  </si>
  <si>
    <t>48 rue des Mazes</t>
  </si>
  <si>
    <t>augis.jacques@wanadoo.fr</t>
  </si>
  <si>
    <t>RUBINA</t>
  </si>
  <si>
    <t>1 rue d'Espagne</t>
  </si>
  <si>
    <t>kevin.rubina@hotmail.fr</t>
  </si>
  <si>
    <t>32 rue de scrouze</t>
  </si>
  <si>
    <t>689 ROUTE DE SANDILLON</t>
  </si>
  <si>
    <t>DASHTSEREN</t>
  </si>
  <si>
    <t>Chinzurch</t>
  </si>
  <si>
    <t>rue pierre Loti</t>
  </si>
  <si>
    <t>HAYS</t>
  </si>
  <si>
    <t>Guillian</t>
  </si>
  <si>
    <t>14 rue des Alouettes</t>
  </si>
  <si>
    <t>ludovic.hays@sfr.fr</t>
  </si>
  <si>
    <t>MALLEK</t>
  </si>
  <si>
    <t>Flavie</t>
  </si>
  <si>
    <t>COULANGES</t>
  </si>
  <si>
    <t>1 bis rue du Bouillard</t>
  </si>
  <si>
    <t>mallek.james@bbox.fr</t>
  </si>
  <si>
    <t>VERITE</t>
  </si>
  <si>
    <t>71 rue des Amandiers</t>
  </si>
  <si>
    <t>cricri100868@hotmail.fr</t>
  </si>
  <si>
    <t>Felicien</t>
  </si>
  <si>
    <t>38 Route de Blois</t>
  </si>
  <si>
    <t>PASQUET-BLARY</t>
  </si>
  <si>
    <t>NOUZERINES</t>
  </si>
  <si>
    <t>Les Combes</t>
  </si>
  <si>
    <t>pasquetsandra@hotmail.fr</t>
  </si>
  <si>
    <t>9 PASSAGE DE L'ARBORETUM</t>
  </si>
  <si>
    <t>SAVOIE</t>
  </si>
  <si>
    <t>15 Rue Colette</t>
  </si>
  <si>
    <t>andre.savoie@libertysurf.fr</t>
  </si>
  <si>
    <t>1, rue de la Bievre</t>
  </si>
  <si>
    <t>patrrick-beaufils@wanadoo.fr</t>
  </si>
  <si>
    <t>47 allée des Noisetiers</t>
  </si>
  <si>
    <t>AVRIL</t>
  </si>
  <si>
    <t>LA CHAPELLE BLANCHE ST MARTIN</t>
  </si>
  <si>
    <t>17 rue des Fontaines</t>
  </si>
  <si>
    <t>jean.claude.avril@orange.fr</t>
  </si>
  <si>
    <t>COCHIN</t>
  </si>
  <si>
    <t>16 - Les Bertinieres</t>
  </si>
  <si>
    <t>cochinbastien@orange.fr</t>
  </si>
  <si>
    <t>Elyne</t>
  </si>
  <si>
    <t>ROUGET</t>
  </si>
  <si>
    <t>4 Rue d'Acadie</t>
  </si>
  <si>
    <t>thierry.rouget@sfr.fr</t>
  </si>
  <si>
    <t>DOS  SANTOS</t>
  </si>
  <si>
    <t>30 rue de la brulee</t>
  </si>
  <si>
    <t>dos-santos221@la poste. net</t>
  </si>
  <si>
    <t>2 Rue du Four</t>
  </si>
  <si>
    <t>ZALOUDEK</t>
  </si>
  <si>
    <t>Tomas</t>
  </si>
  <si>
    <t>7 RUE DU PUITS BERCHAUD</t>
  </si>
  <si>
    <t>18 rue johann strauss.</t>
  </si>
  <si>
    <t>FRESNAY</t>
  </si>
  <si>
    <t>La Papetiere</t>
  </si>
  <si>
    <t>sebetdydy@sfr.fr</t>
  </si>
  <si>
    <t>DENEUX</t>
  </si>
  <si>
    <t>21 rue des vedeaux</t>
  </si>
  <si>
    <t>14 rue Francis Poulenc</t>
  </si>
  <si>
    <t>michel.25000@yahoo.fr</t>
  </si>
  <si>
    <t>1031 imp des brigondas</t>
  </si>
  <si>
    <t>dballet@matreunis.com</t>
  </si>
  <si>
    <t>29 RUE GEORGES CHARDON</t>
  </si>
  <si>
    <t>BRACQUIER</t>
  </si>
  <si>
    <t>6 rue Arthur Raymond</t>
  </si>
  <si>
    <t>OUELLETTE-TINDILLER</t>
  </si>
  <si>
    <t>VILLEXANTON</t>
  </si>
  <si>
    <t>3 rue basse</t>
  </si>
  <si>
    <t>LACS</t>
  </si>
  <si>
    <t>La Preasles, Allee des Lauriers</t>
  </si>
  <si>
    <t>LICHTLE</t>
  </si>
  <si>
    <t>3 allee des ecoliers</t>
  </si>
  <si>
    <t>CIOBANU</t>
  </si>
  <si>
    <t>Irina</t>
  </si>
  <si>
    <t>13 rue des Martyrs</t>
  </si>
  <si>
    <t>coconatzz.xoxoxx@hotmail.com</t>
  </si>
  <si>
    <t>26 rue de la Galaniere</t>
  </si>
  <si>
    <t>GUERY</t>
  </si>
  <si>
    <t>i.guery@yahoo.fr</t>
  </si>
  <si>
    <t>IVANOVA</t>
  </si>
  <si>
    <t>Desislava</t>
  </si>
  <si>
    <t>20 rue Michel Destroyat</t>
  </si>
  <si>
    <t>desila1978@gmail.com</t>
  </si>
  <si>
    <t>PRUNAY CASSEREAU</t>
  </si>
  <si>
    <t>5 lotissement Les Fouquets</t>
  </si>
  <si>
    <t>bruno.fichepain@orange.fr</t>
  </si>
  <si>
    <t>GOURDY</t>
  </si>
  <si>
    <t>46 Rue des Violettes</t>
  </si>
  <si>
    <t>cgourdy@free.fr</t>
  </si>
  <si>
    <t>GASSE</t>
  </si>
  <si>
    <t>Matis</t>
  </si>
  <si>
    <t>RUE NELSON MANDELA</t>
  </si>
  <si>
    <t>GOUDEAU</t>
  </si>
  <si>
    <t>NEUILLY SUR EURE</t>
  </si>
  <si>
    <t>7 La Houllerie</t>
  </si>
  <si>
    <t>hug.goudedendesneiges@hotmail.fr</t>
  </si>
  <si>
    <t>275 Rue Port David</t>
  </si>
  <si>
    <t>DE MONTES</t>
  </si>
  <si>
    <t>Melissa</t>
  </si>
  <si>
    <t>12 RUE PRIMO LEVI</t>
  </si>
  <si>
    <t>denis.demontes@yahoo.com</t>
  </si>
  <si>
    <t>JEAN-DELAUNAY</t>
  </si>
  <si>
    <t>35 rue de la vasseliere</t>
  </si>
  <si>
    <t>stephane.jean-delaunay@wanadoo.fr</t>
  </si>
  <si>
    <t>Les Champs Mauvais</t>
  </si>
  <si>
    <t>mathis.teil@orange.fr</t>
  </si>
  <si>
    <t>Jonas</t>
  </si>
  <si>
    <t>23 Levee de La Loire</t>
  </si>
  <si>
    <t>annemarie.jouquand@sfr.fr</t>
  </si>
  <si>
    <t>5, Rue de la croix</t>
  </si>
  <si>
    <t>giroseghpo@free.fr</t>
  </si>
  <si>
    <t>LAINEZ</t>
  </si>
  <si>
    <t>16 route de ste Fauste</t>
  </si>
  <si>
    <t>Le petit villiers</t>
  </si>
  <si>
    <t>lainez.c@wanadoo.fr</t>
  </si>
  <si>
    <t>ROL</t>
  </si>
  <si>
    <t>75 bis rue de la Chevalerie</t>
  </si>
  <si>
    <t>william.rol@sfr.fr</t>
  </si>
  <si>
    <t>Charline</t>
  </si>
  <si>
    <t>7 chemin de la Presle</t>
  </si>
  <si>
    <t>5 rue du Port de Vau</t>
  </si>
  <si>
    <t>bennyvon88@gmx.com</t>
  </si>
  <si>
    <t>FEILLU</t>
  </si>
  <si>
    <t>Pierragland</t>
  </si>
  <si>
    <t>laurent-feillu@hotmail.fr</t>
  </si>
  <si>
    <t>67 ROUTE D OUZOUER</t>
  </si>
  <si>
    <t>Lino</t>
  </si>
  <si>
    <t>78 cite de la caillerie</t>
  </si>
  <si>
    <t>331 route de montargis</t>
  </si>
  <si>
    <t>DUFY</t>
  </si>
  <si>
    <t>13 rue des Remparts</t>
  </si>
  <si>
    <t>ailes37@yahoo.fr</t>
  </si>
  <si>
    <t>PREVOT</t>
  </si>
  <si>
    <t>5 Rue du Moulin</t>
  </si>
  <si>
    <t>Fortunas</t>
  </si>
  <si>
    <t>lprevot41@icloud.com</t>
  </si>
  <si>
    <t>DELCAYRE</t>
  </si>
  <si>
    <t>11 RUE SANTOS DUMONT</t>
  </si>
  <si>
    <t>philippedelcayre7@yahoo.fr</t>
  </si>
  <si>
    <t>2 rue de la grosse pierre</t>
  </si>
  <si>
    <t>angie.crep@wanadoo.fr</t>
  </si>
  <si>
    <t>Villenoue</t>
  </si>
  <si>
    <t>51, rue de villerbon</t>
  </si>
  <si>
    <t>handballeur41@free.fr</t>
  </si>
  <si>
    <t>DE PARSCAU</t>
  </si>
  <si>
    <t>1 rue de l'eglise</t>
  </si>
  <si>
    <t>ldeparscau@orange.fr</t>
  </si>
  <si>
    <t>GUILLONVILLE</t>
  </si>
  <si>
    <t>Lieu dit GUILLARD</t>
  </si>
  <si>
    <t>jules3gaujard@gmail.com</t>
  </si>
  <si>
    <t>CHAMPIGNY</t>
  </si>
  <si>
    <t>Lukas</t>
  </si>
  <si>
    <t>18 Allee de la Russinerie</t>
  </si>
  <si>
    <t>svmtt@laposte.net</t>
  </si>
  <si>
    <t>11 RUE CHARLES DARWIN</t>
  </si>
  <si>
    <t>sftlarousseau@sfr.fr</t>
  </si>
  <si>
    <t>MORIZOT</t>
  </si>
  <si>
    <t>5, rue du moulin a vent</t>
  </si>
  <si>
    <t>La Chenelle</t>
  </si>
  <si>
    <t>erwannmo@live.fr</t>
  </si>
  <si>
    <t>PRETRE</t>
  </si>
  <si>
    <t>2, rue de la croix</t>
  </si>
  <si>
    <t>nafremaux@laposte.net</t>
  </si>
  <si>
    <t>19 Chemin de la Forge</t>
  </si>
  <si>
    <t>30 rue des noues chaudes</t>
  </si>
  <si>
    <t>raffestin.denis@orange.fr</t>
  </si>
  <si>
    <t>95 rue DE CHAMPOIGNY</t>
  </si>
  <si>
    <t>AGBODJAN</t>
  </si>
  <si>
    <t>MEREAU</t>
  </si>
  <si>
    <t>70 rue d'Autry</t>
  </si>
  <si>
    <t>saragbodjan@orange.fr</t>
  </si>
  <si>
    <t>PIQUE</t>
  </si>
  <si>
    <t>LA VIERGE</t>
  </si>
  <si>
    <t>59 avenue du General Leclerc</t>
  </si>
  <si>
    <t>stefpascal18@live.fr</t>
  </si>
  <si>
    <t>77 Bis Rue des Ponts</t>
  </si>
  <si>
    <t>68 bis rue de la Justice</t>
  </si>
  <si>
    <t>DAUMAIN</t>
  </si>
  <si>
    <t>CONTRES</t>
  </si>
  <si>
    <t>5bis, impasse des Cerisiers</t>
  </si>
  <si>
    <t>daumain.killian@gmail.com</t>
  </si>
  <si>
    <t>16 Rue Jean d'Aulon</t>
  </si>
  <si>
    <t>DERU</t>
  </si>
  <si>
    <t>4 rue des Vignes</t>
  </si>
  <si>
    <t>laurent.deru@sfr.fr</t>
  </si>
  <si>
    <t>D AUBENTON</t>
  </si>
  <si>
    <t>80 rue Michelet</t>
  </si>
  <si>
    <t>thibaud.daubenton@libertysurf.fr</t>
  </si>
  <si>
    <t>70 Rue d'Autry</t>
  </si>
  <si>
    <t>jagbodjan@orange.fr</t>
  </si>
  <si>
    <t>BOLF</t>
  </si>
  <si>
    <t>2 route de la Chapelle</t>
  </si>
  <si>
    <t>tubularxa4@yahoo.fr</t>
  </si>
  <si>
    <t>FEUSINES</t>
  </si>
  <si>
    <t>Logement n°1</t>
  </si>
  <si>
    <t>vincent.berry@hotmail.fr</t>
  </si>
  <si>
    <t>36 AVENUE DE ST SEVERIN</t>
  </si>
  <si>
    <t>DABANCENS</t>
  </si>
  <si>
    <t>Jean gorges</t>
  </si>
  <si>
    <t>125 ter rue salvado allende</t>
  </si>
  <si>
    <t>dabancens@hotmail.fr</t>
  </si>
  <si>
    <t>SILLY</t>
  </si>
  <si>
    <t>5 route du Louroux</t>
  </si>
  <si>
    <t>La Collettrie</t>
  </si>
  <si>
    <t>silly.jm@sfr.fr</t>
  </si>
  <si>
    <t>VENIEN</t>
  </si>
  <si>
    <t>2 rue Fleury</t>
  </si>
  <si>
    <t>tlgk@laposte.net</t>
  </si>
  <si>
    <t>11 Hameau de Grandin</t>
  </si>
  <si>
    <t>karine.petit@sfr.fr</t>
  </si>
  <si>
    <t>18 rue MONTELOUP</t>
  </si>
  <si>
    <t>FARINEAU</t>
  </si>
  <si>
    <t>23 rue du carroir - Boisramier</t>
  </si>
  <si>
    <t>bastien.farineau36@gmail.com</t>
  </si>
  <si>
    <t>CHARRIN</t>
  </si>
  <si>
    <t>8, rue du Petit Avray</t>
  </si>
  <si>
    <t>Le Petit Avray</t>
  </si>
  <si>
    <t>patrick.charrin@sfr.fr</t>
  </si>
  <si>
    <t>RIENDONNANT</t>
  </si>
  <si>
    <t>22 avenue des Mistrais</t>
  </si>
  <si>
    <t>ninoboy69@hotmail.fr</t>
  </si>
  <si>
    <t>2 Rue Georges Guynemer</t>
  </si>
  <si>
    <t>brig.maitre@sfr.fr</t>
  </si>
  <si>
    <t>72 avenue de l'Europe</t>
  </si>
  <si>
    <t>Appt 161</t>
  </si>
  <si>
    <t>brault.jc@gmail.com</t>
  </si>
  <si>
    <t>Octave</t>
  </si>
  <si>
    <t>16, rue Carnot</t>
  </si>
  <si>
    <t>sandrinelec37@gmail.com</t>
  </si>
  <si>
    <t>Tessa</t>
  </si>
  <si>
    <t>3 IMPASSE JEAN HONORE FRAGONARD</t>
  </si>
  <si>
    <t>DESPLACES</t>
  </si>
  <si>
    <t>2 place St Etienne</t>
  </si>
  <si>
    <t>cathymarsollier@msn.com</t>
  </si>
  <si>
    <t>LAPIERRE</t>
  </si>
  <si>
    <t>30 route de l'audeverdiere</t>
  </si>
  <si>
    <t>OUVRY</t>
  </si>
  <si>
    <t>MEUSNES</t>
  </si>
  <si>
    <t>40, La Collardiere</t>
  </si>
  <si>
    <t>tristan.ouvry@orange.fr</t>
  </si>
  <si>
    <t>RAMBAUD</t>
  </si>
  <si>
    <t>13 Rue Joseph Ageorges</t>
  </si>
  <si>
    <t>rambaud.clement900@orange.fr</t>
  </si>
  <si>
    <t>DULOU</t>
  </si>
  <si>
    <t>8 allee picasso</t>
  </si>
  <si>
    <t>christophe.dulou@wanadoo.fr</t>
  </si>
  <si>
    <t>sautaubois@hotmail.com</t>
  </si>
  <si>
    <t>FRANCISCO</t>
  </si>
  <si>
    <t>359 RUE PAULIN LABARRE</t>
  </si>
  <si>
    <t>Route de vilaine</t>
  </si>
  <si>
    <t>LA LOGE</t>
  </si>
  <si>
    <t>eric.gabillat@laposte.net</t>
  </si>
  <si>
    <t>THYSSENS</t>
  </si>
  <si>
    <t>CHANCAY</t>
  </si>
  <si>
    <t>11 rue de la Croix Rouge</t>
  </si>
  <si>
    <t>06 83 69 9</t>
  </si>
  <si>
    <t>j.thyssens@daher.com</t>
  </si>
  <si>
    <t>BUTRUILLE</t>
  </si>
  <si>
    <t>MEURCHIN</t>
  </si>
  <si>
    <t>5 Residence les Manoirs</t>
  </si>
  <si>
    <t>jeromebutruille12@gmail.com</t>
  </si>
  <si>
    <t>20 avenue François Mitterrand</t>
  </si>
  <si>
    <t>aline.loiseau@icloud.com</t>
  </si>
  <si>
    <t>116 RUE DE CHARTRES</t>
  </si>
  <si>
    <t>BELSOEUR</t>
  </si>
  <si>
    <t>12 rue de belle isle</t>
  </si>
  <si>
    <t>belsoeurpierre@orange.fr</t>
  </si>
  <si>
    <t>28 B rue du clos de Brye</t>
  </si>
  <si>
    <t>Le Lignou</t>
  </si>
  <si>
    <t>kmercier37380@gmail.com</t>
  </si>
  <si>
    <t>DE MEERSMAN</t>
  </si>
  <si>
    <t>AVENUE VICTOR SCHOELCHER</t>
  </si>
  <si>
    <t>15, rue des Fagotieres</t>
  </si>
  <si>
    <t>taxidesassay@orange.fr</t>
  </si>
  <si>
    <t>ABLIS</t>
  </si>
  <si>
    <t>11 rue des Clazeaux</t>
  </si>
  <si>
    <t>37 bis rue Basse</t>
  </si>
  <si>
    <t>blandinchr@wanadoo.fr</t>
  </si>
  <si>
    <t>23 bis route d'Horsdeville</t>
  </si>
  <si>
    <t>4 rue Auguste Salvert</t>
  </si>
  <si>
    <t>VIDEAU</t>
  </si>
  <si>
    <t>44 Rue Gallieni</t>
  </si>
  <si>
    <t>k.videau@orange.fr</t>
  </si>
  <si>
    <t>PILFERT</t>
  </si>
  <si>
    <t>Frederique</t>
  </si>
  <si>
    <t>9 rue Sadate et Begin</t>
  </si>
  <si>
    <t>Clemence</t>
  </si>
  <si>
    <t>46 allee du Clos de Chevessier</t>
  </si>
  <si>
    <t>Clementine</t>
  </si>
  <si>
    <t>VALENCOURT</t>
  </si>
  <si>
    <t>Tao</t>
  </si>
  <si>
    <t>26  rue Mazagran</t>
  </si>
  <si>
    <t>valencourt@yahoo.fr</t>
  </si>
  <si>
    <t>BOUZY</t>
  </si>
  <si>
    <t>20. rue des glycines</t>
  </si>
  <si>
    <t>ibouzy@cma-41.fr</t>
  </si>
  <si>
    <t>BAUDAT</t>
  </si>
  <si>
    <t>2 rue de la Croix Rouge</t>
  </si>
  <si>
    <t>isabaudat@gmail.com</t>
  </si>
  <si>
    <t>8 Bis rue du pont perrin</t>
  </si>
  <si>
    <t>nadege.pain02@orange.fr</t>
  </si>
  <si>
    <t>7 rue du 11 novembre</t>
  </si>
  <si>
    <t>34 rue du Clos Neuf</t>
  </si>
  <si>
    <t>6 all de la residence de la rose</t>
  </si>
  <si>
    <t>GUERRIER</t>
  </si>
  <si>
    <t>12 rue des saules</t>
  </si>
  <si>
    <t>lea.guerrier01@gmail.com</t>
  </si>
  <si>
    <t>RAIMOND</t>
  </si>
  <si>
    <t>Ludivine</t>
  </si>
  <si>
    <t>14, rue des Halles</t>
  </si>
  <si>
    <t>ludiraimond@gmail.com</t>
  </si>
  <si>
    <t>RAY</t>
  </si>
  <si>
    <t>23 route de lignieres</t>
  </si>
  <si>
    <t>26 route d'Orleans</t>
  </si>
  <si>
    <t>MAROIS</t>
  </si>
  <si>
    <t>7 rue de la berchottiere</t>
  </si>
  <si>
    <t>laurent.marois@sfr.fr</t>
  </si>
  <si>
    <t>25 rue des Charrieres</t>
  </si>
  <si>
    <t>GARAY</t>
  </si>
  <si>
    <t>Ly lan</t>
  </si>
  <si>
    <t>40 rue Luciano Pavarotti</t>
  </si>
  <si>
    <t>sandrine.garay@wanadoo.fr</t>
  </si>
  <si>
    <t>3 chemin des Criats</t>
  </si>
  <si>
    <t>BARNIER</t>
  </si>
  <si>
    <t>18 Bis rue de l'Abbaye</t>
  </si>
  <si>
    <t>pygargue9@orange.fr</t>
  </si>
  <si>
    <t>CARTIER</t>
  </si>
  <si>
    <t>49 rue du riche fort</t>
  </si>
  <si>
    <t>cartier@netcourrier.com</t>
  </si>
  <si>
    <t>DESTOUET</t>
  </si>
  <si>
    <t>18 rue du Marechal Liautey</t>
  </si>
  <si>
    <t>j.destouet@free.fr</t>
  </si>
  <si>
    <t>19 boulevard Le Corbusier</t>
  </si>
  <si>
    <t>8 ALLEE DES TILLEULS</t>
  </si>
  <si>
    <t>BALLARD</t>
  </si>
  <si>
    <t>5 RUE DU PRESSOIR</t>
  </si>
  <si>
    <t>guillaume.ballard@laposte.net</t>
  </si>
  <si>
    <t>HECQUET</t>
  </si>
  <si>
    <t>BOSSEE</t>
  </si>
  <si>
    <t>Le Pennereau</t>
  </si>
  <si>
    <t>hthelectricite@aol.fr</t>
  </si>
  <si>
    <t>DESCHAMBRES</t>
  </si>
  <si>
    <t>Chemin de la Cave</t>
  </si>
  <si>
    <t>deschambres.christian@neuf.fr</t>
  </si>
  <si>
    <t>TAVERNIER</t>
  </si>
  <si>
    <t>31 rue du moulin neuf</t>
  </si>
  <si>
    <t>laurent.tavernier@hpe.com</t>
  </si>
  <si>
    <t>26 rue Jean Jacques Rousseau</t>
  </si>
  <si>
    <t>PICAUD</t>
  </si>
  <si>
    <t>PRISSAC</t>
  </si>
  <si>
    <t>Charpenet 3</t>
  </si>
  <si>
    <t>marc.picaud@dbmail.com</t>
  </si>
  <si>
    <t>GAINE</t>
  </si>
  <si>
    <t>11 rue de la petite Heraudiere</t>
  </si>
  <si>
    <t>herve.gaine@neuf.fr</t>
  </si>
  <si>
    <t>AUGENDRE</t>
  </si>
  <si>
    <t>rue des echelles</t>
  </si>
  <si>
    <t>13 RUE DES GENETS</t>
  </si>
  <si>
    <t>MIEYBÉGUÉ</t>
  </si>
  <si>
    <t>Aurian</t>
  </si>
  <si>
    <t>161 B rue Roger Salengro</t>
  </si>
  <si>
    <t>philippe.mieybegue@laposte.net</t>
  </si>
  <si>
    <t>700 Rue de la sente des pierres</t>
  </si>
  <si>
    <t>5 RUE CHARDON</t>
  </si>
  <si>
    <t>JOURDAN</t>
  </si>
  <si>
    <t>Lucille</t>
  </si>
  <si>
    <t>22 allee des caillotieres</t>
  </si>
  <si>
    <t>denis.jourdan@axereal.com</t>
  </si>
  <si>
    <t>MONMOUSSEAU</t>
  </si>
  <si>
    <t>1 Rue du Coudray</t>
  </si>
  <si>
    <t>monmous62@orange.fr</t>
  </si>
  <si>
    <t>RABATE</t>
  </si>
  <si>
    <t>8 rue Camille Flammarion</t>
  </si>
  <si>
    <t>philippe.rabate@numericable.fr</t>
  </si>
  <si>
    <t>125 rue de la poterie</t>
  </si>
  <si>
    <t>GRENIER</t>
  </si>
  <si>
    <t>9 allee Trianon</t>
  </si>
  <si>
    <t>jpgrenier@orange.fr</t>
  </si>
  <si>
    <t>06 50 38 5</t>
  </si>
  <si>
    <t>56 fbg de sully</t>
  </si>
  <si>
    <t>CAJLAKOVIC</t>
  </si>
  <si>
    <t>9 rue de Verdun</t>
  </si>
  <si>
    <t>elmedina.c@hotmail.fr</t>
  </si>
  <si>
    <t>14 bis rue des Locquets</t>
  </si>
  <si>
    <t>maria.37210@hotmail.fr</t>
  </si>
  <si>
    <t>CASSIER</t>
  </si>
  <si>
    <t>7 rue des billettes</t>
  </si>
  <si>
    <t>HERVO</t>
  </si>
  <si>
    <t>3 bis rue de la Touche</t>
  </si>
  <si>
    <t>hervo.annick@orange.fr</t>
  </si>
  <si>
    <t>CARREZ</t>
  </si>
  <si>
    <t>EPINEUIL LE FLEURIEL</t>
  </si>
  <si>
    <t>4 rue de la Motte Feodale</t>
  </si>
  <si>
    <t>tcarrez@free.fr</t>
  </si>
  <si>
    <t>28 rue du carroi</t>
  </si>
  <si>
    <t>Le Cantellerie</t>
  </si>
  <si>
    <t>leanejule@gmail.com</t>
  </si>
  <si>
    <t>jojo2.28@hotmail.fr</t>
  </si>
  <si>
    <t>DUDOUE</t>
  </si>
  <si>
    <t>La Fontaine au vin</t>
  </si>
  <si>
    <t>jm.dudoue@wanadoo.fr</t>
  </si>
  <si>
    <t>ARTINS</t>
  </si>
  <si>
    <t>Le Chene aux Moines</t>
  </si>
  <si>
    <t>severine.philippeau@orange.fr</t>
  </si>
  <si>
    <t>TAILLEUR</t>
  </si>
  <si>
    <t>MORSANG SUR ORGE</t>
  </si>
  <si>
    <t>10 rue du Sentier</t>
  </si>
  <si>
    <t>catherine.tailleur62@gmail.com</t>
  </si>
  <si>
    <t>BERNARD LUCAS</t>
  </si>
  <si>
    <t>84 rue de la pirauderie</t>
  </si>
  <si>
    <t>laszlobernard@yahoo.fr</t>
  </si>
  <si>
    <t>68 rue du Pas Notre dame</t>
  </si>
  <si>
    <t>10 Sq de l'alouette des champs</t>
  </si>
  <si>
    <t>cpveigne@gmail.com</t>
  </si>
  <si>
    <t>SIVIEROU</t>
  </si>
  <si>
    <t>Stanislas</t>
  </si>
  <si>
    <t>30 RUE GOURMOND</t>
  </si>
  <si>
    <t>sivierou.arnaud@orange.fr</t>
  </si>
  <si>
    <t>2 Bis Rue des Terres Rouges</t>
  </si>
  <si>
    <t>St Martin</t>
  </si>
  <si>
    <t>pc1964@hotmail.fr</t>
  </si>
  <si>
    <t>REVILLOT</t>
  </si>
  <si>
    <t>77 rue de Tours</t>
  </si>
  <si>
    <t>revillot-monteil@orange.fr</t>
  </si>
  <si>
    <t>Enguerran</t>
  </si>
  <si>
    <t>6 Impasse de la Mare</t>
  </si>
  <si>
    <t>enguerranrichy@outlook.fr</t>
  </si>
  <si>
    <t>MAGNOUX</t>
  </si>
  <si>
    <t>Jean françois</t>
  </si>
  <si>
    <t>99 Bis Route de Tours</t>
  </si>
  <si>
    <t>CRESSANT</t>
  </si>
  <si>
    <t>13 Rue des moulins neufs</t>
  </si>
  <si>
    <t>arnaud.cressant@gmail.com</t>
  </si>
  <si>
    <t>RAKOTOBE</t>
  </si>
  <si>
    <t>Alienor</t>
  </si>
  <si>
    <t>16 rue Anatole France</t>
  </si>
  <si>
    <t>mireille.marty3@hotmail.fr</t>
  </si>
  <si>
    <t>BALIN</t>
  </si>
  <si>
    <t>BUXEUIL</t>
  </si>
  <si>
    <t>15 Rue de la Galeterie</t>
  </si>
  <si>
    <t>26 rue aux Ligneaux</t>
  </si>
  <si>
    <t>ST BENOIT SUR LOIRE</t>
  </si>
  <si>
    <t>12 rue La Motte le Roy</t>
  </si>
  <si>
    <t>route de Grignon</t>
  </si>
  <si>
    <t>44 RUE GALLIENI</t>
  </si>
  <si>
    <t>st.videau@orange.fr</t>
  </si>
  <si>
    <t>TRANCHANT</t>
  </si>
  <si>
    <t>AVON LES ROCHES</t>
  </si>
  <si>
    <t>18 le Soulier</t>
  </si>
  <si>
    <t>maud.tranchant@orange.fr</t>
  </si>
  <si>
    <t>CHAU</t>
  </si>
  <si>
    <t>8 rue du Parc</t>
  </si>
  <si>
    <t>Residence Amadeus 2</t>
  </si>
  <si>
    <t>chau-fredy@hotmail.com</t>
  </si>
  <si>
    <t>6 allee des Aulnes</t>
  </si>
  <si>
    <t>fabrice.cormery@gmail.com</t>
  </si>
  <si>
    <t>FOUCHERAND</t>
  </si>
  <si>
    <t>8 le Nivernais</t>
  </si>
  <si>
    <t>melaine.foucherand@bbox.fr</t>
  </si>
  <si>
    <t>4 rue de la Loire</t>
  </si>
  <si>
    <t>DARGES</t>
  </si>
  <si>
    <t>Jean-sebastien</t>
  </si>
  <si>
    <t>7 rue Catherine Sauvage</t>
  </si>
  <si>
    <t>jean.seb03@gmail.com</t>
  </si>
  <si>
    <t>275 Rue de la Valiniere</t>
  </si>
  <si>
    <t>JAGUELIN</t>
  </si>
  <si>
    <t>ST CLOUD EN DUNOIS</t>
  </si>
  <si>
    <t>24 rue  des  Murgers</t>
  </si>
  <si>
    <t>ludo.jag@hotmail.fr</t>
  </si>
  <si>
    <t>FIDANZI</t>
  </si>
  <si>
    <t>14 Rue du Montet</t>
  </si>
  <si>
    <t>jmfidanzi@neuf.fr</t>
  </si>
  <si>
    <t>DEHOUX</t>
  </si>
  <si>
    <t>Fréderic</t>
  </si>
  <si>
    <t>1 rue des Bergeronnettes</t>
  </si>
  <si>
    <t>dhx18@orange.fr</t>
  </si>
  <si>
    <t>LOQUET</t>
  </si>
  <si>
    <t>Ugo</t>
  </si>
  <si>
    <t>109 Chemin du Tresor Siany</t>
  </si>
  <si>
    <t>gerard.loquet@sfr.fr</t>
  </si>
  <si>
    <t>11 rue des Veaux Vel</t>
  </si>
  <si>
    <t>06 33 08 5</t>
  </si>
  <si>
    <t>GANDILHON</t>
  </si>
  <si>
    <t>31 rue Madeleine Vernet</t>
  </si>
  <si>
    <t>cantet.christelle@neuf.fr</t>
  </si>
  <si>
    <t>DEROUA</t>
  </si>
  <si>
    <t>37 rue roche fleurie</t>
  </si>
  <si>
    <t>02 47 52 8</t>
  </si>
  <si>
    <t>06 76 70 4</t>
  </si>
  <si>
    <t>philippe.deroua@orange.fr</t>
  </si>
  <si>
    <t>8 RESIDENCE ST EXUPERY</t>
  </si>
  <si>
    <t>7 bis chemin des grilles</t>
  </si>
  <si>
    <t>franck.didier@hotmail.fr</t>
  </si>
  <si>
    <t>GILLE</t>
  </si>
  <si>
    <t>Loukas</t>
  </si>
  <si>
    <t>29 Rue des Charpenteries</t>
  </si>
  <si>
    <t>famillegille@wanadoo.fr</t>
  </si>
  <si>
    <t>BELANGER</t>
  </si>
  <si>
    <t>10 chemin du Carroi meunier</t>
  </si>
  <si>
    <t>sbelanger 64@free. fr</t>
  </si>
  <si>
    <t>Joanna</t>
  </si>
  <si>
    <t>Parc des Armenault</t>
  </si>
  <si>
    <t>Residence les bords de loire</t>
  </si>
  <si>
    <t>n°4 rue du Grand Carre</t>
  </si>
  <si>
    <t>9, route des Varennes</t>
  </si>
  <si>
    <t>chrisetnat.crepin@gmail.com</t>
  </si>
  <si>
    <t>PUEYO PALACIN</t>
  </si>
  <si>
    <t>Jefferson</t>
  </si>
  <si>
    <t>11, impasse des Chenes</t>
  </si>
  <si>
    <t>Maxine</t>
  </si>
  <si>
    <t>10 rue manet</t>
  </si>
  <si>
    <t>MATHET</t>
  </si>
  <si>
    <t>Ynesse</t>
  </si>
  <si>
    <t>COUR SUR LOIRE</t>
  </si>
  <si>
    <t>6 route nationale</t>
  </si>
  <si>
    <t>91 Chemin du Gue du Roi</t>
  </si>
  <si>
    <t>2 impasse des potiers</t>
  </si>
  <si>
    <t>DELATOUCHE</t>
  </si>
  <si>
    <t>6 Impasse des Chaumes</t>
  </si>
  <si>
    <t>delatouche.benoit@gmail.com</t>
  </si>
  <si>
    <t>8 ALLEE DE L'ORME</t>
  </si>
  <si>
    <t>VAURILLON</t>
  </si>
  <si>
    <t>1 Rue Robert Desnos</t>
  </si>
  <si>
    <t>fabien.vaurillon@orange.fr</t>
  </si>
  <si>
    <t>POUILLY</t>
  </si>
  <si>
    <t>5 rue Condorcet</t>
  </si>
  <si>
    <t>appt 53</t>
  </si>
  <si>
    <t>thomas.pouilly37@gmail.com</t>
  </si>
  <si>
    <t>SINIC</t>
  </si>
  <si>
    <t>4 rue Jean Petrin</t>
  </si>
  <si>
    <t>axel.sinic@outlook.com</t>
  </si>
  <si>
    <t>GONZALES</t>
  </si>
  <si>
    <t>FAVEROLLES SUR CHER</t>
  </si>
  <si>
    <t>15 Rue du Bout du Pont</t>
  </si>
  <si>
    <t>CHAMBARETAUD</t>
  </si>
  <si>
    <t>113 Route de Jarnac</t>
  </si>
  <si>
    <t>domloca25@gmail.com</t>
  </si>
  <si>
    <t>BOURDELAS</t>
  </si>
  <si>
    <t>6 rue des tilleuls</t>
  </si>
  <si>
    <t>Le Tremblay</t>
  </si>
  <si>
    <t>ONDET</t>
  </si>
  <si>
    <t>2 impasse bel air</t>
  </si>
  <si>
    <t>les bergeries</t>
  </si>
  <si>
    <t>HENAULT</t>
  </si>
  <si>
    <t>3, chemin du Vieil Etang</t>
  </si>
  <si>
    <t>t_henault@orange.fr</t>
  </si>
  <si>
    <t>6 rue Bernard Million</t>
  </si>
  <si>
    <t>SIDOISNE</t>
  </si>
  <si>
    <t>Corantin</t>
  </si>
  <si>
    <t>30 rue jean desjoyeaux</t>
  </si>
  <si>
    <t>VEDOVATO</t>
  </si>
  <si>
    <t>7 rue de Pocé</t>
  </si>
  <si>
    <t>famille.vedovato@orange.fr</t>
  </si>
  <si>
    <t>SOMBARDIER</t>
  </si>
  <si>
    <t>89 rue de Chenonceaux</t>
  </si>
  <si>
    <t>33 route des courtioux</t>
  </si>
  <si>
    <t>GOSSEAUME</t>
  </si>
  <si>
    <t>10 route du Pont du Diable</t>
  </si>
  <si>
    <t>13 Les Genêts</t>
  </si>
  <si>
    <t>steph.martin37@orange.fr</t>
  </si>
  <si>
    <t>81 Rue des Chaises</t>
  </si>
  <si>
    <t>22 RUE DU LIMOUSIN</t>
  </si>
  <si>
    <t>BREUILLAUD</t>
  </si>
  <si>
    <t>CONDE</t>
  </si>
  <si>
    <t>16 hameau des Places</t>
  </si>
  <si>
    <t>loicsabrina.brd@gmail.com</t>
  </si>
  <si>
    <t>MASLARD</t>
  </si>
  <si>
    <t>2 rue helene boucher</t>
  </si>
  <si>
    <t>laurent.tavernier@dxc.com</t>
  </si>
  <si>
    <t>MIKLASZEWSKI</t>
  </si>
  <si>
    <t>38 Chemin des Samsons</t>
  </si>
  <si>
    <t>miklaszewski@free.fr</t>
  </si>
  <si>
    <t>199 RUE ARISTIDE BRIAND</t>
  </si>
  <si>
    <t>LETOURMY</t>
  </si>
  <si>
    <t>Angelina</t>
  </si>
  <si>
    <t>21 Fontenille</t>
  </si>
  <si>
    <t>stephanieribeiro@neuf.fr</t>
  </si>
  <si>
    <t>DELCORDE</t>
  </si>
  <si>
    <t>26, rue Guynemer</t>
  </si>
  <si>
    <t>didiertdm850@gmail.com</t>
  </si>
  <si>
    <t>10 rue de la clouterie</t>
  </si>
  <si>
    <t>gladys.sroussi@gmail.com</t>
  </si>
  <si>
    <t>DARES</t>
  </si>
  <si>
    <t>Livia</t>
  </si>
  <si>
    <t>38 rue de Bel Air</t>
  </si>
  <si>
    <t>liviadares@hotmail.fr</t>
  </si>
  <si>
    <t>75 bis rue de Cabochon</t>
  </si>
  <si>
    <t>radasimitix@orange.fr</t>
  </si>
  <si>
    <t>2 rue de Verrines</t>
  </si>
  <si>
    <t>DIOGO DE SOUSA</t>
  </si>
  <si>
    <t>9 place de Bel Air</t>
  </si>
  <si>
    <t>RABOUIN</t>
  </si>
  <si>
    <t>11 rue Engerand</t>
  </si>
  <si>
    <t>rabouin.nathalie@bbox.fr</t>
  </si>
  <si>
    <t>GALLOPIN</t>
  </si>
  <si>
    <t>DAMMARIE</t>
  </si>
  <si>
    <t>16 rue du Bourgneuf</t>
  </si>
  <si>
    <t>jerome.gallopin@orange.fr</t>
  </si>
  <si>
    <t>LANDON NOMINE</t>
  </si>
  <si>
    <t>19, Rue Anatole France</t>
  </si>
  <si>
    <t>landon.phil@orange.fr</t>
  </si>
  <si>
    <t>TOURNOISIS</t>
  </si>
  <si>
    <t>28 rue de la mairie</t>
  </si>
  <si>
    <t>Leandre</t>
  </si>
  <si>
    <t>5 rue Lilla Cabot Perry</t>
  </si>
  <si>
    <t>girardfabrice18@gmail.com</t>
  </si>
  <si>
    <t>GUY</t>
  </si>
  <si>
    <t>LES MONTILS</t>
  </si>
  <si>
    <t>56, route de la Haye</t>
  </si>
  <si>
    <t>benjamin.guy41@gmail.com</t>
  </si>
  <si>
    <t>50 avenue de montargis</t>
  </si>
  <si>
    <t>CRETEL</t>
  </si>
  <si>
    <t>Le Grand VAUDASNIERE</t>
  </si>
  <si>
    <t>julie.greg3@orange.fr</t>
  </si>
  <si>
    <t>53, L'Orme au Muet</t>
  </si>
  <si>
    <t>Miantsa</t>
  </si>
  <si>
    <t>19 RUE DES JARDINS DE ST CYR</t>
  </si>
  <si>
    <t>122 rue Victor Hugo</t>
  </si>
  <si>
    <t>oscar.laurence@orange.fr</t>
  </si>
  <si>
    <t>Salome</t>
  </si>
  <si>
    <t>23 bis route d'orleans</t>
  </si>
  <si>
    <t>DELHOMMAIS</t>
  </si>
  <si>
    <t>41 rue du General Faidherbe</t>
  </si>
  <si>
    <t>hugues.delhommais@wanadoo.fr</t>
  </si>
  <si>
    <t>BERTET</t>
  </si>
  <si>
    <t>Hugues</t>
  </si>
  <si>
    <t>166 route de la brauderie</t>
  </si>
  <si>
    <t>bertet-family@orange.fr</t>
  </si>
  <si>
    <t>THOMANN</t>
  </si>
  <si>
    <t>ST JEANVRIN</t>
  </si>
  <si>
    <t>privet</t>
  </si>
  <si>
    <t>cocowawat@yahoo.fr</t>
  </si>
  <si>
    <t>18 Chemin de la belle etoile</t>
  </si>
  <si>
    <t>64 route de gourdet</t>
  </si>
  <si>
    <t>FARCASIU</t>
  </si>
  <si>
    <t>6 square Lucie Aubrac</t>
  </si>
  <si>
    <t>clathe@free.fr</t>
  </si>
  <si>
    <t>POULET</t>
  </si>
  <si>
    <t>SOULANGIS</t>
  </si>
  <si>
    <t>2, rue du Champ de la Plante</t>
  </si>
  <si>
    <t>pouletadrienjulie@orange.fr</t>
  </si>
  <si>
    <t>DE GRYSE</t>
  </si>
  <si>
    <t>140 Rue de la Republique</t>
  </si>
  <si>
    <t>frederic.de-gryse@orange.fr</t>
  </si>
  <si>
    <t>VARDIN</t>
  </si>
  <si>
    <t>Francky</t>
  </si>
  <si>
    <t>11 rue du 17 aout 1944</t>
  </si>
  <si>
    <t>francky.vardin@sfr.fr</t>
  </si>
  <si>
    <t>MARSAUD</t>
  </si>
  <si>
    <t>5 rue des Tournesols</t>
  </si>
  <si>
    <t>marsaud.nicolas@neuf.fr</t>
  </si>
  <si>
    <t>BOURDAIS</t>
  </si>
  <si>
    <t>12 impasse des mesanges</t>
  </si>
  <si>
    <t>samira3336@gmail.com</t>
  </si>
  <si>
    <t>VETEAU</t>
  </si>
  <si>
    <t>18 cite du lac lacune</t>
  </si>
  <si>
    <t>coquelin.amelie@neuf.fr</t>
  </si>
  <si>
    <t>SAULZAIS LE POTIER</t>
  </si>
  <si>
    <t>10 place du Marche</t>
  </si>
  <si>
    <t>dubois-david@wanadoo.fr</t>
  </si>
  <si>
    <t>123 rue de l'Ardoux</t>
  </si>
  <si>
    <t>LEFERT</t>
  </si>
  <si>
    <t>3, route des Varennes</t>
  </si>
  <si>
    <t>lefert.karine@akeonet.com</t>
  </si>
  <si>
    <t>6 rue de la Fauvette</t>
  </si>
  <si>
    <t>aurelie.castellier@wanadoo.fr</t>
  </si>
  <si>
    <t>31 Chemin de la péronnière</t>
  </si>
  <si>
    <t>12 rue Louis Braille</t>
  </si>
  <si>
    <t>11 rue de la Fuye</t>
  </si>
  <si>
    <t>aurian37@orange.fr</t>
  </si>
  <si>
    <t>DELHOMME</t>
  </si>
  <si>
    <t>29 rue du Sapin Vert</t>
  </si>
  <si>
    <t>philippe.delhomme@orange.fr</t>
  </si>
  <si>
    <t>LI</t>
  </si>
  <si>
    <t>He</t>
  </si>
  <si>
    <t>597666744@qq.com</t>
  </si>
  <si>
    <t>695 RUE DE LA GRAND COUR</t>
  </si>
  <si>
    <t>BOURBON</t>
  </si>
  <si>
    <t>20, rue du pain</t>
  </si>
  <si>
    <t>grincheuse82@hotmail.com</t>
  </si>
  <si>
    <t>BIGONNEAU</t>
  </si>
  <si>
    <t>4 Rue des Perdreaux</t>
  </si>
  <si>
    <t>LANCEY</t>
  </si>
  <si>
    <t>romaric.bigonneau@libertysurf.fr</t>
  </si>
  <si>
    <t>KHERDINE</t>
  </si>
  <si>
    <t>22E avenue de la vallee du lys</t>
  </si>
  <si>
    <t>francois.kherdine@wanadoo.fr</t>
  </si>
  <si>
    <t>GAREL</t>
  </si>
  <si>
    <t>rue du Pre St Honore</t>
  </si>
  <si>
    <t>gareljl@laposte.net</t>
  </si>
  <si>
    <t>11 Rue Henri Goyer</t>
  </si>
  <si>
    <t>Chloe</t>
  </si>
  <si>
    <t>VILLEGOUIN</t>
  </si>
  <si>
    <t>7 rue du moulin neuf</t>
  </si>
  <si>
    <t>philippe_delhomme@orange.fr</t>
  </si>
  <si>
    <t>BUTET-MENUEY</t>
  </si>
  <si>
    <t>HUISMES</t>
  </si>
  <si>
    <t>2 rue de la Chancellerie</t>
  </si>
  <si>
    <t>BOULARD</t>
  </si>
  <si>
    <t>2 rue des hirondelles</t>
  </si>
  <si>
    <t>5 rue du Colombier</t>
  </si>
  <si>
    <t>Appt 10</t>
  </si>
  <si>
    <t>dforest@aliceadsl.fr</t>
  </si>
  <si>
    <t>SICART-LE ROY</t>
  </si>
  <si>
    <t>Calixta</t>
  </si>
  <si>
    <t>26 rue Rene Lefevre</t>
  </si>
  <si>
    <t>m.sicart@free.fr</t>
  </si>
  <si>
    <t>11 rue Frantz Schubert</t>
  </si>
  <si>
    <t>SAUVAGE</t>
  </si>
  <si>
    <t>Morgane</t>
  </si>
  <si>
    <t>6 SENTE DU PETIT BUISSON</t>
  </si>
  <si>
    <t>LES ROBERTS</t>
  </si>
  <si>
    <t>raphael.sauvage@hotmail.fr</t>
  </si>
  <si>
    <t>ADAM</t>
  </si>
  <si>
    <t>Loïs</t>
  </si>
  <si>
    <t>27 rue de Chambray</t>
  </si>
  <si>
    <t>riadam41@orange.fr</t>
  </si>
  <si>
    <t>166, rue d'Entraigues</t>
  </si>
  <si>
    <t>leteuil-anne@orange.fr</t>
  </si>
  <si>
    <t>LOPATYNSKI</t>
  </si>
  <si>
    <t>CONDEAU</t>
  </si>
  <si>
    <t>Bueil</t>
  </si>
  <si>
    <t>tomtom-du-61@hotmail.fr</t>
  </si>
  <si>
    <t>398 rue des Colverts</t>
  </si>
  <si>
    <t>RASPILLER</t>
  </si>
  <si>
    <t>BOUSSAC BOURG</t>
  </si>
  <si>
    <t>LES CHATAIGNIERS</t>
  </si>
  <si>
    <t>cyril.raspiller@hotmail.fr</t>
  </si>
  <si>
    <t>Lesoret</t>
  </si>
  <si>
    <t>SAUSSET</t>
  </si>
  <si>
    <t>DOUY</t>
  </si>
  <si>
    <t>15 RUE DES PATIS</t>
  </si>
  <si>
    <t>francois.sausset@orange.fr</t>
  </si>
  <si>
    <t>ONFROY</t>
  </si>
  <si>
    <t>VAUPILLON</t>
  </si>
  <si>
    <t>4 rue des Bondereaux</t>
  </si>
  <si>
    <t>La Charmille</t>
  </si>
  <si>
    <t>laurence.onfroy@gmail.com</t>
  </si>
  <si>
    <t>SUUN</t>
  </si>
  <si>
    <t>Pascale</t>
  </si>
  <si>
    <t>15 rue Raymonde Sergent</t>
  </si>
  <si>
    <t>pascale.suun@gmail.com</t>
  </si>
  <si>
    <t>CARRO</t>
  </si>
  <si>
    <t>96 rue Saint-Denis</t>
  </si>
  <si>
    <t>lorenzo3764@hotmail.fr</t>
  </si>
  <si>
    <t>Leona</t>
  </si>
  <si>
    <t>85, rue notre dame</t>
  </si>
  <si>
    <t>115 rue de la carlerie</t>
  </si>
  <si>
    <t>grande rue</t>
  </si>
  <si>
    <t>TACHET</t>
  </si>
  <si>
    <t>ST GEORGES SUR MOULON</t>
  </si>
  <si>
    <t>La Duranderie</t>
  </si>
  <si>
    <t>ajl.tachet@orange.fr</t>
  </si>
  <si>
    <t>3 rue madeleine</t>
  </si>
  <si>
    <t>2 RUE DU BOYAU</t>
  </si>
  <si>
    <t>45 rue de Beaumont</t>
  </si>
  <si>
    <t>dgrazon@club-internet.fr</t>
  </si>
  <si>
    <t>BINOIT</t>
  </si>
  <si>
    <t>17 rue du Lavandier</t>
  </si>
  <si>
    <t>DALEKI</t>
  </si>
  <si>
    <t>1 rue pablo picasso</t>
  </si>
  <si>
    <t>laurent.daleki@hotmail.com</t>
  </si>
  <si>
    <t>SOLANGE</t>
  </si>
  <si>
    <t>LINIEZ</t>
  </si>
  <si>
    <t>La Daguinerie</t>
  </si>
  <si>
    <t>Route de Levroux</t>
  </si>
  <si>
    <t>lionel.solange@sfr.fr</t>
  </si>
  <si>
    <t>ROY-RETIF</t>
  </si>
  <si>
    <t>1 rue du clos</t>
  </si>
  <si>
    <t>10 LOTISSEMENT PLAISANCE</t>
  </si>
  <si>
    <t>9 RUE DE VERDUN</t>
  </si>
  <si>
    <t>annchris.benoit@orange.fr</t>
  </si>
  <si>
    <t>GAUDION</t>
  </si>
  <si>
    <t>11, Rue des Hirondelles</t>
  </si>
  <si>
    <t>patricia.tafilet@orange.fr</t>
  </si>
  <si>
    <t>14 Rue du Grand Cedre</t>
  </si>
  <si>
    <t>Florentin</t>
  </si>
  <si>
    <t>11 rue des epis</t>
  </si>
  <si>
    <t>garnier-nadine@wanadoo.fr</t>
  </si>
  <si>
    <t>344 rue de Zeiskam</t>
  </si>
  <si>
    <t>morgane_cadioux@yahoo.fr</t>
  </si>
  <si>
    <t>VARVAT</t>
  </si>
  <si>
    <t>42/14 RUE DE BELLE ISLE</t>
  </si>
  <si>
    <t>jean-baptiste.varvat@reseau.sncf.fr</t>
  </si>
  <si>
    <t>5 allée de la reine de mai</t>
  </si>
  <si>
    <t>SAUZE</t>
  </si>
  <si>
    <t>76 ALLEE HERGE</t>
  </si>
  <si>
    <t>delpdavthom@yahoo.fr</t>
  </si>
  <si>
    <t>77 rue nationale</t>
  </si>
  <si>
    <t>BOUET</t>
  </si>
  <si>
    <t>6 rue des bouvreuils</t>
  </si>
  <si>
    <t>tbouet9@gmail.com</t>
  </si>
  <si>
    <t>10 rue de l'epignere</t>
  </si>
  <si>
    <t>VOILIN-VINCENT</t>
  </si>
  <si>
    <t>48 rue de Madagascar</t>
  </si>
  <si>
    <t>voilinvincent@ymail.com</t>
  </si>
  <si>
    <t>ARSLAN</t>
  </si>
  <si>
    <t>Alper</t>
  </si>
  <si>
    <t>3 allee Louis Bonaparte</t>
  </si>
  <si>
    <t>ilknurozlu@hotmail.com</t>
  </si>
  <si>
    <t>BROSSAULT</t>
  </si>
  <si>
    <t>10 rue Pierre-Gilles de Gennes</t>
  </si>
  <si>
    <t>julien.brossault@gmail.com</t>
  </si>
  <si>
    <t>pascal.bizieux@wanadoo.fr</t>
  </si>
  <si>
    <t>DE CASTRO</t>
  </si>
  <si>
    <t>31 rue du Grand Cedre</t>
  </si>
  <si>
    <t>sacha_carla@yahoo.fr</t>
  </si>
  <si>
    <t>JAMBON</t>
  </si>
  <si>
    <t>VILLEMEUX SUR EURE</t>
  </si>
  <si>
    <t>138 Grande Rue</t>
  </si>
  <si>
    <t>christophe.jambon@laposte.net</t>
  </si>
  <si>
    <t>LEDUC</t>
  </si>
  <si>
    <t>3B rue de la Chapelle</t>
  </si>
  <si>
    <t>choupi2005@orange.fr</t>
  </si>
  <si>
    <t>LACOURBAS</t>
  </si>
  <si>
    <t>LE MOULIN DES BUISSONS</t>
  </si>
  <si>
    <t>alainlacourbas@orange.fr</t>
  </si>
  <si>
    <t>13 rte de chezal benoit</t>
  </si>
  <si>
    <t>1 rue fosse de meule</t>
  </si>
  <si>
    <t>appart 7</t>
  </si>
  <si>
    <t>Louane</t>
  </si>
  <si>
    <t>9 RUE DU GENERAL DE GAULLE</t>
  </si>
  <si>
    <t>ellao.beaulieu@sfr.fr</t>
  </si>
  <si>
    <t>FEREY</t>
  </si>
  <si>
    <t>VALLIERES LES GRANDES</t>
  </si>
  <si>
    <t>25 route de pontlevoy</t>
  </si>
  <si>
    <t>DAGONNEAU</t>
  </si>
  <si>
    <t>7 rue de la Croix verte</t>
  </si>
  <si>
    <t>nico.cena028@hotmail.fr</t>
  </si>
  <si>
    <t>6 CLOS DE MAURIGAULT</t>
  </si>
  <si>
    <t>23 Levee de la Loire</t>
  </si>
  <si>
    <t>305 rue Philippe de Commynes</t>
  </si>
  <si>
    <t>72 rue Gustave Flaubert</t>
  </si>
  <si>
    <t>11 RUE BERNARD LECACHE</t>
  </si>
  <si>
    <t>BERTHOME</t>
  </si>
  <si>
    <t>11 rue Youri Gagarine</t>
  </si>
  <si>
    <t>pberthome@orange.fr</t>
  </si>
  <si>
    <t>2 La Chapelle Chandery</t>
  </si>
  <si>
    <t>xa4bolf@wanadoo.fr</t>
  </si>
  <si>
    <t>TOURET</t>
  </si>
  <si>
    <t>10 rue des peupliers</t>
  </si>
  <si>
    <t>axelromain@orange.fr</t>
  </si>
  <si>
    <t>118 rue Nationale</t>
  </si>
  <si>
    <t>bruno.garnier@bnpparibas.com</t>
  </si>
  <si>
    <t>59 route d'Orleans</t>
  </si>
  <si>
    <t>HUGOT</t>
  </si>
  <si>
    <t>83 rue de la Borde</t>
  </si>
  <si>
    <t>pierre.hugot@gmail.com</t>
  </si>
  <si>
    <t>LATOUR</t>
  </si>
  <si>
    <t>Héloise</t>
  </si>
  <si>
    <t>94 Rue George Sand</t>
  </si>
  <si>
    <t>solatour@hotmail.fr</t>
  </si>
  <si>
    <t>rue Passee a Balance</t>
  </si>
  <si>
    <t>RODRIGUES MARCILLAT</t>
  </si>
  <si>
    <t>60 RUE DU LAVOIR</t>
  </si>
  <si>
    <t>didier.robin18230@gmail.com</t>
  </si>
  <si>
    <t>Margaux</t>
  </si>
  <si>
    <t>22 rue de l'Orme au Chat</t>
  </si>
  <si>
    <t>ferdinand.angel@wanadoo.fr</t>
  </si>
  <si>
    <t>GERBAUD</t>
  </si>
  <si>
    <t>le petit liennet</t>
  </si>
  <si>
    <t>aurel-gerbaud@orange.fr</t>
  </si>
  <si>
    <t>37 rue Roche Fleurie</t>
  </si>
  <si>
    <t>SICART</t>
  </si>
  <si>
    <t>PUPP</t>
  </si>
  <si>
    <t>Gwendan</t>
  </si>
  <si>
    <t>MONTROUVEAU</t>
  </si>
  <si>
    <t>les Galauderies</t>
  </si>
  <si>
    <t>florence.pupp@sfr.fr</t>
  </si>
  <si>
    <t>3 Allee des Charassons</t>
  </si>
  <si>
    <t>cyril.voize@orange.fr</t>
  </si>
  <si>
    <t>15 rue du Patis</t>
  </si>
  <si>
    <t>11 RUE REMI GASCHET</t>
  </si>
  <si>
    <t>fredphil@laposte.net</t>
  </si>
  <si>
    <t>GIRARDOT</t>
  </si>
  <si>
    <t>Mathys</t>
  </si>
  <si>
    <t>34 rue de l'Aiglefin</t>
  </si>
  <si>
    <t>sandra.girardot@free.fr</t>
  </si>
  <si>
    <t>Pierre emilien</t>
  </si>
  <si>
    <t>20 rue d'avant</t>
  </si>
  <si>
    <t>CANDUN</t>
  </si>
  <si>
    <t>4 rue des ormes</t>
  </si>
  <si>
    <t>david.candun@sfr.fr</t>
  </si>
  <si>
    <t>LEGRAND</t>
  </si>
  <si>
    <t>HOUVILLE LA BRANCHE</t>
  </si>
  <si>
    <t>10 Rue Au Coq</t>
  </si>
  <si>
    <t>david.legrand8@free.fr</t>
  </si>
  <si>
    <t>VILLENEUVE SUR CONIE</t>
  </si>
  <si>
    <t>14 RUE DU VIVIER</t>
  </si>
  <si>
    <t>58 rue Pol Maunoury</t>
  </si>
  <si>
    <t>isabelle.berthereau@sfr.fr</t>
  </si>
  <si>
    <t>72 Rue Forte Maison</t>
  </si>
  <si>
    <t>maria.marques-sampaio@hotmail.fr</t>
  </si>
  <si>
    <t>7 Les Sablons</t>
  </si>
  <si>
    <t>guerir1@hotmail.fr</t>
  </si>
  <si>
    <t>POILBOUT</t>
  </si>
  <si>
    <t>Paco</t>
  </si>
  <si>
    <t>7 RUE DE L EPERVIER</t>
  </si>
  <si>
    <t>pacopoilbout@gmail.com</t>
  </si>
  <si>
    <t>COULMIERS</t>
  </si>
  <si>
    <t>8 lotissement des colombes</t>
  </si>
  <si>
    <t>POURRIER</t>
  </si>
  <si>
    <t>23 Rue Estelle</t>
  </si>
  <si>
    <t>sebastien.pourrier@sihm.fr</t>
  </si>
  <si>
    <t>22 Rue Antoine Lavoisier</t>
  </si>
  <si>
    <t>14 rue des Petites Croix</t>
  </si>
  <si>
    <t>philcatcousin@aol.com</t>
  </si>
  <si>
    <t>LALOI</t>
  </si>
  <si>
    <t>Les Picaults</t>
  </si>
  <si>
    <t>laloiaurelien@orange.fr</t>
  </si>
  <si>
    <t>3 RUE DES ECHELLES</t>
  </si>
  <si>
    <t>11 route de la Hulaudiere</t>
  </si>
  <si>
    <t>cdrouxy@orange.fr</t>
  </si>
  <si>
    <t>JOUIN</t>
  </si>
  <si>
    <t>69 rue Yves Montand</t>
  </si>
  <si>
    <t>johan.titi@hotmail.fr</t>
  </si>
  <si>
    <t>26 rue de la Jeunette</t>
  </si>
  <si>
    <t>MARTELLIERE</t>
  </si>
  <si>
    <t>Marie pascale</t>
  </si>
  <si>
    <t>4 rue des Vallees</t>
  </si>
  <si>
    <t>pascale.martelliere@laposte.net</t>
  </si>
  <si>
    <t>CHAURIN</t>
  </si>
  <si>
    <t>41 Rue Croix Montoire</t>
  </si>
  <si>
    <t>o.chaurin@gmail.com</t>
  </si>
  <si>
    <t>60 rue Blaise Pascal</t>
  </si>
  <si>
    <t>Maison D 60</t>
  </si>
  <si>
    <t>hugues.poirier@wanadoo.fr</t>
  </si>
  <si>
    <t>12 rue du 8 mai 1945</t>
  </si>
  <si>
    <t>nat.ac@wanadoo.fr</t>
  </si>
  <si>
    <t>BENOISTON</t>
  </si>
  <si>
    <t>16 rue du 11 Novembre</t>
  </si>
  <si>
    <t>benoiston.didier@orange.fr</t>
  </si>
  <si>
    <t>45 rue de la montagne</t>
  </si>
  <si>
    <t>20 RUE DU MORVANT</t>
  </si>
  <si>
    <t>BURNIER</t>
  </si>
  <si>
    <t>DROUE SUR DROUETTE</t>
  </si>
  <si>
    <t>9 rue des Hirondelles</t>
  </si>
  <si>
    <t>b.seb@wanadoo.fr</t>
  </si>
  <si>
    <t>GOUGE</t>
  </si>
  <si>
    <t>30 bis rue Basse des Grouets</t>
  </si>
  <si>
    <t>LANDON</t>
  </si>
  <si>
    <t>64 ROUTE DE CORMIN</t>
  </si>
  <si>
    <t>pascalmessai@gmail.com</t>
  </si>
  <si>
    <t>OSSART</t>
  </si>
  <si>
    <t>3 allee des Fosses Rouges</t>
  </si>
  <si>
    <t>Les Jardins du Vallon II</t>
  </si>
  <si>
    <t>asttesvres@gmail.com</t>
  </si>
  <si>
    <t>223 RUE DE LA PRASLE</t>
  </si>
  <si>
    <t>LA TAQUINERIE</t>
  </si>
  <si>
    <t>123 bd de Chateaudun</t>
  </si>
  <si>
    <t>14 chattonville</t>
  </si>
  <si>
    <t>visage.mathilde28@gmail.com</t>
  </si>
  <si>
    <t>serreagnes@orange.fr</t>
  </si>
  <si>
    <t>6, impasse des sources</t>
  </si>
  <si>
    <t>celineweber@orange.fr</t>
  </si>
  <si>
    <t>PERRETIER</t>
  </si>
  <si>
    <t>27 rue de Beauregard</t>
  </si>
  <si>
    <t>Fanny</t>
  </si>
  <si>
    <t>Route de chevenelles</t>
  </si>
  <si>
    <t>Debout.jose@orange.fr</t>
  </si>
  <si>
    <t>DEBERTONNE</t>
  </si>
  <si>
    <t>14 rue des grivettes</t>
  </si>
  <si>
    <t>debertonne@orange.fr</t>
  </si>
  <si>
    <t>RIBY</t>
  </si>
  <si>
    <t>VILLIERS AU BOUIN</t>
  </si>
  <si>
    <t>14 rue des varennes</t>
  </si>
  <si>
    <t>thrx37@hotmail.com</t>
  </si>
  <si>
    <t>SEIGNEUR</t>
  </si>
  <si>
    <t>Roman</t>
  </si>
  <si>
    <t>111 rue paul vaillant couturier</t>
  </si>
  <si>
    <t>roman_seigneurr@yahoo.com</t>
  </si>
  <si>
    <t>DESMEE</t>
  </si>
  <si>
    <t>11 rue de la Motte Chapon</t>
  </si>
  <si>
    <t>desmee.thierry@wanadoo.fr</t>
  </si>
  <si>
    <t>GUILLERMINET</t>
  </si>
  <si>
    <t>3 rue Condorcet</t>
  </si>
  <si>
    <t>guillerminet.jean-jacques@orange.fr</t>
  </si>
  <si>
    <t>HAELEWYN</t>
  </si>
  <si>
    <t>27 Brean</t>
  </si>
  <si>
    <t>MESLAY LE GRENET</t>
  </si>
  <si>
    <t>7 rue de la pierre d'aulmont</t>
  </si>
  <si>
    <t>33 rue des chaises</t>
  </si>
  <si>
    <t>13 rue Anna de Noailles</t>
  </si>
  <si>
    <t>stephanie.langlois36@orange.fr</t>
  </si>
  <si>
    <t>CHEYROU</t>
  </si>
  <si>
    <t>Toutifaut</t>
  </si>
  <si>
    <t>chateauroux</t>
  </si>
  <si>
    <t>ludovic.cheyrou@orange.fr</t>
  </si>
  <si>
    <t>RUELLAND</t>
  </si>
  <si>
    <t>4 rue du Maréchal Juin</t>
  </si>
  <si>
    <t>david.ruelland@laposte.net</t>
  </si>
  <si>
    <t>BATARDIERE</t>
  </si>
  <si>
    <t>IMPASSE DES CERISIERS</t>
  </si>
  <si>
    <t>benoit.batardiere@gmail.com</t>
  </si>
  <si>
    <t>12 rue Hector Berlioz</t>
  </si>
  <si>
    <t>GUYOTON</t>
  </si>
  <si>
    <t>EGUZON CHANTOME</t>
  </si>
  <si>
    <t>20 Route de St Benoit</t>
  </si>
  <si>
    <t>Argentieres</t>
  </si>
  <si>
    <t>laure.guyoton36@orange.fr</t>
  </si>
  <si>
    <t>11, rue des Aulnes</t>
  </si>
  <si>
    <t>prouteau.daniel@wanadoo.fr</t>
  </si>
  <si>
    <t>62 cite de la charmille</t>
  </si>
  <si>
    <t>vero.michaud37@laposte.net</t>
  </si>
  <si>
    <t>CAILLIBOT</t>
  </si>
  <si>
    <t>Charlotte</t>
  </si>
  <si>
    <t>10 allee des sandres</t>
  </si>
  <si>
    <t>7, rue des Tanneurs</t>
  </si>
  <si>
    <t>10 rue du haut  village</t>
  </si>
  <si>
    <t>BOILEAU</t>
  </si>
  <si>
    <t>126 rue du Cluzel</t>
  </si>
  <si>
    <t>athalitha@yahoo.fr</t>
  </si>
  <si>
    <t>VETTIER</t>
  </si>
  <si>
    <t>6 rue des Monts Rouges</t>
  </si>
  <si>
    <t>vettier.achat@gmail.com</t>
  </si>
  <si>
    <t>35 rue des Terres Mortes</t>
  </si>
  <si>
    <t>quentin2509@hotmail.fr</t>
  </si>
  <si>
    <t>Oscar</t>
  </si>
  <si>
    <t>bc.perrot@aliceadsl.fr</t>
  </si>
  <si>
    <t>MARIE MAGDELAINE</t>
  </si>
  <si>
    <t>19 Allee des Myrtilles</t>
  </si>
  <si>
    <t>anne.marie-magdelaine@wanadoo.fr</t>
  </si>
  <si>
    <t>4 rue de la Ligne</t>
  </si>
  <si>
    <t>5 rue des Erables</t>
  </si>
  <si>
    <t>52 re de coutes</t>
  </si>
  <si>
    <t>LAUBIER</t>
  </si>
  <si>
    <t>20 rue de la gare</t>
  </si>
  <si>
    <t>lovrider@orange.fr</t>
  </si>
  <si>
    <t>8, rue jacques chauvet</t>
  </si>
  <si>
    <t>GAYAT</t>
  </si>
  <si>
    <t>BIGNY VALLENAY</t>
  </si>
  <si>
    <t>25 le Ferty</t>
  </si>
  <si>
    <t>121 rue des portes rouges</t>
  </si>
  <si>
    <t>15 Rue de la Grade</t>
  </si>
  <si>
    <t>GERMIGNY DES PRES</t>
  </si>
  <si>
    <t>3 chemin de la plage</t>
  </si>
  <si>
    <t>mathieul45110@gmail.com</t>
  </si>
  <si>
    <t>HONORE</t>
  </si>
  <si>
    <t>LE FIDELAIRE</t>
  </si>
  <si>
    <t>1 bis rue de la Mairie</t>
  </si>
  <si>
    <t>RIVRY</t>
  </si>
  <si>
    <t>16 rue de Villandry</t>
  </si>
  <si>
    <t>eric.rivry@wanadoo.fr</t>
  </si>
  <si>
    <t>171 Allee de la HAUTE MAISON</t>
  </si>
  <si>
    <t>DEMONFOND</t>
  </si>
  <si>
    <t>Yohan</t>
  </si>
  <si>
    <t>7 avenue de la vallee</t>
  </si>
  <si>
    <t>yohan.demonfond360@gmail.com</t>
  </si>
  <si>
    <t>92, rue de Boisgault</t>
  </si>
  <si>
    <t>ROUET</t>
  </si>
  <si>
    <t>8 rue des anciens combattants</t>
  </si>
  <si>
    <t>k.videau@orange.fr.</t>
  </si>
  <si>
    <t>Chemin du Val</t>
  </si>
  <si>
    <t>7 rue des mesanges</t>
  </si>
  <si>
    <t>fterrien1@gmail.fr</t>
  </si>
  <si>
    <t>GINGELWEIN</t>
  </si>
  <si>
    <t>2 rue du chemin vert</t>
  </si>
  <si>
    <t>3 Allee Fragonard</t>
  </si>
  <si>
    <t>christianbizet@orange.fr</t>
  </si>
  <si>
    <t>BIDOIS</t>
  </si>
  <si>
    <t>44 rue de la Maladrerie</t>
  </si>
  <si>
    <t>stephanedetsf600@free.fr</t>
  </si>
  <si>
    <t>22 RUE DU CLOS DROUARD</t>
  </si>
  <si>
    <t>8 rue du Franc Palais</t>
  </si>
  <si>
    <t>mercierpmd@sfr.fr</t>
  </si>
  <si>
    <t>ZAGORJEWSKY</t>
  </si>
  <si>
    <t>Mattias</t>
  </si>
  <si>
    <t>2 rue de beaumanoir</t>
  </si>
  <si>
    <t>gregzagorjewsky@wanadoo.fr</t>
  </si>
  <si>
    <t>MARMION</t>
  </si>
  <si>
    <t>5, rue des Fagotieres</t>
  </si>
  <si>
    <t>sebastien.marmion@sfr.fr</t>
  </si>
  <si>
    <t>WYZGAL</t>
  </si>
  <si>
    <t>25 Rue des Sables</t>
  </si>
  <si>
    <t>7-9 impasse de parcay</t>
  </si>
  <si>
    <t>poulain.caro@hotmail.fr</t>
  </si>
  <si>
    <t>ABOAB</t>
  </si>
  <si>
    <t>2 rue les graviers</t>
  </si>
  <si>
    <t>aboab.dominique@neuf.fr</t>
  </si>
  <si>
    <t>112 rue de la Mairie</t>
  </si>
  <si>
    <t>seb-bazin@wanadoo.fr</t>
  </si>
  <si>
    <t>BONNINGUES</t>
  </si>
  <si>
    <t>Igor</t>
  </si>
  <si>
    <t>THEUVILLE</t>
  </si>
  <si>
    <t>4 rue de la vallee</t>
  </si>
  <si>
    <t>NICORBIN</t>
  </si>
  <si>
    <t>PASCAL</t>
  </si>
  <si>
    <t>1269 Montboulin</t>
  </si>
  <si>
    <t>brunopascal18@hotmail.fr</t>
  </si>
  <si>
    <t>MARTEL</t>
  </si>
  <si>
    <t>11 ALLEE DU CANAL</t>
  </si>
  <si>
    <t>ELLEBOUDT</t>
  </si>
  <si>
    <t>10 rue de la Guetterie</t>
  </si>
  <si>
    <t>fredelleboudt@wanadoo.fr</t>
  </si>
  <si>
    <t>17 chemin de la Maltiere</t>
  </si>
  <si>
    <t>sebisa41@gmail.com</t>
  </si>
  <si>
    <t>PRONO</t>
  </si>
  <si>
    <t>26 quater rue de la Margottiere</t>
  </si>
  <si>
    <t>Coralie</t>
  </si>
  <si>
    <t>Grezet974@orange.fr</t>
  </si>
  <si>
    <t>HACHE</t>
  </si>
  <si>
    <t>20, rue Roger Pearron</t>
  </si>
  <si>
    <t>secretariat.tdt@avenir-de-lignieres.net</t>
  </si>
  <si>
    <t>16, La Paudiere</t>
  </si>
  <si>
    <t>jerome.doireau@wanadoo.fr</t>
  </si>
  <si>
    <t>FOUILLET MATOS</t>
  </si>
  <si>
    <t>49 route de la Boissiere</t>
  </si>
  <si>
    <t>bela.f.m@free.fr</t>
  </si>
  <si>
    <t>MONHOVEN</t>
  </si>
  <si>
    <t>12 rue du Coteau</t>
  </si>
  <si>
    <t>monhoven.sacha@neuf.fr</t>
  </si>
  <si>
    <t>34 rue des bourdonnes</t>
  </si>
  <si>
    <t>pouletbruno@gmail.com</t>
  </si>
  <si>
    <t>RAT</t>
  </si>
  <si>
    <t>14/3403 bd blaise pascal</t>
  </si>
  <si>
    <t>HOUBEN</t>
  </si>
  <si>
    <t>42  rue  isambert</t>
  </si>
  <si>
    <t>JUPIN</t>
  </si>
  <si>
    <t>245 RUE DES PRIMEVERES</t>
  </si>
  <si>
    <t>julie.jupin@hotmail.com</t>
  </si>
  <si>
    <t>3 rue madeleine rolland</t>
  </si>
  <si>
    <t>8 rue Nationale</t>
  </si>
  <si>
    <t>christian.blanchard420@orange.fr</t>
  </si>
  <si>
    <t>LEMEUTHE</t>
  </si>
  <si>
    <t>14 rue des Hauts Champs</t>
  </si>
  <si>
    <t>DESBORDES</t>
  </si>
  <si>
    <t>6 rue de l'Huilerie</t>
  </si>
  <si>
    <t>beatricegendreu@yahoo.fr</t>
  </si>
  <si>
    <t>50 rue des Richardieres</t>
  </si>
  <si>
    <t>12 rue de messandiere</t>
  </si>
  <si>
    <t>laurent_vivet@live.fr</t>
  </si>
  <si>
    <t>KASPEREK</t>
  </si>
  <si>
    <t>36 Rue de la Ligniere</t>
  </si>
  <si>
    <t>kaspereksf@yahoo.fr</t>
  </si>
  <si>
    <t>2 rue du 6 juin</t>
  </si>
  <si>
    <t>bernardflorian@msn.com</t>
  </si>
  <si>
    <t>FORESTIER</t>
  </si>
  <si>
    <t>THOURY</t>
  </si>
  <si>
    <t>25 route de rude quenouille</t>
  </si>
  <si>
    <t>Route de Langeais</t>
  </si>
  <si>
    <t>garnier.te@free.fr</t>
  </si>
  <si>
    <t>16 hameau des places</t>
  </si>
  <si>
    <t>DORE</t>
  </si>
  <si>
    <t>17 rue Emile Binon</t>
  </si>
  <si>
    <t>karinemathiault@hotmail.fr</t>
  </si>
  <si>
    <t>DEPOND</t>
  </si>
  <si>
    <t>8 Rue Georges COURTELINE</t>
  </si>
  <si>
    <t>Appart 54</t>
  </si>
  <si>
    <t>ludovic.depond@orange.fr</t>
  </si>
  <si>
    <t>rue de l'orme chaillou</t>
  </si>
  <si>
    <t>emilie.martinez41@yahoo.fr</t>
  </si>
  <si>
    <t>CUADRADO</t>
  </si>
  <si>
    <t>Melvyn</t>
  </si>
  <si>
    <t>53 C rue Francois Lepine</t>
  </si>
  <si>
    <t>sebcuadrado69@gmail.com</t>
  </si>
  <si>
    <t>DUVIVIER</t>
  </si>
  <si>
    <t>Selvan</t>
  </si>
  <si>
    <t>route de bonnat</t>
  </si>
  <si>
    <t>creolia@orange.fr</t>
  </si>
  <si>
    <t>DIXNEUF</t>
  </si>
  <si>
    <t>16 rue des amours d'Helene</t>
  </si>
  <si>
    <t>family19@free.fr</t>
  </si>
  <si>
    <t>2, place Roger Salengro</t>
  </si>
  <si>
    <t>cedric.chery18@gmail.com</t>
  </si>
  <si>
    <t>11 rue de la Cordonnerie</t>
  </si>
  <si>
    <t>DIALLO</t>
  </si>
  <si>
    <t>Tidiane</t>
  </si>
  <si>
    <t>22 RUE D'ANJOU</t>
  </si>
  <si>
    <t>catherine.diallo61@sfr.fr</t>
  </si>
  <si>
    <t>CHAMPSERU</t>
  </si>
  <si>
    <t>4 rue du Chapitre</t>
  </si>
  <si>
    <t>david.ferre@infonie.fr</t>
  </si>
  <si>
    <t>5 rue du gachet</t>
  </si>
  <si>
    <t>5 rue de bourgogne</t>
  </si>
  <si>
    <t>La folie Joinville</t>
  </si>
  <si>
    <t>GUILLAUMOT</t>
  </si>
  <si>
    <t>40 Rue des Vignerons</t>
  </si>
  <si>
    <t>guillaumot.benoit@orange.fr</t>
  </si>
  <si>
    <t>NAUDET</t>
  </si>
  <si>
    <t>6 allee des acacias</t>
  </si>
  <si>
    <t>visage.benedicte@orange.fr</t>
  </si>
  <si>
    <t>SABATHIE</t>
  </si>
  <si>
    <t>Lisa</t>
  </si>
  <si>
    <t>1 bis chemin de montcellereux</t>
  </si>
  <si>
    <t>aurelh@live.fr</t>
  </si>
  <si>
    <t>METIER</t>
  </si>
  <si>
    <t>20 RUE DE PREUILLARD</t>
  </si>
  <si>
    <t>veroniquejulien@aol.com</t>
  </si>
  <si>
    <t>MAHELIN</t>
  </si>
  <si>
    <t>Gite de la bergerie</t>
  </si>
  <si>
    <t>Chaix</t>
  </si>
  <si>
    <t>ptitemissanais@live.fr</t>
  </si>
  <si>
    <t>VILTROUVE</t>
  </si>
  <si>
    <t>Lorrie</t>
  </si>
  <si>
    <t>14 rue du Petit Vaux</t>
  </si>
  <si>
    <t>viltrouveluc@orange.fr</t>
  </si>
  <si>
    <t>3 rue du Secretain</t>
  </si>
  <si>
    <t>johan.grenier@orange.fr</t>
  </si>
  <si>
    <t>28 Rue des Erables</t>
  </si>
  <si>
    <t>BARIOS</t>
  </si>
  <si>
    <t>Edgar</t>
  </si>
  <si>
    <t>40 rue de l'Orangerie</t>
  </si>
  <si>
    <t>La Motte</t>
  </si>
  <si>
    <t>SCHMIDT</t>
  </si>
  <si>
    <t>2  Allee des Ormes</t>
  </si>
  <si>
    <t>ericschmidt@neuf.fr</t>
  </si>
  <si>
    <t>FOUQUOIRE</t>
  </si>
  <si>
    <t>4 rue d' Espagne</t>
  </si>
  <si>
    <t>fouquoire.arnaud@orange.fr</t>
  </si>
  <si>
    <t>11 allee des Hirondelles</t>
  </si>
  <si>
    <t>ABONDANT</t>
  </si>
  <si>
    <t>5 TER RUE DE LA REPUBLIQUE</t>
  </si>
  <si>
    <t>tofgerard2003@yahoo.fr</t>
  </si>
  <si>
    <t>MUREAU</t>
  </si>
  <si>
    <t>La Varenne de Chetiveau</t>
  </si>
  <si>
    <t>camille.mureau@hotmail.com</t>
  </si>
  <si>
    <t>PICHEVIN</t>
  </si>
  <si>
    <t>14 rue Honore de Balzac</t>
  </si>
  <si>
    <t>benjamin.pichevin@gmail.com</t>
  </si>
  <si>
    <t>BERTHONNEAU</t>
  </si>
  <si>
    <t>4 rue de la Resistance</t>
  </si>
  <si>
    <t>denis.berthonneau09@gmail.com</t>
  </si>
  <si>
    <t>STERN</t>
  </si>
  <si>
    <t>20 place de l eglise</t>
  </si>
  <si>
    <t>boulangeriestern@orange.fr</t>
  </si>
  <si>
    <t>DESCHATRETTES</t>
  </si>
  <si>
    <t>EAUBONNE</t>
  </si>
  <si>
    <t>49 RUE EDOUARD VAILLANT</t>
  </si>
  <si>
    <t>BERTHO</t>
  </si>
  <si>
    <t>7 rue Georges GUYNEMER</t>
  </si>
  <si>
    <t>chambeux.c@wanadoo.fr</t>
  </si>
  <si>
    <t>BONNIN</t>
  </si>
  <si>
    <t>196 CHEMIN DE VILLE DAVID</t>
  </si>
  <si>
    <t>sandrinetaeck@gmail.com</t>
  </si>
  <si>
    <t>ROCTON</t>
  </si>
  <si>
    <t>22 rue du 18 aout</t>
  </si>
  <si>
    <t>14 residence la cerisaie</t>
  </si>
  <si>
    <t>rocton.joel@neuf.fr</t>
  </si>
  <si>
    <t>PELCHAT</t>
  </si>
  <si>
    <t>LUTZ EN DUNOIS</t>
  </si>
  <si>
    <t>18 Etauville</t>
  </si>
  <si>
    <t>brice.pelchat@gmail.com</t>
  </si>
  <si>
    <t>22 RUE DE LA GRANGE</t>
  </si>
  <si>
    <t>SABAT</t>
  </si>
  <si>
    <t>15 rue le cerf thibault</t>
  </si>
  <si>
    <t>sabat.bernardet@orange.fr</t>
  </si>
  <si>
    <t>RAYNAUD</t>
  </si>
  <si>
    <t>Léna</t>
  </si>
  <si>
    <t>15 rue Bernard Louvet</t>
  </si>
  <si>
    <t>aurore.chapus@educagri.fr</t>
  </si>
  <si>
    <t>Charles-andré</t>
  </si>
  <si>
    <t>984, route de la Fromoniere</t>
  </si>
  <si>
    <t>stefred.metivier@orange.fr</t>
  </si>
  <si>
    <t>16 rue de la Manutention</t>
  </si>
  <si>
    <t>VIDAL</t>
  </si>
  <si>
    <t>9 Rue Jacqueline Auriol</t>
  </si>
  <si>
    <t>06 15 75 7</t>
  </si>
  <si>
    <t>vidal.christophe@neuf.fr</t>
  </si>
  <si>
    <t>SUEUR</t>
  </si>
  <si>
    <t>33 RUE DES GRANDS VERGERS</t>
  </si>
  <si>
    <t>Anaëlle</t>
  </si>
  <si>
    <t>37, route des Fougeres</t>
  </si>
  <si>
    <t>thierrydaumain1968@outlook.fr</t>
  </si>
  <si>
    <t>Iwan</t>
  </si>
  <si>
    <t>LE GAULT ST DENIS</t>
  </si>
  <si>
    <t>1 bis rue de cernelles</t>
  </si>
  <si>
    <t>BAIL</t>
  </si>
  <si>
    <t>LUSSAULT SUR LOIRE</t>
  </si>
  <si>
    <t>08 VALLEE DES OMBRES</t>
  </si>
  <si>
    <t>1362 ter Route de Viroy</t>
  </si>
  <si>
    <t>BARNIET</t>
  </si>
  <si>
    <t>13 rue des rosiers</t>
  </si>
  <si>
    <t>barmilka@yahoo.fr</t>
  </si>
  <si>
    <t>2 rue de beaulieu</t>
  </si>
  <si>
    <t>La Place</t>
  </si>
  <si>
    <t>herve-morel28@wanadoo.fr</t>
  </si>
  <si>
    <t>BILLEUX</t>
  </si>
  <si>
    <t>14 place de la Resistance</t>
  </si>
  <si>
    <t>cbilleux@gmail.com</t>
  </si>
  <si>
    <t>51 Rue des Huguenots</t>
  </si>
  <si>
    <t>59 rue rolland pilain</t>
  </si>
  <si>
    <t>agnes.lamy@yahoo.fr</t>
  </si>
  <si>
    <t>6, Rte de Villegouin</t>
  </si>
  <si>
    <t>franckmartin36@orange.fr</t>
  </si>
  <si>
    <t>21 RUE DES GRANGES</t>
  </si>
  <si>
    <t>julie.violleau22@gmail.com</t>
  </si>
  <si>
    <t>FOURNIS</t>
  </si>
  <si>
    <t>SANTEUIL</t>
  </si>
  <si>
    <t>2 rue des fleurs</t>
  </si>
  <si>
    <t>sandrine.audineau@gmail.com</t>
  </si>
  <si>
    <t>5 Boulevard Paul Langevin</t>
  </si>
  <si>
    <t>joelmeunier@neuf.fr</t>
  </si>
  <si>
    <t>DUTHIN</t>
  </si>
  <si>
    <t>9 RUE DES CHAMPS LEVANTS</t>
  </si>
  <si>
    <t>alain.duthin@wanadoo.fr</t>
  </si>
  <si>
    <t>MSAQ</t>
  </si>
  <si>
    <t>Chakib</t>
  </si>
  <si>
    <t>95 rue de Chenonceaux</t>
  </si>
  <si>
    <t>karine.brisson@orange.fr</t>
  </si>
  <si>
    <t>SIMONNET</t>
  </si>
  <si>
    <t>Mattéo</t>
  </si>
  <si>
    <t>10, rue de la moissonniere VERET</t>
  </si>
  <si>
    <t>MIGEON</t>
  </si>
  <si>
    <t>2 rue du clos bodeau</t>
  </si>
  <si>
    <t>route des vedeaux</t>
  </si>
  <si>
    <t>6, square le corbusier</t>
  </si>
  <si>
    <t>VANDANGEON</t>
  </si>
  <si>
    <t>ST BAUDEL</t>
  </si>
  <si>
    <t>FORGE NEUVE</t>
  </si>
  <si>
    <t>remivandangeon@hotmail.fr</t>
  </si>
  <si>
    <t>BRAMOULLE</t>
  </si>
  <si>
    <t>82 rue  Marat</t>
  </si>
  <si>
    <t>celinebramoulle@orange.fr</t>
  </si>
  <si>
    <t>LORET</t>
  </si>
  <si>
    <t>29 rue de la Varenne</t>
  </si>
  <si>
    <t>MARESCAUX</t>
  </si>
  <si>
    <t>Gandalf</t>
  </si>
  <si>
    <t>PAUL</t>
  </si>
  <si>
    <t>18 Rue du 8 MAI 1945</t>
  </si>
  <si>
    <t>thiery.paul@laposte.net</t>
  </si>
  <si>
    <t>Bob</t>
  </si>
  <si>
    <t>17 RUE CHAUVET</t>
  </si>
  <si>
    <t>bob.lemaire@bbox.fr</t>
  </si>
  <si>
    <t>OURY</t>
  </si>
  <si>
    <t>132 Avenue Raoul ALADENIZE</t>
  </si>
  <si>
    <t>fifisnemrod18@yahoo.fr</t>
  </si>
  <si>
    <t>vincentmanceau.37@hotmail.fr</t>
  </si>
  <si>
    <t>SOUTIF</t>
  </si>
  <si>
    <t>Nicola</t>
  </si>
  <si>
    <t>24 rue fortineau</t>
  </si>
  <si>
    <t>147 rue Auguste Chevallier</t>
  </si>
  <si>
    <t>patrick.dupuis6@numericable.fr</t>
  </si>
  <si>
    <t>41 rue Jean Marie Boivin</t>
  </si>
  <si>
    <t>jeanmichel.birault@gmail.com</t>
  </si>
  <si>
    <t>2 le petit vimoy</t>
  </si>
  <si>
    <t>SILVAIN</t>
  </si>
  <si>
    <t>REZAY</t>
  </si>
  <si>
    <t>ROUTE DE LIGNIERES</t>
  </si>
  <si>
    <t>72 rue Camille DESMOULINS</t>
  </si>
  <si>
    <t>aymeric.melez@hotmail.com</t>
  </si>
  <si>
    <t>SABOUREAU</t>
  </si>
  <si>
    <t>7, route de Saint Aout</t>
  </si>
  <si>
    <t>CABANIE</t>
  </si>
  <si>
    <t>20 route de la berthenoux</t>
  </si>
  <si>
    <t>LOTH</t>
  </si>
  <si>
    <t>5 route de dargout</t>
  </si>
  <si>
    <t>434 rue Neuve</t>
  </si>
  <si>
    <t>fontaine.cece1578@orange.fr</t>
  </si>
  <si>
    <t>JOPEK</t>
  </si>
  <si>
    <t>4 rue Lucien Arnoult</t>
  </si>
  <si>
    <t>greg.jop@hotmail.fr</t>
  </si>
  <si>
    <t>18 Place Francois Miterrand</t>
  </si>
  <si>
    <t>FAUCONNET</t>
  </si>
  <si>
    <t>BOSSAY SUR CLAISE</t>
  </si>
  <si>
    <t>la poteterie</t>
  </si>
  <si>
    <t>m.douggui@orange.fr</t>
  </si>
  <si>
    <t>DUN LE POELIER</t>
  </si>
  <si>
    <t>les bourrelieres</t>
  </si>
  <si>
    <t>GUILLARD</t>
  </si>
  <si>
    <t>Coraline</t>
  </si>
  <si>
    <t>18 Bis rue des 4 Vents</t>
  </si>
  <si>
    <t>Villeroclin</t>
  </si>
  <si>
    <t>coraline.guillard@orange.fr</t>
  </si>
  <si>
    <t>ATTRAY</t>
  </si>
  <si>
    <t>3 chemin des sablons</t>
  </si>
  <si>
    <t>FOUGEU</t>
  </si>
  <si>
    <t>Servane</t>
  </si>
  <si>
    <t>VIEVILLE</t>
  </si>
  <si>
    <t>30 rue Victor Hugo</t>
  </si>
  <si>
    <t>appt 3</t>
  </si>
  <si>
    <t>cmarchandvieville@gmail.com</t>
  </si>
  <si>
    <t>BARBEAU</t>
  </si>
  <si>
    <t>12B RUE DOCTEUR DE FOURMESTRAUX</t>
  </si>
  <si>
    <t>Nicolas.barbeau@orange.fr</t>
  </si>
  <si>
    <t>LUONG</t>
  </si>
  <si>
    <t>Timothy</t>
  </si>
  <si>
    <t>virginiebatran@gmail.com</t>
  </si>
  <si>
    <t>BASTARD</t>
  </si>
  <si>
    <t>25, Allee des Roses</t>
  </si>
  <si>
    <t>nathaliebastard.nb@gmail.com</t>
  </si>
  <si>
    <t>LAVE-SUET</t>
  </si>
  <si>
    <t>Janis</t>
  </si>
  <si>
    <t>14 Allee Jacques Bourlier</t>
  </si>
  <si>
    <t>camafra@wanadoo.fr</t>
  </si>
  <si>
    <t>ESCOBAR</t>
  </si>
  <si>
    <t>Ximena</t>
  </si>
  <si>
    <t>ximenaescobar80@yahoo.es</t>
  </si>
  <si>
    <t>les tacots</t>
  </si>
  <si>
    <t>15 Allee du Pressoir</t>
  </si>
  <si>
    <t>jfk.bodin@orange.fr</t>
  </si>
  <si>
    <t>GARIN</t>
  </si>
  <si>
    <t>6 rue de coulaine</t>
  </si>
  <si>
    <t>isabellegrn@gmail.com</t>
  </si>
  <si>
    <t>DECORTE</t>
  </si>
  <si>
    <t>Auxane</t>
  </si>
  <si>
    <t>11 rue Saint Michel</t>
  </si>
  <si>
    <t>Nicorbin</t>
  </si>
  <si>
    <t>SIONNEAU</t>
  </si>
  <si>
    <t>La Ragonniere</t>
  </si>
  <si>
    <t>antony.sionneau@orange.fr</t>
  </si>
  <si>
    <t>RAMSAMYNAICK</t>
  </si>
  <si>
    <t>Marie-michele</t>
  </si>
  <si>
    <t>r.duvivier@me.com</t>
  </si>
  <si>
    <t>LE NU</t>
  </si>
  <si>
    <t>VOISE</t>
  </si>
  <si>
    <t>7 rue de chartres</t>
  </si>
  <si>
    <t>guiillaume.lenu@gmail.com</t>
  </si>
  <si>
    <t>PLATICA</t>
  </si>
  <si>
    <t>Romeo</t>
  </si>
  <si>
    <t>72  rue de Cholet</t>
  </si>
  <si>
    <t>rplatica@yahoo.com</t>
  </si>
  <si>
    <t>COUY</t>
  </si>
  <si>
    <t>3 lots les frenes</t>
  </si>
  <si>
    <t>conseilpro@laposte.net</t>
  </si>
  <si>
    <t>DARMÉ</t>
  </si>
  <si>
    <t>23, rue de la Jalterie</t>
  </si>
  <si>
    <t>romain.darme@gmail.com</t>
  </si>
  <si>
    <t>BERARD</t>
  </si>
  <si>
    <t>35 rue Anne de Bretagne</t>
  </si>
  <si>
    <t>alya37@hotmail.fr</t>
  </si>
  <si>
    <t>GALAND</t>
  </si>
  <si>
    <t>Cara</t>
  </si>
  <si>
    <t>53 Rue de Prochal</t>
  </si>
  <si>
    <t>MENSONIDES</t>
  </si>
  <si>
    <t>Ernst</t>
  </si>
  <si>
    <t>10 rue paul painleve</t>
  </si>
  <si>
    <t>ernst.mesonides@connectanywhere.fr</t>
  </si>
  <si>
    <t>DESJOUIS</t>
  </si>
  <si>
    <t>12 RUE DU 11 NOVEMBRE</t>
  </si>
  <si>
    <t>freddesjouis@yahoo.fr</t>
  </si>
  <si>
    <t>BARS</t>
  </si>
  <si>
    <t>32 rue du clos</t>
  </si>
  <si>
    <t>BLANC</t>
  </si>
  <si>
    <t>83 rue barreau</t>
  </si>
  <si>
    <t>LANDRY</t>
  </si>
  <si>
    <t>72 route de turpenay le closeaux</t>
  </si>
  <si>
    <t>thierry.landry0359@orange.fr</t>
  </si>
  <si>
    <t>La Merilliere</t>
  </si>
  <si>
    <t>michael.fresnay@orange.fr</t>
  </si>
  <si>
    <t>53 avenue de Vendome</t>
  </si>
  <si>
    <t>N'GUYEN</t>
  </si>
  <si>
    <t>Van nhon</t>
  </si>
  <si>
    <t>5 rue des grandes pierres couver</t>
  </si>
  <si>
    <t>nhonvannguyen60@gmail.com</t>
  </si>
  <si>
    <t>518 Rue des Hautes Varennes</t>
  </si>
  <si>
    <t>cedjachim@gmail.com</t>
  </si>
  <si>
    <t>LEROUGE</t>
  </si>
  <si>
    <t>DONNEMAIN ST MAMES</t>
  </si>
  <si>
    <t>7  BOUCHARVILLE</t>
  </si>
  <si>
    <t>32 RUE JULES FERRY</t>
  </si>
  <si>
    <t>paula.guiomar@live.fr</t>
  </si>
  <si>
    <t>TOUCHAY</t>
  </si>
  <si>
    <t>14, rue Jean Louis Boncoeur</t>
  </si>
  <si>
    <t>jerome18@laposte.net</t>
  </si>
  <si>
    <t>STYRANEC</t>
  </si>
  <si>
    <t>23-25 Rue Amedee Lureau</t>
  </si>
  <si>
    <t>dominique.styranec@free.fr</t>
  </si>
  <si>
    <t>La tristerie allee abbe Pierre</t>
  </si>
  <si>
    <t>5 Ter rue des Clos Furets</t>
  </si>
  <si>
    <t>laurence.foltier@atos.net</t>
  </si>
  <si>
    <t>75 allee des jonquilles</t>
  </si>
  <si>
    <t>ARDON</t>
  </si>
  <si>
    <t>282 rue du Gl de Gaulle</t>
  </si>
  <si>
    <t>Ecole du Poutyl</t>
  </si>
  <si>
    <t>Claudine</t>
  </si>
  <si>
    <t>10 rue des Pinsons</t>
  </si>
  <si>
    <t>claudine.pidance@wanadoo.fr</t>
  </si>
  <si>
    <t>erick.rakotobe@sfr.fr</t>
  </si>
  <si>
    <t>SURY AUX BOIS</t>
  </si>
  <si>
    <t>10 CHEMIN DES PLANCHETTES</t>
  </si>
  <si>
    <t>MORGEAT</t>
  </si>
  <si>
    <t>LE PUISET</t>
  </si>
  <si>
    <t>407 rue du boel</t>
  </si>
  <si>
    <t>morgeat@live.fr</t>
  </si>
  <si>
    <t>ADJEMAS</t>
  </si>
  <si>
    <t>Billal</t>
  </si>
  <si>
    <t>14 rue du Champanet</t>
  </si>
  <si>
    <t>badjemas117@gmail.com</t>
  </si>
  <si>
    <t>BEANCOURT</t>
  </si>
  <si>
    <t>NOCE</t>
  </si>
  <si>
    <t>12 rue James Marion</t>
  </si>
  <si>
    <t>beancourtf@gmail.com</t>
  </si>
  <si>
    <t>SACHET</t>
  </si>
  <si>
    <t>Les huttes</t>
  </si>
  <si>
    <t>manuel.barois@orange.fr</t>
  </si>
  <si>
    <t>40 rue de monts</t>
  </si>
  <si>
    <t>rouxdidier2004@yahoo.fr</t>
  </si>
  <si>
    <t>14 ALLEE DU VIEUX POIRIER</t>
  </si>
  <si>
    <t>20 rue de Chartres</t>
  </si>
  <si>
    <t>angeolivier@orange.fr</t>
  </si>
  <si>
    <t>5, place Maurice Utrillo</t>
  </si>
  <si>
    <t>hachiby@hotmail.fr</t>
  </si>
  <si>
    <t>pelletier.benjamin@gmail.com</t>
  </si>
  <si>
    <t>BLONDEAUX</t>
  </si>
  <si>
    <t>4 rue des acacias</t>
  </si>
  <si>
    <t>TRUMEAU</t>
  </si>
  <si>
    <t>16 rue Albert Dugenit</t>
  </si>
  <si>
    <t>AMILLARD</t>
  </si>
  <si>
    <t>52 rue Jacques Cartier</t>
  </si>
  <si>
    <t>zanatane@free.fr</t>
  </si>
  <si>
    <t>CHOQUET</t>
  </si>
  <si>
    <t>82 bis rue de la Fuye</t>
  </si>
  <si>
    <t>duchoqfamily@free.fr</t>
  </si>
  <si>
    <t>8 rue chauvet</t>
  </si>
  <si>
    <t>DELAIGUE</t>
  </si>
  <si>
    <t>70, rue des combattants AFN</t>
  </si>
  <si>
    <t>joalan@orange.fr</t>
  </si>
  <si>
    <t>13 rue des Bernets</t>
  </si>
  <si>
    <t>CHEDEVILLE</t>
  </si>
  <si>
    <t>32 rue du Clos de la Vallee</t>
  </si>
  <si>
    <t>o_chedeville@yahoo.fr</t>
  </si>
  <si>
    <t>2 résidence de la Vallée</t>
  </si>
  <si>
    <t>fabrice13.leblond@laposte.net</t>
  </si>
  <si>
    <t>PINHEIRO</t>
  </si>
  <si>
    <t>20 C Avenue de pouprix</t>
  </si>
  <si>
    <t>tophe45@orange.fr</t>
  </si>
  <si>
    <t>Jade</t>
  </si>
  <si>
    <t>15 les tacots</t>
  </si>
  <si>
    <t>WECK</t>
  </si>
  <si>
    <t>LE TEICH</t>
  </si>
  <si>
    <t>11, ter rue de Jeangard</t>
  </si>
  <si>
    <t>olivier.weck@gmail.com</t>
  </si>
  <si>
    <t>MARTY</t>
  </si>
  <si>
    <t>126 Route de Chateauroux</t>
  </si>
  <si>
    <t>stephenn.marty@orange.fr</t>
  </si>
  <si>
    <t>HAMELIN ANGEARD</t>
  </si>
  <si>
    <t>20 rue chaude</t>
  </si>
  <si>
    <t>l.hamelin@yahoo.fr</t>
  </si>
  <si>
    <t>barmicka@yahoo.fr</t>
  </si>
  <si>
    <t>FERREIRA ALMEIDA</t>
  </si>
  <si>
    <t>Rafaël</t>
  </si>
  <si>
    <t>48 Route de Chambord</t>
  </si>
  <si>
    <t>lino4110@yahoo.fr</t>
  </si>
  <si>
    <t>ST LUBIN EN VERGONNOIS</t>
  </si>
  <si>
    <t>9 rue des Rochettes</t>
  </si>
  <si>
    <t>mherbez@yahoo.fr</t>
  </si>
  <si>
    <t>6 bis rue de bellevue</t>
  </si>
  <si>
    <t>DA FONSECA</t>
  </si>
  <si>
    <t>Yohann</t>
  </si>
  <si>
    <t>102 rue Gambetta</t>
  </si>
  <si>
    <t>richarddafonseca@yahoo.fr</t>
  </si>
  <si>
    <t>PLATA</t>
  </si>
  <si>
    <t>Sofia</t>
  </si>
  <si>
    <t>50 route de Boulard</t>
  </si>
  <si>
    <t>cap.plata@gmail.com</t>
  </si>
  <si>
    <t>17 impasse de la thionniere</t>
  </si>
  <si>
    <t>GOSSAUME</t>
  </si>
  <si>
    <t>5, allee des cormiers</t>
  </si>
  <si>
    <t>j.gossaume@free.fr</t>
  </si>
  <si>
    <t>2 rue fleury</t>
  </si>
  <si>
    <t>appt 4</t>
  </si>
  <si>
    <t>CAILLE</t>
  </si>
  <si>
    <t>25 RUE DE LA PINSONNIERE</t>
  </si>
  <si>
    <t>stephanie.caille0930@orange.fr</t>
  </si>
  <si>
    <t>HODET</t>
  </si>
  <si>
    <t>16 rue Jehan  FOUQUET</t>
  </si>
  <si>
    <t>alinehodet@ Yahoo. fr</t>
  </si>
  <si>
    <t>BOUDAILLE</t>
  </si>
  <si>
    <t>1 Place des Hirondelles</t>
  </si>
  <si>
    <t>etienne.bde@gmail.com</t>
  </si>
  <si>
    <t>Mareva</t>
  </si>
  <si>
    <t>19 RUE DE LA PETITE MAUVE</t>
  </si>
  <si>
    <t>COCHENNEC</t>
  </si>
  <si>
    <t>2 rue romain rolland</t>
  </si>
  <si>
    <t>davidetmanucochennec@orange.fr</t>
  </si>
  <si>
    <t>JORDA</t>
  </si>
  <si>
    <t>CHILLEURS AUX BOIS</t>
  </si>
  <si>
    <t>70 grande rue</t>
  </si>
  <si>
    <t>daniel.jorda@wanadoo.fr</t>
  </si>
  <si>
    <t>MALICORNET</t>
  </si>
  <si>
    <t>Tibo</t>
  </si>
  <si>
    <t>57 rue Charentais</t>
  </si>
  <si>
    <t>ursula.blondeau@sfr.fr</t>
  </si>
  <si>
    <t>rue alain savry</t>
  </si>
  <si>
    <t>FLAMENT</t>
  </si>
  <si>
    <t>5 rue de la ville de Chions</t>
  </si>
  <si>
    <t>minoute28@gmail.com</t>
  </si>
  <si>
    <t>KOUASSI</t>
  </si>
  <si>
    <t>8 rue prunus</t>
  </si>
  <si>
    <t>84, rue des Granges</t>
  </si>
  <si>
    <t>adam.axelle@orange.fr</t>
  </si>
  <si>
    <t>32 rue Saint Michel</t>
  </si>
  <si>
    <t>jeremy.mallet91@gmail.com</t>
  </si>
  <si>
    <t>GOUAÏCH</t>
  </si>
  <si>
    <t>Abdelnour</t>
  </si>
  <si>
    <t>1 Allee des Perrets</t>
  </si>
  <si>
    <t>biba37@hotmail.fr</t>
  </si>
  <si>
    <t>BAGUENIER</t>
  </si>
  <si>
    <t>La Malerie</t>
  </si>
  <si>
    <t>12 rue Rougemont</t>
  </si>
  <si>
    <t>msarah.mousset@gmail.com</t>
  </si>
  <si>
    <t>801 rue de Monerjou</t>
  </si>
  <si>
    <t>BOUESSE</t>
  </si>
  <si>
    <t>5 les grands buissons</t>
  </si>
  <si>
    <t>2 rue des abeilles</t>
  </si>
  <si>
    <t>Les Perrieres</t>
  </si>
  <si>
    <t>michelaluynes@free.fr</t>
  </si>
  <si>
    <t>ROCHARD</t>
  </si>
  <si>
    <t>Louna</t>
  </si>
  <si>
    <t>14 rue des Goelands</t>
  </si>
  <si>
    <t>mathieu.rochard37@gmail.com</t>
  </si>
  <si>
    <t>SLEIMAN</t>
  </si>
  <si>
    <t>24 RUE CHARLES PEGUY</t>
  </si>
  <si>
    <t>csleiman@infonie.fr</t>
  </si>
  <si>
    <t>373 , route de St Martin le Beau</t>
  </si>
  <si>
    <t>MANISZEWSKI</t>
  </si>
  <si>
    <t>10 rue Charles Gounod</t>
  </si>
  <si>
    <t>tildou78@gmail.com</t>
  </si>
  <si>
    <t>MOREL-GONZALES</t>
  </si>
  <si>
    <t>1 rue du Docteur Denoyelle</t>
  </si>
  <si>
    <t>Res Claude Bernard - Appt 88</t>
  </si>
  <si>
    <t>tasha.morel15@gmail.com</t>
  </si>
  <si>
    <t>PION</t>
  </si>
  <si>
    <t>Beauvais</t>
  </si>
  <si>
    <t>Abdelmalek</t>
  </si>
  <si>
    <t>Loïse</t>
  </si>
  <si>
    <t>THIMORY</t>
  </si>
  <si>
    <t>22 Les quatres Crois</t>
  </si>
  <si>
    <t>BACHIMONT</t>
  </si>
  <si>
    <t>13 BLD CROIX NORMAND</t>
  </si>
  <si>
    <t>marc.bachimont@sfr.fr</t>
  </si>
  <si>
    <t>Timéo</t>
  </si>
  <si>
    <t>305 Rue Philippe de Commynes</t>
  </si>
  <si>
    <t>Gaspard</t>
  </si>
  <si>
    <t>14 LIEUDIT BOISSEAU</t>
  </si>
  <si>
    <t>FILLAUD</t>
  </si>
  <si>
    <t>37 rue du 8 mai1945</t>
  </si>
  <si>
    <t>19 rue du Commandant de Poli</t>
  </si>
  <si>
    <t>TIFFAULT</t>
  </si>
  <si>
    <t>Loann</t>
  </si>
  <si>
    <t>43 rue Jeanne Labourbe</t>
  </si>
  <si>
    <t>loan.tiffault@gmail.com</t>
  </si>
  <si>
    <t>BOUMEDJANE</t>
  </si>
  <si>
    <t>Karim abdelkrim</t>
  </si>
  <si>
    <t>3 PLACE JEANNE D'ARC</t>
  </si>
  <si>
    <t>kanafloal@hotmail.fr</t>
  </si>
  <si>
    <t>SCHOOS</t>
  </si>
  <si>
    <t>5 D RESIDENCE FLEURIE</t>
  </si>
  <si>
    <t>cyprien.schoss@wanadoo.fr</t>
  </si>
  <si>
    <t>40 route de la Brouette</t>
  </si>
  <si>
    <t>philipperousselet@sfr.fr</t>
  </si>
  <si>
    <t>2 ALLEE DES PERDRIX</t>
  </si>
  <si>
    <t>ERTEL</t>
  </si>
  <si>
    <t>35 Rue des Chenes</t>
  </si>
  <si>
    <t>Lotissement Le Four a Chaux</t>
  </si>
  <si>
    <t>ertelnicolas@gmail.com</t>
  </si>
  <si>
    <t>SALVI</t>
  </si>
  <si>
    <t>8 clos de Beauce</t>
  </si>
  <si>
    <t>bruno.salvi5@gmail.com</t>
  </si>
  <si>
    <t>22 rue des Jonquilles</t>
  </si>
  <si>
    <t>02 34 37 2</t>
  </si>
  <si>
    <t>06 28 08 7</t>
  </si>
  <si>
    <t>jeanmarcmichel@neuf.fr</t>
  </si>
  <si>
    <t>CLAVARD</t>
  </si>
  <si>
    <t>15 RUE DE LA MADELEINE</t>
  </si>
  <si>
    <t>alexandre.clavard95@gmail.com</t>
  </si>
  <si>
    <t>29, route du moulin</t>
  </si>
  <si>
    <t>5 ROUTE DE LA CHARNIVOLLE</t>
  </si>
  <si>
    <t>LE CALVEZ</t>
  </si>
  <si>
    <t>PONTGOUIN</t>
  </si>
  <si>
    <t>19 Rue de la Porte D'en haut</t>
  </si>
  <si>
    <t>pitou-memere@wanadoo.fr</t>
  </si>
  <si>
    <t>FELTESSE</t>
  </si>
  <si>
    <t>18 RUE DE 11 NOVEMBRE</t>
  </si>
  <si>
    <t>benoitgenekelly@hotmail.com</t>
  </si>
  <si>
    <t>DESBATIS</t>
  </si>
  <si>
    <t>CHAUMONT SUR LOIRE</t>
  </si>
  <si>
    <t>RUE DE LA JACQMIERE</t>
  </si>
  <si>
    <t>59 route d'orleans</t>
  </si>
  <si>
    <t>196 rue des quintaux</t>
  </si>
  <si>
    <t>1 Les petites Bruyeres</t>
  </si>
  <si>
    <t>704 RUE DES ECUREUILS</t>
  </si>
  <si>
    <t>CHALONS EN CHAMPAGNE</t>
  </si>
  <si>
    <t>50 rue des droits de l homme</t>
  </si>
  <si>
    <t>14 Rue des Alouettes</t>
  </si>
  <si>
    <t>55, rue Richefort</t>
  </si>
  <si>
    <t>SOREAU</t>
  </si>
  <si>
    <t>19, rue des Allouettes</t>
  </si>
  <si>
    <t>59 RUE DE LOCHES</t>
  </si>
  <si>
    <t>veronique.du.37@hotmail.fr</t>
  </si>
  <si>
    <t>ST SIGISMOND</t>
  </si>
  <si>
    <t>30 Grande Rue</t>
  </si>
  <si>
    <t>Champs</t>
  </si>
  <si>
    <t>raphaelle.pinsard@nordnet.fr</t>
  </si>
  <si>
    <t>RUBENS</t>
  </si>
  <si>
    <t>3, sente Marcay</t>
  </si>
  <si>
    <t>NOUCHET</t>
  </si>
  <si>
    <t>69 rue Christophe COLOMB</t>
  </si>
  <si>
    <t>francois.nouchet@hotmail.fr</t>
  </si>
  <si>
    <t>797 RUE DU DOCTEUR TRIOSON</t>
  </si>
  <si>
    <t>fres.billault@wanadoo.fr</t>
  </si>
  <si>
    <t>LAVOCAT</t>
  </si>
  <si>
    <t>5 rue Berty Albrecht</t>
  </si>
  <si>
    <t>lavocat.je@orange.fr</t>
  </si>
  <si>
    <t>Yanes</t>
  </si>
  <si>
    <t>23 rue Charles de Gaulle</t>
  </si>
  <si>
    <t>PINHO</t>
  </si>
  <si>
    <t>17 Rue de la Babiniere</t>
  </si>
  <si>
    <t>s.pinho@free.fr</t>
  </si>
  <si>
    <t>DUBESSET</t>
  </si>
  <si>
    <t>Malone</t>
  </si>
  <si>
    <t>9 Impasse de la breche</t>
  </si>
  <si>
    <t>angelique.dubesset@laposte.net</t>
  </si>
  <si>
    <t>PAREAU</t>
  </si>
  <si>
    <t>rue des greves</t>
  </si>
  <si>
    <t>CHABAULT</t>
  </si>
  <si>
    <t>14 rue jean moulin</t>
  </si>
  <si>
    <t>MIRATON</t>
  </si>
  <si>
    <t>3, rue Grange Barbier</t>
  </si>
  <si>
    <t>JOIRON</t>
  </si>
  <si>
    <t>14 rue de la Guillaumiere</t>
  </si>
  <si>
    <t>elodiedossantos@gmail.com</t>
  </si>
  <si>
    <t>DA ASSUNCAO</t>
  </si>
  <si>
    <t>32, Rue d'Azay</t>
  </si>
  <si>
    <t>assuncao.rosa@free.fr</t>
  </si>
  <si>
    <t>Celya</t>
  </si>
  <si>
    <t>BORGNE</t>
  </si>
  <si>
    <t>56 rue rabelais</t>
  </si>
  <si>
    <t>1 A chemin des Ailliers</t>
  </si>
  <si>
    <t>laetitia18girard@gmail.com</t>
  </si>
  <si>
    <t>1 RUE DE LA PAIX</t>
  </si>
  <si>
    <t>oschoos@hotmail.com</t>
  </si>
  <si>
    <t>4 RUE DU CLOS NEUF</t>
  </si>
  <si>
    <t>70 impasse des mines</t>
  </si>
  <si>
    <t>7 rue de la grande maison</t>
  </si>
  <si>
    <t>5, rue du Gachet</t>
  </si>
  <si>
    <t>BOTHEREAU</t>
  </si>
  <si>
    <t>14 ALLEE DE LA COMMANDERIE</t>
  </si>
  <si>
    <t>bothereau@live.fr</t>
  </si>
  <si>
    <t>rue alain savary</t>
  </si>
  <si>
    <t>THUIZAT</t>
  </si>
  <si>
    <t>12 route d'Eguzon</t>
  </si>
  <si>
    <t>22 rue du Clos</t>
  </si>
  <si>
    <t>fabrice0203@orange.fr</t>
  </si>
  <si>
    <t>TRAON</t>
  </si>
  <si>
    <t>18 rue de Bearn</t>
  </si>
  <si>
    <t>vanessa.vernet@hotmail.fr</t>
  </si>
  <si>
    <t>16 Chemin du Replat</t>
  </si>
  <si>
    <t>GOFFIN</t>
  </si>
  <si>
    <t>rue du clos de l'echelle</t>
  </si>
  <si>
    <t>vanina.goffin@free.fr</t>
  </si>
  <si>
    <t>26 rue de la Thierriere</t>
  </si>
  <si>
    <t>ode.fanny@orange.fr</t>
  </si>
  <si>
    <t>FEKETE</t>
  </si>
  <si>
    <t>12 Rue Albert Schweitzer</t>
  </si>
  <si>
    <t>christelleleloirec@yahoo.fr</t>
  </si>
  <si>
    <t>JACQUES</t>
  </si>
  <si>
    <t>28 rue du grd Meaulnes</t>
  </si>
  <si>
    <t>sebsofjacques@orange.fr</t>
  </si>
  <si>
    <t>AUDOR</t>
  </si>
  <si>
    <t>7 rue de Montauban</t>
  </si>
  <si>
    <t>pouget.sandra@wanadoo.fr</t>
  </si>
  <si>
    <t>IVANOFF</t>
  </si>
  <si>
    <t>9 BOULEVARD DE BRYAS</t>
  </si>
  <si>
    <t>tcmt1911@gmail.com</t>
  </si>
  <si>
    <t>FRERARD</t>
  </si>
  <si>
    <t>19 Rue Jean Dubois</t>
  </si>
  <si>
    <t>TARENNE</t>
  </si>
  <si>
    <t>CONDE SUR HUISNE</t>
  </si>
  <si>
    <t>14 rue Marie Morel</t>
  </si>
  <si>
    <t>christophetarenne@gmail.com</t>
  </si>
  <si>
    <t>3 Jardin Montreuil Bellay</t>
  </si>
  <si>
    <t>Appt 52</t>
  </si>
  <si>
    <t>philippe.lombarb@sfr.fr</t>
  </si>
  <si>
    <t>SOULIMAN</t>
  </si>
  <si>
    <t>17 rue de la croix St Abdon</t>
  </si>
  <si>
    <t>matthieu.souliman@free.fr</t>
  </si>
  <si>
    <t>1878, rue du General de Gaulle</t>
  </si>
  <si>
    <t>18 rue de la corne de cerf</t>
  </si>
  <si>
    <t>La Moinerie</t>
  </si>
  <si>
    <t>11 Allee des chenes</t>
  </si>
  <si>
    <t>SAUVAGE TONDEUR</t>
  </si>
  <si>
    <t>Auguste</t>
  </si>
  <si>
    <t>859 rue de Savigny</t>
  </si>
  <si>
    <t>marieclaude.tondeur@orange.fr</t>
  </si>
  <si>
    <t>76 rue de Montbricon</t>
  </si>
  <si>
    <t>TRULLIER</t>
  </si>
  <si>
    <t>4 Place Bariller</t>
  </si>
  <si>
    <t>truljab@hotmail.fr</t>
  </si>
  <si>
    <t>3 lotissement de l'Arcy</t>
  </si>
  <si>
    <t>1878 rue du General de Gaulle</t>
  </si>
  <si>
    <t>VASSELAY</t>
  </si>
  <si>
    <t>41 route de Pigny</t>
  </si>
  <si>
    <t>Bellevue</t>
  </si>
  <si>
    <t>nd.eaque@gmail.com</t>
  </si>
  <si>
    <t>PLAZER</t>
  </si>
  <si>
    <t>BOMMIERS</t>
  </si>
  <si>
    <t>7 allee du flot</t>
  </si>
  <si>
    <t>Tylian</t>
  </si>
  <si>
    <t>48 rue de la Martiniere</t>
  </si>
  <si>
    <t>Paul Cezanne</t>
  </si>
  <si>
    <t>JUMEAU</t>
  </si>
  <si>
    <t>Lou</t>
  </si>
  <si>
    <t>53 A rue Francois Lepine</t>
  </si>
  <si>
    <t>gwenn.brigot@orange.fr</t>
  </si>
  <si>
    <t>DESTIN</t>
  </si>
  <si>
    <t>13 CITE DU BOURG JOLI</t>
  </si>
  <si>
    <t>destinjea@voila.fr</t>
  </si>
  <si>
    <t>8 rue appert aubray</t>
  </si>
  <si>
    <t>muriel.eliot@orange.fr</t>
  </si>
  <si>
    <t>12 rue du Chateau d'eau</t>
  </si>
  <si>
    <t>Bienfol</t>
  </si>
  <si>
    <t>saragoni.claire@gmail.com</t>
  </si>
  <si>
    <t>katcanaris@neuf.fr</t>
  </si>
  <si>
    <t>106 Rue de l'Archette</t>
  </si>
  <si>
    <t>Elliot</t>
  </si>
  <si>
    <t>jerome.foucherand@bbox.fr</t>
  </si>
  <si>
    <t>GALLAIS</t>
  </si>
  <si>
    <t>3 allee Marc Robiere</t>
  </si>
  <si>
    <t>g.ludo@free.fr</t>
  </si>
  <si>
    <t>9 rue des patureaux</t>
  </si>
  <si>
    <t>DUTFOY</t>
  </si>
  <si>
    <t>42 Rue du Sergent Bobillot</t>
  </si>
  <si>
    <t>estelledutfoy@gmail.com</t>
  </si>
  <si>
    <t>RABINE</t>
  </si>
  <si>
    <t>30, rue des Tamaris</t>
  </si>
  <si>
    <t>kecia@free.fr</t>
  </si>
  <si>
    <t>COUGNY</t>
  </si>
  <si>
    <t>30 rue des Petites Bruyeres</t>
  </si>
  <si>
    <t>patou.crunch41@gmail.com</t>
  </si>
  <si>
    <t>ADEL</t>
  </si>
  <si>
    <t>2 bis rue de Kilmarnock</t>
  </si>
  <si>
    <t>adellaurence@gmail.com</t>
  </si>
  <si>
    <t>ISHIY</t>
  </si>
  <si>
    <t>Vitor seiji</t>
  </si>
  <si>
    <t>CODE INCONNU</t>
  </si>
  <si>
    <t>88416 OCHSENHAUSE</t>
  </si>
  <si>
    <t>Alte Strasse 41</t>
  </si>
  <si>
    <t>ALLEMAGNE</t>
  </si>
  <si>
    <t>dl91@sfr.fr</t>
  </si>
  <si>
    <t>BENSAIFIA</t>
  </si>
  <si>
    <t>4 La Faisendiere</t>
  </si>
  <si>
    <t>martial.ben@gmail.com</t>
  </si>
  <si>
    <t>DEGRAEVE</t>
  </si>
  <si>
    <t>Ambre</t>
  </si>
  <si>
    <t>27 rue des jardins du Gasloup</t>
  </si>
  <si>
    <t>beaufrere.aurelie@neuf.fr</t>
  </si>
  <si>
    <t>CRASSON</t>
  </si>
  <si>
    <t>113 rue saint Francois</t>
  </si>
  <si>
    <t>alexis.crasson9@orange.fr</t>
  </si>
  <si>
    <t>JAUNAY</t>
  </si>
  <si>
    <t>5 rue Louis NIQUEUX</t>
  </si>
  <si>
    <t>apt 216</t>
  </si>
  <si>
    <t>l.tourangelle@hotmail.fr</t>
  </si>
  <si>
    <t>SEGUIN</t>
  </si>
  <si>
    <t>NEUVY</t>
  </si>
  <si>
    <t>2 impasse de Thoury</t>
  </si>
  <si>
    <t>hugo.seguin3@orange.fr</t>
  </si>
  <si>
    <t>CROZON SUR VAUVRE</t>
  </si>
  <si>
    <t>montmarcon</t>
  </si>
  <si>
    <t>DINCKI</t>
  </si>
  <si>
    <t>27 AVENUE DE VIERZON</t>
  </si>
  <si>
    <t>15 le cerf thibault</t>
  </si>
  <si>
    <t>f.sabat@ville-leblanc.fr</t>
  </si>
  <si>
    <t>Yves-joel</t>
  </si>
  <si>
    <t>21 RUE DU CHATEAU D'EAU</t>
  </si>
  <si>
    <t>joel.lamy28@orange.fr</t>
  </si>
  <si>
    <t>FARNABE</t>
  </si>
  <si>
    <t>MONTHODON</t>
  </si>
  <si>
    <t>Le Sentier</t>
  </si>
  <si>
    <t>166 rue Auguste Rodin</t>
  </si>
  <si>
    <t>jean-philippe.roux@aareon.fr</t>
  </si>
  <si>
    <t>CHIBOIS</t>
  </si>
  <si>
    <t>3 rue de la mairie</t>
  </si>
  <si>
    <t>herve@chibois.net</t>
  </si>
  <si>
    <t>COLLOMB</t>
  </si>
  <si>
    <t>17 rue Marise BASTIE</t>
  </si>
  <si>
    <t>maxime.collomb@gmail.com</t>
  </si>
  <si>
    <t>BAECHLER</t>
  </si>
  <si>
    <t>Guilhem</t>
  </si>
  <si>
    <t>37 Allee des Maraichers</t>
  </si>
  <si>
    <t>stephanie.baechler@orange.fr</t>
  </si>
  <si>
    <t>MARCUZZI</t>
  </si>
  <si>
    <t>Tilio</t>
  </si>
  <si>
    <t>3 RUE DES VIGNES</t>
  </si>
  <si>
    <t>myguilloux28@gmail.com</t>
  </si>
  <si>
    <t>NIEL</t>
  </si>
  <si>
    <t>rue de la pieere levee</t>
  </si>
  <si>
    <t>yerville</t>
  </si>
  <si>
    <t>RETIF</t>
  </si>
  <si>
    <t>83 rue Desaix</t>
  </si>
  <si>
    <t>sandraolivier.retif@gmail.com</t>
  </si>
  <si>
    <t>JOUSSELIN</t>
  </si>
  <si>
    <t>27 rue du Bois de Saint Jean</t>
  </si>
  <si>
    <t>mariault.emmanuelle@orange.fr</t>
  </si>
  <si>
    <t>GALLAND</t>
  </si>
  <si>
    <t>BOURNAND</t>
  </si>
  <si>
    <t>epennes</t>
  </si>
  <si>
    <t>VISSIAN-BOUFFECHOUX</t>
  </si>
  <si>
    <t>29 rue de la scellerie</t>
  </si>
  <si>
    <t>aureliavissian@hotmail.fr</t>
  </si>
  <si>
    <t>AHAMED BACAR</t>
  </si>
  <si>
    <t>Alyssa</t>
  </si>
  <si>
    <t>7 rue mado robin</t>
  </si>
  <si>
    <t>sebastien.lenoc@orange.fr</t>
  </si>
  <si>
    <t>22 A LE BOIS FUSEAU</t>
  </si>
  <si>
    <t>CABANES</t>
  </si>
  <si>
    <t>15 allee des peupliers</t>
  </si>
  <si>
    <t>anouk.cabanes@orange.fr</t>
  </si>
  <si>
    <t>GAMBIER</t>
  </si>
  <si>
    <t>camillegauguier@hotmail.fr</t>
  </si>
  <si>
    <t>DESSEIGNE</t>
  </si>
  <si>
    <t>OUZOUER LE MARCHE</t>
  </si>
  <si>
    <t>9, rue des Grands Champs</t>
  </si>
  <si>
    <t>NAUD</t>
  </si>
  <si>
    <t>Maelis</t>
  </si>
  <si>
    <t>7 place de la bourdaisiere</t>
  </si>
  <si>
    <t>fabienaud@orange.fr</t>
  </si>
  <si>
    <t>282 Chemin de la Pucelle</t>
  </si>
  <si>
    <t>ST AVIT LES GUESPIERES</t>
  </si>
  <si>
    <t>17 rue d'Illiers</t>
  </si>
  <si>
    <t>stephane@chauveau-central.net</t>
  </si>
  <si>
    <t>23 allee des Grands Champs</t>
  </si>
  <si>
    <t>celia.michaud@sfr.fr</t>
  </si>
  <si>
    <t>CASTOLDI</t>
  </si>
  <si>
    <t>19, Rue Jean Jaures</t>
  </si>
  <si>
    <t>castoldi0411@gmail.com</t>
  </si>
  <si>
    <t>JOURDAIN</t>
  </si>
  <si>
    <t>17   menainville</t>
  </si>
  <si>
    <t>wil28@wanadoo.fr</t>
  </si>
  <si>
    <t>MASSONNIERE</t>
  </si>
  <si>
    <t>50 rue Paul Gauguin</t>
  </si>
  <si>
    <t>aureli.moreau@yahoo.fr</t>
  </si>
  <si>
    <t>14 IMPASSE PIERRE MICHOT</t>
  </si>
  <si>
    <t>thomas</t>
  </si>
  <si>
    <t>branger@orange.fr</t>
  </si>
  <si>
    <t>LAVERGNE</t>
  </si>
  <si>
    <t>La Maison Neuve</t>
  </si>
  <si>
    <t>annie.lelarge36@orange.fr</t>
  </si>
  <si>
    <t>FALCAO MALHADO</t>
  </si>
  <si>
    <t>Avelino pedro</t>
  </si>
  <si>
    <t>5 residence du Clocher</t>
  </si>
  <si>
    <t>pedro.malhado@laposte.net</t>
  </si>
  <si>
    <t>JOULIN</t>
  </si>
  <si>
    <t>4 route de la Celle Carde</t>
  </si>
  <si>
    <t>m.joulin532@laposte.net</t>
  </si>
  <si>
    <t>42 rue du champ Rigault</t>
  </si>
  <si>
    <t>pbrsbr@orange.fr</t>
  </si>
  <si>
    <t>MILANO</t>
  </si>
  <si>
    <t>Orphéo</t>
  </si>
  <si>
    <t>PARIGNE L EVEQUE</t>
  </si>
  <si>
    <t>5 allee Peloa</t>
  </si>
  <si>
    <t>maisonkruth@gmail.com</t>
  </si>
  <si>
    <t>La Preugne</t>
  </si>
  <si>
    <t>42 RUE DU MAUVAIS PAS</t>
  </si>
  <si>
    <t>23 bis route de chaingy</t>
  </si>
  <si>
    <t>KOYT</t>
  </si>
  <si>
    <t>Freddy</t>
  </si>
  <si>
    <t>1 chemin de la Campine</t>
  </si>
  <si>
    <t>freddykoyt@yahoo.fr</t>
  </si>
  <si>
    <t>JACOBY</t>
  </si>
  <si>
    <t>2 bis rue pierre mendes france</t>
  </si>
  <si>
    <t>Méline</t>
  </si>
  <si>
    <t>30 Rue Victor Hugo</t>
  </si>
  <si>
    <t>Appartement 3</t>
  </si>
  <si>
    <t>6 rue Louis Lacroix</t>
  </si>
  <si>
    <t>80 Allee Etienne Falconet</t>
  </si>
  <si>
    <t>COMPAGNET</t>
  </si>
  <si>
    <t>Roxane</t>
  </si>
  <si>
    <t>12 rue chivache</t>
  </si>
  <si>
    <t>ninine.faure@wanadoo.fr</t>
  </si>
  <si>
    <t>MATHOREL</t>
  </si>
  <si>
    <t>76 BOULEVARD DES MARINS</t>
  </si>
  <si>
    <t>l.mathorel@laposte.net</t>
  </si>
  <si>
    <t>BAUDRES</t>
  </si>
  <si>
    <t>le haut plessis</t>
  </si>
  <si>
    <t>BRIERE</t>
  </si>
  <si>
    <t>10 Rue Felix</t>
  </si>
  <si>
    <t>mescalito2000@hotmail.com</t>
  </si>
  <si>
    <t>POIRIER MOTTO</t>
  </si>
  <si>
    <t>324 rue d'Entraigues</t>
  </si>
  <si>
    <t>yvesmotto@yahoo.fr</t>
  </si>
  <si>
    <t>AUXY</t>
  </si>
  <si>
    <t>79 Chauffour</t>
  </si>
  <si>
    <t>Ethyan</t>
  </si>
  <si>
    <t>3 rue claude deshayes</t>
  </si>
  <si>
    <t>karine_demanet@hotmail.com</t>
  </si>
  <si>
    <t>LE BIHAN</t>
  </si>
  <si>
    <t>37 rte de l'audeverdiere</t>
  </si>
  <si>
    <t>tristan_lebihan@yahoo.fr</t>
  </si>
  <si>
    <t>SABARD</t>
  </si>
  <si>
    <t>118 rue George Sand</t>
  </si>
  <si>
    <t>carolinesabard37@gmail.com</t>
  </si>
  <si>
    <t>CHAMBAZI</t>
  </si>
  <si>
    <t>Jasmine</t>
  </si>
  <si>
    <t>61 rue Gregoire de Tours</t>
  </si>
  <si>
    <t>marc.chambazi@gmail.com</t>
  </si>
  <si>
    <t>11 RUE DE LA GENETRAILLE</t>
  </si>
  <si>
    <t>MENAGER</t>
  </si>
  <si>
    <t>8 Rue Jean Moulin</t>
  </si>
  <si>
    <t>elvincenzo28@gmail.com</t>
  </si>
  <si>
    <t>11 rue de la Boetie</t>
  </si>
  <si>
    <t>1 rue Docteur Denoyelle</t>
  </si>
  <si>
    <t>Res Claude Bernard  Appt 88</t>
  </si>
  <si>
    <t>40, rue des Vignerons</t>
  </si>
  <si>
    <t>2186 route d'artenay</t>
  </si>
  <si>
    <t>VIBERT</t>
  </si>
  <si>
    <t>26 rue Pierre de COUBERTIN</t>
  </si>
  <si>
    <t>matvib1983@live.fr</t>
  </si>
  <si>
    <t>42 rue du Sergent Bobillot</t>
  </si>
  <si>
    <t>362 ROUTE DE FEROLLES</t>
  </si>
  <si>
    <t>14 rue du Paradis</t>
  </si>
  <si>
    <t>vineuil-suevrestt@wanadoo.fr</t>
  </si>
  <si>
    <t>11 rue Marquis d'Effiat</t>
  </si>
  <si>
    <t>snotoways@aol.com</t>
  </si>
  <si>
    <t>COUFY</t>
  </si>
  <si>
    <t>9H758</t>
  </si>
  <si>
    <t>RUE DE LA SAINTERIE</t>
  </si>
  <si>
    <t>lorenzo4419@gmail.com</t>
  </si>
  <si>
    <t>CHAINTRON</t>
  </si>
  <si>
    <t>4 rue de la Carte</t>
  </si>
  <si>
    <t>isabelle.chaintron@orange.fr</t>
  </si>
  <si>
    <t>190 rue de la Charbonnière</t>
  </si>
  <si>
    <t>410 rue Jules FERRY</t>
  </si>
  <si>
    <t>135 , avenue Leonard de Vinci</t>
  </si>
  <si>
    <t>Félicien</t>
  </si>
  <si>
    <t>BILLANCELLES</t>
  </si>
  <si>
    <t>9 Rue du Verger</t>
  </si>
  <si>
    <t>rebrigitte@wanadoo.fr</t>
  </si>
  <si>
    <t>rue des pres</t>
  </si>
  <si>
    <t>6 impasse du Buisson au Pretre</t>
  </si>
  <si>
    <t>meunierbruno@sfr.fr</t>
  </si>
  <si>
    <t>COUDRAY</t>
  </si>
  <si>
    <t>Rue Des Grands Vents</t>
  </si>
  <si>
    <t>BERNARDEAU</t>
  </si>
  <si>
    <t>23 rue Agnes Varda</t>
  </si>
  <si>
    <t>champion.angelique@yahoo.fr</t>
  </si>
  <si>
    <t>Mathéo</t>
  </si>
  <si>
    <t>72 Rte de Turpenay</t>
  </si>
  <si>
    <t>Luciano</t>
  </si>
  <si>
    <t>83 rue de la reine blanche</t>
  </si>
  <si>
    <t>alexandra.antonoff@justice.fr</t>
  </si>
  <si>
    <t>DELARBRE -GUILLAUME</t>
  </si>
  <si>
    <t>Maryline</t>
  </si>
  <si>
    <t>13 rue beau soleil</t>
  </si>
  <si>
    <t>delarbremaryline@gmail.com</t>
  </si>
  <si>
    <t>47 rue de Charville</t>
  </si>
  <si>
    <t>8 reseidence St Exupery</t>
  </si>
  <si>
    <t>114 RUE DES ECUREUILS</t>
  </si>
  <si>
    <t>3 RUE DE L ABBE BIBAULT</t>
  </si>
  <si>
    <t>GASPARD</t>
  </si>
  <si>
    <t>1 bis rue haute</t>
  </si>
  <si>
    <t>marie_pascale.sendrier@bbox.fr</t>
  </si>
  <si>
    <t>LIMPALAER</t>
  </si>
  <si>
    <t>6 ruelle du grand sentier</t>
  </si>
  <si>
    <t>famille.limpalaer@gmail.com</t>
  </si>
  <si>
    <t>DAMEZ</t>
  </si>
  <si>
    <t>67 Rue de Juranville</t>
  </si>
  <si>
    <t>damez.sylvie@orange.fr</t>
  </si>
  <si>
    <t>2 allee d'Amsterdam</t>
  </si>
  <si>
    <t>137 rue Lakanal</t>
  </si>
  <si>
    <t>REIGNAC SUR INDRE</t>
  </si>
  <si>
    <t>8 rue des Lilas</t>
  </si>
  <si>
    <t>seb.ferrand@free.fr</t>
  </si>
  <si>
    <t>DOSSEUL</t>
  </si>
  <si>
    <t>m</t>
  </si>
  <si>
    <t>243 RUE PAUL VERLAINE</t>
  </si>
  <si>
    <t>SAULNIERES</t>
  </si>
  <si>
    <t>25 Chemin des Bretonnieres</t>
  </si>
  <si>
    <t>karine.martin25@sfr.fr</t>
  </si>
  <si>
    <t>LANOIZELEE</t>
  </si>
  <si>
    <t>9, Allee de l'Orangerie</t>
  </si>
  <si>
    <t>p.lanoizelee@free.fr</t>
  </si>
  <si>
    <t>DELEHEDDE</t>
  </si>
  <si>
    <t>5 rue du faubourg Larue</t>
  </si>
  <si>
    <t>olivier.delehedde@hotmail.fr</t>
  </si>
  <si>
    <t>BATAILLEAU</t>
  </si>
  <si>
    <t>Eloa</t>
  </si>
  <si>
    <t>44 bis rue d'Hechingen</t>
  </si>
  <si>
    <t>loakil@free.fr</t>
  </si>
  <si>
    <t>IBANEZ-LOZANO-THIREA</t>
  </si>
  <si>
    <t>01 Clos de L'Eglise</t>
  </si>
  <si>
    <t>ibanez.olivier1610@gmail.com</t>
  </si>
  <si>
    <t>17 Chemin de la Millardiere</t>
  </si>
  <si>
    <t>benjamin.leveque@gmail.com</t>
  </si>
  <si>
    <t>SAVATON</t>
  </si>
  <si>
    <t>25 route des rosiers</t>
  </si>
  <si>
    <t>christophe.savaton@gmail.com</t>
  </si>
  <si>
    <t>BINET</t>
  </si>
  <si>
    <t>Lorraine</t>
  </si>
  <si>
    <t>LOGRON</t>
  </si>
  <si>
    <t>5 lieu dit Auteloup</t>
  </si>
  <si>
    <t>lorraine_6b@yahoo.fr</t>
  </si>
  <si>
    <t>CARTEAU</t>
  </si>
  <si>
    <t>20 ter rue Saint Barthelemy</t>
  </si>
  <si>
    <t>nicolas.carteau@gmail.com</t>
  </si>
  <si>
    <t>RICHARDEAU</t>
  </si>
  <si>
    <t>26 allee de la fauvette</t>
  </si>
  <si>
    <t>FAIVRE</t>
  </si>
  <si>
    <t>7 rue de Bellevue</t>
  </si>
  <si>
    <t>julienfaivre7@gmail.com</t>
  </si>
  <si>
    <t>170 allee des Forsythias</t>
  </si>
  <si>
    <t>22 chemin du champ du buisson</t>
  </si>
  <si>
    <t>moreau.thm@wanadoo.fr</t>
  </si>
  <si>
    <t>WALCH SOLIN</t>
  </si>
  <si>
    <t>Archibald</t>
  </si>
  <si>
    <t>179 boulevard Jean Royer</t>
  </si>
  <si>
    <t>walch.guillaume@free.fr</t>
  </si>
  <si>
    <t>30 rue victor hugo</t>
  </si>
  <si>
    <t>BISSONNIER</t>
  </si>
  <si>
    <t>10, le Clos des Chaumes</t>
  </si>
  <si>
    <t>yves.bissonnier@orange.fr</t>
  </si>
  <si>
    <t>10 rue de la Croix Verte</t>
  </si>
  <si>
    <t>nadegecriniere@hotmail.fr</t>
  </si>
  <si>
    <t>8 allee de loches</t>
  </si>
  <si>
    <t>ela_arnaud@hotmail.com</t>
  </si>
  <si>
    <t>7 rue gabriel lelong</t>
  </si>
  <si>
    <t>logt 103-001</t>
  </si>
  <si>
    <t>MAUCLAIRE</t>
  </si>
  <si>
    <t>Leon</t>
  </si>
  <si>
    <t>12 rue de bauge</t>
  </si>
  <si>
    <t>DUVEAU</t>
  </si>
  <si>
    <t>1 la Triflardiere</t>
  </si>
  <si>
    <t>cyrille.duveau@gmail.com</t>
  </si>
  <si>
    <t>GROLLEAU</t>
  </si>
  <si>
    <t>8 rue de Touraine</t>
  </si>
  <si>
    <t>548 RUE DE VIENNE</t>
  </si>
  <si>
    <t>sevetfred548@gmail.com</t>
  </si>
  <si>
    <t>PLASSARD</t>
  </si>
  <si>
    <t>21 rue des chapeliers</t>
  </si>
  <si>
    <t>joel.plassard@wanadoo.fr</t>
  </si>
  <si>
    <t>585 Rue Chene Maillard</t>
  </si>
  <si>
    <t>DECIRON</t>
  </si>
  <si>
    <t>24, allee Antoine Lavoisier</t>
  </si>
  <si>
    <t>CHICHERI</t>
  </si>
  <si>
    <t>Brandon</t>
  </si>
  <si>
    <t>17 rt du Blanc</t>
  </si>
  <si>
    <t>13 RUE DE LA CROIX</t>
  </si>
  <si>
    <t>26 av gambetta</t>
  </si>
  <si>
    <t>FLORINDO</t>
  </si>
  <si>
    <t>11, rue de la Rabiniere</t>
  </si>
  <si>
    <t>famille.flo@hotmail.fr</t>
  </si>
  <si>
    <t>THUBERT</t>
  </si>
  <si>
    <t>7 rue Marcel Pagnol</t>
  </si>
  <si>
    <t>thubert.jean-yves@neuf.fr</t>
  </si>
  <si>
    <t>CHAUMOUX MARCILLY</t>
  </si>
  <si>
    <t>5 route de Couy</t>
  </si>
  <si>
    <t>sophie.heroult@hygeco.com</t>
  </si>
  <si>
    <t>ETRECHY</t>
  </si>
  <si>
    <t>46 Rue des Platanes</t>
  </si>
  <si>
    <t>christianeturpin@orange.fr</t>
  </si>
  <si>
    <t>POUSSINEAU</t>
  </si>
  <si>
    <t>Les Cotinieres</t>
  </si>
  <si>
    <t>sophie.lacordais@gmail.com</t>
  </si>
  <si>
    <t>NAVARRO</t>
  </si>
  <si>
    <t>16 boulevard de la Nation</t>
  </si>
  <si>
    <t>navarrofabienne@orange.fr</t>
  </si>
  <si>
    <t>HAMAR</t>
  </si>
  <si>
    <t>164 rue de Chantepie</t>
  </si>
  <si>
    <t>emmanuelle.hamar@free.fr</t>
  </si>
  <si>
    <t>VANG</t>
  </si>
  <si>
    <t>1500 rue du Dhiot</t>
  </si>
  <si>
    <t>xngvan@gmail.com</t>
  </si>
  <si>
    <t>13C rue de Robichon</t>
  </si>
  <si>
    <t>stephanieloic.tinie@orange.fr</t>
  </si>
  <si>
    <t>FAVIA</t>
  </si>
  <si>
    <t>12, rue des sablonnieres</t>
  </si>
  <si>
    <t>MONTCOURT</t>
  </si>
  <si>
    <t>55 rue hoche</t>
  </si>
  <si>
    <t>fdelange@club-internet.fr</t>
  </si>
  <si>
    <t>MONTAGNON</t>
  </si>
  <si>
    <t>RUE DES ARGILLARS</t>
  </si>
  <si>
    <t>RADKOWSKI</t>
  </si>
  <si>
    <t>81 route du petit bois</t>
  </si>
  <si>
    <t>mathieu.radkowski@orange.fr</t>
  </si>
  <si>
    <t>LIOTIER</t>
  </si>
  <si>
    <t>3 Square Francis Poulenc</t>
  </si>
  <si>
    <t>jw52world@outlook.fr</t>
  </si>
  <si>
    <t>Elina</t>
  </si>
  <si>
    <t>JULIEN</t>
  </si>
  <si>
    <t>20 rue de preuillard</t>
  </si>
  <si>
    <t>28 rue des Vignes</t>
  </si>
  <si>
    <t>13 bis rue de la Gatine</t>
  </si>
  <si>
    <t>jordan.t37@hotmail.fr</t>
  </si>
  <si>
    <t>LAUZIER</t>
  </si>
  <si>
    <t>20, rue de general Faidherbe</t>
  </si>
  <si>
    <t>4, Place Saint Paul</t>
  </si>
  <si>
    <t>bernard.lauzier@wanadoo.fr</t>
  </si>
  <si>
    <t>1577 RUE DE L'HÔTEL DIEU</t>
  </si>
  <si>
    <t>monika.bazin@gmail.com</t>
  </si>
  <si>
    <t>1 lot st jean</t>
  </si>
  <si>
    <t>florian.rousseau1325@laposte.fr</t>
  </si>
  <si>
    <t>FRILOUX</t>
  </si>
  <si>
    <t>9 RUE DU MARCHE AU BLE</t>
  </si>
  <si>
    <t>frilouxe@yahoo.fr</t>
  </si>
  <si>
    <t>6 rue de Bourgueil</t>
  </si>
  <si>
    <t>jlouislecomte@orange.fr</t>
  </si>
  <si>
    <t>16 Les Bertinieres</t>
  </si>
  <si>
    <t>FURET</t>
  </si>
  <si>
    <t>116 rue de Gionne</t>
  </si>
  <si>
    <t>motro.christelle@neuf.fr</t>
  </si>
  <si>
    <t>22 Rue de la Pere</t>
  </si>
  <si>
    <t>denis.sabrina0829@orange.fr</t>
  </si>
  <si>
    <t>Albert</t>
  </si>
  <si>
    <t>48, rue rabelais</t>
  </si>
  <si>
    <t>SOULIEZ</t>
  </si>
  <si>
    <t>Hadrien</t>
  </si>
  <si>
    <t>33 Rue de la Roberdiere</t>
  </si>
  <si>
    <t>martin.souliez@free.fr</t>
  </si>
  <si>
    <t>COSTIOU</t>
  </si>
  <si>
    <t>Justin</t>
  </si>
  <si>
    <t>18 Les  Angeles</t>
  </si>
  <si>
    <t>elisabethcostiou@free.fr</t>
  </si>
  <si>
    <t>3 chemin des vignes</t>
  </si>
  <si>
    <t>GRANDJEAN</t>
  </si>
  <si>
    <t>LE FAVRIL</t>
  </si>
  <si>
    <t>49 bis route de la Mairie</t>
  </si>
  <si>
    <t>stephanegrandjean@bbox.fr</t>
  </si>
  <si>
    <t>VEILLAT</t>
  </si>
  <si>
    <t>Deborah</t>
  </si>
  <si>
    <t>6 avenue des fleurs</t>
  </si>
  <si>
    <t>deborahveillat@free.fr</t>
  </si>
  <si>
    <t>LESCORNEZ</t>
  </si>
  <si>
    <t>27 rue Roger Bodineau</t>
  </si>
  <si>
    <t>sophie.lescornez@sfr.fr</t>
  </si>
  <si>
    <t>Joshua</t>
  </si>
  <si>
    <t>87, rue du faubourg st jacques</t>
  </si>
  <si>
    <t>famille.saliou@free,fr</t>
  </si>
  <si>
    <t>17 Rue des Moulins</t>
  </si>
  <si>
    <t>l.lesieur@orange.fr</t>
  </si>
  <si>
    <t>138 rue Fernand Cognet</t>
  </si>
  <si>
    <t>RIBOULEAU</t>
  </si>
  <si>
    <t>9 rue Louise de Vilmorin</t>
  </si>
  <si>
    <t>damienribouleau@gmail.com</t>
  </si>
  <si>
    <t>BONTEMPS</t>
  </si>
  <si>
    <t>13 bis villejeu</t>
  </si>
  <si>
    <t>karine.bontemps@orange.fr</t>
  </si>
  <si>
    <t>ALAMELOU</t>
  </si>
  <si>
    <t>607 RUE DE LA BOULAIE</t>
  </si>
  <si>
    <t>mikeala@free.fr</t>
  </si>
  <si>
    <t>DARTSIMELIA</t>
  </si>
  <si>
    <t>Revaz</t>
  </si>
  <si>
    <t>ALLEE ABBE PIERRE</t>
  </si>
  <si>
    <t>34 rue georges mouret</t>
  </si>
  <si>
    <t>GARREAU</t>
  </si>
  <si>
    <t>52 Bis, Route de Saint Aignan</t>
  </si>
  <si>
    <t>blanchardfanny@free.fr</t>
  </si>
  <si>
    <t>PIMONT</t>
  </si>
  <si>
    <t>3 rue de la Margotterie</t>
  </si>
  <si>
    <t>accroche.coeur@orange.fr</t>
  </si>
  <si>
    <t>44 route du stade</t>
  </si>
  <si>
    <t>b.souchet@orange.fr</t>
  </si>
  <si>
    <t>rue croix aux renards</t>
  </si>
  <si>
    <t>la prevenderie</t>
  </si>
  <si>
    <t>fabricepain@hotmail.fr</t>
  </si>
  <si>
    <t>BOZIER</t>
  </si>
  <si>
    <t>199 Rue de la Motte</t>
  </si>
  <si>
    <t>mbozier@gmail.com</t>
  </si>
  <si>
    <t>COSTAGLIOLA</t>
  </si>
  <si>
    <t>7  rue de la croix torse</t>
  </si>
  <si>
    <t>isa37fred83@hotmail.fr</t>
  </si>
  <si>
    <t>19 rue de l'etoile</t>
  </si>
  <si>
    <t>Gaubert</t>
  </si>
  <si>
    <t>guignard.nini-francky@orange.fr</t>
  </si>
  <si>
    <t>13 rue Saint Jean</t>
  </si>
  <si>
    <t>sochafred.tes@free.fr</t>
  </si>
  <si>
    <t>16 Rue des TUILERIES</t>
  </si>
  <si>
    <t>TOURRE</t>
  </si>
  <si>
    <t>425rue Verdelle</t>
  </si>
  <si>
    <t>marieclams@gmail.com</t>
  </si>
  <si>
    <t>6 impasse Mozart</t>
  </si>
  <si>
    <t>j.j.perret@wanadoo.fr</t>
  </si>
  <si>
    <t>PORTAIL</t>
  </si>
  <si>
    <t>116, rue des Canaux</t>
  </si>
  <si>
    <t>jb94400@hotmail.fr</t>
  </si>
  <si>
    <t>PAUTONNIER</t>
  </si>
  <si>
    <t>7 route des vignes</t>
  </si>
  <si>
    <t>clement.pautonnier@gmail.com</t>
  </si>
  <si>
    <t>13 rue trianon</t>
  </si>
  <si>
    <t>24  JUMEAUX</t>
  </si>
  <si>
    <t>didier.poirier28@gmail.com</t>
  </si>
  <si>
    <t>FOHR</t>
  </si>
  <si>
    <t>CHALLET</t>
  </si>
  <si>
    <t>10 rue de Fresnay</t>
  </si>
  <si>
    <t>sandrine.chadelaud@orange.fr</t>
  </si>
  <si>
    <t>66 rue du Petit Chasseur</t>
  </si>
  <si>
    <t>31 rue Jean Jaures</t>
  </si>
  <si>
    <t>menard.luisant@orange.fr</t>
  </si>
  <si>
    <t>GUILLOUET</t>
  </si>
  <si>
    <t>Stephen</t>
  </si>
  <si>
    <t>29 rue du moulin a vent</t>
  </si>
  <si>
    <t>stephen.guillouet@orange.fr</t>
  </si>
  <si>
    <t>3 RESIDENCE DE LA PRAIRIE</t>
  </si>
  <si>
    <t>Jean noel</t>
  </si>
  <si>
    <t>ANGE</t>
  </si>
  <si>
    <t>34 ROUTE DU PERNAS</t>
  </si>
  <si>
    <t>11 rue de Frouville</t>
  </si>
  <si>
    <t>p.gauthier1@orange.fr</t>
  </si>
  <si>
    <t>8 BIS RUE DE LA GLORIETTES</t>
  </si>
  <si>
    <t>thomasclement.ping@gmail.com</t>
  </si>
  <si>
    <t>LECHABLE</t>
  </si>
  <si>
    <t>HUISSEAU EN BEAUCE</t>
  </si>
  <si>
    <t>16 RUE DES 7 FONTAINES</t>
  </si>
  <si>
    <t>thierry.lechable@orange.fr</t>
  </si>
  <si>
    <t>21 rue des Chardonnerets</t>
  </si>
  <si>
    <t>seb.denis74@gmail.com</t>
  </si>
  <si>
    <t>11 rue youri gagarine</t>
  </si>
  <si>
    <t>ttgerminois@gmail.com</t>
  </si>
  <si>
    <t>18 RUE ST LAZARRE</t>
  </si>
  <si>
    <t>2 rue Hubert Delas</t>
  </si>
  <si>
    <t>RAJAONAH</t>
  </si>
  <si>
    <t>21 rue de la Lisotte</t>
  </si>
  <si>
    <t>arnaud.rajaonah@orange.fr</t>
  </si>
  <si>
    <t>GIGOT</t>
  </si>
  <si>
    <t>2impasse des Jardins</t>
  </si>
  <si>
    <t>francois.gigot@club-internet.fr</t>
  </si>
  <si>
    <t>8 rue gratteminot</t>
  </si>
  <si>
    <t>245 RUE DE LA NOUE VESLEE</t>
  </si>
  <si>
    <t>quentin.zeller@etu.univ-orleans.fr</t>
  </si>
  <si>
    <t>chauffour</t>
  </si>
  <si>
    <t>27 TER RTE DE LA CHATRE</t>
  </si>
  <si>
    <t>163 rue du Necotin</t>
  </si>
  <si>
    <t>brion.nathalie@sfr.fr</t>
  </si>
  <si>
    <t>BONNEMYE</t>
  </si>
  <si>
    <t>TRIZAY LES BONNEVAL</t>
  </si>
  <si>
    <t>4 Basse de l'Eglise</t>
  </si>
  <si>
    <t>a.bonnemye@gmail.com</t>
  </si>
  <si>
    <t>route de lignieres</t>
  </si>
  <si>
    <t>11 Rue B. Lecache</t>
  </si>
  <si>
    <t>BEAUSSAC</t>
  </si>
  <si>
    <t>4 rue des dames blanches</t>
  </si>
  <si>
    <t>melefevre@free.fr</t>
  </si>
  <si>
    <t>8 RUE DU DESERT</t>
  </si>
  <si>
    <t>marjorie.hazotte@gmail.com</t>
  </si>
  <si>
    <t>8 clos du moulin</t>
  </si>
  <si>
    <t>GERBE</t>
  </si>
  <si>
    <t>15 rue des Amethystes</t>
  </si>
  <si>
    <t>PIVER</t>
  </si>
  <si>
    <t>15 rue Leon BOYER</t>
  </si>
  <si>
    <t>Apt 121 BAT A</t>
  </si>
  <si>
    <t>n.piver@free.fr</t>
  </si>
  <si>
    <t>Timoté</t>
  </si>
  <si>
    <t>9/7 ESPACE MENDES FRANCE</t>
  </si>
  <si>
    <t>tributina@free.fr</t>
  </si>
  <si>
    <t>SORTAIS</t>
  </si>
  <si>
    <t>MIGNIERES</t>
  </si>
  <si>
    <t>1 rue des Noisetiers</t>
  </si>
  <si>
    <t>eddy_geraldine@yahoo.fr</t>
  </si>
  <si>
    <t>36 Venelle Belle Voie</t>
  </si>
  <si>
    <t>HERY</t>
  </si>
  <si>
    <t>16 rue Claude Monet</t>
  </si>
  <si>
    <t>stephm37@netcourrier.com</t>
  </si>
  <si>
    <t>RIVIERRE</t>
  </si>
  <si>
    <t>Albane</t>
  </si>
  <si>
    <t>100 bis rue barreau</t>
  </si>
  <si>
    <t>La Happardiere</t>
  </si>
  <si>
    <t>PETIOT</t>
  </si>
  <si>
    <t>7 rue du lavoir</t>
  </si>
  <si>
    <t>LALEVEE</t>
  </si>
  <si>
    <t>2 bis rue du Chateau de Bigny</t>
  </si>
  <si>
    <t>caroline.lalevee@gmail.com</t>
  </si>
  <si>
    <t>BRILLARD</t>
  </si>
  <si>
    <t>1 Rue de la Chapelle</t>
  </si>
  <si>
    <t>NOMAS</t>
  </si>
  <si>
    <t>25 Rue de Beaumerat</t>
  </si>
  <si>
    <t>helene.nomas@gmail.com</t>
  </si>
  <si>
    <t>DESCOUTURES</t>
  </si>
  <si>
    <t>31 rue de Strasbourg</t>
  </si>
  <si>
    <t>gusberyl37@gmail.com</t>
  </si>
  <si>
    <t>9 rue du carreau</t>
  </si>
  <si>
    <t>MARE</t>
  </si>
  <si>
    <t>1 RUE ALAPETITE</t>
  </si>
  <si>
    <t>ch.mare@sfr.fr</t>
  </si>
  <si>
    <t>CEZAC</t>
  </si>
  <si>
    <t>6, route de Josnes</t>
  </si>
  <si>
    <t>cezac.remi@free.fr</t>
  </si>
  <si>
    <t>26bis     rue de l'epine</t>
  </si>
  <si>
    <t>1 rue de la gabelliere</t>
  </si>
  <si>
    <t>NEILLE</t>
  </si>
  <si>
    <t>2 IMPASSE DE LA SAULAIE</t>
  </si>
  <si>
    <t>katia.quinet@orange.fr</t>
  </si>
  <si>
    <t>spreaficodaniel@aol.com</t>
  </si>
  <si>
    <t>RICHAUME</t>
  </si>
  <si>
    <t>33 rue Maurice Millet</t>
  </si>
  <si>
    <t>benoit.richaume@hotmail.fr</t>
  </si>
  <si>
    <t>22 PLACE DU CLOS DE L'ECHELLE</t>
  </si>
  <si>
    <t>BARDELLE</t>
  </si>
  <si>
    <t>5 Rue du Clos Poulain</t>
  </si>
  <si>
    <t>CORMENON</t>
  </si>
  <si>
    <t>11 rue des grands Jardins</t>
  </si>
  <si>
    <t>didierbillaut2@gmail.com</t>
  </si>
  <si>
    <t>116 rue de Saint Leger</t>
  </si>
  <si>
    <t>c_ferreira28@hotmail.fr</t>
  </si>
  <si>
    <t>MUEL</t>
  </si>
  <si>
    <t>16. RUE DES VAUX</t>
  </si>
  <si>
    <t>jonas.muel@hotmail.fr</t>
  </si>
  <si>
    <t>OZTURK-BAZIN</t>
  </si>
  <si>
    <t>5 Clos Pasteur</t>
  </si>
  <si>
    <t>nadege.ozturk@wanadoo.fr</t>
  </si>
  <si>
    <t>KUBACKI</t>
  </si>
  <si>
    <t>9 Rue Georges LEJARS</t>
  </si>
  <si>
    <t>kubacki.arnaud@gmail.com</t>
  </si>
  <si>
    <t>CAM</t>
  </si>
  <si>
    <t>Bleuenn</t>
  </si>
  <si>
    <t>7 Rue du 14 juillet</t>
  </si>
  <si>
    <t>annh@cegetel.net</t>
  </si>
  <si>
    <t>BOUTHIBA</t>
  </si>
  <si>
    <t>Dounia</t>
  </si>
  <si>
    <t>135 rue de la Fosse au Cure</t>
  </si>
  <si>
    <t>riad-houari@hotmail.fr</t>
  </si>
  <si>
    <t>AULET</t>
  </si>
  <si>
    <t>Ewan</t>
  </si>
  <si>
    <t>9 clos de l'orme buisson</t>
  </si>
  <si>
    <t>franck.aulet@neuf.fr</t>
  </si>
  <si>
    <t>t.broutin@yahoo.com</t>
  </si>
  <si>
    <t>ARAUD</t>
  </si>
  <si>
    <t>32, rue du Four a Chaux</t>
  </si>
  <si>
    <t>gautieraraud@free.fr</t>
  </si>
  <si>
    <t>108 RUE DEMAY</t>
  </si>
  <si>
    <t>LE CADRE</t>
  </si>
  <si>
    <t>20 rue Odette Lucien MARCHELIDON</t>
  </si>
  <si>
    <t>francklecadre@gmail.com</t>
  </si>
  <si>
    <t>CORDANI</t>
  </si>
  <si>
    <t>43 rue de l'Audriere</t>
  </si>
  <si>
    <t>sebastien3787@hotmail.fr</t>
  </si>
  <si>
    <t>BRICAUD</t>
  </si>
  <si>
    <t>14 bis rue de la sauvagere</t>
  </si>
  <si>
    <t>aurelie.mace752@orange.fr</t>
  </si>
  <si>
    <t>MEVOISINS</t>
  </si>
  <si>
    <t>11 rue des Vaudruelles</t>
  </si>
  <si>
    <t>grandmeaulnes05@yahoo.fr</t>
  </si>
  <si>
    <t>350 Rue de la Folie</t>
  </si>
  <si>
    <t>DE VULPIAN</t>
  </si>
  <si>
    <t>escures</t>
  </si>
  <si>
    <t>aymeric.de-vulpian@orange.fr</t>
  </si>
  <si>
    <t>CHONE</t>
  </si>
  <si>
    <t>Les Martinets</t>
  </si>
  <si>
    <t>SABAU</t>
  </si>
  <si>
    <t>28, rue Guillaume Apollinaire</t>
  </si>
  <si>
    <t>GAZET DEBARNOT</t>
  </si>
  <si>
    <t>7 allee de la Biarderie</t>
  </si>
  <si>
    <t>vanessa.debarnot@gmail.com</t>
  </si>
  <si>
    <t>42 rue du Champ Rigault</t>
  </si>
  <si>
    <t>24 RUE DU COTEAU DE LA LOIRE</t>
  </si>
  <si>
    <t>13 rue Sarah Bernhardt</t>
  </si>
  <si>
    <t>redreux@yahoo.com</t>
  </si>
  <si>
    <t>NEUILLAY LES BOIS</t>
  </si>
  <si>
    <t>22 route de Chatellerault</t>
  </si>
  <si>
    <t>claise</t>
  </si>
  <si>
    <t>angelik74@orange.fr</t>
  </si>
  <si>
    <t>75 rue de la batissiere</t>
  </si>
  <si>
    <t>59 RUE DU VILLAGE DES PAPILLONS</t>
  </si>
  <si>
    <t>BORDEAUX</t>
  </si>
  <si>
    <t>14 allee simone de Beauvoir</t>
  </si>
  <si>
    <t>bordeaux.patrick69@orange.fr</t>
  </si>
  <si>
    <t>BOURGEOIS</t>
  </si>
  <si>
    <t>Le Boulay</t>
  </si>
  <si>
    <t>mathpomboule@hotmail.fr</t>
  </si>
  <si>
    <t>SOYEZ</t>
  </si>
  <si>
    <t>5 rue des Acacias</t>
  </si>
  <si>
    <t>fousdelaglisse@orange.fr</t>
  </si>
  <si>
    <t>ANNEREAU</t>
  </si>
  <si>
    <t>BERRY BOUY</t>
  </si>
  <si>
    <t>31 RUE DE LA CHAUSSEE</t>
  </si>
  <si>
    <t>jean-luc.annereau@wanadoo.fr</t>
  </si>
  <si>
    <t>AUGU</t>
  </si>
  <si>
    <t>25 rue beau</t>
  </si>
  <si>
    <t>4 rue des Quintaux</t>
  </si>
  <si>
    <t>LEACAQUE7@GMAIL.COM</t>
  </si>
  <si>
    <t>11 hameau de GRANDIN</t>
  </si>
  <si>
    <t>1 IMPASSE VAUGIRARD</t>
  </si>
  <si>
    <t>karineroumi@hotmail.com</t>
  </si>
  <si>
    <t>19 rue du General Leclerc</t>
  </si>
  <si>
    <t>nathalie.charpentier4@wanadoo.fr</t>
  </si>
  <si>
    <t>ORIENTI</t>
  </si>
  <si>
    <t>1 rue Alsace Lorraine</t>
  </si>
  <si>
    <t>benoit.orienti@bbox.fr</t>
  </si>
  <si>
    <t>9 rue du Genevret</t>
  </si>
  <si>
    <t>PATEK</t>
  </si>
  <si>
    <t>Terence</t>
  </si>
  <si>
    <t>670 avenue du Docteur SCHWEITZER</t>
  </si>
  <si>
    <t>richard.patek@orange.fr</t>
  </si>
  <si>
    <t>8 rue du Dr MINOT</t>
  </si>
  <si>
    <t>Jocelin</t>
  </si>
  <si>
    <t>5 Petite Rue</t>
  </si>
  <si>
    <t>GUILLAUMEY</t>
  </si>
  <si>
    <t>18 allee de la gaillardiere</t>
  </si>
  <si>
    <t>c.guillaumey@free.fr</t>
  </si>
  <si>
    <t>BENARD</t>
  </si>
  <si>
    <t>LE PLESSIS DORIN</t>
  </si>
  <si>
    <t>Le Haut Bourg</t>
  </si>
  <si>
    <t>BOUDOUL</t>
  </si>
  <si>
    <t>5 rue du bois de marmagne</t>
  </si>
  <si>
    <t>jerome.boudoul@laposte.net</t>
  </si>
  <si>
    <t>54 rue Laponneraye</t>
  </si>
  <si>
    <t>godin.claire@free.fr</t>
  </si>
  <si>
    <t>POTSCHKE</t>
  </si>
  <si>
    <t>Johannes</t>
  </si>
  <si>
    <t>VILLIERSFAUX</t>
  </si>
  <si>
    <t>6 RUE DES ECOLES</t>
  </si>
  <si>
    <t>souricat@gmail.com</t>
  </si>
  <si>
    <t>77 rue condoret</t>
  </si>
  <si>
    <t>RADET</t>
  </si>
  <si>
    <t>53 route de Brou</t>
  </si>
  <si>
    <t>thierryradet@orange.fr</t>
  </si>
  <si>
    <t>melmanu@live.fr</t>
  </si>
  <si>
    <t>ANTIGNY</t>
  </si>
  <si>
    <t>Charlene</t>
  </si>
  <si>
    <t>6 IMPASSE DE LA MARE</t>
  </si>
  <si>
    <t>charlene.41@hotmail.fr</t>
  </si>
  <si>
    <t>PLOYET</t>
  </si>
  <si>
    <t>37 rue des Phalenes</t>
  </si>
  <si>
    <t>denisetjulie@hotmail.fr</t>
  </si>
  <si>
    <t>38 route de Griselles</t>
  </si>
  <si>
    <t>BEDA</t>
  </si>
  <si>
    <t>3 ROUTE DE CHEVERNY</t>
  </si>
  <si>
    <t>estabande@gmail.com</t>
  </si>
  <si>
    <t>ST REGLE</t>
  </si>
  <si>
    <t>05 RUE DE L AMASSE</t>
  </si>
  <si>
    <t>lot st  jean</t>
  </si>
  <si>
    <t>fabrice.rousseau0756@orange.fr</t>
  </si>
  <si>
    <t>KERLO</t>
  </si>
  <si>
    <t>ST ARNOULT DES BOIS</t>
  </si>
  <si>
    <t>6 Bis Rue de la Musardiere</t>
  </si>
  <si>
    <t>yann.kerlo@wizeo.com</t>
  </si>
  <si>
    <t>Elian</t>
  </si>
  <si>
    <t>57B RUE DU 11 NOVEMBRE</t>
  </si>
  <si>
    <t>LEAUTE</t>
  </si>
  <si>
    <t>165 RUE DES SANSONNETS</t>
  </si>
  <si>
    <t>leaute.sebastien@gmail.com</t>
  </si>
  <si>
    <t>LOYER</t>
  </si>
  <si>
    <t>8 PLACE DE LA REPUBLIQUE</t>
  </si>
  <si>
    <t>eric.loyer@sfr.fr</t>
  </si>
  <si>
    <t>SAUVEL</t>
  </si>
  <si>
    <t>2 Rue de la Vendee</t>
  </si>
  <si>
    <t>lsauvel@gmail.com</t>
  </si>
  <si>
    <t>2118 RUE DE LIGNY</t>
  </si>
  <si>
    <t>BELLET</t>
  </si>
  <si>
    <t>Nolhan</t>
  </si>
  <si>
    <t>12 RUE HECTOR BERLIOZ</t>
  </si>
  <si>
    <t>karine.guillaneuf@orange.fr</t>
  </si>
  <si>
    <t>4 Impasse de Alouettes</t>
  </si>
  <si>
    <t>GODELLE</t>
  </si>
  <si>
    <t>1bis rue de crouy</t>
  </si>
  <si>
    <t>La malerie</t>
  </si>
  <si>
    <t>COQUET</t>
  </si>
  <si>
    <t>64 rue de la chanterie</t>
  </si>
  <si>
    <t>coqueti@wanadoo.fr</t>
  </si>
  <si>
    <t>Meggy</t>
  </si>
  <si>
    <t>NATUREL</t>
  </si>
  <si>
    <t>5 Allee du Bois des Rois</t>
  </si>
  <si>
    <t>fabrice.naturel@neuf.fr</t>
  </si>
  <si>
    <t>Anaelle</t>
  </si>
  <si>
    <t>8, rue francois DURAND</t>
  </si>
  <si>
    <t>LEFLAMBE</t>
  </si>
  <si>
    <t>11 rue de St Venant</t>
  </si>
  <si>
    <t>34 rue des lavandieres</t>
  </si>
  <si>
    <t>18 rue de Bel Air</t>
  </si>
  <si>
    <t>GOINDREVILLE</t>
  </si>
  <si>
    <t>fleuryalexandra0@gmail.com</t>
  </si>
  <si>
    <t>RODHAIN</t>
  </si>
  <si>
    <t>Félix</t>
  </si>
  <si>
    <t>18 Rue des Grands Champs</t>
  </si>
  <si>
    <t>muriel.rodhain@laposte.net</t>
  </si>
  <si>
    <t>DUFRENE</t>
  </si>
  <si>
    <t>44 rue Zulma Carraud</t>
  </si>
  <si>
    <t>bablin-dufrene@orange.fr</t>
  </si>
  <si>
    <t>ROMILLY SUR AIGRE</t>
  </si>
  <si>
    <t>10 RUE DES VALLEES</t>
  </si>
  <si>
    <t>ergwal@laposte.net</t>
  </si>
  <si>
    <t>REISCH</t>
  </si>
  <si>
    <t>7 rue Felix Tasseau</t>
  </si>
  <si>
    <t>Residence Villa Ravel -</t>
  </si>
  <si>
    <t>charline_reisch@yahoo.fr</t>
  </si>
  <si>
    <t>2 Rue Marat</t>
  </si>
  <si>
    <t>VMVF@hotmail.fr</t>
  </si>
  <si>
    <t>3 rue de la cheminee ronde</t>
  </si>
  <si>
    <t>LOPES</t>
  </si>
  <si>
    <t>58 rue des sablons</t>
  </si>
  <si>
    <t>jose-luis-lopes@hotmail.fr</t>
  </si>
  <si>
    <t>12 cite du petit clocher</t>
  </si>
  <si>
    <t>jb3n@msn.com</t>
  </si>
  <si>
    <t>FERNANDES MARTINS</t>
  </si>
  <si>
    <t>DAMPIERRE EN GRACAY</t>
  </si>
  <si>
    <t>IMBRY</t>
  </si>
  <si>
    <t>carlos-fm@orange.fr</t>
  </si>
  <si>
    <t>DECHENE</t>
  </si>
  <si>
    <t>27, Rue de la Quezardiere</t>
  </si>
  <si>
    <t>fredlolaenzo@orange.fr</t>
  </si>
  <si>
    <t>THUISSARD</t>
  </si>
  <si>
    <t>8, chemin des ecoliers</t>
  </si>
  <si>
    <t>eric.thuissard@hotmail.com</t>
  </si>
  <si>
    <t>CHAMPEAUX</t>
  </si>
  <si>
    <t>3 rue d'Azay le Rideau</t>
  </si>
  <si>
    <t>valentin.champeaux37@gmail.com</t>
  </si>
  <si>
    <t>lefebvre-oli@wanadoo.fr</t>
  </si>
  <si>
    <t>DUBRULLE</t>
  </si>
  <si>
    <t>50 rue victor hugo</t>
  </si>
  <si>
    <t>nathalie_dubrulle@yahoo.fr</t>
  </si>
  <si>
    <t>PIFFETEAU - SAHRAOUI</t>
  </si>
  <si>
    <t>Lowane</t>
  </si>
  <si>
    <t>12 Rue de Verdun</t>
  </si>
  <si>
    <t>SANTOSUOSSO</t>
  </si>
  <si>
    <t>45 route de Vorly</t>
  </si>
  <si>
    <t>NUNCQ</t>
  </si>
  <si>
    <t>46 place de la gare</t>
  </si>
  <si>
    <t>alexnuncq@gmail.com</t>
  </si>
  <si>
    <t>TIBLE</t>
  </si>
  <si>
    <t>128 rue guigne</t>
  </si>
  <si>
    <t>15 Impasse Chabottiere</t>
  </si>
  <si>
    <t>MOINIER</t>
  </si>
  <si>
    <t>7 rue du chatonnay</t>
  </si>
  <si>
    <t>FLORENT</t>
  </si>
  <si>
    <t>21 rue Georges Courteline</t>
  </si>
  <si>
    <t>efloti@gmail.com</t>
  </si>
  <si>
    <t>58 rue de la Tuilerie</t>
  </si>
  <si>
    <t>3, rue Regine Pernoud</t>
  </si>
  <si>
    <t>toadkiare@free.fr</t>
  </si>
  <si>
    <t>49 Avenue Gaillardin</t>
  </si>
  <si>
    <t>4 rue du Chene perce</t>
  </si>
  <si>
    <t>ASSAY</t>
  </si>
  <si>
    <t>Le Moulin Neuf</t>
  </si>
  <si>
    <t>cbeaufil@club-internet.fr</t>
  </si>
  <si>
    <t>MARLHINS</t>
  </si>
  <si>
    <t>10 RUE DES AUBUS</t>
  </si>
  <si>
    <t>guillaume.girard71@gmail.com</t>
  </si>
  <si>
    <t>MAHLER</t>
  </si>
  <si>
    <t>24 Rue de Montreal</t>
  </si>
  <si>
    <t>laurentasttb@hotmail.com</t>
  </si>
  <si>
    <t>DELSART</t>
  </si>
  <si>
    <t>20 rue Elsa Triolet</t>
  </si>
  <si>
    <t>gdelsart.perso@gmail.com</t>
  </si>
  <si>
    <t>7 La Bertellerie</t>
  </si>
  <si>
    <t>stefgirard2001@yahoo.fr</t>
  </si>
  <si>
    <t>MABIT</t>
  </si>
  <si>
    <t>14 rue des Pervenches</t>
  </si>
  <si>
    <t>mabit.ad@wanadoo.fr</t>
  </si>
  <si>
    <t>EREAC</t>
  </si>
  <si>
    <t>238 Boulevard Charles de Gaulle</t>
  </si>
  <si>
    <t>louis-joseph.claude@montjoie.asso.fr</t>
  </si>
  <si>
    <t>11 rue de la madeleine</t>
  </si>
  <si>
    <t>jessiray@sfr.fr</t>
  </si>
  <si>
    <t>2, allee des Chardonnerets</t>
  </si>
  <si>
    <t>sebastien.aufrere@laposte.net</t>
  </si>
  <si>
    <t>CALERO MIODINI</t>
  </si>
  <si>
    <t>Haydee</t>
  </si>
  <si>
    <t>27 RUE DU BALLON</t>
  </si>
  <si>
    <t>miodrinette@ntymail.com</t>
  </si>
  <si>
    <t>DIARD</t>
  </si>
  <si>
    <t>29 route de la Ville aux Clercs</t>
  </si>
  <si>
    <t>guilaine.diard@orange.fr</t>
  </si>
  <si>
    <t>SCELLOS</t>
  </si>
  <si>
    <t>Elyott</t>
  </si>
  <si>
    <t>20 rue Jean Felix</t>
  </si>
  <si>
    <t>christine.arnoux@aliceadsl.fr</t>
  </si>
  <si>
    <t>SCHNEIDER</t>
  </si>
  <si>
    <t>138 bis route de chambord</t>
  </si>
  <si>
    <t>fabrice.schneider@rga-sacor.fr</t>
  </si>
  <si>
    <t>NAUCHE</t>
  </si>
  <si>
    <t>BONCE</t>
  </si>
  <si>
    <t>12 rue de la fontaine</t>
  </si>
  <si>
    <t>davnat@orange.fr</t>
  </si>
  <si>
    <t>LEROI</t>
  </si>
  <si>
    <t>41 av pierre mendes france</t>
  </si>
  <si>
    <t>ROINE</t>
  </si>
  <si>
    <t>HENRICHEMONT</t>
  </si>
  <si>
    <t>Les Pasdeloups</t>
  </si>
  <si>
    <t>11 AV GAMBETTA</t>
  </si>
  <si>
    <t>celine.bodiou@wanadoo.fr</t>
  </si>
  <si>
    <t>CASSINADO</t>
  </si>
  <si>
    <t>13 rue Jean Mermoz</t>
  </si>
  <si>
    <t>DELABOISSIERE</t>
  </si>
  <si>
    <t>ST AMAND LONGPRE</t>
  </si>
  <si>
    <t>11 rue Jean Moulin</t>
  </si>
  <si>
    <t>9 rue des Sablons</t>
  </si>
  <si>
    <t>43 rue Jean Jaures</t>
  </si>
  <si>
    <t>rue des peupliers</t>
  </si>
  <si>
    <t>SLOWINSKI</t>
  </si>
  <si>
    <t>2 bis rue pasteur-ymorvile</t>
  </si>
  <si>
    <t>delphine.slowinski@orange.fr</t>
  </si>
  <si>
    <t>Loghan</t>
  </si>
  <si>
    <t>21 route nationale</t>
  </si>
  <si>
    <t>LOUANS</t>
  </si>
  <si>
    <t>6 Rue Principale</t>
  </si>
  <si>
    <t>cinthya.fougeret@orange.fr</t>
  </si>
  <si>
    <t>BIGNOLAIS</t>
  </si>
  <si>
    <t>11c Route de la Garenne</t>
  </si>
  <si>
    <t>11 rue ste catherine</t>
  </si>
  <si>
    <t>loyerd@wanadoo.fr</t>
  </si>
  <si>
    <t>( rue des hautes rivieres</t>
  </si>
  <si>
    <t>sebberu@laposte.net</t>
  </si>
  <si>
    <t>VAU</t>
  </si>
  <si>
    <t>43, rue Georges Renard</t>
  </si>
  <si>
    <t>2, impasse du Bas Champcol</t>
  </si>
  <si>
    <t>emmnuel.lorcerie0795@orange.fr</t>
  </si>
  <si>
    <t>Maelys</t>
  </si>
  <si>
    <t>CHAIGNEAU</t>
  </si>
  <si>
    <t>2 bis rue Simon Vauquier</t>
  </si>
  <si>
    <t>ce.plaquet@laposte.net</t>
  </si>
  <si>
    <t>112 Boulevard de Lamballe</t>
  </si>
  <si>
    <t>15 ROUTE DU CHATEAU D'EAU</t>
  </si>
  <si>
    <t>15 RUE ABEL BONNET</t>
  </si>
  <si>
    <t>VAGANAY</t>
  </si>
  <si>
    <t>MALE</t>
  </si>
  <si>
    <t>Lieu dit le Gibet</t>
  </si>
  <si>
    <t>smok61@gmail.com</t>
  </si>
  <si>
    <t>TRIAU</t>
  </si>
  <si>
    <t>9 rue des Lilas</t>
  </si>
  <si>
    <t>leroychris14@orange.fr</t>
  </si>
  <si>
    <t>MAUBAILLY</t>
  </si>
  <si>
    <t>Mélissa</t>
  </si>
  <si>
    <t>23 rue de la republique</t>
  </si>
  <si>
    <t>lmaubailly@yahoo.com</t>
  </si>
  <si>
    <t>8 rue du buisson gerome</t>
  </si>
  <si>
    <t>35 rue du friche</t>
  </si>
  <si>
    <t>spaquereau28@gmail.com</t>
  </si>
  <si>
    <t>65 route de la dorotherie</t>
  </si>
  <si>
    <t>jordan18500@gmail.com</t>
  </si>
  <si>
    <t>7 rue des Tournesols</t>
  </si>
  <si>
    <t>podos@free.fr</t>
  </si>
  <si>
    <t>GROSAY</t>
  </si>
  <si>
    <t>95 ALLEE DE L'OTHELLO</t>
  </si>
  <si>
    <t>sgrosay@laposte.net</t>
  </si>
  <si>
    <t>ESTEL</t>
  </si>
  <si>
    <t>60 ROUTE D' ARIAN</t>
  </si>
  <si>
    <t>STEFFANUT</t>
  </si>
  <si>
    <t>3bis Rue des Renardieres</t>
  </si>
  <si>
    <t>nadine.steffanut@orange.fr</t>
  </si>
  <si>
    <t>ARRONDEAU</t>
  </si>
  <si>
    <t>Anthonin</t>
  </si>
  <si>
    <t>BAIGNOLET</t>
  </si>
  <si>
    <t>rue de l'eglise</t>
  </si>
  <si>
    <t>ROTHE</t>
  </si>
  <si>
    <t>18 rue Jean Jaures</t>
  </si>
  <si>
    <t>claudehlx@gmail.com</t>
  </si>
  <si>
    <t>GIRARDET</t>
  </si>
  <si>
    <t>Mel</t>
  </si>
  <si>
    <t>25 Route nationale 10</t>
  </si>
  <si>
    <t>chrigi485@gmail.com</t>
  </si>
  <si>
    <t>14 rue Edgar POE</t>
  </si>
  <si>
    <t>chtitefred@sfr.fr</t>
  </si>
  <si>
    <t>11, rue jules Blanchard</t>
  </si>
  <si>
    <t>ritu41@hotmail.fr</t>
  </si>
  <si>
    <t>464 rue des Allots</t>
  </si>
  <si>
    <t>catberho@yahoo.fr</t>
  </si>
  <si>
    <t>HAMMZA</t>
  </si>
  <si>
    <t>Rayan</t>
  </si>
  <si>
    <t>415 ROUTE DE VIROY</t>
  </si>
  <si>
    <t>rouaydah@hotmail.fr</t>
  </si>
  <si>
    <t>BAILLOT</t>
  </si>
  <si>
    <t>25, Rue de la Vallee Express</t>
  </si>
  <si>
    <t>virginie.lemonnier@gmx.fr</t>
  </si>
  <si>
    <t>Elena</t>
  </si>
  <si>
    <t>76 route de la Becelliere</t>
  </si>
  <si>
    <t>lena.garcia@club-internet.fr</t>
  </si>
  <si>
    <t>LAMERE</t>
  </si>
  <si>
    <t>MARCILLY SUR VIENNE</t>
  </si>
  <si>
    <t>la venaudiere</t>
  </si>
  <si>
    <t>sylvie.yan@orange.fr</t>
  </si>
  <si>
    <t>Célya</t>
  </si>
  <si>
    <t>Les Angelets</t>
  </si>
  <si>
    <t>IMBAULT</t>
  </si>
  <si>
    <t>Clovis</t>
  </si>
  <si>
    <t>23 rue de la bouteillerie</t>
  </si>
  <si>
    <t>clotilde.imbault@icloud.com</t>
  </si>
  <si>
    <t>Victorien</t>
  </si>
  <si>
    <t>Loinville</t>
  </si>
  <si>
    <t>17 rue Pierre de Coubertin</t>
  </si>
  <si>
    <t>sabcolt@hotmail.fr</t>
  </si>
  <si>
    <t>Juliane</t>
  </si>
  <si>
    <t>UNGER</t>
  </si>
  <si>
    <t>Charlie</t>
  </si>
  <si>
    <t>10 rue Chaptal</t>
  </si>
  <si>
    <t>ungersimon@gmail.com</t>
  </si>
  <si>
    <t>1 Rue du Fournil</t>
  </si>
  <si>
    <t>BRUNAUD</t>
  </si>
  <si>
    <t>Gabby</t>
  </si>
  <si>
    <t>1 rue du chateau</t>
  </si>
  <si>
    <t>d-emmanuelle@sfr.fr</t>
  </si>
  <si>
    <t>4 rue du Devidet</t>
  </si>
  <si>
    <t>28 RUE SOUS ROULLE</t>
  </si>
  <si>
    <t>manche.lisa@orange.fr</t>
  </si>
  <si>
    <t>BEAUNE LA ROLANDE</t>
  </si>
  <si>
    <t>34 RUE FOSSEDUGUE</t>
  </si>
  <si>
    <t>SANSOUCY</t>
  </si>
  <si>
    <t>19 RUE DE LA GARE</t>
  </si>
  <si>
    <t>a-chevreau@orange.fr</t>
  </si>
  <si>
    <t>LHERMENOT</t>
  </si>
  <si>
    <t>45, rue de Grandmont</t>
  </si>
  <si>
    <t>franck.lhermenot@orange.fr</t>
  </si>
  <si>
    <t>04 Allee du GUEREAU</t>
  </si>
  <si>
    <t>26 AVENUE DU STADE</t>
  </si>
  <si>
    <t>cndavid@orange.fr</t>
  </si>
  <si>
    <t>457 rue des cireries</t>
  </si>
  <si>
    <t>LOC</t>
  </si>
  <si>
    <t>5 rue Michel de Montaigne</t>
  </si>
  <si>
    <t>loc_michael@yahoo.fr</t>
  </si>
  <si>
    <t>9 Rue Jean Mouiln</t>
  </si>
  <si>
    <t>le.foudu28@live.fr</t>
  </si>
  <si>
    <t>JACOBUCCI SPIACZKA</t>
  </si>
  <si>
    <t>Andrew</t>
  </si>
  <si>
    <t>11 AVENUE DE LA GARE</t>
  </si>
  <si>
    <t>BRENDLEN</t>
  </si>
  <si>
    <t>30 rue offenbach</t>
  </si>
  <si>
    <t>valentin@brendlen.com</t>
  </si>
  <si>
    <t>BRETEAU</t>
  </si>
  <si>
    <t>25 rue du Paradis</t>
  </si>
  <si>
    <t>Doan</t>
  </si>
  <si>
    <t>16 RUE YVES DU MANOIR</t>
  </si>
  <si>
    <t>truyen@hotmail.fr</t>
  </si>
  <si>
    <t>COURCY AUX LOGES</t>
  </si>
  <si>
    <t>24 les Gatils</t>
  </si>
  <si>
    <t>a_cadon@hotmail.fr</t>
  </si>
  <si>
    <t>MOSIMANN</t>
  </si>
  <si>
    <t>1 Rue des houyers</t>
  </si>
  <si>
    <t>sebastien.mosimann@sfr.fr</t>
  </si>
  <si>
    <t>BOURDREZ</t>
  </si>
  <si>
    <t>Eléonore</t>
  </si>
  <si>
    <t>9 route de st leonard</t>
  </si>
  <si>
    <t>JEANNETON</t>
  </si>
  <si>
    <t>2 LE PETIT MONTGARNAUD</t>
  </si>
  <si>
    <t>jean-philippe.jeanneton@orange.fr</t>
  </si>
  <si>
    <t>BIENVENU</t>
  </si>
  <si>
    <t>71 rue de la croix de pierre</t>
  </si>
  <si>
    <t>aletl@orange.fr</t>
  </si>
  <si>
    <t>NOUARI</t>
  </si>
  <si>
    <t>16 rue Hubert Fillay</t>
  </si>
  <si>
    <t>isabelle.nouari@orange.fr</t>
  </si>
  <si>
    <t>LARDUINAT JOYEUX</t>
  </si>
  <si>
    <t>101 Avenue Jean Jaures</t>
  </si>
  <si>
    <t>DEZELUT</t>
  </si>
  <si>
    <t>9 place des marronniers</t>
  </si>
  <si>
    <t>REMY</t>
  </si>
  <si>
    <t>1 Rue des Merises</t>
  </si>
  <si>
    <t>sebastien.remy12@sfr.fr</t>
  </si>
  <si>
    <t>11 rue des Bordes</t>
  </si>
  <si>
    <t>LETELLIER</t>
  </si>
  <si>
    <t>4 rue de la Montagne</t>
  </si>
  <si>
    <t>cedrick.letellier@sfr.fr</t>
  </si>
  <si>
    <t>CHEMIN</t>
  </si>
  <si>
    <t>5 allee du clos Paradis</t>
  </si>
  <si>
    <t>martine37320@hotmail.fr</t>
  </si>
  <si>
    <t>RIGNY USSE</t>
  </si>
  <si>
    <t>1impasse de la petite pree</t>
  </si>
  <si>
    <t>Aurelia.poitrenaud@wanadoo.fr</t>
  </si>
  <si>
    <t>Vavre</t>
  </si>
  <si>
    <t>pierre.thuizat@free.fr</t>
  </si>
  <si>
    <t>LEQUEUX</t>
  </si>
  <si>
    <t>AUTAINVILLE</t>
  </si>
  <si>
    <t>3, rue du Chateau</t>
  </si>
  <si>
    <t>leon76320@hotmail.com</t>
  </si>
  <si>
    <t>TRUCHON</t>
  </si>
  <si>
    <t>5 rue des Vanneaux</t>
  </si>
  <si>
    <t>L'Oree de St Martin</t>
  </si>
  <si>
    <t>jeanmarctruchon@gmail.com</t>
  </si>
  <si>
    <t>31 rue aux Ligneaux</t>
  </si>
  <si>
    <t>YVERNAULT</t>
  </si>
  <si>
    <t>LA FORET DU TEMPLE</t>
  </si>
  <si>
    <t>les pouges</t>
  </si>
  <si>
    <t>HAJJI</t>
  </si>
  <si>
    <t>Nahil</t>
  </si>
  <si>
    <t>27 rue des deux Sapins</t>
  </si>
  <si>
    <t>negma.hajji@yahoo.fr</t>
  </si>
  <si>
    <t>COESTESQUIS</t>
  </si>
  <si>
    <t>9 Clos G. Guynemer</t>
  </si>
  <si>
    <t>christel@chartres-miroiterie.fr</t>
  </si>
  <si>
    <t>JOGUET</t>
  </si>
  <si>
    <t>17 rue du General de Gaulle</t>
  </si>
  <si>
    <t>PLANTIER</t>
  </si>
  <si>
    <t>67 bis rue de la Mairie</t>
  </si>
  <si>
    <t>manuella.bridonneau@gmail.com</t>
  </si>
  <si>
    <t>21 rue de la pietrie</t>
  </si>
  <si>
    <t>floetjeanmi@bbox.fr</t>
  </si>
  <si>
    <t>CHAUVELIN</t>
  </si>
  <si>
    <t>10 ter rue de la Goyette</t>
  </si>
  <si>
    <t>chauvelin.dominique@wanadoo.fr</t>
  </si>
  <si>
    <t>DEBROUX</t>
  </si>
  <si>
    <t>1, Residence du Val Fleuri</t>
  </si>
  <si>
    <t>michel.debroux@orange.fr</t>
  </si>
  <si>
    <t>FAUVY</t>
  </si>
  <si>
    <t>5 rue du Machet</t>
  </si>
  <si>
    <t>jean-pierre.fauvy@orange.fr</t>
  </si>
  <si>
    <t>LAVILLE</t>
  </si>
  <si>
    <t>13 rue du Gué</t>
  </si>
  <si>
    <t>alexla182003@gmail.com</t>
  </si>
  <si>
    <t>CORREZE</t>
  </si>
  <si>
    <t>1026 route d'Ardon</t>
  </si>
  <si>
    <t>emilie.boucher81@gmail.com</t>
  </si>
  <si>
    <t>BELLOT</t>
  </si>
  <si>
    <t>ST LOUP DES CHAUMES</t>
  </si>
  <si>
    <t>59 route de Bigny</t>
  </si>
  <si>
    <t>6 Impasse des Pichoteries</t>
  </si>
  <si>
    <t>SOBAN</t>
  </si>
  <si>
    <t>Le Trianon</t>
  </si>
  <si>
    <t>12 Rue Des SAULES</t>
  </si>
  <si>
    <t>colson.christophe0728@orange.fr</t>
  </si>
  <si>
    <t>JUNIN</t>
  </si>
  <si>
    <t>17, rioute de Tours</t>
  </si>
  <si>
    <t>31 rue huillard d'herou</t>
  </si>
  <si>
    <t>11 allee du canal</t>
  </si>
  <si>
    <t>pascal.martel@sfr.fr</t>
  </si>
  <si>
    <t>LE TEMPLE</t>
  </si>
  <si>
    <t>Vigne-Henry</t>
  </si>
  <si>
    <t>pilon.bruno41@wanadoo.fr</t>
  </si>
  <si>
    <t>531 rue de vignelles</t>
  </si>
  <si>
    <t>Ronan</t>
  </si>
  <si>
    <t>Soren</t>
  </si>
  <si>
    <t>12 RUE LOUIS FAUVEL</t>
  </si>
  <si>
    <t>joeii@free.fr</t>
  </si>
  <si>
    <t>DEMENEZ</t>
  </si>
  <si>
    <t>CHISSEAUX</t>
  </si>
  <si>
    <t>04 RUE DE LA GARE</t>
  </si>
  <si>
    <t>stevedemenez@gmail.com</t>
  </si>
  <si>
    <t>GANNAT</t>
  </si>
  <si>
    <t>Darius</t>
  </si>
  <si>
    <t>8 chemin de la Merille</t>
  </si>
  <si>
    <t>gannatdarius@sfr.fr</t>
  </si>
  <si>
    <t>HERRICK</t>
  </si>
  <si>
    <t>Elouan</t>
  </si>
  <si>
    <t>15 Allee de la Poterie</t>
  </si>
  <si>
    <t>delph.helm@neuf.fr</t>
  </si>
  <si>
    <t>LOUVILLE LA CHENARD</t>
  </si>
  <si>
    <t>impasse des chaumes</t>
  </si>
  <si>
    <t>18 rue du vivier</t>
  </si>
  <si>
    <t>maxencedavid2007@gmail.com</t>
  </si>
  <si>
    <t>GUEGUEN PICHON</t>
  </si>
  <si>
    <t>164bis Avenue Jeanne d'Arc</t>
  </si>
  <si>
    <t>stephanie.gueguenpichon77@gmail.com</t>
  </si>
  <si>
    <t>5 route de Bionne</t>
  </si>
  <si>
    <t>VINCON</t>
  </si>
  <si>
    <t>2.2 IMPASSE HIRONDELLE</t>
  </si>
  <si>
    <t>DEMEULLE</t>
  </si>
  <si>
    <t>95 rue de Voves</t>
  </si>
  <si>
    <t>audrey.hurisse@agglo-ville.chartres.fr</t>
  </si>
  <si>
    <t>9 av Dauphine</t>
  </si>
  <si>
    <t>FOURRICHON</t>
  </si>
  <si>
    <t>BUSSY</t>
  </si>
  <si>
    <t>3 bis rue des Moideriot</t>
  </si>
  <si>
    <t>sanbolive@sfr.fr</t>
  </si>
  <si>
    <t>11 Rue Yves HERVE</t>
  </si>
  <si>
    <t>calou28@orange.fr</t>
  </si>
  <si>
    <t>MARCEL</t>
  </si>
  <si>
    <t>21 rue de la chanterie</t>
  </si>
  <si>
    <t>domamigo@hotmail.fr</t>
  </si>
  <si>
    <t>DJELASSI-GREARD</t>
  </si>
  <si>
    <t>Kenny</t>
  </si>
  <si>
    <t>3 impasse de la palmeraie</t>
  </si>
  <si>
    <t>service@france-reduc.com</t>
  </si>
  <si>
    <t>141 RUE DU MOULIN</t>
  </si>
  <si>
    <t>m-caro.peignier@sfr.fr</t>
  </si>
  <si>
    <t>BARBERO</t>
  </si>
  <si>
    <t>JALOGNES</t>
  </si>
  <si>
    <t>2 place de la liberte</t>
  </si>
  <si>
    <t>sebbarbero@free.fr</t>
  </si>
  <si>
    <t>FLOURY</t>
  </si>
  <si>
    <t>GARGILESSE DAMPIERRE</t>
  </si>
  <si>
    <t>La grand Lande</t>
  </si>
  <si>
    <t>sebastien.floury@wanadoo.fr</t>
  </si>
  <si>
    <t>8 RUE TEILHARD DE CHARDIN</t>
  </si>
  <si>
    <t>MOUZAY</t>
  </si>
  <si>
    <t>19 place de la mairie</t>
  </si>
  <si>
    <t>aurelien.barbier7@orange.fr</t>
  </si>
  <si>
    <t>PASTEUR</t>
  </si>
  <si>
    <t>RUE ALAIN SAVARY</t>
  </si>
  <si>
    <t>DUBOS</t>
  </si>
  <si>
    <t>9 rue des vignes</t>
  </si>
  <si>
    <t>vinced1971@gmail.com</t>
  </si>
  <si>
    <t>CREVANT</t>
  </si>
  <si>
    <t>Le danjon</t>
  </si>
  <si>
    <t>LA NEUVILLE SUR ESSONNE</t>
  </si>
  <si>
    <t>11 ruelle de Guicherie</t>
  </si>
  <si>
    <t>Mélanie</t>
  </si>
  <si>
    <t>messaoudimelanie@gmail.com</t>
  </si>
  <si>
    <t>30 rue de la solaie</t>
  </si>
  <si>
    <t>260 rue Jean MERMOZ</t>
  </si>
  <si>
    <t>LEGGIO</t>
  </si>
  <si>
    <t>4 la simoniere</t>
  </si>
  <si>
    <t>christian.leggio325@orange.fr</t>
  </si>
  <si>
    <t>VILLIERS ST ORIEN</t>
  </si>
  <si>
    <t>27 rue des pierriers</t>
  </si>
  <si>
    <t>44 rue des flandres</t>
  </si>
  <si>
    <t>lvn45@orange.fr</t>
  </si>
  <si>
    <t>BERCIER</t>
  </si>
  <si>
    <t>136 allee des Courlis</t>
  </si>
  <si>
    <t>gaelle.marsouin@laposte.net</t>
  </si>
  <si>
    <t>la maison neuve</t>
  </si>
  <si>
    <t>SAN-JUAN</t>
  </si>
  <si>
    <t>MEZIERES AU PERCHE</t>
  </si>
  <si>
    <t>5 Rue Eugene Foussard</t>
  </si>
  <si>
    <t>dsanjuan@hotmail.fr</t>
  </si>
  <si>
    <t>ROQUEL</t>
  </si>
  <si>
    <t>29 blvd mangin de beauvais</t>
  </si>
  <si>
    <t>AVIGNON</t>
  </si>
  <si>
    <t>10 rue des maisons rouges</t>
  </si>
  <si>
    <t>christelle.avignon@gmail.com</t>
  </si>
  <si>
    <t>LES HAUTS FONTAINE</t>
  </si>
  <si>
    <t>11 rue de l'Opale</t>
  </si>
  <si>
    <t>davidrbch@orange.fr</t>
  </si>
  <si>
    <t>12 rue Albert Schweitzer</t>
  </si>
  <si>
    <t>FABRY DAUENDORFFER</t>
  </si>
  <si>
    <t>42 allee du Bois</t>
  </si>
  <si>
    <t>CUTARD</t>
  </si>
  <si>
    <t>Le grand vivier</t>
  </si>
  <si>
    <t>SMIT</t>
  </si>
  <si>
    <t>1le petit pommier</t>
  </si>
  <si>
    <t>LOINARD</t>
  </si>
  <si>
    <t>2 rue du Pare</t>
  </si>
  <si>
    <t>loinard_stephane@hotmail.fr</t>
  </si>
  <si>
    <t>TCHEOU</t>
  </si>
  <si>
    <t>SOTTEAU</t>
  </si>
  <si>
    <t>3c route d'Orleans</t>
  </si>
  <si>
    <t>DANCLA ROUSSELIN</t>
  </si>
  <si>
    <t>13  rue maryse bastie</t>
  </si>
  <si>
    <t>cda372006@hotmail.fr</t>
  </si>
  <si>
    <t>7 place du marche</t>
  </si>
  <si>
    <t>tititecktonik@hotmail.com</t>
  </si>
  <si>
    <t>LA BERTHENOUX</t>
  </si>
  <si>
    <t>LES LANDES</t>
  </si>
  <si>
    <t>gaelleparot2@yahoo.fr</t>
  </si>
  <si>
    <t>9 rue des charmes</t>
  </si>
  <si>
    <t>vincent0_3@sfr.fr</t>
  </si>
  <si>
    <t>BILLET</t>
  </si>
  <si>
    <t>GARNAY</t>
  </si>
  <si>
    <t>3, allee de la Maison Blanche</t>
  </si>
  <si>
    <t>florencelagneau@yahoo.fr</t>
  </si>
  <si>
    <t>GOURREAU</t>
  </si>
  <si>
    <t>5 lot de la bonneheure</t>
  </si>
  <si>
    <t>marc.mart@hotmail.fr</t>
  </si>
  <si>
    <t>POITRIMOL</t>
  </si>
  <si>
    <t>7 rue de la croix torse</t>
  </si>
  <si>
    <t>41 rue du luet pont vert</t>
  </si>
  <si>
    <t>seguinsb@neuf.fr</t>
  </si>
  <si>
    <t>75 Rue Anatole France</t>
  </si>
  <si>
    <t>31 rue de la pierre blanche</t>
  </si>
  <si>
    <t>LAUMONIER</t>
  </si>
  <si>
    <t>8 bis allee Yves Klein</t>
  </si>
  <si>
    <t>nicolas.laum@hotmail.fr</t>
  </si>
  <si>
    <t>Chlea</t>
  </si>
  <si>
    <t>PINEL</t>
  </si>
  <si>
    <t>6 allee Yvonne Le Roux</t>
  </si>
  <si>
    <t>pinel.karen@gmail.com</t>
  </si>
  <si>
    <t>MEURIC</t>
  </si>
  <si>
    <t>22, route de la Houssaye</t>
  </si>
  <si>
    <t>jeanpascal.meuric@sfr.fr</t>
  </si>
  <si>
    <t>470 Chemins de Beliers</t>
  </si>
  <si>
    <t>CLAQUIN</t>
  </si>
  <si>
    <t>100 rue de voves</t>
  </si>
  <si>
    <t>michael.claquin@grtgaz.com</t>
  </si>
  <si>
    <t>46 rue de Reims</t>
  </si>
  <si>
    <t>8 rue d'orleans</t>
  </si>
  <si>
    <t>BARRIOL</t>
  </si>
  <si>
    <t>31 rue des 2 Sapins</t>
  </si>
  <si>
    <t>herve.barriol@orange.fr</t>
  </si>
  <si>
    <t>6 bis, rue de Bellevue</t>
  </si>
  <si>
    <t>DAMESTOY</t>
  </si>
  <si>
    <t>59 rue du Faubourg d'Orleans</t>
  </si>
  <si>
    <t>DESLANDES</t>
  </si>
  <si>
    <t>6 rue de l'Arche</t>
  </si>
  <si>
    <t>virginie.silard@gmail.com</t>
  </si>
  <si>
    <t>1 allee du stade</t>
  </si>
  <si>
    <t>blandine.bourgeais@laposte.net</t>
  </si>
  <si>
    <t>Lou-anne</t>
  </si>
  <si>
    <t>7 allee Josephine de Beauharnais</t>
  </si>
  <si>
    <t>bru.bocquet@gmail.com</t>
  </si>
  <si>
    <t>NAZON</t>
  </si>
  <si>
    <t>ST LUCIEN</t>
  </si>
  <si>
    <t>8 place des tilleuls</t>
  </si>
  <si>
    <t>rachelnazon@hotmail.com</t>
  </si>
  <si>
    <t>Telio</t>
  </si>
  <si>
    <t>56 ALLEE DE SAGAN</t>
  </si>
  <si>
    <t>karine_bruno@yahoo.fr</t>
  </si>
  <si>
    <t>rue des aydes</t>
  </si>
  <si>
    <t>COUCHE</t>
  </si>
  <si>
    <t>Soline</t>
  </si>
  <si>
    <t>8 rue de la Grosse Pierre</t>
  </si>
  <si>
    <t>sylvouche@hotmail.com</t>
  </si>
  <si>
    <t>DEVANNE</t>
  </si>
  <si>
    <t>18 rue Chamel</t>
  </si>
  <si>
    <t>cecilia.poirine@gmail.com</t>
  </si>
  <si>
    <t>18 rue Charles Perrault</t>
  </si>
  <si>
    <t>81 place des Foulques</t>
  </si>
  <si>
    <t>PRESSION</t>
  </si>
  <si>
    <t>34 avenue du 11 Novembre</t>
  </si>
  <si>
    <t>7 allee de Langeais</t>
  </si>
  <si>
    <t>helene.livet@laposte.net</t>
  </si>
  <si>
    <t>KLOPP</t>
  </si>
  <si>
    <t>La rue des Noues</t>
  </si>
  <si>
    <t>w.klopp@wanadoo.fr</t>
  </si>
  <si>
    <t>8 rue allee Picasso</t>
  </si>
  <si>
    <t>Adriano</t>
  </si>
  <si>
    <t>117 chemin de la Fontenille</t>
  </si>
  <si>
    <t>CHALAMET</t>
  </si>
  <si>
    <t>CRUCHERAY</t>
  </si>
  <si>
    <t>30 LE PLESSIS</t>
  </si>
  <si>
    <t>sylvie.lebrun7@orange.fr</t>
  </si>
  <si>
    <t>BOURIN</t>
  </si>
  <si>
    <t>3 RUE DES ACACIAS</t>
  </si>
  <si>
    <t>ATTROUCHE</t>
  </si>
  <si>
    <t>Noham</t>
  </si>
  <si>
    <t>4 rue des Cytises</t>
  </si>
  <si>
    <t>allee_ali@hotmail.fr</t>
  </si>
  <si>
    <t>13 rue des Erables</t>
  </si>
  <si>
    <t>Mireille</t>
  </si>
  <si>
    <t>AZOUARD</t>
  </si>
  <si>
    <t>2, Impasse des Linottes</t>
  </si>
  <si>
    <t>375 rue du Nan</t>
  </si>
  <si>
    <t>122 Rue Guy de Maupassant</t>
  </si>
  <si>
    <t>215 rue de chatellerault</t>
  </si>
  <si>
    <t>BONDON</t>
  </si>
  <si>
    <t>3 residence du Parc</t>
  </si>
  <si>
    <t>cher.bondon@orange.fr</t>
  </si>
  <si>
    <t>4 rue de la Prevote</t>
  </si>
  <si>
    <t>38 Rue Colette</t>
  </si>
  <si>
    <t>maryline.chartier37@gmail.com</t>
  </si>
  <si>
    <t>POMES-BORDEDEBAT</t>
  </si>
  <si>
    <t>16  ROUTE DE JOU</t>
  </si>
  <si>
    <t>mariellenoapierre@sfr.fr</t>
  </si>
  <si>
    <t>HU</t>
  </si>
  <si>
    <t>6 rue des Pontieres</t>
  </si>
  <si>
    <t>vannessjojo@hotmail.fr</t>
  </si>
  <si>
    <t>ISNARD-RICHER</t>
  </si>
  <si>
    <t>21, rue Jacques Prevert</t>
  </si>
  <si>
    <t>nath.isnard@free.fr</t>
  </si>
  <si>
    <t>16 RUE DES PÂTURES</t>
  </si>
  <si>
    <t>eferrand@neuf.fr</t>
  </si>
  <si>
    <t>PARAUT</t>
  </si>
  <si>
    <t>4 Allee de l'Orangerie</t>
  </si>
  <si>
    <t>eric.paraut@laposte.net</t>
  </si>
  <si>
    <t>DUBUS</t>
  </si>
  <si>
    <t>Clarence</t>
  </si>
  <si>
    <t>La tete</t>
  </si>
  <si>
    <t>1 rue du Puits Coellier</t>
  </si>
  <si>
    <t>olive.richard@orange.fr</t>
  </si>
  <si>
    <t>25 rue du val de l'indre</t>
  </si>
  <si>
    <t>14 rue du Parc</t>
  </si>
  <si>
    <t>9, la Chanterie</t>
  </si>
  <si>
    <t>RIO</t>
  </si>
  <si>
    <t>Maelwenn</t>
  </si>
  <si>
    <t>21 RUE PRINCIPALE</t>
  </si>
  <si>
    <t>TOUCHEPASQUIER</t>
  </si>
  <si>
    <t>ericrio@free.fr</t>
  </si>
  <si>
    <t>GRENOUILLOUX</t>
  </si>
  <si>
    <t>25 rue du 8eme cuirassiers</t>
  </si>
  <si>
    <t>caroline.moleiro@live.fr</t>
  </si>
  <si>
    <t>LARRIEU</t>
  </si>
  <si>
    <t>3 rue Jules Fery</t>
  </si>
  <si>
    <t>marina.larrieu80@gmail.com</t>
  </si>
  <si>
    <t>Les Chauderies</t>
  </si>
  <si>
    <t>379 RUE DE VIENNE</t>
  </si>
  <si>
    <t>ELMON</t>
  </si>
  <si>
    <t>ANCHE</t>
  </si>
  <si>
    <t>12 rue des noizillons</t>
  </si>
  <si>
    <t>elmon.jean-jerome@neuf.fr</t>
  </si>
  <si>
    <t>CATTONI</t>
  </si>
  <si>
    <t>9 ruelle de la chasse</t>
  </si>
  <si>
    <t>ccattoni3@gmail.com</t>
  </si>
  <si>
    <t>CARVALHO</t>
  </si>
  <si>
    <t>14 route du chateau d'eau</t>
  </si>
  <si>
    <t>carvalho.josemanuel@bbox.fr</t>
  </si>
  <si>
    <t>GUILBAULT</t>
  </si>
  <si>
    <t>4 rue Victor Hugo</t>
  </si>
  <si>
    <t>sandra.jef@orange.fr</t>
  </si>
  <si>
    <t>LIGNY LE RIBAULT</t>
  </si>
  <si>
    <t>224 RUE CESAR FINANCE</t>
  </si>
  <si>
    <t>COURCOUX</t>
  </si>
  <si>
    <t>214 rue des Murlins</t>
  </si>
  <si>
    <t>l.courcoux@gmail.com</t>
  </si>
  <si>
    <t>121 BIS RUE JEAN BORDIER</t>
  </si>
  <si>
    <t>33 RUE DES GRAND VERGERS</t>
  </si>
  <si>
    <t>MINIER</t>
  </si>
  <si>
    <t>Jenz</t>
  </si>
  <si>
    <t>8 Rue des Vignes</t>
  </si>
  <si>
    <t>FLONVILLE</t>
  </si>
  <si>
    <t>annesophie.minier@gmail.com</t>
  </si>
  <si>
    <t>DUNOYER-DECHENE</t>
  </si>
  <si>
    <t>95 route de Tours</t>
  </si>
  <si>
    <t>dechenecaroline@yahoo.fr</t>
  </si>
  <si>
    <t>12 rue de cheverny</t>
  </si>
  <si>
    <t>7 rue Gustave Vapereau</t>
  </si>
  <si>
    <t>DIGUINY</t>
  </si>
  <si>
    <t>route de Chaumont</t>
  </si>
  <si>
    <t>L'Etang de la papiniere</t>
  </si>
  <si>
    <t>sophie.diguiny@yahoo.fr</t>
  </si>
  <si>
    <t>Eloi</t>
  </si>
  <si>
    <t>MULLET</t>
  </si>
  <si>
    <t>Alexy</t>
  </si>
  <si>
    <t>13 rue pasteur</t>
  </si>
  <si>
    <t>mullet.pierre@neuf.fr</t>
  </si>
  <si>
    <t>39 RUE DE VARENNES</t>
  </si>
  <si>
    <t>ARNOULT</t>
  </si>
  <si>
    <t>59 A RUE DES VALLEES DE CHANVRE</t>
  </si>
  <si>
    <t>9 rue des petits souliers</t>
  </si>
  <si>
    <t>noahblot04@gmail.com</t>
  </si>
  <si>
    <t>12rue du clos St Gabriel</t>
  </si>
  <si>
    <t>18 ROUTE DE VIROY</t>
  </si>
  <si>
    <t>BAUDON</t>
  </si>
  <si>
    <t>18 rue Marcel CARTRON</t>
  </si>
  <si>
    <t>charlesbaudon@sfr.fr</t>
  </si>
  <si>
    <t>RICHEBOURG</t>
  </si>
  <si>
    <t>52 route de tacoigneres</t>
  </si>
  <si>
    <t>nicolas.bento92@gmail.com</t>
  </si>
  <si>
    <t>Melvin</t>
  </si>
  <si>
    <t>Le Poireuil</t>
  </si>
  <si>
    <t>AECK</t>
  </si>
  <si>
    <t>MENNETOU SUR CHER</t>
  </si>
  <si>
    <t>72 rue de la blatiere</t>
  </si>
  <si>
    <t>BOUHOURDIN</t>
  </si>
  <si>
    <t>25 rue ¨Paul Vaillant Couturier</t>
  </si>
  <si>
    <t>cyril.bouhourdin@free.fr</t>
  </si>
  <si>
    <t>Salem</t>
  </si>
  <si>
    <t>MARGON</t>
  </si>
  <si>
    <t>Base de Loisirs Maison gardien</t>
  </si>
  <si>
    <t>salem.monnier@gmail.com</t>
  </si>
  <si>
    <t>BAUBION</t>
  </si>
  <si>
    <t>rue jean jaures</t>
  </si>
  <si>
    <t>sandrabaubion@hotmail.com</t>
  </si>
  <si>
    <t>LAIZE</t>
  </si>
  <si>
    <t>7 Les Martins</t>
  </si>
  <si>
    <t>laize.jean-paul@orange.fr</t>
  </si>
  <si>
    <t>VAVASSEUR-BONNEAU</t>
  </si>
  <si>
    <t>17-19 Impasse Edouard Branly</t>
  </si>
  <si>
    <t>carolinebonneau@hotmail.fr</t>
  </si>
  <si>
    <t>FORMET</t>
  </si>
  <si>
    <t>25 RUE DU MARECHAL NEY</t>
  </si>
  <si>
    <t>fredformet@free.fr</t>
  </si>
  <si>
    <t>4 IMP CLOS BELLEVUE</t>
  </si>
  <si>
    <t>MAJERI</t>
  </si>
  <si>
    <t>8 Place de la Marne</t>
  </si>
  <si>
    <t>majeri_mehdi@yahoo.fr</t>
  </si>
  <si>
    <t>VIOUX</t>
  </si>
  <si>
    <t>7 allee guynemer</t>
  </si>
  <si>
    <t>tonyvioux@yahoo.fr</t>
  </si>
  <si>
    <t>ROSSI</t>
  </si>
  <si>
    <t>81 rue du Gros Buisson</t>
  </si>
  <si>
    <t>rossi.ol@wanadoo.fr</t>
  </si>
  <si>
    <t>AMELINE</t>
  </si>
  <si>
    <t>Luc erwann</t>
  </si>
  <si>
    <t>42 rue de l'aigrefin</t>
  </si>
  <si>
    <t>cavilupam@gmail.com</t>
  </si>
  <si>
    <t>LATHENE</t>
  </si>
  <si>
    <t>LOT LES PETITES VARENNES</t>
  </si>
  <si>
    <t>VIGOUREUX</t>
  </si>
  <si>
    <t>rue de la Fontaine</t>
  </si>
  <si>
    <t>Lizy</t>
  </si>
  <si>
    <t>denis.vigoureux@bbox.fr</t>
  </si>
  <si>
    <t>LABRUNE</t>
  </si>
  <si>
    <t>Léane</t>
  </si>
  <si>
    <t>1bis, route du Stade</t>
  </si>
  <si>
    <t>linda.labrune@sfr.fr</t>
  </si>
  <si>
    <t>STARKS</t>
  </si>
  <si>
    <t>Christy</t>
  </si>
  <si>
    <t>13 Rue des MARAIS</t>
  </si>
  <si>
    <t>christy.starks@wanadoo.fr</t>
  </si>
  <si>
    <t>MALIKI</t>
  </si>
  <si>
    <t>Kafine</t>
  </si>
  <si>
    <t>39 rue de Touraine</t>
  </si>
  <si>
    <t>eunisso@hotmail.com</t>
  </si>
  <si>
    <t>ybonningues@wanadoo.fr</t>
  </si>
  <si>
    <t>SCHULZE</t>
  </si>
  <si>
    <t>Norbert</t>
  </si>
  <si>
    <t>LONGEVILLE LES METZ</t>
  </si>
  <si>
    <t>29 rue des pépinières</t>
  </si>
  <si>
    <t>pongiste@gmx.de</t>
  </si>
  <si>
    <t>BERLU</t>
  </si>
  <si>
    <t>5 rue des vaux roussins</t>
  </si>
  <si>
    <t>herveberlu@gmail.com</t>
  </si>
  <si>
    <t>195 chemin du Bouchet</t>
  </si>
  <si>
    <t>lenoir8franck@yahoo.fr</t>
  </si>
  <si>
    <t>25 rue Maurice Millet</t>
  </si>
  <si>
    <t>mimi0127@hotmail.fr</t>
  </si>
  <si>
    <t>MAQUAIRE</t>
  </si>
  <si>
    <t>11, rue des Alouettes</t>
  </si>
  <si>
    <t>LES TOUCHES</t>
  </si>
  <si>
    <t>9 avenue Alsace Lorraine</t>
  </si>
  <si>
    <t>le Gue l'Eveque</t>
  </si>
  <si>
    <t>LIEU</t>
  </si>
  <si>
    <t>Hanaé</t>
  </si>
  <si>
    <t>8 rue de la paix</t>
  </si>
  <si>
    <t>malina.lieu@gmail.com</t>
  </si>
  <si>
    <t>3 impasse des Helas</t>
  </si>
  <si>
    <t>LEVASSEUR</t>
  </si>
  <si>
    <t>15 Allee Des Hantes</t>
  </si>
  <si>
    <t>vanessa.levasseur@live.fr</t>
  </si>
  <si>
    <t>CARRICO</t>
  </si>
  <si>
    <t>Eneko</t>
  </si>
  <si>
    <t>1 Maisons Brulees</t>
  </si>
  <si>
    <t>enekocarrico@hotmail.fr</t>
  </si>
  <si>
    <t>Noam</t>
  </si>
  <si>
    <t>1047 Rue de La Monnerie</t>
  </si>
  <si>
    <t>odile.jonathan@gmail.com</t>
  </si>
  <si>
    <t>HERSANT</t>
  </si>
  <si>
    <t>VERNEUIL SUR INDRE</t>
  </si>
  <si>
    <t>8 rue de l'eglise</t>
  </si>
  <si>
    <t>BUNET</t>
  </si>
  <si>
    <t>6 rue du Vieux Moulin</t>
  </si>
  <si>
    <t>damien.bunet@wanadoo.fr</t>
  </si>
  <si>
    <t>11 allee Barbara</t>
  </si>
  <si>
    <t>angeliquebodin37300@gmail.com</t>
  </si>
  <si>
    <t>ODIOT</t>
  </si>
  <si>
    <t>ST PATRICE</t>
  </si>
  <si>
    <t>24 rue Dorothee de Dino</t>
  </si>
  <si>
    <t>Yohann.odiot@sfr.fr</t>
  </si>
  <si>
    <t>30 Chemin de la Peronniere</t>
  </si>
  <si>
    <t>agence.mancondamon@axa.fr</t>
  </si>
  <si>
    <t>LEBRET</t>
  </si>
  <si>
    <t>1 chemin de la pature</t>
  </si>
  <si>
    <t>Vaubrun</t>
  </si>
  <si>
    <t>58 rue Hautes Guignieres</t>
  </si>
  <si>
    <t>BOURGOIN</t>
  </si>
  <si>
    <t>Maelian</t>
  </si>
  <si>
    <t>1299 route d'Artenay</t>
  </si>
  <si>
    <t>mativi45@orange.fr</t>
  </si>
  <si>
    <t>6 ALLÉE DES PRIMEVERES</t>
  </si>
  <si>
    <t>audreydavenat@free.fr</t>
  </si>
  <si>
    <t>DORADOUX</t>
  </si>
  <si>
    <t>70 RUE DE TOURAINE</t>
  </si>
  <si>
    <t>bl.doradoux@neuf.fr</t>
  </si>
  <si>
    <t>192 rue des Murlins</t>
  </si>
  <si>
    <t>REDOIS</t>
  </si>
  <si>
    <t>10 rue du 11 Novembre</t>
  </si>
  <si>
    <t>fredetrosie@orange.fr</t>
  </si>
  <si>
    <t>Marie-laure</t>
  </si>
  <si>
    <t>5 rue des freres</t>
  </si>
  <si>
    <t>marierocher@yahoo.fr</t>
  </si>
  <si>
    <t>NOTAMY</t>
  </si>
  <si>
    <t>10 rue marcel bailly</t>
  </si>
  <si>
    <t>THIERY</t>
  </si>
  <si>
    <t>2 rue andre lefort</t>
  </si>
  <si>
    <t>k.vivi@hotmail.fr</t>
  </si>
  <si>
    <t>Mae</t>
  </si>
  <si>
    <t>17 Mail de Vencay</t>
  </si>
  <si>
    <t>bbmae1703@gmail.com</t>
  </si>
  <si>
    <t>187 rte nationale 13</t>
  </si>
  <si>
    <t>PERON-DEGENNE</t>
  </si>
  <si>
    <t>31 rue Alfred Cornu</t>
  </si>
  <si>
    <t>p-anna@hotmail.fr</t>
  </si>
  <si>
    <t>3 Allee Jacques Chevalier</t>
  </si>
  <si>
    <t>Toinouneymar37@gmail.com</t>
  </si>
  <si>
    <t>110 rue Jean Zay</t>
  </si>
  <si>
    <t>AZY</t>
  </si>
  <si>
    <t>Le Fouillet</t>
  </si>
  <si>
    <t>THOUSEAU</t>
  </si>
  <si>
    <t>DAMPIERRE SOUS BROU</t>
  </si>
  <si>
    <t>5 Bel Air</t>
  </si>
  <si>
    <t>nell.thouseau@gmail.com</t>
  </si>
  <si>
    <t>50 route de la Cueilleminault</t>
  </si>
  <si>
    <t>lesloupins@yahoo.fr</t>
  </si>
  <si>
    <t>344 Rue de Zeiskam</t>
  </si>
  <si>
    <t>jeromecollection@gmail.com</t>
  </si>
  <si>
    <t>TOURNY</t>
  </si>
  <si>
    <t>9 RUE DE LA FONTAINE</t>
  </si>
  <si>
    <t>sebastien.tourny@orange.fr</t>
  </si>
  <si>
    <t>4 allee du cigoin</t>
  </si>
  <si>
    <t>25 rue de la chambrette</t>
  </si>
  <si>
    <t>MAINGUY</t>
  </si>
  <si>
    <t>21, Rue Leon Blum</t>
  </si>
  <si>
    <t>pascal.mainguy37@orange.fr</t>
  </si>
  <si>
    <t>7 rue des robiniers</t>
  </si>
  <si>
    <t>10 rue des Primeveres</t>
  </si>
  <si>
    <t>ingrid.aupiais@free.fr</t>
  </si>
  <si>
    <t>Akim</t>
  </si>
  <si>
    <t>23 rue du Pere Goriot</t>
  </si>
  <si>
    <t>duboisherve68@neuf.fr</t>
  </si>
  <si>
    <t>PERRE</t>
  </si>
  <si>
    <t>1, Allee des Noisetiers</t>
  </si>
  <si>
    <t>michaelperre1974@gmail.com</t>
  </si>
  <si>
    <t>5 rue des Gerets</t>
  </si>
  <si>
    <t>MACEL DA COSTA</t>
  </si>
  <si>
    <t>32 rue de la quillonniere</t>
  </si>
  <si>
    <t>marina.bcoiff@yahhoo.fr</t>
  </si>
  <si>
    <t>325 marcelin berthelot</t>
  </si>
  <si>
    <t>TIGNON</t>
  </si>
  <si>
    <t>10 rue du plessis</t>
  </si>
  <si>
    <t>PAUMARD</t>
  </si>
  <si>
    <t>1, rue du Mardon</t>
  </si>
  <si>
    <t>christelle.baumert@gmail.com</t>
  </si>
  <si>
    <t>BEAUDOIN</t>
  </si>
  <si>
    <t>8 rue Notre Dames</t>
  </si>
  <si>
    <t>stephaniebeaudoin18@orange.fr</t>
  </si>
  <si>
    <t>CHAPUS</t>
  </si>
  <si>
    <t>Les Thibauds</t>
  </si>
  <si>
    <t>christelle.chapus@gmail.com</t>
  </si>
  <si>
    <t>6 avenue des lilas</t>
  </si>
  <si>
    <t>DOUARD</t>
  </si>
  <si>
    <t>31 rue eugene Durand</t>
  </si>
  <si>
    <t>doufra@hotmail.fr</t>
  </si>
  <si>
    <t>DUGUE</t>
  </si>
  <si>
    <t>22 rue du docteur jean giraud</t>
  </si>
  <si>
    <t>thdugue@wanadoo.fr</t>
  </si>
  <si>
    <t>RIBAULT</t>
  </si>
  <si>
    <t>13 RUE DES PETITS MARGOIS</t>
  </si>
  <si>
    <t>max.ribault@outlook.fr</t>
  </si>
  <si>
    <t>344 RUE DE ZEISKAM</t>
  </si>
  <si>
    <t>MURAT</t>
  </si>
  <si>
    <t>15 rue de Chaumoux</t>
  </si>
  <si>
    <t>panda18@laposte.net</t>
  </si>
  <si>
    <t>RIGOMONT</t>
  </si>
  <si>
    <t>5, allee de Lourouer les Bois</t>
  </si>
  <si>
    <t>infosdvd@orange.fr</t>
  </si>
  <si>
    <t>12 rue dess Girolles</t>
  </si>
  <si>
    <t>NERSISYAN DUBOIS</t>
  </si>
  <si>
    <t>Manouk</t>
  </si>
  <si>
    <t>4 rur honore de balzac</t>
  </si>
  <si>
    <t>dianulik@yahoo.com</t>
  </si>
  <si>
    <t>DARZACQ</t>
  </si>
  <si>
    <t>1 rue de verdun</t>
  </si>
  <si>
    <t>DELRIEU</t>
  </si>
  <si>
    <t>CHASSIGNOLLES</t>
  </si>
  <si>
    <t>LE GRAND BOIS</t>
  </si>
  <si>
    <t>13 rue de la Metairie</t>
  </si>
  <si>
    <t>RENEAU</t>
  </si>
  <si>
    <t>81 route de l'Ombree</t>
  </si>
  <si>
    <t>SENNEGON</t>
  </si>
  <si>
    <t>8 rue des terres blanches</t>
  </si>
  <si>
    <t>s.sennegon@orange.fr</t>
  </si>
  <si>
    <t>LE CORGUILLE</t>
  </si>
  <si>
    <t>8 rue des coquelicots</t>
  </si>
  <si>
    <t>le-corguille.christophe@orange.fr</t>
  </si>
  <si>
    <t>SCOTT</t>
  </si>
  <si>
    <t>36 rue de Pontgoin</t>
  </si>
  <si>
    <t>37 rue de la republique</t>
  </si>
  <si>
    <t>9 Chemin du petit Givry</t>
  </si>
  <si>
    <t>ORZAKIEWICZ</t>
  </si>
  <si>
    <t>9 RUE DE LA SERVANDERIE</t>
  </si>
  <si>
    <t>orzakiewicz.olivier@wanadoo.fr</t>
  </si>
  <si>
    <t>La Forge Neuve</t>
  </si>
  <si>
    <t>MIGNERETTE</t>
  </si>
  <si>
    <t>44 route de montargis</t>
  </si>
  <si>
    <t>LERAY</t>
  </si>
  <si>
    <t>11. rue des Vignes Blanches</t>
  </si>
  <si>
    <t>RETHORE</t>
  </si>
  <si>
    <t>47 rue de Chantelouze</t>
  </si>
  <si>
    <t>c.b.rethore@gmail.com</t>
  </si>
  <si>
    <t>DUVAL</t>
  </si>
  <si>
    <t>6 impasse des saules</t>
  </si>
  <si>
    <t>nbercy@orange.fr</t>
  </si>
  <si>
    <t>TERRASSON</t>
  </si>
  <si>
    <t>LE TREMBLAY</t>
  </si>
  <si>
    <t>FOURNET</t>
  </si>
  <si>
    <t>14 rue Flandres Dunkerque</t>
  </si>
  <si>
    <t>seg.ludi@gmail.com</t>
  </si>
  <si>
    <t>RAPIN</t>
  </si>
  <si>
    <t>4 RUE DES ECOLES</t>
  </si>
  <si>
    <t>fredulrap@orange.fr</t>
  </si>
  <si>
    <t>SALVADOR</t>
  </si>
  <si>
    <t>91 AVENUE DES REUILLES</t>
  </si>
  <si>
    <t>fredsof@orange.fr</t>
  </si>
  <si>
    <t>MICHOT</t>
  </si>
  <si>
    <t>52 rue Maryse Bastie</t>
  </si>
  <si>
    <t>sandrinemichot@gmail.com</t>
  </si>
  <si>
    <t>Moulin de Blezais</t>
  </si>
  <si>
    <t>NERET</t>
  </si>
  <si>
    <t>THARY</t>
  </si>
  <si>
    <t>DERAME</t>
  </si>
  <si>
    <t>3 ter rue de la tuilerie</t>
  </si>
  <si>
    <t>fred.derame@free.fr</t>
  </si>
  <si>
    <t>THEME</t>
  </si>
  <si>
    <t>LA GRANDE PREUGNE</t>
  </si>
  <si>
    <t>ludivine.lajoux@orange.fr</t>
  </si>
  <si>
    <t>165 allee des tonnelets</t>
  </si>
  <si>
    <t>5 rue d'Aubier</t>
  </si>
  <si>
    <t>Crepainville</t>
  </si>
  <si>
    <t>malifabi@wanadoo.fr</t>
  </si>
  <si>
    <t>GOTTSCALK-HENRY</t>
  </si>
  <si>
    <t>2 Sonville</t>
  </si>
  <si>
    <t>Sonville</t>
  </si>
  <si>
    <t>gottschalk.mauricette@orange.fr</t>
  </si>
  <si>
    <t>REMIZE</t>
  </si>
  <si>
    <t>CULAN</t>
  </si>
  <si>
    <t>L'arnay</t>
  </si>
  <si>
    <t>16 Maisons Rouges</t>
  </si>
  <si>
    <t>aline.tuffier@wanadoo.fr</t>
  </si>
  <si>
    <t>8 rue du Soleil Couchant</t>
  </si>
  <si>
    <t>EMMANUELLI</t>
  </si>
  <si>
    <t>6 allee des celtes</t>
  </si>
  <si>
    <t>petit.virginie45@gmail.com</t>
  </si>
  <si>
    <t>LE FOL</t>
  </si>
  <si>
    <t>7 rue de l'oratoire</t>
  </si>
  <si>
    <t>corinne.jeanson@gmail.com</t>
  </si>
  <si>
    <t>Virgil</t>
  </si>
  <si>
    <t>421 rue du bois sale</t>
  </si>
  <si>
    <t>coco_1269@yahoo.fr</t>
  </si>
  <si>
    <t>10 rue du parc</t>
  </si>
  <si>
    <t>sabine.guilloteau2@orange.fr</t>
  </si>
  <si>
    <t>SEGEAT</t>
  </si>
  <si>
    <t>20 rue de barleben</t>
  </si>
  <si>
    <t>segeat.aline@gmail.com</t>
  </si>
  <si>
    <t>MESANGE</t>
  </si>
  <si>
    <t>Noe</t>
  </si>
  <si>
    <t>6 RUE DU BAILLI</t>
  </si>
  <si>
    <t>gillesmesange@gmail.com</t>
  </si>
  <si>
    <t>Lorine</t>
  </si>
  <si>
    <t>10 ROUTE DE LA VALLEE DU LOIR</t>
  </si>
  <si>
    <t>bbscl@hotmail.fr</t>
  </si>
  <si>
    <t>THEVENETTE</t>
  </si>
  <si>
    <t>LE BOULAY</t>
  </si>
  <si>
    <t>5 rue des Dames</t>
  </si>
  <si>
    <t>VETIZOU</t>
  </si>
  <si>
    <t>Ilario</t>
  </si>
  <si>
    <t>LA CELLE SUR LOIRE</t>
  </si>
  <si>
    <t>19,route des Mobard</t>
  </si>
  <si>
    <t>CHANTERAINE</t>
  </si>
  <si>
    <t>fabricevetizou@orange.fr</t>
  </si>
  <si>
    <t>ST SAUVEUR MARVILLE</t>
  </si>
  <si>
    <t>20 Rue des Gouffiers</t>
  </si>
  <si>
    <t>Bigeonnette</t>
  </si>
  <si>
    <t>BAHOUS</t>
  </si>
  <si>
    <t>36 RUE JEAN MOULIN</t>
  </si>
  <si>
    <t>godin-corinne@hotmail.com</t>
  </si>
  <si>
    <t>12 rue Gilbert Bavard</t>
  </si>
  <si>
    <t>40 rue des menigouttes</t>
  </si>
  <si>
    <t>m.sombellini@orange.fr</t>
  </si>
  <si>
    <t>NOULIN</t>
  </si>
  <si>
    <t>16 Le clos rouge</t>
  </si>
  <si>
    <t>sylvie.bataille@wanadoo.fr</t>
  </si>
  <si>
    <t>VINGADASSALOM-BENARD</t>
  </si>
  <si>
    <t>25 rue Anne de Bretagne</t>
  </si>
  <si>
    <t>4 LES MENAINS</t>
  </si>
  <si>
    <t>BATISTA DA SILVA</t>
  </si>
  <si>
    <t>21 rue du Docteur Morin</t>
  </si>
  <si>
    <t>batistadav@hotmail.com</t>
  </si>
  <si>
    <t>CILLARD</t>
  </si>
  <si>
    <t>19, rue Beaupre</t>
  </si>
  <si>
    <t>32 rue Proudhon</t>
  </si>
  <si>
    <t>fboileau18@gmail.com</t>
  </si>
  <si>
    <t>90 rue des Sarments</t>
  </si>
  <si>
    <t>La Vallonnière</t>
  </si>
  <si>
    <t>HUMBLOT</t>
  </si>
  <si>
    <t>Priscillia</t>
  </si>
  <si>
    <t>23 rue Charles Denner</t>
  </si>
  <si>
    <t>priscillia.humblot@outlook.com</t>
  </si>
  <si>
    <t>4 TER RUE DES CHARRONNERIES</t>
  </si>
  <si>
    <t>severine124@yahoo.fr</t>
  </si>
  <si>
    <t>43D rue de Tours</t>
  </si>
  <si>
    <t>servant.dimitri@orange.fr</t>
  </si>
  <si>
    <t>AUSSONNE</t>
  </si>
  <si>
    <t>41 RUE DU FAUBOURG</t>
  </si>
  <si>
    <t>aussonej@gmail.com</t>
  </si>
  <si>
    <t>SYLVESTRE</t>
  </si>
  <si>
    <t>21 rue Diderot</t>
  </si>
  <si>
    <t>sylvestre.patrice.alain@gmail.com</t>
  </si>
  <si>
    <t>NONNENMACHER</t>
  </si>
  <si>
    <t>LESTIOU</t>
  </si>
  <si>
    <t>4 allee des closeaux</t>
  </si>
  <si>
    <t>GENICHON</t>
  </si>
  <si>
    <t>4 RUE EMILE CHENON</t>
  </si>
  <si>
    <t>216 RUE DE MARCILLY</t>
  </si>
  <si>
    <t>GIOT</t>
  </si>
  <si>
    <t>10 avenue Pierre et Marie Curie</t>
  </si>
  <si>
    <t>giot.saona@sfr.fr</t>
  </si>
  <si>
    <t>22 rue de la margottiere</t>
  </si>
  <si>
    <t>482 RUE DE ST DENIS</t>
  </si>
  <si>
    <t>severine.per@gmail.com</t>
  </si>
  <si>
    <t>LAVEAU</t>
  </si>
  <si>
    <t>21 rue de coings</t>
  </si>
  <si>
    <t>deols</t>
  </si>
  <si>
    <t>181 A Chemin du Grillon</t>
  </si>
  <si>
    <t>CHAUVIERE</t>
  </si>
  <si>
    <t>17 rue Eugene GOUIN</t>
  </si>
  <si>
    <t>s.chauviere@gmail.com</t>
  </si>
  <si>
    <t>STRAUB</t>
  </si>
  <si>
    <t>13 rue de la Mairie</t>
  </si>
  <si>
    <t>straub.audrey@yahoo.fr</t>
  </si>
  <si>
    <t>PRADIER</t>
  </si>
  <si>
    <t>NEUVY ST SEPULCHRE</t>
  </si>
  <si>
    <t>ROUTE DES LOGES BERNARD</t>
  </si>
  <si>
    <t>aeeaae</t>
  </si>
  <si>
    <t>pradier.cyril@neuf.fr</t>
  </si>
  <si>
    <t>OLIVRY</t>
  </si>
  <si>
    <t>71 rue Anne de Bretagne</t>
  </si>
  <si>
    <t>alolivry@yahoo.fr</t>
  </si>
  <si>
    <t>42 Rue Nationale</t>
  </si>
  <si>
    <t>huetsylvain18@hotmail.com</t>
  </si>
  <si>
    <t>HERRIER</t>
  </si>
  <si>
    <t>3 Route de Dampierre-Chenneviere</t>
  </si>
  <si>
    <t>sonia.herrier@gmail.com</t>
  </si>
  <si>
    <t>CASTAGNÉ</t>
  </si>
  <si>
    <t>18 Allee Lucie Lucien Fournival</t>
  </si>
  <si>
    <t>castagnejean-pierre@orange.fr</t>
  </si>
  <si>
    <t>24 BIS RUE DE THIVARS</t>
  </si>
  <si>
    <t>VILLEMAIN</t>
  </si>
  <si>
    <t>imod.thierry@wanadoo.fr</t>
  </si>
  <si>
    <t>CHIGNAGUET</t>
  </si>
  <si>
    <t>5 rue des champs jouants</t>
  </si>
  <si>
    <t>Echignaguet@yahoo.com</t>
  </si>
  <si>
    <t>GUILLOUX</t>
  </si>
  <si>
    <t>2 RUE DE L'ANCIENNE GARE</t>
  </si>
  <si>
    <t>Rénald</t>
  </si>
  <si>
    <t>1 rue du DETOUR</t>
  </si>
  <si>
    <t>renald.froger@free.fr</t>
  </si>
  <si>
    <t>HUANG</t>
  </si>
  <si>
    <t>Jieping</t>
  </si>
  <si>
    <t>25 RUE CHARPENTIER</t>
  </si>
  <si>
    <t>huang.jieping@foxmail.com</t>
  </si>
  <si>
    <t>THUILLIER</t>
  </si>
  <si>
    <t>7 impasse pinault</t>
  </si>
  <si>
    <t>amelie78610@hotmail.fr</t>
  </si>
  <si>
    <t>YESIL</t>
  </si>
  <si>
    <t>Can</t>
  </si>
  <si>
    <t>11 rue roger collerais</t>
  </si>
  <si>
    <t>marchand783@laposte.net</t>
  </si>
  <si>
    <t>SOULIER</t>
  </si>
  <si>
    <t>24 bis rue fortineau</t>
  </si>
  <si>
    <t>2 IMPASSE CHARLES D'ORLEANS</t>
  </si>
  <si>
    <t>KEMPF</t>
  </si>
  <si>
    <t>SENNECAY</t>
  </si>
  <si>
    <t>10 lotissement des Ormes</t>
  </si>
  <si>
    <t>bimapaul@wanadoo.fr</t>
  </si>
  <si>
    <t>8 RUE DE MORPOIX</t>
  </si>
  <si>
    <t>kuma007lau@gmail.com</t>
  </si>
  <si>
    <t>44 Clos Moussu</t>
  </si>
  <si>
    <t>MOYA</t>
  </si>
  <si>
    <t>13, rue madame de montespan</t>
  </si>
  <si>
    <t>ifmoya@outlook.fr</t>
  </si>
  <si>
    <t>14 rue Jules Valles</t>
  </si>
  <si>
    <t>eric.coutant@sncf.fr</t>
  </si>
  <si>
    <t>TASTARD</t>
  </si>
  <si>
    <t>11 Rue des Esnaux</t>
  </si>
  <si>
    <t>Maia</t>
  </si>
  <si>
    <t>rue du chatonnay</t>
  </si>
  <si>
    <t>tmartin@infovista.com</t>
  </si>
  <si>
    <t>ROUSSET</t>
  </si>
  <si>
    <t>Gautier</t>
  </si>
  <si>
    <t>14 la morissiere</t>
  </si>
  <si>
    <t>rousset.gautier.37@gmail.com</t>
  </si>
  <si>
    <t>GAURY MORIN</t>
  </si>
  <si>
    <t>199 rue du moulin</t>
  </si>
  <si>
    <t>al.gaury@yahoo.fr</t>
  </si>
  <si>
    <t>RAIMBAULT</t>
  </si>
  <si>
    <t>La gibaudiere</t>
  </si>
  <si>
    <t>lucas.raimbault.37@gmail.com</t>
  </si>
  <si>
    <t>2 bis route de montrichard</t>
  </si>
  <si>
    <t>forhan.gilles@orange.fr</t>
  </si>
  <si>
    <t>2 lot tranche pieds</t>
  </si>
  <si>
    <t>43 ter rue d'Alsace</t>
  </si>
  <si>
    <t>vincent.guyot18@orange.fr</t>
  </si>
  <si>
    <t>7 rue Louis Niqueux</t>
  </si>
  <si>
    <t>thibaultmartinleturcq@gmail.com</t>
  </si>
  <si>
    <t>1 rue Felix Nadard</t>
  </si>
  <si>
    <t>BARLET</t>
  </si>
  <si>
    <t>LANTAN</t>
  </si>
  <si>
    <t>11, rue du bois Masson</t>
  </si>
  <si>
    <t>GRANGENEUVE</t>
  </si>
  <si>
    <t>3 rue</t>
  </si>
  <si>
    <t>Leonie</t>
  </si>
  <si>
    <t>MONNOURY</t>
  </si>
  <si>
    <t>MONTLOUIS</t>
  </si>
  <si>
    <t>Les Chamousseaux</t>
  </si>
  <si>
    <t>celine.monnoury@gmail.com</t>
  </si>
  <si>
    <t>SEVEAU</t>
  </si>
  <si>
    <t>12 avenue du champ aux pages</t>
  </si>
  <si>
    <t>gaelle.seveau@gmail.com</t>
  </si>
  <si>
    <t>373, rte de Saint martin le Beau</t>
  </si>
  <si>
    <t>THIAUX</t>
  </si>
  <si>
    <t>Ruben</t>
  </si>
  <si>
    <t>19 avenue raoul aladenize</t>
  </si>
  <si>
    <t>54b rue henri boulard</t>
  </si>
  <si>
    <t>mehun sur yevre</t>
  </si>
  <si>
    <t>sonia.braud18@gmail.com</t>
  </si>
  <si>
    <t>LAVERSANNE</t>
  </si>
  <si>
    <t>place de l eglise</t>
  </si>
  <si>
    <t>21 impasse de la saulaie</t>
  </si>
  <si>
    <t>tiverdo@orange.fr</t>
  </si>
  <si>
    <t>LANDOIS</t>
  </si>
  <si>
    <t>140 rue blot</t>
  </si>
  <si>
    <t>francelandois@yahoo.fr</t>
  </si>
  <si>
    <t>DUBRAY</t>
  </si>
  <si>
    <t>Audran</t>
  </si>
  <si>
    <t>6 rue Pasteur</t>
  </si>
  <si>
    <t>francoise.chevalier16@wanadoo.fr</t>
  </si>
  <si>
    <t>BECK</t>
  </si>
  <si>
    <t>21 cite jab meunier</t>
  </si>
  <si>
    <t>bertrand.beck336@orange.fr</t>
  </si>
  <si>
    <t>BIELARZ</t>
  </si>
  <si>
    <t>CHATELUS MALVALEIX</t>
  </si>
  <si>
    <t>30 RUE MARCHE</t>
  </si>
  <si>
    <t>c.bielarz@laposte.net</t>
  </si>
  <si>
    <t>DE FOW</t>
  </si>
  <si>
    <t>CREZANCAY SUR CHER</t>
  </si>
  <si>
    <t>BIENIEK</t>
  </si>
  <si>
    <t>Iannis</t>
  </si>
  <si>
    <t>6 rue des trois maisons</t>
  </si>
  <si>
    <t>chrisiannisewen@gmail.com</t>
  </si>
  <si>
    <t>BALLESTEROS-BENITEZ</t>
  </si>
  <si>
    <t>19 rue des chenes</t>
  </si>
  <si>
    <t>vincent.ballesteros@orange.fr</t>
  </si>
  <si>
    <t>MARIOT</t>
  </si>
  <si>
    <t>11 Rue Jean Jaures App 1</t>
  </si>
  <si>
    <t>jeje-36@live.fr</t>
  </si>
  <si>
    <t>AUBEL</t>
  </si>
  <si>
    <t>Clos du pre Fournange</t>
  </si>
  <si>
    <t>HELIX</t>
  </si>
  <si>
    <t>CATHELIN</t>
  </si>
  <si>
    <t>7 rue Franz  Lehar</t>
  </si>
  <si>
    <t>10 rue de la Thierriere</t>
  </si>
  <si>
    <t>c.manseau@free.fr</t>
  </si>
  <si>
    <t>MINEUR</t>
  </si>
  <si>
    <t>11 rue du stade</t>
  </si>
  <si>
    <t>2a2o@orange.fr</t>
  </si>
  <si>
    <t>34 AVENUE DU 11 NOVEMBRE</t>
  </si>
  <si>
    <t>27 rue du Haut des Roues</t>
  </si>
  <si>
    <t>1 rue des bruelles</t>
  </si>
  <si>
    <t>LEFOIX--KERLOCH</t>
  </si>
  <si>
    <t>26 rue du Pont</t>
  </si>
  <si>
    <t>Antonin.lk@laposte.net</t>
  </si>
  <si>
    <t>POUBLAND</t>
  </si>
  <si>
    <t>Kerian</t>
  </si>
  <si>
    <t>THIMERT GATELLES</t>
  </si>
  <si>
    <t>6 F Rue du Parlement</t>
  </si>
  <si>
    <t>Le Chemin</t>
  </si>
  <si>
    <t>ipoubland@gmail.com</t>
  </si>
  <si>
    <t>MARCAY</t>
  </si>
  <si>
    <t>LA CROIX</t>
  </si>
  <si>
    <t>21 Rue des Granges</t>
  </si>
  <si>
    <t>5, Les Loges Bernard</t>
  </si>
  <si>
    <t>Les Justices</t>
  </si>
  <si>
    <t>augendre.eddy@orange.fr</t>
  </si>
  <si>
    <t>Elvan</t>
  </si>
  <si>
    <t>4 rue des Lys</t>
  </si>
  <si>
    <t>emilie.lagoutte@laposte.net</t>
  </si>
  <si>
    <t>MIZERET</t>
  </si>
  <si>
    <t>Joubert</t>
  </si>
  <si>
    <t>16, rue des Pres</t>
  </si>
  <si>
    <t>fabienpruvot45@free.fr</t>
  </si>
  <si>
    <t>PONTABRY</t>
  </si>
  <si>
    <t>12 Rue du Jarillet</t>
  </si>
  <si>
    <t>pontabry.david@orange.fr</t>
  </si>
  <si>
    <t>LANOUE</t>
  </si>
  <si>
    <t>MOROGUES</t>
  </si>
  <si>
    <t>Les Ardouins</t>
  </si>
  <si>
    <t>62 rue de la Chapelle</t>
  </si>
  <si>
    <t>MEJDOUBI</t>
  </si>
  <si>
    <t>36 Rue Agnes Sorel</t>
  </si>
  <si>
    <t>billalmejdoubi62@gmail.com</t>
  </si>
  <si>
    <t>2 impasse Charles d'Orleans</t>
  </si>
  <si>
    <t>4 AVENUE DE LA GARE</t>
  </si>
  <si>
    <t>henryhugo@orange.fr</t>
  </si>
  <si>
    <t>GOUSSU</t>
  </si>
  <si>
    <t>7 rue des peupliers</t>
  </si>
  <si>
    <t>arlette4537@gmail.com</t>
  </si>
  <si>
    <t>RUAUD</t>
  </si>
  <si>
    <t>MEASNES</t>
  </si>
  <si>
    <t>LES CHIRONS</t>
  </si>
  <si>
    <t>Faustine</t>
  </si>
  <si>
    <t>12 bis, rue des violettes</t>
  </si>
  <si>
    <t>benoit.pinson@wanadoo.fr</t>
  </si>
  <si>
    <t>7 impasse des Tilleuls</t>
  </si>
  <si>
    <t>xaviernormand22@gmail.com</t>
  </si>
  <si>
    <t>GUERARD</t>
  </si>
  <si>
    <t>20 villaugon</t>
  </si>
  <si>
    <t>APRUZZESE-LETOILE</t>
  </si>
  <si>
    <t>20 rue des sureaux</t>
  </si>
  <si>
    <t>letoilelise@gmail.com</t>
  </si>
  <si>
    <t>TRIMOUILLE</t>
  </si>
  <si>
    <t>allee abbe pierre</t>
  </si>
  <si>
    <t>Leny</t>
  </si>
  <si>
    <t>8ter route des fontaines d'ozon</t>
  </si>
  <si>
    <t>30 Chemin de la Gobiniere</t>
  </si>
  <si>
    <t>ninax41@orange.fr</t>
  </si>
  <si>
    <t>MARMIESSE</t>
  </si>
  <si>
    <t>2 Chemin de Saint Phalier</t>
  </si>
  <si>
    <t>sebastien.marmiesse@gmail.com</t>
  </si>
  <si>
    <t>AMOURETTE</t>
  </si>
  <si>
    <t>Lubin</t>
  </si>
  <si>
    <t>1 impasse de cuze</t>
  </si>
  <si>
    <t>6 rue romain rolland</t>
  </si>
  <si>
    <t>sandrinecrosnier@orange.fr</t>
  </si>
  <si>
    <t>LE GUILLOUX</t>
  </si>
  <si>
    <t>2 PASSAGE NADIA BOULANGER</t>
  </si>
  <si>
    <t>stephanie.palierne@yahoo.fr</t>
  </si>
  <si>
    <t>14 rue du Gris Meunier</t>
  </si>
  <si>
    <t>Gabriele</t>
  </si>
  <si>
    <t>85 rue de la sapiniere</t>
  </si>
  <si>
    <t>nrimbo71@gmail.com</t>
  </si>
  <si>
    <t>9H782</t>
  </si>
  <si>
    <t>Loren204419@gmail.com</t>
  </si>
  <si>
    <t>RODRIGUEZ</t>
  </si>
  <si>
    <t>36 rue porte saint jean</t>
  </si>
  <si>
    <t>dorian.rodriguez@wanadoo.fr</t>
  </si>
  <si>
    <t>126 rue louis blot</t>
  </si>
  <si>
    <t>david_franck@orange.fr</t>
  </si>
  <si>
    <t>TALMONT ST HILAIRE</t>
  </si>
  <si>
    <t>5 bis rue de la Potence</t>
  </si>
  <si>
    <t>AMABLEM</t>
  </si>
  <si>
    <t>Chaim</t>
  </si>
  <si>
    <t>25. rue Pierre de Ronsard</t>
  </si>
  <si>
    <t>amablem.family@gmail.com</t>
  </si>
  <si>
    <t>Ezra</t>
  </si>
  <si>
    <t>4 Passage Walvein</t>
  </si>
  <si>
    <t>vrkine@gmail.com</t>
  </si>
  <si>
    <t>BENICHON</t>
  </si>
  <si>
    <t>alexbenichon@gmail.com</t>
  </si>
  <si>
    <t>SUZANO</t>
  </si>
  <si>
    <t>MASLIVES</t>
  </si>
  <si>
    <t>27 rue de la Souillard</t>
  </si>
  <si>
    <t>magda.suzano@yahoo.fr</t>
  </si>
  <si>
    <t>8bis rue du petit pailly</t>
  </si>
  <si>
    <t>LEGOURD</t>
  </si>
  <si>
    <t>CLEMONT</t>
  </si>
  <si>
    <t>6 le bois clair</t>
  </si>
  <si>
    <t>jjlegourd@orange.fr</t>
  </si>
  <si>
    <t>rue des poutils</t>
  </si>
  <si>
    <t>Louka</t>
  </si>
  <si>
    <t>YEME</t>
  </si>
  <si>
    <t>18 Rue de la Roberdiere</t>
  </si>
  <si>
    <t>dahlia.bruno@laposte.net</t>
  </si>
  <si>
    <t>FRADET</t>
  </si>
  <si>
    <t>17 rue Marat</t>
  </si>
  <si>
    <t>fradetisa@orange.fr</t>
  </si>
  <si>
    <t>ABIDAT</t>
  </si>
  <si>
    <t>Sami</t>
  </si>
  <si>
    <t>42 route de Cellettes</t>
  </si>
  <si>
    <t>O.abidat@wanadoo.fr</t>
  </si>
  <si>
    <t>1, rue des Coudresceaux</t>
  </si>
  <si>
    <t>44, rue des Flandres</t>
  </si>
  <si>
    <t>GUIOT MAILLARD</t>
  </si>
  <si>
    <t>LE LAQUAIS</t>
  </si>
  <si>
    <t>yannou36@live.fr</t>
  </si>
  <si>
    <t>66 Rue Aristide Briand</t>
  </si>
  <si>
    <t>emilie.thierry7@hotmail.fr</t>
  </si>
  <si>
    <t>TESSENS</t>
  </si>
  <si>
    <t>24 rue des Bois de Marmagne</t>
  </si>
  <si>
    <t>elodietessens@gmail.com</t>
  </si>
  <si>
    <t>MARRUECOS</t>
  </si>
  <si>
    <t>Anis</t>
  </si>
  <si>
    <t>86 route de la chapelle</t>
  </si>
  <si>
    <t>raphty@hotmail.fr</t>
  </si>
  <si>
    <t>77 rue Condorcet</t>
  </si>
  <si>
    <t>GODEGRAND</t>
  </si>
  <si>
    <t>coline.godegrand@gmail.com</t>
  </si>
  <si>
    <t>DOULET</t>
  </si>
  <si>
    <t>146 rue de la Mairie</t>
  </si>
  <si>
    <t>lucartosc@hotmail.fr</t>
  </si>
  <si>
    <t>SOUDRY</t>
  </si>
  <si>
    <t>.axel</t>
  </si>
  <si>
    <t>679 CHEMIN DU PETIT TERTRE</t>
  </si>
  <si>
    <t>LABBE</t>
  </si>
  <si>
    <t>185 RTE DE LA BRAUDERIE</t>
  </si>
  <si>
    <t>miaoubemol@gmail.com</t>
  </si>
  <si>
    <t>BOBAULT</t>
  </si>
  <si>
    <t>5 bis rue des Bellieres</t>
  </si>
  <si>
    <t>sonia.bobault@orange.fr</t>
  </si>
  <si>
    <t>Jessim</t>
  </si>
  <si>
    <t>25 BIS RUE CROIX DES PLANTES</t>
  </si>
  <si>
    <t>RESIDENCE LES JARDINS FLEURIS</t>
  </si>
  <si>
    <t>magali-godard@hotmail.fr</t>
  </si>
  <si>
    <t>7 rue surcouf</t>
  </si>
  <si>
    <t>13 rue de la vallee</t>
  </si>
  <si>
    <t>avenue de la Coudraye</t>
  </si>
  <si>
    <t>2 rue du clos renault</t>
  </si>
  <si>
    <t>18 rue du fer a cheval</t>
  </si>
  <si>
    <t>christelle.boulay0020@orange.fr</t>
  </si>
  <si>
    <t>5 rue A Le notre</t>
  </si>
  <si>
    <t>celia.berger@yahoo.fr</t>
  </si>
  <si>
    <t>VAILLY SUR SAULDRE</t>
  </si>
  <si>
    <t>Les Champaults</t>
  </si>
  <si>
    <t>lulu21-18sandra@bbox.fr</t>
  </si>
  <si>
    <t>40 rue du ballon</t>
  </si>
  <si>
    <t>PETRUS</t>
  </si>
  <si>
    <t>39 rue du Cardinal Dupont</t>
  </si>
  <si>
    <t>sylvainpetrus7@gmail.com</t>
  </si>
  <si>
    <t>BUSSON</t>
  </si>
  <si>
    <t>74 RUE DES ROUGERONS</t>
  </si>
  <si>
    <t>busson.guilbon@wanadoo.fr</t>
  </si>
  <si>
    <t>SANCHEVILLE</t>
  </si>
  <si>
    <t>4 hameau de Dommarville</t>
  </si>
  <si>
    <t>5 RUE DE LA BOETIE</t>
  </si>
  <si>
    <t>96 RUE DU BOURG</t>
  </si>
  <si>
    <t>dom.pinon@free.fr</t>
  </si>
  <si>
    <t>12 bis rue des Boulardes</t>
  </si>
  <si>
    <t>23, rue de la Chesnaye</t>
  </si>
  <si>
    <t>arnaudidierpeinture28@gmail.com</t>
  </si>
  <si>
    <t>RUESCHE</t>
  </si>
  <si>
    <t>1 route des marais</t>
  </si>
  <si>
    <t>MIDELTON</t>
  </si>
  <si>
    <t>Yolann</t>
  </si>
  <si>
    <t>Les Moreaux</t>
  </si>
  <si>
    <t>70 Chemon des Moreaux</t>
  </si>
  <si>
    <t>JANIN</t>
  </si>
  <si>
    <t>12 chemin Legnier</t>
  </si>
  <si>
    <t>Appt4</t>
  </si>
  <si>
    <t>blondeaukatia@yahoo.com</t>
  </si>
  <si>
    <t>WABLE</t>
  </si>
  <si>
    <t>46 rue de chenonceaux</t>
  </si>
  <si>
    <t>blorzk@gmail.com</t>
  </si>
  <si>
    <t>FONTENIT</t>
  </si>
  <si>
    <t>18   général Leclerc</t>
  </si>
  <si>
    <t>jacques.fontenit@gmail.com</t>
  </si>
  <si>
    <t>Merwan</t>
  </si>
  <si>
    <t>VUILLAUME</t>
  </si>
  <si>
    <t>Agnès</t>
  </si>
  <si>
    <t>ST QUENTIN SUR INDROIS</t>
  </si>
  <si>
    <t>La Pagesserie</t>
  </si>
  <si>
    <t>agnes.antoine0697@orange.fr</t>
  </si>
  <si>
    <t>HERLEMONT</t>
  </si>
  <si>
    <t>126 rue Louis Mallet</t>
  </si>
  <si>
    <t>dominique.herlemont@sfr.fr</t>
  </si>
  <si>
    <t>DELAPLACE</t>
  </si>
  <si>
    <t>2798 rue du general de gaulle</t>
  </si>
  <si>
    <t>ludovic.delaplace@sfr.fr</t>
  </si>
  <si>
    <t>2 rue jean monnet</t>
  </si>
  <si>
    <t>pmily28@yahoo.fr</t>
  </si>
  <si>
    <t>DELAVERNHE</t>
  </si>
  <si>
    <t>15 avenue pierre chesnaie</t>
  </si>
  <si>
    <t>solene.arondel@free.fr</t>
  </si>
  <si>
    <t>ARSENE</t>
  </si>
  <si>
    <t>100 ROUTE DE CORMIN</t>
  </si>
  <si>
    <t>arsene.celine@bbox.fr</t>
  </si>
  <si>
    <t>Swann</t>
  </si>
  <si>
    <t>1 rue guillaume regnault</t>
  </si>
  <si>
    <t>prouteau.nathalie@neuf.fr</t>
  </si>
  <si>
    <t>OTMANI</t>
  </si>
  <si>
    <t>74 rue Anatole france</t>
  </si>
  <si>
    <t>emmanuellevernes@hotmail.com</t>
  </si>
  <si>
    <t>COLLINO</t>
  </si>
  <si>
    <t>Tiziano</t>
  </si>
  <si>
    <t>4 Rue du Vivier</t>
  </si>
  <si>
    <t>alyson92@yahoo.fr</t>
  </si>
  <si>
    <t>1 impasse sophie condorlet</t>
  </si>
  <si>
    <t>BONNARDEL</t>
  </si>
  <si>
    <t>15 AVENUE MARÉCHAL LECLERC</t>
  </si>
  <si>
    <t>valerie.bonnardel@hotmail.fr</t>
  </si>
  <si>
    <t>GRANAT</t>
  </si>
  <si>
    <t>1013 RUE DE CORMES</t>
  </si>
  <si>
    <t>centor@hotmail.fr</t>
  </si>
  <si>
    <t>VIROLLE</t>
  </si>
  <si>
    <t>87 ALLEE DE LA PLANCHETTE</t>
  </si>
  <si>
    <t>michael.virolle45@hotmail.fr</t>
  </si>
  <si>
    <t>36, rue Therese Planiol</t>
  </si>
  <si>
    <t>audrey.pinheiro@free.fr</t>
  </si>
  <si>
    <t>CINGAL</t>
  </si>
  <si>
    <t>Odilon</t>
  </si>
  <si>
    <t>16 rue mariotte</t>
  </si>
  <si>
    <t>guillaumercingal@gmail.com</t>
  </si>
  <si>
    <t>PROTEAU</t>
  </si>
  <si>
    <t>79 RUE PASTEUR</t>
  </si>
  <si>
    <t>proteautony@free.fr</t>
  </si>
  <si>
    <t>YVONNEAU</t>
  </si>
  <si>
    <t>RIGNY</t>
  </si>
  <si>
    <t>anne-claire.yvonneau@outlook.com</t>
  </si>
  <si>
    <t>YANG.MONDESIR</t>
  </si>
  <si>
    <t>7 rue Rene Fonck</t>
  </si>
  <si>
    <t>sandrine.mondesir@gmail.com</t>
  </si>
  <si>
    <t>THIBEAUD</t>
  </si>
  <si>
    <t>15 rue Lause Michel</t>
  </si>
  <si>
    <t>saulnieralexia@yahoo.fr</t>
  </si>
  <si>
    <t>THIZEAU</t>
  </si>
  <si>
    <t>5 Allee Pierre Mechain</t>
  </si>
  <si>
    <t>coralie.wasik@gmail.com</t>
  </si>
  <si>
    <t>GODFROI</t>
  </si>
  <si>
    <t>9 rue des guillets</t>
  </si>
  <si>
    <t>jerome.godfroi673@orrange.fr</t>
  </si>
  <si>
    <t>Beujardin</t>
  </si>
  <si>
    <t>LEPOT</t>
  </si>
  <si>
    <t>41 bis rue de la Metairie</t>
  </si>
  <si>
    <t>steppuce@orange.fr</t>
  </si>
  <si>
    <t>PECQUEUX</t>
  </si>
  <si>
    <t>31 BD Pierre de Ronsard</t>
  </si>
  <si>
    <t>caroline.lepretre@sfr.fr</t>
  </si>
  <si>
    <t>RIBIERE</t>
  </si>
  <si>
    <t>11 rue Emile oux</t>
  </si>
  <si>
    <t>louis.ribiere@gmail.com</t>
  </si>
  <si>
    <t>104 route de Villecelin</t>
  </si>
  <si>
    <t>1 bis</t>
  </si>
  <si>
    <t>rue des methiviers</t>
  </si>
  <si>
    <t>Glen</t>
  </si>
  <si>
    <t>LE GRAND ESNARD</t>
  </si>
  <si>
    <t>emilie.robin36@orange.fr</t>
  </si>
  <si>
    <t>14 rue des Grivettes</t>
  </si>
  <si>
    <t>3 rue Xaintrailles</t>
  </si>
  <si>
    <t>45 RUE D'AUDUN</t>
  </si>
  <si>
    <t>carolromaric@yahoo.fr</t>
  </si>
  <si>
    <t>DE OLIVERA</t>
  </si>
  <si>
    <t>ANNAY</t>
  </si>
  <si>
    <t>Les Frossards</t>
  </si>
  <si>
    <t>quentinos@bbox.fr</t>
  </si>
  <si>
    <t>GARDIE</t>
  </si>
  <si>
    <t>1 route de Menetreol</t>
  </si>
  <si>
    <t>d.gardie@gmail.com</t>
  </si>
  <si>
    <t>87 rue de la prairie</t>
  </si>
  <si>
    <t>POTIRON</t>
  </si>
  <si>
    <t>FERRIERE SUR BEAULIEU</t>
  </si>
  <si>
    <t>7 Impasse des Chenes</t>
  </si>
  <si>
    <t>karine_masse@hotmail.com</t>
  </si>
  <si>
    <t>RIBARDIERE</t>
  </si>
  <si>
    <t>ST AIGNY</t>
  </si>
  <si>
    <t>9 rue de l'ipaudiere</t>
  </si>
  <si>
    <t>david.ribardiere@orange.fr</t>
  </si>
  <si>
    <t>FLEUREAU</t>
  </si>
  <si>
    <t>Th¿o</t>
  </si>
  <si>
    <t>1 bis rue des Graviers</t>
  </si>
  <si>
    <t>duboist2007@yahoo.fr</t>
  </si>
  <si>
    <t>LANIESSE</t>
  </si>
  <si>
    <t>27 RUE ROGER MOISAN</t>
  </si>
  <si>
    <t>DE ALMEIDA FERREIRA</t>
  </si>
  <si>
    <t>Diogo</t>
  </si>
  <si>
    <t>impasse des pruniers</t>
  </si>
  <si>
    <t>1 rue des jonquilles</t>
  </si>
  <si>
    <t>stephaneboulay@orange.fr</t>
  </si>
  <si>
    <t>VANACKER</t>
  </si>
  <si>
    <t>16 RUE DU BELVEDERE</t>
  </si>
  <si>
    <t>olivier.vanacker@neuf.fr</t>
  </si>
  <si>
    <t>BRUCHE</t>
  </si>
  <si>
    <t>144 RUE ERNEST PINARD</t>
  </si>
  <si>
    <t>bruche.jonathan@neuf.fr</t>
  </si>
  <si>
    <t>MICHENAUD</t>
  </si>
  <si>
    <t>2A RUE DU BAC</t>
  </si>
  <si>
    <t>GACK</t>
  </si>
  <si>
    <t>8, Allee des Bleuets</t>
  </si>
  <si>
    <t>maryse@i-scab.com</t>
  </si>
  <si>
    <t>02 outre l'etang</t>
  </si>
  <si>
    <t>Christian Plisson</t>
  </si>
  <si>
    <t>4 Allée du Sous Lieutenant</t>
  </si>
  <si>
    <t>arnaudath@hotmail.fr</t>
  </si>
  <si>
    <t>179 rue Odette Tourense</t>
  </si>
  <si>
    <t>sebastien_bois@yahoo.fr</t>
  </si>
  <si>
    <t>LABORDE</t>
  </si>
  <si>
    <t>7, rue St Maurice</t>
  </si>
  <si>
    <t>esther.deplaye@gmail.com</t>
  </si>
  <si>
    <t>MAQUIN</t>
  </si>
  <si>
    <t>5, impasse de la Petite Salle</t>
  </si>
  <si>
    <t>perrine.maquin@wanadoo.fr</t>
  </si>
  <si>
    <t>MOREL-GIEN</t>
  </si>
  <si>
    <t>3, rue des Caves</t>
  </si>
  <si>
    <t>pgien36@orange.fr</t>
  </si>
  <si>
    <t>SOULIER -CORRUBLE</t>
  </si>
  <si>
    <t>Aaron</t>
  </si>
  <si>
    <t>11, Rue Emile Zola</t>
  </si>
  <si>
    <t>Celinepiccinin@gmail.com</t>
  </si>
  <si>
    <t>44 rue Gustave Vapereau</t>
  </si>
  <si>
    <t>CURIAL</t>
  </si>
  <si>
    <t>17 rue du Docteur Charcot</t>
  </si>
  <si>
    <t>alec37@free.fr</t>
  </si>
  <si>
    <t>7 rue de Meslay le Vidame</t>
  </si>
  <si>
    <t>ptite.natoo@gmail.com</t>
  </si>
  <si>
    <t>3 bis Impasse des Peupliers</t>
  </si>
  <si>
    <t>jouin.thomas@free.fr</t>
  </si>
  <si>
    <t>REYNES</t>
  </si>
  <si>
    <t>9 rue de l'Ancienne Forge</t>
  </si>
  <si>
    <t>romain.reynes@hotmail.fr</t>
  </si>
  <si>
    <t>Amory</t>
  </si>
  <si>
    <t>8 rue de la vrille</t>
  </si>
  <si>
    <t>BAUDRAN</t>
  </si>
  <si>
    <t>23 Rue des Bourgetteries</t>
  </si>
  <si>
    <t>sleb41@yahoo.fr</t>
  </si>
  <si>
    <t>BODIN LINARES</t>
  </si>
  <si>
    <t>83 route du muguet</t>
  </si>
  <si>
    <t>julia.linares@wanadoo.fr</t>
  </si>
  <si>
    <t>Etan</t>
  </si>
  <si>
    <t>EPIAIS</t>
  </si>
  <si>
    <t>17 chemin des bois</t>
  </si>
  <si>
    <t>FOULTIER</t>
  </si>
  <si>
    <t>46 bis place general Leclerc</t>
  </si>
  <si>
    <t>LEBAUBE-LISSA</t>
  </si>
  <si>
    <t>40 rue Jean Zay</t>
  </si>
  <si>
    <t>laetitiafayat@hotmail.com</t>
  </si>
  <si>
    <t>LIEGE</t>
  </si>
  <si>
    <t>1, rue marcel longuet</t>
  </si>
  <si>
    <t>ariazur.div@orange.fr</t>
  </si>
  <si>
    <t>ROUVEROUX</t>
  </si>
  <si>
    <t>45 RUE DE CHATEAUDUN</t>
  </si>
  <si>
    <t>claire.rouveroux@hotmail.fr</t>
  </si>
  <si>
    <t>AMAND</t>
  </si>
  <si>
    <t>Silouane</t>
  </si>
  <si>
    <t>1 la Croisandiere</t>
  </si>
  <si>
    <t>benedicte.amand@laposte.net</t>
  </si>
  <si>
    <t>GABOYER</t>
  </si>
  <si>
    <t>la butte</t>
  </si>
  <si>
    <t>frederic.gaboyer@gmail.com</t>
  </si>
  <si>
    <t>ARAUJO</t>
  </si>
  <si>
    <t>12 Hameau de bel air</t>
  </si>
  <si>
    <t>alexaraujo37@gmail.com</t>
  </si>
  <si>
    <t>9 rue du genevret</t>
  </si>
  <si>
    <t>VAISSE</t>
  </si>
  <si>
    <t>13 RUE ST GEORGES</t>
  </si>
  <si>
    <t>7 Rue du Moulin</t>
  </si>
  <si>
    <t>RAHARIJESY</t>
  </si>
  <si>
    <t>8, Allee des Glaieuls</t>
  </si>
  <si>
    <t>eric.raharijesy@gmail.com</t>
  </si>
  <si>
    <t>RONCERAY</t>
  </si>
  <si>
    <t>Evann</t>
  </si>
  <si>
    <t>SANDARVILLE</t>
  </si>
  <si>
    <t>6 bis rue de la Liberation</t>
  </si>
  <si>
    <t>gwenaelle-ronceray@hotmail.fr</t>
  </si>
  <si>
    <t>6, rue Andre Malraux</t>
  </si>
  <si>
    <t>dubuisson.geoffroy@gmail.com</t>
  </si>
  <si>
    <t>BARBOTIN</t>
  </si>
  <si>
    <t>11 RUE DE LA CROIX GRIERE</t>
  </si>
  <si>
    <t>karine.riomet@orange.fr</t>
  </si>
  <si>
    <t>HARNOIS</t>
  </si>
  <si>
    <t>86 rue de la Bedelle</t>
  </si>
  <si>
    <t>harnois.ch@gmail.com</t>
  </si>
  <si>
    <t>23 rue du Paradis</t>
  </si>
  <si>
    <t>11 rue de Bonneval</t>
  </si>
  <si>
    <t>cindy.roger.foucault@gmail.com</t>
  </si>
  <si>
    <t>72 rue Jacquelin</t>
  </si>
  <si>
    <t>freddyblot@aol.com</t>
  </si>
  <si>
    <t>POMIES</t>
  </si>
  <si>
    <t>4 allee des Marguerites</t>
  </si>
  <si>
    <t>celine.pomies.28600@free.fr</t>
  </si>
  <si>
    <t>COLLAU</t>
  </si>
  <si>
    <t>32 rue du Glanier</t>
  </si>
  <si>
    <t>flo-seb.collau@hotmail.fr</t>
  </si>
  <si>
    <t>BRUCE</t>
  </si>
  <si>
    <t>54, rue James Cane</t>
  </si>
  <si>
    <t>pierre.bruce@wanadoo.fr</t>
  </si>
  <si>
    <t>LEBREC</t>
  </si>
  <si>
    <t>40 rue Giraudeau</t>
  </si>
  <si>
    <t>thierrylebrec7@gmail.com</t>
  </si>
  <si>
    <t>SEGUINEL</t>
  </si>
  <si>
    <t>18 rue Pierre Mendes France</t>
  </si>
  <si>
    <t>benmymy@laposte.net</t>
  </si>
  <si>
    <t>COUET</t>
  </si>
  <si>
    <t>Leo-paul</t>
  </si>
  <si>
    <t>Romecrot</t>
  </si>
  <si>
    <t>famille.couet@nordnet.fr</t>
  </si>
  <si>
    <t>28 rue des veaux vel</t>
  </si>
  <si>
    <t>BERNIER</t>
  </si>
  <si>
    <t>1 Allee de Bellevue</t>
  </si>
  <si>
    <t>VAUTIER</t>
  </si>
  <si>
    <t>52 rue rene Langlois</t>
  </si>
  <si>
    <t>lionelvautier09@gmail.com</t>
  </si>
  <si>
    <t>HENNER</t>
  </si>
  <si>
    <t>7 rue Andre de Chauvigny</t>
  </si>
  <si>
    <t>hennerfamily@neuf.fr</t>
  </si>
  <si>
    <t>CORBRAT</t>
  </si>
  <si>
    <t>25 bis rue ninem de l'enclos</t>
  </si>
  <si>
    <t>beatrice.leveque2@free.fr</t>
  </si>
  <si>
    <t>14 bis rue de l'Epan</t>
  </si>
  <si>
    <t>valtaillander@hotmail.fr</t>
  </si>
  <si>
    <t>COHEN</t>
  </si>
  <si>
    <t>40 rue du bondonneau</t>
  </si>
  <si>
    <t>CHAMBILLE LAMMECH</t>
  </si>
  <si>
    <t>23 rue des Patys</t>
  </si>
  <si>
    <t>seb-vivi-melvine@hotmail.fr</t>
  </si>
  <si>
    <t>13 Route d'Hauterive</t>
  </si>
  <si>
    <t>VARRET</t>
  </si>
  <si>
    <t>8, rue des Lisons</t>
  </si>
  <si>
    <t>eric.varret@laposte.net</t>
  </si>
  <si>
    <t>GEDEON</t>
  </si>
  <si>
    <t>Kaylan</t>
  </si>
  <si>
    <t>21 RUE DU STADE</t>
  </si>
  <si>
    <t>sandrine.coumond@laposte.net</t>
  </si>
  <si>
    <t>NAUDIN</t>
  </si>
  <si>
    <t>4 RUELLE FOUR A PAIN</t>
  </si>
  <si>
    <t>LES COTEAUX</t>
  </si>
  <si>
    <t>eric.naudin1@libertysurf.fr</t>
  </si>
  <si>
    <t>MOREAU-PICHON</t>
  </si>
  <si>
    <t>Salomon</t>
  </si>
  <si>
    <t>20 rue des Petites Filles Dieu</t>
  </si>
  <si>
    <t>juliettepichon@free.fr</t>
  </si>
  <si>
    <t>EYNARD</t>
  </si>
  <si>
    <t>24 RUE DE MONDAME</t>
  </si>
  <si>
    <t>eric-eynard@orange.fr</t>
  </si>
  <si>
    <t>LESTRADE</t>
  </si>
  <si>
    <t>fatima.lestrade@laposte.net</t>
  </si>
  <si>
    <t>FERRAND DOUINE</t>
  </si>
  <si>
    <t>DOUADIC</t>
  </si>
  <si>
    <t>4 rue de la gare</t>
  </si>
  <si>
    <t>gaelledouine36@gmail.com</t>
  </si>
  <si>
    <t>RENAULDON</t>
  </si>
  <si>
    <t>10, rue Louise Michel</t>
  </si>
  <si>
    <t>gagne36@hotmail.fr</t>
  </si>
  <si>
    <t>la Baronnerie</t>
  </si>
  <si>
    <t>anthony.alexandre@wanadoo.fr</t>
  </si>
  <si>
    <t>44 route des Vignes</t>
  </si>
  <si>
    <t>TECHER</t>
  </si>
  <si>
    <t>5B rue de la Paix</t>
  </si>
  <si>
    <t>GUIAVARCH</t>
  </si>
  <si>
    <t>14 rue Maurice Dubois</t>
  </si>
  <si>
    <t>davguiavarch@gmail.com</t>
  </si>
  <si>
    <t>DEGUIN</t>
  </si>
  <si>
    <t>SAZILLY</t>
  </si>
  <si>
    <t>5 route de la Reignere</t>
  </si>
  <si>
    <t>DANTO-BELLINI</t>
  </si>
  <si>
    <t>AUNAY SOUS CRECY</t>
  </si>
  <si>
    <t>04 Allee des Erables</t>
  </si>
  <si>
    <t>danyobel@gmal.com</t>
  </si>
  <si>
    <t>POUCHARD</t>
  </si>
  <si>
    <t>42, route de l'Arnerie</t>
  </si>
  <si>
    <t>pouchard.nicolas@orange.fr</t>
  </si>
  <si>
    <t>SABA</t>
  </si>
  <si>
    <t>Ilyes</t>
  </si>
  <si>
    <t>151 Av General de Gaulle</t>
  </si>
  <si>
    <t>malika812014@yahoo.fr</t>
  </si>
  <si>
    <t>GARRAUD</t>
  </si>
  <si>
    <t>garraudjustine@laposte.net</t>
  </si>
  <si>
    <t>15 rue joseph Priestley</t>
  </si>
  <si>
    <t>dxjerome@yahoo.com</t>
  </si>
  <si>
    <t>RAVASSON VERINAUD</t>
  </si>
  <si>
    <t>QUESSON</t>
  </si>
  <si>
    <t>Niel</t>
  </si>
  <si>
    <t>37 rue de Lepan</t>
  </si>
  <si>
    <t>quegui@gmail.com</t>
  </si>
  <si>
    <t>JONDEAU</t>
  </si>
  <si>
    <t>24 RUE DES CHAUSSEES</t>
  </si>
  <si>
    <t>67 vallee de Mortaise</t>
  </si>
  <si>
    <t>eric.rapicault@free.fr</t>
  </si>
  <si>
    <t>ap3030@gmail.com</t>
  </si>
  <si>
    <t>81 clos des chenes</t>
  </si>
  <si>
    <t>Baptistearrault@Wanadoo.fr</t>
  </si>
  <si>
    <t>LANGER</t>
  </si>
  <si>
    <t>22 Allee du mont Rousseau</t>
  </si>
  <si>
    <t>langerherve@orange.fr</t>
  </si>
  <si>
    <t>JOUEN</t>
  </si>
  <si>
    <t>Marilyne</t>
  </si>
  <si>
    <t>31 rue des Tilleuls</t>
  </si>
  <si>
    <t>cmarilyne18@gmail.com</t>
  </si>
  <si>
    <t>NOBLIN</t>
  </si>
  <si>
    <t>12 MARMERON</t>
  </si>
  <si>
    <t>claude.nobmin@sfr.fr</t>
  </si>
  <si>
    <t>DE SOUSA</t>
  </si>
  <si>
    <t>Lisandro</t>
  </si>
  <si>
    <t>2 rue des fourneaux</t>
  </si>
  <si>
    <t>kathleen.desousa@wanadoo.fr</t>
  </si>
  <si>
    <t>BOUZONVILLE AUX BOIS</t>
  </si>
  <si>
    <t>15.RUE DES RENDILLONS</t>
  </si>
  <si>
    <t>guillaume515@sfr.fr</t>
  </si>
  <si>
    <t>HANSEN</t>
  </si>
  <si>
    <t>Selyan</t>
  </si>
  <si>
    <t>26 rue Henri Bergson</t>
  </si>
  <si>
    <t>titewiki@hotmail.fr</t>
  </si>
  <si>
    <t>GAZAGNOL</t>
  </si>
  <si>
    <t>14 RUE DU BOURG</t>
  </si>
  <si>
    <t>audrey.hebert@hotmail.fr</t>
  </si>
  <si>
    <t>ARLOT</t>
  </si>
  <si>
    <t>47 Rue de Nogent</t>
  </si>
  <si>
    <t>olivierarlot28@gmail.com</t>
  </si>
  <si>
    <t>Rosalie</t>
  </si>
  <si>
    <t>courcoux.amelie@gmail.com</t>
  </si>
  <si>
    <t>ALVARADO</t>
  </si>
  <si>
    <t>Iliana</t>
  </si>
  <si>
    <t>1 rue des genets</t>
  </si>
  <si>
    <t>celinalv@hotmail.fr</t>
  </si>
  <si>
    <t>13 La Boeche</t>
  </si>
  <si>
    <t>earldelaboeche@orange.fr</t>
  </si>
  <si>
    <t>MULLER</t>
  </si>
  <si>
    <t>NOUZILLY</t>
  </si>
  <si>
    <t>16 rue sainte Agathe</t>
  </si>
  <si>
    <t>muller.elodie1@laposte.net</t>
  </si>
  <si>
    <t>2 Rue Jean de La Fontaine</t>
  </si>
  <si>
    <t>laurence.bedon@gmail.com</t>
  </si>
  <si>
    <t>LECAT</t>
  </si>
  <si>
    <t>17 rue des maisons rouges</t>
  </si>
  <si>
    <t>ol.lecat@laposte.net</t>
  </si>
  <si>
    <t>Mederic</t>
  </si>
  <si>
    <t>3 RUE DES BERGERONNETTES</t>
  </si>
  <si>
    <t>magali.mercier8@orange.fr</t>
  </si>
  <si>
    <t>12 rue de Verdes</t>
  </si>
  <si>
    <t>stephanie.sanchez01@free.fr</t>
  </si>
  <si>
    <t>84 rue de la vallee de l'Eure</t>
  </si>
  <si>
    <t>riguech@wanadoo.fr</t>
  </si>
  <si>
    <t>Adjele</t>
  </si>
  <si>
    <t>150 chemin de Villeneuve</t>
  </si>
  <si>
    <t>fessoug@homail.fr</t>
  </si>
  <si>
    <t>PATAUD DELANNOY</t>
  </si>
  <si>
    <t>Allee abbe pierre</t>
  </si>
  <si>
    <t>Milos</t>
  </si>
  <si>
    <t>9 bd de bryas</t>
  </si>
  <si>
    <t>tcmt1911@Gmail.com</t>
  </si>
  <si>
    <t>1 chemin des bois</t>
  </si>
  <si>
    <t>olivierdelaneau@hotmail.fr</t>
  </si>
  <si>
    <t>HUILLET</t>
  </si>
  <si>
    <t>15 rue Condorlet</t>
  </si>
  <si>
    <t>shuillet@gmail.com</t>
  </si>
  <si>
    <t>BIHOREAU</t>
  </si>
  <si>
    <t>Boussard</t>
  </si>
  <si>
    <t>GOIN</t>
  </si>
  <si>
    <t>1 rue de basmont</t>
  </si>
  <si>
    <t>damien.goin45@free.fr</t>
  </si>
  <si>
    <t>MARION</t>
  </si>
  <si>
    <t>James</t>
  </si>
  <si>
    <t>10 chemin vert du Blenois</t>
  </si>
  <si>
    <t>HUAULT</t>
  </si>
  <si>
    <t>34 rue du 14 juillet</t>
  </si>
  <si>
    <t>aline.huault@icloud.com</t>
  </si>
  <si>
    <t>18 rue Andree Vienot</t>
  </si>
  <si>
    <t>35 bis route de Marmignolles</t>
  </si>
  <si>
    <t>carrioma.institut@orange.fr</t>
  </si>
  <si>
    <t>6 square joubert</t>
  </si>
  <si>
    <t>sev.morel@gmail.com</t>
  </si>
  <si>
    <t>PEYNET</t>
  </si>
  <si>
    <t>8 rue du Champigny</t>
  </si>
  <si>
    <t>Moreaulieu</t>
  </si>
  <si>
    <t>graziellamihaut@orange.fr</t>
  </si>
  <si>
    <t>BESNEUX</t>
  </si>
  <si>
    <t>27 rue de la gare</t>
  </si>
  <si>
    <t>besneuxguillaume2@gmail.com</t>
  </si>
  <si>
    <t>BOUZONVILLE EN BEAUCE</t>
  </si>
  <si>
    <t>15 rue de la grand mare</t>
  </si>
  <si>
    <t>97 avenue Jean Patureau Francoeu</t>
  </si>
  <si>
    <t>fradet_laetitia@orange.fr</t>
  </si>
  <si>
    <t>WAN</t>
  </si>
  <si>
    <t>ST DENIS LES PONTS</t>
  </si>
  <si>
    <t>14 la folie</t>
  </si>
  <si>
    <t>29 rue Alfred de Vigny</t>
  </si>
  <si>
    <t>regisetsteph.andre@free.fr</t>
  </si>
  <si>
    <t>CORDEBOEUF</t>
  </si>
  <si>
    <t>BRECY</t>
  </si>
  <si>
    <t>4 chemin des Arentis</t>
  </si>
  <si>
    <t>famille.cordeboeuf@gmail.com</t>
  </si>
  <si>
    <t>DUPEUX</t>
  </si>
  <si>
    <t>3 BIS CHEMIN DU CLOS DE LA COLOM</t>
  </si>
  <si>
    <t>sophie.feuillet@cegetel.net</t>
  </si>
  <si>
    <t>224 RUE DE MONCAY</t>
  </si>
  <si>
    <t>CORDELOIS</t>
  </si>
  <si>
    <t>2, rue du stade</t>
  </si>
  <si>
    <t>jeanpierre.cordelois@sfr.fr</t>
  </si>
  <si>
    <t>SEGBEDJI</t>
  </si>
  <si>
    <t>2 RUE DU CARROIR</t>
  </si>
  <si>
    <t>segbedji.robert@gmail.com</t>
  </si>
  <si>
    <t>SCEAUX DU GATINAIS</t>
  </si>
  <si>
    <t>19 bis le buisson</t>
  </si>
  <si>
    <t>MOUCHEBOEUF</t>
  </si>
  <si>
    <t>34 rue Georges Bizet</t>
  </si>
  <si>
    <t>g.moucheboeuf@free.fr</t>
  </si>
  <si>
    <t>RAKOTOHARISOA</t>
  </si>
  <si>
    <t>14 allee Gerard Motord</t>
  </si>
  <si>
    <t>srakotoharisoa@gmail.com</t>
  </si>
  <si>
    <t>DAMAS</t>
  </si>
  <si>
    <t>20 rue du docteur flemming</t>
  </si>
  <si>
    <t>damas.arnaud@free.fr</t>
  </si>
  <si>
    <t>BOUNOUAR</t>
  </si>
  <si>
    <t>Marouane</t>
  </si>
  <si>
    <t>71 Allee de la Treille</t>
  </si>
  <si>
    <t>NOIRAULT</t>
  </si>
  <si>
    <t>17 rue du Relais</t>
  </si>
  <si>
    <t>Bois de Mivoye</t>
  </si>
  <si>
    <t>latribudenono@gmail.com</t>
  </si>
  <si>
    <t>VIEILLARD</t>
  </si>
  <si>
    <t>8 rue de la sente verte</t>
  </si>
  <si>
    <t>jerome.vieillard@quatre-vents.fr</t>
  </si>
  <si>
    <t>17 rue berthier</t>
  </si>
  <si>
    <t>atelier.eveil@hotmail.fr</t>
  </si>
  <si>
    <t>162 RUE DES VARENNES</t>
  </si>
  <si>
    <t>forgetjpier@aol.com</t>
  </si>
  <si>
    <t>ZAMBUJO</t>
  </si>
  <si>
    <t>Constant</t>
  </si>
  <si>
    <t>6 ROUTE nationale</t>
  </si>
  <si>
    <t>pivoines9799-associations@yahoo.fr</t>
  </si>
  <si>
    <t>jerome.chignaguet@orange.fr</t>
  </si>
  <si>
    <t>18 rueMaupas</t>
  </si>
  <si>
    <t>cheztitou@bbbox.fr</t>
  </si>
  <si>
    <t>malo41@hotmail.com</t>
  </si>
  <si>
    <t>Avenue de la Coudraye</t>
  </si>
  <si>
    <t>CINCON</t>
  </si>
  <si>
    <t>MOSNAY</t>
  </si>
  <si>
    <t>21 route de Bouesse</t>
  </si>
  <si>
    <t>corinne.ferrandiere@sfr.fr</t>
  </si>
  <si>
    <t>AOUET</t>
  </si>
  <si>
    <t>44 Rue Paul Verlaine</t>
  </si>
  <si>
    <t>ant536@live.fr</t>
  </si>
  <si>
    <t>VERET</t>
  </si>
  <si>
    <t>Kentin</t>
  </si>
  <si>
    <t>14, rue des Capucines</t>
  </si>
  <si>
    <t>aurelieveret@orange.fr</t>
  </si>
  <si>
    <t>GANGNEUX</t>
  </si>
  <si>
    <t>20 rue d'Amboise</t>
  </si>
  <si>
    <t>peggy.gangneux@orange.fr</t>
  </si>
  <si>
    <t>11 Clos de la Minauderie</t>
  </si>
  <si>
    <t>aurelie.augis@free.fr</t>
  </si>
  <si>
    <t>VORNAY</t>
  </si>
  <si>
    <t>4 RUE RENE BENOIT STEIN</t>
  </si>
  <si>
    <t>GUIDO</t>
  </si>
  <si>
    <t>Guillermo</t>
  </si>
  <si>
    <t>7 CLOS DES VIGNES</t>
  </si>
  <si>
    <t>valerie.guido@orange.fr</t>
  </si>
  <si>
    <t>9 rue Leonor Fini</t>
  </si>
  <si>
    <t>adeline.laigle@gmail.com</t>
  </si>
  <si>
    <t>1 RUE DE LA POIVRIE</t>
  </si>
  <si>
    <t>f.augier@free.fr</t>
  </si>
  <si>
    <t>10. RUE DU VAU DE BONNIN</t>
  </si>
  <si>
    <t>VILLAGE D ENFANTS</t>
  </si>
  <si>
    <t>DINH</t>
  </si>
  <si>
    <t>Tuan dat</t>
  </si>
  <si>
    <t>34 bis rue Fernand LEGER</t>
  </si>
  <si>
    <t>sahdinh@hotmail.fr</t>
  </si>
  <si>
    <t>1 residence des hauts de gien</t>
  </si>
  <si>
    <t>xasia@wanadoo.fr</t>
  </si>
  <si>
    <t>ALLEAU</t>
  </si>
  <si>
    <t>5 et 7 rue de la Vallee Caillon</t>
  </si>
  <si>
    <t>raphael.christelle@wanadoo.fr</t>
  </si>
  <si>
    <t>DELMEAU</t>
  </si>
  <si>
    <t>Maxandre</t>
  </si>
  <si>
    <t>5 bis rue de La Chapelle</t>
  </si>
  <si>
    <t>AUDON</t>
  </si>
  <si>
    <t>301 ROUTE DE CONTRES</t>
  </si>
  <si>
    <t>LA GAUCHERIE</t>
  </si>
  <si>
    <t>benoistpol@hotmail.fr</t>
  </si>
  <si>
    <t>KOZAK</t>
  </si>
  <si>
    <t>4 Rue Wittelsheim</t>
  </si>
  <si>
    <t>RENIER</t>
  </si>
  <si>
    <t>1 rue Jules Verne</t>
  </si>
  <si>
    <t>laure.renier@bbox.fr</t>
  </si>
  <si>
    <t>VEIGA FONSECA</t>
  </si>
  <si>
    <t>Carolina</t>
  </si>
  <si>
    <t>27 bis rue louise michel</t>
  </si>
  <si>
    <t>jocar.automoveis@gmail.com</t>
  </si>
  <si>
    <t>CONDAMINET</t>
  </si>
  <si>
    <t>7 allee Gaston Coute</t>
  </si>
  <si>
    <t>Saint Jean de Braye</t>
  </si>
  <si>
    <t>LAMONERIE</t>
  </si>
  <si>
    <t>Angélique katia</t>
  </si>
  <si>
    <t>3, rue des Hauts Talons</t>
  </si>
  <si>
    <t>angelique.lamonerie@gmail.com</t>
  </si>
  <si>
    <t>PICOUX</t>
  </si>
  <si>
    <t>6 rue du monastere</t>
  </si>
  <si>
    <t>JASINSKI</t>
  </si>
  <si>
    <t>Candy</t>
  </si>
  <si>
    <t>LA MANCELIERE</t>
  </si>
  <si>
    <t>20  Montmureau</t>
  </si>
  <si>
    <t>candyj@sfr.fr</t>
  </si>
  <si>
    <t>NAMY</t>
  </si>
  <si>
    <t>johann.namy@laposte.net</t>
  </si>
  <si>
    <t>COURCELLES DE TOURAINE</t>
  </si>
  <si>
    <t>la closerie</t>
  </si>
  <si>
    <t>lieu dit la Claie</t>
  </si>
  <si>
    <t>azevedomorgane@yahoo.com</t>
  </si>
  <si>
    <t>DELMAS</t>
  </si>
  <si>
    <t>5 place Condorcet</t>
  </si>
  <si>
    <t>legand.jennifer@sfr.fr</t>
  </si>
  <si>
    <t>BERNARDET</t>
  </si>
  <si>
    <t>169 boulevard de cluis</t>
  </si>
  <si>
    <t>vincentbernardet@Yahoo.com</t>
  </si>
  <si>
    <t>MAUCOURANT</t>
  </si>
  <si>
    <t>Marie cecile</t>
  </si>
  <si>
    <t>6 rue de l'Aubinerie</t>
  </si>
  <si>
    <t>mc-maucourant@orange.fr</t>
  </si>
  <si>
    <t>DEFOND MULLER</t>
  </si>
  <si>
    <t>lieu dit</t>
  </si>
  <si>
    <t>la bergerie</t>
  </si>
  <si>
    <t>clairedefond@gmx.net</t>
  </si>
  <si>
    <t>CLERMONTE</t>
  </si>
  <si>
    <t>114 faubourd du Gatinais</t>
  </si>
  <si>
    <t>d.mercier@orange.fr</t>
  </si>
  <si>
    <t>FRAZE</t>
  </si>
  <si>
    <t>Les Bas Molands</t>
  </si>
  <si>
    <t>pepinieres.jubert@orange.fr</t>
  </si>
  <si>
    <t>DOUSSARD</t>
  </si>
  <si>
    <t>5 Rue des Acacias</t>
  </si>
  <si>
    <t>rom1doussard@gmail.fr</t>
  </si>
  <si>
    <t>CLEMENTE</t>
  </si>
  <si>
    <t>VORLY</t>
  </si>
  <si>
    <t>3 rue du Muguet</t>
  </si>
  <si>
    <t>LE CHAILLEUX</t>
  </si>
  <si>
    <t>gaelle.clemente@cegetel.net</t>
  </si>
  <si>
    <t>DEVE</t>
  </si>
  <si>
    <t>55 Rue Emile Vivier</t>
  </si>
  <si>
    <t>DELORT</t>
  </si>
  <si>
    <t>35 bd des marins</t>
  </si>
  <si>
    <t>vincent.delort@ac-orleans-tours.fr</t>
  </si>
  <si>
    <t>ANDRIEUX</t>
  </si>
  <si>
    <t>5 rue Jean-Louis BONCOEUR</t>
  </si>
  <si>
    <t>heleneliard18@gmail.com</t>
  </si>
  <si>
    <t>ST CHRISTOPHE SUR LE NAIS</t>
  </si>
  <si>
    <t>6 rue du calvaire</t>
  </si>
  <si>
    <t>pellerin.damien@hotmail.fr</t>
  </si>
  <si>
    <t>MOUSTAQIM</t>
  </si>
  <si>
    <t>Marwane</t>
  </si>
  <si>
    <t>11 rue Jean BULLANT</t>
  </si>
  <si>
    <t>youssef.moustaqim@free.fr</t>
  </si>
  <si>
    <t>CHAVET</t>
  </si>
  <si>
    <t>LISSAY LOCHY</t>
  </si>
  <si>
    <t>17 rue de Saint Hilaire</t>
  </si>
  <si>
    <t>sylvain.chavet611@orange.fr</t>
  </si>
  <si>
    <t>DOBSON-TROMPETTE</t>
  </si>
  <si>
    <t>2 rue des Jardins du Gasloup</t>
  </si>
  <si>
    <t>laurenttrompette1@gmail.com</t>
  </si>
  <si>
    <t>GODICHEAU</t>
  </si>
  <si>
    <t>6 clos des Babinieres</t>
  </si>
  <si>
    <t>fbea.f@gmx.fr</t>
  </si>
  <si>
    <t>benoit.ribault@outlook.fr</t>
  </si>
  <si>
    <t>AURAT</t>
  </si>
  <si>
    <t>14 RUE DE LA DOROTHERIE</t>
  </si>
  <si>
    <t>aurat.yves@neuf.fr</t>
  </si>
  <si>
    <t>COEFFIN LANZ</t>
  </si>
  <si>
    <t>20 bis avenue des bas clos</t>
  </si>
  <si>
    <t>Qi</t>
  </si>
  <si>
    <t>2 RUE GASPARD CORIOLIS</t>
  </si>
  <si>
    <t>GIH</t>
  </si>
  <si>
    <t>oucmaqi@163.COM</t>
  </si>
  <si>
    <t>UZURE MAZE</t>
  </si>
  <si>
    <t>10rue Vauquelin</t>
  </si>
  <si>
    <t>im291@free.fr</t>
  </si>
  <si>
    <t>LETHUMIER</t>
  </si>
  <si>
    <t>PERS EN GATINAIS</t>
  </si>
  <si>
    <t>2 RUE ST ROSE</t>
  </si>
  <si>
    <t>marina.mika@hotmail.fr</t>
  </si>
  <si>
    <t>TEPAVA</t>
  </si>
  <si>
    <t>Junior</t>
  </si>
  <si>
    <t>24 rue du bois de bourgneuf</t>
  </si>
  <si>
    <t>juniort37@hotmail.fr</t>
  </si>
  <si>
    <t>OLIVIER</t>
  </si>
  <si>
    <t>15 rue des bouleaux</t>
  </si>
  <si>
    <t>Le pont de Groslu</t>
  </si>
  <si>
    <t>logement No 1</t>
  </si>
  <si>
    <t>Pieryves</t>
  </si>
  <si>
    <t>12 les Vignes de L' Aubray</t>
  </si>
  <si>
    <t>emilie.vacher18@hotmail.fr</t>
  </si>
  <si>
    <t>Périco</t>
  </si>
  <si>
    <t>115 rue de la Gare</t>
  </si>
  <si>
    <t>m_ringuede@yahoo.fr</t>
  </si>
  <si>
    <t>GOMARD</t>
  </si>
  <si>
    <t>4 rue louse Michel</t>
  </si>
  <si>
    <t>gomardfamily@gmail.com</t>
  </si>
  <si>
    <t>10 rue Ginette Neveu</t>
  </si>
  <si>
    <t>benedicte.browez@gmail.com</t>
  </si>
  <si>
    <t>FRAGNAUD</t>
  </si>
  <si>
    <t>65 rue emile roux</t>
  </si>
  <si>
    <t>ajl.fragnaud@wanadoo.fr</t>
  </si>
  <si>
    <t>ARDOUIN</t>
  </si>
  <si>
    <t>9 rue de l'aubinerie</t>
  </si>
  <si>
    <t>cedric.ardouin1945@gmail.com.fr</t>
  </si>
  <si>
    <t>LASSOUED</t>
  </si>
  <si>
    <t>Nino</t>
  </si>
  <si>
    <t>la bourgauderie</t>
  </si>
  <si>
    <t>fannys1977@live.fr</t>
  </si>
  <si>
    <t>11 rue des landes</t>
  </si>
  <si>
    <t>9 rue Jean JAURES</t>
  </si>
  <si>
    <t>brasletti49@yahoo.fr</t>
  </si>
  <si>
    <t>20 route de Pont Vert</t>
  </si>
  <si>
    <t>adelinecortet@wanadoo.fr</t>
  </si>
  <si>
    <t>PASTOR</t>
  </si>
  <si>
    <t>LES ETILLEUX</t>
  </si>
  <si>
    <t>35 rue principale</t>
  </si>
  <si>
    <t>aymeric.pastor@sfr.fr</t>
  </si>
  <si>
    <t>32 rue des Erables</t>
  </si>
  <si>
    <t>kpoliakoff@gmail.com</t>
  </si>
  <si>
    <t>LEMARQUAND</t>
  </si>
  <si>
    <t>4 impasse des marroniers roses</t>
  </si>
  <si>
    <t>gusgus1980@hotmail.fr</t>
  </si>
  <si>
    <t>maucourant.philippe@orange.fr</t>
  </si>
  <si>
    <t>ALLEGRIS</t>
  </si>
  <si>
    <t>9 rue de la Rochelle</t>
  </si>
  <si>
    <t>severine.allegris@free.fr</t>
  </si>
  <si>
    <t>RADICI</t>
  </si>
  <si>
    <t>5 rue victor balard</t>
  </si>
  <si>
    <t>adrien.radici@gmail.com</t>
  </si>
  <si>
    <t>GEORGET</t>
  </si>
  <si>
    <t>87 avenue de l'europe</t>
  </si>
  <si>
    <t>jeremy.georget@hotmail.fr</t>
  </si>
  <si>
    <t>135 RUE DES CLOSEAUX</t>
  </si>
  <si>
    <t>audreycoif@hotmail.fr</t>
  </si>
  <si>
    <t>MOLINA</t>
  </si>
  <si>
    <t>Ariel</t>
  </si>
  <si>
    <t>ARVILLE</t>
  </si>
  <si>
    <t>20 route des templiers</t>
  </si>
  <si>
    <t>e.com7227@gmail.com</t>
  </si>
  <si>
    <t>MINFRAY-MABED</t>
  </si>
  <si>
    <t>32 RUE EMILE ZOLA</t>
  </si>
  <si>
    <t>dmabed@gmail.com</t>
  </si>
  <si>
    <t>07 ALLEE DU CLOS CHAUFFOUR</t>
  </si>
  <si>
    <t>FROMONT</t>
  </si>
  <si>
    <t>6 grande rue de Bury</t>
  </si>
  <si>
    <t>fanny.guenais@gmail.com</t>
  </si>
  <si>
    <t>FRANCO</t>
  </si>
  <si>
    <t>19 route de la planche</t>
  </si>
  <si>
    <t>m.pirrat@hotmail.fr</t>
  </si>
  <si>
    <t>stephane.poussineau@gmail.com</t>
  </si>
  <si>
    <t>BALLAND</t>
  </si>
  <si>
    <t>41 chemin des roches</t>
  </si>
  <si>
    <t>SPIES</t>
  </si>
  <si>
    <t>6 impasse Gohuau</t>
  </si>
  <si>
    <t>sandrine.gravelaine@gmail.com</t>
  </si>
  <si>
    <t>NORELLE</t>
  </si>
  <si>
    <t>18 rue des tanneurs</t>
  </si>
  <si>
    <t>lydmatlenmeli@hotmail.fr</t>
  </si>
  <si>
    <t>KARAOUI</t>
  </si>
  <si>
    <t>Jebril</t>
  </si>
  <si>
    <t>1 rue des Perles</t>
  </si>
  <si>
    <t>akaraoui@ville-saintjeandelaruelle.fr</t>
  </si>
  <si>
    <t>POUVESLE</t>
  </si>
  <si>
    <t>FRESNAY LE COMTE</t>
  </si>
  <si>
    <t>10 rue de la croix</t>
  </si>
  <si>
    <t>22 rue de l'hotel denis</t>
  </si>
  <si>
    <t>11 rue due du Pavillon</t>
  </si>
  <si>
    <t>faaa41@hotmail.fr</t>
  </si>
  <si>
    <t>7 rue veuve Pateux</t>
  </si>
  <si>
    <t>ANTONIO NOEL</t>
  </si>
  <si>
    <t>8 RUE DES BLEUETS</t>
  </si>
  <si>
    <t>manu.karine4@orange.fr</t>
  </si>
  <si>
    <t>SIEGLER</t>
  </si>
  <si>
    <t>6, place Daniel Gillet</t>
  </si>
  <si>
    <t>Maxjess@outlook.fr</t>
  </si>
  <si>
    <t>LASSON</t>
  </si>
  <si>
    <t>57 Rue des Carnaux</t>
  </si>
  <si>
    <t>pl37@orange.fr</t>
  </si>
  <si>
    <t>Noemi</t>
  </si>
  <si>
    <t>5 rue condorcet</t>
  </si>
  <si>
    <t>DRAMARD</t>
  </si>
  <si>
    <t>Arsène</t>
  </si>
  <si>
    <t>17 avenue de la mandrille</t>
  </si>
  <si>
    <t>martelagnes@free.fr</t>
  </si>
  <si>
    <t>CAILAULT</t>
  </si>
  <si>
    <t>4 Rue des Cerisiers</t>
  </si>
  <si>
    <t>a.coycault@wanadoo.fr</t>
  </si>
  <si>
    <t>24 Rue de la Breanderie</t>
  </si>
  <si>
    <t>jouen.john@neuf.fr</t>
  </si>
  <si>
    <t>MERTON</t>
  </si>
  <si>
    <t>166 rue du Marechal Foch</t>
  </si>
  <si>
    <t>joby.lolo@wanadoo.fr</t>
  </si>
  <si>
    <t>PERE</t>
  </si>
  <si>
    <t>6 rue Pateur</t>
  </si>
  <si>
    <t>frederique_cheles@hotmail.fr</t>
  </si>
  <si>
    <t>DOMAGALSKI</t>
  </si>
  <si>
    <t>54 rue Blanqui</t>
  </si>
  <si>
    <t>STEPHO</t>
  </si>
  <si>
    <t>74 avenue Francois Mitterrand</t>
  </si>
  <si>
    <t>Virginie.stepho@wanadoo.fr</t>
  </si>
  <si>
    <t>GHALEHNOEE</t>
  </si>
  <si>
    <t>Ayran</t>
  </si>
  <si>
    <t>RUE DE LA MAIRIE</t>
  </si>
  <si>
    <t>fghalenoee@yahoo.com</t>
  </si>
  <si>
    <t>FRAISSE</t>
  </si>
  <si>
    <t>4 rue du docteur Ramon</t>
  </si>
  <si>
    <t>anthony.fraisse@laposte.net</t>
  </si>
  <si>
    <t>63 rue Pierre Semard</t>
  </si>
  <si>
    <t>proultjulien@gmail.com</t>
  </si>
  <si>
    <t>8 rue des violettes</t>
  </si>
  <si>
    <t>muriel.pommier@free.fr</t>
  </si>
  <si>
    <t>CHEREL CHICOT</t>
  </si>
  <si>
    <t>4 rue de la justice</t>
  </si>
  <si>
    <t>vh.delauneychicot@orange.fr</t>
  </si>
  <si>
    <t>GALMARD</t>
  </si>
  <si>
    <t>58 CHAUSSEE DE CESAR</t>
  </si>
  <si>
    <t>philippe.galmard@wanadoo.fr</t>
  </si>
  <si>
    <t>JOSSE--LAVERNOS</t>
  </si>
  <si>
    <t>51 rue Charles Beauhaire</t>
  </si>
  <si>
    <t>francoise.lavernos@gmail.com</t>
  </si>
  <si>
    <t>PASTORELLI</t>
  </si>
  <si>
    <t>19, route de la Charmoise</t>
  </si>
  <si>
    <t>pasto1971@gmail.com</t>
  </si>
  <si>
    <t>SOUGUE</t>
  </si>
  <si>
    <t>6 Bis rue de la Grande Breche</t>
  </si>
  <si>
    <t>sougue.armelle@orange.fr</t>
  </si>
  <si>
    <t>MANGUE</t>
  </si>
  <si>
    <t>damianalele@gmail.com</t>
  </si>
  <si>
    <t>72 rue du Pas notre Dame</t>
  </si>
  <si>
    <t>Batiment A</t>
  </si>
  <si>
    <t>alex-leblanc@hotmail.fr</t>
  </si>
  <si>
    <t>Faustin</t>
  </si>
  <si>
    <t>frederic_cheles@hotmail.fr</t>
  </si>
  <si>
    <t>PRATS ROMERO</t>
  </si>
  <si>
    <t>186 route d'Onzain</t>
  </si>
  <si>
    <t>LACROUTS</t>
  </si>
  <si>
    <t>RUE MADELEINE LAVIE</t>
  </si>
  <si>
    <t>magalilacrouts@gmail.com</t>
  </si>
  <si>
    <t>GAUVRIT</t>
  </si>
  <si>
    <t>6 rue fernand gravier</t>
  </si>
  <si>
    <t>franck.gauvrit@hotmail.fr</t>
  </si>
  <si>
    <t>37 rue cossons</t>
  </si>
  <si>
    <t>Renardmh2@gmail.com</t>
  </si>
  <si>
    <t>117, rue victor Hugo</t>
  </si>
  <si>
    <t>xavier.m2745@gmail.com</t>
  </si>
  <si>
    <t>DEFOND</t>
  </si>
  <si>
    <t>la Bruyere</t>
  </si>
  <si>
    <t>Naël</t>
  </si>
  <si>
    <t>3 rue Maurice Violette</t>
  </si>
  <si>
    <t>christelleboumedjane@free.fr</t>
  </si>
  <si>
    <t>11 RUE PIERRE HEUSLIN</t>
  </si>
  <si>
    <t>julien.dossantos@gmail.com</t>
  </si>
  <si>
    <t>MERRIEN</t>
  </si>
  <si>
    <t>le grand Rechausse</t>
  </si>
  <si>
    <t>isa.merrien@sfr.fr</t>
  </si>
  <si>
    <t>THEBAULT</t>
  </si>
  <si>
    <t>Soig</t>
  </si>
  <si>
    <t>65 rue de la grosse borne</t>
  </si>
  <si>
    <t>devitosophie@orange.fr</t>
  </si>
  <si>
    <t>Tiphanie</t>
  </si>
  <si>
    <t>64 rue Masse</t>
  </si>
  <si>
    <t>BONJOUR</t>
  </si>
  <si>
    <t>ROMILLY</t>
  </si>
  <si>
    <t>23 rue de la Paix</t>
  </si>
  <si>
    <t>regisbonjour@gmx.fr</t>
  </si>
  <si>
    <t>SIROT</t>
  </si>
  <si>
    <t>Lorys</t>
  </si>
  <si>
    <t>8 RUE DU PALLUAU</t>
  </si>
  <si>
    <t>DAMMEREY</t>
  </si>
  <si>
    <t>1 rue Georges Dreux</t>
  </si>
  <si>
    <t>Appartement 6</t>
  </si>
  <si>
    <t>jerem.dam@hotmail.fr</t>
  </si>
  <si>
    <t>GARRY</t>
  </si>
  <si>
    <t>MARBOUE</t>
  </si>
  <si>
    <t>14 avenue A. Briand</t>
  </si>
  <si>
    <t>pascalgarry@gmail.com</t>
  </si>
  <si>
    <t>SALAMON</t>
  </si>
  <si>
    <t>Karen</t>
  </si>
  <si>
    <t>65 route de la Croix Saunier</t>
  </si>
  <si>
    <t>19 rue des etangs</t>
  </si>
  <si>
    <t>guillardflorence@orange.fr</t>
  </si>
  <si>
    <t>AMAHLOUDE</t>
  </si>
  <si>
    <t>Aymen</t>
  </si>
  <si>
    <t>4 RUE DES SAULES</t>
  </si>
  <si>
    <t>kouratisonia@hotmail.com</t>
  </si>
  <si>
    <t>HALLAIS</t>
  </si>
  <si>
    <t>60 Quai Carnot</t>
  </si>
  <si>
    <t>estouci@gmail.com</t>
  </si>
  <si>
    <t>Aron</t>
  </si>
  <si>
    <t>56 route de Chateauroux</t>
  </si>
  <si>
    <t>noreva111@gmail.com</t>
  </si>
  <si>
    <t>ST MARC DU COR</t>
  </si>
  <si>
    <t>La Mesangerie</t>
  </si>
  <si>
    <t>dany.buron@orange.fr</t>
  </si>
  <si>
    <t>TARHINI</t>
  </si>
  <si>
    <t>Ziad</t>
  </si>
  <si>
    <t>BLIGNY LES BEAUNE</t>
  </si>
  <si>
    <t>10 rue de l'Eglise</t>
  </si>
  <si>
    <t>ziadtarhini@hotmail.com</t>
  </si>
  <si>
    <t>LEHMANN</t>
  </si>
  <si>
    <t>Léon</t>
  </si>
  <si>
    <t>50 rue Jean Chauveau</t>
  </si>
  <si>
    <t>lehmannanna@yahoo.co.uk</t>
  </si>
  <si>
    <t>365 rue des rasles</t>
  </si>
  <si>
    <t>Catch.fab@wanadoo.fr</t>
  </si>
  <si>
    <t>4 ROUTE DE SAINT PIERRE DE JARD</t>
  </si>
  <si>
    <t>jbcharpentier.vins@orange.fr</t>
  </si>
  <si>
    <t>BOURRET-OLLIVIER</t>
  </si>
  <si>
    <t>9 rue des 10 Setiers</t>
  </si>
  <si>
    <t>carole.ollivier3@wanadoo.fr</t>
  </si>
  <si>
    <t>Chris</t>
  </si>
  <si>
    <t>14 rue caquereau</t>
  </si>
  <si>
    <t>MONTIBERT</t>
  </si>
  <si>
    <t>43 rue de Montpatour</t>
  </si>
  <si>
    <t>matthieu_montibert@yahoo.fr</t>
  </si>
  <si>
    <t>BARBESSOL</t>
  </si>
  <si>
    <t>21 rue Doree</t>
  </si>
  <si>
    <t>DESFORGES</t>
  </si>
  <si>
    <t>25 rue j ean sebastien bach</t>
  </si>
  <si>
    <t>vanessa.desforges@free.fr</t>
  </si>
  <si>
    <t>GAULT</t>
  </si>
  <si>
    <t>13 square condorcet</t>
  </si>
  <si>
    <t>chantalgault21@gmail.com</t>
  </si>
  <si>
    <t>MONTEIRO</t>
  </si>
  <si>
    <t>104 RUE DE L EVIDENCE</t>
  </si>
  <si>
    <t>APPT 940</t>
  </si>
  <si>
    <t>davidmonteiro87@hotmail.com</t>
  </si>
  <si>
    <t>SEYER</t>
  </si>
  <si>
    <t>19 rue Henri Giffard</t>
  </si>
  <si>
    <t>david.seyer6@wanadoo.fr</t>
  </si>
  <si>
    <t>36 RUE DES VARENNES</t>
  </si>
  <si>
    <t>soffy.mairebernard@sfr.fr</t>
  </si>
  <si>
    <t>HUTTEAU</t>
  </si>
  <si>
    <t>466 route d'Ardon</t>
  </si>
  <si>
    <t>marie.hutteau@orange.fr</t>
  </si>
  <si>
    <t>Route de Sancergues</t>
  </si>
  <si>
    <t>CHAUVIGNE</t>
  </si>
  <si>
    <t>la plee</t>
  </si>
  <si>
    <t>chauvigne49@hotmail.com</t>
  </si>
  <si>
    <t>RABEIREN-CERVEAUX</t>
  </si>
  <si>
    <t>18 rue des bruyeres</t>
  </si>
  <si>
    <t>hellowinnie987@gmail.com</t>
  </si>
  <si>
    <t>15B rue de la Croix</t>
  </si>
  <si>
    <t>emiliecrechet@hotmail.fr</t>
  </si>
  <si>
    <t>15 bis rue des redes</t>
  </si>
  <si>
    <t>GUILLe</t>
  </si>
  <si>
    <t>12 rue du Clos Cailleau</t>
  </si>
  <si>
    <t>Guillandru</t>
  </si>
  <si>
    <t>nadia.guille@yahoo.fr</t>
  </si>
  <si>
    <t>GUILLE</t>
  </si>
  <si>
    <t>Célia</t>
  </si>
  <si>
    <t>12 Rue du Clos Cailleau</t>
  </si>
  <si>
    <t>ROBASZYNSKI</t>
  </si>
  <si>
    <t>1 RUE DE LA FOSSE</t>
  </si>
  <si>
    <t>marie1juin@hotmail.fr</t>
  </si>
  <si>
    <t>DAHRI</t>
  </si>
  <si>
    <t>Nawfel</t>
  </si>
  <si>
    <t>11 rue du clos renard</t>
  </si>
  <si>
    <t>laure.toussaint1426@gmail.com</t>
  </si>
  <si>
    <t>TONDU</t>
  </si>
  <si>
    <t>45 rue de la haire</t>
  </si>
  <si>
    <t>tofsabkyllou@gmail.com</t>
  </si>
  <si>
    <t>12 rue du champ de foire</t>
  </si>
  <si>
    <t>LECARPENTIER</t>
  </si>
  <si>
    <t>39 ave de la Republique</t>
  </si>
  <si>
    <t>helen.lecarpentier@yahoo.com</t>
  </si>
  <si>
    <t>GENEVE</t>
  </si>
  <si>
    <t>1 rue de la Mairie</t>
  </si>
  <si>
    <t>geneve-stephane@bbox.fr</t>
  </si>
  <si>
    <t>BARRAULT</t>
  </si>
  <si>
    <t>26 bd Paul-Louis COURRIER</t>
  </si>
  <si>
    <t>BRIGNON</t>
  </si>
  <si>
    <t>14 rue de la galaniere</t>
  </si>
  <si>
    <t>davidbrignon@yahoo.fr</t>
  </si>
  <si>
    <t>FAVRE</t>
  </si>
  <si>
    <t>5 Rue du Parc</t>
  </si>
  <si>
    <t>favre.gerald@laposte.net</t>
  </si>
  <si>
    <t>TISON</t>
  </si>
  <si>
    <t>22 rue du Clos Hermet</t>
  </si>
  <si>
    <t>tisonjean58@gmail.com</t>
  </si>
  <si>
    <t>9 rue des dalhias</t>
  </si>
  <si>
    <t>famille.baudet45@gmail.com</t>
  </si>
  <si>
    <t>KHALIL</t>
  </si>
  <si>
    <t>87 RUE NATIONALE</t>
  </si>
  <si>
    <t>lm.khalil45@gmail.com</t>
  </si>
  <si>
    <t>AUGELLE</t>
  </si>
  <si>
    <t>4B rue Auguste FOUQUET</t>
  </si>
  <si>
    <t>matthieuaugelle@gmail.com</t>
  </si>
  <si>
    <t>BIARD</t>
  </si>
  <si>
    <t>16 rue Flandres Dunkerque</t>
  </si>
  <si>
    <t>benoit.biard@free.fr</t>
  </si>
  <si>
    <t>QUANTIN</t>
  </si>
  <si>
    <t>Nataël</t>
  </si>
  <si>
    <t>26 RUE BLAISE PASCAL</t>
  </si>
  <si>
    <t>quantin2ma@homail.fr</t>
  </si>
  <si>
    <t>AFANADOR PEREZ</t>
  </si>
  <si>
    <t>Brian</t>
  </si>
  <si>
    <t>11 RUE DU TREMBLAY</t>
  </si>
  <si>
    <t>brianafanadorpr@gmail.com</t>
  </si>
  <si>
    <t>GAEVSKI</t>
  </si>
  <si>
    <t>68. avenue Maunoury</t>
  </si>
  <si>
    <t>RESIDENCE LE PARC BAT.A</t>
  </si>
  <si>
    <t>auroreg920@gmail.com</t>
  </si>
  <si>
    <t>23 rue du Faubourg</t>
  </si>
  <si>
    <t>jutet9078@gmail.com</t>
  </si>
  <si>
    <t>GUILLAUDIER</t>
  </si>
  <si>
    <t>CUVINO</t>
  </si>
  <si>
    <t>Lilou</t>
  </si>
  <si>
    <t>143 rue de selliers</t>
  </si>
  <si>
    <t>bruno.cuvinot@wanadoo.fr</t>
  </si>
  <si>
    <t>sandracyril@sfr.fr</t>
  </si>
  <si>
    <t>6 rue du Nouveau Calvaire</t>
  </si>
  <si>
    <t>e.bonnet@gmail.com</t>
  </si>
  <si>
    <t>VERMEULEN</t>
  </si>
  <si>
    <t>Nathaël</t>
  </si>
  <si>
    <t>26 rue Lucien gatineau</t>
  </si>
  <si>
    <t>maman9550@yahoo.fr</t>
  </si>
  <si>
    <t>4 allee Georges Courteline</t>
  </si>
  <si>
    <t>n.beaujouan@orange.fr</t>
  </si>
  <si>
    <t>Natael</t>
  </si>
  <si>
    <t>7 rue du Haut Fourneau</t>
  </si>
  <si>
    <t>berengereblot@hotmail.fr</t>
  </si>
  <si>
    <t>18 Les Angelets</t>
  </si>
  <si>
    <t>thierrycostiou@free.fr</t>
  </si>
  <si>
    <t>Maxens</t>
  </si>
  <si>
    <t>10 route des jardins du prieure</t>
  </si>
  <si>
    <t>nicoetvero@sfr.fr</t>
  </si>
  <si>
    <t>SAMPIL</t>
  </si>
  <si>
    <t>312, rue Edouard Vaillant</t>
  </si>
  <si>
    <t>mariana.sampil@gmail.com</t>
  </si>
  <si>
    <t>BEAUJON</t>
  </si>
  <si>
    <t>l'Etourneau</t>
  </si>
  <si>
    <t>olika.beaujon@orange.fr</t>
  </si>
  <si>
    <t>SICLAIT</t>
  </si>
  <si>
    <t>21 rue Hector Berlioz</t>
  </si>
  <si>
    <t>foulardlaure@wanadoo.fr</t>
  </si>
  <si>
    <t>ROTUREAU</t>
  </si>
  <si>
    <t>5 rue du Fourneau</t>
  </si>
  <si>
    <t>famillerotureaus@hotmail.fr</t>
  </si>
  <si>
    <t>LA FERTE VILLENEUIL</t>
  </si>
  <si>
    <t>3 RUE DES ARCIS</t>
  </si>
  <si>
    <t>tchecho45@hotmail.fr</t>
  </si>
  <si>
    <t>WLADEUZ</t>
  </si>
  <si>
    <t>ORVILLE</t>
  </si>
  <si>
    <t>4 RUE DE L ESSONNE</t>
  </si>
  <si>
    <t>SEBWLAD@ORANGE.FR</t>
  </si>
  <si>
    <t>BOULINEAU</t>
  </si>
  <si>
    <t>Léandre</t>
  </si>
  <si>
    <t>3 Rue de Buffon</t>
  </si>
  <si>
    <t>Armance</t>
  </si>
  <si>
    <t>39 bd des hucherolles</t>
  </si>
  <si>
    <t>9 le collier</t>
  </si>
  <si>
    <t>JUGY</t>
  </si>
  <si>
    <t>7 rue du Pic Douzy</t>
  </si>
  <si>
    <t>jugy.sebastien@neuf.fr</t>
  </si>
  <si>
    <t>20 RUE LOUISE DE LARNAGE</t>
  </si>
  <si>
    <t>ingrid.lambert@laposte.net</t>
  </si>
  <si>
    <t>PESCHARD</t>
  </si>
  <si>
    <t>6 RUE DES 4 VENTS</t>
  </si>
  <si>
    <t>GLOMOT</t>
  </si>
  <si>
    <t>MORLAC</t>
  </si>
  <si>
    <t>Le Pre des Lys</t>
  </si>
  <si>
    <t>CARRERE</t>
  </si>
  <si>
    <t>3, rue Jean De Coningham</t>
  </si>
  <si>
    <t>ah.thomas@yahoo.fr</t>
  </si>
  <si>
    <t>RIBEMONT</t>
  </si>
  <si>
    <t>Alois</t>
  </si>
  <si>
    <t>6 Rue du Bois Boudet</t>
  </si>
  <si>
    <t>Le Petit Hanche</t>
  </si>
  <si>
    <t>sylvain.rosa@yahoo.fr</t>
  </si>
  <si>
    <t>VELLAISSAMY</t>
  </si>
  <si>
    <t>3 route de Bionne</t>
  </si>
  <si>
    <t>christine.lecorneur@gmail.com</t>
  </si>
  <si>
    <t>AGBOMENOU</t>
  </si>
  <si>
    <t>3 rue du Vivien</t>
  </si>
  <si>
    <t>bernice47@yahoo.fr</t>
  </si>
  <si>
    <t>CARTEREAU</t>
  </si>
  <si>
    <t>1 rue de la Galottiere</t>
  </si>
  <si>
    <t>thomas.carter@hotmail.fr</t>
  </si>
  <si>
    <t>400 RUE DE LA LOIRE</t>
  </si>
  <si>
    <t>anne.gourdon@orange.fr</t>
  </si>
  <si>
    <t>9 rue des Patureaux</t>
  </si>
  <si>
    <t>BAZIN OZTURK</t>
  </si>
  <si>
    <t>Nadège</t>
  </si>
  <si>
    <t>FISTON</t>
  </si>
  <si>
    <t>VELLECHES</t>
  </si>
  <si>
    <t>Rouillard</t>
  </si>
  <si>
    <t>cyclone86@hotmail.fr</t>
  </si>
  <si>
    <t>TRABOULSY</t>
  </si>
  <si>
    <t>Shadi</t>
  </si>
  <si>
    <t>6 rue du Guet aux Chevaux</t>
  </si>
  <si>
    <t>shaditraboulsy2016@gmail.com</t>
  </si>
  <si>
    <t>DELAP¨LACE</t>
  </si>
  <si>
    <t>25 Les Chargnes</t>
  </si>
  <si>
    <t>Bigny</t>
  </si>
  <si>
    <t>4 bis route du Colombier</t>
  </si>
  <si>
    <t>FRAISEAU</t>
  </si>
  <si>
    <t>Lylian</t>
  </si>
  <si>
    <t>6, rue du Clos des Granges</t>
  </si>
  <si>
    <t>delphine.morinpeyroux@hotmail.fr</t>
  </si>
  <si>
    <t>La Chambaudiere</t>
  </si>
  <si>
    <t>chambaudiere@orange.fr</t>
  </si>
  <si>
    <t>18 IMPASSE DU MENHIR</t>
  </si>
  <si>
    <t>mickalex45@gmail.com</t>
  </si>
  <si>
    <t>37 rue du prieure de tavant</t>
  </si>
  <si>
    <t>berbenbordier@yahoo.fr</t>
  </si>
  <si>
    <t>SOULIER-CORRUBLE</t>
  </si>
  <si>
    <t>3 place Claude Nougaro</t>
  </si>
  <si>
    <t>davidsouliercorruble@me.com</t>
  </si>
  <si>
    <t>CHAIBI</t>
  </si>
  <si>
    <t>Naim</t>
  </si>
  <si>
    <t>6 b rue Elie Bourliaud</t>
  </si>
  <si>
    <t>nanouchka-73@live.fr</t>
  </si>
  <si>
    <t>48 rue des Bouvineries</t>
  </si>
  <si>
    <t>severinecolle@live.fr</t>
  </si>
  <si>
    <t>LOBJOIS</t>
  </si>
  <si>
    <t>GUILLEMET</t>
  </si>
  <si>
    <t>19 rue des noyers</t>
  </si>
  <si>
    <t>jennyval41@hotmail.fr</t>
  </si>
  <si>
    <t>CROZAS</t>
  </si>
  <si>
    <t>63 les sentes de barmont</t>
  </si>
  <si>
    <t>boris.crozas@sfr.fr</t>
  </si>
  <si>
    <t>GAUCHER</t>
  </si>
  <si>
    <t>7 rue du villeserin</t>
  </si>
  <si>
    <t>david76.gaucher@gmail.com</t>
  </si>
  <si>
    <t>DORGE</t>
  </si>
  <si>
    <t>NOUZEROLLES</t>
  </si>
  <si>
    <t>6 Route d'Aigurande</t>
  </si>
  <si>
    <t>annedorge@yahoo.fr</t>
  </si>
  <si>
    <t>CADINOT</t>
  </si>
  <si>
    <t>3 place eugene labiche</t>
  </si>
  <si>
    <t>VITRY--MAILLARD</t>
  </si>
  <si>
    <t>22, route du Clouseau</t>
  </si>
  <si>
    <t>vitry.mail@free.fr</t>
  </si>
  <si>
    <t>TARDIVEAU</t>
  </si>
  <si>
    <t>16 chemin de la glaume</t>
  </si>
  <si>
    <t>cyrille-elisabete@hotmail.fr</t>
  </si>
  <si>
    <t>MEJNIOUI</t>
  </si>
  <si>
    <t>Alaeddine</t>
  </si>
  <si>
    <t>4. allee des Lavandieres</t>
  </si>
  <si>
    <t>corinne.dumareau@laposte.net</t>
  </si>
  <si>
    <t>ANTONIO</t>
  </si>
  <si>
    <t>Miyuki</t>
  </si>
  <si>
    <t>218 Rue de la bellecroix</t>
  </si>
  <si>
    <t>david.dubois8@gmail.com</t>
  </si>
  <si>
    <t>9 Place des Marronniers</t>
  </si>
  <si>
    <t>LAPOIRE</t>
  </si>
  <si>
    <t>25 route de la Therouanne</t>
  </si>
  <si>
    <t>s.macheceurt@orange.fr</t>
  </si>
  <si>
    <t>Alessio</t>
  </si>
  <si>
    <t>18 rue de la mignonniere</t>
  </si>
  <si>
    <t>CHERAMY</t>
  </si>
  <si>
    <t>3 rue du clos l'eveque</t>
  </si>
  <si>
    <t>pcheramy@gmail.com</t>
  </si>
  <si>
    <t>8 rue de Saint malo</t>
  </si>
  <si>
    <t>Appartement A14</t>
  </si>
  <si>
    <t>barbe_samuel@hotmail.fr</t>
  </si>
  <si>
    <t>CARREAU</t>
  </si>
  <si>
    <t>Matys</t>
  </si>
  <si>
    <t>54 rue des Cailloux</t>
  </si>
  <si>
    <t>r.amandine21@gmail.com</t>
  </si>
  <si>
    <t>DELRUE</t>
  </si>
  <si>
    <t>54 RUE CHARLES DE GAULLE</t>
  </si>
  <si>
    <t>casagarciamora@yahoo.fr</t>
  </si>
  <si>
    <t>MANCION</t>
  </si>
  <si>
    <t>25 rue de la Gare</t>
  </si>
  <si>
    <t>julien.mancion@orange.fr</t>
  </si>
  <si>
    <t>DANTAN</t>
  </si>
  <si>
    <t>Laurian</t>
  </si>
  <si>
    <t>6 rue Charles Peguy</t>
  </si>
  <si>
    <t>carine.dantan@orange.fr</t>
  </si>
  <si>
    <t>SIGLA</t>
  </si>
  <si>
    <t>Marcellin</t>
  </si>
  <si>
    <t>CONIE MOLITARD</t>
  </si>
  <si>
    <t>25 rue de la Sanglerie</t>
  </si>
  <si>
    <t>clement.sigla@orange.fr</t>
  </si>
  <si>
    <t>8 RUE DE LA GROSSE PIERRE</t>
  </si>
  <si>
    <t>HOCHET</t>
  </si>
  <si>
    <t>Elliott</t>
  </si>
  <si>
    <t>11 ALLEE DU VERDOIS</t>
  </si>
  <si>
    <t>grf.fanfan@gmail.com</t>
  </si>
  <si>
    <t>COULIBALY</t>
  </si>
  <si>
    <t>Fodé</t>
  </si>
  <si>
    <t>10 rue Rene Char</t>
  </si>
  <si>
    <t>fatoumata.coulibaly26@sfr..fr</t>
  </si>
  <si>
    <t>RUDEAU</t>
  </si>
  <si>
    <t>28 rue de rechevres</t>
  </si>
  <si>
    <t>h.girard@wanadoo.fr</t>
  </si>
  <si>
    <t>BAZIRET</t>
  </si>
  <si>
    <t>Marvin</t>
  </si>
  <si>
    <t>65 rue pierre de coubertin</t>
  </si>
  <si>
    <t>mardyl@orange.fr</t>
  </si>
  <si>
    <t>Leopol</t>
  </si>
  <si>
    <t>152 allee des bordes</t>
  </si>
  <si>
    <t>cyrillegaillard@orange.fr</t>
  </si>
  <si>
    <t>96 rue des quatre huyes</t>
  </si>
  <si>
    <t>appartement 6</t>
  </si>
  <si>
    <t>8 rue de l'ormeau</t>
  </si>
  <si>
    <t>03 . D . RUE DE PERREUX</t>
  </si>
  <si>
    <t>1, rue descartes</t>
  </si>
  <si>
    <t>stephaniedugue@free.fr</t>
  </si>
  <si>
    <t>BOUFFARD</t>
  </si>
  <si>
    <t>07 rue du 15 Aout 1944</t>
  </si>
  <si>
    <t>Le Peage</t>
  </si>
  <si>
    <t>BROCQ</t>
  </si>
  <si>
    <t>04 Place de la Liberte</t>
  </si>
  <si>
    <t>Chene Chenu</t>
  </si>
  <si>
    <t>160  B rue de Lazenay</t>
  </si>
  <si>
    <t>richardmarc47@free.fr</t>
  </si>
  <si>
    <t>CHATELIN</t>
  </si>
  <si>
    <t>Viny</t>
  </si>
  <si>
    <t>24 chemin du clos cornu</t>
  </si>
  <si>
    <t>catherine.koechler@gmail.com</t>
  </si>
  <si>
    <t>DE SALABERRY</t>
  </si>
  <si>
    <t>Yrieix</t>
  </si>
  <si>
    <t>21 rue Franciade</t>
  </si>
  <si>
    <t>cloetflosalab@hotmail.com</t>
  </si>
  <si>
    <t>BELLIL</t>
  </si>
  <si>
    <t>Samir</t>
  </si>
  <si>
    <t>9 Rue du grand vau</t>
  </si>
  <si>
    <t>samir.bellil@laposte.net</t>
  </si>
  <si>
    <t>17rue du Soleil Couchant</t>
  </si>
  <si>
    <t>toussaintj45@orange.fr</t>
  </si>
  <si>
    <t>30 grande rue champs</t>
  </si>
  <si>
    <t>nicolas.pinsard@nordnet.fr</t>
  </si>
  <si>
    <t>Nyron</t>
  </si>
  <si>
    <t>13 rue des Craverts</t>
  </si>
  <si>
    <t>emmayelke@gmail.com</t>
  </si>
  <si>
    <t>VARAGNE</t>
  </si>
  <si>
    <t>11 Allee Jehan de Meung</t>
  </si>
  <si>
    <t>maryse.ly@hotmail.fr</t>
  </si>
  <si>
    <t>BOEGLIN</t>
  </si>
  <si>
    <t>10 route du saule durand</t>
  </si>
  <si>
    <t>boeglin.laurent@hotmail.fr</t>
  </si>
  <si>
    <t>BRARD</t>
  </si>
  <si>
    <t>2 rue de la liberte</t>
  </si>
  <si>
    <t>brardsebastien44@gmail.com</t>
  </si>
  <si>
    <t>BAUDRIN</t>
  </si>
  <si>
    <t>Allee du fourneau</t>
  </si>
  <si>
    <t>LEVILLAIN</t>
  </si>
  <si>
    <t>Milo</t>
  </si>
  <si>
    <t>5 rue des duboiseries</t>
  </si>
  <si>
    <t>Jean-hugo</t>
  </si>
  <si>
    <t>boulevard de lamballe</t>
  </si>
  <si>
    <t>shellyshang@hotmail.com</t>
  </si>
  <si>
    <t>Firmin</t>
  </si>
  <si>
    <t>5, rue Georges-Esnault</t>
  </si>
  <si>
    <t>diablevert28@hotmail.fr</t>
  </si>
  <si>
    <t>RUI</t>
  </si>
  <si>
    <t>Pedro</t>
  </si>
  <si>
    <t>8 rue de la chataigneraie</t>
  </si>
  <si>
    <t>pascal.rcd@gmail.com</t>
  </si>
  <si>
    <t>JAUZE</t>
  </si>
  <si>
    <t>26 rue Foch</t>
  </si>
  <si>
    <t>sophie.girard37@hotmail.fr</t>
  </si>
  <si>
    <t>Clementin</t>
  </si>
  <si>
    <t>Cercottes</t>
  </si>
  <si>
    <t>20 Bis Route National 20</t>
  </si>
  <si>
    <t>annefrednoel@aol.fr</t>
  </si>
  <si>
    <t>5b rue de la paix</t>
  </si>
  <si>
    <t>TERRACHE</t>
  </si>
  <si>
    <t>Le Grand Courchamps</t>
  </si>
  <si>
    <t>mercier-laurence@hotmail.fr</t>
  </si>
  <si>
    <t>MAURI</t>
  </si>
  <si>
    <t>13 rue des coudriers</t>
  </si>
  <si>
    <t>christelle.mauri@free.fr</t>
  </si>
  <si>
    <t>BELTOISE ROBICHON</t>
  </si>
  <si>
    <t>124 Chemin de la Prairie</t>
  </si>
  <si>
    <t>Dinis</t>
  </si>
  <si>
    <t>30 rue Loceice Michel</t>
  </si>
  <si>
    <t>carli37@hotmail.fr</t>
  </si>
  <si>
    <t>MIGUENS</t>
  </si>
  <si>
    <t>Temys</t>
  </si>
  <si>
    <t>18 rue Jean Moulin</t>
  </si>
  <si>
    <t>miguens.j.s@orange.fr</t>
  </si>
  <si>
    <t>ORLAY-TALLON</t>
  </si>
  <si>
    <t>Natas</t>
  </si>
  <si>
    <t>13 impasse Emilie du Chatelet</t>
  </si>
  <si>
    <t>hephea@free.fr</t>
  </si>
  <si>
    <t>DUFROS</t>
  </si>
  <si>
    <t>3 rue des Rosiers</t>
  </si>
  <si>
    <t>mlstephdufros@orange.fr</t>
  </si>
  <si>
    <t>2 rue des Pommiers</t>
  </si>
  <si>
    <t>toutschuss45@gmail.com</t>
  </si>
  <si>
    <t>CARDONNE</t>
  </si>
  <si>
    <t>7, rue bois Cartin</t>
  </si>
  <si>
    <t>chris_cardonne@hotmail.com</t>
  </si>
  <si>
    <t>VIGNOL</t>
  </si>
  <si>
    <t>Felix</t>
  </si>
  <si>
    <t>35 rue de la Gare</t>
  </si>
  <si>
    <t>mme.vignol@laposte.net</t>
  </si>
  <si>
    <t>MAUGRION</t>
  </si>
  <si>
    <t>30, rue du grand verger</t>
  </si>
  <si>
    <t>y.maugrion@daher.com</t>
  </si>
  <si>
    <t>100D</t>
  </si>
  <si>
    <t>100C</t>
  </si>
  <si>
    <t>80C</t>
  </si>
  <si>
    <t>100E</t>
  </si>
  <si>
    <t>100F</t>
  </si>
  <si>
    <t>100G</t>
  </si>
  <si>
    <t>80E</t>
  </si>
  <si>
    <t>80F</t>
  </si>
  <si>
    <t>65D</t>
  </si>
  <si>
    <t>40D</t>
  </si>
  <si>
    <t>80D</t>
  </si>
  <si>
    <t>7E</t>
  </si>
  <si>
    <t>80G</t>
  </si>
  <si>
    <t>100H</t>
  </si>
  <si>
    <t>80H</t>
  </si>
  <si>
    <t>35D</t>
  </si>
  <si>
    <t>1C 75D</t>
  </si>
  <si>
    <t>30D</t>
  </si>
  <si>
    <t>11D</t>
  </si>
  <si>
    <t>65E</t>
  </si>
  <si>
    <t>12D 65E</t>
  </si>
  <si>
    <t>20E</t>
  </si>
  <si>
    <t>1D 1E</t>
  </si>
  <si>
    <t>1E 1F</t>
  </si>
  <si>
    <t>20F</t>
  </si>
  <si>
    <t>40F</t>
  </si>
  <si>
    <t>1E 40F</t>
  </si>
  <si>
    <t>11F</t>
  </si>
  <si>
    <t>13F</t>
  </si>
  <si>
    <t>23F</t>
  </si>
  <si>
    <t>9F</t>
  </si>
  <si>
    <t>32F 80G</t>
  </si>
  <si>
    <t>25G</t>
  </si>
  <si>
    <t>9G</t>
  </si>
  <si>
    <t>35G</t>
  </si>
  <si>
    <t>11G</t>
  </si>
  <si>
    <t>12G 80H</t>
  </si>
  <si>
    <t>2E</t>
  </si>
  <si>
    <t>10E</t>
  </si>
  <si>
    <t>4F</t>
  </si>
  <si>
    <t>6F</t>
  </si>
  <si>
    <t>3G</t>
  </si>
  <si>
    <t>5G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</si>
</sst>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_-* #,##0.00\ &quot;F&quot;_-;\-* #,##0.00\ &quot;F&quot;_-;_-* &quot;-&quot;??\ &quot;F&quot;_-;_-@_-"/>
    <numFmt numFmtId="165" formatCode="_-* #,##0.00\ [$€]_-;\-* #,##0.00\ [$€]_-;_-* &quot;-&quot;??\ [$€]_-;_-@_-"/>
  </numFmts>
  <fonts count="145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19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0"/>
      <color indexed="10"/>
      <name val="Arial"/>
      <family val="2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0"/>
      <name val="Times New Roman"/>
      <family val="1"/>
    </font>
    <font>
      <sz val="11"/>
      <color indexed="6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Times New Roman"/>
      <family val="1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9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8"/>
      <color indexed="62"/>
      <name val="Cambria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color indexed="9"/>
      <name val="Arial"/>
      <family val="2"/>
    </font>
    <font>
      <sz val="10"/>
      <color indexed="62"/>
      <name val="Arial"/>
      <family val="2"/>
    </font>
    <font>
      <sz val="10"/>
      <color indexed="20"/>
      <name val="Arial"/>
      <family val="2"/>
    </font>
    <font>
      <sz val="10"/>
      <color indexed="17"/>
      <name val="Arial"/>
      <family val="2"/>
    </font>
    <font>
      <b/>
      <sz val="10"/>
      <color indexed="63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Arial"/>
      <family val="2"/>
    </font>
    <font>
      <b/>
      <sz val="18"/>
      <color indexed="62"/>
      <name val="Cambria"/>
      <family val="2"/>
    </font>
    <font>
      <sz val="10"/>
      <color indexed="8"/>
      <name val="Arial"/>
      <family val="2"/>
    </font>
    <font>
      <b/>
      <sz val="18"/>
      <color indexed="62"/>
      <name val="Cambria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10"/>
      <color rgb="FF3F3F76"/>
      <name val="Arial"/>
      <family val="2"/>
    </font>
    <font>
      <sz val="11"/>
      <color rgb="FF3F3F76"/>
      <name val="Calibri"/>
      <family val="2"/>
      <scheme val="minor"/>
    </font>
    <font>
      <sz val="10"/>
      <color rgb="FF9C0006"/>
      <name val="Arial"/>
      <family val="2"/>
    </font>
    <font>
      <sz val="11"/>
      <color rgb="FF9C0006"/>
      <name val="Calibri"/>
      <family val="2"/>
      <scheme val="minor"/>
    </font>
    <font>
      <sz val="11"/>
      <color indexed="19"/>
      <name val="Calibri"/>
      <family val="2"/>
      <scheme val="minor"/>
    </font>
    <font>
      <sz val="10"/>
      <color rgb="FF006100"/>
      <name val="Arial"/>
      <family val="2"/>
    </font>
    <font>
      <sz val="11"/>
      <color rgb="FF006100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3F3F3F"/>
      <name val="Calibri"/>
      <family val="2"/>
      <scheme val="minor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indexed="1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b/>
      <sz val="18"/>
      <color indexed="62"/>
      <name val="Cambria"/>
      <family val="2"/>
      <scheme val="maj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5"/>
      <color indexed="62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3"/>
      <color indexed="62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indexed="62"/>
      <name val="Calibri"/>
      <family val="2"/>
      <scheme val="minor"/>
    </font>
    <font>
      <b/>
      <sz val="18"/>
      <color theme="3"/>
      <name val="Cambria"/>
      <family val="2"/>
    </font>
    <font>
      <b/>
      <sz val="8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9"/>
      <name val="Arial"/>
      <family val="2"/>
    </font>
  </fonts>
  <fills count="65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79998168889431442"/>
        <bgColor indexed="64"/>
      </patternFill>
    </fill>
  </fills>
  <borders count="10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</borders>
  <cellStyleXfs count="8233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2" borderId="0" applyNumberFormat="0" applyBorder="0" applyAlignment="0" applyProtection="0"/>
    <xf numFmtId="0" fontId="99" fillId="2" borderId="0" applyNumberFormat="0" applyBorder="0" applyAlignment="0" applyProtection="0"/>
    <xf numFmtId="0" fontId="99" fillId="2" borderId="0" applyNumberFormat="0" applyBorder="0" applyAlignment="0" applyProtection="0"/>
    <xf numFmtId="0" fontId="99" fillId="2" borderId="0" applyNumberFormat="0" applyBorder="0" applyAlignment="0" applyProtection="0"/>
    <xf numFmtId="0" fontId="99" fillId="2" borderId="0" applyNumberFormat="0" applyBorder="0" applyAlignment="0" applyProtection="0"/>
    <xf numFmtId="0" fontId="99" fillId="2" borderId="0" applyNumberFormat="0" applyBorder="0" applyAlignment="0" applyProtection="0"/>
    <xf numFmtId="0" fontId="99" fillId="2" borderId="0" applyNumberFormat="0" applyBorder="0" applyAlignment="0" applyProtection="0"/>
    <xf numFmtId="0" fontId="1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27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27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27" fillId="2" borderId="0" applyNumberFormat="0" applyBorder="0" applyAlignment="0" applyProtection="0"/>
    <xf numFmtId="0" fontId="100" fillId="2" borderId="0" applyNumberFormat="0" applyBorder="0" applyAlignment="0" applyProtection="0"/>
    <xf numFmtId="0" fontId="27" fillId="2" borderId="0" applyNumberFormat="0" applyBorder="0" applyAlignment="0" applyProtection="0"/>
    <xf numFmtId="0" fontId="100" fillId="2" borderId="0" applyNumberFormat="0" applyBorder="0" applyAlignment="0" applyProtection="0"/>
    <xf numFmtId="0" fontId="10" fillId="3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27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27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100" fillId="2" borderId="0" applyNumberFormat="0" applyBorder="0" applyAlignment="0" applyProtection="0"/>
    <xf numFmtId="0" fontId="27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99" fillId="2" borderId="0" applyNumberFormat="0" applyBorder="0" applyAlignment="0" applyProtection="0"/>
    <xf numFmtId="0" fontId="99" fillId="2" borderId="0" applyNumberFormat="0" applyBorder="0" applyAlignment="0" applyProtection="0"/>
    <xf numFmtId="0" fontId="99" fillId="2" borderId="0" applyNumberFormat="0" applyBorder="0" applyAlignment="0" applyProtection="0"/>
    <xf numFmtId="0" fontId="99" fillId="2" borderId="0" applyNumberFormat="0" applyBorder="0" applyAlignment="0" applyProtection="0"/>
    <xf numFmtId="0" fontId="99" fillId="2" borderId="0" applyNumberFormat="0" applyBorder="0" applyAlignment="0" applyProtection="0"/>
    <xf numFmtId="0" fontId="99" fillId="2" borderId="0" applyNumberFormat="0" applyBorder="0" applyAlignment="0" applyProtection="0"/>
    <xf numFmtId="0" fontId="99" fillId="2" borderId="0" applyNumberFormat="0" applyBorder="0" applyAlignment="0" applyProtection="0"/>
    <xf numFmtId="0" fontId="99" fillId="2" borderId="0" applyNumberFormat="0" applyBorder="0" applyAlignment="0" applyProtection="0"/>
    <xf numFmtId="0" fontId="99" fillId="2" borderId="0" applyNumberFormat="0" applyBorder="0" applyAlignment="0" applyProtection="0"/>
    <xf numFmtId="0" fontId="99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99" fillId="4" borderId="0" applyNumberFormat="0" applyBorder="0" applyAlignment="0" applyProtection="0"/>
    <xf numFmtId="0" fontId="99" fillId="4" borderId="0" applyNumberFormat="0" applyBorder="0" applyAlignment="0" applyProtection="0"/>
    <xf numFmtId="0" fontId="99" fillId="4" borderId="0" applyNumberFormat="0" applyBorder="0" applyAlignment="0" applyProtection="0"/>
    <xf numFmtId="0" fontId="99" fillId="4" borderId="0" applyNumberFormat="0" applyBorder="0" applyAlignment="0" applyProtection="0"/>
    <xf numFmtId="0" fontId="99" fillId="4" borderId="0" applyNumberFormat="0" applyBorder="0" applyAlignment="0" applyProtection="0"/>
    <xf numFmtId="0" fontId="99" fillId="4" borderId="0" applyNumberFormat="0" applyBorder="0" applyAlignment="0" applyProtection="0"/>
    <xf numFmtId="0" fontId="1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27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27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27" fillId="4" borderId="0" applyNumberFormat="0" applyBorder="0" applyAlignment="0" applyProtection="0"/>
    <xf numFmtId="0" fontId="100" fillId="4" borderId="0" applyNumberFormat="0" applyBorder="0" applyAlignment="0" applyProtection="0"/>
    <xf numFmtId="0" fontId="27" fillId="4" borderId="0" applyNumberFormat="0" applyBorder="0" applyAlignment="0" applyProtection="0"/>
    <xf numFmtId="0" fontId="100" fillId="4" borderId="0" applyNumberFormat="0" applyBorder="0" applyAlignment="0" applyProtection="0"/>
    <xf numFmtId="0" fontId="10" fillId="5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27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27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27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99" fillId="4" borderId="0" applyNumberFormat="0" applyBorder="0" applyAlignment="0" applyProtection="0"/>
    <xf numFmtId="0" fontId="99" fillId="4" borderId="0" applyNumberFormat="0" applyBorder="0" applyAlignment="0" applyProtection="0"/>
    <xf numFmtId="0" fontId="99" fillId="4" borderId="0" applyNumberFormat="0" applyBorder="0" applyAlignment="0" applyProtection="0"/>
    <xf numFmtId="0" fontId="99" fillId="4" borderId="0" applyNumberFormat="0" applyBorder="0" applyAlignment="0" applyProtection="0"/>
    <xf numFmtId="0" fontId="99" fillId="4" borderId="0" applyNumberFormat="0" applyBorder="0" applyAlignment="0" applyProtection="0"/>
    <xf numFmtId="0" fontId="99" fillId="4" borderId="0" applyNumberFormat="0" applyBorder="0" applyAlignment="0" applyProtection="0"/>
    <xf numFmtId="0" fontId="99" fillId="4" borderId="0" applyNumberFormat="0" applyBorder="0" applyAlignment="0" applyProtection="0"/>
    <xf numFmtId="0" fontId="99" fillId="4" borderId="0" applyNumberFormat="0" applyBorder="0" applyAlignment="0" applyProtection="0"/>
    <xf numFmtId="0" fontId="99" fillId="4" borderId="0" applyNumberFormat="0" applyBorder="0" applyAlignment="0" applyProtection="0"/>
    <xf numFmtId="0" fontId="99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1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27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27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27" fillId="6" borderId="0" applyNumberFormat="0" applyBorder="0" applyAlignment="0" applyProtection="0"/>
    <xf numFmtId="0" fontId="100" fillId="6" borderId="0" applyNumberFormat="0" applyBorder="0" applyAlignment="0" applyProtection="0"/>
    <xf numFmtId="0" fontId="27" fillId="6" borderId="0" applyNumberFormat="0" applyBorder="0" applyAlignment="0" applyProtection="0"/>
    <xf numFmtId="0" fontId="100" fillId="6" borderId="0" applyNumberFormat="0" applyBorder="0" applyAlignment="0" applyProtection="0"/>
    <xf numFmtId="0" fontId="10" fillId="7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27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27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27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8" borderId="0" applyNumberFormat="0" applyBorder="0" applyAlignment="0" applyProtection="0"/>
    <xf numFmtId="0" fontId="99" fillId="8" borderId="0" applyNumberFormat="0" applyBorder="0" applyAlignment="0" applyProtection="0"/>
    <xf numFmtId="0" fontId="99" fillId="8" borderId="0" applyNumberFormat="0" applyBorder="0" applyAlignment="0" applyProtection="0"/>
    <xf numFmtId="0" fontId="99" fillId="8" borderId="0" applyNumberFormat="0" applyBorder="0" applyAlignment="0" applyProtection="0"/>
    <xf numFmtId="0" fontId="99" fillId="8" borderId="0" applyNumberFormat="0" applyBorder="0" applyAlignment="0" applyProtection="0"/>
    <xf numFmtId="0" fontId="99" fillId="8" borderId="0" applyNumberFormat="0" applyBorder="0" applyAlignment="0" applyProtection="0"/>
    <xf numFmtId="0" fontId="99" fillId="8" borderId="0" applyNumberFormat="0" applyBorder="0" applyAlignment="0" applyProtection="0"/>
    <xf numFmtId="0" fontId="1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27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27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27" fillId="8" borderId="0" applyNumberFormat="0" applyBorder="0" applyAlignment="0" applyProtection="0"/>
    <xf numFmtId="0" fontId="100" fillId="8" borderId="0" applyNumberFormat="0" applyBorder="0" applyAlignment="0" applyProtection="0"/>
    <xf numFmtId="0" fontId="27" fillId="8" borderId="0" applyNumberFormat="0" applyBorder="0" applyAlignment="0" applyProtection="0"/>
    <xf numFmtId="0" fontId="100" fillId="8" borderId="0" applyNumberFormat="0" applyBorder="0" applyAlignment="0" applyProtection="0"/>
    <xf numFmtId="0" fontId="10" fillId="9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27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27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100" fillId="8" borderId="0" applyNumberFormat="0" applyBorder="0" applyAlignment="0" applyProtection="0"/>
    <xf numFmtId="0" fontId="27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99" fillId="8" borderId="0" applyNumberFormat="0" applyBorder="0" applyAlignment="0" applyProtection="0"/>
    <xf numFmtId="0" fontId="99" fillId="8" borderId="0" applyNumberFormat="0" applyBorder="0" applyAlignment="0" applyProtection="0"/>
    <xf numFmtId="0" fontId="99" fillId="8" borderId="0" applyNumberFormat="0" applyBorder="0" applyAlignment="0" applyProtection="0"/>
    <xf numFmtId="0" fontId="99" fillId="8" borderId="0" applyNumberFormat="0" applyBorder="0" applyAlignment="0" applyProtection="0"/>
    <xf numFmtId="0" fontId="99" fillId="8" borderId="0" applyNumberFormat="0" applyBorder="0" applyAlignment="0" applyProtection="0"/>
    <xf numFmtId="0" fontId="99" fillId="8" borderId="0" applyNumberFormat="0" applyBorder="0" applyAlignment="0" applyProtection="0"/>
    <xf numFmtId="0" fontId="99" fillId="8" borderId="0" applyNumberFormat="0" applyBorder="0" applyAlignment="0" applyProtection="0"/>
    <xf numFmtId="0" fontId="99" fillId="8" borderId="0" applyNumberFormat="0" applyBorder="0" applyAlignment="0" applyProtection="0"/>
    <xf numFmtId="0" fontId="99" fillId="8" borderId="0" applyNumberFormat="0" applyBorder="0" applyAlignment="0" applyProtection="0"/>
    <xf numFmtId="0" fontId="99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0" fillId="27" borderId="0" applyNumberFormat="0" applyBorder="0" applyAlignment="0" applyProtection="0"/>
    <xf numFmtId="0" fontId="10" fillId="10" borderId="0" applyNumberFormat="0" applyBorder="0" applyAlignment="0" applyProtection="0"/>
    <xf numFmtId="0" fontId="99" fillId="27" borderId="0" applyNumberFormat="0" applyBorder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1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27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27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27" fillId="6" borderId="0" applyNumberFormat="0" applyBorder="0" applyAlignment="0" applyProtection="0"/>
    <xf numFmtId="0" fontId="100" fillId="6" borderId="0" applyNumberFormat="0" applyBorder="0" applyAlignment="0" applyProtection="0"/>
    <xf numFmtId="0" fontId="27" fillId="6" borderId="0" applyNumberFormat="0" applyBorder="0" applyAlignment="0" applyProtection="0"/>
    <xf numFmtId="0" fontId="100" fillId="6" borderId="0" applyNumberFormat="0" applyBorder="0" applyAlignment="0" applyProtection="0"/>
    <xf numFmtId="0" fontId="10" fillId="8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27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27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27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10" borderId="0" applyNumberFormat="0" applyBorder="0" applyAlignment="0" applyProtection="0"/>
    <xf numFmtId="0" fontId="10" fillId="2" borderId="0" applyNumberFormat="0" applyBorder="0" applyAlignment="0" applyProtection="0"/>
    <xf numFmtId="0" fontId="10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1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27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27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27" fillId="10" borderId="0" applyNumberFormat="0" applyBorder="0" applyAlignment="0" applyProtection="0"/>
    <xf numFmtId="0" fontId="100" fillId="10" borderId="0" applyNumberFormat="0" applyBorder="0" applyAlignment="0" applyProtection="0"/>
    <xf numFmtId="0" fontId="27" fillId="10" borderId="0" applyNumberFormat="0" applyBorder="0" applyAlignment="0" applyProtection="0"/>
    <xf numFmtId="0" fontId="100" fillId="10" borderId="0" applyNumberFormat="0" applyBorder="0" applyAlignment="0" applyProtection="0"/>
    <xf numFmtId="0" fontId="10" fillId="2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27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27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27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0" fillId="28" borderId="0" applyNumberFormat="0" applyBorder="0" applyAlignment="0" applyProtection="0"/>
    <xf numFmtId="0" fontId="10" fillId="4" borderId="0" applyNumberFormat="0" applyBorder="0" applyAlignment="0" applyProtection="0"/>
    <xf numFmtId="0" fontId="99" fillId="28" borderId="0" applyNumberFormat="0" applyBorder="0" applyAlignment="0" applyProtection="0"/>
    <xf numFmtId="0" fontId="10" fillId="4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1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27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27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27" fillId="11" borderId="0" applyNumberFormat="0" applyBorder="0" applyAlignment="0" applyProtection="0"/>
    <xf numFmtId="0" fontId="100" fillId="11" borderId="0" applyNumberFormat="0" applyBorder="0" applyAlignment="0" applyProtection="0"/>
    <xf numFmtId="0" fontId="27" fillId="11" borderId="0" applyNumberFormat="0" applyBorder="0" applyAlignment="0" applyProtection="0"/>
    <xf numFmtId="0" fontId="100" fillId="11" borderId="0" applyNumberFormat="0" applyBorder="0" applyAlignment="0" applyProtection="0"/>
    <xf numFmtId="0" fontId="10" fillId="12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27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27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100" fillId="11" borderId="0" applyNumberFormat="0" applyBorder="0" applyAlignment="0" applyProtection="0"/>
    <xf numFmtId="0" fontId="27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5" borderId="0" applyNumberFormat="0" applyBorder="0" applyAlignment="0" applyProtection="0"/>
    <xf numFmtId="0" fontId="99" fillId="5" borderId="0" applyNumberFormat="0" applyBorder="0" applyAlignment="0" applyProtection="0"/>
    <xf numFmtId="0" fontId="99" fillId="5" borderId="0" applyNumberFormat="0" applyBorder="0" applyAlignment="0" applyProtection="0"/>
    <xf numFmtId="0" fontId="99" fillId="5" borderId="0" applyNumberFormat="0" applyBorder="0" applyAlignment="0" applyProtection="0"/>
    <xf numFmtId="0" fontId="99" fillId="5" borderId="0" applyNumberFormat="0" applyBorder="0" applyAlignment="0" applyProtection="0"/>
    <xf numFmtId="0" fontId="99" fillId="5" borderId="0" applyNumberFormat="0" applyBorder="0" applyAlignment="0" applyProtection="0"/>
    <xf numFmtId="0" fontId="99" fillId="5" borderId="0" applyNumberFormat="0" applyBorder="0" applyAlignment="0" applyProtection="0"/>
    <xf numFmtId="0" fontId="1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27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27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27" fillId="5" borderId="0" applyNumberFormat="0" applyBorder="0" applyAlignment="0" applyProtection="0"/>
    <xf numFmtId="0" fontId="100" fillId="5" borderId="0" applyNumberFormat="0" applyBorder="0" applyAlignment="0" applyProtection="0"/>
    <xf numFmtId="0" fontId="27" fillId="5" borderId="0" applyNumberFormat="0" applyBorder="0" applyAlignment="0" applyProtection="0"/>
    <xf numFmtId="0" fontId="100" fillId="5" borderId="0" applyNumberFormat="0" applyBorder="0" applyAlignment="0" applyProtection="0"/>
    <xf numFmtId="0" fontId="10" fillId="9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27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27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100" fillId="5" borderId="0" applyNumberFormat="0" applyBorder="0" applyAlignment="0" applyProtection="0"/>
    <xf numFmtId="0" fontId="27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99" fillId="5" borderId="0" applyNumberFormat="0" applyBorder="0" applyAlignment="0" applyProtection="0"/>
    <xf numFmtId="0" fontId="99" fillId="5" borderId="0" applyNumberFormat="0" applyBorder="0" applyAlignment="0" applyProtection="0"/>
    <xf numFmtId="0" fontId="99" fillId="5" borderId="0" applyNumberFormat="0" applyBorder="0" applyAlignment="0" applyProtection="0"/>
    <xf numFmtId="0" fontId="99" fillId="5" borderId="0" applyNumberFormat="0" applyBorder="0" applyAlignment="0" applyProtection="0"/>
    <xf numFmtId="0" fontId="99" fillId="5" borderId="0" applyNumberFormat="0" applyBorder="0" applyAlignment="0" applyProtection="0"/>
    <xf numFmtId="0" fontId="99" fillId="5" borderId="0" applyNumberFormat="0" applyBorder="0" applyAlignment="0" applyProtection="0"/>
    <xf numFmtId="0" fontId="99" fillId="5" borderId="0" applyNumberFormat="0" applyBorder="0" applyAlignment="0" applyProtection="0"/>
    <xf numFmtId="0" fontId="99" fillId="5" borderId="0" applyNumberFormat="0" applyBorder="0" applyAlignment="0" applyProtection="0"/>
    <xf numFmtId="0" fontId="99" fillId="5" borderId="0" applyNumberFormat="0" applyBorder="0" applyAlignment="0" applyProtection="0"/>
    <xf numFmtId="0" fontId="99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2" borderId="0" applyNumberFormat="0" applyBorder="0" applyAlignment="0" applyProtection="0"/>
    <xf numFmtId="0" fontId="10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1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27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27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27" fillId="10" borderId="0" applyNumberFormat="0" applyBorder="0" applyAlignment="0" applyProtection="0"/>
    <xf numFmtId="0" fontId="100" fillId="10" borderId="0" applyNumberFormat="0" applyBorder="0" applyAlignment="0" applyProtection="0"/>
    <xf numFmtId="0" fontId="27" fillId="10" borderId="0" applyNumberFormat="0" applyBorder="0" applyAlignment="0" applyProtection="0"/>
    <xf numFmtId="0" fontId="100" fillId="10" borderId="0" applyNumberFormat="0" applyBorder="0" applyAlignment="0" applyProtection="0"/>
    <xf numFmtId="0" fontId="10" fillId="2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27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27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0" borderId="0" applyNumberFormat="0" applyBorder="0" applyAlignment="0" applyProtection="0"/>
    <xf numFmtId="0" fontId="27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6" borderId="0" applyNumberFormat="0" applyBorder="0" applyAlignment="0" applyProtection="0"/>
    <xf numFmtId="0" fontId="10" fillId="13" borderId="0" applyNumberFormat="0" applyBorder="0" applyAlignment="0" applyProtection="0"/>
    <xf numFmtId="0" fontId="10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1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27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27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27" fillId="6" borderId="0" applyNumberFormat="0" applyBorder="0" applyAlignment="0" applyProtection="0"/>
    <xf numFmtId="0" fontId="100" fillId="6" borderId="0" applyNumberFormat="0" applyBorder="0" applyAlignment="0" applyProtection="0"/>
    <xf numFmtId="0" fontId="27" fillId="6" borderId="0" applyNumberFormat="0" applyBorder="0" applyAlignment="0" applyProtection="0"/>
    <xf numFmtId="0" fontId="100" fillId="6" borderId="0" applyNumberFormat="0" applyBorder="0" applyAlignment="0" applyProtection="0"/>
    <xf numFmtId="0" fontId="10" fillId="13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27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27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100" fillId="6" borderId="0" applyNumberFormat="0" applyBorder="0" applyAlignment="0" applyProtection="0"/>
    <xf numFmtId="0" fontId="27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83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1" fillId="14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83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83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1" fillId="4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83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02" fillId="15" borderId="0" applyNumberFormat="0" applyBorder="0" applyAlignment="0" applyProtection="0"/>
    <xf numFmtId="0" fontId="102" fillId="15" borderId="0" applyNumberFormat="0" applyBorder="0" applyAlignment="0" applyProtection="0"/>
    <xf numFmtId="0" fontId="102" fillId="15" borderId="0" applyNumberFormat="0" applyBorder="0" applyAlignment="0" applyProtection="0"/>
    <xf numFmtId="0" fontId="102" fillId="15" borderId="0" applyNumberFormat="0" applyBorder="0" applyAlignment="0" applyProtection="0"/>
    <xf numFmtId="0" fontId="102" fillId="15" borderId="0" applyNumberFormat="0" applyBorder="0" applyAlignment="0" applyProtection="0"/>
    <xf numFmtId="0" fontId="102" fillId="15" borderId="0" applyNumberFormat="0" applyBorder="0" applyAlignment="0" applyProtection="0"/>
    <xf numFmtId="0" fontId="102" fillId="15" borderId="0" applyNumberFormat="0" applyBorder="0" applyAlignment="0" applyProtection="0"/>
    <xf numFmtId="0" fontId="102" fillId="15" borderId="0" applyNumberFormat="0" applyBorder="0" applyAlignment="0" applyProtection="0"/>
    <xf numFmtId="0" fontId="102" fillId="15" borderId="0" applyNumberFormat="0" applyBorder="0" applyAlignment="0" applyProtection="0"/>
    <xf numFmtId="0" fontId="102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83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1" fillId="12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83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83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1" fillId="16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83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02" fillId="5" borderId="0" applyNumberFormat="0" applyBorder="0" applyAlignment="0" applyProtection="0"/>
    <xf numFmtId="0" fontId="102" fillId="5" borderId="0" applyNumberFormat="0" applyBorder="0" applyAlignment="0" applyProtection="0"/>
    <xf numFmtId="0" fontId="102" fillId="5" borderId="0" applyNumberFormat="0" applyBorder="0" applyAlignment="0" applyProtection="0"/>
    <xf numFmtId="0" fontId="102" fillId="5" borderId="0" applyNumberFormat="0" applyBorder="0" applyAlignment="0" applyProtection="0"/>
    <xf numFmtId="0" fontId="102" fillId="5" borderId="0" applyNumberFormat="0" applyBorder="0" applyAlignment="0" applyProtection="0"/>
    <xf numFmtId="0" fontId="102" fillId="5" borderId="0" applyNumberFormat="0" applyBorder="0" applyAlignment="0" applyProtection="0"/>
    <xf numFmtId="0" fontId="102" fillId="5" borderId="0" applyNumberFormat="0" applyBorder="0" applyAlignment="0" applyProtection="0"/>
    <xf numFmtId="0" fontId="102" fillId="5" borderId="0" applyNumberFormat="0" applyBorder="0" applyAlignment="0" applyProtection="0"/>
    <xf numFmtId="0" fontId="102" fillId="5" borderId="0" applyNumberFormat="0" applyBorder="0" applyAlignment="0" applyProtection="0"/>
    <xf numFmtId="0" fontId="102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83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1" fillId="17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83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83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1" fillId="18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83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83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1" fillId="20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83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83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1" fillId="21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83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02" fillId="15" borderId="0" applyNumberFormat="0" applyBorder="0" applyAlignment="0" applyProtection="0"/>
    <xf numFmtId="0" fontId="102" fillId="15" borderId="0" applyNumberFormat="0" applyBorder="0" applyAlignment="0" applyProtection="0"/>
    <xf numFmtId="0" fontId="102" fillId="15" borderId="0" applyNumberFormat="0" applyBorder="0" applyAlignment="0" applyProtection="0"/>
    <xf numFmtId="0" fontId="102" fillId="15" borderId="0" applyNumberFormat="0" applyBorder="0" applyAlignment="0" applyProtection="0"/>
    <xf numFmtId="0" fontId="102" fillId="15" borderId="0" applyNumberFormat="0" applyBorder="0" applyAlignment="0" applyProtection="0"/>
    <xf numFmtId="0" fontId="102" fillId="15" borderId="0" applyNumberFormat="0" applyBorder="0" applyAlignment="0" applyProtection="0"/>
    <xf numFmtId="0" fontId="102" fillId="15" borderId="0" applyNumberFormat="0" applyBorder="0" applyAlignment="0" applyProtection="0"/>
    <xf numFmtId="0" fontId="102" fillId="15" borderId="0" applyNumberFormat="0" applyBorder="0" applyAlignment="0" applyProtection="0"/>
    <xf numFmtId="0" fontId="102" fillId="15" borderId="0" applyNumberFormat="0" applyBorder="0" applyAlignment="0" applyProtection="0"/>
    <xf numFmtId="0" fontId="102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83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1" fillId="22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83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83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1" fillId="16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83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1" fillId="17" borderId="0" applyNumberFormat="0" applyBorder="0" applyAlignment="0" applyProtection="0"/>
    <xf numFmtId="0" fontId="101" fillId="29" borderId="0" applyNumberFormat="0" applyBorder="0" applyAlignment="0" applyProtection="0"/>
    <xf numFmtId="0" fontId="11" fillId="17" borderId="0" applyNumberFormat="0" applyBorder="0" applyAlignment="0" applyProtection="0"/>
    <xf numFmtId="0" fontId="102" fillId="29" borderId="0" applyNumberFormat="0" applyBorder="0" applyAlignment="0" applyProtection="0"/>
    <xf numFmtId="0" fontId="11" fillId="17" borderId="0" applyNumberFormat="0" applyBorder="0" applyAlignment="0" applyProtection="0"/>
    <xf numFmtId="0" fontId="1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83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1" fillId="15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83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02" fillId="21" borderId="0" applyNumberFormat="0" applyBorder="0" applyAlignment="0" applyProtection="0"/>
    <xf numFmtId="0" fontId="102" fillId="21" borderId="0" applyNumberFormat="0" applyBorder="0" applyAlignment="0" applyProtection="0"/>
    <xf numFmtId="0" fontId="102" fillId="21" borderId="0" applyNumberFormat="0" applyBorder="0" applyAlignment="0" applyProtection="0"/>
    <xf numFmtId="0" fontId="102" fillId="21" borderId="0" applyNumberFormat="0" applyBorder="0" applyAlignment="0" applyProtection="0"/>
    <xf numFmtId="0" fontId="102" fillId="21" borderId="0" applyNumberFormat="0" applyBorder="0" applyAlignment="0" applyProtection="0"/>
    <xf numFmtId="0" fontId="102" fillId="21" borderId="0" applyNumberFormat="0" applyBorder="0" applyAlignment="0" applyProtection="0"/>
    <xf numFmtId="0" fontId="102" fillId="21" borderId="0" applyNumberFormat="0" applyBorder="0" applyAlignment="0" applyProtection="0"/>
    <xf numFmtId="0" fontId="102" fillId="21" borderId="0" applyNumberFormat="0" applyBorder="0" applyAlignment="0" applyProtection="0"/>
    <xf numFmtId="0" fontId="102" fillId="21" borderId="0" applyNumberFormat="0" applyBorder="0" applyAlignment="0" applyProtection="0"/>
    <xf numFmtId="0" fontId="102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24" borderId="1" applyNumberFormat="0" applyAlignment="0" applyProtection="0"/>
    <xf numFmtId="0" fontId="28" fillId="25" borderId="1" applyNumberFormat="0" applyAlignment="0" applyProtection="0"/>
    <xf numFmtId="0" fontId="13" fillId="24" borderId="1" applyNumberFormat="0" applyAlignment="0" applyProtection="0"/>
    <xf numFmtId="0" fontId="105" fillId="24" borderId="16" applyNumberFormat="0" applyAlignment="0" applyProtection="0"/>
    <xf numFmtId="0" fontId="105" fillId="24" borderId="16" applyNumberFormat="0" applyAlignment="0" applyProtection="0"/>
    <xf numFmtId="0" fontId="105" fillId="24" borderId="16" applyNumberFormat="0" applyAlignment="0" applyProtection="0"/>
    <xf numFmtId="0" fontId="105" fillId="24" borderId="16" applyNumberFormat="0" applyAlignment="0" applyProtection="0"/>
    <xf numFmtId="0" fontId="105" fillId="24" borderId="16" applyNumberFormat="0" applyAlignment="0" applyProtection="0"/>
    <xf numFmtId="0" fontId="105" fillId="24" borderId="16" applyNumberFormat="0" applyAlignment="0" applyProtection="0"/>
    <xf numFmtId="0" fontId="13" fillId="24" borderId="1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" applyNumberFormat="0" applyAlignment="0" applyProtection="0"/>
    <xf numFmtId="0" fontId="26" fillId="24" borderId="16" applyNumberFormat="0" applyAlignment="0" applyProtection="0"/>
    <xf numFmtId="0" fontId="26" fillId="24" borderId="1" applyNumberFormat="0" applyAlignment="0" applyProtection="0"/>
    <xf numFmtId="0" fontId="26" fillId="24" borderId="16" applyNumberFormat="0" applyAlignment="0" applyProtection="0"/>
    <xf numFmtId="0" fontId="28" fillId="25" borderId="1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13" fillId="24" borderId="1" applyNumberFormat="0" applyAlignment="0" applyProtection="0"/>
    <xf numFmtId="0" fontId="28" fillId="25" borderId="1" applyNumberFormat="0" applyAlignment="0" applyProtection="0"/>
    <xf numFmtId="0" fontId="28" fillId="25" borderId="1" applyNumberFormat="0" applyAlignment="0" applyProtection="0"/>
    <xf numFmtId="0" fontId="105" fillId="24" borderId="16" applyNumberFormat="0" applyAlignment="0" applyProtection="0"/>
    <xf numFmtId="0" fontId="105" fillId="24" borderId="16" applyNumberFormat="0" applyAlignment="0" applyProtection="0"/>
    <xf numFmtId="0" fontId="105" fillId="24" borderId="16" applyNumberFormat="0" applyAlignment="0" applyProtection="0"/>
    <xf numFmtId="0" fontId="105" fillId="24" borderId="16" applyNumberFormat="0" applyAlignment="0" applyProtection="0"/>
    <xf numFmtId="0" fontId="105" fillId="24" borderId="16" applyNumberFormat="0" applyAlignment="0" applyProtection="0"/>
    <xf numFmtId="0" fontId="105" fillId="24" borderId="16" applyNumberFormat="0" applyAlignment="0" applyProtection="0"/>
    <xf numFmtId="0" fontId="105" fillId="24" borderId="16" applyNumberFormat="0" applyAlignment="0" applyProtection="0"/>
    <xf numFmtId="0" fontId="105" fillId="24" borderId="16" applyNumberFormat="0" applyAlignment="0" applyProtection="0"/>
    <xf numFmtId="0" fontId="105" fillId="24" borderId="16" applyNumberFormat="0" applyAlignment="0" applyProtection="0"/>
    <xf numFmtId="0" fontId="105" fillId="24" borderId="16" applyNumberFormat="0" applyAlignment="0" applyProtection="0"/>
    <xf numFmtId="0" fontId="13" fillId="24" borderId="1" applyNumberFormat="0" applyAlignment="0" applyProtection="0"/>
    <xf numFmtId="0" fontId="13" fillId="24" borderId="1" applyNumberFormat="0" applyAlignment="0" applyProtection="0"/>
    <xf numFmtId="0" fontId="28" fillId="25" borderId="1" applyNumberFormat="0" applyAlignment="0" applyProtection="0"/>
    <xf numFmtId="0" fontId="28" fillId="25" borderId="1" applyNumberFormat="0" applyAlignment="0" applyProtection="0"/>
    <xf numFmtId="0" fontId="12" fillId="0" borderId="2" applyNumberFormat="0" applyFill="0" applyAlignment="0" applyProtection="0"/>
    <xf numFmtId="0" fontId="29" fillId="0" borderId="3" applyNumberFormat="0" applyFill="0" applyAlignment="0" applyProtection="0"/>
    <xf numFmtId="0" fontId="12" fillId="0" borderId="2" applyNumberFormat="0" applyFill="0" applyAlignment="0" applyProtection="0"/>
    <xf numFmtId="0" fontId="64" fillId="0" borderId="2" applyNumberFormat="0" applyFill="0" applyAlignment="0" applyProtection="0"/>
    <xf numFmtId="0" fontId="64" fillId="0" borderId="2" applyNumberFormat="0" applyFill="0" applyAlignment="0" applyProtection="0"/>
    <xf numFmtId="0" fontId="71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57" fillId="0" borderId="2" applyNumberFormat="0" applyFill="0" applyAlignment="0" applyProtection="0"/>
    <xf numFmtId="0" fontId="12" fillId="0" borderId="2" applyNumberFormat="0" applyFill="0" applyAlignment="0" applyProtection="0"/>
    <xf numFmtId="0" fontId="71" fillId="0" borderId="2" applyNumberFormat="0" applyFill="0" applyAlignment="0" applyProtection="0"/>
    <xf numFmtId="0" fontId="78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90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29" fillId="0" borderId="3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12" fillId="0" borderId="2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7" fillId="0" borderId="2" applyNumberFormat="0" applyFill="0" applyAlignment="0" applyProtection="0"/>
    <xf numFmtId="0" fontId="64" fillId="0" borderId="2" applyNumberFormat="0" applyFill="0" applyAlignment="0" applyProtection="0"/>
    <xf numFmtId="0" fontId="64" fillId="0" borderId="2" applyNumberFormat="0" applyFill="0" applyAlignment="0" applyProtection="0"/>
    <xf numFmtId="0" fontId="71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57" fillId="0" borderId="2" applyNumberFormat="0" applyFill="0" applyAlignment="0" applyProtection="0"/>
    <xf numFmtId="0" fontId="12" fillId="0" borderId="2" applyNumberFormat="0" applyFill="0" applyAlignment="0" applyProtection="0"/>
    <xf numFmtId="0" fontId="71" fillId="0" borderId="2" applyNumberFormat="0" applyFill="0" applyAlignment="0" applyProtection="0"/>
    <xf numFmtId="0" fontId="78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90" fillId="0" borderId="2" applyNumberFormat="0" applyFill="0" applyAlignment="0" applyProtection="0"/>
    <xf numFmtId="0" fontId="12" fillId="0" borderId="2" applyNumberFormat="0" applyFill="0" applyAlignment="0" applyProtection="0"/>
    <xf numFmtId="0" fontId="57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57" fillId="0" borderId="2" applyNumberFormat="0" applyFill="0" applyAlignment="0" applyProtection="0"/>
    <xf numFmtId="0" fontId="12" fillId="0" borderId="2" applyNumberFormat="0" applyFill="0" applyAlignment="0" applyProtection="0"/>
    <xf numFmtId="0" fontId="64" fillId="0" borderId="2" applyNumberFormat="0" applyFill="0" applyAlignment="0" applyProtection="0"/>
    <xf numFmtId="0" fontId="71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78" fillId="0" borderId="2" applyNumberFormat="0" applyFill="0" applyAlignment="0" applyProtection="0"/>
    <xf numFmtId="0" fontId="12" fillId="0" borderId="2" applyNumberFormat="0" applyFill="0" applyAlignment="0" applyProtection="0"/>
    <xf numFmtId="0" fontId="57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57" fillId="0" borderId="2" applyNumberFormat="0" applyFill="0" applyAlignment="0" applyProtection="0"/>
    <xf numFmtId="0" fontId="12" fillId="0" borderId="2" applyNumberFormat="0" applyFill="0" applyAlignment="0" applyProtection="0"/>
    <xf numFmtId="0" fontId="64" fillId="0" borderId="2" applyNumberFormat="0" applyFill="0" applyAlignment="0" applyProtection="0"/>
    <xf numFmtId="0" fontId="71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78" fillId="0" borderId="2" applyNumberFormat="0" applyFill="0" applyAlignment="0" applyProtection="0"/>
    <xf numFmtId="0" fontId="12" fillId="0" borderId="2" applyNumberFormat="0" applyFill="0" applyAlignment="0" applyProtection="0"/>
    <xf numFmtId="0" fontId="64" fillId="0" borderId="2" applyNumberFormat="0" applyFill="0" applyAlignment="0" applyProtection="0"/>
    <xf numFmtId="0" fontId="71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8" fillId="6" borderId="4" applyNumberFormat="0" applyFont="0" applyAlignment="0" applyProtection="0"/>
    <xf numFmtId="0" fontId="89" fillId="30" borderId="17" applyNumberFormat="0" applyFont="0" applyAlignment="0" applyProtection="0"/>
    <xf numFmtId="0" fontId="27" fillId="30" borderId="17" applyNumberFormat="0" applyFont="0" applyAlignment="0" applyProtection="0"/>
    <xf numFmtId="0" fontId="9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52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52" fillId="30" borderId="17" applyNumberFormat="0" applyFont="0" applyAlignment="0" applyProtection="0"/>
    <xf numFmtId="0" fontId="56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56" fillId="30" borderId="17" applyNumberFormat="0" applyFont="0" applyAlignment="0" applyProtection="0"/>
    <xf numFmtId="0" fontId="27" fillId="30" borderId="17" applyNumberFormat="0" applyFont="0" applyAlignment="0" applyProtection="0"/>
    <xf numFmtId="0" fontId="63" fillId="30" borderId="17" applyNumberFormat="0" applyFont="0" applyAlignment="0" applyProtection="0"/>
    <xf numFmtId="0" fontId="70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7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56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56" fillId="30" borderId="17" applyNumberFormat="0" applyFont="0" applyAlignment="0" applyProtection="0"/>
    <xf numFmtId="0" fontId="27" fillId="30" borderId="17" applyNumberFormat="0" applyFont="0" applyAlignment="0" applyProtection="0"/>
    <xf numFmtId="0" fontId="63" fillId="30" borderId="17" applyNumberFormat="0" applyFont="0" applyAlignment="0" applyProtection="0"/>
    <xf numFmtId="0" fontId="70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77" fillId="30" borderId="17" applyNumberFormat="0" applyFont="0" applyAlignment="0" applyProtection="0"/>
    <xf numFmtId="0" fontId="27" fillId="30" borderId="17" applyNumberFormat="0" applyFont="0" applyAlignment="0" applyProtection="0"/>
    <xf numFmtId="0" fontId="56" fillId="30" borderId="17" applyNumberFormat="0" applyFont="0" applyAlignment="0" applyProtection="0"/>
    <xf numFmtId="0" fontId="27" fillId="30" borderId="17" applyNumberFormat="0" applyFont="0" applyAlignment="0" applyProtection="0"/>
    <xf numFmtId="0" fontId="52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56" fillId="30" borderId="17" applyNumberFormat="0" applyFont="0" applyAlignment="0" applyProtection="0"/>
    <xf numFmtId="0" fontId="56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56" fillId="30" borderId="17" applyNumberFormat="0" applyFont="0" applyAlignment="0" applyProtection="0"/>
    <xf numFmtId="0" fontId="27" fillId="30" borderId="17" applyNumberFormat="0" applyFont="0" applyAlignment="0" applyProtection="0"/>
    <xf numFmtId="0" fontId="63" fillId="30" borderId="17" applyNumberFormat="0" applyFont="0" applyAlignment="0" applyProtection="0"/>
    <xf numFmtId="0" fontId="70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7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63" fillId="30" borderId="17" applyNumberFormat="0" applyFont="0" applyAlignment="0" applyProtection="0"/>
    <xf numFmtId="0" fontId="70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77" fillId="30" borderId="17" applyNumberFormat="0" applyFont="0" applyAlignment="0" applyProtection="0"/>
    <xf numFmtId="0" fontId="27" fillId="30" borderId="17" applyNumberFormat="0" applyFont="0" applyAlignment="0" applyProtection="0"/>
    <xf numFmtId="0" fontId="56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56" fillId="30" borderId="17" applyNumberFormat="0" applyFont="0" applyAlignment="0" applyProtection="0"/>
    <xf numFmtId="0" fontId="27" fillId="30" borderId="17" applyNumberFormat="0" applyFont="0" applyAlignment="0" applyProtection="0"/>
    <xf numFmtId="0" fontId="63" fillId="30" borderId="17" applyNumberFormat="0" applyFont="0" applyAlignment="0" applyProtection="0"/>
    <xf numFmtId="0" fontId="70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7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52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8" fillId="6" borderId="4" applyNumberFormat="0" applyFont="0" applyAlignment="0" applyProtection="0"/>
    <xf numFmtId="0" fontId="8" fillId="6" borderId="4" applyNumberFormat="0" applyFont="0" applyAlignment="0" applyProtection="0"/>
    <xf numFmtId="0" fontId="8" fillId="6" borderId="4" applyNumberFormat="0" applyFont="0" applyAlignment="0" applyProtection="0"/>
    <xf numFmtId="0" fontId="8" fillId="6" borderId="4" applyNumberFormat="0" applyFont="0" applyAlignment="0" applyProtection="0"/>
    <xf numFmtId="0" fontId="8" fillId="6" borderId="4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52" fillId="30" borderId="17" applyNumberFormat="0" applyFont="0" applyAlignment="0" applyProtection="0"/>
    <xf numFmtId="0" fontId="56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56" fillId="30" borderId="17" applyNumberFormat="0" applyFont="0" applyAlignment="0" applyProtection="0"/>
    <xf numFmtId="0" fontId="27" fillId="30" borderId="17" applyNumberFormat="0" applyFont="0" applyAlignment="0" applyProtection="0"/>
    <xf numFmtId="0" fontId="63" fillId="30" borderId="17" applyNumberFormat="0" applyFont="0" applyAlignment="0" applyProtection="0"/>
    <xf numFmtId="0" fontId="70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7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56" fillId="30" borderId="17" applyNumberFormat="0" applyFont="0" applyAlignment="0" applyProtection="0"/>
    <xf numFmtId="0" fontId="27" fillId="30" borderId="17" applyNumberFormat="0" applyFont="0" applyAlignment="0" applyProtection="0"/>
    <xf numFmtId="0" fontId="56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56" fillId="30" borderId="17" applyNumberFormat="0" applyFont="0" applyAlignment="0" applyProtection="0"/>
    <xf numFmtId="0" fontId="27" fillId="30" borderId="17" applyNumberFormat="0" applyFont="0" applyAlignment="0" applyProtection="0"/>
    <xf numFmtId="0" fontId="63" fillId="30" borderId="17" applyNumberFormat="0" applyFont="0" applyAlignment="0" applyProtection="0"/>
    <xf numFmtId="0" fontId="70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77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8" fillId="6" borderId="4" applyNumberFormat="0" applyFont="0" applyAlignment="0" applyProtection="0"/>
    <xf numFmtId="0" fontId="8" fillId="6" borderId="4" applyNumberFormat="0" applyFont="0" applyAlignment="0" applyProtection="0"/>
    <xf numFmtId="0" fontId="30" fillId="6" borderId="4" applyNumberFormat="0" applyFont="0" applyAlignment="0" applyProtection="0"/>
    <xf numFmtId="0" fontId="8" fillId="6" borderId="4" applyNumberFormat="0" applyFont="0" applyAlignment="0" applyProtection="0"/>
    <xf numFmtId="0" fontId="8" fillId="6" borderId="4" applyNumberFormat="0" applyFont="0" applyAlignment="0" applyProtection="0"/>
    <xf numFmtId="0" fontId="8" fillId="6" borderId="4" applyNumberFormat="0" applyFont="0" applyAlignment="0" applyProtection="0"/>
    <xf numFmtId="0" fontId="8" fillId="6" borderId="4" applyNumberFormat="0" applyFont="0" applyAlignment="0" applyProtection="0"/>
    <xf numFmtId="0" fontId="8" fillId="6" borderId="4" applyNumberFormat="0" applyFont="0" applyAlignment="0" applyProtection="0"/>
    <xf numFmtId="0" fontId="8" fillId="6" borderId="4" applyNumberFormat="0" applyFont="0" applyAlignment="0" applyProtection="0"/>
    <xf numFmtId="0" fontId="8" fillId="6" borderId="4" applyNumberFormat="0" applyFont="0" applyAlignment="0" applyProtection="0"/>
    <xf numFmtId="0" fontId="8" fillId="6" borderId="4" applyNumberFormat="0" applyFont="0" applyAlignment="0" applyProtection="0"/>
    <xf numFmtId="0" fontId="53" fillId="30" borderId="17" applyNumberFormat="0" applyFont="0" applyAlignment="0" applyProtection="0"/>
    <xf numFmtId="0" fontId="55" fillId="30" borderId="17" applyNumberFormat="0" applyFont="0" applyAlignment="0" applyProtection="0"/>
    <xf numFmtId="0" fontId="10" fillId="30" borderId="17" applyNumberFormat="0" applyFont="0" applyAlignment="0" applyProtection="0"/>
    <xf numFmtId="0" fontId="55" fillId="30" borderId="17" applyNumberFormat="0" applyFont="0" applyAlignment="0" applyProtection="0"/>
    <xf numFmtId="0" fontId="10" fillId="30" borderId="17" applyNumberFormat="0" applyFont="0" applyAlignment="0" applyProtection="0"/>
    <xf numFmtId="0" fontId="62" fillId="30" borderId="17" applyNumberFormat="0" applyFont="0" applyAlignment="0" applyProtection="0"/>
    <xf numFmtId="0" fontId="69" fillId="30" borderId="17" applyNumberFormat="0" applyFont="0" applyAlignment="0" applyProtection="0"/>
    <xf numFmtId="0" fontId="10" fillId="30" borderId="17" applyNumberFormat="0" applyFont="0" applyAlignment="0" applyProtection="0"/>
    <xf numFmtId="0" fontId="10" fillId="30" borderId="17" applyNumberFormat="0" applyFont="0" applyAlignment="0" applyProtection="0"/>
    <xf numFmtId="0" fontId="76" fillId="30" borderId="17" applyNumberFormat="0" applyFont="0" applyAlignment="0" applyProtection="0"/>
    <xf numFmtId="0" fontId="10" fillId="30" borderId="17" applyNumberFormat="0" applyFont="0" applyAlignment="0" applyProtection="0"/>
    <xf numFmtId="0" fontId="10" fillId="30" borderId="17" applyNumberFormat="0" applyFont="0" applyAlignment="0" applyProtection="0"/>
    <xf numFmtId="0" fontId="10" fillId="30" borderId="17" applyNumberFormat="0" applyFont="0" applyAlignment="0" applyProtection="0"/>
    <xf numFmtId="0" fontId="10" fillId="30" borderId="17" applyNumberFormat="0" applyFont="0" applyAlignment="0" applyProtection="0"/>
    <xf numFmtId="0" fontId="55" fillId="30" borderId="17" applyNumberFormat="0" applyFont="0" applyAlignment="0" applyProtection="0"/>
    <xf numFmtId="0" fontId="10" fillId="30" borderId="17" applyNumberFormat="0" applyFont="0" applyAlignment="0" applyProtection="0"/>
    <xf numFmtId="0" fontId="8" fillId="6" borderId="4" applyNumberFormat="0" applyFont="0" applyAlignment="0" applyProtection="0"/>
    <xf numFmtId="0" fontId="56" fillId="30" borderId="17" applyNumberFormat="0" applyFont="0" applyAlignment="0" applyProtection="0"/>
    <xf numFmtId="0" fontId="56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63" fillId="30" borderId="17" applyNumberFormat="0" applyFont="0" applyAlignment="0" applyProtection="0"/>
    <xf numFmtId="0" fontId="70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77" fillId="30" borderId="17" applyNumberFormat="0" applyFont="0" applyAlignment="0" applyProtection="0"/>
    <xf numFmtId="0" fontId="27" fillId="30" borderId="17" applyNumberFormat="0" applyFont="0" applyAlignment="0" applyProtection="0"/>
    <xf numFmtId="0" fontId="14" fillId="11" borderId="1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84" fillId="11" borderId="1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4" fillId="8" borderId="1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84" fillId="11" borderId="1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4" fillId="11" borderId="1" applyNumberFormat="0" applyAlignment="0" applyProtection="0"/>
    <xf numFmtId="0" fontId="14" fillId="8" borderId="1" applyNumberFormat="0" applyAlignment="0" applyProtection="0"/>
    <xf numFmtId="0" fontId="14" fillId="8" borderId="1" applyNumberFormat="0" applyAlignment="0" applyProtection="0"/>
    <xf numFmtId="0" fontId="107" fillId="11" borderId="16" applyNumberFormat="0" applyAlignment="0" applyProtection="0"/>
    <xf numFmtId="0" fontId="107" fillId="11" borderId="16" applyNumberFormat="0" applyAlignment="0" applyProtection="0"/>
    <xf numFmtId="0" fontId="107" fillId="11" borderId="16" applyNumberFormat="0" applyAlignment="0" applyProtection="0"/>
    <xf numFmtId="0" fontId="107" fillId="11" borderId="16" applyNumberFormat="0" applyAlignment="0" applyProtection="0"/>
    <xf numFmtId="0" fontId="107" fillId="11" borderId="16" applyNumberFormat="0" applyAlignment="0" applyProtection="0"/>
    <xf numFmtId="0" fontId="107" fillId="11" borderId="16" applyNumberFormat="0" applyAlignment="0" applyProtection="0"/>
    <xf numFmtId="0" fontId="107" fillId="11" borderId="16" applyNumberFormat="0" applyAlignment="0" applyProtection="0"/>
    <xf numFmtId="0" fontId="107" fillId="11" borderId="16" applyNumberFormat="0" applyAlignment="0" applyProtection="0"/>
    <xf numFmtId="0" fontId="107" fillId="11" borderId="16" applyNumberFormat="0" applyAlignment="0" applyProtection="0"/>
    <xf numFmtId="0" fontId="107" fillId="11" borderId="16" applyNumberFormat="0" applyAlignment="0" applyProtection="0"/>
    <xf numFmtId="0" fontId="14" fillId="11" borderId="1" applyNumberFormat="0" applyAlignment="0" applyProtection="0"/>
    <xf numFmtId="0" fontId="14" fillId="11" borderId="1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5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85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5" fillId="5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85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09" fillId="9" borderId="0" applyNumberFormat="0" applyBorder="0" applyAlignment="0" applyProtection="0"/>
    <xf numFmtId="0" fontId="109" fillId="9" borderId="0" applyNumberFormat="0" applyBorder="0" applyAlignment="0" applyProtection="0"/>
    <xf numFmtId="0" fontId="109" fillId="9" borderId="0" applyNumberFormat="0" applyBorder="0" applyAlignment="0" applyProtection="0"/>
    <xf numFmtId="0" fontId="109" fillId="9" borderId="0" applyNumberFormat="0" applyBorder="0" applyAlignment="0" applyProtection="0"/>
    <xf numFmtId="0" fontId="109" fillId="9" borderId="0" applyNumberFormat="0" applyBorder="0" applyAlignment="0" applyProtection="0"/>
    <xf numFmtId="0" fontId="109" fillId="9" borderId="0" applyNumberFormat="0" applyBorder="0" applyAlignment="0" applyProtection="0"/>
    <xf numFmtId="0" fontId="109" fillId="9" borderId="0" applyNumberFormat="0" applyBorder="0" applyAlignment="0" applyProtection="0"/>
    <xf numFmtId="0" fontId="109" fillId="9" borderId="0" applyNumberFormat="0" applyBorder="0" applyAlignment="0" applyProtection="0"/>
    <xf numFmtId="0" fontId="109" fillId="9" borderId="0" applyNumberFormat="0" applyBorder="0" applyAlignment="0" applyProtection="0"/>
    <xf numFmtId="0" fontId="109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6" fillId="11" borderId="0" applyNumberFormat="0" applyBorder="0" applyAlignment="0" applyProtection="0"/>
    <xf numFmtId="0" fontId="31" fillId="11" borderId="0" applyNumberFormat="0" applyBorder="0" applyAlignment="0" applyProtection="0"/>
    <xf numFmtId="0" fontId="16" fillId="1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6" fillId="1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1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11" borderId="0" applyNumberFormat="0" applyBorder="0" applyAlignment="0" applyProtection="0"/>
    <xf numFmtId="0" fontId="41" fillId="31" borderId="0" applyNumberFormat="0" applyBorder="0" applyAlignment="0" applyProtection="0"/>
    <xf numFmtId="0" fontId="41" fillId="11" borderId="0" applyNumberFormat="0" applyBorder="0" applyAlignment="0" applyProtection="0"/>
    <xf numFmtId="0" fontId="41" fillId="31" borderId="0" applyNumberFormat="0" applyBorder="0" applyAlignment="0" applyProtection="0"/>
    <xf numFmtId="0" fontId="31" fillId="1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1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1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16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99" fillId="0" borderId="0"/>
    <xf numFmtId="0" fontId="8" fillId="0" borderId="0"/>
    <xf numFmtId="0" fontId="100" fillId="0" borderId="0"/>
    <xf numFmtId="0" fontId="8" fillId="0" borderId="0"/>
    <xf numFmtId="0" fontId="8" fillId="0" borderId="0"/>
    <xf numFmtId="0" fontId="100" fillId="0" borderId="0"/>
    <xf numFmtId="0" fontId="100" fillId="0" borderId="0"/>
    <xf numFmtId="0" fontId="27" fillId="0" borderId="0"/>
    <xf numFmtId="0" fontId="8" fillId="0" borderId="0"/>
    <xf numFmtId="0" fontId="10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30" fillId="0" borderId="0"/>
    <xf numFmtId="0" fontId="30" fillId="0" borderId="0"/>
    <xf numFmtId="0" fontId="30" fillId="0" borderId="0"/>
    <xf numFmtId="0" fontId="99" fillId="0" borderId="0"/>
    <xf numFmtId="0" fontId="51" fillId="0" borderId="0"/>
    <xf numFmtId="0" fontId="8" fillId="0" borderId="0"/>
    <xf numFmtId="0" fontId="8" fillId="0" borderId="0"/>
    <xf numFmtId="0" fontId="99" fillId="0" borderId="0"/>
    <xf numFmtId="0" fontId="99" fillId="0" borderId="0"/>
    <xf numFmtId="0" fontId="99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7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86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7" fillId="7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86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12" fillId="10" borderId="0" applyNumberFormat="0" applyBorder="0" applyAlignment="0" applyProtection="0"/>
    <xf numFmtId="0" fontId="112" fillId="10" borderId="0" applyNumberFormat="0" applyBorder="0" applyAlignment="0" applyProtection="0"/>
    <xf numFmtId="0" fontId="112" fillId="10" borderId="0" applyNumberFormat="0" applyBorder="0" applyAlignment="0" applyProtection="0"/>
    <xf numFmtId="0" fontId="112" fillId="10" borderId="0" applyNumberFormat="0" applyBorder="0" applyAlignment="0" applyProtection="0"/>
    <xf numFmtId="0" fontId="112" fillId="10" borderId="0" applyNumberFormat="0" applyBorder="0" applyAlignment="0" applyProtection="0"/>
    <xf numFmtId="0" fontId="112" fillId="10" borderId="0" applyNumberFormat="0" applyBorder="0" applyAlignment="0" applyProtection="0"/>
    <xf numFmtId="0" fontId="112" fillId="10" borderId="0" applyNumberFormat="0" applyBorder="0" applyAlignment="0" applyProtection="0"/>
    <xf numFmtId="0" fontId="112" fillId="10" borderId="0" applyNumberFormat="0" applyBorder="0" applyAlignment="0" applyProtection="0"/>
    <xf numFmtId="0" fontId="112" fillId="10" borderId="0" applyNumberFormat="0" applyBorder="0" applyAlignment="0" applyProtection="0"/>
    <xf numFmtId="0" fontId="112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8" fillId="24" borderId="5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87" fillId="24" borderId="5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8" fillId="25" borderId="5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87" fillId="24" borderId="5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8" fillId="24" borderId="5" applyNumberFormat="0" applyAlignment="0" applyProtection="0"/>
    <xf numFmtId="0" fontId="18" fillId="25" borderId="5" applyNumberFormat="0" applyAlignment="0" applyProtection="0"/>
    <xf numFmtId="0" fontId="18" fillId="25" borderId="5" applyNumberFormat="0" applyAlignment="0" applyProtection="0"/>
    <xf numFmtId="0" fontId="114" fillId="24" borderId="18" applyNumberFormat="0" applyAlignment="0" applyProtection="0"/>
    <xf numFmtId="0" fontId="114" fillId="24" borderId="18" applyNumberFormat="0" applyAlignment="0" applyProtection="0"/>
    <xf numFmtId="0" fontId="114" fillId="24" borderId="18" applyNumberFormat="0" applyAlignment="0" applyProtection="0"/>
    <xf numFmtId="0" fontId="114" fillId="24" borderId="18" applyNumberFormat="0" applyAlignment="0" applyProtection="0"/>
    <xf numFmtId="0" fontId="114" fillId="24" borderId="18" applyNumberFormat="0" applyAlignment="0" applyProtection="0"/>
    <xf numFmtId="0" fontId="114" fillId="24" borderId="18" applyNumberFormat="0" applyAlignment="0" applyProtection="0"/>
    <xf numFmtId="0" fontId="114" fillId="24" borderId="18" applyNumberFormat="0" applyAlignment="0" applyProtection="0"/>
    <xf numFmtId="0" fontId="114" fillId="24" borderId="18" applyNumberFormat="0" applyAlignment="0" applyProtection="0"/>
    <xf numFmtId="0" fontId="114" fillId="24" borderId="18" applyNumberFormat="0" applyAlignment="0" applyProtection="0"/>
    <xf numFmtId="0" fontId="114" fillId="24" borderId="18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9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1" fillId="0" borderId="6" applyNumberFormat="0" applyFill="0" applyAlignment="0" applyProtection="0"/>
    <xf numFmtId="0" fontId="33" fillId="0" borderId="7" applyNumberFormat="0" applyFill="0" applyAlignment="0" applyProtection="0"/>
    <xf numFmtId="0" fontId="21" fillId="0" borderId="6" applyNumberFormat="0" applyFill="0" applyAlignment="0" applyProtection="0"/>
    <xf numFmtId="0" fontId="66" fillId="0" borderId="6" applyNumberFormat="0" applyFill="0" applyAlignment="0" applyProtection="0"/>
    <xf numFmtId="0" fontId="66" fillId="0" borderId="6" applyNumberFormat="0" applyFill="0" applyAlignment="0" applyProtection="0"/>
    <xf numFmtId="0" fontId="73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59" fillId="0" borderId="6" applyNumberFormat="0" applyFill="0" applyAlignment="0" applyProtection="0"/>
    <xf numFmtId="0" fontId="21" fillId="0" borderId="6" applyNumberFormat="0" applyFill="0" applyAlignment="0" applyProtection="0"/>
    <xf numFmtId="0" fontId="73" fillId="0" borderId="6" applyNumberFormat="0" applyFill="0" applyAlignment="0" applyProtection="0"/>
    <xf numFmtId="0" fontId="80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92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33" fillId="0" borderId="7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21" fillId="0" borderId="6" applyNumberFormat="0" applyFill="0" applyAlignment="0" applyProtection="0"/>
    <xf numFmtId="0" fontId="33" fillId="0" borderId="7" applyNumberFormat="0" applyFill="0" applyAlignment="0" applyProtection="0"/>
    <xf numFmtId="0" fontId="33" fillId="0" borderId="7" applyNumberFormat="0" applyFill="0" applyAlignment="0" applyProtection="0"/>
    <xf numFmtId="0" fontId="59" fillId="0" borderId="6" applyNumberFormat="0" applyFill="0" applyAlignment="0" applyProtection="0"/>
    <xf numFmtId="0" fontId="66" fillId="0" borderId="6" applyNumberFormat="0" applyFill="0" applyAlignment="0" applyProtection="0"/>
    <xf numFmtId="0" fontId="66" fillId="0" borderId="6" applyNumberFormat="0" applyFill="0" applyAlignment="0" applyProtection="0"/>
    <xf numFmtId="0" fontId="73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59" fillId="0" borderId="6" applyNumberFormat="0" applyFill="0" applyAlignment="0" applyProtection="0"/>
    <xf numFmtId="0" fontId="21" fillId="0" borderId="6" applyNumberFormat="0" applyFill="0" applyAlignment="0" applyProtection="0"/>
    <xf numFmtId="0" fontId="73" fillId="0" borderId="6" applyNumberFormat="0" applyFill="0" applyAlignment="0" applyProtection="0"/>
    <xf numFmtId="0" fontId="80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92" fillId="0" borderId="6" applyNumberFormat="0" applyFill="0" applyAlignment="0" applyProtection="0"/>
    <xf numFmtId="0" fontId="21" fillId="0" borderId="6" applyNumberFormat="0" applyFill="0" applyAlignment="0" applyProtection="0"/>
    <xf numFmtId="0" fontId="59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59" fillId="0" borderId="6" applyNumberFormat="0" applyFill="0" applyAlignment="0" applyProtection="0"/>
    <xf numFmtId="0" fontId="21" fillId="0" borderId="6" applyNumberFormat="0" applyFill="0" applyAlignment="0" applyProtection="0"/>
    <xf numFmtId="0" fontId="66" fillId="0" borderId="6" applyNumberFormat="0" applyFill="0" applyAlignment="0" applyProtection="0"/>
    <xf numFmtId="0" fontId="73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80" fillId="0" borderId="6" applyNumberFormat="0" applyFill="0" applyAlignment="0" applyProtection="0"/>
    <xf numFmtId="0" fontId="21" fillId="0" borderId="6" applyNumberFormat="0" applyFill="0" applyAlignment="0" applyProtection="0"/>
    <xf numFmtId="0" fontId="59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59" fillId="0" borderId="6" applyNumberFormat="0" applyFill="0" applyAlignment="0" applyProtection="0"/>
    <xf numFmtId="0" fontId="21" fillId="0" borderId="6" applyNumberFormat="0" applyFill="0" applyAlignment="0" applyProtection="0"/>
    <xf numFmtId="0" fontId="66" fillId="0" borderId="6" applyNumberFormat="0" applyFill="0" applyAlignment="0" applyProtection="0"/>
    <xf numFmtId="0" fontId="73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80" fillId="0" borderId="6" applyNumberFormat="0" applyFill="0" applyAlignment="0" applyProtection="0"/>
    <xf numFmtId="0" fontId="21" fillId="0" borderId="6" applyNumberFormat="0" applyFill="0" applyAlignment="0" applyProtection="0"/>
    <xf numFmtId="0" fontId="66" fillId="0" borderId="6" applyNumberFormat="0" applyFill="0" applyAlignment="0" applyProtection="0"/>
    <xf numFmtId="0" fontId="73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33" fillId="0" borderId="7" applyNumberFormat="0" applyFill="0" applyAlignment="0" applyProtection="0"/>
    <xf numFmtId="0" fontId="33" fillId="0" borderId="7" applyNumberFormat="0" applyFill="0" applyAlignment="0" applyProtection="0"/>
    <xf numFmtId="0" fontId="22" fillId="0" borderId="8" applyNumberFormat="0" applyFill="0" applyAlignment="0" applyProtection="0"/>
    <xf numFmtId="0" fontId="34" fillId="0" borderId="9" applyNumberFormat="0" applyFill="0" applyAlignment="0" applyProtection="0"/>
    <xf numFmtId="0" fontId="22" fillId="0" borderId="8" applyNumberFormat="0" applyFill="0" applyAlignment="0" applyProtection="0"/>
    <xf numFmtId="0" fontId="67" fillId="0" borderId="8" applyNumberFormat="0" applyFill="0" applyAlignment="0" applyProtection="0"/>
    <xf numFmtId="0" fontId="67" fillId="0" borderId="8" applyNumberFormat="0" applyFill="0" applyAlignment="0" applyProtection="0"/>
    <xf numFmtId="0" fontId="74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60" fillId="0" borderId="8" applyNumberFormat="0" applyFill="0" applyAlignment="0" applyProtection="0"/>
    <xf numFmtId="0" fontId="22" fillId="0" borderId="8" applyNumberFormat="0" applyFill="0" applyAlignment="0" applyProtection="0"/>
    <xf numFmtId="0" fontId="74" fillId="0" borderId="8" applyNumberFormat="0" applyFill="0" applyAlignment="0" applyProtection="0"/>
    <xf numFmtId="0" fontId="81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93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34" fillId="0" borderId="9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22" fillId="0" borderId="8" applyNumberFormat="0" applyFill="0" applyAlignment="0" applyProtection="0"/>
    <xf numFmtId="0" fontId="34" fillId="0" borderId="9" applyNumberFormat="0" applyFill="0" applyAlignment="0" applyProtection="0"/>
    <xf numFmtId="0" fontId="34" fillId="0" borderId="9" applyNumberFormat="0" applyFill="0" applyAlignment="0" applyProtection="0"/>
    <xf numFmtId="0" fontId="60" fillId="0" borderId="8" applyNumberFormat="0" applyFill="0" applyAlignment="0" applyProtection="0"/>
    <xf numFmtId="0" fontId="67" fillId="0" borderId="8" applyNumberFormat="0" applyFill="0" applyAlignment="0" applyProtection="0"/>
    <xf numFmtId="0" fontId="67" fillId="0" borderId="8" applyNumberFormat="0" applyFill="0" applyAlignment="0" applyProtection="0"/>
    <xf numFmtId="0" fontId="74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60" fillId="0" borderId="8" applyNumberFormat="0" applyFill="0" applyAlignment="0" applyProtection="0"/>
    <xf numFmtId="0" fontId="22" fillId="0" borderId="8" applyNumberFormat="0" applyFill="0" applyAlignment="0" applyProtection="0"/>
    <xf numFmtId="0" fontId="74" fillId="0" borderId="8" applyNumberFormat="0" applyFill="0" applyAlignment="0" applyProtection="0"/>
    <xf numFmtId="0" fontId="81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93" fillId="0" borderId="8" applyNumberFormat="0" applyFill="0" applyAlignment="0" applyProtection="0"/>
    <xf numFmtId="0" fontId="22" fillId="0" borderId="8" applyNumberFormat="0" applyFill="0" applyAlignment="0" applyProtection="0"/>
    <xf numFmtId="0" fontId="60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60" fillId="0" borderId="8" applyNumberFormat="0" applyFill="0" applyAlignment="0" applyProtection="0"/>
    <xf numFmtId="0" fontId="22" fillId="0" borderId="8" applyNumberFormat="0" applyFill="0" applyAlignment="0" applyProtection="0"/>
    <xf numFmtId="0" fontId="67" fillId="0" borderId="8" applyNumberFormat="0" applyFill="0" applyAlignment="0" applyProtection="0"/>
    <xf numFmtId="0" fontId="74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81" fillId="0" borderId="8" applyNumberFormat="0" applyFill="0" applyAlignment="0" applyProtection="0"/>
    <xf numFmtId="0" fontId="22" fillId="0" borderId="8" applyNumberFormat="0" applyFill="0" applyAlignment="0" applyProtection="0"/>
    <xf numFmtId="0" fontId="60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60" fillId="0" borderId="8" applyNumberFormat="0" applyFill="0" applyAlignment="0" applyProtection="0"/>
    <xf numFmtId="0" fontId="22" fillId="0" borderId="8" applyNumberFormat="0" applyFill="0" applyAlignment="0" applyProtection="0"/>
    <xf numFmtId="0" fontId="67" fillId="0" borderId="8" applyNumberFormat="0" applyFill="0" applyAlignment="0" applyProtection="0"/>
    <xf numFmtId="0" fontId="74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81" fillId="0" borderId="8" applyNumberFormat="0" applyFill="0" applyAlignment="0" applyProtection="0"/>
    <xf numFmtId="0" fontId="22" fillId="0" borderId="8" applyNumberFormat="0" applyFill="0" applyAlignment="0" applyProtection="0"/>
    <xf numFmtId="0" fontId="67" fillId="0" borderId="8" applyNumberFormat="0" applyFill="0" applyAlignment="0" applyProtection="0"/>
    <xf numFmtId="0" fontId="74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34" fillId="0" borderId="9" applyNumberFormat="0" applyFill="0" applyAlignment="0" applyProtection="0"/>
    <xf numFmtId="0" fontId="34" fillId="0" borderId="9" applyNumberFormat="0" applyFill="0" applyAlignment="0" applyProtection="0"/>
    <xf numFmtId="0" fontId="23" fillId="0" borderId="10" applyNumberFormat="0" applyFill="0" applyAlignment="0" applyProtection="0"/>
    <xf numFmtId="0" fontId="35" fillId="0" borderId="11" applyNumberFormat="0" applyFill="0" applyAlignment="0" applyProtection="0"/>
    <xf numFmtId="0" fontId="23" fillId="0" borderId="10" applyNumberFormat="0" applyFill="0" applyAlignment="0" applyProtection="0"/>
    <xf numFmtId="0" fontId="68" fillId="0" borderId="10" applyNumberFormat="0" applyFill="0" applyAlignment="0" applyProtection="0"/>
    <xf numFmtId="0" fontId="68" fillId="0" borderId="10" applyNumberFormat="0" applyFill="0" applyAlignment="0" applyProtection="0"/>
    <xf numFmtId="0" fontId="75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61" fillId="0" borderId="10" applyNumberFormat="0" applyFill="0" applyAlignment="0" applyProtection="0"/>
    <xf numFmtId="0" fontId="23" fillId="0" borderId="10" applyNumberFormat="0" applyFill="0" applyAlignment="0" applyProtection="0"/>
    <xf numFmtId="0" fontId="75" fillId="0" borderId="10" applyNumberFormat="0" applyFill="0" applyAlignment="0" applyProtection="0"/>
    <xf numFmtId="0" fontId="82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94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5" fillId="0" borderId="11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23" fillId="0" borderId="10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61" fillId="0" borderId="10" applyNumberFormat="0" applyFill="0" applyAlignment="0" applyProtection="0"/>
    <xf numFmtId="0" fontId="68" fillId="0" borderId="10" applyNumberFormat="0" applyFill="0" applyAlignment="0" applyProtection="0"/>
    <xf numFmtId="0" fontId="68" fillId="0" borderId="10" applyNumberFormat="0" applyFill="0" applyAlignment="0" applyProtection="0"/>
    <xf numFmtId="0" fontId="75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61" fillId="0" borderId="10" applyNumberFormat="0" applyFill="0" applyAlignment="0" applyProtection="0"/>
    <xf numFmtId="0" fontId="23" fillId="0" borderId="10" applyNumberFormat="0" applyFill="0" applyAlignment="0" applyProtection="0"/>
    <xf numFmtId="0" fontId="75" fillId="0" borderId="10" applyNumberFormat="0" applyFill="0" applyAlignment="0" applyProtection="0"/>
    <xf numFmtId="0" fontId="82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94" fillId="0" borderId="10" applyNumberFormat="0" applyFill="0" applyAlignment="0" applyProtection="0"/>
    <xf numFmtId="0" fontId="23" fillId="0" borderId="10" applyNumberFormat="0" applyFill="0" applyAlignment="0" applyProtection="0"/>
    <xf numFmtId="0" fontId="61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61" fillId="0" borderId="10" applyNumberFormat="0" applyFill="0" applyAlignment="0" applyProtection="0"/>
    <xf numFmtId="0" fontId="23" fillId="0" borderId="10" applyNumberFormat="0" applyFill="0" applyAlignment="0" applyProtection="0"/>
    <xf numFmtId="0" fontId="68" fillId="0" borderId="10" applyNumberFormat="0" applyFill="0" applyAlignment="0" applyProtection="0"/>
    <xf numFmtId="0" fontId="75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82" fillId="0" borderId="10" applyNumberFormat="0" applyFill="0" applyAlignment="0" applyProtection="0"/>
    <xf numFmtId="0" fontId="23" fillId="0" borderId="10" applyNumberFormat="0" applyFill="0" applyAlignment="0" applyProtection="0"/>
    <xf numFmtId="0" fontId="61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61" fillId="0" borderId="10" applyNumberFormat="0" applyFill="0" applyAlignment="0" applyProtection="0"/>
    <xf numFmtId="0" fontId="23" fillId="0" borderId="10" applyNumberFormat="0" applyFill="0" applyAlignment="0" applyProtection="0"/>
    <xf numFmtId="0" fontId="68" fillId="0" borderId="10" applyNumberFormat="0" applyFill="0" applyAlignment="0" applyProtection="0"/>
    <xf numFmtId="0" fontId="75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82" fillId="0" borderId="10" applyNumberFormat="0" applyFill="0" applyAlignment="0" applyProtection="0"/>
    <xf numFmtId="0" fontId="23" fillId="0" borderId="10" applyNumberFormat="0" applyFill="0" applyAlignment="0" applyProtection="0"/>
    <xf numFmtId="0" fontId="68" fillId="0" borderId="10" applyNumberFormat="0" applyFill="0" applyAlignment="0" applyProtection="0"/>
    <xf numFmtId="0" fontId="75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23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4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88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24" fillId="0" borderId="13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88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24" fillId="0" borderId="12" applyNumberFormat="0" applyFill="0" applyAlignment="0" applyProtection="0"/>
    <xf numFmtId="0" fontId="24" fillId="0" borderId="13" applyNumberFormat="0" applyFill="0" applyAlignment="0" applyProtection="0"/>
    <xf numFmtId="0" fontId="24" fillId="0" borderId="13" applyNumberFormat="0" applyFill="0" applyAlignment="0" applyProtection="0"/>
    <xf numFmtId="0" fontId="118" fillId="0" borderId="12" applyNumberFormat="0" applyFill="0" applyAlignment="0" applyProtection="0"/>
    <xf numFmtId="0" fontId="118" fillId="0" borderId="12" applyNumberFormat="0" applyFill="0" applyAlignment="0" applyProtection="0"/>
    <xf numFmtId="0" fontId="118" fillId="0" borderId="12" applyNumberFormat="0" applyFill="0" applyAlignment="0" applyProtection="0"/>
    <xf numFmtId="0" fontId="118" fillId="0" borderId="12" applyNumberFormat="0" applyFill="0" applyAlignment="0" applyProtection="0"/>
    <xf numFmtId="0" fontId="118" fillId="0" borderId="12" applyNumberFormat="0" applyFill="0" applyAlignment="0" applyProtection="0"/>
    <xf numFmtId="0" fontId="118" fillId="0" borderId="12" applyNumberFormat="0" applyFill="0" applyAlignment="0" applyProtection="0"/>
    <xf numFmtId="0" fontId="118" fillId="0" borderId="12" applyNumberFormat="0" applyFill="0" applyAlignment="0" applyProtection="0"/>
    <xf numFmtId="0" fontId="118" fillId="0" borderId="12" applyNumberFormat="0" applyFill="0" applyAlignment="0" applyProtection="0"/>
    <xf numFmtId="0" fontId="118" fillId="0" borderId="12" applyNumberFormat="0" applyFill="0" applyAlignment="0" applyProtection="0"/>
    <xf numFmtId="0" fontId="118" fillId="0" borderId="12" applyNumberFormat="0" applyFill="0" applyAlignment="0" applyProtection="0"/>
    <xf numFmtId="0" fontId="24" fillId="0" borderId="12" applyNumberFormat="0" applyFill="0" applyAlignment="0" applyProtection="0"/>
    <xf numFmtId="0" fontId="24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25" fillId="26" borderId="14" applyNumberFormat="0" applyAlignment="0" applyProtection="0"/>
    <xf numFmtId="0" fontId="119" fillId="32" borderId="19" applyNumberFormat="0" applyAlignment="0" applyProtection="0"/>
    <xf numFmtId="0" fontId="25" fillId="26" borderId="14" applyNumberFormat="0" applyAlignment="0" applyProtection="0"/>
    <xf numFmtId="0" fontId="120" fillId="32" borderId="19" applyNumberFormat="0" applyAlignment="0" applyProtection="0"/>
    <xf numFmtId="0" fontId="25" fillId="26" borderId="14" applyNumberFormat="0" applyAlignment="0" applyProtection="0"/>
    <xf numFmtId="0" fontId="6" fillId="8" borderId="0" applyNumberFormat="0" applyBorder="0" applyAlignment="0" applyProtection="0"/>
    <xf numFmtId="0" fontId="99" fillId="33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33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33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33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33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33" borderId="0" applyNumberFormat="0" applyBorder="0" applyAlignment="0" applyProtection="0"/>
    <xf numFmtId="0" fontId="101" fillId="5" borderId="0" applyNumberFormat="0" applyBorder="0" applyAlignment="0" applyProtection="0"/>
    <xf numFmtId="0" fontId="99" fillId="33" borderId="0" applyNumberFormat="0" applyBorder="0" applyAlignment="0" applyProtection="0"/>
    <xf numFmtId="0" fontId="102" fillId="5" borderId="0" applyNumberFormat="0" applyBorder="0" applyAlignment="0" applyProtection="0"/>
    <xf numFmtId="0" fontId="101" fillId="13" borderId="0" applyNumberFormat="0" applyBorder="0" applyAlignment="0" applyProtection="0"/>
    <xf numFmtId="0" fontId="99" fillId="3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4" borderId="0" applyNumberFormat="0" applyBorder="0" applyAlignment="0" applyProtection="0"/>
    <xf numFmtId="0" fontId="99" fillId="34" borderId="0" applyNumberFormat="0" applyBorder="0" applyAlignment="0" applyProtection="0"/>
    <xf numFmtId="0" fontId="99" fillId="3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3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3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3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3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35" borderId="0" applyNumberFormat="0" applyBorder="0" applyAlignment="0" applyProtection="0"/>
    <xf numFmtId="0" fontId="99" fillId="35" borderId="0" applyNumberFormat="0" applyBorder="0" applyAlignment="0" applyProtection="0"/>
    <xf numFmtId="0" fontId="99" fillId="36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36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36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36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36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36" borderId="0" applyNumberFormat="0" applyBorder="0" applyAlignment="0" applyProtection="0"/>
    <xf numFmtId="0" fontId="99" fillId="36" borderId="0" applyNumberFormat="0" applyBorder="0" applyAlignment="0" applyProtection="0"/>
    <xf numFmtId="0" fontId="6" fillId="27" borderId="0" applyNumberFormat="0" applyBorder="0" applyAlignment="0" applyProtection="0"/>
    <xf numFmtId="0" fontId="99" fillId="37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37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37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37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37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37" borderId="0" applyNumberFormat="0" applyBorder="0" applyAlignment="0" applyProtection="0"/>
    <xf numFmtId="0" fontId="101" fillId="13" borderId="0" applyNumberFormat="0" applyBorder="0" applyAlignment="0" applyProtection="0"/>
    <xf numFmtId="0" fontId="102" fillId="13" borderId="0" applyNumberFormat="0" applyBorder="0" applyAlignment="0" applyProtection="0"/>
    <xf numFmtId="0" fontId="99" fillId="37" borderId="0" applyNumberFormat="0" applyBorder="0" applyAlignment="0" applyProtection="0"/>
    <xf numFmtId="0" fontId="101" fillId="15" borderId="0" applyNumberFormat="0" applyBorder="0" applyAlignment="0" applyProtection="0"/>
    <xf numFmtId="0" fontId="99" fillId="38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38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38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38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38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38" borderId="0" applyNumberFormat="0" applyBorder="0" applyAlignment="0" applyProtection="0"/>
    <xf numFmtId="0" fontId="99" fillId="38" borderId="0" applyNumberFormat="0" applyBorder="0" applyAlignment="0" applyProtection="0"/>
    <xf numFmtId="0" fontId="6" fillId="28" borderId="0" applyNumberFormat="0" applyBorder="0" applyAlignment="0" applyProtection="0"/>
    <xf numFmtId="0" fontId="99" fillId="39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39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39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39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39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39" borderId="0" applyNumberFormat="0" applyBorder="0" applyAlignment="0" applyProtection="0"/>
    <xf numFmtId="0" fontId="99" fillId="39" borderId="0" applyNumberFormat="0" applyBorder="0" applyAlignment="0" applyProtection="0"/>
    <xf numFmtId="0" fontId="99" fillId="40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40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40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40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40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40" borderId="0" applyNumberFormat="0" applyBorder="0" applyAlignment="0" applyProtection="0"/>
    <xf numFmtId="0" fontId="99" fillId="40" borderId="0" applyNumberFormat="0" applyBorder="0" applyAlignment="0" applyProtection="0"/>
    <xf numFmtId="0" fontId="99" fillId="41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41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41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41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41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41" borderId="0" applyNumberFormat="0" applyBorder="0" applyAlignment="0" applyProtection="0"/>
    <xf numFmtId="0" fontId="101" fillId="15" borderId="0" applyNumberFormat="0" applyBorder="0" applyAlignment="0" applyProtection="0"/>
    <xf numFmtId="0" fontId="102" fillId="15" borderId="0" applyNumberFormat="0" applyBorder="0" applyAlignment="0" applyProtection="0"/>
    <xf numFmtId="0" fontId="101" fillId="10" borderId="0" applyNumberFormat="0" applyBorder="0" applyAlignment="0" applyProtection="0"/>
    <xf numFmtId="0" fontId="99" fillId="41" borderId="0" applyNumberFormat="0" applyBorder="0" applyAlignment="0" applyProtection="0"/>
    <xf numFmtId="0" fontId="99" fillId="42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42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42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42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42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42" borderId="0" applyNumberFormat="0" applyBorder="0" applyAlignment="0" applyProtection="0"/>
    <xf numFmtId="0" fontId="99" fillId="42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2" fillId="43" borderId="0" applyNumberFormat="0" applyBorder="0" applyAlignment="0" applyProtection="0"/>
    <xf numFmtId="0" fontId="101" fillId="44" borderId="0" applyNumberFormat="0" applyBorder="0" applyAlignment="0" applyProtection="0"/>
    <xf numFmtId="0" fontId="101" fillId="44" borderId="0" applyNumberFormat="0" applyBorder="0" applyAlignment="0" applyProtection="0"/>
    <xf numFmtId="0" fontId="101" fillId="44" borderId="0" applyNumberFormat="0" applyBorder="0" applyAlignment="0" applyProtection="0"/>
    <xf numFmtId="0" fontId="101" fillId="44" borderId="0" applyNumberFormat="0" applyBorder="0" applyAlignment="0" applyProtection="0"/>
    <xf numFmtId="0" fontId="101" fillId="44" borderId="0" applyNumberFormat="0" applyBorder="0" applyAlignment="0" applyProtection="0"/>
    <xf numFmtId="0" fontId="102" fillId="44" borderId="0" applyNumberFormat="0" applyBorder="0" applyAlignment="0" applyProtection="0"/>
    <xf numFmtId="0" fontId="101" fillId="10" borderId="0" applyNumberFormat="0" applyBorder="0" applyAlignment="0" applyProtection="0"/>
    <xf numFmtId="0" fontId="102" fillId="10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6" fillId="6" borderId="0" applyNumberFormat="0" applyBorder="0" applyAlignment="0" applyProtection="0"/>
    <xf numFmtId="0" fontId="101" fillId="4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102" fillId="4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101" fillId="4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101" fillId="46" borderId="0" applyNumberFormat="0" applyBorder="0" applyAlignment="0" applyProtection="0"/>
    <xf numFmtId="0" fontId="6" fillId="6" borderId="0" applyNumberFormat="0" applyBorder="0" applyAlignment="0" applyProtection="0"/>
    <xf numFmtId="0" fontId="101" fillId="4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101" fillId="4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101" fillId="46" borderId="0" applyNumberFormat="0" applyBorder="0" applyAlignment="0" applyProtection="0"/>
    <xf numFmtId="0" fontId="6" fillId="6" borderId="0" applyNumberFormat="0" applyBorder="0" applyAlignment="0" applyProtection="0"/>
    <xf numFmtId="0" fontId="102" fillId="4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101" fillId="47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101" fillId="47" borderId="0" applyNumberFormat="0" applyBorder="0" applyAlignment="0" applyProtection="0"/>
    <xf numFmtId="0" fontId="6" fillId="6" borderId="0" applyNumberFormat="0" applyBorder="0" applyAlignment="0" applyProtection="0"/>
    <xf numFmtId="0" fontId="101" fillId="47" borderId="0" applyNumberFormat="0" applyBorder="0" applyAlignment="0" applyProtection="0"/>
    <xf numFmtId="0" fontId="6" fillId="6" borderId="0" applyNumberFormat="0" applyBorder="0" applyAlignment="0" applyProtection="0"/>
    <xf numFmtId="0" fontId="101" fillId="47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101" fillId="47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102" fillId="47" borderId="0" applyNumberFormat="0" applyBorder="0" applyAlignment="0" applyProtection="0"/>
    <xf numFmtId="0" fontId="6" fillId="6" borderId="0" applyNumberFormat="0" applyBorder="0" applyAlignment="0" applyProtection="0"/>
    <xf numFmtId="0" fontId="99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101" fillId="48" borderId="0" applyNumberFormat="0" applyBorder="0" applyAlignment="0" applyProtection="0"/>
    <xf numFmtId="0" fontId="101" fillId="48" borderId="0" applyNumberFormat="0" applyBorder="0" applyAlignment="0" applyProtection="0"/>
    <xf numFmtId="0" fontId="101" fillId="48" borderId="0" applyNumberFormat="0" applyBorder="0" applyAlignment="0" applyProtection="0"/>
    <xf numFmtId="0" fontId="101" fillId="48" borderId="0" applyNumberFormat="0" applyBorder="0" applyAlignment="0" applyProtection="0"/>
    <xf numFmtId="0" fontId="101" fillId="48" borderId="0" applyNumberFormat="0" applyBorder="0" applyAlignment="0" applyProtection="0"/>
    <xf numFmtId="0" fontId="102" fillId="48" borderId="0" applyNumberFormat="0" applyBorder="0" applyAlignment="0" applyProtection="0"/>
    <xf numFmtId="0" fontId="101" fillId="4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101" fillId="4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101" fillId="49" borderId="0" applyNumberFormat="0" applyBorder="0" applyAlignment="0" applyProtection="0"/>
    <xf numFmtId="0" fontId="6" fillId="10" borderId="0" applyNumberFormat="0" applyBorder="0" applyAlignment="0" applyProtection="0"/>
    <xf numFmtId="0" fontId="101" fillId="49" borderId="0" applyNumberFormat="0" applyBorder="0" applyAlignment="0" applyProtection="0"/>
    <xf numFmtId="0" fontId="6" fillId="10" borderId="0" applyNumberFormat="0" applyBorder="0" applyAlignment="0" applyProtection="0"/>
    <xf numFmtId="0" fontId="101" fillId="4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102" fillId="4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101" fillId="5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6" fillId="10" borderId="0" applyNumberFormat="0" applyBorder="0" applyAlignment="0" applyProtection="0"/>
    <xf numFmtId="0" fontId="101" fillId="5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101" fillId="5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102" fillId="5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101" fillId="51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101" fillId="51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101" fillId="51" borderId="0" applyNumberFormat="0" applyBorder="0" applyAlignment="0" applyProtection="0"/>
    <xf numFmtId="0" fontId="101" fillId="51" borderId="0" applyNumberFormat="0" applyBorder="0" applyAlignment="0" applyProtection="0"/>
    <xf numFmtId="0" fontId="6" fillId="10" borderId="0" applyNumberFormat="0" applyBorder="0" applyAlignment="0" applyProtection="0"/>
    <xf numFmtId="0" fontId="99" fillId="10" borderId="0" applyNumberFormat="0" applyBorder="0" applyAlignment="0" applyProtection="0"/>
    <xf numFmtId="0" fontId="101" fillId="51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102" fillId="51" borderId="0" applyNumberFormat="0" applyBorder="0" applyAlignment="0" applyProtection="0"/>
    <xf numFmtId="0" fontId="101" fillId="52" borderId="0" applyNumberFormat="0" applyBorder="0" applyAlignment="0" applyProtection="0"/>
    <xf numFmtId="0" fontId="101" fillId="52" borderId="0" applyNumberFormat="0" applyBorder="0" applyAlignment="0" applyProtection="0"/>
    <xf numFmtId="0" fontId="101" fillId="52" borderId="0" applyNumberFormat="0" applyBorder="0" applyAlignment="0" applyProtection="0"/>
    <xf numFmtId="0" fontId="101" fillId="52" borderId="0" applyNumberFormat="0" applyBorder="0" applyAlignment="0" applyProtection="0"/>
    <xf numFmtId="0" fontId="101" fillId="52" borderId="0" applyNumberFormat="0" applyBorder="0" applyAlignment="0" applyProtection="0"/>
    <xf numFmtId="0" fontId="102" fillId="52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101" fillId="53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101" fillId="53" borderId="0" applyNumberFormat="0" applyBorder="0" applyAlignment="0" applyProtection="0"/>
    <xf numFmtId="0" fontId="6" fillId="5" borderId="0" applyNumberFormat="0" applyBorder="0" applyAlignment="0" applyProtection="0"/>
    <xf numFmtId="0" fontId="101" fillId="53" borderId="0" applyNumberFormat="0" applyBorder="0" applyAlignment="0" applyProtection="0"/>
    <xf numFmtId="0" fontId="6" fillId="5" borderId="0" applyNumberFormat="0" applyBorder="0" applyAlignment="0" applyProtection="0"/>
    <xf numFmtId="0" fontId="101" fillId="53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101" fillId="53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102" fillId="53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121" fillId="54" borderId="16" applyNumberFormat="0" applyAlignment="0" applyProtection="0"/>
    <xf numFmtId="0" fontId="6" fillId="5" borderId="0" applyNumberFormat="0" applyBorder="0" applyAlignment="0" applyProtection="0"/>
    <xf numFmtId="0" fontId="122" fillId="54" borderId="16" applyNumberFormat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122" fillId="54" borderId="16" applyNumberFormat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122" fillId="54" borderId="16" applyNumberFormat="0" applyAlignment="0" applyProtection="0"/>
    <xf numFmtId="0" fontId="6" fillId="5" borderId="0" applyNumberFormat="0" applyBorder="0" applyAlignment="0" applyProtection="0"/>
    <xf numFmtId="0" fontId="122" fillId="54" borderId="16" applyNumberFormat="0" applyAlignment="0" applyProtection="0"/>
    <xf numFmtId="0" fontId="6" fillId="5" borderId="0" applyNumberFormat="0" applyBorder="0" applyAlignment="0" applyProtection="0"/>
    <xf numFmtId="0" fontId="122" fillId="54" borderId="16" applyNumberFormat="0" applyAlignment="0" applyProtection="0"/>
    <xf numFmtId="0" fontId="99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121" fillId="54" borderId="16" applyNumberFormat="0" applyAlignment="0" applyProtection="0"/>
    <xf numFmtId="0" fontId="123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6" fillId="11" borderId="0" applyNumberFormat="0" applyBorder="0" applyAlignment="0" applyProtection="0"/>
    <xf numFmtId="0" fontId="124" fillId="0" borderId="20" applyNumberFormat="0" applyFill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125" fillId="0" borderId="2" applyNumberFormat="0" applyFill="0" applyAlignment="0" applyProtection="0"/>
    <xf numFmtId="0" fontId="123" fillId="0" borderId="20" applyNumberFormat="0" applyFill="0" applyAlignment="0" applyProtection="0"/>
    <xf numFmtId="0" fontId="125" fillId="0" borderId="2" applyNumberFormat="0" applyFill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125" fillId="0" borderId="2" applyNumberFormat="0" applyFill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30" borderId="17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30" borderId="17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30" borderId="17" applyNumberFormat="0" applyFont="0" applyAlignment="0" applyProtection="0"/>
    <xf numFmtId="0" fontId="6" fillId="30" borderId="17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30" borderId="17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99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30" borderId="17" applyNumberFormat="0" applyFont="0" applyAlignment="0" applyProtection="0"/>
    <xf numFmtId="0" fontId="6" fillId="30" borderId="17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99" fillId="30" borderId="17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30" borderId="17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106" fillId="55" borderId="16" applyNumberForma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106" fillId="55" borderId="16" applyNumberForma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106" fillId="55" borderId="16" applyNumberForma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106" fillId="55" borderId="16" applyNumberFormat="0" applyAlignment="0" applyProtection="0"/>
    <xf numFmtId="0" fontId="106" fillId="55" borderId="16" applyNumberForma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107" fillId="55" borderId="16" applyNumberForma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99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108" fillId="56" borderId="0" applyNumberFormat="0" applyBorder="0" applyAlignment="0" applyProtection="0"/>
    <xf numFmtId="0" fontId="108" fillId="56" borderId="0" applyNumberFormat="0" applyBorder="0" applyAlignment="0" applyProtection="0"/>
    <xf numFmtId="0" fontId="108" fillId="56" borderId="0" applyNumberFormat="0" applyBorder="0" applyAlignment="0" applyProtection="0"/>
    <xf numFmtId="0" fontId="108" fillId="56" borderId="0" applyNumberFormat="0" applyBorder="0" applyAlignment="0" applyProtection="0"/>
    <xf numFmtId="0" fontId="108" fillId="56" borderId="0" applyNumberFormat="0" applyBorder="0" applyAlignment="0" applyProtection="0"/>
    <xf numFmtId="0" fontId="109" fillId="5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99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126" fillId="31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127" fillId="31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127" fillId="31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127" fillId="31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127" fillId="31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127" fillId="31" borderId="0" applyNumberFormat="0" applyBorder="0" applyAlignment="0" applyProtection="0"/>
    <xf numFmtId="0" fontId="6" fillId="8" borderId="0" applyNumberFormat="0" applyBorder="0" applyAlignment="0" applyProtection="0"/>
    <xf numFmtId="0" fontId="126" fillId="31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8" borderId="0" applyNumberFormat="0" applyBorder="0" applyAlignment="0" applyProtection="0"/>
    <xf numFmtId="0" fontId="99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111" fillId="57" borderId="0" applyNumberFormat="0" applyBorder="0" applyAlignment="0" applyProtection="0"/>
    <xf numFmtId="0" fontId="111" fillId="57" borderId="0" applyNumberFormat="0" applyBorder="0" applyAlignment="0" applyProtection="0"/>
    <xf numFmtId="0" fontId="111" fillId="57" borderId="0" applyNumberFormat="0" applyBorder="0" applyAlignment="0" applyProtection="0"/>
    <xf numFmtId="0" fontId="111" fillId="57" borderId="0" applyNumberFormat="0" applyBorder="0" applyAlignment="0" applyProtection="0"/>
    <xf numFmtId="0" fontId="111" fillId="57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112" fillId="57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113" fillId="54" borderId="18" applyNumberFormat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113" fillId="54" borderId="18" applyNumberFormat="0" applyAlignment="0" applyProtection="0"/>
    <xf numFmtId="0" fontId="6" fillId="6" borderId="0" applyNumberFormat="0" applyBorder="0" applyAlignment="0" applyProtection="0"/>
    <xf numFmtId="0" fontId="113" fillId="54" borderId="18" applyNumberFormat="0" applyAlignment="0" applyProtection="0"/>
    <xf numFmtId="0" fontId="6" fillId="6" borderId="0" applyNumberFormat="0" applyBorder="0" applyAlignment="0" applyProtection="0"/>
    <xf numFmtId="0" fontId="113" fillId="54" borderId="18" applyNumberFormat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113" fillId="54" borderId="18" applyNumberFormat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114" fillId="54" borderId="18" applyNumberFormat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128" fillId="0" borderId="0" applyNumberFormat="0" applyFill="0" applyBorder="0" applyAlignment="0" applyProtection="0"/>
    <xf numFmtId="0" fontId="6" fillId="6" borderId="0" applyNumberFormat="0" applyBorder="0" applyAlignment="0" applyProtection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128" fillId="0" borderId="0" applyNumberFormat="0" applyFill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6" fillId="6" borderId="0" applyNumberFormat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99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130" fillId="0" borderId="21" applyNumberFormat="0" applyFill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131" fillId="0" borderId="21" applyNumberFormat="0" applyFill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131" fillId="0" borderId="21" applyNumberFormat="0" applyFill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131" fillId="0" borderId="21" applyNumberFormat="0" applyFill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131" fillId="0" borderId="21" applyNumberFormat="0" applyFill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131" fillId="0" borderId="21" applyNumberFormat="0" applyFill="0" applyAlignment="0" applyProtection="0"/>
    <xf numFmtId="0" fontId="132" fillId="0" borderId="6" applyNumberFormat="0" applyFill="0" applyAlignment="0" applyProtection="0"/>
    <xf numFmtId="0" fontId="130" fillId="0" borderId="21" applyNumberFormat="0" applyFill="0" applyAlignment="0" applyProtection="0"/>
    <xf numFmtId="0" fontId="132" fillId="0" borderId="6" applyNumberFormat="0" applyFill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132" fillId="0" borderId="6" applyNumberFormat="0" applyFill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133" fillId="0" borderId="22" applyNumberFormat="0" applyFill="0" applyAlignment="0" applyProtection="0"/>
    <xf numFmtId="0" fontId="6" fillId="4" borderId="0" applyNumberFormat="0" applyBorder="0" applyAlignment="0" applyProtection="0"/>
    <xf numFmtId="0" fontId="134" fillId="0" borderId="22" applyNumberFormat="0" applyFill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134" fillId="0" borderId="22" applyNumberFormat="0" applyFill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134" fillId="0" borderId="22" applyNumberFormat="0" applyFill="0" applyAlignment="0" applyProtection="0"/>
    <xf numFmtId="0" fontId="134" fillId="0" borderId="22" applyNumberFormat="0" applyFill="0" applyAlignment="0" applyProtection="0"/>
    <xf numFmtId="0" fontId="6" fillId="4" borderId="0" applyNumberFormat="0" applyBorder="0" applyAlignment="0" applyProtection="0"/>
    <xf numFmtId="0" fontId="99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134" fillId="0" borderId="22" applyNumberFormat="0" applyFill="0" applyAlignment="0" applyProtection="0"/>
    <xf numFmtId="0" fontId="6" fillId="4" borderId="0" applyNumberFormat="0" applyBorder="0" applyAlignment="0" applyProtection="0"/>
    <xf numFmtId="0" fontId="135" fillId="0" borderId="8" applyNumberFormat="0" applyFill="0" applyAlignment="0" applyProtection="0"/>
    <xf numFmtId="0" fontId="133" fillId="0" borderId="22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6" fillId="0" borderId="23" applyNumberFormat="0" applyFill="0" applyAlignment="0" applyProtection="0"/>
    <xf numFmtId="0" fontId="137" fillId="0" borderId="23" applyNumberFormat="0" applyFill="0" applyAlignment="0" applyProtection="0"/>
    <xf numFmtId="0" fontId="137" fillId="0" borderId="23" applyNumberFormat="0" applyFill="0" applyAlignment="0" applyProtection="0"/>
    <xf numFmtId="0" fontId="6" fillId="2" borderId="0" applyNumberFormat="0" applyBorder="0" applyAlignment="0" applyProtection="0"/>
    <xf numFmtId="0" fontId="137" fillId="0" borderId="23" applyNumberFormat="0" applyFill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137" fillId="0" borderId="23" applyNumberFormat="0" applyFill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137" fillId="0" borderId="23" applyNumberFormat="0" applyFill="0" applyAlignment="0" applyProtection="0"/>
    <xf numFmtId="0" fontId="6" fillId="2" borderId="0" applyNumberFormat="0" applyBorder="0" applyAlignment="0" applyProtection="0"/>
    <xf numFmtId="0" fontId="138" fillId="0" borderId="10" applyNumberFormat="0" applyFill="0" applyAlignment="0" applyProtection="0"/>
    <xf numFmtId="0" fontId="136" fillId="0" borderId="23" applyNumberFormat="0" applyFill="0" applyAlignment="0" applyProtection="0"/>
    <xf numFmtId="0" fontId="138" fillId="0" borderId="10" applyNumberFormat="0" applyFill="0" applyAlignment="0" applyProtection="0"/>
    <xf numFmtId="0" fontId="6" fillId="2" borderId="0" applyNumberFormat="0" applyBorder="0" applyAlignment="0" applyProtection="0"/>
    <xf numFmtId="0" fontId="138" fillId="0" borderId="10" applyNumberFormat="0" applyFill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13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137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37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137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137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137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38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117" fillId="0" borderId="24" applyNumberFormat="0" applyFill="0" applyAlignment="0" applyProtection="0"/>
    <xf numFmtId="0" fontId="6" fillId="2" borderId="0" applyNumberFormat="0" applyBorder="0" applyAlignment="0" applyProtection="0"/>
    <xf numFmtId="0" fontId="99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117" fillId="0" borderId="24" applyNumberFormat="0" applyFill="0" applyAlignment="0" applyProtection="0"/>
    <xf numFmtId="0" fontId="117" fillId="0" borderId="24" applyNumberFormat="0" applyFill="0" applyAlignment="0" applyProtection="0"/>
    <xf numFmtId="0" fontId="117" fillId="0" borderId="24" applyNumberFormat="0" applyFill="0" applyAlignment="0" applyProtection="0"/>
    <xf numFmtId="0" fontId="117" fillId="0" borderId="24" applyNumberFormat="0" applyFill="0" applyAlignment="0" applyProtection="0"/>
    <xf numFmtId="0" fontId="118" fillId="0" borderId="24" applyNumberFormat="0" applyFill="0" applyAlignment="0" applyProtection="0"/>
    <xf numFmtId="0" fontId="101" fillId="5" borderId="0" applyNumberFormat="0" applyBorder="0" applyAlignment="0" applyProtection="0"/>
    <xf numFmtId="0" fontId="102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2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2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2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2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2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2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26" fillId="24" borderId="16" applyNumberFormat="0" applyAlignment="0" applyProtection="0"/>
    <xf numFmtId="0" fontId="105" fillId="24" borderId="16" applyNumberFormat="0" applyAlignment="0" applyProtection="0"/>
    <xf numFmtId="0" fontId="26" fillId="24" borderId="16" applyNumberFormat="0" applyAlignment="0" applyProtection="0"/>
    <xf numFmtId="0" fontId="12" fillId="0" borderId="2" applyNumberFormat="0" applyFill="0" applyAlignment="0" applyProtection="0"/>
    <xf numFmtId="0" fontId="40" fillId="0" borderId="2" applyNumberFormat="0" applyFill="0" applyAlignment="0" applyProtection="0"/>
    <xf numFmtId="0" fontId="12" fillId="0" borderId="2" applyNumberFormat="0" applyFill="0" applyAlignment="0" applyProtection="0"/>
    <xf numFmtId="0" fontId="40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27" fillId="30" borderId="17" applyNumberFormat="0" applyFont="0" applyAlignment="0" applyProtection="0"/>
    <xf numFmtId="0" fontId="10" fillId="30" borderId="17" applyNumberFormat="0" applyFont="0" applyAlignment="0" applyProtection="0"/>
    <xf numFmtId="0" fontId="27" fillId="30" borderId="17" applyNumberFormat="0" applyFont="0" applyAlignment="0" applyProtection="0"/>
    <xf numFmtId="0" fontId="27" fillId="30" borderId="17" applyNumberFormat="0" applyFont="0" applyAlignment="0" applyProtection="0"/>
    <xf numFmtId="0" fontId="107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9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41" fillId="31" borderId="0" applyNumberFormat="0" applyBorder="0" applyAlignment="0" applyProtection="0"/>
    <xf numFmtId="0" fontId="110" fillId="31" borderId="0" applyNumberFormat="0" applyBorder="0" applyAlignment="0" applyProtection="0"/>
    <xf numFmtId="0" fontId="41" fillId="31" borderId="0" applyNumberFormat="0" applyBorder="0" applyAlignment="0" applyProtection="0"/>
    <xf numFmtId="0" fontId="6" fillId="0" borderId="0"/>
    <xf numFmtId="0" fontId="6" fillId="0" borderId="0"/>
    <xf numFmtId="0" fontId="112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4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6" applyNumberFormat="0" applyFill="0" applyAlignment="0" applyProtection="0"/>
    <xf numFmtId="0" fontId="42" fillId="0" borderId="6" applyNumberFormat="0" applyFill="0" applyAlignment="0" applyProtection="0"/>
    <xf numFmtId="0" fontId="21" fillId="0" borderId="6" applyNumberFormat="0" applyFill="0" applyAlignment="0" applyProtection="0"/>
    <xf numFmtId="0" fontId="42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2" fillId="0" borderId="8" applyNumberFormat="0" applyFill="0" applyAlignment="0" applyProtection="0"/>
    <xf numFmtId="0" fontId="43" fillId="0" borderId="8" applyNumberFormat="0" applyFill="0" applyAlignment="0" applyProtection="0"/>
    <xf numFmtId="0" fontId="22" fillId="0" borderId="8" applyNumberFormat="0" applyFill="0" applyAlignment="0" applyProtection="0"/>
    <xf numFmtId="0" fontId="43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3" fillId="0" borderId="10" applyNumberFormat="0" applyFill="0" applyAlignment="0" applyProtection="0"/>
    <xf numFmtId="0" fontId="44" fillId="0" borderId="10" applyNumberFormat="0" applyFill="0" applyAlignment="0" applyProtection="0"/>
    <xf numFmtId="0" fontId="23" fillId="0" borderId="10" applyNumberFormat="0" applyFill="0" applyAlignment="0" applyProtection="0"/>
    <xf numFmtId="0" fontId="44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8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27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27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28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2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101" fillId="43" borderId="0" applyNumberFormat="0" applyBorder="0" applyAlignment="0" applyProtection="0"/>
    <xf numFmtId="0" fontId="101" fillId="44" borderId="0" applyNumberFormat="0" applyBorder="0" applyAlignment="0" applyProtection="0"/>
    <xf numFmtId="0" fontId="101" fillId="45" borderId="0" applyNumberFormat="0" applyBorder="0" applyAlignment="0" applyProtection="0"/>
    <xf numFmtId="0" fontId="101" fillId="46" borderId="0" applyNumberFormat="0" applyBorder="0" applyAlignment="0" applyProtection="0"/>
    <xf numFmtId="0" fontId="101" fillId="47" borderId="0" applyNumberFormat="0" applyBorder="0" applyAlignment="0" applyProtection="0"/>
    <xf numFmtId="0" fontId="101" fillId="48" borderId="0" applyNumberFormat="0" applyBorder="0" applyAlignment="0" applyProtection="0"/>
    <xf numFmtId="0" fontId="101" fillId="49" borderId="0" applyNumberFormat="0" applyBorder="0" applyAlignment="0" applyProtection="0"/>
    <xf numFmtId="0" fontId="101" fillId="50" borderId="0" applyNumberFormat="0" applyBorder="0" applyAlignment="0" applyProtection="0"/>
    <xf numFmtId="0" fontId="101" fillId="51" borderId="0" applyNumberFormat="0" applyBorder="0" applyAlignment="0" applyProtection="0"/>
    <xf numFmtId="0" fontId="101" fillId="52" borderId="0" applyNumberFormat="0" applyBorder="0" applyAlignment="0" applyProtection="0"/>
    <xf numFmtId="0" fontId="101" fillId="53" borderId="0" applyNumberFormat="0" applyBorder="0" applyAlignment="0" applyProtection="0"/>
    <xf numFmtId="0" fontId="122" fillId="54" borderId="16" applyNumberFormat="0" applyAlignment="0" applyProtection="0"/>
    <xf numFmtId="0" fontId="124" fillId="0" borderId="20" applyNumberFormat="0" applyFill="0" applyAlignment="0" applyProtection="0"/>
    <xf numFmtId="0" fontId="4" fillId="30" borderId="17" applyNumberFormat="0" applyFont="0" applyAlignment="0" applyProtection="0"/>
    <xf numFmtId="0" fontId="106" fillId="55" borderId="16" applyNumberFormat="0" applyAlignment="0" applyProtection="0"/>
    <xf numFmtId="0" fontId="108" fillId="56" borderId="0" applyNumberFormat="0" applyBorder="0" applyAlignment="0" applyProtection="0"/>
    <xf numFmtId="0" fontId="127" fillId="31" borderId="0" applyNumberFormat="0" applyBorder="0" applyAlignment="0" applyProtection="0"/>
    <xf numFmtId="0" fontId="111" fillId="57" borderId="0" applyNumberFormat="0" applyBorder="0" applyAlignment="0" applyProtection="0"/>
    <xf numFmtId="0" fontId="113" fillId="54" borderId="18" applyNumberFormat="0" applyAlignment="0" applyProtection="0"/>
    <xf numFmtId="0" fontId="129" fillId="0" borderId="0" applyNumberFormat="0" applyFill="0" applyBorder="0" applyAlignment="0" applyProtection="0"/>
    <xf numFmtId="0" fontId="131" fillId="0" borderId="21" applyNumberFormat="0" applyFill="0" applyAlignment="0" applyProtection="0"/>
    <xf numFmtId="0" fontId="134" fillId="0" borderId="22" applyNumberFormat="0" applyFill="0" applyAlignment="0" applyProtection="0"/>
    <xf numFmtId="0" fontId="137" fillId="0" borderId="23" applyNumberFormat="0" applyFill="0" applyAlignment="0" applyProtection="0"/>
    <xf numFmtId="0" fontId="137" fillId="0" borderId="0" applyNumberFormat="0" applyFill="0" applyBorder="0" applyAlignment="0" applyProtection="0"/>
    <xf numFmtId="0" fontId="117" fillId="0" borderId="24" applyNumberFormat="0" applyFill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7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2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2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3" borderId="0" applyNumberFormat="0" applyBorder="0" applyAlignment="0" applyProtection="0"/>
    <xf numFmtId="0" fontId="3" fillId="38" borderId="0" applyNumberFormat="0" applyBorder="0" applyAlignment="0" applyProtection="0"/>
    <xf numFmtId="0" fontId="3" fillId="34" borderId="0" applyNumberFormat="0" applyBorder="0" applyAlignment="0" applyProtection="0"/>
    <xf numFmtId="0" fontId="3" fillId="28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27" borderId="0" applyNumberFormat="0" applyBorder="0" applyAlignment="0" applyProtection="0"/>
    <xf numFmtId="0" fontId="3" fillId="41" borderId="0" applyNumberFormat="0" applyBorder="0" applyAlignment="0" applyProtection="0"/>
    <xf numFmtId="0" fontId="3" fillId="37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5" borderId="0" applyNumberFormat="0" applyBorder="0" applyAlignment="0" applyProtection="0"/>
    <xf numFmtId="0" fontId="3" fillId="33" borderId="0" applyNumberFormat="0" applyBorder="0" applyAlignment="0" applyProtection="0"/>
    <xf numFmtId="0" fontId="3" fillId="38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4" borderId="0" applyNumberFormat="0" applyBorder="0" applyAlignment="0" applyProtection="0"/>
    <xf numFmtId="0" fontId="3" fillId="28" borderId="0" applyNumberFormat="0" applyBorder="0" applyAlignment="0" applyProtection="0"/>
    <xf numFmtId="0" fontId="3" fillId="33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38" borderId="0" applyNumberFormat="0" applyBorder="0" applyAlignment="0" applyProtection="0"/>
    <xf numFmtId="0" fontId="3" fillId="27" borderId="0" applyNumberFormat="0" applyBorder="0" applyAlignment="0" applyProtection="0"/>
    <xf numFmtId="0" fontId="3" fillId="41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42" borderId="0" applyNumberFormat="0" applyBorder="0" applyAlignment="0" applyProtection="0"/>
    <xf numFmtId="0" fontId="3" fillId="39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42" borderId="0" applyNumberFormat="0" applyBorder="0" applyAlignment="0" applyProtection="0"/>
    <xf numFmtId="0" fontId="3" fillId="40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41" borderId="0" applyNumberFormat="0" applyBorder="0" applyAlignment="0" applyProtection="0"/>
    <xf numFmtId="0" fontId="3" fillId="37" borderId="0" applyNumberFormat="0" applyBorder="0" applyAlignment="0" applyProtection="0"/>
    <xf numFmtId="0" fontId="3" fillId="42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37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5" borderId="0" applyNumberFormat="0" applyBorder="0" applyAlignment="0" applyProtection="0"/>
    <xf numFmtId="0" fontId="3" fillId="33" borderId="0" applyNumberFormat="0" applyBorder="0" applyAlignment="0" applyProtection="0"/>
    <xf numFmtId="0" fontId="3" fillId="38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4" borderId="0" applyNumberFormat="0" applyBorder="0" applyAlignment="0" applyProtection="0"/>
    <xf numFmtId="0" fontId="3" fillId="28" borderId="0" applyNumberFormat="0" applyBorder="0" applyAlignment="0" applyProtection="0"/>
    <xf numFmtId="0" fontId="3" fillId="33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38" borderId="0" applyNumberFormat="0" applyBorder="0" applyAlignment="0" applyProtection="0"/>
    <xf numFmtId="0" fontId="3" fillId="27" borderId="0" applyNumberFormat="0" applyBorder="0" applyAlignment="0" applyProtection="0"/>
    <xf numFmtId="0" fontId="3" fillId="41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42" borderId="0" applyNumberFormat="0" applyBorder="0" applyAlignment="0" applyProtection="0"/>
    <xf numFmtId="0" fontId="3" fillId="39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42" borderId="0" applyNumberFormat="0" applyBorder="0" applyAlignment="0" applyProtection="0"/>
    <xf numFmtId="0" fontId="3" fillId="40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41" borderId="0" applyNumberFormat="0" applyBorder="0" applyAlignment="0" applyProtection="0"/>
    <xf numFmtId="0" fontId="3" fillId="37" borderId="0" applyNumberFormat="0" applyBorder="0" applyAlignment="0" applyProtection="0"/>
    <xf numFmtId="0" fontId="3" fillId="42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37" borderId="0" applyNumberFormat="0" applyBorder="0" applyAlignment="0" applyProtection="0"/>
    <xf numFmtId="0" fontId="3" fillId="4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27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30" borderId="17" applyNumberFormat="0" applyFont="0" applyAlignment="0" applyProtection="0"/>
    <xf numFmtId="0" fontId="2" fillId="0" borderId="0"/>
    <xf numFmtId="0" fontId="2" fillId="30" borderId="17" applyNumberFormat="0" applyFont="0" applyAlignment="0" applyProtection="0"/>
    <xf numFmtId="0" fontId="2" fillId="33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28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27" borderId="0" applyNumberFormat="0" applyBorder="0" applyAlignment="0" applyProtection="0"/>
    <xf numFmtId="0" fontId="2" fillId="41" borderId="0" applyNumberFormat="0" applyBorder="0" applyAlignment="0" applyProtection="0"/>
    <xf numFmtId="0" fontId="2" fillId="37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0" borderId="17" applyNumberFormat="0" applyFont="0" applyAlignment="0" applyProtection="0"/>
    <xf numFmtId="0" fontId="2" fillId="35" borderId="0" applyNumberFormat="0" applyBorder="0" applyAlignment="0" applyProtection="0"/>
    <xf numFmtId="0" fontId="2" fillId="33" borderId="0" applyNumberFormat="0" applyBorder="0" applyAlignment="0" applyProtection="0"/>
    <xf numFmtId="0" fontId="2" fillId="38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28" borderId="0" applyNumberFormat="0" applyBorder="0" applyAlignment="0" applyProtection="0"/>
    <xf numFmtId="0" fontId="2" fillId="33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38" borderId="0" applyNumberFormat="0" applyBorder="0" applyAlignment="0" applyProtection="0"/>
    <xf numFmtId="0" fontId="2" fillId="27" borderId="0" applyNumberFormat="0" applyBorder="0" applyAlignment="0" applyProtection="0"/>
    <xf numFmtId="0" fontId="2" fillId="41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42" borderId="0" applyNumberFormat="0" applyBorder="0" applyAlignment="0" applyProtection="0"/>
    <xf numFmtId="0" fontId="2" fillId="39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41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42" borderId="0" applyNumberFormat="0" applyBorder="0" applyAlignment="0" applyProtection="0"/>
    <xf numFmtId="0" fontId="2" fillId="40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41" borderId="0" applyNumberFormat="0" applyBorder="0" applyAlignment="0" applyProtection="0"/>
    <xf numFmtId="0" fontId="2" fillId="37" borderId="0" applyNumberFormat="0" applyBorder="0" applyAlignment="0" applyProtection="0"/>
    <xf numFmtId="0" fontId="2" fillId="42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37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0" borderId="17" applyNumberFormat="0" applyFont="0" applyAlignment="0" applyProtection="0"/>
    <xf numFmtId="0" fontId="2" fillId="35" borderId="0" applyNumberFormat="0" applyBorder="0" applyAlignment="0" applyProtection="0"/>
    <xf numFmtId="0" fontId="2" fillId="33" borderId="0" applyNumberFormat="0" applyBorder="0" applyAlignment="0" applyProtection="0"/>
    <xf numFmtId="0" fontId="2" fillId="38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28" borderId="0" applyNumberFormat="0" applyBorder="0" applyAlignment="0" applyProtection="0"/>
    <xf numFmtId="0" fontId="2" fillId="33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38" borderId="0" applyNumberFormat="0" applyBorder="0" applyAlignment="0" applyProtection="0"/>
    <xf numFmtId="0" fontId="2" fillId="27" borderId="0" applyNumberFormat="0" applyBorder="0" applyAlignment="0" applyProtection="0"/>
    <xf numFmtId="0" fontId="2" fillId="41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42" borderId="0" applyNumberFormat="0" applyBorder="0" applyAlignment="0" applyProtection="0"/>
    <xf numFmtId="0" fontId="2" fillId="39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41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42" borderId="0" applyNumberFormat="0" applyBorder="0" applyAlignment="0" applyProtection="0"/>
    <xf numFmtId="0" fontId="2" fillId="40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41" borderId="0" applyNumberFormat="0" applyBorder="0" applyAlignment="0" applyProtection="0"/>
    <xf numFmtId="0" fontId="2" fillId="37" borderId="0" applyNumberFormat="0" applyBorder="0" applyAlignment="0" applyProtection="0"/>
    <xf numFmtId="0" fontId="2" fillId="42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37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0" borderId="17" applyNumberFormat="0" applyFont="0" applyAlignment="0" applyProtection="0"/>
    <xf numFmtId="0" fontId="2" fillId="35" borderId="0" applyNumberFormat="0" applyBorder="0" applyAlignment="0" applyProtection="0"/>
    <xf numFmtId="0" fontId="2" fillId="33" borderId="0" applyNumberFormat="0" applyBorder="0" applyAlignment="0" applyProtection="0"/>
    <xf numFmtId="0" fontId="2" fillId="38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28" borderId="0" applyNumberFormat="0" applyBorder="0" applyAlignment="0" applyProtection="0"/>
    <xf numFmtId="0" fontId="2" fillId="33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38" borderId="0" applyNumberFormat="0" applyBorder="0" applyAlignment="0" applyProtection="0"/>
    <xf numFmtId="0" fontId="2" fillId="27" borderId="0" applyNumberFormat="0" applyBorder="0" applyAlignment="0" applyProtection="0"/>
    <xf numFmtId="0" fontId="2" fillId="41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42" borderId="0" applyNumberFormat="0" applyBorder="0" applyAlignment="0" applyProtection="0"/>
    <xf numFmtId="0" fontId="2" fillId="39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41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42" borderId="0" applyNumberFormat="0" applyBorder="0" applyAlignment="0" applyProtection="0"/>
    <xf numFmtId="0" fontId="2" fillId="40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41" borderId="0" applyNumberFormat="0" applyBorder="0" applyAlignment="0" applyProtection="0"/>
    <xf numFmtId="0" fontId="2" fillId="37" borderId="0" applyNumberFormat="0" applyBorder="0" applyAlignment="0" applyProtection="0"/>
    <xf numFmtId="0" fontId="2" fillId="42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37" borderId="0" applyNumberFormat="0" applyBorder="0" applyAlignment="0" applyProtection="0"/>
    <xf numFmtId="0" fontId="2" fillId="4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99" fillId="2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99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99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99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99" fillId="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99" fillId="10" borderId="0" applyNumberFormat="0" applyBorder="0" applyAlignment="0" applyProtection="0"/>
    <xf numFmtId="0" fontId="1" fillId="2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99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99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99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99" fillId="6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2" fillId="10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2" fillId="15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2" fillId="13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2" fillId="5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2" fillId="10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2" fillId="4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2" fillId="19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2" fillId="15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2" fillId="1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2" fillId="23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102" fillId="21" borderId="0" applyNumberFormat="0" applyBorder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26" fillId="24" borderId="16" applyNumberFormat="0" applyAlignment="0" applyProtection="0"/>
    <xf numFmtId="0" fontId="105" fillId="24" borderId="16" applyNumberFormat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12" fillId="0" borderId="2" applyNumberFormat="0" applyFill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6" fillId="11" borderId="16" applyNumberFormat="0" applyAlignment="0" applyProtection="0"/>
    <xf numFmtId="0" fontId="107" fillId="11" borderId="16" applyNumberFormat="0" applyAlignment="0" applyProtection="0"/>
    <xf numFmtId="165" fontId="8" fillId="0" borderId="0" applyFont="0" applyFill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8" fillId="9" borderId="0" applyNumberFormat="0" applyBorder="0" applyAlignment="0" applyProtection="0"/>
    <xf numFmtId="0" fontId="109" fillId="9" borderId="0" applyNumberFormat="0" applyBorder="0" applyAlignment="0" applyProtection="0"/>
    <xf numFmtId="164" fontId="8" fillId="0" borderId="0" applyFont="0" applyFill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110" fillId="31" borderId="0" applyNumberFormat="0" applyBorder="0" applyAlignment="0" applyProtection="0"/>
    <xf numFmtId="0" fontId="30" fillId="0" borderId="0"/>
    <xf numFmtId="0" fontId="1" fillId="0" borderId="0"/>
    <xf numFmtId="0" fontId="1" fillId="0" borderId="0"/>
    <xf numFmtId="0" fontId="1" fillId="0" borderId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1" fillId="10" borderId="0" applyNumberFormat="0" applyBorder="0" applyAlignment="0" applyProtection="0"/>
    <xf numFmtId="0" fontId="112" fillId="10" borderId="0" applyNumberFormat="0" applyBorder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3" fillId="24" borderId="18" applyNumberFormat="0" applyAlignment="0" applyProtection="0"/>
    <xf numFmtId="0" fontId="114" fillId="24" borderId="18" applyNumberFormat="0" applyAlignment="0" applyProtection="0"/>
    <xf numFmtId="0" fontId="12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21" fillId="0" borderId="6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43" fillId="0" borderId="8" applyNumberFormat="0" applyFill="0" applyAlignment="0" applyProtection="0"/>
    <xf numFmtId="0" fontId="22" fillId="0" borderId="8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23" fillId="0" borderId="10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8" fillId="0" borderId="12" applyNumberFormat="0" applyFill="0" applyAlignment="0" applyProtection="0"/>
    <xf numFmtId="0" fontId="1" fillId="0" borderId="0"/>
    <xf numFmtId="0" fontId="129" fillId="0" borderId="0" applyNumberFormat="0" applyFill="0" applyBorder="0" applyAlignment="0" applyProtection="0"/>
    <xf numFmtId="0" fontId="131" fillId="0" borderId="21" applyNumberFormat="0" applyFill="0" applyAlignment="0" applyProtection="0"/>
    <xf numFmtId="0" fontId="134" fillId="0" borderId="22" applyNumberFormat="0" applyFill="0" applyAlignment="0" applyProtection="0"/>
    <xf numFmtId="0" fontId="137" fillId="0" borderId="23" applyNumberFormat="0" applyFill="0" applyAlignment="0" applyProtection="0"/>
    <xf numFmtId="0" fontId="137" fillId="0" borderId="0" applyNumberFormat="0" applyFill="0" applyBorder="0" applyAlignment="0" applyProtection="0"/>
    <xf numFmtId="0" fontId="111" fillId="57" borderId="0" applyNumberFormat="0" applyBorder="0" applyAlignment="0" applyProtection="0"/>
    <xf numFmtId="0" fontId="108" fillId="56" borderId="0" applyNumberFormat="0" applyBorder="0" applyAlignment="0" applyProtection="0"/>
    <xf numFmtId="0" fontId="127" fillId="31" borderId="0" applyNumberFormat="0" applyBorder="0" applyAlignment="0" applyProtection="0"/>
    <xf numFmtId="0" fontId="106" fillId="55" borderId="16" applyNumberFormat="0" applyAlignment="0" applyProtection="0"/>
    <xf numFmtId="0" fontId="113" fillId="54" borderId="18" applyNumberFormat="0" applyAlignment="0" applyProtection="0"/>
    <xf numFmtId="0" fontId="122" fillId="54" borderId="16" applyNumberFormat="0" applyAlignment="0" applyProtection="0"/>
    <xf numFmtId="0" fontId="124" fillId="0" borderId="20" applyNumberFormat="0" applyFill="0" applyAlignment="0" applyProtection="0"/>
    <xf numFmtId="0" fontId="1" fillId="30" borderId="17" applyNumberFormat="0" applyFont="0" applyAlignment="0" applyProtection="0"/>
    <xf numFmtId="0" fontId="117" fillId="0" borderId="24" applyNumberFormat="0" applyFill="0" applyAlignment="0" applyProtection="0"/>
    <xf numFmtId="0" fontId="101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0" fontId="101" fillId="43" borderId="0" applyNumberFormat="0" applyBorder="0" applyAlignment="0" applyProtection="0"/>
    <xf numFmtId="0" fontId="101" fillId="50" borderId="0" applyNumberFormat="0" applyBorder="0" applyAlignment="0" applyProtection="0"/>
    <xf numFmtId="0" fontId="1" fillId="34" borderId="0" applyNumberFormat="0" applyBorder="0" applyAlignment="0" applyProtection="0"/>
    <xf numFmtId="0" fontId="1" fillId="28" borderId="0" applyNumberFormat="0" applyBorder="0" applyAlignment="0" applyProtection="0"/>
    <xf numFmtId="0" fontId="101" fillId="44" borderId="0" applyNumberFormat="0" applyBorder="0" applyAlignment="0" applyProtection="0"/>
    <xf numFmtId="0" fontId="101" fillId="5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01" fillId="45" borderId="0" applyNumberFormat="0" applyBorder="0" applyAlignment="0" applyProtection="0"/>
    <xf numFmtId="0" fontId="10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0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01" fillId="47" borderId="0" applyNumberFormat="0" applyBorder="0" applyAlignment="0" applyProtection="0"/>
    <xf numFmtId="0" fontId="101" fillId="53" borderId="0" applyNumberFormat="0" applyBorder="0" applyAlignment="0" applyProtection="0"/>
    <xf numFmtId="0" fontId="1" fillId="37" borderId="0" applyNumberFormat="0" applyBorder="0" applyAlignment="0" applyProtection="0"/>
    <xf numFmtId="0" fontId="1" fillId="42" borderId="0" applyNumberFormat="0" applyBorder="0" applyAlignment="0" applyProtection="0"/>
    <xf numFmtId="0" fontId="101" fillId="48" borderId="0" applyNumberFormat="0" applyBorder="0" applyAlignment="0" applyProtection="0"/>
    <xf numFmtId="0" fontId="1" fillId="2" borderId="0" applyNumberFormat="0" applyBorder="0" applyAlignment="0" applyProtection="0"/>
    <xf numFmtId="0" fontId="1" fillId="33" borderId="0" applyNumberFormat="0" applyBorder="0" applyAlignment="0" applyProtection="0"/>
    <xf numFmtId="0" fontId="1" fillId="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" borderId="0" applyNumberFormat="0" applyBorder="0" applyAlignment="0" applyProtection="0"/>
    <xf numFmtId="0" fontId="99" fillId="33" borderId="0" applyNumberFormat="0" applyBorder="0" applyAlignment="0" applyProtection="0"/>
    <xf numFmtId="0" fontId="1" fillId="4" borderId="0" applyNumberFormat="0" applyBorder="0" applyAlignment="0" applyProtection="0"/>
    <xf numFmtId="0" fontId="1" fillId="34" borderId="0" applyNumberFormat="0" applyBorder="0" applyAlignment="0" applyProtection="0"/>
    <xf numFmtId="0" fontId="1" fillId="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" borderId="0" applyNumberFormat="0" applyBorder="0" applyAlignment="0" applyProtection="0"/>
    <xf numFmtId="0" fontId="99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35" borderId="0" applyNumberFormat="0" applyBorder="0" applyAlignment="0" applyProtection="0"/>
    <xf numFmtId="0" fontId="1" fillId="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6" borderId="0" applyNumberFormat="0" applyBorder="0" applyAlignment="0" applyProtection="0"/>
    <xf numFmtId="0" fontId="99" fillId="35" borderId="0" applyNumberFormat="0" applyBorder="0" applyAlignment="0" applyProtection="0"/>
    <xf numFmtId="0" fontId="1" fillId="8" borderId="0" applyNumberFormat="0" applyBorder="0" applyAlignment="0" applyProtection="0"/>
    <xf numFmtId="0" fontId="1" fillId="36" borderId="0" applyNumberFormat="0" applyBorder="0" applyAlignment="0" applyProtection="0"/>
    <xf numFmtId="0" fontId="1" fillId="8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8" borderId="0" applyNumberFormat="0" applyBorder="0" applyAlignment="0" applyProtection="0"/>
    <xf numFmtId="0" fontId="99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37" borderId="0" applyNumberFormat="0" applyBorder="0" applyAlignment="0" applyProtection="0"/>
    <xf numFmtId="0" fontId="1" fillId="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6" borderId="0" applyNumberFormat="0" applyBorder="0" applyAlignment="0" applyProtection="0"/>
    <xf numFmtId="0" fontId="99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0" borderId="0" applyNumberFormat="0" applyBorder="0" applyAlignment="0" applyProtection="0"/>
    <xf numFmtId="0" fontId="99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11" borderId="0" applyNumberFormat="0" applyBorder="0" applyAlignment="0" applyProtection="0"/>
    <xf numFmtId="0" fontId="1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1" borderId="0" applyNumberFormat="0" applyBorder="0" applyAlignment="0" applyProtection="0"/>
    <xf numFmtId="0" fontId="99" fillId="39" borderId="0" applyNumberFormat="0" applyBorder="0" applyAlignment="0" applyProtection="0"/>
    <xf numFmtId="0" fontId="1" fillId="5" borderId="0" applyNumberFormat="0" applyBorder="0" applyAlignment="0" applyProtection="0"/>
    <xf numFmtId="0" fontId="1" fillId="40" borderId="0" applyNumberFormat="0" applyBorder="0" applyAlignment="0" applyProtection="0"/>
    <xf numFmtId="0" fontId="1" fillId="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5" borderId="0" applyNumberFormat="0" applyBorder="0" applyAlignment="0" applyProtection="0"/>
    <xf numFmtId="0" fontId="99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0" borderId="0" applyNumberFormat="0" applyBorder="0" applyAlignment="0" applyProtection="0"/>
    <xf numFmtId="0" fontId="99" fillId="41" borderId="0" applyNumberFormat="0" applyBorder="0" applyAlignment="0" applyProtection="0"/>
    <xf numFmtId="0" fontId="1" fillId="6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99" fillId="42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2" fillId="43" borderId="0" applyNumberFormat="0" applyBorder="0" applyAlignment="0" applyProtection="0"/>
    <xf numFmtId="0" fontId="101" fillId="44" borderId="0" applyNumberFormat="0" applyBorder="0" applyAlignment="0" applyProtection="0"/>
    <xf numFmtId="0" fontId="101" fillId="44" borderId="0" applyNumberFormat="0" applyBorder="0" applyAlignment="0" applyProtection="0"/>
    <xf numFmtId="0" fontId="101" fillId="44" borderId="0" applyNumberFormat="0" applyBorder="0" applyAlignment="0" applyProtection="0"/>
    <xf numFmtId="0" fontId="101" fillId="44" borderId="0" applyNumberFormat="0" applyBorder="0" applyAlignment="0" applyProtection="0"/>
    <xf numFmtId="0" fontId="102" fillId="44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2" fillId="45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2" fillId="46" borderId="0" applyNumberFormat="0" applyBorder="0" applyAlignment="0" applyProtection="0"/>
    <xf numFmtId="0" fontId="101" fillId="47" borderId="0" applyNumberFormat="0" applyBorder="0" applyAlignment="0" applyProtection="0"/>
    <xf numFmtId="0" fontId="101" fillId="47" borderId="0" applyNumberFormat="0" applyBorder="0" applyAlignment="0" applyProtection="0"/>
    <xf numFmtId="0" fontId="101" fillId="47" borderId="0" applyNumberFormat="0" applyBorder="0" applyAlignment="0" applyProtection="0"/>
    <xf numFmtId="0" fontId="101" fillId="47" borderId="0" applyNumberFormat="0" applyBorder="0" applyAlignment="0" applyProtection="0"/>
    <xf numFmtId="0" fontId="102" fillId="47" borderId="0" applyNumberFormat="0" applyBorder="0" applyAlignment="0" applyProtection="0"/>
    <xf numFmtId="0" fontId="101" fillId="48" borderId="0" applyNumberFormat="0" applyBorder="0" applyAlignment="0" applyProtection="0"/>
    <xf numFmtId="0" fontId="101" fillId="48" borderId="0" applyNumberFormat="0" applyBorder="0" applyAlignment="0" applyProtection="0"/>
    <xf numFmtId="0" fontId="101" fillId="48" borderId="0" applyNumberFormat="0" applyBorder="0" applyAlignment="0" applyProtection="0"/>
    <xf numFmtId="0" fontId="101" fillId="48" borderId="0" applyNumberFormat="0" applyBorder="0" applyAlignment="0" applyProtection="0"/>
    <xf numFmtId="0" fontId="102" fillId="48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2" fillId="49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2" fillId="50" borderId="0" applyNumberFormat="0" applyBorder="0" applyAlignment="0" applyProtection="0"/>
    <xf numFmtId="0" fontId="101" fillId="51" borderId="0" applyNumberFormat="0" applyBorder="0" applyAlignment="0" applyProtection="0"/>
    <xf numFmtId="0" fontId="101" fillId="51" borderId="0" applyNumberFormat="0" applyBorder="0" applyAlignment="0" applyProtection="0"/>
    <xf numFmtId="0" fontId="101" fillId="51" borderId="0" applyNumberFormat="0" applyBorder="0" applyAlignment="0" applyProtection="0"/>
    <xf numFmtId="0" fontId="101" fillId="51" borderId="0" applyNumberFormat="0" applyBorder="0" applyAlignment="0" applyProtection="0"/>
    <xf numFmtId="0" fontId="102" fillId="51" borderId="0" applyNumberFormat="0" applyBorder="0" applyAlignment="0" applyProtection="0"/>
    <xf numFmtId="0" fontId="101" fillId="52" borderId="0" applyNumberFormat="0" applyBorder="0" applyAlignment="0" applyProtection="0"/>
    <xf numFmtId="0" fontId="101" fillId="52" borderId="0" applyNumberFormat="0" applyBorder="0" applyAlignment="0" applyProtection="0"/>
    <xf numFmtId="0" fontId="101" fillId="52" borderId="0" applyNumberFormat="0" applyBorder="0" applyAlignment="0" applyProtection="0"/>
    <xf numFmtId="0" fontId="101" fillId="52" borderId="0" applyNumberFormat="0" applyBorder="0" applyAlignment="0" applyProtection="0"/>
    <xf numFmtId="0" fontId="102" fillId="52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2" fillId="53" borderId="0" applyNumberFormat="0" applyBorder="0" applyAlignment="0" applyProtection="0"/>
    <xf numFmtId="0" fontId="122" fillId="54" borderId="16" applyNumberFormat="0" applyAlignment="0" applyProtection="0"/>
    <xf numFmtId="0" fontId="122" fillId="54" borderId="16" applyNumberFormat="0" applyAlignment="0" applyProtection="0"/>
    <xf numFmtId="0" fontId="122" fillId="54" borderId="16" applyNumberFormat="0" applyAlignment="0" applyProtection="0"/>
    <xf numFmtId="0" fontId="122" fillId="54" borderId="16" applyNumberFormat="0" applyAlignment="0" applyProtection="0"/>
    <xf numFmtId="0" fontId="121" fillId="54" borderId="16" applyNumberFormat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3" fillId="0" borderId="20" applyNumberFormat="0" applyFill="0" applyAlignment="0" applyProtection="0"/>
    <xf numFmtId="0" fontId="106" fillId="55" borderId="16" applyNumberFormat="0" applyAlignment="0" applyProtection="0"/>
    <xf numFmtId="0" fontId="106" fillId="55" borderId="16" applyNumberFormat="0" applyAlignment="0" applyProtection="0"/>
    <xf numFmtId="0" fontId="106" fillId="55" borderId="16" applyNumberFormat="0" applyAlignment="0" applyProtection="0"/>
    <xf numFmtId="0" fontId="106" fillId="55" borderId="16" applyNumberFormat="0" applyAlignment="0" applyProtection="0"/>
    <xf numFmtId="0" fontId="107" fillId="55" borderId="16" applyNumberFormat="0" applyAlignment="0" applyProtection="0"/>
    <xf numFmtId="0" fontId="108" fillId="56" borderId="0" applyNumberFormat="0" applyBorder="0" applyAlignment="0" applyProtection="0"/>
    <xf numFmtId="0" fontId="108" fillId="56" borderId="0" applyNumberFormat="0" applyBorder="0" applyAlignment="0" applyProtection="0"/>
    <xf numFmtId="0" fontId="108" fillId="56" borderId="0" applyNumberFormat="0" applyBorder="0" applyAlignment="0" applyProtection="0"/>
    <xf numFmtId="0" fontId="108" fillId="56" borderId="0" applyNumberFormat="0" applyBorder="0" applyAlignment="0" applyProtection="0"/>
    <xf numFmtId="0" fontId="109" fillId="5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27" fillId="31" borderId="0" applyNumberFormat="0" applyBorder="0" applyAlignment="0" applyProtection="0"/>
    <xf numFmtId="0" fontId="127" fillId="31" borderId="0" applyNumberFormat="0" applyBorder="0" applyAlignment="0" applyProtection="0"/>
    <xf numFmtId="0" fontId="127" fillId="31" borderId="0" applyNumberFormat="0" applyBorder="0" applyAlignment="0" applyProtection="0"/>
    <xf numFmtId="0" fontId="127" fillId="31" borderId="0" applyNumberFormat="0" applyBorder="0" applyAlignment="0" applyProtection="0"/>
    <xf numFmtId="0" fontId="126" fillId="31" borderId="0" applyNumberFormat="0" applyBorder="0" applyAlignment="0" applyProtection="0"/>
    <xf numFmtId="0" fontId="1" fillId="0" borderId="0"/>
    <xf numFmtId="0" fontId="1" fillId="0" borderId="0"/>
    <xf numFmtId="0" fontId="99" fillId="0" borderId="0"/>
    <xf numFmtId="0" fontId="111" fillId="57" borderId="0" applyNumberFormat="0" applyBorder="0" applyAlignment="0" applyProtection="0"/>
    <xf numFmtId="0" fontId="111" fillId="57" borderId="0" applyNumberFormat="0" applyBorder="0" applyAlignment="0" applyProtection="0"/>
    <xf numFmtId="0" fontId="111" fillId="57" borderId="0" applyNumberFormat="0" applyBorder="0" applyAlignment="0" applyProtection="0"/>
    <xf numFmtId="0" fontId="111" fillId="57" borderId="0" applyNumberFormat="0" applyBorder="0" applyAlignment="0" applyProtection="0"/>
    <xf numFmtId="0" fontId="112" fillId="57" borderId="0" applyNumberFormat="0" applyBorder="0" applyAlignment="0" applyProtection="0"/>
    <xf numFmtId="0" fontId="113" fillId="54" borderId="18" applyNumberFormat="0" applyAlignment="0" applyProtection="0"/>
    <xf numFmtId="0" fontId="113" fillId="54" borderId="18" applyNumberFormat="0" applyAlignment="0" applyProtection="0"/>
    <xf numFmtId="0" fontId="113" fillId="54" borderId="18" applyNumberFormat="0" applyAlignment="0" applyProtection="0"/>
    <xf numFmtId="0" fontId="113" fillId="54" borderId="18" applyNumberFormat="0" applyAlignment="0" applyProtection="0"/>
    <xf numFmtId="0" fontId="114" fillId="54" borderId="18" applyNumberFormat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1" fillId="0" borderId="21" applyNumberFormat="0" applyFill="0" applyAlignment="0" applyProtection="0"/>
    <xf numFmtId="0" fontId="131" fillId="0" borderId="21" applyNumberFormat="0" applyFill="0" applyAlignment="0" applyProtection="0"/>
    <xf numFmtId="0" fontId="131" fillId="0" borderId="21" applyNumberFormat="0" applyFill="0" applyAlignment="0" applyProtection="0"/>
    <xf numFmtId="0" fontId="131" fillId="0" borderId="21" applyNumberFormat="0" applyFill="0" applyAlignment="0" applyProtection="0"/>
    <xf numFmtId="0" fontId="130" fillId="0" borderId="21" applyNumberFormat="0" applyFill="0" applyAlignment="0" applyProtection="0"/>
    <xf numFmtId="0" fontId="134" fillId="0" borderId="22" applyNumberFormat="0" applyFill="0" applyAlignment="0" applyProtection="0"/>
    <xf numFmtId="0" fontId="134" fillId="0" borderId="22" applyNumberFormat="0" applyFill="0" applyAlignment="0" applyProtection="0"/>
    <xf numFmtId="0" fontId="134" fillId="0" borderId="22" applyNumberFormat="0" applyFill="0" applyAlignment="0" applyProtection="0"/>
    <xf numFmtId="0" fontId="134" fillId="0" borderId="22" applyNumberFormat="0" applyFill="0" applyAlignment="0" applyProtection="0"/>
    <xf numFmtId="0" fontId="133" fillId="0" borderId="22" applyNumberFormat="0" applyFill="0" applyAlignment="0" applyProtection="0"/>
    <xf numFmtId="0" fontId="137" fillId="0" borderId="23" applyNumberFormat="0" applyFill="0" applyAlignment="0" applyProtection="0"/>
    <xf numFmtId="0" fontId="137" fillId="0" borderId="23" applyNumberFormat="0" applyFill="0" applyAlignment="0" applyProtection="0"/>
    <xf numFmtId="0" fontId="137" fillId="0" borderId="23" applyNumberFormat="0" applyFill="0" applyAlignment="0" applyProtection="0"/>
    <xf numFmtId="0" fontId="137" fillId="0" borderId="23" applyNumberFormat="0" applyFill="0" applyAlignment="0" applyProtection="0"/>
    <xf numFmtId="0" fontId="136" fillId="0" borderId="23" applyNumberFormat="0" applyFill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17" fillId="0" borderId="24" applyNumberFormat="0" applyFill="0" applyAlignment="0" applyProtection="0"/>
    <xf numFmtId="0" fontId="117" fillId="0" borderId="24" applyNumberFormat="0" applyFill="0" applyAlignment="0" applyProtection="0"/>
    <xf numFmtId="0" fontId="117" fillId="0" borderId="24" applyNumberFormat="0" applyFill="0" applyAlignment="0" applyProtection="0"/>
    <xf numFmtId="0" fontId="117" fillId="0" borderId="24" applyNumberFormat="0" applyFill="0" applyAlignment="0" applyProtection="0"/>
    <xf numFmtId="0" fontId="118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33" borderId="0" applyNumberFormat="0" applyBorder="0" applyAlignment="0" applyProtection="0"/>
    <xf numFmtId="0" fontId="1" fillId="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" borderId="0" applyNumberFormat="0" applyBorder="0" applyAlignment="0" applyProtection="0"/>
    <xf numFmtId="0" fontId="1" fillId="4" borderId="0" applyNumberFormat="0" applyBorder="0" applyAlignment="0" applyProtection="0"/>
    <xf numFmtId="0" fontId="1" fillId="34" borderId="0" applyNumberFormat="0" applyBorder="0" applyAlignment="0" applyProtection="0"/>
    <xf numFmtId="0" fontId="1" fillId="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35" borderId="0" applyNumberFormat="0" applyBorder="0" applyAlignment="0" applyProtection="0"/>
    <xf numFmtId="0" fontId="1" fillId="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36" borderId="0" applyNumberFormat="0" applyBorder="0" applyAlignment="0" applyProtection="0"/>
    <xf numFmtId="0" fontId="1" fillId="8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37" borderId="0" applyNumberFormat="0" applyBorder="0" applyAlignment="0" applyProtection="0"/>
    <xf numFmtId="0" fontId="1" fillId="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1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28" borderId="0" applyNumberFormat="0" applyBorder="0" applyAlignment="0" applyProtection="0"/>
    <xf numFmtId="0" fontId="1" fillId="11" borderId="0" applyNumberFormat="0" applyBorder="0" applyAlignment="0" applyProtection="0"/>
    <xf numFmtId="0" fontId="1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40" borderId="0" applyNumberFormat="0" applyBorder="0" applyAlignment="0" applyProtection="0"/>
    <xf numFmtId="0" fontId="1" fillId="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0" borderId="0"/>
  </cellStyleXfs>
  <cellXfs count="177">
    <xf numFmtId="0" fontId="0" fillId="0" borderId="0" xfId="0"/>
    <xf numFmtId="14" fontId="0" fillId="0" borderId="0" xfId="0" applyNumberFormat="1"/>
    <xf numFmtId="0" fontId="0" fillId="0" borderId="0" xfId="0"/>
    <xf numFmtId="0" fontId="142" fillId="0" borderId="0" xfId="2552" applyFont="1" applyAlignment="1" applyProtection="1">
      <alignment horizontal="center" vertical="center"/>
      <protection locked="0"/>
    </xf>
    <xf numFmtId="0" fontId="7" fillId="0" borderId="0" xfId="2552" applyFont="1" applyAlignment="1" applyProtection="1">
      <alignment horizontal="center" vertical="center"/>
      <protection locked="0"/>
    </xf>
    <xf numFmtId="0" fontId="141" fillId="0" borderId="0" xfId="2552" applyFont="1" applyAlignment="1" applyProtection="1">
      <alignment vertical="center"/>
      <protection locked="0"/>
    </xf>
    <xf numFmtId="0" fontId="141" fillId="0" borderId="0" xfId="2552" applyFont="1" applyAlignment="1" applyProtection="1">
      <alignment horizontal="center" vertical="center"/>
      <protection locked="0"/>
    </xf>
    <xf numFmtId="0" fontId="141" fillId="0" borderId="0" xfId="2552" applyFont="1" applyBorder="1" applyAlignment="1" applyProtection="1">
      <alignment horizontal="center" vertical="center"/>
      <protection locked="0"/>
    </xf>
    <xf numFmtId="0" fontId="140" fillId="0" borderId="0" xfId="2552" applyFont="1" applyBorder="1" applyAlignment="1" applyProtection="1">
      <alignment horizontal="center" vertical="center"/>
      <protection locked="0"/>
    </xf>
    <xf numFmtId="0" fontId="7" fillId="0" borderId="26" xfId="2552" applyFont="1" applyBorder="1" applyAlignment="1" applyProtection="1">
      <alignment horizontal="center" vertical="center"/>
      <protection locked="0"/>
    </xf>
    <xf numFmtId="0" fontId="140" fillId="0" borderId="27" xfId="2552" applyFont="1" applyBorder="1" applyAlignment="1" applyProtection="1">
      <alignment horizontal="center" vertical="center"/>
      <protection locked="0"/>
    </xf>
    <xf numFmtId="0" fontId="140" fillId="0" borderId="41" xfId="2552" applyFont="1" applyBorder="1" applyAlignment="1" applyProtection="1">
      <alignment horizontal="center" vertical="center"/>
      <protection locked="0"/>
    </xf>
    <xf numFmtId="0" fontId="140" fillId="0" borderId="52" xfId="2552" applyFont="1" applyBorder="1" applyAlignment="1" applyProtection="1">
      <alignment vertical="center"/>
      <protection locked="0"/>
    </xf>
    <xf numFmtId="0" fontId="140" fillId="0" borderId="27" xfId="2552" applyFont="1" applyBorder="1" applyAlignment="1" applyProtection="1">
      <alignment horizontal="center" vertical="center" wrapText="1"/>
      <protection locked="0"/>
    </xf>
    <xf numFmtId="0" fontId="140" fillId="0" borderId="52" xfId="2552" applyFont="1" applyBorder="1" applyAlignment="1" applyProtection="1">
      <alignment horizontal="center" vertical="center"/>
      <protection locked="0"/>
    </xf>
    <xf numFmtId="0" fontId="140" fillId="0" borderId="42" xfId="2552" applyFont="1" applyFill="1" applyBorder="1" applyAlignment="1" applyProtection="1">
      <alignment horizontal="center" vertical="center"/>
      <protection locked="0"/>
    </xf>
    <xf numFmtId="0" fontId="140" fillId="0" borderId="35" xfId="2552" applyFont="1" applyFill="1" applyBorder="1" applyAlignment="1" applyProtection="1">
      <alignment horizontal="center" vertical="center"/>
      <protection locked="0"/>
    </xf>
    <xf numFmtId="0" fontId="140" fillId="0" borderId="48" xfId="2552" applyFont="1" applyFill="1" applyBorder="1" applyAlignment="1" applyProtection="1">
      <alignment horizontal="center" vertical="center"/>
      <protection locked="0"/>
    </xf>
    <xf numFmtId="0" fontId="140" fillId="0" borderId="47" xfId="2552" applyFont="1" applyFill="1" applyBorder="1" applyAlignment="1" applyProtection="1">
      <alignment horizontal="center" vertical="center"/>
      <protection locked="0"/>
    </xf>
    <xf numFmtId="0" fontId="7" fillId="0" borderId="29" xfId="2552" applyFont="1" applyBorder="1" applyAlignment="1" applyProtection="1">
      <alignment horizontal="center" vertical="center"/>
      <protection locked="0"/>
    </xf>
    <xf numFmtId="0" fontId="8" fillId="58" borderId="44" xfId="2552" applyFont="1" applyFill="1" applyBorder="1" applyAlignment="1" applyProtection="1">
      <alignment horizontal="center" vertical="center"/>
      <protection locked="0"/>
    </xf>
    <xf numFmtId="0" fontId="8" fillId="58" borderId="40" xfId="2552" applyFont="1" applyFill="1" applyBorder="1" applyAlignment="1" applyProtection="1">
      <alignment horizontal="center" vertical="center"/>
      <protection locked="0"/>
    </xf>
    <xf numFmtId="0" fontId="8" fillId="0" borderId="43" xfId="2552" applyFont="1" applyBorder="1" applyAlignment="1" applyProtection="1">
      <alignment horizontal="center" vertical="center"/>
      <protection locked="0"/>
    </xf>
    <xf numFmtId="0" fontId="7" fillId="58" borderId="49" xfId="2552" applyFont="1" applyFill="1" applyBorder="1" applyAlignment="1" applyProtection="1">
      <alignment horizontal="center" vertical="center"/>
      <protection locked="0"/>
    </xf>
    <xf numFmtId="0" fontId="7" fillId="0" borderId="31" xfId="2552" applyFont="1" applyBorder="1" applyAlignment="1" applyProtection="1">
      <alignment horizontal="center" vertical="center"/>
      <protection locked="0"/>
    </xf>
    <xf numFmtId="0" fontId="8" fillId="58" borderId="45" xfId="2552" applyFont="1" applyFill="1" applyBorder="1" applyAlignment="1" applyProtection="1">
      <alignment horizontal="center" vertical="center"/>
      <protection locked="0"/>
    </xf>
    <xf numFmtId="0" fontId="8" fillId="58" borderId="36" xfId="2552" applyFont="1" applyFill="1" applyBorder="1" applyAlignment="1" applyProtection="1">
      <alignment horizontal="center" vertical="center"/>
      <protection locked="0"/>
    </xf>
    <xf numFmtId="0" fontId="8" fillId="0" borderId="38" xfId="2552" applyFont="1" applyBorder="1" applyAlignment="1" applyProtection="1">
      <alignment horizontal="center" vertical="center"/>
      <protection locked="0"/>
    </xf>
    <xf numFmtId="0" fontId="7" fillId="58" borderId="50" xfId="2552" applyFont="1" applyFill="1" applyBorder="1" applyAlignment="1" applyProtection="1">
      <alignment horizontal="center" vertical="center"/>
      <protection locked="0"/>
    </xf>
    <xf numFmtId="0" fontId="143" fillId="0" borderId="53" xfId="2552" applyFont="1" applyBorder="1" applyAlignment="1" applyProtection="1">
      <alignment horizontal="center" vertical="center"/>
      <protection locked="0"/>
    </xf>
    <xf numFmtId="0" fontId="7" fillId="0" borderId="54" xfId="2552" applyFont="1" applyBorder="1" applyAlignment="1" applyProtection="1">
      <alignment horizontal="center" vertical="center"/>
      <protection locked="0"/>
    </xf>
    <xf numFmtId="0" fontId="8" fillId="58" borderId="58" xfId="2552" applyFont="1" applyFill="1" applyBorder="1" applyAlignment="1" applyProtection="1">
      <alignment horizontal="center" vertical="center"/>
      <protection locked="0"/>
    </xf>
    <xf numFmtId="0" fontId="8" fillId="58" borderId="59" xfId="2552" applyFont="1" applyFill="1" applyBorder="1" applyAlignment="1" applyProtection="1">
      <alignment horizontal="center" vertical="center"/>
      <protection locked="0"/>
    </xf>
    <xf numFmtId="0" fontId="8" fillId="0" borderId="56" xfId="2552" applyFont="1" applyBorder="1" applyAlignment="1" applyProtection="1">
      <alignment horizontal="center" vertical="center"/>
      <protection locked="0"/>
    </xf>
    <xf numFmtId="0" fontId="7" fillId="58" borderId="53" xfId="2552" applyFont="1" applyFill="1" applyBorder="1" applyAlignment="1" applyProtection="1">
      <alignment horizontal="center" vertical="center"/>
      <protection locked="0"/>
    </xf>
    <xf numFmtId="0" fontId="143" fillId="0" borderId="99" xfId="2552" applyFont="1" applyBorder="1" applyAlignment="1" applyProtection="1">
      <alignment horizontal="center" vertical="center"/>
      <protection locked="0"/>
    </xf>
    <xf numFmtId="0" fontId="7" fillId="0" borderId="91" xfId="2552" applyFont="1" applyBorder="1" applyAlignment="1" applyProtection="1">
      <alignment horizontal="center" vertical="center"/>
      <protection locked="0"/>
    </xf>
    <xf numFmtId="0" fontId="8" fillId="58" borderId="95" xfId="2552" applyFont="1" applyFill="1" applyBorder="1" applyAlignment="1" applyProtection="1">
      <alignment horizontal="center" vertical="center"/>
      <protection locked="0"/>
    </xf>
    <xf numFmtId="0" fontId="8" fillId="58" borderId="96" xfId="2552" applyFont="1" applyFill="1" applyBorder="1" applyAlignment="1" applyProtection="1">
      <alignment horizontal="center" vertical="center"/>
      <protection locked="0"/>
    </xf>
    <xf numFmtId="0" fontId="8" fillId="0" borderId="93" xfId="2552" applyFont="1" applyBorder="1" applyAlignment="1" applyProtection="1">
      <alignment horizontal="center" vertical="center"/>
      <protection locked="0"/>
    </xf>
    <xf numFmtId="0" fontId="7" fillId="58" borderId="90" xfId="2552" applyFont="1" applyFill="1" applyBorder="1" applyAlignment="1" applyProtection="1">
      <alignment horizontal="center" vertical="center"/>
      <protection locked="0"/>
    </xf>
    <xf numFmtId="0" fontId="143" fillId="0" borderId="89" xfId="2552" applyFont="1" applyBorder="1" applyAlignment="1" applyProtection="1">
      <alignment horizontal="center" vertical="center"/>
      <protection locked="0"/>
    </xf>
    <xf numFmtId="0" fontId="7" fillId="0" borderId="61" xfId="2552" applyFont="1" applyBorder="1" applyAlignment="1" applyProtection="1">
      <alignment horizontal="center" vertical="center"/>
      <protection locked="0"/>
    </xf>
    <xf numFmtId="0" fontId="8" fillId="58" borderId="66" xfId="2552" applyFont="1" applyFill="1" applyBorder="1" applyAlignment="1" applyProtection="1">
      <alignment horizontal="center" vertical="center"/>
      <protection locked="0"/>
    </xf>
    <xf numFmtId="0" fontId="8" fillId="58" borderId="67" xfId="2552" applyFont="1" applyFill="1" applyBorder="1" applyAlignment="1" applyProtection="1">
      <alignment horizontal="center" vertical="center"/>
      <protection locked="0"/>
    </xf>
    <xf numFmtId="0" fontId="8" fillId="58" borderId="68" xfId="2552" applyFont="1" applyFill="1" applyBorder="1" applyAlignment="1" applyProtection="1">
      <alignment horizontal="center" vertical="center"/>
      <protection locked="0"/>
    </xf>
    <xf numFmtId="0" fontId="7" fillId="58" borderId="60" xfId="2552" applyFont="1" applyFill="1" applyBorder="1" applyAlignment="1" applyProtection="1">
      <alignment horizontal="center" vertical="center"/>
      <protection locked="0"/>
    </xf>
    <xf numFmtId="0" fontId="8" fillId="58" borderId="80" xfId="2552" applyFont="1" applyFill="1" applyBorder="1" applyAlignment="1" applyProtection="1">
      <alignment horizontal="center" vertical="center"/>
      <protection locked="0"/>
    </xf>
    <xf numFmtId="0" fontId="8" fillId="58" borderId="56" xfId="2552" applyFont="1" applyFill="1" applyBorder="1" applyAlignment="1" applyProtection="1">
      <alignment horizontal="center" vertical="center"/>
      <protection locked="0"/>
    </xf>
    <xf numFmtId="0" fontId="7" fillId="0" borderId="81" xfId="2552" applyFont="1" applyBorder="1" applyAlignment="1" applyProtection="1">
      <alignment horizontal="center" vertical="center"/>
      <protection locked="0"/>
    </xf>
    <xf numFmtId="0" fontId="8" fillId="58" borderId="86" xfId="2552" applyFont="1" applyFill="1" applyBorder="1" applyAlignment="1" applyProtection="1">
      <alignment horizontal="center" vertical="center"/>
      <protection locked="0"/>
    </xf>
    <xf numFmtId="0" fontId="8" fillId="58" borderId="87" xfId="2552" applyFont="1" applyFill="1" applyBorder="1" applyAlignment="1" applyProtection="1">
      <alignment horizontal="center" vertical="center"/>
      <protection locked="0"/>
    </xf>
    <xf numFmtId="0" fontId="8" fillId="58" borderId="88" xfId="2552" applyFont="1" applyFill="1" applyBorder="1" applyAlignment="1" applyProtection="1">
      <alignment horizontal="center" vertical="center"/>
      <protection locked="0"/>
    </xf>
    <xf numFmtId="0" fontId="7" fillId="58" borderId="89" xfId="2552" applyFont="1" applyFill="1" applyBorder="1" applyAlignment="1" applyProtection="1">
      <alignment horizontal="center" vertical="center"/>
      <protection locked="0"/>
    </xf>
    <xf numFmtId="0" fontId="143" fillId="0" borderId="98" xfId="2552" applyFont="1" applyBorder="1" applyAlignment="1" applyProtection="1">
      <alignment horizontal="center" vertical="center"/>
      <protection locked="0"/>
    </xf>
    <xf numFmtId="0" fontId="7" fillId="0" borderId="69" xfId="2552" applyFont="1" applyBorder="1" applyAlignment="1" applyProtection="1">
      <alignment horizontal="center" vertical="center"/>
      <protection locked="0"/>
    </xf>
    <xf numFmtId="0" fontId="8" fillId="58" borderId="74" xfId="2552" applyFont="1" applyFill="1" applyBorder="1" applyAlignment="1" applyProtection="1">
      <alignment horizontal="center" vertical="center"/>
      <protection locked="0"/>
    </xf>
    <xf numFmtId="0" fontId="8" fillId="58" borderId="75" xfId="2552" applyFont="1" applyFill="1" applyBorder="1" applyAlignment="1" applyProtection="1">
      <alignment horizontal="center" vertical="center"/>
      <protection locked="0"/>
    </xf>
    <xf numFmtId="0" fontId="8" fillId="58" borderId="76" xfId="2552" applyFont="1" applyFill="1" applyBorder="1" applyAlignment="1" applyProtection="1">
      <alignment horizontal="center" vertical="center"/>
      <protection locked="0"/>
    </xf>
    <xf numFmtId="0" fontId="7" fillId="58" borderId="77" xfId="2552" applyFont="1" applyFill="1" applyBorder="1" applyAlignment="1" applyProtection="1">
      <alignment horizontal="center" vertical="center"/>
      <protection locked="0"/>
    </xf>
    <xf numFmtId="0" fontId="140" fillId="0" borderId="0" xfId="2552" applyFont="1" applyAlignment="1" applyProtection="1">
      <alignment horizontal="center" vertical="center"/>
      <protection locked="0"/>
    </xf>
    <xf numFmtId="0" fontId="8" fillId="58" borderId="43" xfId="0" applyFont="1" applyFill="1" applyBorder="1" applyAlignment="1" applyProtection="1">
      <alignment horizontal="left" vertical="center"/>
    </xf>
    <xf numFmtId="14" fontId="8" fillId="58" borderId="30" xfId="0" applyNumberFormat="1" applyFont="1" applyFill="1" applyBorder="1" applyAlignment="1" applyProtection="1">
      <alignment horizontal="left" vertical="center"/>
    </xf>
    <xf numFmtId="0" fontId="8" fillId="58" borderId="30" xfId="0" applyFont="1" applyFill="1" applyBorder="1" applyAlignment="1" applyProtection="1">
      <alignment horizontal="left" vertical="center"/>
    </xf>
    <xf numFmtId="0" fontId="8" fillId="58" borderId="39" xfId="0" applyFont="1" applyFill="1" applyBorder="1" applyAlignment="1" applyProtection="1">
      <alignment horizontal="left" vertical="center"/>
    </xf>
    <xf numFmtId="0" fontId="8" fillId="58" borderId="30" xfId="0" applyFont="1" applyFill="1" applyBorder="1" applyAlignment="1" applyProtection="1">
      <alignment horizontal="center" vertical="center"/>
    </xf>
    <xf numFmtId="0" fontId="8" fillId="58" borderId="39" xfId="0" applyFont="1" applyFill="1" applyBorder="1" applyAlignment="1" applyProtection="1">
      <alignment horizontal="center" vertical="center"/>
    </xf>
    <xf numFmtId="0" fontId="8" fillId="58" borderId="38" xfId="0" applyFont="1" applyFill="1" applyBorder="1" applyAlignment="1" applyProtection="1">
      <alignment horizontal="left" vertical="center"/>
    </xf>
    <xf numFmtId="14" fontId="8" fillId="58" borderId="32" xfId="0" applyNumberFormat="1" applyFont="1" applyFill="1" applyBorder="1" applyAlignment="1" applyProtection="1">
      <alignment horizontal="left" vertical="center"/>
    </xf>
    <xf numFmtId="0" fontId="8" fillId="58" borderId="32" xfId="0" applyFont="1" applyFill="1" applyBorder="1" applyAlignment="1" applyProtection="1">
      <alignment horizontal="left" vertical="center"/>
    </xf>
    <xf numFmtId="0" fontId="8" fillId="58" borderId="33" xfId="0" applyFont="1" applyFill="1" applyBorder="1" applyAlignment="1" applyProtection="1">
      <alignment horizontal="left" vertical="center"/>
    </xf>
    <xf numFmtId="0" fontId="8" fillId="58" borderId="32" xfId="0" applyFont="1" applyFill="1" applyBorder="1" applyAlignment="1" applyProtection="1">
      <alignment horizontal="center" vertical="center"/>
    </xf>
    <xf numFmtId="0" fontId="8" fillId="58" borderId="33" xfId="0" applyFont="1" applyFill="1" applyBorder="1" applyAlignment="1" applyProtection="1">
      <alignment horizontal="center" vertical="center"/>
    </xf>
    <xf numFmtId="0" fontId="8" fillId="58" borderId="56" xfId="0" applyFont="1" applyFill="1" applyBorder="1" applyAlignment="1" applyProtection="1">
      <alignment horizontal="left" vertical="center"/>
    </xf>
    <xf numFmtId="14" fontId="8" fillId="58" borderId="55" xfId="0" applyNumberFormat="1" applyFont="1" applyFill="1" applyBorder="1" applyAlignment="1" applyProtection="1">
      <alignment horizontal="left" vertical="center"/>
    </xf>
    <xf numFmtId="0" fontId="8" fillId="58" borderId="55" xfId="0" applyFont="1" applyFill="1" applyBorder="1" applyAlignment="1" applyProtection="1">
      <alignment horizontal="left" vertical="center"/>
    </xf>
    <xf numFmtId="0" fontId="8" fillId="58" borderId="57" xfId="0" applyFont="1" applyFill="1" applyBorder="1" applyAlignment="1" applyProtection="1">
      <alignment horizontal="left" vertical="center"/>
    </xf>
    <xf numFmtId="0" fontId="8" fillId="58" borderId="55" xfId="0" applyFont="1" applyFill="1" applyBorder="1" applyAlignment="1" applyProtection="1">
      <alignment horizontal="center" vertical="center"/>
    </xf>
    <xf numFmtId="0" fontId="8" fillId="58" borderId="57" xfId="0" applyFont="1" applyFill="1" applyBorder="1" applyAlignment="1" applyProtection="1">
      <alignment horizontal="center" vertical="center"/>
    </xf>
    <xf numFmtId="0" fontId="8" fillId="58" borderId="93" xfId="0" applyFont="1" applyFill="1" applyBorder="1" applyAlignment="1" applyProtection="1">
      <alignment horizontal="left" vertical="center"/>
    </xf>
    <xf numFmtId="14" fontId="8" fillId="58" borderId="92" xfId="0" applyNumberFormat="1" applyFont="1" applyFill="1" applyBorder="1" applyAlignment="1" applyProtection="1">
      <alignment horizontal="left" vertical="center"/>
    </xf>
    <xf numFmtId="0" fontId="8" fillId="58" borderId="92" xfId="0" applyFont="1" applyFill="1" applyBorder="1" applyAlignment="1" applyProtection="1">
      <alignment horizontal="left" vertical="center"/>
    </xf>
    <xf numFmtId="0" fontId="8" fillId="58" borderId="94" xfId="0" applyFont="1" applyFill="1" applyBorder="1" applyAlignment="1" applyProtection="1">
      <alignment horizontal="left" vertical="center"/>
    </xf>
    <xf numFmtId="0" fontId="8" fillId="58" borderId="92" xfId="0" applyFont="1" applyFill="1" applyBorder="1" applyAlignment="1" applyProtection="1">
      <alignment horizontal="center" vertical="center"/>
    </xf>
    <xf numFmtId="0" fontId="8" fillId="58" borderId="94" xfId="0" applyFont="1" applyFill="1" applyBorder="1" applyAlignment="1" applyProtection="1">
      <alignment horizontal="center" vertical="center"/>
    </xf>
    <xf numFmtId="0" fontId="8" fillId="58" borderId="63" xfId="2552" quotePrefix="1" applyFont="1" applyFill="1" applyBorder="1" applyAlignment="1" applyProtection="1">
      <alignment horizontal="left" vertical="center"/>
    </xf>
    <xf numFmtId="14" fontId="8" fillId="58" borderId="62" xfId="2552" applyNumberFormat="1" applyFont="1" applyFill="1" applyBorder="1" applyAlignment="1" applyProtection="1">
      <alignment vertical="center"/>
    </xf>
    <xf numFmtId="0" fontId="8" fillId="58" borderId="62" xfId="2552" applyFont="1" applyFill="1" applyBorder="1" applyAlignment="1" applyProtection="1">
      <alignment horizontal="center" vertical="center"/>
    </xf>
    <xf numFmtId="0" fontId="8" fillId="58" borderId="64" xfId="2552" applyFont="1" applyFill="1" applyBorder="1" applyAlignment="1" applyProtection="1">
      <alignment vertical="center"/>
    </xf>
    <xf numFmtId="0" fontId="8" fillId="58" borderId="65" xfId="2552" applyFont="1" applyFill="1" applyBorder="1" applyAlignment="1" applyProtection="1">
      <alignment horizontal="center" vertical="center"/>
    </xf>
    <xf numFmtId="0" fontId="8" fillId="58" borderId="78" xfId="2552" applyFont="1" applyFill="1" applyBorder="1" applyAlignment="1" applyProtection="1">
      <alignment vertical="center"/>
    </xf>
    <xf numFmtId="14" fontId="8" fillId="58" borderId="55" xfId="2552" applyNumberFormat="1" applyFont="1" applyFill="1" applyBorder="1" applyAlignment="1" applyProtection="1">
      <alignment vertical="center"/>
    </xf>
    <xf numFmtId="0" fontId="8" fillId="58" borderId="55" xfId="2552" applyFont="1" applyFill="1" applyBorder="1" applyAlignment="1" applyProtection="1">
      <alignment horizontal="center" vertical="center"/>
    </xf>
    <xf numFmtId="0" fontId="8" fillId="58" borderId="57" xfId="2552" applyFont="1" applyFill="1" applyBorder="1" applyAlignment="1" applyProtection="1">
      <alignment vertical="center"/>
    </xf>
    <xf numFmtId="0" fontId="8" fillId="58" borderId="79" xfId="2552" applyFont="1" applyFill="1" applyBorder="1" applyAlignment="1" applyProtection="1">
      <alignment horizontal="center" vertical="center"/>
    </xf>
    <xf numFmtId="0" fontId="8" fillId="58" borderId="83" xfId="2552" applyFont="1" applyFill="1" applyBorder="1" applyAlignment="1" applyProtection="1">
      <alignment vertical="center"/>
    </xf>
    <xf numFmtId="14" fontId="8" fillId="58" borderId="82" xfId="2552" applyNumberFormat="1" applyFont="1" applyFill="1" applyBorder="1" applyAlignment="1" applyProtection="1">
      <alignment vertical="center"/>
    </xf>
    <xf numFmtId="0" fontId="8" fillId="58" borderId="82" xfId="2552" applyFont="1" applyFill="1" applyBorder="1" applyAlignment="1" applyProtection="1">
      <alignment horizontal="center" vertical="center"/>
    </xf>
    <xf numFmtId="0" fontId="8" fillId="58" borderId="84" xfId="2552" applyFont="1" applyFill="1" applyBorder="1" applyAlignment="1" applyProtection="1">
      <alignment vertical="center"/>
    </xf>
    <xf numFmtId="0" fontId="8" fillId="58" borderId="85" xfId="2552" applyFont="1" applyFill="1" applyBorder="1" applyAlignment="1" applyProtection="1">
      <alignment horizontal="center" vertical="center"/>
    </xf>
    <xf numFmtId="0" fontId="8" fillId="58" borderId="71" xfId="2552" applyFont="1" applyFill="1" applyBorder="1" applyAlignment="1" applyProtection="1">
      <alignment vertical="center"/>
    </xf>
    <xf numFmtId="14" fontId="8" fillId="58" borderId="70" xfId="2552" applyNumberFormat="1" applyFont="1" applyFill="1" applyBorder="1" applyAlignment="1" applyProtection="1">
      <alignment vertical="center"/>
    </xf>
    <xf numFmtId="0" fontId="8" fillId="58" borderId="70" xfId="2552" applyFont="1" applyFill="1" applyBorder="1" applyAlignment="1" applyProtection="1">
      <alignment horizontal="center" vertical="center"/>
    </xf>
    <xf numFmtId="0" fontId="8" fillId="58" borderId="72" xfId="2552" applyFont="1" applyFill="1" applyBorder="1" applyAlignment="1" applyProtection="1">
      <alignment vertical="center"/>
    </xf>
    <xf numFmtId="0" fontId="8" fillId="58" borderId="73" xfId="2552" applyFont="1" applyFill="1" applyBorder="1" applyAlignment="1" applyProtection="1">
      <alignment horizontal="center" vertical="center"/>
    </xf>
    <xf numFmtId="0" fontId="8" fillId="64" borderId="30" xfId="2552" applyFont="1" applyFill="1" applyBorder="1" applyAlignment="1" applyProtection="1">
      <alignment horizontal="center" vertical="center"/>
      <protection locked="0"/>
    </xf>
    <xf numFmtId="0" fontId="8" fillId="64" borderId="32" xfId="2552" applyFont="1" applyFill="1" applyBorder="1" applyAlignment="1" applyProtection="1">
      <alignment horizontal="center" vertical="center"/>
      <protection locked="0"/>
    </xf>
    <xf numFmtId="0" fontId="8" fillId="64" borderId="55" xfId="2552" applyFont="1" applyFill="1" applyBorder="1" applyAlignment="1" applyProtection="1">
      <alignment horizontal="center" vertical="center"/>
      <protection locked="0"/>
    </xf>
    <xf numFmtId="0" fontId="8" fillId="64" borderId="92" xfId="2552" applyFont="1" applyFill="1" applyBorder="1" applyAlignment="1" applyProtection="1">
      <alignment horizontal="center" vertical="center"/>
      <protection locked="0"/>
    </xf>
    <xf numFmtId="0" fontId="8" fillId="64" borderId="62" xfId="2552" applyFont="1" applyFill="1" applyBorder="1" applyAlignment="1" applyProtection="1">
      <alignment horizontal="center" vertical="center"/>
      <protection locked="0"/>
    </xf>
    <xf numFmtId="0" fontId="8" fillId="64" borderId="82" xfId="2552" applyFont="1" applyFill="1" applyBorder="1" applyAlignment="1" applyProtection="1">
      <alignment horizontal="center" vertical="center"/>
      <protection locked="0"/>
    </xf>
    <xf numFmtId="0" fontId="8" fillId="64" borderId="70" xfId="2552" applyFont="1" applyFill="1" applyBorder="1" applyAlignment="1" applyProtection="1">
      <alignment horizontal="center" vertical="center"/>
      <protection locked="0"/>
    </xf>
    <xf numFmtId="0" fontId="8" fillId="63" borderId="30" xfId="2552" applyFont="1" applyFill="1" applyBorder="1" applyAlignment="1" applyProtection="1">
      <alignment horizontal="center" vertical="center"/>
      <protection locked="0"/>
    </xf>
    <xf numFmtId="0" fontId="8" fillId="63" borderId="32" xfId="2552" applyFont="1" applyFill="1" applyBorder="1" applyAlignment="1" applyProtection="1">
      <alignment horizontal="center" vertical="center"/>
      <protection locked="0"/>
    </xf>
    <xf numFmtId="0" fontId="8" fillId="63" borderId="55" xfId="2552" applyFont="1" applyFill="1" applyBorder="1" applyAlignment="1" applyProtection="1">
      <alignment horizontal="center" vertical="center"/>
      <protection locked="0"/>
    </xf>
    <xf numFmtId="0" fontId="8" fillId="63" borderId="92" xfId="2552" applyFont="1" applyFill="1" applyBorder="1" applyAlignment="1" applyProtection="1">
      <alignment horizontal="center" vertical="center"/>
      <protection locked="0"/>
    </xf>
    <xf numFmtId="0" fontId="8" fillId="63" borderId="62" xfId="2552" applyFont="1" applyFill="1" applyBorder="1" applyAlignment="1" applyProtection="1">
      <alignment horizontal="center" vertical="center"/>
      <protection locked="0"/>
    </xf>
    <xf numFmtId="0" fontId="8" fillId="63" borderId="82" xfId="2552" applyFont="1" applyFill="1" applyBorder="1" applyAlignment="1" applyProtection="1">
      <alignment horizontal="center" vertical="center"/>
      <protection locked="0"/>
    </xf>
    <xf numFmtId="0" fontId="8" fillId="63" borderId="70" xfId="2552" applyFont="1" applyFill="1" applyBorder="1" applyAlignment="1" applyProtection="1">
      <alignment horizontal="center" vertical="center"/>
      <protection locked="0"/>
    </xf>
    <xf numFmtId="0" fontId="8" fillId="62" borderId="30" xfId="2552" applyFont="1" applyFill="1" applyBorder="1" applyAlignment="1" applyProtection="1">
      <alignment horizontal="center" vertical="center"/>
      <protection locked="0"/>
    </xf>
    <xf numFmtId="0" fontId="8" fillId="62" borderId="32" xfId="2552" applyFont="1" applyFill="1" applyBorder="1" applyAlignment="1" applyProtection="1">
      <alignment horizontal="center" vertical="center"/>
      <protection locked="0"/>
    </xf>
    <xf numFmtId="0" fontId="8" fillId="62" borderId="55" xfId="2552" applyFont="1" applyFill="1" applyBorder="1" applyAlignment="1" applyProtection="1">
      <alignment horizontal="center" vertical="center"/>
      <protection locked="0"/>
    </xf>
    <xf numFmtId="0" fontId="8" fillId="62" borderId="92" xfId="2552" applyFont="1" applyFill="1" applyBorder="1" applyAlignment="1" applyProtection="1">
      <alignment horizontal="center" vertical="center"/>
      <protection locked="0"/>
    </xf>
    <xf numFmtId="0" fontId="8" fillId="62" borderId="62" xfId="2552" applyFont="1" applyFill="1" applyBorder="1" applyAlignment="1" applyProtection="1">
      <alignment horizontal="center" vertical="center"/>
      <protection locked="0"/>
    </xf>
    <xf numFmtId="0" fontId="8" fillId="62" borderId="82" xfId="2552" applyFont="1" applyFill="1" applyBorder="1" applyAlignment="1" applyProtection="1">
      <alignment horizontal="center" vertical="center"/>
      <protection locked="0"/>
    </xf>
    <xf numFmtId="0" fontId="8" fillId="62" borderId="70" xfId="2552" applyFont="1" applyFill="1" applyBorder="1" applyAlignment="1" applyProtection="1">
      <alignment horizontal="center" vertical="center"/>
      <protection locked="0"/>
    </xf>
    <xf numFmtId="0" fontId="141" fillId="0" borderId="0" xfId="2552" applyFont="1" applyBorder="1" applyAlignment="1" applyProtection="1">
      <alignment vertical="center"/>
      <protection locked="0"/>
    </xf>
    <xf numFmtId="0" fontId="144" fillId="0" borderId="27" xfId="2552" applyFont="1" applyBorder="1" applyAlignment="1" applyProtection="1">
      <alignment horizontal="center" vertical="center"/>
      <protection locked="0"/>
    </xf>
    <xf numFmtId="0" fontId="144" fillId="0" borderId="41" xfId="2552" applyFont="1" applyBorder="1" applyAlignment="1" applyProtection="1">
      <alignment horizontal="center" vertical="center"/>
      <protection locked="0"/>
    </xf>
    <xf numFmtId="0" fontId="144" fillId="0" borderId="52" xfId="2552" applyFont="1" applyBorder="1" applyAlignment="1" applyProtection="1">
      <alignment vertical="center"/>
      <protection locked="0"/>
    </xf>
    <xf numFmtId="0" fontId="144" fillId="0" borderId="27" xfId="2552" applyFont="1" applyBorder="1" applyAlignment="1" applyProtection="1">
      <alignment horizontal="center" vertical="center" wrapText="1"/>
      <protection locked="0"/>
    </xf>
    <xf numFmtId="0" fontId="144" fillId="0" borderId="52" xfId="2552" applyFont="1" applyBorder="1" applyAlignment="1" applyProtection="1">
      <alignment horizontal="center" vertical="center"/>
      <protection locked="0"/>
    </xf>
    <xf numFmtId="0" fontId="144" fillId="0" borderId="42" xfId="2552" applyFont="1" applyFill="1" applyBorder="1" applyAlignment="1" applyProtection="1">
      <alignment horizontal="center" vertical="center"/>
      <protection locked="0"/>
    </xf>
    <xf numFmtId="0" fontId="144" fillId="0" borderId="35" xfId="2552" applyFont="1" applyFill="1" applyBorder="1" applyAlignment="1" applyProtection="1">
      <alignment horizontal="center" vertical="center"/>
      <protection locked="0"/>
    </xf>
    <xf numFmtId="0" fontId="144" fillId="0" borderId="48" xfId="2552" applyFont="1" applyFill="1" applyBorder="1" applyAlignment="1" applyProtection="1">
      <alignment horizontal="center" vertical="center"/>
      <protection locked="0"/>
    </xf>
    <xf numFmtId="0" fontId="144" fillId="0" borderId="47" xfId="2552" applyFont="1" applyFill="1" applyBorder="1" applyAlignment="1" applyProtection="1">
      <alignment horizontal="center" vertical="center"/>
      <protection locked="0"/>
    </xf>
    <xf numFmtId="0" fontId="8" fillId="61" borderId="30" xfId="2552" applyFont="1" applyFill="1" applyBorder="1" applyAlignment="1" applyProtection="1">
      <alignment horizontal="center" vertical="center"/>
      <protection locked="0"/>
    </xf>
    <xf numFmtId="0" fontId="8" fillId="61" borderId="32" xfId="2552" applyFont="1" applyFill="1" applyBorder="1" applyAlignment="1" applyProtection="1">
      <alignment horizontal="center" vertical="center"/>
      <protection locked="0"/>
    </xf>
    <xf numFmtId="0" fontId="7" fillId="0" borderId="34" xfId="2552" applyFont="1" applyBorder="1" applyAlignment="1" applyProtection="1">
      <alignment horizontal="center" vertical="center"/>
      <protection locked="0"/>
    </xf>
    <xf numFmtId="0" fontId="8" fillId="61" borderId="28" xfId="2552" applyFont="1" applyFill="1" applyBorder="1" applyAlignment="1" applyProtection="1">
      <alignment horizontal="center" vertical="center"/>
      <protection locked="0"/>
    </xf>
    <xf numFmtId="0" fontId="8" fillId="58" borderId="46" xfId="2552" applyFont="1" applyFill="1" applyBorder="1" applyAlignment="1" applyProtection="1">
      <alignment horizontal="center" vertical="center"/>
      <protection locked="0"/>
    </xf>
    <xf numFmtId="0" fontId="8" fillId="58" borderId="15" xfId="2552" applyFont="1" applyFill="1" applyBorder="1" applyAlignment="1" applyProtection="1">
      <alignment horizontal="center" vertical="center"/>
      <protection locked="0"/>
    </xf>
    <xf numFmtId="0" fontId="8" fillId="0" borderId="37" xfId="2552" applyFont="1" applyBorder="1" applyAlignment="1" applyProtection="1">
      <alignment horizontal="center" vertical="center"/>
      <protection locked="0"/>
    </xf>
    <xf numFmtId="0" fontId="7" fillId="58" borderId="51" xfId="2552" applyFont="1" applyFill="1" applyBorder="1" applyAlignment="1" applyProtection="1">
      <alignment horizontal="center" vertical="center"/>
      <protection locked="0"/>
    </xf>
    <xf numFmtId="0" fontId="141" fillId="0" borderId="84" xfId="2552" applyFont="1" applyBorder="1" applyAlignment="1" applyProtection="1">
      <alignment vertical="center"/>
      <protection locked="0"/>
    </xf>
    <xf numFmtId="0" fontId="8" fillId="61" borderId="62" xfId="2552" applyFont="1" applyFill="1" applyBorder="1" applyAlignment="1" applyProtection="1">
      <alignment horizontal="center" vertical="center"/>
      <protection locked="0"/>
    </xf>
    <xf numFmtId="0" fontId="8" fillId="61" borderId="55" xfId="2552" applyFont="1" applyFill="1" applyBorder="1" applyAlignment="1" applyProtection="1">
      <alignment horizontal="center" vertical="center"/>
      <protection locked="0"/>
    </xf>
    <xf numFmtId="0" fontId="8" fillId="61" borderId="82" xfId="2552" applyFont="1" applyFill="1" applyBorder="1" applyAlignment="1" applyProtection="1">
      <alignment horizontal="center" vertical="center"/>
      <protection locked="0"/>
    </xf>
    <xf numFmtId="0" fontId="8" fillId="61" borderId="70" xfId="2552" applyFont="1" applyFill="1" applyBorder="1" applyAlignment="1" applyProtection="1">
      <alignment horizontal="center" vertical="center"/>
      <protection locked="0"/>
    </xf>
    <xf numFmtId="0" fontId="8" fillId="58" borderId="37" xfId="0" applyFont="1" applyFill="1" applyBorder="1" applyAlignment="1" applyProtection="1">
      <alignment horizontal="left" vertical="center"/>
    </xf>
    <xf numFmtId="14" fontId="8" fillId="58" borderId="28" xfId="0" applyNumberFormat="1" applyFont="1" applyFill="1" applyBorder="1" applyAlignment="1" applyProtection="1">
      <alignment horizontal="left" vertical="center"/>
    </xf>
    <xf numFmtId="0" fontId="8" fillId="58" borderId="28" xfId="0" applyFont="1" applyFill="1" applyBorder="1" applyAlignment="1" applyProtection="1">
      <alignment horizontal="left" vertical="center"/>
    </xf>
    <xf numFmtId="0" fontId="8" fillId="58" borderId="25" xfId="0" applyFont="1" applyFill="1" applyBorder="1" applyAlignment="1" applyProtection="1">
      <alignment horizontal="left" vertical="center"/>
    </xf>
    <xf numFmtId="0" fontId="8" fillId="58" borderId="28" xfId="0" applyFont="1" applyFill="1" applyBorder="1" applyAlignment="1" applyProtection="1">
      <alignment horizontal="center" vertical="center"/>
    </xf>
    <xf numFmtId="0" fontId="8" fillId="58" borderId="25" xfId="0" applyFont="1" applyFill="1" applyBorder="1" applyAlignment="1" applyProtection="1">
      <alignment horizontal="center" vertical="center"/>
    </xf>
    <xf numFmtId="0" fontId="8" fillId="60" borderId="30" xfId="2552" applyFont="1" applyFill="1" applyBorder="1" applyAlignment="1" applyProtection="1">
      <alignment horizontal="center" vertical="center"/>
      <protection locked="0"/>
    </xf>
    <xf numFmtId="0" fontId="8" fillId="60" borderId="32" xfId="2552" applyFont="1" applyFill="1" applyBorder="1" applyAlignment="1" applyProtection="1">
      <alignment horizontal="center" vertical="center"/>
      <protection locked="0"/>
    </xf>
    <xf numFmtId="0" fontId="8" fillId="60" borderId="55" xfId="2552" applyFont="1" applyFill="1" applyBorder="1" applyAlignment="1" applyProtection="1">
      <alignment horizontal="center" vertical="center"/>
      <protection locked="0"/>
    </xf>
    <xf numFmtId="0" fontId="8" fillId="60" borderId="92" xfId="2552" applyFont="1" applyFill="1" applyBorder="1" applyAlignment="1" applyProtection="1">
      <alignment horizontal="center" vertical="center"/>
      <protection locked="0"/>
    </xf>
    <xf numFmtId="0" fontId="8" fillId="60" borderId="62" xfId="2552" applyFont="1" applyFill="1" applyBorder="1" applyAlignment="1" applyProtection="1">
      <alignment horizontal="center" vertical="center"/>
      <protection locked="0"/>
    </xf>
    <xf numFmtId="0" fontId="8" fillId="60" borderId="82" xfId="2552" applyFont="1" applyFill="1" applyBorder="1" applyAlignment="1" applyProtection="1">
      <alignment horizontal="center" vertical="center"/>
      <protection locked="0"/>
    </xf>
    <xf numFmtId="0" fontId="8" fillId="60" borderId="70" xfId="2552" applyFont="1" applyFill="1" applyBorder="1" applyAlignment="1" applyProtection="1">
      <alignment horizontal="center" vertical="center"/>
      <protection locked="0"/>
    </xf>
    <xf numFmtId="0" fontId="8" fillId="59" borderId="30" xfId="2552" applyFont="1" applyFill="1" applyBorder="1" applyAlignment="1" applyProtection="1">
      <alignment horizontal="center" vertical="center"/>
      <protection locked="0"/>
    </xf>
    <xf numFmtId="0" fontId="8" fillId="59" borderId="32" xfId="2552" applyFont="1" applyFill="1" applyBorder="1" applyAlignment="1" applyProtection="1">
      <alignment horizontal="center" vertical="center"/>
      <protection locked="0"/>
    </xf>
    <xf numFmtId="0" fontId="8" fillId="59" borderId="28" xfId="2552" applyFont="1" applyFill="1" applyBorder="1" applyAlignment="1" applyProtection="1">
      <alignment horizontal="center" vertical="center"/>
      <protection locked="0"/>
    </xf>
    <xf numFmtId="0" fontId="8" fillId="59" borderId="62" xfId="2552" applyFont="1" applyFill="1" applyBorder="1" applyAlignment="1" applyProtection="1">
      <alignment horizontal="center" vertical="center"/>
      <protection locked="0"/>
    </xf>
    <xf numFmtId="0" fontId="8" fillId="59" borderId="55" xfId="2552" applyFont="1" applyFill="1" applyBorder="1" applyAlignment="1" applyProtection="1">
      <alignment horizontal="center" vertical="center"/>
      <protection locked="0"/>
    </xf>
    <xf numFmtId="0" fontId="8" fillId="59" borderId="82" xfId="2552" applyFont="1" applyFill="1" applyBorder="1" applyAlignment="1" applyProtection="1">
      <alignment horizontal="center" vertical="center"/>
      <protection locked="0"/>
    </xf>
    <xf numFmtId="0" fontId="8" fillId="59" borderId="70" xfId="2552" applyFont="1" applyFill="1" applyBorder="1" applyAlignment="1" applyProtection="1">
      <alignment horizontal="center" vertical="center"/>
      <protection locked="0"/>
    </xf>
    <xf numFmtId="0" fontId="8" fillId="58" borderId="44" xfId="2552" quotePrefix="1" applyFont="1" applyFill="1" applyBorder="1" applyAlignment="1" applyProtection="1">
      <alignment horizontal="center" vertical="center"/>
      <protection locked="0"/>
    </xf>
    <xf numFmtId="0" fontId="8" fillId="58" borderId="45" xfId="2552" quotePrefix="1" applyFont="1" applyFill="1" applyBorder="1" applyAlignment="1" applyProtection="1">
      <alignment horizontal="center" vertical="center"/>
      <protection locked="0"/>
    </xf>
    <xf numFmtId="0" fontId="143" fillId="0" borderId="97" xfId="2552" applyFont="1" applyBorder="1" applyAlignment="1" applyProtection="1">
      <alignment horizontal="center" vertical="center"/>
      <protection locked="0"/>
    </xf>
    <xf numFmtId="0" fontId="143" fillId="0" borderId="53" xfId="2552" applyFont="1" applyBorder="1" applyAlignment="1" applyProtection="1">
      <alignment horizontal="center" vertical="center"/>
      <protection locked="0"/>
    </xf>
    <xf numFmtId="0" fontId="143" fillId="0" borderId="89" xfId="2552" applyFont="1" applyBorder="1" applyAlignment="1" applyProtection="1">
      <alignment horizontal="center" vertical="center"/>
      <protection locked="0"/>
    </xf>
    <xf numFmtId="0" fontId="8" fillId="58" borderId="100" xfId="2552" applyFont="1" applyFill="1" applyBorder="1" applyAlignment="1" applyProtection="1">
      <alignment horizontal="center" vertical="center"/>
      <protection locked="0"/>
    </xf>
    <xf numFmtId="0" fontId="8" fillId="58" borderId="101" xfId="2552" applyFont="1" applyFill="1" applyBorder="1" applyAlignment="1" applyProtection="1">
      <alignment horizontal="center" vertical="center"/>
      <protection locked="0"/>
    </xf>
    <xf numFmtId="0" fontId="8" fillId="58" borderId="102" xfId="0" applyFont="1" applyFill="1" applyBorder="1" applyAlignment="1" applyProtection="1">
      <alignment horizontal="center" vertical="center"/>
    </xf>
  </cellXfs>
  <cellStyles count="8233">
    <cellStyle name="20 % - Accent1" xfId="1" builtinId="30" customBuiltin="1"/>
    <cellStyle name="20 % - Accent1 10" xfId="2" xr:uid="{00000000-0005-0000-0000-000001000000}"/>
    <cellStyle name="20 % - Accent1 11" xfId="3" xr:uid="{00000000-0005-0000-0000-000002000000}"/>
    <cellStyle name="20 % - Accent1 12" xfId="4" xr:uid="{00000000-0005-0000-0000-000003000000}"/>
    <cellStyle name="20 % - Accent1 12 2" xfId="5" xr:uid="{00000000-0005-0000-0000-000004000000}"/>
    <cellStyle name="20 % - Accent1 12 3" xfId="6" xr:uid="{00000000-0005-0000-0000-000005000000}"/>
    <cellStyle name="20 % - Accent1 12 4" xfId="7" xr:uid="{00000000-0005-0000-0000-000006000000}"/>
    <cellStyle name="20 % - Accent1 12 4 2" xfId="8" xr:uid="{00000000-0005-0000-0000-000007000000}"/>
    <cellStyle name="20 % - Accent1 12 5" xfId="9" xr:uid="{00000000-0005-0000-0000-000008000000}"/>
    <cellStyle name="20 % - Accent1 12 6" xfId="3561" xr:uid="{00000000-0005-0000-0000-000009000000}"/>
    <cellStyle name="20 % - Accent1 13" xfId="10" xr:uid="{00000000-0005-0000-0000-00000A000000}"/>
    <cellStyle name="20 % - Accent1 14" xfId="11" xr:uid="{00000000-0005-0000-0000-00000B000000}"/>
    <cellStyle name="20 % - Accent1 14 2" xfId="4420" xr:uid="{00000000-0005-0000-0000-00000C000000}"/>
    <cellStyle name="20 % - Accent1 14 2 2" xfId="4521" xr:uid="{00000000-0005-0000-0000-00000D000000}"/>
    <cellStyle name="20 % - Accent1 14 2 3" xfId="5112" xr:uid="{00000000-0005-0000-0000-00000E000000}"/>
    <cellStyle name="20 % - Accent1 14 2 4" xfId="5736" xr:uid="{00000000-0005-0000-0000-00000F000000}"/>
    <cellStyle name="20 % - Accent1 14 2 5" xfId="6438" xr:uid="{00000000-0005-0000-0000-000010000000}"/>
    <cellStyle name="20 % - Accent1 14 2 6" xfId="7184" xr:uid="{00000000-0005-0000-0000-000011000000}"/>
    <cellStyle name="20 % - Accent1 14 3" xfId="4421" xr:uid="{00000000-0005-0000-0000-000012000000}"/>
    <cellStyle name="20 % - Accent1 14 4" xfId="4520" xr:uid="{00000000-0005-0000-0000-000013000000}"/>
    <cellStyle name="20 % - Accent1 14 5" xfId="5111" xr:uid="{00000000-0005-0000-0000-000014000000}"/>
    <cellStyle name="20 % - Accent1 14 6" xfId="5735" xr:uid="{00000000-0005-0000-0000-000015000000}"/>
    <cellStyle name="20 % - Accent1 14 7" xfId="6437" xr:uid="{00000000-0005-0000-0000-000016000000}"/>
    <cellStyle name="20 % - Accent1 14 8" xfId="7183" xr:uid="{00000000-0005-0000-0000-000017000000}"/>
    <cellStyle name="20 % - Accent1 15" xfId="12" xr:uid="{00000000-0005-0000-0000-000018000000}"/>
    <cellStyle name="20 % - Accent1 15 2" xfId="4419" xr:uid="{00000000-0005-0000-0000-000019000000}"/>
    <cellStyle name="20 % - Accent1 15 3" xfId="4522" xr:uid="{00000000-0005-0000-0000-00001A000000}"/>
    <cellStyle name="20 % - Accent1 15 4" xfId="5113" xr:uid="{00000000-0005-0000-0000-00001B000000}"/>
    <cellStyle name="20 % - Accent1 15 5" xfId="5737" xr:uid="{00000000-0005-0000-0000-00001C000000}"/>
    <cellStyle name="20 % - Accent1 15 6" xfId="6439" xr:uid="{00000000-0005-0000-0000-00001D000000}"/>
    <cellStyle name="20 % - Accent1 15 7" xfId="7185" xr:uid="{00000000-0005-0000-0000-00001E000000}"/>
    <cellStyle name="20 % - Accent1 16" xfId="4418" xr:uid="{00000000-0005-0000-0000-00001F000000}"/>
    <cellStyle name="20 % - Accent1 16 2" xfId="7927" xr:uid="{00000000-0005-0000-0000-000020000000}"/>
    <cellStyle name="20 % - Accent1 17" xfId="4417" xr:uid="{00000000-0005-0000-0000-000021000000}"/>
    <cellStyle name="20 % - Accent1 17 2" xfId="4523" xr:uid="{00000000-0005-0000-0000-000022000000}"/>
    <cellStyle name="20 % - Accent1 17 3" xfId="5114" xr:uid="{00000000-0005-0000-0000-000023000000}"/>
    <cellStyle name="20 % - Accent1 17 4" xfId="5738" xr:uid="{00000000-0005-0000-0000-000024000000}"/>
    <cellStyle name="20 % - Accent1 17 5" xfId="6440" xr:uid="{00000000-0005-0000-0000-000025000000}"/>
    <cellStyle name="20 % - Accent1 18" xfId="5698" xr:uid="{00000000-0005-0000-0000-000026000000}"/>
    <cellStyle name="20 % - Accent1 18 2" xfId="6322" xr:uid="{00000000-0005-0000-0000-000027000000}"/>
    <cellStyle name="20 % - Accent1 18 3" xfId="7024" xr:uid="{00000000-0005-0000-0000-000028000000}"/>
    <cellStyle name="20 % - Accent1 19" xfId="6337" xr:uid="{00000000-0005-0000-0000-000029000000}"/>
    <cellStyle name="20 % - Accent1 19 2" xfId="7039" xr:uid="{00000000-0005-0000-0000-00002A000000}"/>
    <cellStyle name="20 % - Accent1 2" xfId="13" xr:uid="{00000000-0005-0000-0000-00002B000000}"/>
    <cellStyle name="20 % - Accent1 2 10" xfId="5739" xr:uid="{00000000-0005-0000-0000-00002C000000}"/>
    <cellStyle name="20 % - Accent1 2 11" xfId="6441" xr:uid="{00000000-0005-0000-0000-00002D000000}"/>
    <cellStyle name="20 % - Accent1 2 12" xfId="7186" xr:uid="{00000000-0005-0000-0000-00002E000000}"/>
    <cellStyle name="20 % - Accent1 2 2" xfId="14" xr:uid="{00000000-0005-0000-0000-00002F000000}"/>
    <cellStyle name="20 % - Accent1 2 2 10" xfId="7187" xr:uid="{00000000-0005-0000-0000-000030000000}"/>
    <cellStyle name="20 % - Accent1 2 2 2" xfId="15" xr:uid="{00000000-0005-0000-0000-000031000000}"/>
    <cellStyle name="20 % - Accent1 2 2 2 10" xfId="6443" xr:uid="{00000000-0005-0000-0000-000032000000}"/>
    <cellStyle name="20 % - Accent1 2 2 2 11" xfId="7188" xr:uid="{00000000-0005-0000-0000-000033000000}"/>
    <cellStyle name="20 % - Accent1 2 2 2 2" xfId="16" xr:uid="{00000000-0005-0000-0000-000034000000}"/>
    <cellStyle name="20 % - Accent1 2 2 2 2 10" xfId="7189" xr:uid="{00000000-0005-0000-0000-000035000000}"/>
    <cellStyle name="20 % - Accent1 2 2 2 2 2" xfId="17" xr:uid="{00000000-0005-0000-0000-000036000000}"/>
    <cellStyle name="20 % - Accent1 2 2 2 2 2 10" xfId="5743" xr:uid="{00000000-0005-0000-0000-000037000000}"/>
    <cellStyle name="20 % - Accent1 2 2 2 2 2 11" xfId="6445" xr:uid="{00000000-0005-0000-0000-000038000000}"/>
    <cellStyle name="20 % - Accent1 2 2 2 2 2 12" xfId="7190" xr:uid="{00000000-0005-0000-0000-000039000000}"/>
    <cellStyle name="20 % - Accent1 2 2 2 2 2 2" xfId="18" xr:uid="{00000000-0005-0000-0000-00003A000000}"/>
    <cellStyle name="20 % - Accent1 2 2 2 2 2 2 2" xfId="4414" xr:uid="{00000000-0005-0000-0000-00003B000000}"/>
    <cellStyle name="20 % - Accent1 2 2 2 2 2 2 3" xfId="4529" xr:uid="{00000000-0005-0000-0000-00003C000000}"/>
    <cellStyle name="20 % - Accent1 2 2 2 2 2 2 4" xfId="5120" xr:uid="{00000000-0005-0000-0000-00003D000000}"/>
    <cellStyle name="20 % - Accent1 2 2 2 2 2 2 5" xfId="5744" xr:uid="{00000000-0005-0000-0000-00003E000000}"/>
    <cellStyle name="20 % - Accent1 2 2 2 2 2 2 6" xfId="6446" xr:uid="{00000000-0005-0000-0000-00003F000000}"/>
    <cellStyle name="20 % - Accent1 2 2 2 2 2 2 7" xfId="7191" xr:uid="{00000000-0005-0000-0000-000040000000}"/>
    <cellStyle name="20 % - Accent1 2 2 2 2 2 3" xfId="19" xr:uid="{00000000-0005-0000-0000-000041000000}"/>
    <cellStyle name="20 % - Accent1 2 2 2 2 2 3 2" xfId="4413" xr:uid="{00000000-0005-0000-0000-000042000000}"/>
    <cellStyle name="20 % - Accent1 2 2 2 2 2 3 3" xfId="4530" xr:uid="{00000000-0005-0000-0000-000043000000}"/>
    <cellStyle name="20 % - Accent1 2 2 2 2 2 3 4" xfId="5121" xr:uid="{00000000-0005-0000-0000-000044000000}"/>
    <cellStyle name="20 % - Accent1 2 2 2 2 2 3 5" xfId="5745" xr:uid="{00000000-0005-0000-0000-000045000000}"/>
    <cellStyle name="20 % - Accent1 2 2 2 2 2 3 6" xfId="6447" xr:uid="{00000000-0005-0000-0000-000046000000}"/>
    <cellStyle name="20 % - Accent1 2 2 2 2 2 3 7" xfId="7192" xr:uid="{00000000-0005-0000-0000-000047000000}"/>
    <cellStyle name="20 % - Accent1 2 2 2 2 2 4" xfId="20" xr:uid="{00000000-0005-0000-0000-000048000000}"/>
    <cellStyle name="20 % - Accent1 2 2 2 2 2 4 2" xfId="21" xr:uid="{00000000-0005-0000-0000-000049000000}"/>
    <cellStyle name="20 % - Accent1 2 2 2 2 2 4 2 2" xfId="4411" xr:uid="{00000000-0005-0000-0000-00004A000000}"/>
    <cellStyle name="20 % - Accent1 2 2 2 2 2 4 2 3" xfId="4532" xr:uid="{00000000-0005-0000-0000-00004B000000}"/>
    <cellStyle name="20 % - Accent1 2 2 2 2 2 4 2 4" xfId="5123" xr:uid="{00000000-0005-0000-0000-00004C000000}"/>
    <cellStyle name="20 % - Accent1 2 2 2 2 2 4 2 5" xfId="5747" xr:uid="{00000000-0005-0000-0000-00004D000000}"/>
    <cellStyle name="20 % - Accent1 2 2 2 2 2 4 2 6" xfId="6449" xr:uid="{00000000-0005-0000-0000-00004E000000}"/>
    <cellStyle name="20 % - Accent1 2 2 2 2 2 4 2 7" xfId="7194" xr:uid="{00000000-0005-0000-0000-00004F000000}"/>
    <cellStyle name="20 % - Accent1 2 2 2 2 2 4 3" xfId="4412" xr:uid="{00000000-0005-0000-0000-000050000000}"/>
    <cellStyle name="20 % - Accent1 2 2 2 2 2 4 4" xfId="4531" xr:uid="{00000000-0005-0000-0000-000051000000}"/>
    <cellStyle name="20 % - Accent1 2 2 2 2 2 4 5" xfId="5122" xr:uid="{00000000-0005-0000-0000-000052000000}"/>
    <cellStyle name="20 % - Accent1 2 2 2 2 2 4 6" xfId="5746" xr:uid="{00000000-0005-0000-0000-000053000000}"/>
    <cellStyle name="20 % - Accent1 2 2 2 2 2 4 7" xfId="6448" xr:uid="{00000000-0005-0000-0000-000054000000}"/>
    <cellStyle name="20 % - Accent1 2 2 2 2 2 4 8" xfId="7193" xr:uid="{00000000-0005-0000-0000-000055000000}"/>
    <cellStyle name="20 % - Accent1 2 2 2 2 2 5" xfId="22" xr:uid="{00000000-0005-0000-0000-000056000000}"/>
    <cellStyle name="20 % - Accent1 2 2 2 2 2 5 2" xfId="4410" xr:uid="{00000000-0005-0000-0000-000057000000}"/>
    <cellStyle name="20 % - Accent1 2 2 2 2 2 5 3" xfId="4533" xr:uid="{00000000-0005-0000-0000-000058000000}"/>
    <cellStyle name="20 % - Accent1 2 2 2 2 2 5 4" xfId="5124" xr:uid="{00000000-0005-0000-0000-000059000000}"/>
    <cellStyle name="20 % - Accent1 2 2 2 2 2 5 5" xfId="5748" xr:uid="{00000000-0005-0000-0000-00005A000000}"/>
    <cellStyle name="20 % - Accent1 2 2 2 2 2 5 6" xfId="6450" xr:uid="{00000000-0005-0000-0000-00005B000000}"/>
    <cellStyle name="20 % - Accent1 2 2 2 2 2 5 7" xfId="7195" xr:uid="{00000000-0005-0000-0000-00005C000000}"/>
    <cellStyle name="20 % - Accent1 2 2 2 2 2 6" xfId="3566" xr:uid="{00000000-0005-0000-0000-00005D000000}"/>
    <cellStyle name="20 % - Accent1 2 2 2 2 2 7" xfId="4415" xr:uid="{00000000-0005-0000-0000-00005E000000}"/>
    <cellStyle name="20 % - Accent1 2 2 2 2 2 8" xfId="4528" xr:uid="{00000000-0005-0000-0000-00005F000000}"/>
    <cellStyle name="20 % - Accent1 2 2 2 2 2 9" xfId="5119" xr:uid="{00000000-0005-0000-0000-000060000000}"/>
    <cellStyle name="20 % - Accent1 2 2 2 2 3" xfId="23" xr:uid="{00000000-0005-0000-0000-000061000000}"/>
    <cellStyle name="20 % - Accent1 2 2 2 2 3 2" xfId="3567" xr:uid="{00000000-0005-0000-0000-000062000000}"/>
    <cellStyle name="20 % - Accent1 2 2 2 2 3 3" xfId="4534" xr:uid="{00000000-0005-0000-0000-000063000000}"/>
    <cellStyle name="20 % - Accent1 2 2 2 2 3 4" xfId="5125" xr:uid="{00000000-0005-0000-0000-000064000000}"/>
    <cellStyle name="20 % - Accent1 2 2 2 2 3 5" xfId="5749" xr:uid="{00000000-0005-0000-0000-000065000000}"/>
    <cellStyle name="20 % - Accent1 2 2 2 2 3 6" xfId="6451" xr:uid="{00000000-0005-0000-0000-000066000000}"/>
    <cellStyle name="20 % - Accent1 2 2 2 2 3 7" xfId="7196" xr:uid="{00000000-0005-0000-0000-000067000000}"/>
    <cellStyle name="20 % - Accent1 2 2 2 2 4" xfId="24" xr:uid="{00000000-0005-0000-0000-000068000000}"/>
    <cellStyle name="20 % - Accent1 2 2 2 2 4 2" xfId="4409" xr:uid="{00000000-0005-0000-0000-000069000000}"/>
    <cellStyle name="20 % - Accent1 2 2 2 2 4 3" xfId="4535" xr:uid="{00000000-0005-0000-0000-00006A000000}"/>
    <cellStyle name="20 % - Accent1 2 2 2 2 4 4" xfId="5126" xr:uid="{00000000-0005-0000-0000-00006B000000}"/>
    <cellStyle name="20 % - Accent1 2 2 2 2 4 5" xfId="5750" xr:uid="{00000000-0005-0000-0000-00006C000000}"/>
    <cellStyle name="20 % - Accent1 2 2 2 2 4 6" xfId="6452" xr:uid="{00000000-0005-0000-0000-00006D000000}"/>
    <cellStyle name="20 % - Accent1 2 2 2 2 4 7" xfId="7197" xr:uid="{00000000-0005-0000-0000-00006E000000}"/>
    <cellStyle name="20 % - Accent1 2 2 2 2 5" xfId="3565" xr:uid="{00000000-0005-0000-0000-00006F000000}"/>
    <cellStyle name="20 % - Accent1 2 2 2 2 5 2" xfId="7198" xr:uid="{00000000-0005-0000-0000-000070000000}"/>
    <cellStyle name="20 % - Accent1 2 2 2 2 6" xfId="4527" xr:uid="{00000000-0005-0000-0000-000071000000}"/>
    <cellStyle name="20 % - Accent1 2 2 2 2 6 2" xfId="7952" xr:uid="{00000000-0005-0000-0000-000072000000}"/>
    <cellStyle name="20 % - Accent1 2 2 2 2 7" xfId="5118" xr:uid="{00000000-0005-0000-0000-000073000000}"/>
    <cellStyle name="20 % - Accent1 2 2 2 2 7 2" xfId="8162" xr:uid="{00000000-0005-0000-0000-000074000000}"/>
    <cellStyle name="20 % - Accent1 2 2 2 2 8" xfId="5742" xr:uid="{00000000-0005-0000-0000-000075000000}"/>
    <cellStyle name="20 % - Accent1 2 2 2 2 9" xfId="6444" xr:uid="{00000000-0005-0000-0000-000076000000}"/>
    <cellStyle name="20 % - Accent1 2 2 2 3" xfId="25" xr:uid="{00000000-0005-0000-0000-000077000000}"/>
    <cellStyle name="20 % - Accent1 2 2 2 3 2" xfId="3568" xr:uid="{00000000-0005-0000-0000-000078000000}"/>
    <cellStyle name="20 % - Accent1 2 2 2 3 3" xfId="4536" xr:uid="{00000000-0005-0000-0000-000079000000}"/>
    <cellStyle name="20 % - Accent1 2 2 2 3 4" xfId="5127" xr:uid="{00000000-0005-0000-0000-00007A000000}"/>
    <cellStyle name="20 % - Accent1 2 2 2 3 5" xfId="5751" xr:uid="{00000000-0005-0000-0000-00007B000000}"/>
    <cellStyle name="20 % - Accent1 2 2 2 3 6" xfId="6453" xr:uid="{00000000-0005-0000-0000-00007C000000}"/>
    <cellStyle name="20 % - Accent1 2 2 2 3 7" xfId="7199" xr:uid="{00000000-0005-0000-0000-00007D000000}"/>
    <cellStyle name="20 % - Accent1 2 2 2 4" xfId="26" xr:uid="{00000000-0005-0000-0000-00007E000000}"/>
    <cellStyle name="20 % - Accent1 2 2 2 4 2" xfId="3569" xr:uid="{00000000-0005-0000-0000-00007F000000}"/>
    <cellStyle name="20 % - Accent1 2 2 2 4 3" xfId="4537" xr:uid="{00000000-0005-0000-0000-000080000000}"/>
    <cellStyle name="20 % - Accent1 2 2 2 4 4" xfId="5128" xr:uid="{00000000-0005-0000-0000-000081000000}"/>
    <cellStyle name="20 % - Accent1 2 2 2 4 5" xfId="5752" xr:uid="{00000000-0005-0000-0000-000082000000}"/>
    <cellStyle name="20 % - Accent1 2 2 2 4 6" xfId="6454" xr:uid="{00000000-0005-0000-0000-000083000000}"/>
    <cellStyle name="20 % - Accent1 2 2 2 4 7" xfId="7200" xr:uid="{00000000-0005-0000-0000-000084000000}"/>
    <cellStyle name="20 % - Accent1 2 2 2 5" xfId="27" xr:uid="{00000000-0005-0000-0000-000085000000}"/>
    <cellStyle name="20 % - Accent1 2 2 2 5 2" xfId="4407" xr:uid="{00000000-0005-0000-0000-000086000000}"/>
    <cellStyle name="20 % - Accent1 2 2 2 5 3" xfId="4538" xr:uid="{00000000-0005-0000-0000-000087000000}"/>
    <cellStyle name="20 % - Accent1 2 2 2 5 4" xfId="5129" xr:uid="{00000000-0005-0000-0000-000088000000}"/>
    <cellStyle name="20 % - Accent1 2 2 2 5 5" xfId="5753" xr:uid="{00000000-0005-0000-0000-000089000000}"/>
    <cellStyle name="20 % - Accent1 2 2 2 5 6" xfId="6455" xr:uid="{00000000-0005-0000-0000-00008A000000}"/>
    <cellStyle name="20 % - Accent1 2 2 2 5 7" xfId="7201" xr:uid="{00000000-0005-0000-0000-00008B000000}"/>
    <cellStyle name="20 % - Accent1 2 2 2 6" xfId="3564" xr:uid="{00000000-0005-0000-0000-00008C000000}"/>
    <cellStyle name="20 % - Accent1 2 2 2 6 2" xfId="7951" xr:uid="{00000000-0005-0000-0000-00008D000000}"/>
    <cellStyle name="20 % - Accent1 2 2 2 7" xfId="4526" xr:uid="{00000000-0005-0000-0000-00008E000000}"/>
    <cellStyle name="20 % - Accent1 2 2 2 7 2" xfId="8161" xr:uid="{00000000-0005-0000-0000-00008F000000}"/>
    <cellStyle name="20 % - Accent1 2 2 2 8" xfId="5117" xr:uid="{00000000-0005-0000-0000-000090000000}"/>
    <cellStyle name="20 % - Accent1 2 2 2 9" xfId="5741" xr:uid="{00000000-0005-0000-0000-000091000000}"/>
    <cellStyle name="20 % - Accent1 2 2 2_2012-2013 - CF - Tour 1 - Ligue 04 - Résultats" xfId="28" xr:uid="{00000000-0005-0000-0000-000092000000}"/>
    <cellStyle name="20 % - Accent1 2 2 3" xfId="29" xr:uid="{00000000-0005-0000-0000-000093000000}"/>
    <cellStyle name="20 % - Accent1 2 2 3 10" xfId="7202" xr:uid="{00000000-0005-0000-0000-000094000000}"/>
    <cellStyle name="20 % - Accent1 2 2 3 2" xfId="30" xr:uid="{00000000-0005-0000-0000-000095000000}"/>
    <cellStyle name="20 % - Accent1 2 2 3 2 2" xfId="31" xr:uid="{00000000-0005-0000-0000-000096000000}"/>
    <cellStyle name="20 % - Accent1 2 2 3 2 2 2" xfId="4402" xr:uid="{00000000-0005-0000-0000-000097000000}"/>
    <cellStyle name="20 % - Accent1 2 2 3 2 2 3" xfId="4541" xr:uid="{00000000-0005-0000-0000-000098000000}"/>
    <cellStyle name="20 % - Accent1 2 2 3 2 2 4" xfId="5132" xr:uid="{00000000-0005-0000-0000-000099000000}"/>
    <cellStyle name="20 % - Accent1 2 2 3 2 2 5" xfId="5756" xr:uid="{00000000-0005-0000-0000-00009A000000}"/>
    <cellStyle name="20 % - Accent1 2 2 3 2 2 6" xfId="6458" xr:uid="{00000000-0005-0000-0000-00009B000000}"/>
    <cellStyle name="20 % - Accent1 2 2 3 2 2 7" xfId="7203" xr:uid="{00000000-0005-0000-0000-00009C000000}"/>
    <cellStyle name="20 % - Accent1 2 2 3 2 3" xfId="32" xr:uid="{00000000-0005-0000-0000-00009D000000}"/>
    <cellStyle name="20 % - Accent1 2 2 3 2 4" xfId="3571" xr:uid="{00000000-0005-0000-0000-00009E000000}"/>
    <cellStyle name="20 % - Accent1 2 2 3 2 5" xfId="4540" xr:uid="{00000000-0005-0000-0000-00009F000000}"/>
    <cellStyle name="20 % - Accent1 2 2 3 2 6" xfId="5131" xr:uid="{00000000-0005-0000-0000-0000A0000000}"/>
    <cellStyle name="20 % - Accent1 2 2 3 2 7" xfId="5755" xr:uid="{00000000-0005-0000-0000-0000A1000000}"/>
    <cellStyle name="20 % - Accent1 2 2 3 2 8" xfId="6457" xr:uid="{00000000-0005-0000-0000-0000A2000000}"/>
    <cellStyle name="20 % - Accent1 2 2 3 3" xfId="33" xr:uid="{00000000-0005-0000-0000-0000A3000000}"/>
    <cellStyle name="20 % - Accent1 2 2 3 3 10" xfId="5757" xr:uid="{00000000-0005-0000-0000-0000A4000000}"/>
    <cellStyle name="20 % - Accent1 2 2 3 3 11" xfId="6459" xr:uid="{00000000-0005-0000-0000-0000A5000000}"/>
    <cellStyle name="20 % - Accent1 2 2 3 3 12" xfId="7204" xr:uid="{00000000-0005-0000-0000-0000A6000000}"/>
    <cellStyle name="20 % - Accent1 2 2 3 3 2" xfId="34" xr:uid="{00000000-0005-0000-0000-0000A7000000}"/>
    <cellStyle name="20 % - Accent1 2 2 3 3 2 2" xfId="4400" xr:uid="{00000000-0005-0000-0000-0000A8000000}"/>
    <cellStyle name="20 % - Accent1 2 2 3 3 2 3" xfId="4543" xr:uid="{00000000-0005-0000-0000-0000A9000000}"/>
    <cellStyle name="20 % - Accent1 2 2 3 3 2 4" xfId="5134" xr:uid="{00000000-0005-0000-0000-0000AA000000}"/>
    <cellStyle name="20 % - Accent1 2 2 3 3 2 5" xfId="5758" xr:uid="{00000000-0005-0000-0000-0000AB000000}"/>
    <cellStyle name="20 % - Accent1 2 2 3 3 2 6" xfId="6460" xr:uid="{00000000-0005-0000-0000-0000AC000000}"/>
    <cellStyle name="20 % - Accent1 2 2 3 3 2 7" xfId="7205" xr:uid="{00000000-0005-0000-0000-0000AD000000}"/>
    <cellStyle name="20 % - Accent1 2 2 3 3 3" xfId="35" xr:uid="{00000000-0005-0000-0000-0000AE000000}"/>
    <cellStyle name="20 % - Accent1 2 2 3 3 3 2" xfId="4398" xr:uid="{00000000-0005-0000-0000-0000AF000000}"/>
    <cellStyle name="20 % - Accent1 2 2 3 3 3 3" xfId="4544" xr:uid="{00000000-0005-0000-0000-0000B0000000}"/>
    <cellStyle name="20 % - Accent1 2 2 3 3 3 4" xfId="5135" xr:uid="{00000000-0005-0000-0000-0000B1000000}"/>
    <cellStyle name="20 % - Accent1 2 2 3 3 3 5" xfId="5759" xr:uid="{00000000-0005-0000-0000-0000B2000000}"/>
    <cellStyle name="20 % - Accent1 2 2 3 3 3 6" xfId="6461" xr:uid="{00000000-0005-0000-0000-0000B3000000}"/>
    <cellStyle name="20 % - Accent1 2 2 3 3 3 7" xfId="7206" xr:uid="{00000000-0005-0000-0000-0000B4000000}"/>
    <cellStyle name="20 % - Accent1 2 2 3 3 4" xfId="36" xr:uid="{00000000-0005-0000-0000-0000B5000000}"/>
    <cellStyle name="20 % - Accent1 2 2 3 3 4 2" xfId="37" xr:uid="{00000000-0005-0000-0000-0000B6000000}"/>
    <cellStyle name="20 % - Accent1 2 2 3 3 4 2 2" xfId="4395" xr:uid="{00000000-0005-0000-0000-0000B7000000}"/>
    <cellStyle name="20 % - Accent1 2 2 3 3 4 2 3" xfId="4546" xr:uid="{00000000-0005-0000-0000-0000B8000000}"/>
    <cellStyle name="20 % - Accent1 2 2 3 3 4 2 4" xfId="5137" xr:uid="{00000000-0005-0000-0000-0000B9000000}"/>
    <cellStyle name="20 % - Accent1 2 2 3 3 4 2 5" xfId="5761" xr:uid="{00000000-0005-0000-0000-0000BA000000}"/>
    <cellStyle name="20 % - Accent1 2 2 3 3 4 2 6" xfId="6463" xr:uid="{00000000-0005-0000-0000-0000BB000000}"/>
    <cellStyle name="20 % - Accent1 2 2 3 3 4 2 7" xfId="7208" xr:uid="{00000000-0005-0000-0000-0000BC000000}"/>
    <cellStyle name="20 % - Accent1 2 2 3 3 4 3" xfId="4397" xr:uid="{00000000-0005-0000-0000-0000BD000000}"/>
    <cellStyle name="20 % - Accent1 2 2 3 3 4 4" xfId="4545" xr:uid="{00000000-0005-0000-0000-0000BE000000}"/>
    <cellStyle name="20 % - Accent1 2 2 3 3 4 5" xfId="5136" xr:uid="{00000000-0005-0000-0000-0000BF000000}"/>
    <cellStyle name="20 % - Accent1 2 2 3 3 4 6" xfId="5760" xr:uid="{00000000-0005-0000-0000-0000C0000000}"/>
    <cellStyle name="20 % - Accent1 2 2 3 3 4 7" xfId="6462" xr:uid="{00000000-0005-0000-0000-0000C1000000}"/>
    <cellStyle name="20 % - Accent1 2 2 3 3 4 8" xfId="7207" xr:uid="{00000000-0005-0000-0000-0000C2000000}"/>
    <cellStyle name="20 % - Accent1 2 2 3 3 5" xfId="38" xr:uid="{00000000-0005-0000-0000-0000C3000000}"/>
    <cellStyle name="20 % - Accent1 2 2 3 3 5 2" xfId="4394" xr:uid="{00000000-0005-0000-0000-0000C4000000}"/>
    <cellStyle name="20 % - Accent1 2 2 3 3 5 3" xfId="4547" xr:uid="{00000000-0005-0000-0000-0000C5000000}"/>
    <cellStyle name="20 % - Accent1 2 2 3 3 5 4" xfId="5138" xr:uid="{00000000-0005-0000-0000-0000C6000000}"/>
    <cellStyle name="20 % - Accent1 2 2 3 3 5 5" xfId="5762" xr:uid="{00000000-0005-0000-0000-0000C7000000}"/>
    <cellStyle name="20 % - Accent1 2 2 3 3 5 6" xfId="6464" xr:uid="{00000000-0005-0000-0000-0000C8000000}"/>
    <cellStyle name="20 % - Accent1 2 2 3 3 5 7" xfId="7209" xr:uid="{00000000-0005-0000-0000-0000C9000000}"/>
    <cellStyle name="20 % - Accent1 2 2 3 3 6" xfId="3572" xr:uid="{00000000-0005-0000-0000-0000CA000000}"/>
    <cellStyle name="20 % - Accent1 2 2 3 3 7" xfId="4401" xr:uid="{00000000-0005-0000-0000-0000CB000000}"/>
    <cellStyle name="20 % - Accent1 2 2 3 3 8" xfId="4542" xr:uid="{00000000-0005-0000-0000-0000CC000000}"/>
    <cellStyle name="20 % - Accent1 2 2 3 3 9" xfId="5133" xr:uid="{00000000-0005-0000-0000-0000CD000000}"/>
    <cellStyle name="20 % - Accent1 2 2 3 4" xfId="39" xr:uid="{00000000-0005-0000-0000-0000CE000000}"/>
    <cellStyle name="20 % - Accent1 2 2 3 4 2" xfId="4393" xr:uid="{00000000-0005-0000-0000-0000CF000000}"/>
    <cellStyle name="20 % - Accent1 2 2 3 4 3" xfId="4548" xr:uid="{00000000-0005-0000-0000-0000D0000000}"/>
    <cellStyle name="20 % - Accent1 2 2 3 4 4" xfId="5139" xr:uid="{00000000-0005-0000-0000-0000D1000000}"/>
    <cellStyle name="20 % - Accent1 2 2 3 4 5" xfId="5763" xr:uid="{00000000-0005-0000-0000-0000D2000000}"/>
    <cellStyle name="20 % - Accent1 2 2 3 4 6" xfId="6465" xr:uid="{00000000-0005-0000-0000-0000D3000000}"/>
    <cellStyle name="20 % - Accent1 2 2 3 4 7" xfId="7210" xr:uid="{00000000-0005-0000-0000-0000D4000000}"/>
    <cellStyle name="20 % - Accent1 2 2 3 5" xfId="3570" xr:uid="{00000000-0005-0000-0000-0000D5000000}"/>
    <cellStyle name="20 % - Accent1 2 2 3 5 2" xfId="7211" xr:uid="{00000000-0005-0000-0000-0000D6000000}"/>
    <cellStyle name="20 % - Accent1 2 2 3 6" xfId="4539" xr:uid="{00000000-0005-0000-0000-0000D7000000}"/>
    <cellStyle name="20 % - Accent1 2 2 3 6 2" xfId="7953" xr:uid="{00000000-0005-0000-0000-0000D8000000}"/>
    <cellStyle name="20 % - Accent1 2 2 3 7" xfId="5130" xr:uid="{00000000-0005-0000-0000-0000D9000000}"/>
    <cellStyle name="20 % - Accent1 2 2 3 7 2" xfId="8163" xr:uid="{00000000-0005-0000-0000-0000DA000000}"/>
    <cellStyle name="20 % - Accent1 2 2 3 8" xfId="5754" xr:uid="{00000000-0005-0000-0000-0000DB000000}"/>
    <cellStyle name="20 % - Accent1 2 2 3 9" xfId="6456" xr:uid="{00000000-0005-0000-0000-0000DC000000}"/>
    <cellStyle name="20 % - Accent1 2 2 3_2012-2013 - CF - Tour 1 - Ligue 04 - Résultats" xfId="40" xr:uid="{00000000-0005-0000-0000-0000DD000000}"/>
    <cellStyle name="20 % - Accent1 2 2 4" xfId="41" xr:uid="{00000000-0005-0000-0000-0000DE000000}"/>
    <cellStyle name="20 % - Accent1 2 2 4 2" xfId="4392" xr:uid="{00000000-0005-0000-0000-0000DF000000}"/>
    <cellStyle name="20 % - Accent1 2 2 4 3" xfId="4549" xr:uid="{00000000-0005-0000-0000-0000E0000000}"/>
    <cellStyle name="20 % - Accent1 2 2 4 4" xfId="5140" xr:uid="{00000000-0005-0000-0000-0000E1000000}"/>
    <cellStyle name="20 % - Accent1 2 2 4 5" xfId="5764" xr:uid="{00000000-0005-0000-0000-0000E2000000}"/>
    <cellStyle name="20 % - Accent1 2 2 4 6" xfId="6466" xr:uid="{00000000-0005-0000-0000-0000E3000000}"/>
    <cellStyle name="20 % - Accent1 2 2 4 7" xfId="7212" xr:uid="{00000000-0005-0000-0000-0000E4000000}"/>
    <cellStyle name="20 % - Accent1 2 2 5" xfId="3563" xr:uid="{00000000-0005-0000-0000-0000E5000000}"/>
    <cellStyle name="20 % - Accent1 2 2 5 2" xfId="7213" xr:uid="{00000000-0005-0000-0000-0000E6000000}"/>
    <cellStyle name="20 % - Accent1 2 2 6" xfId="4525" xr:uid="{00000000-0005-0000-0000-0000E7000000}"/>
    <cellStyle name="20 % - Accent1 2 2 6 2" xfId="7950" xr:uid="{00000000-0005-0000-0000-0000E8000000}"/>
    <cellStyle name="20 % - Accent1 2 2 7" xfId="5116" xr:uid="{00000000-0005-0000-0000-0000E9000000}"/>
    <cellStyle name="20 % - Accent1 2 2 7 2" xfId="8160" xr:uid="{00000000-0005-0000-0000-0000EA000000}"/>
    <cellStyle name="20 % - Accent1 2 2 8" xfId="5740" xr:uid="{00000000-0005-0000-0000-0000EB000000}"/>
    <cellStyle name="20 % - Accent1 2 2 9" xfId="6442" xr:uid="{00000000-0005-0000-0000-0000EC000000}"/>
    <cellStyle name="20 % - Accent1 2 2_2012-2013 - CF - Tour 1 - Ligue 04 - Résultats" xfId="42" xr:uid="{00000000-0005-0000-0000-0000ED000000}"/>
    <cellStyle name="20 % - Accent1 2 3" xfId="43" xr:uid="{00000000-0005-0000-0000-0000EE000000}"/>
    <cellStyle name="20 % - Accent1 2 3 10" xfId="5141" xr:uid="{00000000-0005-0000-0000-0000EF000000}"/>
    <cellStyle name="20 % - Accent1 2 3 10 2" xfId="8164" xr:uid="{00000000-0005-0000-0000-0000F0000000}"/>
    <cellStyle name="20 % - Accent1 2 3 11" xfId="5765" xr:uid="{00000000-0005-0000-0000-0000F1000000}"/>
    <cellStyle name="20 % - Accent1 2 3 12" xfId="6467" xr:uid="{00000000-0005-0000-0000-0000F2000000}"/>
    <cellStyle name="20 % - Accent1 2 3 13" xfId="7214" xr:uid="{00000000-0005-0000-0000-0000F3000000}"/>
    <cellStyle name="20 % - Accent1 2 3 2" xfId="44" xr:uid="{00000000-0005-0000-0000-0000F4000000}"/>
    <cellStyle name="20 % - Accent1 2 3 3" xfId="45" xr:uid="{00000000-0005-0000-0000-0000F5000000}"/>
    <cellStyle name="20 % - Accent1 2 3 3 10" xfId="5766" xr:uid="{00000000-0005-0000-0000-0000F6000000}"/>
    <cellStyle name="20 % - Accent1 2 3 3 11" xfId="6468" xr:uid="{00000000-0005-0000-0000-0000F7000000}"/>
    <cellStyle name="20 % - Accent1 2 3 3 2" xfId="46" xr:uid="{00000000-0005-0000-0000-0000F8000000}"/>
    <cellStyle name="20 % - Accent1 2 3 3 2 10" xfId="5767" xr:uid="{00000000-0005-0000-0000-0000F9000000}"/>
    <cellStyle name="20 % - Accent1 2 3 3 2 11" xfId="6469" xr:uid="{00000000-0005-0000-0000-0000FA000000}"/>
    <cellStyle name="20 % - Accent1 2 3 3 2 12" xfId="7215" xr:uid="{00000000-0005-0000-0000-0000FB000000}"/>
    <cellStyle name="20 % - Accent1 2 3 3 2 2" xfId="47" xr:uid="{00000000-0005-0000-0000-0000FC000000}"/>
    <cellStyle name="20 % - Accent1 2 3 3 2 2 2" xfId="4388" xr:uid="{00000000-0005-0000-0000-0000FD000000}"/>
    <cellStyle name="20 % - Accent1 2 3 3 2 2 3" xfId="4553" xr:uid="{00000000-0005-0000-0000-0000FE000000}"/>
    <cellStyle name="20 % - Accent1 2 3 3 2 2 4" xfId="5144" xr:uid="{00000000-0005-0000-0000-0000FF000000}"/>
    <cellStyle name="20 % - Accent1 2 3 3 2 2 5" xfId="5768" xr:uid="{00000000-0005-0000-0000-000000010000}"/>
    <cellStyle name="20 % - Accent1 2 3 3 2 2 6" xfId="6470" xr:uid="{00000000-0005-0000-0000-000001010000}"/>
    <cellStyle name="20 % - Accent1 2 3 3 2 2 7" xfId="7216" xr:uid="{00000000-0005-0000-0000-000002010000}"/>
    <cellStyle name="20 % - Accent1 2 3 3 2 3" xfId="48" xr:uid="{00000000-0005-0000-0000-000003010000}"/>
    <cellStyle name="20 % - Accent1 2 3 3 2 3 2" xfId="4387" xr:uid="{00000000-0005-0000-0000-000004010000}"/>
    <cellStyle name="20 % - Accent1 2 3 3 2 3 3" xfId="4554" xr:uid="{00000000-0005-0000-0000-000005010000}"/>
    <cellStyle name="20 % - Accent1 2 3 3 2 3 4" xfId="5145" xr:uid="{00000000-0005-0000-0000-000006010000}"/>
    <cellStyle name="20 % - Accent1 2 3 3 2 3 5" xfId="5769" xr:uid="{00000000-0005-0000-0000-000007010000}"/>
    <cellStyle name="20 % - Accent1 2 3 3 2 3 6" xfId="6471" xr:uid="{00000000-0005-0000-0000-000008010000}"/>
    <cellStyle name="20 % - Accent1 2 3 3 2 3 7" xfId="7217" xr:uid="{00000000-0005-0000-0000-000009010000}"/>
    <cellStyle name="20 % - Accent1 2 3 3 2 4" xfId="49" xr:uid="{00000000-0005-0000-0000-00000A010000}"/>
    <cellStyle name="20 % - Accent1 2 3 3 2 4 2" xfId="50" xr:uid="{00000000-0005-0000-0000-00000B010000}"/>
    <cellStyle name="20 % - Accent1 2 3 3 2 4 2 2" xfId="4385" xr:uid="{00000000-0005-0000-0000-00000C010000}"/>
    <cellStyle name="20 % - Accent1 2 3 3 2 4 2 3" xfId="4556" xr:uid="{00000000-0005-0000-0000-00000D010000}"/>
    <cellStyle name="20 % - Accent1 2 3 3 2 4 2 4" xfId="5147" xr:uid="{00000000-0005-0000-0000-00000E010000}"/>
    <cellStyle name="20 % - Accent1 2 3 3 2 4 2 5" xfId="5771" xr:uid="{00000000-0005-0000-0000-00000F010000}"/>
    <cellStyle name="20 % - Accent1 2 3 3 2 4 2 6" xfId="6473" xr:uid="{00000000-0005-0000-0000-000010010000}"/>
    <cellStyle name="20 % - Accent1 2 3 3 2 4 2 7" xfId="7219" xr:uid="{00000000-0005-0000-0000-000011010000}"/>
    <cellStyle name="20 % - Accent1 2 3 3 2 4 3" xfId="4386" xr:uid="{00000000-0005-0000-0000-000012010000}"/>
    <cellStyle name="20 % - Accent1 2 3 3 2 4 4" xfId="4555" xr:uid="{00000000-0005-0000-0000-000013010000}"/>
    <cellStyle name="20 % - Accent1 2 3 3 2 4 5" xfId="5146" xr:uid="{00000000-0005-0000-0000-000014010000}"/>
    <cellStyle name="20 % - Accent1 2 3 3 2 4 6" xfId="5770" xr:uid="{00000000-0005-0000-0000-000015010000}"/>
    <cellStyle name="20 % - Accent1 2 3 3 2 4 7" xfId="6472" xr:uid="{00000000-0005-0000-0000-000016010000}"/>
    <cellStyle name="20 % - Accent1 2 3 3 2 4 8" xfId="7218" xr:uid="{00000000-0005-0000-0000-000017010000}"/>
    <cellStyle name="20 % - Accent1 2 3 3 2 5" xfId="51" xr:uid="{00000000-0005-0000-0000-000018010000}"/>
    <cellStyle name="20 % - Accent1 2 3 3 2 5 2" xfId="4383" xr:uid="{00000000-0005-0000-0000-000019010000}"/>
    <cellStyle name="20 % - Accent1 2 3 3 2 5 3" xfId="4557" xr:uid="{00000000-0005-0000-0000-00001A010000}"/>
    <cellStyle name="20 % - Accent1 2 3 3 2 5 4" xfId="5148" xr:uid="{00000000-0005-0000-0000-00001B010000}"/>
    <cellStyle name="20 % - Accent1 2 3 3 2 5 5" xfId="5772" xr:uid="{00000000-0005-0000-0000-00001C010000}"/>
    <cellStyle name="20 % - Accent1 2 3 3 2 5 6" xfId="6474" xr:uid="{00000000-0005-0000-0000-00001D010000}"/>
    <cellStyle name="20 % - Accent1 2 3 3 2 5 7" xfId="7220" xr:uid="{00000000-0005-0000-0000-00001E010000}"/>
    <cellStyle name="20 % - Accent1 2 3 3 2 6" xfId="3575" xr:uid="{00000000-0005-0000-0000-00001F010000}"/>
    <cellStyle name="20 % - Accent1 2 3 3 2 7" xfId="4390" xr:uid="{00000000-0005-0000-0000-000020010000}"/>
    <cellStyle name="20 % - Accent1 2 3 3 2 8" xfId="4552" xr:uid="{00000000-0005-0000-0000-000021010000}"/>
    <cellStyle name="20 % - Accent1 2 3 3 2 9" xfId="5143" xr:uid="{00000000-0005-0000-0000-000022010000}"/>
    <cellStyle name="20 % - Accent1 2 3 3 3" xfId="52" xr:uid="{00000000-0005-0000-0000-000023010000}"/>
    <cellStyle name="20 % - Accent1 2 3 3 3 2" xfId="3576" xr:uid="{00000000-0005-0000-0000-000024010000}"/>
    <cellStyle name="20 % - Accent1 2 3 3 3 3" xfId="4558" xr:uid="{00000000-0005-0000-0000-000025010000}"/>
    <cellStyle name="20 % - Accent1 2 3 3 3 4" xfId="5149" xr:uid="{00000000-0005-0000-0000-000026010000}"/>
    <cellStyle name="20 % - Accent1 2 3 3 3 5" xfId="5773" xr:uid="{00000000-0005-0000-0000-000027010000}"/>
    <cellStyle name="20 % - Accent1 2 3 3 3 6" xfId="6475" xr:uid="{00000000-0005-0000-0000-000028010000}"/>
    <cellStyle name="20 % - Accent1 2 3 3 3 7" xfId="7221" xr:uid="{00000000-0005-0000-0000-000029010000}"/>
    <cellStyle name="20 % - Accent1 2 3 3 4" xfId="53" xr:uid="{00000000-0005-0000-0000-00002A010000}"/>
    <cellStyle name="20 % - Accent1 2 3 3 4 2" xfId="3577" xr:uid="{00000000-0005-0000-0000-00002B010000}"/>
    <cellStyle name="20 % - Accent1 2 3 3 4 3" xfId="4559" xr:uid="{00000000-0005-0000-0000-00002C010000}"/>
    <cellStyle name="20 % - Accent1 2 3 3 4 4" xfId="5150" xr:uid="{00000000-0005-0000-0000-00002D010000}"/>
    <cellStyle name="20 % - Accent1 2 3 3 4 5" xfId="5774" xr:uid="{00000000-0005-0000-0000-00002E010000}"/>
    <cellStyle name="20 % - Accent1 2 3 3 4 6" xfId="6476" xr:uid="{00000000-0005-0000-0000-00002F010000}"/>
    <cellStyle name="20 % - Accent1 2 3 3 4 7" xfId="7222" xr:uid="{00000000-0005-0000-0000-000030010000}"/>
    <cellStyle name="20 % - Accent1 2 3 3 5" xfId="54" xr:uid="{00000000-0005-0000-0000-000031010000}"/>
    <cellStyle name="20 % - Accent1 2 3 3 5 2" xfId="4382" xr:uid="{00000000-0005-0000-0000-000032010000}"/>
    <cellStyle name="20 % - Accent1 2 3 3 5 3" xfId="4560" xr:uid="{00000000-0005-0000-0000-000033010000}"/>
    <cellStyle name="20 % - Accent1 2 3 3 5 4" xfId="5151" xr:uid="{00000000-0005-0000-0000-000034010000}"/>
    <cellStyle name="20 % - Accent1 2 3 3 5 5" xfId="5775" xr:uid="{00000000-0005-0000-0000-000035010000}"/>
    <cellStyle name="20 % - Accent1 2 3 3 5 6" xfId="6477" xr:uid="{00000000-0005-0000-0000-000036010000}"/>
    <cellStyle name="20 % - Accent1 2 3 3 5 7" xfId="7223" xr:uid="{00000000-0005-0000-0000-000037010000}"/>
    <cellStyle name="20 % - Accent1 2 3 3 6" xfId="55" xr:uid="{00000000-0005-0000-0000-000038010000}"/>
    <cellStyle name="20 % - Accent1 2 3 3 7" xfId="3574" xr:uid="{00000000-0005-0000-0000-000039010000}"/>
    <cellStyle name="20 % - Accent1 2 3 3 8" xfId="4551" xr:uid="{00000000-0005-0000-0000-00003A010000}"/>
    <cellStyle name="20 % - Accent1 2 3 3 9" xfId="5142" xr:uid="{00000000-0005-0000-0000-00003B010000}"/>
    <cellStyle name="20 % - Accent1 2 3 4" xfId="56" xr:uid="{00000000-0005-0000-0000-00003C010000}"/>
    <cellStyle name="20 % - Accent1 2 3 4 10" xfId="5776" xr:uid="{00000000-0005-0000-0000-00003D010000}"/>
    <cellStyle name="20 % - Accent1 2 3 4 11" xfId="6478" xr:uid="{00000000-0005-0000-0000-00003E010000}"/>
    <cellStyle name="20 % - Accent1 2 3 4 12" xfId="7224" xr:uid="{00000000-0005-0000-0000-00003F010000}"/>
    <cellStyle name="20 % - Accent1 2 3 4 2" xfId="57" xr:uid="{00000000-0005-0000-0000-000040010000}"/>
    <cellStyle name="20 % - Accent1 2 3 4 2 2" xfId="4380" xr:uid="{00000000-0005-0000-0000-000041010000}"/>
    <cellStyle name="20 % - Accent1 2 3 4 2 3" xfId="4562" xr:uid="{00000000-0005-0000-0000-000042010000}"/>
    <cellStyle name="20 % - Accent1 2 3 4 2 4" xfId="5153" xr:uid="{00000000-0005-0000-0000-000043010000}"/>
    <cellStyle name="20 % - Accent1 2 3 4 2 5" xfId="5777" xr:uid="{00000000-0005-0000-0000-000044010000}"/>
    <cellStyle name="20 % - Accent1 2 3 4 2 6" xfId="6479" xr:uid="{00000000-0005-0000-0000-000045010000}"/>
    <cellStyle name="20 % - Accent1 2 3 4 2 7" xfId="7225" xr:uid="{00000000-0005-0000-0000-000046010000}"/>
    <cellStyle name="20 % - Accent1 2 3 4 3" xfId="58" xr:uid="{00000000-0005-0000-0000-000047010000}"/>
    <cellStyle name="20 % - Accent1 2 3 4 3 2" xfId="4379" xr:uid="{00000000-0005-0000-0000-000048010000}"/>
    <cellStyle name="20 % - Accent1 2 3 4 3 3" xfId="4563" xr:uid="{00000000-0005-0000-0000-000049010000}"/>
    <cellStyle name="20 % - Accent1 2 3 4 3 4" xfId="5154" xr:uid="{00000000-0005-0000-0000-00004A010000}"/>
    <cellStyle name="20 % - Accent1 2 3 4 3 5" xfId="5778" xr:uid="{00000000-0005-0000-0000-00004B010000}"/>
    <cellStyle name="20 % - Accent1 2 3 4 3 6" xfId="6480" xr:uid="{00000000-0005-0000-0000-00004C010000}"/>
    <cellStyle name="20 % - Accent1 2 3 4 3 7" xfId="7226" xr:uid="{00000000-0005-0000-0000-00004D010000}"/>
    <cellStyle name="20 % - Accent1 2 3 4 4" xfId="59" xr:uid="{00000000-0005-0000-0000-00004E010000}"/>
    <cellStyle name="20 % - Accent1 2 3 4 4 2" xfId="60" xr:uid="{00000000-0005-0000-0000-00004F010000}"/>
    <cellStyle name="20 % - Accent1 2 3 4 4 2 2" xfId="4377" xr:uid="{00000000-0005-0000-0000-000050010000}"/>
    <cellStyle name="20 % - Accent1 2 3 4 4 2 3" xfId="4565" xr:uid="{00000000-0005-0000-0000-000051010000}"/>
    <cellStyle name="20 % - Accent1 2 3 4 4 2 4" xfId="5156" xr:uid="{00000000-0005-0000-0000-000052010000}"/>
    <cellStyle name="20 % - Accent1 2 3 4 4 2 5" xfId="5780" xr:uid="{00000000-0005-0000-0000-000053010000}"/>
    <cellStyle name="20 % - Accent1 2 3 4 4 2 6" xfId="6482" xr:uid="{00000000-0005-0000-0000-000054010000}"/>
    <cellStyle name="20 % - Accent1 2 3 4 4 2 7" xfId="7228" xr:uid="{00000000-0005-0000-0000-000055010000}"/>
    <cellStyle name="20 % - Accent1 2 3 4 4 3" xfId="4378" xr:uid="{00000000-0005-0000-0000-000056010000}"/>
    <cellStyle name="20 % - Accent1 2 3 4 4 4" xfId="4564" xr:uid="{00000000-0005-0000-0000-000057010000}"/>
    <cellStyle name="20 % - Accent1 2 3 4 4 5" xfId="5155" xr:uid="{00000000-0005-0000-0000-000058010000}"/>
    <cellStyle name="20 % - Accent1 2 3 4 4 6" xfId="5779" xr:uid="{00000000-0005-0000-0000-000059010000}"/>
    <cellStyle name="20 % - Accent1 2 3 4 4 7" xfId="6481" xr:uid="{00000000-0005-0000-0000-00005A010000}"/>
    <cellStyle name="20 % - Accent1 2 3 4 4 8" xfId="7227" xr:uid="{00000000-0005-0000-0000-00005B010000}"/>
    <cellStyle name="20 % - Accent1 2 3 4 5" xfId="61" xr:uid="{00000000-0005-0000-0000-00005C010000}"/>
    <cellStyle name="20 % - Accent1 2 3 4 5 2" xfId="4375" xr:uid="{00000000-0005-0000-0000-00005D010000}"/>
    <cellStyle name="20 % - Accent1 2 3 4 5 3" xfId="4566" xr:uid="{00000000-0005-0000-0000-00005E010000}"/>
    <cellStyle name="20 % - Accent1 2 3 4 5 4" xfId="5157" xr:uid="{00000000-0005-0000-0000-00005F010000}"/>
    <cellStyle name="20 % - Accent1 2 3 4 5 5" xfId="5781" xr:uid="{00000000-0005-0000-0000-000060010000}"/>
    <cellStyle name="20 % - Accent1 2 3 4 5 6" xfId="6483" xr:uid="{00000000-0005-0000-0000-000061010000}"/>
    <cellStyle name="20 % - Accent1 2 3 4 5 7" xfId="7229" xr:uid="{00000000-0005-0000-0000-000062010000}"/>
    <cellStyle name="20 % - Accent1 2 3 4 6" xfId="3578" xr:uid="{00000000-0005-0000-0000-000063010000}"/>
    <cellStyle name="20 % - Accent1 2 3 4 7" xfId="4381" xr:uid="{00000000-0005-0000-0000-000064010000}"/>
    <cellStyle name="20 % - Accent1 2 3 4 8" xfId="4561" xr:uid="{00000000-0005-0000-0000-000065010000}"/>
    <cellStyle name="20 % - Accent1 2 3 4 9" xfId="5152" xr:uid="{00000000-0005-0000-0000-000066010000}"/>
    <cellStyle name="20 % - Accent1 2 3 5" xfId="62" xr:uid="{00000000-0005-0000-0000-000067010000}"/>
    <cellStyle name="20 % - Accent1 2 3 5 2" xfId="3579" xr:uid="{00000000-0005-0000-0000-000068010000}"/>
    <cellStyle name="20 % - Accent1 2 3 5 3" xfId="4567" xr:uid="{00000000-0005-0000-0000-000069010000}"/>
    <cellStyle name="20 % - Accent1 2 3 5 4" xfId="5158" xr:uid="{00000000-0005-0000-0000-00006A010000}"/>
    <cellStyle name="20 % - Accent1 2 3 5 5" xfId="5782" xr:uid="{00000000-0005-0000-0000-00006B010000}"/>
    <cellStyle name="20 % - Accent1 2 3 5 6" xfId="6484" xr:uid="{00000000-0005-0000-0000-00006C010000}"/>
    <cellStyle name="20 % - Accent1 2 3 5 7" xfId="7230" xr:uid="{00000000-0005-0000-0000-00006D010000}"/>
    <cellStyle name="20 % - Accent1 2 3 6" xfId="63" xr:uid="{00000000-0005-0000-0000-00006E010000}"/>
    <cellStyle name="20 % - Accent1 2 3 6 2" xfId="3580" xr:uid="{00000000-0005-0000-0000-00006F010000}"/>
    <cellStyle name="20 % - Accent1 2 3 6 3" xfId="4568" xr:uid="{00000000-0005-0000-0000-000070010000}"/>
    <cellStyle name="20 % - Accent1 2 3 6 4" xfId="5159" xr:uid="{00000000-0005-0000-0000-000071010000}"/>
    <cellStyle name="20 % - Accent1 2 3 6 5" xfId="5783" xr:uid="{00000000-0005-0000-0000-000072010000}"/>
    <cellStyle name="20 % - Accent1 2 3 6 6" xfId="6485" xr:uid="{00000000-0005-0000-0000-000073010000}"/>
    <cellStyle name="20 % - Accent1 2 3 6 7" xfId="7231" xr:uid="{00000000-0005-0000-0000-000074010000}"/>
    <cellStyle name="20 % - Accent1 2 3 7" xfId="64" xr:uid="{00000000-0005-0000-0000-000075010000}"/>
    <cellStyle name="20 % - Accent1 2 3 7 2" xfId="4371" xr:uid="{00000000-0005-0000-0000-000076010000}"/>
    <cellStyle name="20 % - Accent1 2 3 7 3" xfId="4569" xr:uid="{00000000-0005-0000-0000-000077010000}"/>
    <cellStyle name="20 % - Accent1 2 3 7 4" xfId="5160" xr:uid="{00000000-0005-0000-0000-000078010000}"/>
    <cellStyle name="20 % - Accent1 2 3 7 5" xfId="5784" xr:uid="{00000000-0005-0000-0000-000079010000}"/>
    <cellStyle name="20 % - Accent1 2 3 7 6" xfId="6486" xr:uid="{00000000-0005-0000-0000-00007A010000}"/>
    <cellStyle name="20 % - Accent1 2 3 7 7" xfId="7232" xr:uid="{00000000-0005-0000-0000-00007B010000}"/>
    <cellStyle name="20 % - Accent1 2 3 8" xfId="3573" xr:uid="{00000000-0005-0000-0000-00007C010000}"/>
    <cellStyle name="20 % - Accent1 2 3 8 2" xfId="7233" xr:uid="{00000000-0005-0000-0000-00007D010000}"/>
    <cellStyle name="20 % - Accent1 2 3 9" xfId="4550" xr:uid="{00000000-0005-0000-0000-00007E010000}"/>
    <cellStyle name="20 % - Accent1 2 3 9 2" xfId="7954" xr:uid="{00000000-0005-0000-0000-00007F010000}"/>
    <cellStyle name="20 % - Accent1 2 3_2012-2013 - CF - Tour 1 - Ligue 04 - Résultats" xfId="65" xr:uid="{00000000-0005-0000-0000-000080010000}"/>
    <cellStyle name="20 % - Accent1 2 4" xfId="66" xr:uid="{00000000-0005-0000-0000-000081010000}"/>
    <cellStyle name="20 % - Accent1 2 4 2" xfId="3581" xr:uid="{00000000-0005-0000-0000-000082010000}"/>
    <cellStyle name="20 % - Accent1 2 4 2 2" xfId="7955" xr:uid="{00000000-0005-0000-0000-000083010000}"/>
    <cellStyle name="20 % - Accent1 2 4 3" xfId="4570" xr:uid="{00000000-0005-0000-0000-000084010000}"/>
    <cellStyle name="20 % - Accent1 2 4 3 2" xfId="8165" xr:uid="{00000000-0005-0000-0000-000085010000}"/>
    <cellStyle name="20 % - Accent1 2 4 4" xfId="5161" xr:uid="{00000000-0005-0000-0000-000086010000}"/>
    <cellStyle name="20 % - Accent1 2 4 5" xfId="5785" xr:uid="{00000000-0005-0000-0000-000087010000}"/>
    <cellStyle name="20 % - Accent1 2 4 6" xfId="6487" xr:uid="{00000000-0005-0000-0000-000088010000}"/>
    <cellStyle name="20 % - Accent1 2 4 7" xfId="7234" xr:uid="{00000000-0005-0000-0000-000089010000}"/>
    <cellStyle name="20 % - Accent1 2 5" xfId="67" xr:uid="{00000000-0005-0000-0000-00008A010000}"/>
    <cellStyle name="20 % - Accent1 2 5 10" xfId="5786" xr:uid="{00000000-0005-0000-0000-00008B010000}"/>
    <cellStyle name="20 % - Accent1 2 5 11" xfId="6488" xr:uid="{00000000-0005-0000-0000-00008C010000}"/>
    <cellStyle name="20 % - Accent1 2 5 12" xfId="7235" xr:uid="{00000000-0005-0000-0000-00008D010000}"/>
    <cellStyle name="20 % - Accent1 2 5 2" xfId="68" xr:uid="{00000000-0005-0000-0000-00008E010000}"/>
    <cellStyle name="20 % - Accent1 2 5 2 2" xfId="4368" xr:uid="{00000000-0005-0000-0000-00008F010000}"/>
    <cellStyle name="20 % - Accent1 2 5 2 3" xfId="4572" xr:uid="{00000000-0005-0000-0000-000090010000}"/>
    <cellStyle name="20 % - Accent1 2 5 2 4" xfId="5163" xr:uid="{00000000-0005-0000-0000-000091010000}"/>
    <cellStyle name="20 % - Accent1 2 5 2 5" xfId="5787" xr:uid="{00000000-0005-0000-0000-000092010000}"/>
    <cellStyle name="20 % - Accent1 2 5 2 6" xfId="6489" xr:uid="{00000000-0005-0000-0000-000093010000}"/>
    <cellStyle name="20 % - Accent1 2 5 2 7" xfId="7236" xr:uid="{00000000-0005-0000-0000-000094010000}"/>
    <cellStyle name="20 % - Accent1 2 5 3" xfId="69" xr:uid="{00000000-0005-0000-0000-000095010000}"/>
    <cellStyle name="20 % - Accent1 2 5 3 2" xfId="4367" xr:uid="{00000000-0005-0000-0000-000096010000}"/>
    <cellStyle name="20 % - Accent1 2 5 3 3" xfId="4573" xr:uid="{00000000-0005-0000-0000-000097010000}"/>
    <cellStyle name="20 % - Accent1 2 5 3 4" xfId="5164" xr:uid="{00000000-0005-0000-0000-000098010000}"/>
    <cellStyle name="20 % - Accent1 2 5 3 5" xfId="5788" xr:uid="{00000000-0005-0000-0000-000099010000}"/>
    <cellStyle name="20 % - Accent1 2 5 3 6" xfId="6490" xr:uid="{00000000-0005-0000-0000-00009A010000}"/>
    <cellStyle name="20 % - Accent1 2 5 3 7" xfId="7237" xr:uid="{00000000-0005-0000-0000-00009B010000}"/>
    <cellStyle name="20 % - Accent1 2 5 4" xfId="70" xr:uid="{00000000-0005-0000-0000-00009C010000}"/>
    <cellStyle name="20 % - Accent1 2 5 4 2" xfId="71" xr:uid="{00000000-0005-0000-0000-00009D010000}"/>
    <cellStyle name="20 % - Accent1 2 5 4 2 2" xfId="4364" xr:uid="{00000000-0005-0000-0000-00009E010000}"/>
    <cellStyle name="20 % - Accent1 2 5 4 2 3" xfId="4575" xr:uid="{00000000-0005-0000-0000-00009F010000}"/>
    <cellStyle name="20 % - Accent1 2 5 4 2 4" xfId="5166" xr:uid="{00000000-0005-0000-0000-0000A0010000}"/>
    <cellStyle name="20 % - Accent1 2 5 4 2 5" xfId="5790" xr:uid="{00000000-0005-0000-0000-0000A1010000}"/>
    <cellStyle name="20 % - Accent1 2 5 4 2 6" xfId="6492" xr:uid="{00000000-0005-0000-0000-0000A2010000}"/>
    <cellStyle name="20 % - Accent1 2 5 4 2 7" xfId="7239" xr:uid="{00000000-0005-0000-0000-0000A3010000}"/>
    <cellStyle name="20 % - Accent1 2 5 4 3" xfId="4366" xr:uid="{00000000-0005-0000-0000-0000A4010000}"/>
    <cellStyle name="20 % - Accent1 2 5 4 4" xfId="4574" xr:uid="{00000000-0005-0000-0000-0000A5010000}"/>
    <cellStyle name="20 % - Accent1 2 5 4 5" xfId="5165" xr:uid="{00000000-0005-0000-0000-0000A6010000}"/>
    <cellStyle name="20 % - Accent1 2 5 4 6" xfId="5789" xr:uid="{00000000-0005-0000-0000-0000A7010000}"/>
    <cellStyle name="20 % - Accent1 2 5 4 7" xfId="6491" xr:uid="{00000000-0005-0000-0000-0000A8010000}"/>
    <cellStyle name="20 % - Accent1 2 5 4 8" xfId="7238" xr:uid="{00000000-0005-0000-0000-0000A9010000}"/>
    <cellStyle name="20 % - Accent1 2 5 5" xfId="72" xr:uid="{00000000-0005-0000-0000-0000AA010000}"/>
    <cellStyle name="20 % - Accent1 2 5 5 2" xfId="4363" xr:uid="{00000000-0005-0000-0000-0000AB010000}"/>
    <cellStyle name="20 % - Accent1 2 5 5 3" xfId="4576" xr:uid="{00000000-0005-0000-0000-0000AC010000}"/>
    <cellStyle name="20 % - Accent1 2 5 5 4" xfId="5167" xr:uid="{00000000-0005-0000-0000-0000AD010000}"/>
    <cellStyle name="20 % - Accent1 2 5 5 5" xfId="5791" xr:uid="{00000000-0005-0000-0000-0000AE010000}"/>
    <cellStyle name="20 % - Accent1 2 5 5 6" xfId="6493" xr:uid="{00000000-0005-0000-0000-0000AF010000}"/>
    <cellStyle name="20 % - Accent1 2 5 5 7" xfId="7240" xr:uid="{00000000-0005-0000-0000-0000B0010000}"/>
    <cellStyle name="20 % - Accent1 2 5 6" xfId="3582" xr:uid="{00000000-0005-0000-0000-0000B1010000}"/>
    <cellStyle name="20 % - Accent1 2 5 7" xfId="4369" xr:uid="{00000000-0005-0000-0000-0000B2010000}"/>
    <cellStyle name="20 % - Accent1 2 5 8" xfId="4571" xr:uid="{00000000-0005-0000-0000-0000B3010000}"/>
    <cellStyle name="20 % - Accent1 2 5 9" xfId="5162" xr:uid="{00000000-0005-0000-0000-0000B4010000}"/>
    <cellStyle name="20 % - Accent1 2 6" xfId="73" xr:uid="{00000000-0005-0000-0000-0000B5010000}"/>
    <cellStyle name="20 % - Accent1 2 6 2" xfId="4361" xr:uid="{00000000-0005-0000-0000-0000B6010000}"/>
    <cellStyle name="20 % - Accent1 2 6 3" xfId="4577" xr:uid="{00000000-0005-0000-0000-0000B7010000}"/>
    <cellStyle name="20 % - Accent1 2 6 4" xfId="5168" xr:uid="{00000000-0005-0000-0000-0000B8010000}"/>
    <cellStyle name="20 % - Accent1 2 6 5" xfId="5792" xr:uid="{00000000-0005-0000-0000-0000B9010000}"/>
    <cellStyle name="20 % - Accent1 2 6 6" xfId="6494" xr:uid="{00000000-0005-0000-0000-0000BA010000}"/>
    <cellStyle name="20 % - Accent1 2 6 7" xfId="7241" xr:uid="{00000000-0005-0000-0000-0000BB010000}"/>
    <cellStyle name="20 % - Accent1 2 7" xfId="3562" xr:uid="{00000000-0005-0000-0000-0000BC010000}"/>
    <cellStyle name="20 % - Accent1 2 7 2" xfId="7949" xr:uid="{00000000-0005-0000-0000-0000BD010000}"/>
    <cellStyle name="20 % - Accent1 2 8" xfId="4524" xr:uid="{00000000-0005-0000-0000-0000BE010000}"/>
    <cellStyle name="20 % - Accent1 2 8 2" xfId="8159" xr:uid="{00000000-0005-0000-0000-0000BF010000}"/>
    <cellStyle name="20 % - Accent1 2 9" xfId="5115" xr:uid="{00000000-0005-0000-0000-0000C0010000}"/>
    <cellStyle name="20 % - Accent1 2_2012-2013 - CF - Tour 1 - Ligue 04 - Résultats" xfId="74" xr:uid="{00000000-0005-0000-0000-0000C1010000}"/>
    <cellStyle name="20 % - Accent1 20" xfId="6352" xr:uid="{00000000-0005-0000-0000-0000C2010000}"/>
    <cellStyle name="20 % - Accent1 20 2" xfId="7054" xr:uid="{00000000-0005-0000-0000-0000C3010000}"/>
    <cellStyle name="20 % - Accent1 21" xfId="6358" xr:uid="{00000000-0005-0000-0000-0000C4010000}"/>
    <cellStyle name="20 % - Accent1 21 2" xfId="7060" xr:uid="{00000000-0005-0000-0000-0000C5010000}"/>
    <cellStyle name="20 % - Accent1 22" xfId="6376" xr:uid="{00000000-0005-0000-0000-0000C6010000}"/>
    <cellStyle name="20 % - Accent1 22 2" xfId="7078" xr:uid="{00000000-0005-0000-0000-0000C7010000}"/>
    <cellStyle name="20 % - Accent1 23" xfId="6384" xr:uid="{00000000-0005-0000-0000-0000C8010000}"/>
    <cellStyle name="20 % - Accent1 23 2" xfId="7086" xr:uid="{00000000-0005-0000-0000-0000C9010000}"/>
    <cellStyle name="20 % - Accent1 24" xfId="6396" xr:uid="{00000000-0005-0000-0000-0000CA010000}"/>
    <cellStyle name="20 % - Accent1 24 2" xfId="7098" xr:uid="{00000000-0005-0000-0000-0000CB010000}"/>
    <cellStyle name="20 % - Accent1 25" xfId="6402" xr:uid="{00000000-0005-0000-0000-0000CC010000}"/>
    <cellStyle name="20 % - Accent1 25 2" xfId="7104" xr:uid="{00000000-0005-0000-0000-0000CD010000}"/>
    <cellStyle name="20 % - Accent1 26" xfId="6420" xr:uid="{00000000-0005-0000-0000-0000CE010000}"/>
    <cellStyle name="20 % - Accent1 26 2" xfId="7122" xr:uid="{00000000-0005-0000-0000-0000CF010000}"/>
    <cellStyle name="20 % - Accent1 27" xfId="6428" xr:uid="{00000000-0005-0000-0000-0000D0010000}"/>
    <cellStyle name="20 % - Accent1 27 2" xfId="7130" xr:uid="{00000000-0005-0000-0000-0000D1010000}"/>
    <cellStyle name="20 % - Accent1 28" xfId="7142" xr:uid="{00000000-0005-0000-0000-0000D2010000}"/>
    <cellStyle name="20 % - Accent1 29" xfId="7148" xr:uid="{00000000-0005-0000-0000-0000D3010000}"/>
    <cellStyle name="20 % - Accent1 3" xfId="75" xr:uid="{00000000-0005-0000-0000-0000D4010000}"/>
    <cellStyle name="20 % - Accent1 3 2" xfId="76" xr:uid="{00000000-0005-0000-0000-0000D5010000}"/>
    <cellStyle name="20 % - Accent1 30" xfId="7166" xr:uid="{00000000-0005-0000-0000-0000D6010000}"/>
    <cellStyle name="20 % - Accent1 31" xfId="7174" xr:uid="{00000000-0005-0000-0000-0000D7010000}"/>
    <cellStyle name="20 % - Accent1 4" xfId="77" xr:uid="{00000000-0005-0000-0000-0000D8010000}"/>
    <cellStyle name="20 % - Accent1 5" xfId="78" xr:uid="{00000000-0005-0000-0000-0000D9010000}"/>
    <cellStyle name="20 % - Accent1 5 2" xfId="79" xr:uid="{00000000-0005-0000-0000-0000DA010000}"/>
    <cellStyle name="20 % - Accent1 5 2 2" xfId="80" xr:uid="{00000000-0005-0000-0000-0000DB010000}"/>
    <cellStyle name="20 % - Accent1 5 2 3" xfId="81" xr:uid="{00000000-0005-0000-0000-0000DC010000}"/>
    <cellStyle name="20 % - Accent1 5 2 4" xfId="82" xr:uid="{00000000-0005-0000-0000-0000DD010000}"/>
    <cellStyle name="20 % - Accent1 5 2 4 2" xfId="83" xr:uid="{00000000-0005-0000-0000-0000DE010000}"/>
    <cellStyle name="20 % - Accent1 5 2 5" xfId="84" xr:uid="{00000000-0005-0000-0000-0000DF010000}"/>
    <cellStyle name="20 % - Accent1 5 2 6" xfId="3584" xr:uid="{00000000-0005-0000-0000-0000E0010000}"/>
    <cellStyle name="20 % - Accent1 5 3" xfId="85" xr:uid="{00000000-0005-0000-0000-0000E1010000}"/>
    <cellStyle name="20 % - Accent1 5 4" xfId="86" xr:uid="{00000000-0005-0000-0000-0000E2010000}"/>
    <cellStyle name="20 % - Accent1 5 5" xfId="87" xr:uid="{00000000-0005-0000-0000-0000E3010000}"/>
    <cellStyle name="20 % - Accent1 5 6" xfId="7242" xr:uid="{00000000-0005-0000-0000-0000E4010000}"/>
    <cellStyle name="20 % - Accent1 5 7" xfId="7956" xr:uid="{00000000-0005-0000-0000-0000E5010000}"/>
    <cellStyle name="20 % - Accent1 6" xfId="88" xr:uid="{00000000-0005-0000-0000-0000E6010000}"/>
    <cellStyle name="20 % - Accent1 7" xfId="89" xr:uid="{00000000-0005-0000-0000-0000E7010000}"/>
    <cellStyle name="20 % - Accent1 8" xfId="90" xr:uid="{00000000-0005-0000-0000-0000E8010000}"/>
    <cellStyle name="20 % - Accent1 9" xfId="91" xr:uid="{00000000-0005-0000-0000-0000E9010000}"/>
    <cellStyle name="20 % - Accent2" xfId="92" builtinId="34" customBuiltin="1"/>
    <cellStyle name="20 % - Accent2 10" xfId="93" xr:uid="{00000000-0005-0000-0000-0000EB010000}"/>
    <cellStyle name="20 % - Accent2 11" xfId="94" xr:uid="{00000000-0005-0000-0000-0000EC010000}"/>
    <cellStyle name="20 % - Accent2 12" xfId="95" xr:uid="{00000000-0005-0000-0000-0000ED010000}"/>
    <cellStyle name="20 % - Accent2 12 2" xfId="96" xr:uid="{00000000-0005-0000-0000-0000EE010000}"/>
    <cellStyle name="20 % - Accent2 12 3" xfId="97" xr:uid="{00000000-0005-0000-0000-0000EF010000}"/>
    <cellStyle name="20 % - Accent2 12 4" xfId="98" xr:uid="{00000000-0005-0000-0000-0000F0010000}"/>
    <cellStyle name="20 % - Accent2 12 4 2" xfId="99" xr:uid="{00000000-0005-0000-0000-0000F1010000}"/>
    <cellStyle name="20 % - Accent2 12 5" xfId="100" xr:uid="{00000000-0005-0000-0000-0000F2010000}"/>
    <cellStyle name="20 % - Accent2 12 6" xfId="3587" xr:uid="{00000000-0005-0000-0000-0000F3010000}"/>
    <cellStyle name="20 % - Accent2 13" xfId="101" xr:uid="{00000000-0005-0000-0000-0000F4010000}"/>
    <cellStyle name="20 % - Accent2 14" xfId="102" xr:uid="{00000000-0005-0000-0000-0000F5010000}"/>
    <cellStyle name="20 % - Accent2 14 2" xfId="4351" xr:uid="{00000000-0005-0000-0000-0000F6010000}"/>
    <cellStyle name="20 % - Accent2 14 2 2" xfId="4579" xr:uid="{00000000-0005-0000-0000-0000F7010000}"/>
    <cellStyle name="20 % - Accent2 14 2 3" xfId="5170" xr:uid="{00000000-0005-0000-0000-0000F8010000}"/>
    <cellStyle name="20 % - Accent2 14 2 4" xfId="5794" xr:uid="{00000000-0005-0000-0000-0000F9010000}"/>
    <cellStyle name="20 % - Accent2 14 2 5" xfId="6496" xr:uid="{00000000-0005-0000-0000-0000FA010000}"/>
    <cellStyle name="20 % - Accent2 14 2 6" xfId="7244" xr:uid="{00000000-0005-0000-0000-0000FB010000}"/>
    <cellStyle name="20 % - Accent2 14 3" xfId="4353" xr:uid="{00000000-0005-0000-0000-0000FC010000}"/>
    <cellStyle name="20 % - Accent2 14 4" xfId="4578" xr:uid="{00000000-0005-0000-0000-0000FD010000}"/>
    <cellStyle name="20 % - Accent2 14 5" xfId="5169" xr:uid="{00000000-0005-0000-0000-0000FE010000}"/>
    <cellStyle name="20 % - Accent2 14 6" xfId="5793" xr:uid="{00000000-0005-0000-0000-0000FF010000}"/>
    <cellStyle name="20 % - Accent2 14 7" xfId="6495" xr:uid="{00000000-0005-0000-0000-000000020000}"/>
    <cellStyle name="20 % - Accent2 14 8" xfId="7243" xr:uid="{00000000-0005-0000-0000-000001020000}"/>
    <cellStyle name="20 % - Accent2 15" xfId="103" xr:uid="{00000000-0005-0000-0000-000002020000}"/>
    <cellStyle name="20 % - Accent2 15 2" xfId="4350" xr:uid="{00000000-0005-0000-0000-000003020000}"/>
    <cellStyle name="20 % - Accent2 15 3" xfId="4580" xr:uid="{00000000-0005-0000-0000-000004020000}"/>
    <cellStyle name="20 % - Accent2 15 4" xfId="5171" xr:uid="{00000000-0005-0000-0000-000005020000}"/>
    <cellStyle name="20 % - Accent2 15 5" xfId="5795" xr:uid="{00000000-0005-0000-0000-000006020000}"/>
    <cellStyle name="20 % - Accent2 15 6" xfId="6497" xr:uid="{00000000-0005-0000-0000-000007020000}"/>
    <cellStyle name="20 % - Accent2 15 7" xfId="7245" xr:uid="{00000000-0005-0000-0000-000008020000}"/>
    <cellStyle name="20 % - Accent2 16" xfId="4349" xr:uid="{00000000-0005-0000-0000-000009020000}"/>
    <cellStyle name="20 % - Accent2 16 2" xfId="7931" xr:uid="{00000000-0005-0000-0000-00000A020000}"/>
    <cellStyle name="20 % - Accent2 17" xfId="4348" xr:uid="{00000000-0005-0000-0000-00000B020000}"/>
    <cellStyle name="20 % - Accent2 17 2" xfId="4581" xr:uid="{00000000-0005-0000-0000-00000C020000}"/>
    <cellStyle name="20 % - Accent2 17 3" xfId="5172" xr:uid="{00000000-0005-0000-0000-00000D020000}"/>
    <cellStyle name="20 % - Accent2 17 4" xfId="5796" xr:uid="{00000000-0005-0000-0000-00000E020000}"/>
    <cellStyle name="20 % - Accent2 17 5" xfId="6498" xr:uid="{00000000-0005-0000-0000-00000F020000}"/>
    <cellStyle name="20 % - Accent2 18" xfId="5699" xr:uid="{00000000-0005-0000-0000-000010020000}"/>
    <cellStyle name="20 % - Accent2 18 2" xfId="6323" xr:uid="{00000000-0005-0000-0000-000011020000}"/>
    <cellStyle name="20 % - Accent2 18 3" xfId="7025" xr:uid="{00000000-0005-0000-0000-000012020000}"/>
    <cellStyle name="20 % - Accent2 19" xfId="6339" xr:uid="{00000000-0005-0000-0000-000013020000}"/>
    <cellStyle name="20 % - Accent2 19 2" xfId="7041" xr:uid="{00000000-0005-0000-0000-000014020000}"/>
    <cellStyle name="20 % - Accent2 2" xfId="104" xr:uid="{00000000-0005-0000-0000-000015020000}"/>
    <cellStyle name="20 % - Accent2 2 10" xfId="5797" xr:uid="{00000000-0005-0000-0000-000016020000}"/>
    <cellStyle name="20 % - Accent2 2 11" xfId="6499" xr:uid="{00000000-0005-0000-0000-000017020000}"/>
    <cellStyle name="20 % - Accent2 2 12" xfId="7246" xr:uid="{00000000-0005-0000-0000-000018020000}"/>
    <cellStyle name="20 % - Accent2 2 2" xfId="105" xr:uid="{00000000-0005-0000-0000-000019020000}"/>
    <cellStyle name="20 % - Accent2 2 2 10" xfId="7247" xr:uid="{00000000-0005-0000-0000-00001A020000}"/>
    <cellStyle name="20 % - Accent2 2 2 2" xfId="106" xr:uid="{00000000-0005-0000-0000-00001B020000}"/>
    <cellStyle name="20 % - Accent2 2 2 2 10" xfId="6501" xr:uid="{00000000-0005-0000-0000-00001C020000}"/>
    <cellStyle name="20 % - Accent2 2 2 2 11" xfId="7248" xr:uid="{00000000-0005-0000-0000-00001D020000}"/>
    <cellStyle name="20 % - Accent2 2 2 2 2" xfId="107" xr:uid="{00000000-0005-0000-0000-00001E020000}"/>
    <cellStyle name="20 % - Accent2 2 2 2 2 10" xfId="7249" xr:uid="{00000000-0005-0000-0000-00001F020000}"/>
    <cellStyle name="20 % - Accent2 2 2 2 2 2" xfId="108" xr:uid="{00000000-0005-0000-0000-000020020000}"/>
    <cellStyle name="20 % - Accent2 2 2 2 2 2 10" xfId="5801" xr:uid="{00000000-0005-0000-0000-000021020000}"/>
    <cellStyle name="20 % - Accent2 2 2 2 2 2 11" xfId="6503" xr:uid="{00000000-0005-0000-0000-000022020000}"/>
    <cellStyle name="20 % - Accent2 2 2 2 2 2 12" xfId="7250" xr:uid="{00000000-0005-0000-0000-000023020000}"/>
    <cellStyle name="20 % - Accent2 2 2 2 2 2 2" xfId="109" xr:uid="{00000000-0005-0000-0000-000024020000}"/>
    <cellStyle name="20 % - Accent2 2 2 2 2 2 2 2" xfId="4344" xr:uid="{00000000-0005-0000-0000-000025020000}"/>
    <cellStyle name="20 % - Accent2 2 2 2 2 2 2 3" xfId="4587" xr:uid="{00000000-0005-0000-0000-000026020000}"/>
    <cellStyle name="20 % - Accent2 2 2 2 2 2 2 4" xfId="5178" xr:uid="{00000000-0005-0000-0000-000027020000}"/>
    <cellStyle name="20 % - Accent2 2 2 2 2 2 2 5" xfId="5802" xr:uid="{00000000-0005-0000-0000-000028020000}"/>
    <cellStyle name="20 % - Accent2 2 2 2 2 2 2 6" xfId="6504" xr:uid="{00000000-0005-0000-0000-000029020000}"/>
    <cellStyle name="20 % - Accent2 2 2 2 2 2 2 7" xfId="7251" xr:uid="{00000000-0005-0000-0000-00002A020000}"/>
    <cellStyle name="20 % - Accent2 2 2 2 2 2 3" xfId="110" xr:uid="{00000000-0005-0000-0000-00002B020000}"/>
    <cellStyle name="20 % - Accent2 2 2 2 2 2 3 2" xfId="4343" xr:uid="{00000000-0005-0000-0000-00002C020000}"/>
    <cellStyle name="20 % - Accent2 2 2 2 2 2 3 3" xfId="4588" xr:uid="{00000000-0005-0000-0000-00002D020000}"/>
    <cellStyle name="20 % - Accent2 2 2 2 2 2 3 4" xfId="5179" xr:uid="{00000000-0005-0000-0000-00002E020000}"/>
    <cellStyle name="20 % - Accent2 2 2 2 2 2 3 5" xfId="5803" xr:uid="{00000000-0005-0000-0000-00002F020000}"/>
    <cellStyle name="20 % - Accent2 2 2 2 2 2 3 6" xfId="6505" xr:uid="{00000000-0005-0000-0000-000030020000}"/>
    <cellStyle name="20 % - Accent2 2 2 2 2 2 3 7" xfId="7252" xr:uid="{00000000-0005-0000-0000-000031020000}"/>
    <cellStyle name="20 % - Accent2 2 2 2 2 2 4" xfId="111" xr:uid="{00000000-0005-0000-0000-000032020000}"/>
    <cellStyle name="20 % - Accent2 2 2 2 2 2 4 2" xfId="112" xr:uid="{00000000-0005-0000-0000-000033020000}"/>
    <cellStyle name="20 % - Accent2 2 2 2 2 2 4 2 2" xfId="4340" xr:uid="{00000000-0005-0000-0000-000034020000}"/>
    <cellStyle name="20 % - Accent2 2 2 2 2 2 4 2 3" xfId="4590" xr:uid="{00000000-0005-0000-0000-000035020000}"/>
    <cellStyle name="20 % - Accent2 2 2 2 2 2 4 2 4" xfId="5181" xr:uid="{00000000-0005-0000-0000-000036020000}"/>
    <cellStyle name="20 % - Accent2 2 2 2 2 2 4 2 5" xfId="5805" xr:uid="{00000000-0005-0000-0000-000037020000}"/>
    <cellStyle name="20 % - Accent2 2 2 2 2 2 4 2 6" xfId="6507" xr:uid="{00000000-0005-0000-0000-000038020000}"/>
    <cellStyle name="20 % - Accent2 2 2 2 2 2 4 2 7" xfId="7254" xr:uid="{00000000-0005-0000-0000-000039020000}"/>
    <cellStyle name="20 % - Accent2 2 2 2 2 2 4 3" xfId="4341" xr:uid="{00000000-0005-0000-0000-00003A020000}"/>
    <cellStyle name="20 % - Accent2 2 2 2 2 2 4 4" xfId="4589" xr:uid="{00000000-0005-0000-0000-00003B020000}"/>
    <cellStyle name="20 % - Accent2 2 2 2 2 2 4 5" xfId="5180" xr:uid="{00000000-0005-0000-0000-00003C020000}"/>
    <cellStyle name="20 % - Accent2 2 2 2 2 2 4 6" xfId="5804" xr:uid="{00000000-0005-0000-0000-00003D020000}"/>
    <cellStyle name="20 % - Accent2 2 2 2 2 2 4 7" xfId="6506" xr:uid="{00000000-0005-0000-0000-00003E020000}"/>
    <cellStyle name="20 % - Accent2 2 2 2 2 2 4 8" xfId="7253" xr:uid="{00000000-0005-0000-0000-00003F020000}"/>
    <cellStyle name="20 % - Accent2 2 2 2 2 2 5" xfId="113" xr:uid="{00000000-0005-0000-0000-000040020000}"/>
    <cellStyle name="20 % - Accent2 2 2 2 2 2 5 2" xfId="4339" xr:uid="{00000000-0005-0000-0000-000041020000}"/>
    <cellStyle name="20 % - Accent2 2 2 2 2 2 5 3" xfId="4591" xr:uid="{00000000-0005-0000-0000-000042020000}"/>
    <cellStyle name="20 % - Accent2 2 2 2 2 2 5 4" xfId="5182" xr:uid="{00000000-0005-0000-0000-000043020000}"/>
    <cellStyle name="20 % - Accent2 2 2 2 2 2 5 5" xfId="5806" xr:uid="{00000000-0005-0000-0000-000044020000}"/>
    <cellStyle name="20 % - Accent2 2 2 2 2 2 5 6" xfId="6508" xr:uid="{00000000-0005-0000-0000-000045020000}"/>
    <cellStyle name="20 % - Accent2 2 2 2 2 2 5 7" xfId="7255" xr:uid="{00000000-0005-0000-0000-000046020000}"/>
    <cellStyle name="20 % - Accent2 2 2 2 2 2 6" xfId="3592" xr:uid="{00000000-0005-0000-0000-000047020000}"/>
    <cellStyle name="20 % - Accent2 2 2 2 2 2 7" xfId="4345" xr:uid="{00000000-0005-0000-0000-000048020000}"/>
    <cellStyle name="20 % - Accent2 2 2 2 2 2 8" xfId="4586" xr:uid="{00000000-0005-0000-0000-000049020000}"/>
    <cellStyle name="20 % - Accent2 2 2 2 2 2 9" xfId="5177" xr:uid="{00000000-0005-0000-0000-00004A020000}"/>
    <cellStyle name="20 % - Accent2 2 2 2 2 3" xfId="114" xr:uid="{00000000-0005-0000-0000-00004B020000}"/>
    <cellStyle name="20 % - Accent2 2 2 2 2 3 2" xfId="3593" xr:uid="{00000000-0005-0000-0000-00004C020000}"/>
    <cellStyle name="20 % - Accent2 2 2 2 2 3 3" xfId="4592" xr:uid="{00000000-0005-0000-0000-00004D020000}"/>
    <cellStyle name="20 % - Accent2 2 2 2 2 3 4" xfId="5183" xr:uid="{00000000-0005-0000-0000-00004E020000}"/>
    <cellStyle name="20 % - Accent2 2 2 2 2 3 5" xfId="5807" xr:uid="{00000000-0005-0000-0000-00004F020000}"/>
    <cellStyle name="20 % - Accent2 2 2 2 2 3 6" xfId="6509" xr:uid="{00000000-0005-0000-0000-000050020000}"/>
    <cellStyle name="20 % - Accent2 2 2 2 2 3 7" xfId="7256" xr:uid="{00000000-0005-0000-0000-000051020000}"/>
    <cellStyle name="20 % - Accent2 2 2 2 2 4" xfId="115" xr:uid="{00000000-0005-0000-0000-000052020000}"/>
    <cellStyle name="20 % - Accent2 2 2 2 2 4 2" xfId="4338" xr:uid="{00000000-0005-0000-0000-000053020000}"/>
    <cellStyle name="20 % - Accent2 2 2 2 2 4 3" xfId="4593" xr:uid="{00000000-0005-0000-0000-000054020000}"/>
    <cellStyle name="20 % - Accent2 2 2 2 2 4 4" xfId="5184" xr:uid="{00000000-0005-0000-0000-000055020000}"/>
    <cellStyle name="20 % - Accent2 2 2 2 2 4 5" xfId="5808" xr:uid="{00000000-0005-0000-0000-000056020000}"/>
    <cellStyle name="20 % - Accent2 2 2 2 2 4 6" xfId="6510" xr:uid="{00000000-0005-0000-0000-000057020000}"/>
    <cellStyle name="20 % - Accent2 2 2 2 2 4 7" xfId="7257" xr:uid="{00000000-0005-0000-0000-000058020000}"/>
    <cellStyle name="20 % - Accent2 2 2 2 2 5" xfId="3591" xr:uid="{00000000-0005-0000-0000-000059020000}"/>
    <cellStyle name="20 % - Accent2 2 2 2 2 5 2" xfId="7258" xr:uid="{00000000-0005-0000-0000-00005A020000}"/>
    <cellStyle name="20 % - Accent2 2 2 2 2 6" xfId="4585" xr:uid="{00000000-0005-0000-0000-00005B020000}"/>
    <cellStyle name="20 % - Accent2 2 2 2 2 6 2" xfId="7960" xr:uid="{00000000-0005-0000-0000-00005C020000}"/>
    <cellStyle name="20 % - Accent2 2 2 2 2 7" xfId="5176" xr:uid="{00000000-0005-0000-0000-00005D020000}"/>
    <cellStyle name="20 % - Accent2 2 2 2 2 7 2" xfId="8169" xr:uid="{00000000-0005-0000-0000-00005E020000}"/>
    <cellStyle name="20 % - Accent2 2 2 2 2 8" xfId="5800" xr:uid="{00000000-0005-0000-0000-00005F020000}"/>
    <cellStyle name="20 % - Accent2 2 2 2 2 9" xfId="6502" xr:uid="{00000000-0005-0000-0000-000060020000}"/>
    <cellStyle name="20 % - Accent2 2 2 2 3" xfId="116" xr:uid="{00000000-0005-0000-0000-000061020000}"/>
    <cellStyle name="20 % - Accent2 2 2 2 3 2" xfId="3594" xr:uid="{00000000-0005-0000-0000-000062020000}"/>
    <cellStyle name="20 % - Accent2 2 2 2 3 3" xfId="4594" xr:uid="{00000000-0005-0000-0000-000063020000}"/>
    <cellStyle name="20 % - Accent2 2 2 2 3 4" xfId="5185" xr:uid="{00000000-0005-0000-0000-000064020000}"/>
    <cellStyle name="20 % - Accent2 2 2 2 3 5" xfId="5809" xr:uid="{00000000-0005-0000-0000-000065020000}"/>
    <cellStyle name="20 % - Accent2 2 2 2 3 6" xfId="6511" xr:uid="{00000000-0005-0000-0000-000066020000}"/>
    <cellStyle name="20 % - Accent2 2 2 2 3 7" xfId="7259" xr:uid="{00000000-0005-0000-0000-000067020000}"/>
    <cellStyle name="20 % - Accent2 2 2 2 4" xfId="117" xr:uid="{00000000-0005-0000-0000-000068020000}"/>
    <cellStyle name="20 % - Accent2 2 2 2 4 2" xfId="3595" xr:uid="{00000000-0005-0000-0000-000069020000}"/>
    <cellStyle name="20 % - Accent2 2 2 2 4 3" xfId="4595" xr:uid="{00000000-0005-0000-0000-00006A020000}"/>
    <cellStyle name="20 % - Accent2 2 2 2 4 4" xfId="5186" xr:uid="{00000000-0005-0000-0000-00006B020000}"/>
    <cellStyle name="20 % - Accent2 2 2 2 4 5" xfId="5810" xr:uid="{00000000-0005-0000-0000-00006C020000}"/>
    <cellStyle name="20 % - Accent2 2 2 2 4 6" xfId="6512" xr:uid="{00000000-0005-0000-0000-00006D020000}"/>
    <cellStyle name="20 % - Accent2 2 2 2 4 7" xfId="7260" xr:uid="{00000000-0005-0000-0000-00006E020000}"/>
    <cellStyle name="20 % - Accent2 2 2 2 5" xfId="118" xr:uid="{00000000-0005-0000-0000-00006F020000}"/>
    <cellStyle name="20 % - Accent2 2 2 2 5 2" xfId="4336" xr:uid="{00000000-0005-0000-0000-000070020000}"/>
    <cellStyle name="20 % - Accent2 2 2 2 5 3" xfId="4596" xr:uid="{00000000-0005-0000-0000-000071020000}"/>
    <cellStyle name="20 % - Accent2 2 2 2 5 4" xfId="5187" xr:uid="{00000000-0005-0000-0000-000072020000}"/>
    <cellStyle name="20 % - Accent2 2 2 2 5 5" xfId="5811" xr:uid="{00000000-0005-0000-0000-000073020000}"/>
    <cellStyle name="20 % - Accent2 2 2 2 5 6" xfId="6513" xr:uid="{00000000-0005-0000-0000-000074020000}"/>
    <cellStyle name="20 % - Accent2 2 2 2 5 7" xfId="7261" xr:uid="{00000000-0005-0000-0000-000075020000}"/>
    <cellStyle name="20 % - Accent2 2 2 2 6" xfId="3590" xr:uid="{00000000-0005-0000-0000-000076020000}"/>
    <cellStyle name="20 % - Accent2 2 2 2 6 2" xfId="7959" xr:uid="{00000000-0005-0000-0000-000077020000}"/>
    <cellStyle name="20 % - Accent2 2 2 2 7" xfId="4584" xr:uid="{00000000-0005-0000-0000-000078020000}"/>
    <cellStyle name="20 % - Accent2 2 2 2 7 2" xfId="8168" xr:uid="{00000000-0005-0000-0000-000079020000}"/>
    <cellStyle name="20 % - Accent2 2 2 2 8" xfId="5175" xr:uid="{00000000-0005-0000-0000-00007A020000}"/>
    <cellStyle name="20 % - Accent2 2 2 2 9" xfId="5799" xr:uid="{00000000-0005-0000-0000-00007B020000}"/>
    <cellStyle name="20 % - Accent2 2 2 2_2012-2013 - CF - Tour 1 - Ligue 04 - Résultats" xfId="119" xr:uid="{00000000-0005-0000-0000-00007C020000}"/>
    <cellStyle name="20 % - Accent2 2 2 3" xfId="120" xr:uid="{00000000-0005-0000-0000-00007D020000}"/>
    <cellStyle name="20 % - Accent2 2 2 3 10" xfId="7262" xr:uid="{00000000-0005-0000-0000-00007E020000}"/>
    <cellStyle name="20 % - Accent2 2 2 3 2" xfId="121" xr:uid="{00000000-0005-0000-0000-00007F020000}"/>
    <cellStyle name="20 % - Accent2 2 2 3 2 2" xfId="122" xr:uid="{00000000-0005-0000-0000-000080020000}"/>
    <cellStyle name="20 % - Accent2 2 2 3 2 2 2" xfId="4334" xr:uid="{00000000-0005-0000-0000-000081020000}"/>
    <cellStyle name="20 % - Accent2 2 2 3 2 2 3" xfId="4599" xr:uid="{00000000-0005-0000-0000-000082020000}"/>
    <cellStyle name="20 % - Accent2 2 2 3 2 2 4" xfId="5190" xr:uid="{00000000-0005-0000-0000-000083020000}"/>
    <cellStyle name="20 % - Accent2 2 2 3 2 2 5" xfId="5814" xr:uid="{00000000-0005-0000-0000-000084020000}"/>
    <cellStyle name="20 % - Accent2 2 2 3 2 2 6" xfId="6516" xr:uid="{00000000-0005-0000-0000-000085020000}"/>
    <cellStyle name="20 % - Accent2 2 2 3 2 2 7" xfId="7263" xr:uid="{00000000-0005-0000-0000-000086020000}"/>
    <cellStyle name="20 % - Accent2 2 2 3 2 3" xfId="123" xr:uid="{00000000-0005-0000-0000-000087020000}"/>
    <cellStyle name="20 % - Accent2 2 2 3 2 4" xfId="3597" xr:uid="{00000000-0005-0000-0000-000088020000}"/>
    <cellStyle name="20 % - Accent2 2 2 3 2 5" xfId="4598" xr:uid="{00000000-0005-0000-0000-000089020000}"/>
    <cellStyle name="20 % - Accent2 2 2 3 2 6" xfId="5189" xr:uid="{00000000-0005-0000-0000-00008A020000}"/>
    <cellStyle name="20 % - Accent2 2 2 3 2 7" xfId="5813" xr:uid="{00000000-0005-0000-0000-00008B020000}"/>
    <cellStyle name="20 % - Accent2 2 2 3 2 8" xfId="6515" xr:uid="{00000000-0005-0000-0000-00008C020000}"/>
    <cellStyle name="20 % - Accent2 2 2 3 3" xfId="124" xr:uid="{00000000-0005-0000-0000-00008D020000}"/>
    <cellStyle name="20 % - Accent2 2 2 3 3 10" xfId="5815" xr:uid="{00000000-0005-0000-0000-00008E020000}"/>
    <cellStyle name="20 % - Accent2 2 2 3 3 11" xfId="6517" xr:uid="{00000000-0005-0000-0000-00008F020000}"/>
    <cellStyle name="20 % - Accent2 2 2 3 3 12" xfId="7264" xr:uid="{00000000-0005-0000-0000-000090020000}"/>
    <cellStyle name="20 % - Accent2 2 2 3 3 2" xfId="125" xr:uid="{00000000-0005-0000-0000-000091020000}"/>
    <cellStyle name="20 % - Accent2 2 2 3 3 2 2" xfId="4332" xr:uid="{00000000-0005-0000-0000-000092020000}"/>
    <cellStyle name="20 % - Accent2 2 2 3 3 2 3" xfId="4601" xr:uid="{00000000-0005-0000-0000-000093020000}"/>
    <cellStyle name="20 % - Accent2 2 2 3 3 2 4" xfId="5192" xr:uid="{00000000-0005-0000-0000-000094020000}"/>
    <cellStyle name="20 % - Accent2 2 2 3 3 2 5" xfId="5816" xr:uid="{00000000-0005-0000-0000-000095020000}"/>
    <cellStyle name="20 % - Accent2 2 2 3 3 2 6" xfId="6518" xr:uid="{00000000-0005-0000-0000-000096020000}"/>
    <cellStyle name="20 % - Accent2 2 2 3 3 2 7" xfId="7265" xr:uid="{00000000-0005-0000-0000-000097020000}"/>
    <cellStyle name="20 % - Accent2 2 2 3 3 3" xfId="126" xr:uid="{00000000-0005-0000-0000-000098020000}"/>
    <cellStyle name="20 % - Accent2 2 2 3 3 3 2" xfId="4331" xr:uid="{00000000-0005-0000-0000-000099020000}"/>
    <cellStyle name="20 % - Accent2 2 2 3 3 3 3" xfId="4602" xr:uid="{00000000-0005-0000-0000-00009A020000}"/>
    <cellStyle name="20 % - Accent2 2 2 3 3 3 4" xfId="5193" xr:uid="{00000000-0005-0000-0000-00009B020000}"/>
    <cellStyle name="20 % - Accent2 2 2 3 3 3 5" xfId="5817" xr:uid="{00000000-0005-0000-0000-00009C020000}"/>
    <cellStyle name="20 % - Accent2 2 2 3 3 3 6" xfId="6519" xr:uid="{00000000-0005-0000-0000-00009D020000}"/>
    <cellStyle name="20 % - Accent2 2 2 3 3 3 7" xfId="7266" xr:uid="{00000000-0005-0000-0000-00009E020000}"/>
    <cellStyle name="20 % - Accent2 2 2 3 3 4" xfId="127" xr:uid="{00000000-0005-0000-0000-00009F020000}"/>
    <cellStyle name="20 % - Accent2 2 2 3 3 4 2" xfId="128" xr:uid="{00000000-0005-0000-0000-0000A0020000}"/>
    <cellStyle name="20 % - Accent2 2 2 3 3 4 2 2" xfId="4329" xr:uid="{00000000-0005-0000-0000-0000A1020000}"/>
    <cellStyle name="20 % - Accent2 2 2 3 3 4 2 3" xfId="4604" xr:uid="{00000000-0005-0000-0000-0000A2020000}"/>
    <cellStyle name="20 % - Accent2 2 2 3 3 4 2 4" xfId="5195" xr:uid="{00000000-0005-0000-0000-0000A3020000}"/>
    <cellStyle name="20 % - Accent2 2 2 3 3 4 2 5" xfId="5819" xr:uid="{00000000-0005-0000-0000-0000A4020000}"/>
    <cellStyle name="20 % - Accent2 2 2 3 3 4 2 6" xfId="6521" xr:uid="{00000000-0005-0000-0000-0000A5020000}"/>
    <cellStyle name="20 % - Accent2 2 2 3 3 4 2 7" xfId="7268" xr:uid="{00000000-0005-0000-0000-0000A6020000}"/>
    <cellStyle name="20 % - Accent2 2 2 3 3 4 3" xfId="4330" xr:uid="{00000000-0005-0000-0000-0000A7020000}"/>
    <cellStyle name="20 % - Accent2 2 2 3 3 4 4" xfId="4603" xr:uid="{00000000-0005-0000-0000-0000A8020000}"/>
    <cellStyle name="20 % - Accent2 2 2 3 3 4 5" xfId="5194" xr:uid="{00000000-0005-0000-0000-0000A9020000}"/>
    <cellStyle name="20 % - Accent2 2 2 3 3 4 6" xfId="5818" xr:uid="{00000000-0005-0000-0000-0000AA020000}"/>
    <cellStyle name="20 % - Accent2 2 2 3 3 4 7" xfId="6520" xr:uid="{00000000-0005-0000-0000-0000AB020000}"/>
    <cellStyle name="20 % - Accent2 2 2 3 3 4 8" xfId="7267" xr:uid="{00000000-0005-0000-0000-0000AC020000}"/>
    <cellStyle name="20 % - Accent2 2 2 3 3 5" xfId="129" xr:uid="{00000000-0005-0000-0000-0000AD020000}"/>
    <cellStyle name="20 % - Accent2 2 2 3 3 5 2" xfId="4328" xr:uid="{00000000-0005-0000-0000-0000AE020000}"/>
    <cellStyle name="20 % - Accent2 2 2 3 3 5 3" xfId="4605" xr:uid="{00000000-0005-0000-0000-0000AF020000}"/>
    <cellStyle name="20 % - Accent2 2 2 3 3 5 4" xfId="5196" xr:uid="{00000000-0005-0000-0000-0000B0020000}"/>
    <cellStyle name="20 % - Accent2 2 2 3 3 5 5" xfId="5820" xr:uid="{00000000-0005-0000-0000-0000B1020000}"/>
    <cellStyle name="20 % - Accent2 2 2 3 3 5 6" xfId="6522" xr:uid="{00000000-0005-0000-0000-0000B2020000}"/>
    <cellStyle name="20 % - Accent2 2 2 3 3 5 7" xfId="7269" xr:uid="{00000000-0005-0000-0000-0000B3020000}"/>
    <cellStyle name="20 % - Accent2 2 2 3 3 6" xfId="3598" xr:uid="{00000000-0005-0000-0000-0000B4020000}"/>
    <cellStyle name="20 % - Accent2 2 2 3 3 7" xfId="4333" xr:uid="{00000000-0005-0000-0000-0000B5020000}"/>
    <cellStyle name="20 % - Accent2 2 2 3 3 8" xfId="4600" xr:uid="{00000000-0005-0000-0000-0000B6020000}"/>
    <cellStyle name="20 % - Accent2 2 2 3 3 9" xfId="5191" xr:uid="{00000000-0005-0000-0000-0000B7020000}"/>
    <cellStyle name="20 % - Accent2 2 2 3 4" xfId="130" xr:uid="{00000000-0005-0000-0000-0000B8020000}"/>
    <cellStyle name="20 % - Accent2 2 2 3 4 2" xfId="4326" xr:uid="{00000000-0005-0000-0000-0000B9020000}"/>
    <cellStyle name="20 % - Accent2 2 2 3 4 3" xfId="4606" xr:uid="{00000000-0005-0000-0000-0000BA020000}"/>
    <cellStyle name="20 % - Accent2 2 2 3 4 4" xfId="5197" xr:uid="{00000000-0005-0000-0000-0000BB020000}"/>
    <cellStyle name="20 % - Accent2 2 2 3 4 5" xfId="5821" xr:uid="{00000000-0005-0000-0000-0000BC020000}"/>
    <cellStyle name="20 % - Accent2 2 2 3 4 6" xfId="6523" xr:uid="{00000000-0005-0000-0000-0000BD020000}"/>
    <cellStyle name="20 % - Accent2 2 2 3 4 7" xfId="7270" xr:uid="{00000000-0005-0000-0000-0000BE020000}"/>
    <cellStyle name="20 % - Accent2 2 2 3 5" xfId="3596" xr:uid="{00000000-0005-0000-0000-0000BF020000}"/>
    <cellStyle name="20 % - Accent2 2 2 3 5 2" xfId="7271" xr:uid="{00000000-0005-0000-0000-0000C0020000}"/>
    <cellStyle name="20 % - Accent2 2 2 3 6" xfId="4597" xr:uid="{00000000-0005-0000-0000-0000C1020000}"/>
    <cellStyle name="20 % - Accent2 2 2 3 6 2" xfId="7961" xr:uid="{00000000-0005-0000-0000-0000C2020000}"/>
    <cellStyle name="20 % - Accent2 2 2 3 7" xfId="5188" xr:uid="{00000000-0005-0000-0000-0000C3020000}"/>
    <cellStyle name="20 % - Accent2 2 2 3 7 2" xfId="8170" xr:uid="{00000000-0005-0000-0000-0000C4020000}"/>
    <cellStyle name="20 % - Accent2 2 2 3 8" xfId="5812" xr:uid="{00000000-0005-0000-0000-0000C5020000}"/>
    <cellStyle name="20 % - Accent2 2 2 3 9" xfId="6514" xr:uid="{00000000-0005-0000-0000-0000C6020000}"/>
    <cellStyle name="20 % - Accent2 2 2 3_2012-2013 - CF - Tour 1 - Ligue 04 - Résultats" xfId="131" xr:uid="{00000000-0005-0000-0000-0000C7020000}"/>
    <cellStyle name="20 % - Accent2 2 2 4" xfId="132" xr:uid="{00000000-0005-0000-0000-0000C8020000}"/>
    <cellStyle name="20 % - Accent2 2 2 4 2" xfId="4325" xr:uid="{00000000-0005-0000-0000-0000C9020000}"/>
    <cellStyle name="20 % - Accent2 2 2 4 3" xfId="4607" xr:uid="{00000000-0005-0000-0000-0000CA020000}"/>
    <cellStyle name="20 % - Accent2 2 2 4 4" xfId="5198" xr:uid="{00000000-0005-0000-0000-0000CB020000}"/>
    <cellStyle name="20 % - Accent2 2 2 4 5" xfId="5822" xr:uid="{00000000-0005-0000-0000-0000CC020000}"/>
    <cellStyle name="20 % - Accent2 2 2 4 6" xfId="6524" xr:uid="{00000000-0005-0000-0000-0000CD020000}"/>
    <cellStyle name="20 % - Accent2 2 2 4 7" xfId="7272" xr:uid="{00000000-0005-0000-0000-0000CE020000}"/>
    <cellStyle name="20 % - Accent2 2 2 5" xfId="3589" xr:uid="{00000000-0005-0000-0000-0000CF020000}"/>
    <cellStyle name="20 % - Accent2 2 2 5 2" xfId="7273" xr:uid="{00000000-0005-0000-0000-0000D0020000}"/>
    <cellStyle name="20 % - Accent2 2 2 6" xfId="4583" xr:uid="{00000000-0005-0000-0000-0000D1020000}"/>
    <cellStyle name="20 % - Accent2 2 2 6 2" xfId="7958" xr:uid="{00000000-0005-0000-0000-0000D2020000}"/>
    <cellStyle name="20 % - Accent2 2 2 7" xfId="5174" xr:uid="{00000000-0005-0000-0000-0000D3020000}"/>
    <cellStyle name="20 % - Accent2 2 2 7 2" xfId="8167" xr:uid="{00000000-0005-0000-0000-0000D4020000}"/>
    <cellStyle name="20 % - Accent2 2 2 8" xfId="5798" xr:uid="{00000000-0005-0000-0000-0000D5020000}"/>
    <cellStyle name="20 % - Accent2 2 2 9" xfId="6500" xr:uid="{00000000-0005-0000-0000-0000D6020000}"/>
    <cellStyle name="20 % - Accent2 2 2_2012-2013 - CF - Tour 1 - Ligue 04 - Résultats" xfId="133" xr:uid="{00000000-0005-0000-0000-0000D7020000}"/>
    <cellStyle name="20 % - Accent2 2 3" xfId="134" xr:uid="{00000000-0005-0000-0000-0000D8020000}"/>
    <cellStyle name="20 % - Accent2 2 3 10" xfId="5199" xr:uid="{00000000-0005-0000-0000-0000D9020000}"/>
    <cellStyle name="20 % - Accent2 2 3 10 2" xfId="8171" xr:uid="{00000000-0005-0000-0000-0000DA020000}"/>
    <cellStyle name="20 % - Accent2 2 3 11" xfId="5823" xr:uid="{00000000-0005-0000-0000-0000DB020000}"/>
    <cellStyle name="20 % - Accent2 2 3 12" xfId="6525" xr:uid="{00000000-0005-0000-0000-0000DC020000}"/>
    <cellStyle name="20 % - Accent2 2 3 13" xfId="7274" xr:uid="{00000000-0005-0000-0000-0000DD020000}"/>
    <cellStyle name="20 % - Accent2 2 3 2" xfId="135" xr:uid="{00000000-0005-0000-0000-0000DE020000}"/>
    <cellStyle name="20 % - Accent2 2 3 3" xfId="136" xr:uid="{00000000-0005-0000-0000-0000DF020000}"/>
    <cellStyle name="20 % - Accent2 2 3 3 10" xfId="5824" xr:uid="{00000000-0005-0000-0000-0000E0020000}"/>
    <cellStyle name="20 % - Accent2 2 3 3 11" xfId="6526" xr:uid="{00000000-0005-0000-0000-0000E1020000}"/>
    <cellStyle name="20 % - Accent2 2 3 3 2" xfId="137" xr:uid="{00000000-0005-0000-0000-0000E2020000}"/>
    <cellStyle name="20 % - Accent2 2 3 3 2 10" xfId="5825" xr:uid="{00000000-0005-0000-0000-0000E3020000}"/>
    <cellStyle name="20 % - Accent2 2 3 3 2 11" xfId="6527" xr:uid="{00000000-0005-0000-0000-0000E4020000}"/>
    <cellStyle name="20 % - Accent2 2 3 3 2 12" xfId="7275" xr:uid="{00000000-0005-0000-0000-0000E5020000}"/>
    <cellStyle name="20 % - Accent2 2 3 3 2 2" xfId="138" xr:uid="{00000000-0005-0000-0000-0000E6020000}"/>
    <cellStyle name="20 % - Accent2 2 3 3 2 2 2" xfId="4319" xr:uid="{00000000-0005-0000-0000-0000E7020000}"/>
    <cellStyle name="20 % - Accent2 2 3 3 2 2 3" xfId="4611" xr:uid="{00000000-0005-0000-0000-0000E8020000}"/>
    <cellStyle name="20 % - Accent2 2 3 3 2 2 4" xfId="5202" xr:uid="{00000000-0005-0000-0000-0000E9020000}"/>
    <cellStyle name="20 % - Accent2 2 3 3 2 2 5" xfId="5826" xr:uid="{00000000-0005-0000-0000-0000EA020000}"/>
    <cellStyle name="20 % - Accent2 2 3 3 2 2 6" xfId="6528" xr:uid="{00000000-0005-0000-0000-0000EB020000}"/>
    <cellStyle name="20 % - Accent2 2 3 3 2 2 7" xfId="7276" xr:uid="{00000000-0005-0000-0000-0000EC020000}"/>
    <cellStyle name="20 % - Accent2 2 3 3 2 3" xfId="139" xr:uid="{00000000-0005-0000-0000-0000ED020000}"/>
    <cellStyle name="20 % - Accent2 2 3 3 2 3 2" xfId="4318" xr:uid="{00000000-0005-0000-0000-0000EE020000}"/>
    <cellStyle name="20 % - Accent2 2 3 3 2 3 3" xfId="4612" xr:uid="{00000000-0005-0000-0000-0000EF020000}"/>
    <cellStyle name="20 % - Accent2 2 3 3 2 3 4" xfId="5203" xr:uid="{00000000-0005-0000-0000-0000F0020000}"/>
    <cellStyle name="20 % - Accent2 2 3 3 2 3 5" xfId="5827" xr:uid="{00000000-0005-0000-0000-0000F1020000}"/>
    <cellStyle name="20 % - Accent2 2 3 3 2 3 6" xfId="6529" xr:uid="{00000000-0005-0000-0000-0000F2020000}"/>
    <cellStyle name="20 % - Accent2 2 3 3 2 3 7" xfId="7277" xr:uid="{00000000-0005-0000-0000-0000F3020000}"/>
    <cellStyle name="20 % - Accent2 2 3 3 2 4" xfId="140" xr:uid="{00000000-0005-0000-0000-0000F4020000}"/>
    <cellStyle name="20 % - Accent2 2 3 3 2 4 2" xfId="141" xr:uid="{00000000-0005-0000-0000-0000F5020000}"/>
    <cellStyle name="20 % - Accent2 2 3 3 2 4 2 2" xfId="4315" xr:uid="{00000000-0005-0000-0000-0000F6020000}"/>
    <cellStyle name="20 % - Accent2 2 3 3 2 4 2 3" xfId="4614" xr:uid="{00000000-0005-0000-0000-0000F7020000}"/>
    <cellStyle name="20 % - Accent2 2 3 3 2 4 2 4" xfId="5205" xr:uid="{00000000-0005-0000-0000-0000F8020000}"/>
    <cellStyle name="20 % - Accent2 2 3 3 2 4 2 5" xfId="5829" xr:uid="{00000000-0005-0000-0000-0000F9020000}"/>
    <cellStyle name="20 % - Accent2 2 3 3 2 4 2 6" xfId="6531" xr:uid="{00000000-0005-0000-0000-0000FA020000}"/>
    <cellStyle name="20 % - Accent2 2 3 3 2 4 2 7" xfId="7279" xr:uid="{00000000-0005-0000-0000-0000FB020000}"/>
    <cellStyle name="20 % - Accent2 2 3 3 2 4 3" xfId="4316" xr:uid="{00000000-0005-0000-0000-0000FC020000}"/>
    <cellStyle name="20 % - Accent2 2 3 3 2 4 4" xfId="4613" xr:uid="{00000000-0005-0000-0000-0000FD020000}"/>
    <cellStyle name="20 % - Accent2 2 3 3 2 4 5" xfId="5204" xr:uid="{00000000-0005-0000-0000-0000FE020000}"/>
    <cellStyle name="20 % - Accent2 2 3 3 2 4 6" xfId="5828" xr:uid="{00000000-0005-0000-0000-0000FF020000}"/>
    <cellStyle name="20 % - Accent2 2 3 3 2 4 7" xfId="6530" xr:uid="{00000000-0005-0000-0000-000000030000}"/>
    <cellStyle name="20 % - Accent2 2 3 3 2 4 8" xfId="7278" xr:uid="{00000000-0005-0000-0000-000001030000}"/>
    <cellStyle name="20 % - Accent2 2 3 3 2 5" xfId="142" xr:uid="{00000000-0005-0000-0000-000002030000}"/>
    <cellStyle name="20 % - Accent2 2 3 3 2 5 2" xfId="4313" xr:uid="{00000000-0005-0000-0000-000003030000}"/>
    <cellStyle name="20 % - Accent2 2 3 3 2 5 3" xfId="4615" xr:uid="{00000000-0005-0000-0000-000004030000}"/>
    <cellStyle name="20 % - Accent2 2 3 3 2 5 4" xfId="5206" xr:uid="{00000000-0005-0000-0000-000005030000}"/>
    <cellStyle name="20 % - Accent2 2 3 3 2 5 5" xfId="5830" xr:uid="{00000000-0005-0000-0000-000006030000}"/>
    <cellStyle name="20 % - Accent2 2 3 3 2 5 6" xfId="6532" xr:uid="{00000000-0005-0000-0000-000007030000}"/>
    <cellStyle name="20 % - Accent2 2 3 3 2 5 7" xfId="7280" xr:uid="{00000000-0005-0000-0000-000008030000}"/>
    <cellStyle name="20 % - Accent2 2 3 3 2 6" xfId="3601" xr:uid="{00000000-0005-0000-0000-000009030000}"/>
    <cellStyle name="20 % - Accent2 2 3 3 2 7" xfId="4320" xr:uid="{00000000-0005-0000-0000-00000A030000}"/>
    <cellStyle name="20 % - Accent2 2 3 3 2 8" xfId="4610" xr:uid="{00000000-0005-0000-0000-00000B030000}"/>
    <cellStyle name="20 % - Accent2 2 3 3 2 9" xfId="5201" xr:uid="{00000000-0005-0000-0000-00000C030000}"/>
    <cellStyle name="20 % - Accent2 2 3 3 3" xfId="143" xr:uid="{00000000-0005-0000-0000-00000D030000}"/>
    <cellStyle name="20 % - Accent2 2 3 3 3 2" xfId="3602" xr:uid="{00000000-0005-0000-0000-00000E030000}"/>
    <cellStyle name="20 % - Accent2 2 3 3 3 3" xfId="4616" xr:uid="{00000000-0005-0000-0000-00000F030000}"/>
    <cellStyle name="20 % - Accent2 2 3 3 3 4" xfId="5207" xr:uid="{00000000-0005-0000-0000-000010030000}"/>
    <cellStyle name="20 % - Accent2 2 3 3 3 5" xfId="5831" xr:uid="{00000000-0005-0000-0000-000011030000}"/>
    <cellStyle name="20 % - Accent2 2 3 3 3 6" xfId="6533" xr:uid="{00000000-0005-0000-0000-000012030000}"/>
    <cellStyle name="20 % - Accent2 2 3 3 3 7" xfId="7281" xr:uid="{00000000-0005-0000-0000-000013030000}"/>
    <cellStyle name="20 % - Accent2 2 3 3 4" xfId="144" xr:uid="{00000000-0005-0000-0000-000014030000}"/>
    <cellStyle name="20 % - Accent2 2 3 3 4 2" xfId="3603" xr:uid="{00000000-0005-0000-0000-000015030000}"/>
    <cellStyle name="20 % - Accent2 2 3 3 4 3" xfId="4617" xr:uid="{00000000-0005-0000-0000-000016030000}"/>
    <cellStyle name="20 % - Accent2 2 3 3 4 4" xfId="5208" xr:uid="{00000000-0005-0000-0000-000017030000}"/>
    <cellStyle name="20 % - Accent2 2 3 3 4 5" xfId="5832" xr:uid="{00000000-0005-0000-0000-000018030000}"/>
    <cellStyle name="20 % - Accent2 2 3 3 4 6" xfId="6534" xr:uid="{00000000-0005-0000-0000-000019030000}"/>
    <cellStyle name="20 % - Accent2 2 3 3 4 7" xfId="7282" xr:uid="{00000000-0005-0000-0000-00001A030000}"/>
    <cellStyle name="20 % - Accent2 2 3 3 5" xfId="145" xr:uid="{00000000-0005-0000-0000-00001B030000}"/>
    <cellStyle name="20 % - Accent2 2 3 3 5 2" xfId="4312" xr:uid="{00000000-0005-0000-0000-00001C030000}"/>
    <cellStyle name="20 % - Accent2 2 3 3 5 3" xfId="4618" xr:uid="{00000000-0005-0000-0000-00001D030000}"/>
    <cellStyle name="20 % - Accent2 2 3 3 5 4" xfId="5209" xr:uid="{00000000-0005-0000-0000-00001E030000}"/>
    <cellStyle name="20 % - Accent2 2 3 3 5 5" xfId="5833" xr:uid="{00000000-0005-0000-0000-00001F030000}"/>
    <cellStyle name="20 % - Accent2 2 3 3 5 6" xfId="6535" xr:uid="{00000000-0005-0000-0000-000020030000}"/>
    <cellStyle name="20 % - Accent2 2 3 3 5 7" xfId="7283" xr:uid="{00000000-0005-0000-0000-000021030000}"/>
    <cellStyle name="20 % - Accent2 2 3 3 6" xfId="146" xr:uid="{00000000-0005-0000-0000-000022030000}"/>
    <cellStyle name="20 % - Accent2 2 3 3 7" xfId="3600" xr:uid="{00000000-0005-0000-0000-000023030000}"/>
    <cellStyle name="20 % - Accent2 2 3 3 8" xfId="4609" xr:uid="{00000000-0005-0000-0000-000024030000}"/>
    <cellStyle name="20 % - Accent2 2 3 3 9" xfId="5200" xr:uid="{00000000-0005-0000-0000-000025030000}"/>
    <cellStyle name="20 % - Accent2 2 3 4" xfId="147" xr:uid="{00000000-0005-0000-0000-000026030000}"/>
    <cellStyle name="20 % - Accent2 2 3 4 10" xfId="5834" xr:uid="{00000000-0005-0000-0000-000027030000}"/>
    <cellStyle name="20 % - Accent2 2 3 4 11" xfId="6536" xr:uid="{00000000-0005-0000-0000-000028030000}"/>
    <cellStyle name="20 % - Accent2 2 3 4 12" xfId="7284" xr:uid="{00000000-0005-0000-0000-000029030000}"/>
    <cellStyle name="20 % - Accent2 2 3 4 2" xfId="148" xr:uid="{00000000-0005-0000-0000-00002A030000}"/>
    <cellStyle name="20 % - Accent2 2 3 4 2 2" xfId="4309" xr:uid="{00000000-0005-0000-0000-00002B030000}"/>
    <cellStyle name="20 % - Accent2 2 3 4 2 3" xfId="4620" xr:uid="{00000000-0005-0000-0000-00002C030000}"/>
    <cellStyle name="20 % - Accent2 2 3 4 2 4" xfId="5211" xr:uid="{00000000-0005-0000-0000-00002D030000}"/>
    <cellStyle name="20 % - Accent2 2 3 4 2 5" xfId="5835" xr:uid="{00000000-0005-0000-0000-00002E030000}"/>
    <cellStyle name="20 % - Accent2 2 3 4 2 6" xfId="6537" xr:uid="{00000000-0005-0000-0000-00002F030000}"/>
    <cellStyle name="20 % - Accent2 2 3 4 2 7" xfId="7285" xr:uid="{00000000-0005-0000-0000-000030030000}"/>
    <cellStyle name="20 % - Accent2 2 3 4 3" xfId="149" xr:uid="{00000000-0005-0000-0000-000031030000}"/>
    <cellStyle name="20 % - Accent2 2 3 4 3 2" xfId="4308" xr:uid="{00000000-0005-0000-0000-000032030000}"/>
    <cellStyle name="20 % - Accent2 2 3 4 3 3" xfId="4621" xr:uid="{00000000-0005-0000-0000-000033030000}"/>
    <cellStyle name="20 % - Accent2 2 3 4 3 4" xfId="5212" xr:uid="{00000000-0005-0000-0000-000034030000}"/>
    <cellStyle name="20 % - Accent2 2 3 4 3 5" xfId="5836" xr:uid="{00000000-0005-0000-0000-000035030000}"/>
    <cellStyle name="20 % - Accent2 2 3 4 3 6" xfId="6538" xr:uid="{00000000-0005-0000-0000-000036030000}"/>
    <cellStyle name="20 % - Accent2 2 3 4 3 7" xfId="7286" xr:uid="{00000000-0005-0000-0000-000037030000}"/>
    <cellStyle name="20 % - Accent2 2 3 4 4" xfId="150" xr:uid="{00000000-0005-0000-0000-000038030000}"/>
    <cellStyle name="20 % - Accent2 2 3 4 4 2" xfId="151" xr:uid="{00000000-0005-0000-0000-000039030000}"/>
    <cellStyle name="20 % - Accent2 2 3 4 4 2 2" xfId="4306" xr:uid="{00000000-0005-0000-0000-00003A030000}"/>
    <cellStyle name="20 % - Accent2 2 3 4 4 2 3" xfId="4623" xr:uid="{00000000-0005-0000-0000-00003B030000}"/>
    <cellStyle name="20 % - Accent2 2 3 4 4 2 4" xfId="5214" xr:uid="{00000000-0005-0000-0000-00003C030000}"/>
    <cellStyle name="20 % - Accent2 2 3 4 4 2 5" xfId="5838" xr:uid="{00000000-0005-0000-0000-00003D030000}"/>
    <cellStyle name="20 % - Accent2 2 3 4 4 2 6" xfId="6540" xr:uid="{00000000-0005-0000-0000-00003E030000}"/>
    <cellStyle name="20 % - Accent2 2 3 4 4 2 7" xfId="7288" xr:uid="{00000000-0005-0000-0000-00003F030000}"/>
    <cellStyle name="20 % - Accent2 2 3 4 4 3" xfId="4307" xr:uid="{00000000-0005-0000-0000-000040030000}"/>
    <cellStyle name="20 % - Accent2 2 3 4 4 4" xfId="4622" xr:uid="{00000000-0005-0000-0000-000041030000}"/>
    <cellStyle name="20 % - Accent2 2 3 4 4 5" xfId="5213" xr:uid="{00000000-0005-0000-0000-000042030000}"/>
    <cellStyle name="20 % - Accent2 2 3 4 4 6" xfId="5837" xr:uid="{00000000-0005-0000-0000-000043030000}"/>
    <cellStyle name="20 % - Accent2 2 3 4 4 7" xfId="6539" xr:uid="{00000000-0005-0000-0000-000044030000}"/>
    <cellStyle name="20 % - Accent2 2 3 4 4 8" xfId="7287" xr:uid="{00000000-0005-0000-0000-000045030000}"/>
    <cellStyle name="20 % - Accent2 2 3 4 5" xfId="152" xr:uid="{00000000-0005-0000-0000-000046030000}"/>
    <cellStyle name="20 % - Accent2 2 3 4 5 2" xfId="4304" xr:uid="{00000000-0005-0000-0000-000047030000}"/>
    <cellStyle name="20 % - Accent2 2 3 4 5 3" xfId="4624" xr:uid="{00000000-0005-0000-0000-000048030000}"/>
    <cellStyle name="20 % - Accent2 2 3 4 5 4" xfId="5215" xr:uid="{00000000-0005-0000-0000-000049030000}"/>
    <cellStyle name="20 % - Accent2 2 3 4 5 5" xfId="5839" xr:uid="{00000000-0005-0000-0000-00004A030000}"/>
    <cellStyle name="20 % - Accent2 2 3 4 5 6" xfId="6541" xr:uid="{00000000-0005-0000-0000-00004B030000}"/>
    <cellStyle name="20 % - Accent2 2 3 4 5 7" xfId="7289" xr:uid="{00000000-0005-0000-0000-00004C030000}"/>
    <cellStyle name="20 % - Accent2 2 3 4 6" xfId="3604" xr:uid="{00000000-0005-0000-0000-00004D030000}"/>
    <cellStyle name="20 % - Accent2 2 3 4 7" xfId="4310" xr:uid="{00000000-0005-0000-0000-00004E030000}"/>
    <cellStyle name="20 % - Accent2 2 3 4 8" xfId="4619" xr:uid="{00000000-0005-0000-0000-00004F030000}"/>
    <cellStyle name="20 % - Accent2 2 3 4 9" xfId="5210" xr:uid="{00000000-0005-0000-0000-000050030000}"/>
    <cellStyle name="20 % - Accent2 2 3 5" xfId="153" xr:uid="{00000000-0005-0000-0000-000051030000}"/>
    <cellStyle name="20 % - Accent2 2 3 5 2" xfId="3605" xr:uid="{00000000-0005-0000-0000-000052030000}"/>
    <cellStyle name="20 % - Accent2 2 3 5 3" xfId="4625" xr:uid="{00000000-0005-0000-0000-000053030000}"/>
    <cellStyle name="20 % - Accent2 2 3 5 4" xfId="5216" xr:uid="{00000000-0005-0000-0000-000054030000}"/>
    <cellStyle name="20 % - Accent2 2 3 5 5" xfId="5840" xr:uid="{00000000-0005-0000-0000-000055030000}"/>
    <cellStyle name="20 % - Accent2 2 3 5 6" xfId="6542" xr:uid="{00000000-0005-0000-0000-000056030000}"/>
    <cellStyle name="20 % - Accent2 2 3 5 7" xfId="7290" xr:uid="{00000000-0005-0000-0000-000057030000}"/>
    <cellStyle name="20 % - Accent2 2 3 6" xfId="154" xr:uid="{00000000-0005-0000-0000-000058030000}"/>
    <cellStyle name="20 % - Accent2 2 3 6 2" xfId="3606" xr:uid="{00000000-0005-0000-0000-000059030000}"/>
    <cellStyle name="20 % - Accent2 2 3 6 3" xfId="4626" xr:uid="{00000000-0005-0000-0000-00005A030000}"/>
    <cellStyle name="20 % - Accent2 2 3 6 4" xfId="5217" xr:uid="{00000000-0005-0000-0000-00005B030000}"/>
    <cellStyle name="20 % - Accent2 2 3 6 5" xfId="5841" xr:uid="{00000000-0005-0000-0000-00005C030000}"/>
    <cellStyle name="20 % - Accent2 2 3 6 6" xfId="6543" xr:uid="{00000000-0005-0000-0000-00005D030000}"/>
    <cellStyle name="20 % - Accent2 2 3 6 7" xfId="7291" xr:uid="{00000000-0005-0000-0000-00005E030000}"/>
    <cellStyle name="20 % - Accent2 2 3 7" xfId="155" xr:uid="{00000000-0005-0000-0000-00005F030000}"/>
    <cellStyle name="20 % - Accent2 2 3 7 2" xfId="4303" xr:uid="{00000000-0005-0000-0000-000060030000}"/>
    <cellStyle name="20 % - Accent2 2 3 7 3" xfId="4627" xr:uid="{00000000-0005-0000-0000-000061030000}"/>
    <cellStyle name="20 % - Accent2 2 3 7 4" xfId="5218" xr:uid="{00000000-0005-0000-0000-000062030000}"/>
    <cellStyle name="20 % - Accent2 2 3 7 5" xfId="5842" xr:uid="{00000000-0005-0000-0000-000063030000}"/>
    <cellStyle name="20 % - Accent2 2 3 7 6" xfId="6544" xr:uid="{00000000-0005-0000-0000-000064030000}"/>
    <cellStyle name="20 % - Accent2 2 3 7 7" xfId="7292" xr:uid="{00000000-0005-0000-0000-000065030000}"/>
    <cellStyle name="20 % - Accent2 2 3 8" xfId="3599" xr:uid="{00000000-0005-0000-0000-000066030000}"/>
    <cellStyle name="20 % - Accent2 2 3 8 2" xfId="7293" xr:uid="{00000000-0005-0000-0000-000067030000}"/>
    <cellStyle name="20 % - Accent2 2 3 9" xfId="4608" xr:uid="{00000000-0005-0000-0000-000068030000}"/>
    <cellStyle name="20 % - Accent2 2 3 9 2" xfId="7962" xr:uid="{00000000-0005-0000-0000-000069030000}"/>
    <cellStyle name="20 % - Accent2 2 3_2012-2013 - CF - Tour 1 - Ligue 04 - Résultats" xfId="156" xr:uid="{00000000-0005-0000-0000-00006A030000}"/>
    <cellStyle name="20 % - Accent2 2 4" xfId="157" xr:uid="{00000000-0005-0000-0000-00006B030000}"/>
    <cellStyle name="20 % - Accent2 2 4 2" xfId="3607" xr:uid="{00000000-0005-0000-0000-00006C030000}"/>
    <cellStyle name="20 % - Accent2 2 4 2 2" xfId="7963" xr:uid="{00000000-0005-0000-0000-00006D030000}"/>
    <cellStyle name="20 % - Accent2 2 4 3" xfId="4628" xr:uid="{00000000-0005-0000-0000-00006E030000}"/>
    <cellStyle name="20 % - Accent2 2 4 3 2" xfId="8172" xr:uid="{00000000-0005-0000-0000-00006F030000}"/>
    <cellStyle name="20 % - Accent2 2 4 4" xfId="5219" xr:uid="{00000000-0005-0000-0000-000070030000}"/>
    <cellStyle name="20 % - Accent2 2 4 5" xfId="5843" xr:uid="{00000000-0005-0000-0000-000071030000}"/>
    <cellStyle name="20 % - Accent2 2 4 6" xfId="6545" xr:uid="{00000000-0005-0000-0000-000072030000}"/>
    <cellStyle name="20 % - Accent2 2 4 7" xfId="7294" xr:uid="{00000000-0005-0000-0000-000073030000}"/>
    <cellStyle name="20 % - Accent2 2 5" xfId="158" xr:uid="{00000000-0005-0000-0000-000074030000}"/>
    <cellStyle name="20 % - Accent2 2 5 10" xfId="5844" xr:uid="{00000000-0005-0000-0000-000075030000}"/>
    <cellStyle name="20 % - Accent2 2 5 11" xfId="6546" xr:uid="{00000000-0005-0000-0000-000076030000}"/>
    <cellStyle name="20 % - Accent2 2 5 12" xfId="7295" xr:uid="{00000000-0005-0000-0000-000077030000}"/>
    <cellStyle name="20 % - Accent2 2 5 2" xfId="159" xr:uid="{00000000-0005-0000-0000-000078030000}"/>
    <cellStyle name="20 % - Accent2 2 5 2 2" xfId="4300" xr:uid="{00000000-0005-0000-0000-000079030000}"/>
    <cellStyle name="20 % - Accent2 2 5 2 3" xfId="4630" xr:uid="{00000000-0005-0000-0000-00007A030000}"/>
    <cellStyle name="20 % - Accent2 2 5 2 4" xfId="5221" xr:uid="{00000000-0005-0000-0000-00007B030000}"/>
    <cellStyle name="20 % - Accent2 2 5 2 5" xfId="5845" xr:uid="{00000000-0005-0000-0000-00007C030000}"/>
    <cellStyle name="20 % - Accent2 2 5 2 6" xfId="6547" xr:uid="{00000000-0005-0000-0000-00007D030000}"/>
    <cellStyle name="20 % - Accent2 2 5 2 7" xfId="7296" xr:uid="{00000000-0005-0000-0000-00007E030000}"/>
    <cellStyle name="20 % - Accent2 2 5 3" xfId="160" xr:uid="{00000000-0005-0000-0000-00007F030000}"/>
    <cellStyle name="20 % - Accent2 2 5 3 2" xfId="4299" xr:uid="{00000000-0005-0000-0000-000080030000}"/>
    <cellStyle name="20 % - Accent2 2 5 3 3" xfId="4631" xr:uid="{00000000-0005-0000-0000-000081030000}"/>
    <cellStyle name="20 % - Accent2 2 5 3 4" xfId="5222" xr:uid="{00000000-0005-0000-0000-000082030000}"/>
    <cellStyle name="20 % - Accent2 2 5 3 5" xfId="5846" xr:uid="{00000000-0005-0000-0000-000083030000}"/>
    <cellStyle name="20 % - Accent2 2 5 3 6" xfId="6548" xr:uid="{00000000-0005-0000-0000-000084030000}"/>
    <cellStyle name="20 % - Accent2 2 5 3 7" xfId="7297" xr:uid="{00000000-0005-0000-0000-000085030000}"/>
    <cellStyle name="20 % - Accent2 2 5 4" xfId="161" xr:uid="{00000000-0005-0000-0000-000086030000}"/>
    <cellStyle name="20 % - Accent2 2 5 4 2" xfId="162" xr:uid="{00000000-0005-0000-0000-000087030000}"/>
    <cellStyle name="20 % - Accent2 2 5 4 2 2" xfId="4297" xr:uid="{00000000-0005-0000-0000-000088030000}"/>
    <cellStyle name="20 % - Accent2 2 5 4 2 3" xfId="4633" xr:uid="{00000000-0005-0000-0000-000089030000}"/>
    <cellStyle name="20 % - Accent2 2 5 4 2 4" xfId="5224" xr:uid="{00000000-0005-0000-0000-00008A030000}"/>
    <cellStyle name="20 % - Accent2 2 5 4 2 5" xfId="5848" xr:uid="{00000000-0005-0000-0000-00008B030000}"/>
    <cellStyle name="20 % - Accent2 2 5 4 2 6" xfId="6550" xr:uid="{00000000-0005-0000-0000-00008C030000}"/>
    <cellStyle name="20 % - Accent2 2 5 4 2 7" xfId="7299" xr:uid="{00000000-0005-0000-0000-00008D030000}"/>
    <cellStyle name="20 % - Accent2 2 5 4 3" xfId="4298" xr:uid="{00000000-0005-0000-0000-00008E030000}"/>
    <cellStyle name="20 % - Accent2 2 5 4 4" xfId="4632" xr:uid="{00000000-0005-0000-0000-00008F030000}"/>
    <cellStyle name="20 % - Accent2 2 5 4 5" xfId="5223" xr:uid="{00000000-0005-0000-0000-000090030000}"/>
    <cellStyle name="20 % - Accent2 2 5 4 6" xfId="5847" xr:uid="{00000000-0005-0000-0000-000091030000}"/>
    <cellStyle name="20 % - Accent2 2 5 4 7" xfId="6549" xr:uid="{00000000-0005-0000-0000-000092030000}"/>
    <cellStyle name="20 % - Accent2 2 5 4 8" xfId="7298" xr:uid="{00000000-0005-0000-0000-000093030000}"/>
    <cellStyle name="20 % - Accent2 2 5 5" xfId="163" xr:uid="{00000000-0005-0000-0000-000094030000}"/>
    <cellStyle name="20 % - Accent2 2 5 5 2" xfId="4296" xr:uid="{00000000-0005-0000-0000-000095030000}"/>
    <cellStyle name="20 % - Accent2 2 5 5 3" xfId="4634" xr:uid="{00000000-0005-0000-0000-000096030000}"/>
    <cellStyle name="20 % - Accent2 2 5 5 4" xfId="5225" xr:uid="{00000000-0005-0000-0000-000097030000}"/>
    <cellStyle name="20 % - Accent2 2 5 5 5" xfId="5849" xr:uid="{00000000-0005-0000-0000-000098030000}"/>
    <cellStyle name="20 % - Accent2 2 5 5 6" xfId="6551" xr:uid="{00000000-0005-0000-0000-000099030000}"/>
    <cellStyle name="20 % - Accent2 2 5 5 7" xfId="7300" xr:uid="{00000000-0005-0000-0000-00009A030000}"/>
    <cellStyle name="20 % - Accent2 2 5 6" xfId="3608" xr:uid="{00000000-0005-0000-0000-00009B030000}"/>
    <cellStyle name="20 % - Accent2 2 5 7" xfId="4301" xr:uid="{00000000-0005-0000-0000-00009C030000}"/>
    <cellStyle name="20 % - Accent2 2 5 8" xfId="4629" xr:uid="{00000000-0005-0000-0000-00009D030000}"/>
    <cellStyle name="20 % - Accent2 2 5 9" xfId="5220" xr:uid="{00000000-0005-0000-0000-00009E030000}"/>
    <cellStyle name="20 % - Accent2 2 6" xfId="164" xr:uid="{00000000-0005-0000-0000-00009F030000}"/>
    <cellStyle name="20 % - Accent2 2 6 2" xfId="4295" xr:uid="{00000000-0005-0000-0000-0000A0030000}"/>
    <cellStyle name="20 % - Accent2 2 6 3" xfId="4635" xr:uid="{00000000-0005-0000-0000-0000A1030000}"/>
    <cellStyle name="20 % - Accent2 2 6 4" xfId="5226" xr:uid="{00000000-0005-0000-0000-0000A2030000}"/>
    <cellStyle name="20 % - Accent2 2 6 5" xfId="5850" xr:uid="{00000000-0005-0000-0000-0000A3030000}"/>
    <cellStyle name="20 % - Accent2 2 6 6" xfId="6552" xr:uid="{00000000-0005-0000-0000-0000A4030000}"/>
    <cellStyle name="20 % - Accent2 2 6 7" xfId="7301" xr:uid="{00000000-0005-0000-0000-0000A5030000}"/>
    <cellStyle name="20 % - Accent2 2 7" xfId="3588" xr:uid="{00000000-0005-0000-0000-0000A6030000}"/>
    <cellStyle name="20 % - Accent2 2 7 2" xfId="7957" xr:uid="{00000000-0005-0000-0000-0000A7030000}"/>
    <cellStyle name="20 % - Accent2 2 8" xfId="4582" xr:uid="{00000000-0005-0000-0000-0000A8030000}"/>
    <cellStyle name="20 % - Accent2 2 8 2" xfId="8166" xr:uid="{00000000-0005-0000-0000-0000A9030000}"/>
    <cellStyle name="20 % - Accent2 2 9" xfId="5173" xr:uid="{00000000-0005-0000-0000-0000AA030000}"/>
    <cellStyle name="20 % - Accent2 2_2012-2013 - CF - Tour 1 - Ligue 04 - Résultats" xfId="165" xr:uid="{00000000-0005-0000-0000-0000AB030000}"/>
    <cellStyle name="20 % - Accent2 20" xfId="6356" xr:uid="{00000000-0005-0000-0000-0000AC030000}"/>
    <cellStyle name="20 % - Accent2 20 2" xfId="7058" xr:uid="{00000000-0005-0000-0000-0000AD030000}"/>
    <cellStyle name="20 % - Accent2 21" xfId="6368" xr:uid="{00000000-0005-0000-0000-0000AE030000}"/>
    <cellStyle name="20 % - Accent2 21 2" xfId="7070" xr:uid="{00000000-0005-0000-0000-0000AF030000}"/>
    <cellStyle name="20 % - Accent2 22" xfId="6362" xr:uid="{00000000-0005-0000-0000-0000B0030000}"/>
    <cellStyle name="20 % - Accent2 22 2" xfId="7064" xr:uid="{00000000-0005-0000-0000-0000B1030000}"/>
    <cellStyle name="20 % - Accent2 23" xfId="6380" xr:uid="{00000000-0005-0000-0000-0000B2030000}"/>
    <cellStyle name="20 % - Accent2 23 2" xfId="7082" xr:uid="{00000000-0005-0000-0000-0000B3030000}"/>
    <cellStyle name="20 % - Accent2 24" xfId="6400" xr:uid="{00000000-0005-0000-0000-0000B4030000}"/>
    <cellStyle name="20 % - Accent2 24 2" xfId="7102" xr:uid="{00000000-0005-0000-0000-0000B5030000}"/>
    <cellStyle name="20 % - Accent2 25" xfId="6412" xr:uid="{00000000-0005-0000-0000-0000B6030000}"/>
    <cellStyle name="20 % - Accent2 25 2" xfId="7114" xr:uid="{00000000-0005-0000-0000-0000B7030000}"/>
    <cellStyle name="20 % - Accent2 26" xfId="6406" xr:uid="{00000000-0005-0000-0000-0000B8030000}"/>
    <cellStyle name="20 % - Accent2 26 2" xfId="7108" xr:uid="{00000000-0005-0000-0000-0000B9030000}"/>
    <cellStyle name="20 % - Accent2 27" xfId="6424" xr:uid="{00000000-0005-0000-0000-0000BA030000}"/>
    <cellStyle name="20 % - Accent2 27 2" xfId="7126" xr:uid="{00000000-0005-0000-0000-0000BB030000}"/>
    <cellStyle name="20 % - Accent2 28" xfId="7146" xr:uid="{00000000-0005-0000-0000-0000BC030000}"/>
    <cellStyle name="20 % - Accent2 29" xfId="7158" xr:uid="{00000000-0005-0000-0000-0000BD030000}"/>
    <cellStyle name="20 % - Accent2 3" xfId="166" xr:uid="{00000000-0005-0000-0000-0000BE030000}"/>
    <cellStyle name="20 % - Accent2 3 2" xfId="167" xr:uid="{00000000-0005-0000-0000-0000BF030000}"/>
    <cellStyle name="20 % - Accent2 30" xfId="7152" xr:uid="{00000000-0005-0000-0000-0000C0030000}"/>
    <cellStyle name="20 % - Accent2 31" xfId="7170" xr:uid="{00000000-0005-0000-0000-0000C1030000}"/>
    <cellStyle name="20 % - Accent2 4" xfId="168" xr:uid="{00000000-0005-0000-0000-0000C2030000}"/>
    <cellStyle name="20 % - Accent2 5" xfId="169" xr:uid="{00000000-0005-0000-0000-0000C3030000}"/>
    <cellStyle name="20 % - Accent2 5 2" xfId="170" xr:uid="{00000000-0005-0000-0000-0000C4030000}"/>
    <cellStyle name="20 % - Accent2 5 2 2" xfId="171" xr:uid="{00000000-0005-0000-0000-0000C5030000}"/>
    <cellStyle name="20 % - Accent2 5 2 3" xfId="172" xr:uid="{00000000-0005-0000-0000-0000C6030000}"/>
    <cellStyle name="20 % - Accent2 5 2 4" xfId="173" xr:uid="{00000000-0005-0000-0000-0000C7030000}"/>
    <cellStyle name="20 % - Accent2 5 2 4 2" xfId="174" xr:uid="{00000000-0005-0000-0000-0000C8030000}"/>
    <cellStyle name="20 % - Accent2 5 2 5" xfId="175" xr:uid="{00000000-0005-0000-0000-0000C9030000}"/>
    <cellStyle name="20 % - Accent2 5 2 6" xfId="3609" xr:uid="{00000000-0005-0000-0000-0000CA030000}"/>
    <cellStyle name="20 % - Accent2 5 3" xfId="176" xr:uid="{00000000-0005-0000-0000-0000CB030000}"/>
    <cellStyle name="20 % - Accent2 5 4" xfId="177" xr:uid="{00000000-0005-0000-0000-0000CC030000}"/>
    <cellStyle name="20 % - Accent2 5 5" xfId="178" xr:uid="{00000000-0005-0000-0000-0000CD030000}"/>
    <cellStyle name="20 % - Accent2 5 6" xfId="7302" xr:uid="{00000000-0005-0000-0000-0000CE030000}"/>
    <cellStyle name="20 % - Accent2 5 7" xfId="7964" xr:uid="{00000000-0005-0000-0000-0000CF030000}"/>
    <cellStyle name="20 % - Accent2 6" xfId="179" xr:uid="{00000000-0005-0000-0000-0000D0030000}"/>
    <cellStyle name="20 % - Accent2 7" xfId="180" xr:uid="{00000000-0005-0000-0000-0000D1030000}"/>
    <cellStyle name="20 % - Accent2 8" xfId="181" xr:uid="{00000000-0005-0000-0000-0000D2030000}"/>
    <cellStyle name="20 % - Accent2 9" xfId="182" xr:uid="{00000000-0005-0000-0000-0000D3030000}"/>
    <cellStyle name="20 % - Accent3" xfId="183" builtinId="38" customBuiltin="1"/>
    <cellStyle name="20 % - Accent3 10" xfId="184" xr:uid="{00000000-0005-0000-0000-0000D5030000}"/>
    <cellStyle name="20 % - Accent3 11" xfId="185" xr:uid="{00000000-0005-0000-0000-0000D6030000}"/>
    <cellStyle name="20 % - Accent3 12" xfId="186" xr:uid="{00000000-0005-0000-0000-0000D7030000}"/>
    <cellStyle name="20 % - Accent3 12 2" xfId="187" xr:uid="{00000000-0005-0000-0000-0000D8030000}"/>
    <cellStyle name="20 % - Accent3 12 3" xfId="188" xr:uid="{00000000-0005-0000-0000-0000D9030000}"/>
    <cellStyle name="20 % - Accent3 12 4" xfId="189" xr:uid="{00000000-0005-0000-0000-0000DA030000}"/>
    <cellStyle name="20 % - Accent3 12 4 2" xfId="190" xr:uid="{00000000-0005-0000-0000-0000DB030000}"/>
    <cellStyle name="20 % - Accent3 12 5" xfId="191" xr:uid="{00000000-0005-0000-0000-0000DC030000}"/>
    <cellStyle name="20 % - Accent3 12 6" xfId="3610" xr:uid="{00000000-0005-0000-0000-0000DD030000}"/>
    <cellStyle name="20 % - Accent3 13" xfId="192" xr:uid="{00000000-0005-0000-0000-0000DE030000}"/>
    <cellStyle name="20 % - Accent3 14" xfId="193" xr:uid="{00000000-0005-0000-0000-0000DF030000}"/>
    <cellStyle name="20 % - Accent3 14 2" xfId="4281" xr:uid="{00000000-0005-0000-0000-0000E0030000}"/>
    <cellStyle name="20 % - Accent3 14 2 2" xfId="4637" xr:uid="{00000000-0005-0000-0000-0000E1030000}"/>
    <cellStyle name="20 % - Accent3 14 2 3" xfId="5228" xr:uid="{00000000-0005-0000-0000-0000E2030000}"/>
    <cellStyle name="20 % - Accent3 14 2 4" xfId="5852" xr:uid="{00000000-0005-0000-0000-0000E3030000}"/>
    <cellStyle name="20 % - Accent3 14 2 5" xfId="6554" xr:uid="{00000000-0005-0000-0000-0000E4030000}"/>
    <cellStyle name="20 % - Accent3 14 2 6" xfId="7304" xr:uid="{00000000-0005-0000-0000-0000E5030000}"/>
    <cellStyle name="20 % - Accent3 14 3" xfId="4282" xr:uid="{00000000-0005-0000-0000-0000E6030000}"/>
    <cellStyle name="20 % - Accent3 14 4" xfId="4636" xr:uid="{00000000-0005-0000-0000-0000E7030000}"/>
    <cellStyle name="20 % - Accent3 14 5" xfId="5227" xr:uid="{00000000-0005-0000-0000-0000E8030000}"/>
    <cellStyle name="20 % - Accent3 14 6" xfId="5851" xr:uid="{00000000-0005-0000-0000-0000E9030000}"/>
    <cellStyle name="20 % - Accent3 14 7" xfId="6553" xr:uid="{00000000-0005-0000-0000-0000EA030000}"/>
    <cellStyle name="20 % - Accent3 14 8" xfId="7303" xr:uid="{00000000-0005-0000-0000-0000EB030000}"/>
    <cellStyle name="20 % - Accent3 15" xfId="194" xr:uid="{00000000-0005-0000-0000-0000EC030000}"/>
    <cellStyle name="20 % - Accent3 15 2" xfId="4280" xr:uid="{00000000-0005-0000-0000-0000ED030000}"/>
    <cellStyle name="20 % - Accent3 15 3" xfId="4638" xr:uid="{00000000-0005-0000-0000-0000EE030000}"/>
    <cellStyle name="20 % - Accent3 15 4" xfId="5229" xr:uid="{00000000-0005-0000-0000-0000EF030000}"/>
    <cellStyle name="20 % - Accent3 15 5" xfId="5853" xr:uid="{00000000-0005-0000-0000-0000F0030000}"/>
    <cellStyle name="20 % - Accent3 15 6" xfId="6555" xr:uid="{00000000-0005-0000-0000-0000F1030000}"/>
    <cellStyle name="20 % - Accent3 15 7" xfId="7305" xr:uid="{00000000-0005-0000-0000-0000F2030000}"/>
    <cellStyle name="20 % - Accent3 16" xfId="4279" xr:uid="{00000000-0005-0000-0000-0000F3030000}"/>
    <cellStyle name="20 % - Accent3 16 2" xfId="7935" xr:uid="{00000000-0005-0000-0000-0000F4030000}"/>
    <cellStyle name="20 % - Accent3 17" xfId="4275" xr:uid="{00000000-0005-0000-0000-0000F5030000}"/>
    <cellStyle name="20 % - Accent3 17 2" xfId="4639" xr:uid="{00000000-0005-0000-0000-0000F6030000}"/>
    <cellStyle name="20 % - Accent3 17 3" xfId="5230" xr:uid="{00000000-0005-0000-0000-0000F7030000}"/>
    <cellStyle name="20 % - Accent3 17 4" xfId="5854" xr:uid="{00000000-0005-0000-0000-0000F8030000}"/>
    <cellStyle name="20 % - Accent3 17 5" xfId="6556" xr:uid="{00000000-0005-0000-0000-0000F9030000}"/>
    <cellStyle name="20 % - Accent3 18" xfId="5700" xr:uid="{00000000-0005-0000-0000-0000FA030000}"/>
    <cellStyle name="20 % - Accent3 18 2" xfId="6324" xr:uid="{00000000-0005-0000-0000-0000FB030000}"/>
    <cellStyle name="20 % - Accent3 18 3" xfId="7026" xr:uid="{00000000-0005-0000-0000-0000FC030000}"/>
    <cellStyle name="20 % - Accent3 19" xfId="6341" xr:uid="{00000000-0005-0000-0000-0000FD030000}"/>
    <cellStyle name="20 % - Accent3 19 2" xfId="7043" xr:uid="{00000000-0005-0000-0000-0000FE030000}"/>
    <cellStyle name="20 % - Accent3 2" xfId="195" xr:uid="{00000000-0005-0000-0000-0000FF030000}"/>
    <cellStyle name="20 % - Accent3 2 10" xfId="5855" xr:uid="{00000000-0005-0000-0000-000000040000}"/>
    <cellStyle name="20 % - Accent3 2 11" xfId="6557" xr:uid="{00000000-0005-0000-0000-000001040000}"/>
    <cellStyle name="20 % - Accent3 2 12" xfId="7306" xr:uid="{00000000-0005-0000-0000-000002040000}"/>
    <cellStyle name="20 % - Accent3 2 2" xfId="196" xr:uid="{00000000-0005-0000-0000-000003040000}"/>
    <cellStyle name="20 % - Accent3 2 2 10" xfId="7307" xr:uid="{00000000-0005-0000-0000-000004040000}"/>
    <cellStyle name="20 % - Accent3 2 2 2" xfId="197" xr:uid="{00000000-0005-0000-0000-000005040000}"/>
    <cellStyle name="20 % - Accent3 2 2 2 10" xfId="6559" xr:uid="{00000000-0005-0000-0000-000006040000}"/>
    <cellStyle name="20 % - Accent3 2 2 2 11" xfId="7308" xr:uid="{00000000-0005-0000-0000-000007040000}"/>
    <cellStyle name="20 % - Accent3 2 2 2 2" xfId="198" xr:uid="{00000000-0005-0000-0000-000008040000}"/>
    <cellStyle name="20 % - Accent3 2 2 2 2 10" xfId="7309" xr:uid="{00000000-0005-0000-0000-000009040000}"/>
    <cellStyle name="20 % - Accent3 2 2 2 2 2" xfId="199" xr:uid="{00000000-0005-0000-0000-00000A040000}"/>
    <cellStyle name="20 % - Accent3 2 2 2 2 2 10" xfId="5859" xr:uid="{00000000-0005-0000-0000-00000B040000}"/>
    <cellStyle name="20 % - Accent3 2 2 2 2 2 11" xfId="6561" xr:uid="{00000000-0005-0000-0000-00000C040000}"/>
    <cellStyle name="20 % - Accent3 2 2 2 2 2 12" xfId="7310" xr:uid="{00000000-0005-0000-0000-00000D040000}"/>
    <cellStyle name="20 % - Accent3 2 2 2 2 2 2" xfId="200" xr:uid="{00000000-0005-0000-0000-00000E040000}"/>
    <cellStyle name="20 % - Accent3 2 2 2 2 2 2 2" xfId="4271" xr:uid="{00000000-0005-0000-0000-00000F040000}"/>
    <cellStyle name="20 % - Accent3 2 2 2 2 2 2 3" xfId="4645" xr:uid="{00000000-0005-0000-0000-000010040000}"/>
    <cellStyle name="20 % - Accent3 2 2 2 2 2 2 4" xfId="5236" xr:uid="{00000000-0005-0000-0000-000011040000}"/>
    <cellStyle name="20 % - Accent3 2 2 2 2 2 2 5" xfId="5860" xr:uid="{00000000-0005-0000-0000-000012040000}"/>
    <cellStyle name="20 % - Accent3 2 2 2 2 2 2 6" xfId="6562" xr:uid="{00000000-0005-0000-0000-000013040000}"/>
    <cellStyle name="20 % - Accent3 2 2 2 2 2 2 7" xfId="7311" xr:uid="{00000000-0005-0000-0000-000014040000}"/>
    <cellStyle name="20 % - Accent3 2 2 2 2 2 3" xfId="201" xr:uid="{00000000-0005-0000-0000-000015040000}"/>
    <cellStyle name="20 % - Accent3 2 2 2 2 2 3 2" xfId="4270" xr:uid="{00000000-0005-0000-0000-000016040000}"/>
    <cellStyle name="20 % - Accent3 2 2 2 2 2 3 3" xfId="4646" xr:uid="{00000000-0005-0000-0000-000017040000}"/>
    <cellStyle name="20 % - Accent3 2 2 2 2 2 3 4" xfId="5237" xr:uid="{00000000-0005-0000-0000-000018040000}"/>
    <cellStyle name="20 % - Accent3 2 2 2 2 2 3 5" xfId="5861" xr:uid="{00000000-0005-0000-0000-000019040000}"/>
    <cellStyle name="20 % - Accent3 2 2 2 2 2 3 6" xfId="6563" xr:uid="{00000000-0005-0000-0000-00001A040000}"/>
    <cellStyle name="20 % - Accent3 2 2 2 2 2 3 7" xfId="7312" xr:uid="{00000000-0005-0000-0000-00001B040000}"/>
    <cellStyle name="20 % - Accent3 2 2 2 2 2 4" xfId="202" xr:uid="{00000000-0005-0000-0000-00001C040000}"/>
    <cellStyle name="20 % - Accent3 2 2 2 2 2 4 2" xfId="203" xr:uid="{00000000-0005-0000-0000-00001D040000}"/>
    <cellStyle name="20 % - Accent3 2 2 2 2 2 4 2 2" xfId="4267" xr:uid="{00000000-0005-0000-0000-00001E040000}"/>
    <cellStyle name="20 % - Accent3 2 2 2 2 2 4 2 3" xfId="4648" xr:uid="{00000000-0005-0000-0000-00001F040000}"/>
    <cellStyle name="20 % - Accent3 2 2 2 2 2 4 2 4" xfId="5239" xr:uid="{00000000-0005-0000-0000-000020040000}"/>
    <cellStyle name="20 % - Accent3 2 2 2 2 2 4 2 5" xfId="5863" xr:uid="{00000000-0005-0000-0000-000021040000}"/>
    <cellStyle name="20 % - Accent3 2 2 2 2 2 4 2 6" xfId="6565" xr:uid="{00000000-0005-0000-0000-000022040000}"/>
    <cellStyle name="20 % - Accent3 2 2 2 2 2 4 2 7" xfId="7314" xr:uid="{00000000-0005-0000-0000-000023040000}"/>
    <cellStyle name="20 % - Accent3 2 2 2 2 2 4 3" xfId="4268" xr:uid="{00000000-0005-0000-0000-000024040000}"/>
    <cellStyle name="20 % - Accent3 2 2 2 2 2 4 4" xfId="4647" xr:uid="{00000000-0005-0000-0000-000025040000}"/>
    <cellStyle name="20 % - Accent3 2 2 2 2 2 4 5" xfId="5238" xr:uid="{00000000-0005-0000-0000-000026040000}"/>
    <cellStyle name="20 % - Accent3 2 2 2 2 2 4 6" xfId="5862" xr:uid="{00000000-0005-0000-0000-000027040000}"/>
    <cellStyle name="20 % - Accent3 2 2 2 2 2 4 7" xfId="6564" xr:uid="{00000000-0005-0000-0000-000028040000}"/>
    <cellStyle name="20 % - Accent3 2 2 2 2 2 4 8" xfId="7313" xr:uid="{00000000-0005-0000-0000-000029040000}"/>
    <cellStyle name="20 % - Accent3 2 2 2 2 2 5" xfId="204" xr:uid="{00000000-0005-0000-0000-00002A040000}"/>
    <cellStyle name="20 % - Accent3 2 2 2 2 2 5 2" xfId="4266" xr:uid="{00000000-0005-0000-0000-00002B040000}"/>
    <cellStyle name="20 % - Accent3 2 2 2 2 2 5 3" xfId="4649" xr:uid="{00000000-0005-0000-0000-00002C040000}"/>
    <cellStyle name="20 % - Accent3 2 2 2 2 2 5 4" xfId="5240" xr:uid="{00000000-0005-0000-0000-00002D040000}"/>
    <cellStyle name="20 % - Accent3 2 2 2 2 2 5 5" xfId="5864" xr:uid="{00000000-0005-0000-0000-00002E040000}"/>
    <cellStyle name="20 % - Accent3 2 2 2 2 2 5 6" xfId="6566" xr:uid="{00000000-0005-0000-0000-00002F040000}"/>
    <cellStyle name="20 % - Accent3 2 2 2 2 2 5 7" xfId="7315" xr:uid="{00000000-0005-0000-0000-000030040000}"/>
    <cellStyle name="20 % - Accent3 2 2 2 2 2 6" xfId="3615" xr:uid="{00000000-0005-0000-0000-000031040000}"/>
    <cellStyle name="20 % - Accent3 2 2 2 2 2 7" xfId="4272" xr:uid="{00000000-0005-0000-0000-000032040000}"/>
    <cellStyle name="20 % - Accent3 2 2 2 2 2 8" xfId="4644" xr:uid="{00000000-0005-0000-0000-000033040000}"/>
    <cellStyle name="20 % - Accent3 2 2 2 2 2 9" xfId="5235" xr:uid="{00000000-0005-0000-0000-000034040000}"/>
    <cellStyle name="20 % - Accent3 2 2 2 2 3" xfId="205" xr:uid="{00000000-0005-0000-0000-000035040000}"/>
    <cellStyle name="20 % - Accent3 2 2 2 2 3 2" xfId="3616" xr:uid="{00000000-0005-0000-0000-000036040000}"/>
    <cellStyle name="20 % - Accent3 2 2 2 2 3 3" xfId="4650" xr:uid="{00000000-0005-0000-0000-000037040000}"/>
    <cellStyle name="20 % - Accent3 2 2 2 2 3 4" xfId="5241" xr:uid="{00000000-0005-0000-0000-000038040000}"/>
    <cellStyle name="20 % - Accent3 2 2 2 2 3 5" xfId="5865" xr:uid="{00000000-0005-0000-0000-000039040000}"/>
    <cellStyle name="20 % - Accent3 2 2 2 2 3 6" xfId="6567" xr:uid="{00000000-0005-0000-0000-00003A040000}"/>
    <cellStyle name="20 % - Accent3 2 2 2 2 3 7" xfId="7316" xr:uid="{00000000-0005-0000-0000-00003B040000}"/>
    <cellStyle name="20 % - Accent3 2 2 2 2 4" xfId="206" xr:uid="{00000000-0005-0000-0000-00003C040000}"/>
    <cellStyle name="20 % - Accent3 2 2 2 2 4 2" xfId="4265" xr:uid="{00000000-0005-0000-0000-00003D040000}"/>
    <cellStyle name="20 % - Accent3 2 2 2 2 4 3" xfId="4651" xr:uid="{00000000-0005-0000-0000-00003E040000}"/>
    <cellStyle name="20 % - Accent3 2 2 2 2 4 4" xfId="5242" xr:uid="{00000000-0005-0000-0000-00003F040000}"/>
    <cellStyle name="20 % - Accent3 2 2 2 2 4 5" xfId="5866" xr:uid="{00000000-0005-0000-0000-000040040000}"/>
    <cellStyle name="20 % - Accent3 2 2 2 2 4 6" xfId="6568" xr:uid="{00000000-0005-0000-0000-000041040000}"/>
    <cellStyle name="20 % - Accent3 2 2 2 2 4 7" xfId="7317" xr:uid="{00000000-0005-0000-0000-000042040000}"/>
    <cellStyle name="20 % - Accent3 2 2 2 2 5" xfId="3614" xr:uid="{00000000-0005-0000-0000-000043040000}"/>
    <cellStyle name="20 % - Accent3 2 2 2 2 5 2" xfId="7318" xr:uid="{00000000-0005-0000-0000-000044040000}"/>
    <cellStyle name="20 % - Accent3 2 2 2 2 6" xfId="4643" xr:uid="{00000000-0005-0000-0000-000045040000}"/>
    <cellStyle name="20 % - Accent3 2 2 2 2 6 2" xfId="7968" xr:uid="{00000000-0005-0000-0000-000046040000}"/>
    <cellStyle name="20 % - Accent3 2 2 2 2 7" xfId="5234" xr:uid="{00000000-0005-0000-0000-000047040000}"/>
    <cellStyle name="20 % - Accent3 2 2 2 2 7 2" xfId="8176" xr:uid="{00000000-0005-0000-0000-000048040000}"/>
    <cellStyle name="20 % - Accent3 2 2 2 2 8" xfId="5858" xr:uid="{00000000-0005-0000-0000-000049040000}"/>
    <cellStyle name="20 % - Accent3 2 2 2 2 9" xfId="6560" xr:uid="{00000000-0005-0000-0000-00004A040000}"/>
    <cellStyle name="20 % - Accent3 2 2 2 3" xfId="207" xr:uid="{00000000-0005-0000-0000-00004B040000}"/>
    <cellStyle name="20 % - Accent3 2 2 2 3 2" xfId="3617" xr:uid="{00000000-0005-0000-0000-00004C040000}"/>
    <cellStyle name="20 % - Accent3 2 2 2 3 3" xfId="4652" xr:uid="{00000000-0005-0000-0000-00004D040000}"/>
    <cellStyle name="20 % - Accent3 2 2 2 3 4" xfId="5243" xr:uid="{00000000-0005-0000-0000-00004E040000}"/>
    <cellStyle name="20 % - Accent3 2 2 2 3 5" xfId="5867" xr:uid="{00000000-0005-0000-0000-00004F040000}"/>
    <cellStyle name="20 % - Accent3 2 2 2 3 6" xfId="6569" xr:uid="{00000000-0005-0000-0000-000050040000}"/>
    <cellStyle name="20 % - Accent3 2 2 2 3 7" xfId="7319" xr:uid="{00000000-0005-0000-0000-000051040000}"/>
    <cellStyle name="20 % - Accent3 2 2 2 4" xfId="208" xr:uid="{00000000-0005-0000-0000-000052040000}"/>
    <cellStyle name="20 % - Accent3 2 2 2 4 2" xfId="3618" xr:uid="{00000000-0005-0000-0000-000053040000}"/>
    <cellStyle name="20 % - Accent3 2 2 2 4 3" xfId="4653" xr:uid="{00000000-0005-0000-0000-000054040000}"/>
    <cellStyle name="20 % - Accent3 2 2 2 4 4" xfId="5244" xr:uid="{00000000-0005-0000-0000-000055040000}"/>
    <cellStyle name="20 % - Accent3 2 2 2 4 5" xfId="5868" xr:uid="{00000000-0005-0000-0000-000056040000}"/>
    <cellStyle name="20 % - Accent3 2 2 2 4 6" xfId="6570" xr:uid="{00000000-0005-0000-0000-000057040000}"/>
    <cellStyle name="20 % - Accent3 2 2 2 4 7" xfId="7320" xr:uid="{00000000-0005-0000-0000-000058040000}"/>
    <cellStyle name="20 % - Accent3 2 2 2 5" xfId="209" xr:uid="{00000000-0005-0000-0000-000059040000}"/>
    <cellStyle name="20 % - Accent3 2 2 2 5 2" xfId="4264" xr:uid="{00000000-0005-0000-0000-00005A040000}"/>
    <cellStyle name="20 % - Accent3 2 2 2 5 3" xfId="4654" xr:uid="{00000000-0005-0000-0000-00005B040000}"/>
    <cellStyle name="20 % - Accent3 2 2 2 5 4" xfId="5245" xr:uid="{00000000-0005-0000-0000-00005C040000}"/>
    <cellStyle name="20 % - Accent3 2 2 2 5 5" xfId="5869" xr:uid="{00000000-0005-0000-0000-00005D040000}"/>
    <cellStyle name="20 % - Accent3 2 2 2 5 6" xfId="6571" xr:uid="{00000000-0005-0000-0000-00005E040000}"/>
    <cellStyle name="20 % - Accent3 2 2 2 5 7" xfId="7321" xr:uid="{00000000-0005-0000-0000-00005F040000}"/>
    <cellStyle name="20 % - Accent3 2 2 2 6" xfId="3613" xr:uid="{00000000-0005-0000-0000-000060040000}"/>
    <cellStyle name="20 % - Accent3 2 2 2 6 2" xfId="7967" xr:uid="{00000000-0005-0000-0000-000061040000}"/>
    <cellStyle name="20 % - Accent3 2 2 2 7" xfId="4642" xr:uid="{00000000-0005-0000-0000-000062040000}"/>
    <cellStyle name="20 % - Accent3 2 2 2 7 2" xfId="8175" xr:uid="{00000000-0005-0000-0000-000063040000}"/>
    <cellStyle name="20 % - Accent3 2 2 2 8" xfId="5233" xr:uid="{00000000-0005-0000-0000-000064040000}"/>
    <cellStyle name="20 % - Accent3 2 2 2 9" xfId="5857" xr:uid="{00000000-0005-0000-0000-000065040000}"/>
    <cellStyle name="20 % - Accent3 2 2 2_2012-2013 - CF - Tour 1 - Ligue 04 - Résultats" xfId="210" xr:uid="{00000000-0005-0000-0000-000066040000}"/>
    <cellStyle name="20 % - Accent3 2 2 3" xfId="211" xr:uid="{00000000-0005-0000-0000-000067040000}"/>
    <cellStyle name="20 % - Accent3 2 2 3 10" xfId="7322" xr:uid="{00000000-0005-0000-0000-000068040000}"/>
    <cellStyle name="20 % - Accent3 2 2 3 2" xfId="212" xr:uid="{00000000-0005-0000-0000-000069040000}"/>
    <cellStyle name="20 % - Accent3 2 2 3 2 2" xfId="213" xr:uid="{00000000-0005-0000-0000-00006A040000}"/>
    <cellStyle name="20 % - Accent3 2 2 3 2 2 2" xfId="4260" xr:uid="{00000000-0005-0000-0000-00006B040000}"/>
    <cellStyle name="20 % - Accent3 2 2 3 2 2 3" xfId="4657" xr:uid="{00000000-0005-0000-0000-00006C040000}"/>
    <cellStyle name="20 % - Accent3 2 2 3 2 2 4" xfId="5248" xr:uid="{00000000-0005-0000-0000-00006D040000}"/>
    <cellStyle name="20 % - Accent3 2 2 3 2 2 5" xfId="5872" xr:uid="{00000000-0005-0000-0000-00006E040000}"/>
    <cellStyle name="20 % - Accent3 2 2 3 2 2 6" xfId="6574" xr:uid="{00000000-0005-0000-0000-00006F040000}"/>
    <cellStyle name="20 % - Accent3 2 2 3 2 2 7" xfId="7323" xr:uid="{00000000-0005-0000-0000-000070040000}"/>
    <cellStyle name="20 % - Accent3 2 2 3 2 3" xfId="214" xr:uid="{00000000-0005-0000-0000-000071040000}"/>
    <cellStyle name="20 % - Accent3 2 2 3 2 4" xfId="3620" xr:uid="{00000000-0005-0000-0000-000072040000}"/>
    <cellStyle name="20 % - Accent3 2 2 3 2 5" xfId="4656" xr:uid="{00000000-0005-0000-0000-000073040000}"/>
    <cellStyle name="20 % - Accent3 2 2 3 2 6" xfId="5247" xr:uid="{00000000-0005-0000-0000-000074040000}"/>
    <cellStyle name="20 % - Accent3 2 2 3 2 7" xfId="5871" xr:uid="{00000000-0005-0000-0000-000075040000}"/>
    <cellStyle name="20 % - Accent3 2 2 3 2 8" xfId="6573" xr:uid="{00000000-0005-0000-0000-000076040000}"/>
    <cellStyle name="20 % - Accent3 2 2 3 3" xfId="215" xr:uid="{00000000-0005-0000-0000-000077040000}"/>
    <cellStyle name="20 % - Accent3 2 2 3 3 10" xfId="5873" xr:uid="{00000000-0005-0000-0000-000078040000}"/>
    <cellStyle name="20 % - Accent3 2 2 3 3 11" xfId="6575" xr:uid="{00000000-0005-0000-0000-000079040000}"/>
    <cellStyle name="20 % - Accent3 2 2 3 3 12" xfId="7324" xr:uid="{00000000-0005-0000-0000-00007A040000}"/>
    <cellStyle name="20 % - Accent3 2 2 3 3 2" xfId="216" xr:uid="{00000000-0005-0000-0000-00007B040000}"/>
    <cellStyle name="20 % - Accent3 2 2 3 3 2 2" xfId="4257" xr:uid="{00000000-0005-0000-0000-00007C040000}"/>
    <cellStyle name="20 % - Accent3 2 2 3 3 2 3" xfId="4659" xr:uid="{00000000-0005-0000-0000-00007D040000}"/>
    <cellStyle name="20 % - Accent3 2 2 3 3 2 4" xfId="5250" xr:uid="{00000000-0005-0000-0000-00007E040000}"/>
    <cellStyle name="20 % - Accent3 2 2 3 3 2 5" xfId="5874" xr:uid="{00000000-0005-0000-0000-00007F040000}"/>
    <cellStyle name="20 % - Accent3 2 2 3 3 2 6" xfId="6576" xr:uid="{00000000-0005-0000-0000-000080040000}"/>
    <cellStyle name="20 % - Accent3 2 2 3 3 2 7" xfId="7325" xr:uid="{00000000-0005-0000-0000-000081040000}"/>
    <cellStyle name="20 % - Accent3 2 2 3 3 3" xfId="217" xr:uid="{00000000-0005-0000-0000-000082040000}"/>
    <cellStyle name="20 % - Accent3 2 2 3 3 3 2" xfId="4256" xr:uid="{00000000-0005-0000-0000-000083040000}"/>
    <cellStyle name="20 % - Accent3 2 2 3 3 3 3" xfId="4660" xr:uid="{00000000-0005-0000-0000-000084040000}"/>
    <cellStyle name="20 % - Accent3 2 2 3 3 3 4" xfId="5251" xr:uid="{00000000-0005-0000-0000-000085040000}"/>
    <cellStyle name="20 % - Accent3 2 2 3 3 3 5" xfId="5875" xr:uid="{00000000-0005-0000-0000-000086040000}"/>
    <cellStyle name="20 % - Accent3 2 2 3 3 3 6" xfId="6577" xr:uid="{00000000-0005-0000-0000-000087040000}"/>
    <cellStyle name="20 % - Accent3 2 2 3 3 3 7" xfId="7326" xr:uid="{00000000-0005-0000-0000-000088040000}"/>
    <cellStyle name="20 % - Accent3 2 2 3 3 4" xfId="218" xr:uid="{00000000-0005-0000-0000-000089040000}"/>
    <cellStyle name="20 % - Accent3 2 2 3 3 4 2" xfId="219" xr:uid="{00000000-0005-0000-0000-00008A040000}"/>
    <cellStyle name="20 % - Accent3 2 2 3 3 4 2 2" xfId="4254" xr:uid="{00000000-0005-0000-0000-00008B040000}"/>
    <cellStyle name="20 % - Accent3 2 2 3 3 4 2 3" xfId="4662" xr:uid="{00000000-0005-0000-0000-00008C040000}"/>
    <cellStyle name="20 % - Accent3 2 2 3 3 4 2 4" xfId="5253" xr:uid="{00000000-0005-0000-0000-00008D040000}"/>
    <cellStyle name="20 % - Accent3 2 2 3 3 4 2 5" xfId="5877" xr:uid="{00000000-0005-0000-0000-00008E040000}"/>
    <cellStyle name="20 % - Accent3 2 2 3 3 4 2 6" xfId="6579" xr:uid="{00000000-0005-0000-0000-00008F040000}"/>
    <cellStyle name="20 % - Accent3 2 2 3 3 4 2 7" xfId="7328" xr:uid="{00000000-0005-0000-0000-000090040000}"/>
    <cellStyle name="20 % - Accent3 2 2 3 3 4 3" xfId="4255" xr:uid="{00000000-0005-0000-0000-000091040000}"/>
    <cellStyle name="20 % - Accent3 2 2 3 3 4 4" xfId="4661" xr:uid="{00000000-0005-0000-0000-000092040000}"/>
    <cellStyle name="20 % - Accent3 2 2 3 3 4 5" xfId="5252" xr:uid="{00000000-0005-0000-0000-000093040000}"/>
    <cellStyle name="20 % - Accent3 2 2 3 3 4 6" xfId="5876" xr:uid="{00000000-0005-0000-0000-000094040000}"/>
    <cellStyle name="20 % - Accent3 2 2 3 3 4 7" xfId="6578" xr:uid="{00000000-0005-0000-0000-000095040000}"/>
    <cellStyle name="20 % - Accent3 2 2 3 3 4 8" xfId="7327" xr:uid="{00000000-0005-0000-0000-000096040000}"/>
    <cellStyle name="20 % - Accent3 2 2 3 3 5" xfId="220" xr:uid="{00000000-0005-0000-0000-000097040000}"/>
    <cellStyle name="20 % - Accent3 2 2 3 3 5 2" xfId="4253" xr:uid="{00000000-0005-0000-0000-000098040000}"/>
    <cellStyle name="20 % - Accent3 2 2 3 3 5 3" xfId="4663" xr:uid="{00000000-0005-0000-0000-000099040000}"/>
    <cellStyle name="20 % - Accent3 2 2 3 3 5 4" xfId="5254" xr:uid="{00000000-0005-0000-0000-00009A040000}"/>
    <cellStyle name="20 % - Accent3 2 2 3 3 5 5" xfId="5878" xr:uid="{00000000-0005-0000-0000-00009B040000}"/>
    <cellStyle name="20 % - Accent3 2 2 3 3 5 6" xfId="6580" xr:uid="{00000000-0005-0000-0000-00009C040000}"/>
    <cellStyle name="20 % - Accent3 2 2 3 3 5 7" xfId="7329" xr:uid="{00000000-0005-0000-0000-00009D040000}"/>
    <cellStyle name="20 % - Accent3 2 2 3 3 6" xfId="3621" xr:uid="{00000000-0005-0000-0000-00009E040000}"/>
    <cellStyle name="20 % - Accent3 2 2 3 3 7" xfId="4258" xr:uid="{00000000-0005-0000-0000-00009F040000}"/>
    <cellStyle name="20 % - Accent3 2 2 3 3 8" xfId="4658" xr:uid="{00000000-0005-0000-0000-0000A0040000}"/>
    <cellStyle name="20 % - Accent3 2 2 3 3 9" xfId="5249" xr:uid="{00000000-0005-0000-0000-0000A1040000}"/>
    <cellStyle name="20 % - Accent3 2 2 3 4" xfId="221" xr:uid="{00000000-0005-0000-0000-0000A2040000}"/>
    <cellStyle name="20 % - Accent3 2 2 3 4 2" xfId="4252" xr:uid="{00000000-0005-0000-0000-0000A3040000}"/>
    <cellStyle name="20 % - Accent3 2 2 3 4 3" xfId="4664" xr:uid="{00000000-0005-0000-0000-0000A4040000}"/>
    <cellStyle name="20 % - Accent3 2 2 3 4 4" xfId="5255" xr:uid="{00000000-0005-0000-0000-0000A5040000}"/>
    <cellStyle name="20 % - Accent3 2 2 3 4 5" xfId="5879" xr:uid="{00000000-0005-0000-0000-0000A6040000}"/>
    <cellStyle name="20 % - Accent3 2 2 3 4 6" xfId="6581" xr:uid="{00000000-0005-0000-0000-0000A7040000}"/>
    <cellStyle name="20 % - Accent3 2 2 3 4 7" xfId="7330" xr:uid="{00000000-0005-0000-0000-0000A8040000}"/>
    <cellStyle name="20 % - Accent3 2 2 3 5" xfId="3619" xr:uid="{00000000-0005-0000-0000-0000A9040000}"/>
    <cellStyle name="20 % - Accent3 2 2 3 5 2" xfId="7331" xr:uid="{00000000-0005-0000-0000-0000AA040000}"/>
    <cellStyle name="20 % - Accent3 2 2 3 6" xfId="4655" xr:uid="{00000000-0005-0000-0000-0000AB040000}"/>
    <cellStyle name="20 % - Accent3 2 2 3 6 2" xfId="7969" xr:uid="{00000000-0005-0000-0000-0000AC040000}"/>
    <cellStyle name="20 % - Accent3 2 2 3 7" xfId="5246" xr:uid="{00000000-0005-0000-0000-0000AD040000}"/>
    <cellStyle name="20 % - Accent3 2 2 3 7 2" xfId="8177" xr:uid="{00000000-0005-0000-0000-0000AE040000}"/>
    <cellStyle name="20 % - Accent3 2 2 3 8" xfId="5870" xr:uid="{00000000-0005-0000-0000-0000AF040000}"/>
    <cellStyle name="20 % - Accent3 2 2 3 9" xfId="6572" xr:uid="{00000000-0005-0000-0000-0000B0040000}"/>
    <cellStyle name="20 % - Accent3 2 2 3_2012-2013 - CF - Tour 1 - Ligue 04 - Résultats" xfId="222" xr:uid="{00000000-0005-0000-0000-0000B1040000}"/>
    <cellStyle name="20 % - Accent3 2 2 4" xfId="223" xr:uid="{00000000-0005-0000-0000-0000B2040000}"/>
    <cellStyle name="20 % - Accent3 2 2 4 2" xfId="4251" xr:uid="{00000000-0005-0000-0000-0000B3040000}"/>
    <cellStyle name="20 % - Accent3 2 2 4 3" xfId="4665" xr:uid="{00000000-0005-0000-0000-0000B4040000}"/>
    <cellStyle name="20 % - Accent3 2 2 4 4" xfId="5256" xr:uid="{00000000-0005-0000-0000-0000B5040000}"/>
    <cellStyle name="20 % - Accent3 2 2 4 5" xfId="5880" xr:uid="{00000000-0005-0000-0000-0000B6040000}"/>
    <cellStyle name="20 % - Accent3 2 2 4 6" xfId="6582" xr:uid="{00000000-0005-0000-0000-0000B7040000}"/>
    <cellStyle name="20 % - Accent3 2 2 4 7" xfId="7332" xr:uid="{00000000-0005-0000-0000-0000B8040000}"/>
    <cellStyle name="20 % - Accent3 2 2 5" xfId="3612" xr:uid="{00000000-0005-0000-0000-0000B9040000}"/>
    <cellStyle name="20 % - Accent3 2 2 5 2" xfId="7333" xr:uid="{00000000-0005-0000-0000-0000BA040000}"/>
    <cellStyle name="20 % - Accent3 2 2 6" xfId="4641" xr:uid="{00000000-0005-0000-0000-0000BB040000}"/>
    <cellStyle name="20 % - Accent3 2 2 6 2" xfId="7966" xr:uid="{00000000-0005-0000-0000-0000BC040000}"/>
    <cellStyle name="20 % - Accent3 2 2 7" xfId="5232" xr:uid="{00000000-0005-0000-0000-0000BD040000}"/>
    <cellStyle name="20 % - Accent3 2 2 7 2" xfId="8174" xr:uid="{00000000-0005-0000-0000-0000BE040000}"/>
    <cellStyle name="20 % - Accent3 2 2 8" xfId="5856" xr:uid="{00000000-0005-0000-0000-0000BF040000}"/>
    <cellStyle name="20 % - Accent3 2 2 9" xfId="6558" xr:uid="{00000000-0005-0000-0000-0000C0040000}"/>
    <cellStyle name="20 % - Accent3 2 2_2012-2013 - CF - Tour 1 - Ligue 04 - Résultats" xfId="224" xr:uid="{00000000-0005-0000-0000-0000C1040000}"/>
    <cellStyle name="20 % - Accent3 2 3" xfId="225" xr:uid="{00000000-0005-0000-0000-0000C2040000}"/>
    <cellStyle name="20 % - Accent3 2 3 10" xfId="5257" xr:uid="{00000000-0005-0000-0000-0000C3040000}"/>
    <cellStyle name="20 % - Accent3 2 3 10 2" xfId="8178" xr:uid="{00000000-0005-0000-0000-0000C4040000}"/>
    <cellStyle name="20 % - Accent3 2 3 11" xfId="5881" xr:uid="{00000000-0005-0000-0000-0000C5040000}"/>
    <cellStyle name="20 % - Accent3 2 3 12" xfId="6583" xr:uid="{00000000-0005-0000-0000-0000C6040000}"/>
    <cellStyle name="20 % - Accent3 2 3 13" xfId="7334" xr:uid="{00000000-0005-0000-0000-0000C7040000}"/>
    <cellStyle name="20 % - Accent3 2 3 2" xfId="226" xr:uid="{00000000-0005-0000-0000-0000C8040000}"/>
    <cellStyle name="20 % - Accent3 2 3 3" xfId="227" xr:uid="{00000000-0005-0000-0000-0000C9040000}"/>
    <cellStyle name="20 % - Accent3 2 3 3 10" xfId="5882" xr:uid="{00000000-0005-0000-0000-0000CA040000}"/>
    <cellStyle name="20 % - Accent3 2 3 3 11" xfId="6584" xr:uid="{00000000-0005-0000-0000-0000CB040000}"/>
    <cellStyle name="20 % - Accent3 2 3 3 2" xfId="228" xr:uid="{00000000-0005-0000-0000-0000CC040000}"/>
    <cellStyle name="20 % - Accent3 2 3 3 2 10" xfId="5883" xr:uid="{00000000-0005-0000-0000-0000CD040000}"/>
    <cellStyle name="20 % - Accent3 2 3 3 2 11" xfId="6585" xr:uid="{00000000-0005-0000-0000-0000CE040000}"/>
    <cellStyle name="20 % - Accent3 2 3 3 2 12" xfId="7335" xr:uid="{00000000-0005-0000-0000-0000CF040000}"/>
    <cellStyle name="20 % - Accent3 2 3 3 2 2" xfId="229" xr:uid="{00000000-0005-0000-0000-0000D0040000}"/>
    <cellStyle name="20 % - Accent3 2 3 3 2 2 2" xfId="4248" xr:uid="{00000000-0005-0000-0000-0000D1040000}"/>
    <cellStyle name="20 % - Accent3 2 3 3 2 2 3" xfId="4669" xr:uid="{00000000-0005-0000-0000-0000D2040000}"/>
    <cellStyle name="20 % - Accent3 2 3 3 2 2 4" xfId="5260" xr:uid="{00000000-0005-0000-0000-0000D3040000}"/>
    <cellStyle name="20 % - Accent3 2 3 3 2 2 5" xfId="5884" xr:uid="{00000000-0005-0000-0000-0000D4040000}"/>
    <cellStyle name="20 % - Accent3 2 3 3 2 2 6" xfId="6586" xr:uid="{00000000-0005-0000-0000-0000D5040000}"/>
    <cellStyle name="20 % - Accent3 2 3 3 2 2 7" xfId="7336" xr:uid="{00000000-0005-0000-0000-0000D6040000}"/>
    <cellStyle name="20 % - Accent3 2 3 3 2 3" xfId="230" xr:uid="{00000000-0005-0000-0000-0000D7040000}"/>
    <cellStyle name="20 % - Accent3 2 3 3 2 3 2" xfId="4246" xr:uid="{00000000-0005-0000-0000-0000D8040000}"/>
    <cellStyle name="20 % - Accent3 2 3 3 2 3 3" xfId="4670" xr:uid="{00000000-0005-0000-0000-0000D9040000}"/>
    <cellStyle name="20 % - Accent3 2 3 3 2 3 4" xfId="5261" xr:uid="{00000000-0005-0000-0000-0000DA040000}"/>
    <cellStyle name="20 % - Accent3 2 3 3 2 3 5" xfId="5885" xr:uid="{00000000-0005-0000-0000-0000DB040000}"/>
    <cellStyle name="20 % - Accent3 2 3 3 2 3 6" xfId="6587" xr:uid="{00000000-0005-0000-0000-0000DC040000}"/>
    <cellStyle name="20 % - Accent3 2 3 3 2 3 7" xfId="7337" xr:uid="{00000000-0005-0000-0000-0000DD040000}"/>
    <cellStyle name="20 % - Accent3 2 3 3 2 4" xfId="231" xr:uid="{00000000-0005-0000-0000-0000DE040000}"/>
    <cellStyle name="20 % - Accent3 2 3 3 2 4 2" xfId="232" xr:uid="{00000000-0005-0000-0000-0000DF040000}"/>
    <cellStyle name="20 % - Accent3 2 3 3 2 4 2 2" xfId="4244" xr:uid="{00000000-0005-0000-0000-0000E0040000}"/>
    <cellStyle name="20 % - Accent3 2 3 3 2 4 2 3" xfId="4672" xr:uid="{00000000-0005-0000-0000-0000E1040000}"/>
    <cellStyle name="20 % - Accent3 2 3 3 2 4 2 4" xfId="5263" xr:uid="{00000000-0005-0000-0000-0000E2040000}"/>
    <cellStyle name="20 % - Accent3 2 3 3 2 4 2 5" xfId="5887" xr:uid="{00000000-0005-0000-0000-0000E3040000}"/>
    <cellStyle name="20 % - Accent3 2 3 3 2 4 2 6" xfId="6589" xr:uid="{00000000-0005-0000-0000-0000E4040000}"/>
    <cellStyle name="20 % - Accent3 2 3 3 2 4 2 7" xfId="7339" xr:uid="{00000000-0005-0000-0000-0000E5040000}"/>
    <cellStyle name="20 % - Accent3 2 3 3 2 4 3" xfId="4245" xr:uid="{00000000-0005-0000-0000-0000E6040000}"/>
    <cellStyle name="20 % - Accent3 2 3 3 2 4 4" xfId="4671" xr:uid="{00000000-0005-0000-0000-0000E7040000}"/>
    <cellStyle name="20 % - Accent3 2 3 3 2 4 5" xfId="5262" xr:uid="{00000000-0005-0000-0000-0000E8040000}"/>
    <cellStyle name="20 % - Accent3 2 3 3 2 4 6" xfId="5886" xr:uid="{00000000-0005-0000-0000-0000E9040000}"/>
    <cellStyle name="20 % - Accent3 2 3 3 2 4 7" xfId="6588" xr:uid="{00000000-0005-0000-0000-0000EA040000}"/>
    <cellStyle name="20 % - Accent3 2 3 3 2 4 8" xfId="7338" xr:uid="{00000000-0005-0000-0000-0000EB040000}"/>
    <cellStyle name="20 % - Accent3 2 3 3 2 5" xfId="233" xr:uid="{00000000-0005-0000-0000-0000EC040000}"/>
    <cellStyle name="20 % - Accent3 2 3 3 2 5 2" xfId="4242" xr:uid="{00000000-0005-0000-0000-0000ED040000}"/>
    <cellStyle name="20 % - Accent3 2 3 3 2 5 3" xfId="4673" xr:uid="{00000000-0005-0000-0000-0000EE040000}"/>
    <cellStyle name="20 % - Accent3 2 3 3 2 5 4" xfId="5264" xr:uid="{00000000-0005-0000-0000-0000EF040000}"/>
    <cellStyle name="20 % - Accent3 2 3 3 2 5 5" xfId="5888" xr:uid="{00000000-0005-0000-0000-0000F0040000}"/>
    <cellStyle name="20 % - Accent3 2 3 3 2 5 6" xfId="6590" xr:uid="{00000000-0005-0000-0000-0000F1040000}"/>
    <cellStyle name="20 % - Accent3 2 3 3 2 5 7" xfId="7340" xr:uid="{00000000-0005-0000-0000-0000F2040000}"/>
    <cellStyle name="20 % - Accent3 2 3 3 2 6" xfId="3624" xr:uid="{00000000-0005-0000-0000-0000F3040000}"/>
    <cellStyle name="20 % - Accent3 2 3 3 2 7" xfId="4249" xr:uid="{00000000-0005-0000-0000-0000F4040000}"/>
    <cellStyle name="20 % - Accent3 2 3 3 2 8" xfId="4668" xr:uid="{00000000-0005-0000-0000-0000F5040000}"/>
    <cellStyle name="20 % - Accent3 2 3 3 2 9" xfId="5259" xr:uid="{00000000-0005-0000-0000-0000F6040000}"/>
    <cellStyle name="20 % - Accent3 2 3 3 3" xfId="234" xr:uid="{00000000-0005-0000-0000-0000F7040000}"/>
    <cellStyle name="20 % - Accent3 2 3 3 3 2" xfId="3625" xr:uid="{00000000-0005-0000-0000-0000F8040000}"/>
    <cellStyle name="20 % - Accent3 2 3 3 3 3" xfId="4674" xr:uid="{00000000-0005-0000-0000-0000F9040000}"/>
    <cellStyle name="20 % - Accent3 2 3 3 3 4" xfId="5265" xr:uid="{00000000-0005-0000-0000-0000FA040000}"/>
    <cellStyle name="20 % - Accent3 2 3 3 3 5" xfId="5889" xr:uid="{00000000-0005-0000-0000-0000FB040000}"/>
    <cellStyle name="20 % - Accent3 2 3 3 3 6" xfId="6591" xr:uid="{00000000-0005-0000-0000-0000FC040000}"/>
    <cellStyle name="20 % - Accent3 2 3 3 3 7" xfId="7341" xr:uid="{00000000-0005-0000-0000-0000FD040000}"/>
    <cellStyle name="20 % - Accent3 2 3 3 4" xfId="235" xr:uid="{00000000-0005-0000-0000-0000FE040000}"/>
    <cellStyle name="20 % - Accent3 2 3 3 4 2" xfId="3626" xr:uid="{00000000-0005-0000-0000-0000FF040000}"/>
    <cellStyle name="20 % - Accent3 2 3 3 4 3" xfId="4675" xr:uid="{00000000-0005-0000-0000-000000050000}"/>
    <cellStyle name="20 % - Accent3 2 3 3 4 4" xfId="5266" xr:uid="{00000000-0005-0000-0000-000001050000}"/>
    <cellStyle name="20 % - Accent3 2 3 3 4 5" xfId="5890" xr:uid="{00000000-0005-0000-0000-000002050000}"/>
    <cellStyle name="20 % - Accent3 2 3 3 4 6" xfId="6592" xr:uid="{00000000-0005-0000-0000-000003050000}"/>
    <cellStyle name="20 % - Accent3 2 3 3 4 7" xfId="7342" xr:uid="{00000000-0005-0000-0000-000004050000}"/>
    <cellStyle name="20 % - Accent3 2 3 3 5" xfId="236" xr:uid="{00000000-0005-0000-0000-000005050000}"/>
    <cellStyle name="20 % - Accent3 2 3 3 5 2" xfId="4240" xr:uid="{00000000-0005-0000-0000-000006050000}"/>
    <cellStyle name="20 % - Accent3 2 3 3 5 3" xfId="4676" xr:uid="{00000000-0005-0000-0000-000007050000}"/>
    <cellStyle name="20 % - Accent3 2 3 3 5 4" xfId="5267" xr:uid="{00000000-0005-0000-0000-000008050000}"/>
    <cellStyle name="20 % - Accent3 2 3 3 5 5" xfId="5891" xr:uid="{00000000-0005-0000-0000-000009050000}"/>
    <cellStyle name="20 % - Accent3 2 3 3 5 6" xfId="6593" xr:uid="{00000000-0005-0000-0000-00000A050000}"/>
    <cellStyle name="20 % - Accent3 2 3 3 5 7" xfId="7343" xr:uid="{00000000-0005-0000-0000-00000B050000}"/>
    <cellStyle name="20 % - Accent3 2 3 3 6" xfId="237" xr:uid="{00000000-0005-0000-0000-00000C050000}"/>
    <cellStyle name="20 % - Accent3 2 3 3 7" xfId="3623" xr:uid="{00000000-0005-0000-0000-00000D050000}"/>
    <cellStyle name="20 % - Accent3 2 3 3 8" xfId="4667" xr:uid="{00000000-0005-0000-0000-00000E050000}"/>
    <cellStyle name="20 % - Accent3 2 3 3 9" xfId="5258" xr:uid="{00000000-0005-0000-0000-00000F050000}"/>
    <cellStyle name="20 % - Accent3 2 3 4" xfId="238" xr:uid="{00000000-0005-0000-0000-000010050000}"/>
    <cellStyle name="20 % - Accent3 2 3 4 10" xfId="5892" xr:uid="{00000000-0005-0000-0000-000011050000}"/>
    <cellStyle name="20 % - Accent3 2 3 4 11" xfId="6594" xr:uid="{00000000-0005-0000-0000-000012050000}"/>
    <cellStyle name="20 % - Accent3 2 3 4 12" xfId="7344" xr:uid="{00000000-0005-0000-0000-000013050000}"/>
    <cellStyle name="20 % - Accent3 2 3 4 2" xfId="239" xr:uid="{00000000-0005-0000-0000-000014050000}"/>
    <cellStyle name="20 % - Accent3 2 3 4 2 2" xfId="4237" xr:uid="{00000000-0005-0000-0000-000015050000}"/>
    <cellStyle name="20 % - Accent3 2 3 4 2 3" xfId="4678" xr:uid="{00000000-0005-0000-0000-000016050000}"/>
    <cellStyle name="20 % - Accent3 2 3 4 2 4" xfId="5269" xr:uid="{00000000-0005-0000-0000-000017050000}"/>
    <cellStyle name="20 % - Accent3 2 3 4 2 5" xfId="5893" xr:uid="{00000000-0005-0000-0000-000018050000}"/>
    <cellStyle name="20 % - Accent3 2 3 4 2 6" xfId="6595" xr:uid="{00000000-0005-0000-0000-000019050000}"/>
    <cellStyle name="20 % - Accent3 2 3 4 2 7" xfId="7345" xr:uid="{00000000-0005-0000-0000-00001A050000}"/>
    <cellStyle name="20 % - Accent3 2 3 4 3" xfId="240" xr:uid="{00000000-0005-0000-0000-00001B050000}"/>
    <cellStyle name="20 % - Accent3 2 3 4 3 2" xfId="4236" xr:uid="{00000000-0005-0000-0000-00001C050000}"/>
    <cellStyle name="20 % - Accent3 2 3 4 3 3" xfId="4679" xr:uid="{00000000-0005-0000-0000-00001D050000}"/>
    <cellStyle name="20 % - Accent3 2 3 4 3 4" xfId="5270" xr:uid="{00000000-0005-0000-0000-00001E050000}"/>
    <cellStyle name="20 % - Accent3 2 3 4 3 5" xfId="5894" xr:uid="{00000000-0005-0000-0000-00001F050000}"/>
    <cellStyle name="20 % - Accent3 2 3 4 3 6" xfId="6596" xr:uid="{00000000-0005-0000-0000-000020050000}"/>
    <cellStyle name="20 % - Accent3 2 3 4 3 7" xfId="7346" xr:uid="{00000000-0005-0000-0000-000021050000}"/>
    <cellStyle name="20 % - Accent3 2 3 4 4" xfId="241" xr:uid="{00000000-0005-0000-0000-000022050000}"/>
    <cellStyle name="20 % - Accent3 2 3 4 4 2" xfId="242" xr:uid="{00000000-0005-0000-0000-000023050000}"/>
    <cellStyle name="20 % - Accent3 2 3 4 4 2 2" xfId="4234" xr:uid="{00000000-0005-0000-0000-000024050000}"/>
    <cellStyle name="20 % - Accent3 2 3 4 4 2 3" xfId="4681" xr:uid="{00000000-0005-0000-0000-000025050000}"/>
    <cellStyle name="20 % - Accent3 2 3 4 4 2 4" xfId="5272" xr:uid="{00000000-0005-0000-0000-000026050000}"/>
    <cellStyle name="20 % - Accent3 2 3 4 4 2 5" xfId="5896" xr:uid="{00000000-0005-0000-0000-000027050000}"/>
    <cellStyle name="20 % - Accent3 2 3 4 4 2 6" xfId="6598" xr:uid="{00000000-0005-0000-0000-000028050000}"/>
    <cellStyle name="20 % - Accent3 2 3 4 4 2 7" xfId="7348" xr:uid="{00000000-0005-0000-0000-000029050000}"/>
    <cellStyle name="20 % - Accent3 2 3 4 4 3" xfId="4235" xr:uid="{00000000-0005-0000-0000-00002A050000}"/>
    <cellStyle name="20 % - Accent3 2 3 4 4 4" xfId="4680" xr:uid="{00000000-0005-0000-0000-00002B050000}"/>
    <cellStyle name="20 % - Accent3 2 3 4 4 5" xfId="5271" xr:uid="{00000000-0005-0000-0000-00002C050000}"/>
    <cellStyle name="20 % - Accent3 2 3 4 4 6" xfId="5895" xr:uid="{00000000-0005-0000-0000-00002D050000}"/>
    <cellStyle name="20 % - Accent3 2 3 4 4 7" xfId="6597" xr:uid="{00000000-0005-0000-0000-00002E050000}"/>
    <cellStyle name="20 % - Accent3 2 3 4 4 8" xfId="7347" xr:uid="{00000000-0005-0000-0000-00002F050000}"/>
    <cellStyle name="20 % - Accent3 2 3 4 5" xfId="243" xr:uid="{00000000-0005-0000-0000-000030050000}"/>
    <cellStyle name="20 % - Accent3 2 3 4 5 2" xfId="4232" xr:uid="{00000000-0005-0000-0000-000031050000}"/>
    <cellStyle name="20 % - Accent3 2 3 4 5 3" xfId="4682" xr:uid="{00000000-0005-0000-0000-000032050000}"/>
    <cellStyle name="20 % - Accent3 2 3 4 5 4" xfId="5273" xr:uid="{00000000-0005-0000-0000-000033050000}"/>
    <cellStyle name="20 % - Accent3 2 3 4 5 5" xfId="5897" xr:uid="{00000000-0005-0000-0000-000034050000}"/>
    <cellStyle name="20 % - Accent3 2 3 4 5 6" xfId="6599" xr:uid="{00000000-0005-0000-0000-000035050000}"/>
    <cellStyle name="20 % - Accent3 2 3 4 5 7" xfId="7349" xr:uid="{00000000-0005-0000-0000-000036050000}"/>
    <cellStyle name="20 % - Accent3 2 3 4 6" xfId="3627" xr:uid="{00000000-0005-0000-0000-000037050000}"/>
    <cellStyle name="20 % - Accent3 2 3 4 7" xfId="4238" xr:uid="{00000000-0005-0000-0000-000038050000}"/>
    <cellStyle name="20 % - Accent3 2 3 4 8" xfId="4677" xr:uid="{00000000-0005-0000-0000-000039050000}"/>
    <cellStyle name="20 % - Accent3 2 3 4 9" xfId="5268" xr:uid="{00000000-0005-0000-0000-00003A050000}"/>
    <cellStyle name="20 % - Accent3 2 3 5" xfId="244" xr:uid="{00000000-0005-0000-0000-00003B050000}"/>
    <cellStyle name="20 % - Accent3 2 3 5 2" xfId="3628" xr:uid="{00000000-0005-0000-0000-00003C050000}"/>
    <cellStyle name="20 % - Accent3 2 3 5 3" xfId="4683" xr:uid="{00000000-0005-0000-0000-00003D050000}"/>
    <cellStyle name="20 % - Accent3 2 3 5 4" xfId="5274" xr:uid="{00000000-0005-0000-0000-00003E050000}"/>
    <cellStyle name="20 % - Accent3 2 3 5 5" xfId="5898" xr:uid="{00000000-0005-0000-0000-00003F050000}"/>
    <cellStyle name="20 % - Accent3 2 3 5 6" xfId="6600" xr:uid="{00000000-0005-0000-0000-000040050000}"/>
    <cellStyle name="20 % - Accent3 2 3 5 7" xfId="7350" xr:uid="{00000000-0005-0000-0000-000041050000}"/>
    <cellStyle name="20 % - Accent3 2 3 6" xfId="245" xr:uid="{00000000-0005-0000-0000-000042050000}"/>
    <cellStyle name="20 % - Accent3 2 3 6 2" xfId="3629" xr:uid="{00000000-0005-0000-0000-000043050000}"/>
    <cellStyle name="20 % - Accent3 2 3 6 3" xfId="4684" xr:uid="{00000000-0005-0000-0000-000044050000}"/>
    <cellStyle name="20 % - Accent3 2 3 6 4" xfId="5275" xr:uid="{00000000-0005-0000-0000-000045050000}"/>
    <cellStyle name="20 % - Accent3 2 3 6 5" xfId="5899" xr:uid="{00000000-0005-0000-0000-000046050000}"/>
    <cellStyle name="20 % - Accent3 2 3 6 6" xfId="6601" xr:uid="{00000000-0005-0000-0000-000047050000}"/>
    <cellStyle name="20 % - Accent3 2 3 6 7" xfId="7351" xr:uid="{00000000-0005-0000-0000-000048050000}"/>
    <cellStyle name="20 % - Accent3 2 3 7" xfId="246" xr:uid="{00000000-0005-0000-0000-000049050000}"/>
    <cellStyle name="20 % - Accent3 2 3 7 2" xfId="4231" xr:uid="{00000000-0005-0000-0000-00004A050000}"/>
    <cellStyle name="20 % - Accent3 2 3 7 3" xfId="4685" xr:uid="{00000000-0005-0000-0000-00004B050000}"/>
    <cellStyle name="20 % - Accent3 2 3 7 4" xfId="5276" xr:uid="{00000000-0005-0000-0000-00004C050000}"/>
    <cellStyle name="20 % - Accent3 2 3 7 5" xfId="5900" xr:uid="{00000000-0005-0000-0000-00004D050000}"/>
    <cellStyle name="20 % - Accent3 2 3 7 6" xfId="6602" xr:uid="{00000000-0005-0000-0000-00004E050000}"/>
    <cellStyle name="20 % - Accent3 2 3 7 7" xfId="7352" xr:uid="{00000000-0005-0000-0000-00004F050000}"/>
    <cellStyle name="20 % - Accent3 2 3 8" xfId="3622" xr:uid="{00000000-0005-0000-0000-000050050000}"/>
    <cellStyle name="20 % - Accent3 2 3 8 2" xfId="7353" xr:uid="{00000000-0005-0000-0000-000051050000}"/>
    <cellStyle name="20 % - Accent3 2 3 9" xfId="4666" xr:uid="{00000000-0005-0000-0000-000052050000}"/>
    <cellStyle name="20 % - Accent3 2 3 9 2" xfId="7970" xr:uid="{00000000-0005-0000-0000-000053050000}"/>
    <cellStyle name="20 % - Accent3 2 3_2012-2013 - CF - Tour 1 - Ligue 04 - Résultats" xfId="247" xr:uid="{00000000-0005-0000-0000-000054050000}"/>
    <cellStyle name="20 % - Accent3 2 4" xfId="248" xr:uid="{00000000-0005-0000-0000-000055050000}"/>
    <cellStyle name="20 % - Accent3 2 4 2" xfId="3630" xr:uid="{00000000-0005-0000-0000-000056050000}"/>
    <cellStyle name="20 % - Accent3 2 4 2 2" xfId="7971" xr:uid="{00000000-0005-0000-0000-000057050000}"/>
    <cellStyle name="20 % - Accent3 2 4 3" xfId="4686" xr:uid="{00000000-0005-0000-0000-000058050000}"/>
    <cellStyle name="20 % - Accent3 2 4 3 2" xfId="8179" xr:uid="{00000000-0005-0000-0000-000059050000}"/>
    <cellStyle name="20 % - Accent3 2 4 4" xfId="5277" xr:uid="{00000000-0005-0000-0000-00005A050000}"/>
    <cellStyle name="20 % - Accent3 2 4 5" xfId="5901" xr:uid="{00000000-0005-0000-0000-00005B050000}"/>
    <cellStyle name="20 % - Accent3 2 4 6" xfId="6603" xr:uid="{00000000-0005-0000-0000-00005C050000}"/>
    <cellStyle name="20 % - Accent3 2 4 7" xfId="7354" xr:uid="{00000000-0005-0000-0000-00005D050000}"/>
    <cellStyle name="20 % - Accent3 2 5" xfId="249" xr:uid="{00000000-0005-0000-0000-00005E050000}"/>
    <cellStyle name="20 % - Accent3 2 5 10" xfId="5902" xr:uid="{00000000-0005-0000-0000-00005F050000}"/>
    <cellStyle name="20 % - Accent3 2 5 11" xfId="6604" xr:uid="{00000000-0005-0000-0000-000060050000}"/>
    <cellStyle name="20 % - Accent3 2 5 12" xfId="7355" xr:uid="{00000000-0005-0000-0000-000061050000}"/>
    <cellStyle name="20 % - Accent3 2 5 2" xfId="250" xr:uid="{00000000-0005-0000-0000-000062050000}"/>
    <cellStyle name="20 % - Accent3 2 5 2 2" xfId="4229" xr:uid="{00000000-0005-0000-0000-000063050000}"/>
    <cellStyle name="20 % - Accent3 2 5 2 3" xfId="4688" xr:uid="{00000000-0005-0000-0000-000064050000}"/>
    <cellStyle name="20 % - Accent3 2 5 2 4" xfId="5279" xr:uid="{00000000-0005-0000-0000-000065050000}"/>
    <cellStyle name="20 % - Accent3 2 5 2 5" xfId="5903" xr:uid="{00000000-0005-0000-0000-000066050000}"/>
    <cellStyle name="20 % - Accent3 2 5 2 6" xfId="6605" xr:uid="{00000000-0005-0000-0000-000067050000}"/>
    <cellStyle name="20 % - Accent3 2 5 2 7" xfId="7356" xr:uid="{00000000-0005-0000-0000-000068050000}"/>
    <cellStyle name="20 % - Accent3 2 5 3" xfId="251" xr:uid="{00000000-0005-0000-0000-000069050000}"/>
    <cellStyle name="20 % - Accent3 2 5 3 2" xfId="4228" xr:uid="{00000000-0005-0000-0000-00006A050000}"/>
    <cellStyle name="20 % - Accent3 2 5 3 3" xfId="4689" xr:uid="{00000000-0005-0000-0000-00006B050000}"/>
    <cellStyle name="20 % - Accent3 2 5 3 4" xfId="5280" xr:uid="{00000000-0005-0000-0000-00006C050000}"/>
    <cellStyle name="20 % - Accent3 2 5 3 5" xfId="5904" xr:uid="{00000000-0005-0000-0000-00006D050000}"/>
    <cellStyle name="20 % - Accent3 2 5 3 6" xfId="6606" xr:uid="{00000000-0005-0000-0000-00006E050000}"/>
    <cellStyle name="20 % - Accent3 2 5 3 7" xfId="7357" xr:uid="{00000000-0005-0000-0000-00006F050000}"/>
    <cellStyle name="20 % - Accent3 2 5 4" xfId="252" xr:uid="{00000000-0005-0000-0000-000070050000}"/>
    <cellStyle name="20 % - Accent3 2 5 4 2" xfId="253" xr:uid="{00000000-0005-0000-0000-000071050000}"/>
    <cellStyle name="20 % - Accent3 2 5 4 2 2" xfId="4225" xr:uid="{00000000-0005-0000-0000-000072050000}"/>
    <cellStyle name="20 % - Accent3 2 5 4 2 3" xfId="4691" xr:uid="{00000000-0005-0000-0000-000073050000}"/>
    <cellStyle name="20 % - Accent3 2 5 4 2 4" xfId="5282" xr:uid="{00000000-0005-0000-0000-000074050000}"/>
    <cellStyle name="20 % - Accent3 2 5 4 2 5" xfId="5906" xr:uid="{00000000-0005-0000-0000-000075050000}"/>
    <cellStyle name="20 % - Accent3 2 5 4 2 6" xfId="6608" xr:uid="{00000000-0005-0000-0000-000076050000}"/>
    <cellStyle name="20 % - Accent3 2 5 4 2 7" xfId="7359" xr:uid="{00000000-0005-0000-0000-000077050000}"/>
    <cellStyle name="20 % - Accent3 2 5 4 3" xfId="4226" xr:uid="{00000000-0005-0000-0000-000078050000}"/>
    <cellStyle name="20 % - Accent3 2 5 4 4" xfId="4690" xr:uid="{00000000-0005-0000-0000-000079050000}"/>
    <cellStyle name="20 % - Accent3 2 5 4 5" xfId="5281" xr:uid="{00000000-0005-0000-0000-00007A050000}"/>
    <cellStyle name="20 % - Accent3 2 5 4 6" xfId="5905" xr:uid="{00000000-0005-0000-0000-00007B050000}"/>
    <cellStyle name="20 % - Accent3 2 5 4 7" xfId="6607" xr:uid="{00000000-0005-0000-0000-00007C050000}"/>
    <cellStyle name="20 % - Accent3 2 5 4 8" xfId="7358" xr:uid="{00000000-0005-0000-0000-00007D050000}"/>
    <cellStyle name="20 % - Accent3 2 5 5" xfId="254" xr:uid="{00000000-0005-0000-0000-00007E050000}"/>
    <cellStyle name="20 % - Accent3 2 5 5 2" xfId="4224" xr:uid="{00000000-0005-0000-0000-00007F050000}"/>
    <cellStyle name="20 % - Accent3 2 5 5 3" xfId="4692" xr:uid="{00000000-0005-0000-0000-000080050000}"/>
    <cellStyle name="20 % - Accent3 2 5 5 4" xfId="5283" xr:uid="{00000000-0005-0000-0000-000081050000}"/>
    <cellStyle name="20 % - Accent3 2 5 5 5" xfId="5907" xr:uid="{00000000-0005-0000-0000-000082050000}"/>
    <cellStyle name="20 % - Accent3 2 5 5 6" xfId="6609" xr:uid="{00000000-0005-0000-0000-000083050000}"/>
    <cellStyle name="20 % - Accent3 2 5 5 7" xfId="7360" xr:uid="{00000000-0005-0000-0000-000084050000}"/>
    <cellStyle name="20 % - Accent3 2 5 6" xfId="3631" xr:uid="{00000000-0005-0000-0000-000085050000}"/>
    <cellStyle name="20 % - Accent3 2 5 7" xfId="4230" xr:uid="{00000000-0005-0000-0000-000086050000}"/>
    <cellStyle name="20 % - Accent3 2 5 8" xfId="4687" xr:uid="{00000000-0005-0000-0000-000087050000}"/>
    <cellStyle name="20 % - Accent3 2 5 9" xfId="5278" xr:uid="{00000000-0005-0000-0000-000088050000}"/>
    <cellStyle name="20 % - Accent3 2 6" xfId="255" xr:uid="{00000000-0005-0000-0000-000089050000}"/>
    <cellStyle name="20 % - Accent3 2 6 2" xfId="4223" xr:uid="{00000000-0005-0000-0000-00008A050000}"/>
    <cellStyle name="20 % - Accent3 2 6 3" xfId="4693" xr:uid="{00000000-0005-0000-0000-00008B050000}"/>
    <cellStyle name="20 % - Accent3 2 6 4" xfId="5284" xr:uid="{00000000-0005-0000-0000-00008C050000}"/>
    <cellStyle name="20 % - Accent3 2 6 5" xfId="5908" xr:uid="{00000000-0005-0000-0000-00008D050000}"/>
    <cellStyle name="20 % - Accent3 2 6 6" xfId="6610" xr:uid="{00000000-0005-0000-0000-00008E050000}"/>
    <cellStyle name="20 % - Accent3 2 6 7" xfId="7361" xr:uid="{00000000-0005-0000-0000-00008F050000}"/>
    <cellStyle name="20 % - Accent3 2 7" xfId="3611" xr:uid="{00000000-0005-0000-0000-000090050000}"/>
    <cellStyle name="20 % - Accent3 2 7 2" xfId="7965" xr:uid="{00000000-0005-0000-0000-000091050000}"/>
    <cellStyle name="20 % - Accent3 2 8" xfId="4640" xr:uid="{00000000-0005-0000-0000-000092050000}"/>
    <cellStyle name="20 % - Accent3 2 8 2" xfId="8173" xr:uid="{00000000-0005-0000-0000-000093050000}"/>
    <cellStyle name="20 % - Accent3 2 9" xfId="5231" xr:uid="{00000000-0005-0000-0000-000094050000}"/>
    <cellStyle name="20 % - Accent3 2_2012-2013 - CF - Tour 1 - Ligue 04 - Résultats" xfId="256" xr:uid="{00000000-0005-0000-0000-000095050000}"/>
    <cellStyle name="20 % - Accent3 20" xfId="6359" xr:uid="{00000000-0005-0000-0000-000096050000}"/>
    <cellStyle name="20 % - Accent3 20 2" xfId="7061" xr:uid="{00000000-0005-0000-0000-000097050000}"/>
    <cellStyle name="20 % - Accent3 21" xfId="6354" xr:uid="{00000000-0005-0000-0000-000098050000}"/>
    <cellStyle name="20 % - Accent3 21 2" xfId="7056" xr:uid="{00000000-0005-0000-0000-000099050000}"/>
    <cellStyle name="20 % - Accent3 22" xfId="6372" xr:uid="{00000000-0005-0000-0000-00009A050000}"/>
    <cellStyle name="20 % - Accent3 22 2" xfId="7074" xr:uid="{00000000-0005-0000-0000-00009B050000}"/>
    <cellStyle name="20 % - Accent3 23" xfId="6351" xr:uid="{00000000-0005-0000-0000-00009C050000}"/>
    <cellStyle name="20 % - Accent3 23 2" xfId="7053" xr:uid="{00000000-0005-0000-0000-00009D050000}"/>
    <cellStyle name="20 % - Accent3 24" xfId="6403" xr:uid="{00000000-0005-0000-0000-00009E050000}"/>
    <cellStyle name="20 % - Accent3 24 2" xfId="7105" xr:uid="{00000000-0005-0000-0000-00009F050000}"/>
    <cellStyle name="20 % - Accent3 25" xfId="6398" xr:uid="{00000000-0005-0000-0000-0000A0050000}"/>
    <cellStyle name="20 % - Accent3 25 2" xfId="7100" xr:uid="{00000000-0005-0000-0000-0000A1050000}"/>
    <cellStyle name="20 % - Accent3 26" xfId="6416" xr:uid="{00000000-0005-0000-0000-0000A2050000}"/>
    <cellStyle name="20 % - Accent3 26 2" xfId="7118" xr:uid="{00000000-0005-0000-0000-0000A3050000}"/>
    <cellStyle name="20 % - Accent3 27" xfId="6395" xr:uid="{00000000-0005-0000-0000-0000A4050000}"/>
    <cellStyle name="20 % - Accent3 27 2" xfId="7097" xr:uid="{00000000-0005-0000-0000-0000A5050000}"/>
    <cellStyle name="20 % - Accent3 28" xfId="7149" xr:uid="{00000000-0005-0000-0000-0000A6050000}"/>
    <cellStyle name="20 % - Accent3 29" xfId="7144" xr:uid="{00000000-0005-0000-0000-0000A7050000}"/>
    <cellStyle name="20 % - Accent3 3" xfId="257" xr:uid="{00000000-0005-0000-0000-0000A8050000}"/>
    <cellStyle name="20 % - Accent3 3 2" xfId="258" xr:uid="{00000000-0005-0000-0000-0000A9050000}"/>
    <cellStyle name="20 % - Accent3 30" xfId="7162" xr:uid="{00000000-0005-0000-0000-0000AA050000}"/>
    <cellStyle name="20 % - Accent3 31" xfId="7141" xr:uid="{00000000-0005-0000-0000-0000AB050000}"/>
    <cellStyle name="20 % - Accent3 4" xfId="259" xr:uid="{00000000-0005-0000-0000-0000AC050000}"/>
    <cellStyle name="20 % - Accent3 5" xfId="260" xr:uid="{00000000-0005-0000-0000-0000AD050000}"/>
    <cellStyle name="20 % - Accent3 5 2" xfId="261" xr:uid="{00000000-0005-0000-0000-0000AE050000}"/>
    <cellStyle name="20 % - Accent3 5 2 2" xfId="262" xr:uid="{00000000-0005-0000-0000-0000AF050000}"/>
    <cellStyle name="20 % - Accent3 5 2 3" xfId="263" xr:uid="{00000000-0005-0000-0000-0000B0050000}"/>
    <cellStyle name="20 % - Accent3 5 2 4" xfId="264" xr:uid="{00000000-0005-0000-0000-0000B1050000}"/>
    <cellStyle name="20 % - Accent3 5 2 4 2" xfId="265" xr:uid="{00000000-0005-0000-0000-0000B2050000}"/>
    <cellStyle name="20 % - Accent3 5 2 5" xfId="266" xr:uid="{00000000-0005-0000-0000-0000B3050000}"/>
    <cellStyle name="20 % - Accent3 5 2 6" xfId="3632" xr:uid="{00000000-0005-0000-0000-0000B4050000}"/>
    <cellStyle name="20 % - Accent3 5 3" xfId="267" xr:uid="{00000000-0005-0000-0000-0000B5050000}"/>
    <cellStyle name="20 % - Accent3 5 4" xfId="268" xr:uid="{00000000-0005-0000-0000-0000B6050000}"/>
    <cellStyle name="20 % - Accent3 5 5" xfId="269" xr:uid="{00000000-0005-0000-0000-0000B7050000}"/>
    <cellStyle name="20 % - Accent3 5 6" xfId="7362" xr:uid="{00000000-0005-0000-0000-0000B8050000}"/>
    <cellStyle name="20 % - Accent3 5 7" xfId="7972" xr:uid="{00000000-0005-0000-0000-0000B9050000}"/>
    <cellStyle name="20 % - Accent3 6" xfId="270" xr:uid="{00000000-0005-0000-0000-0000BA050000}"/>
    <cellStyle name="20 % - Accent3 7" xfId="271" xr:uid="{00000000-0005-0000-0000-0000BB050000}"/>
    <cellStyle name="20 % - Accent3 8" xfId="272" xr:uid="{00000000-0005-0000-0000-0000BC050000}"/>
    <cellStyle name="20 % - Accent3 9" xfId="273" xr:uid="{00000000-0005-0000-0000-0000BD050000}"/>
    <cellStyle name="20 % - Accent4" xfId="274" builtinId="42" customBuiltin="1"/>
    <cellStyle name="20 % - Accent4 10" xfId="275" xr:uid="{00000000-0005-0000-0000-0000BF050000}"/>
    <cellStyle name="20 % - Accent4 11" xfId="276" xr:uid="{00000000-0005-0000-0000-0000C0050000}"/>
    <cellStyle name="20 % - Accent4 12" xfId="277" xr:uid="{00000000-0005-0000-0000-0000C1050000}"/>
    <cellStyle name="20 % - Accent4 12 2" xfId="278" xr:uid="{00000000-0005-0000-0000-0000C2050000}"/>
    <cellStyle name="20 % - Accent4 12 3" xfId="279" xr:uid="{00000000-0005-0000-0000-0000C3050000}"/>
    <cellStyle name="20 % - Accent4 12 4" xfId="280" xr:uid="{00000000-0005-0000-0000-0000C4050000}"/>
    <cellStyle name="20 % - Accent4 12 4 2" xfId="281" xr:uid="{00000000-0005-0000-0000-0000C5050000}"/>
    <cellStyle name="20 % - Accent4 12 5" xfId="282" xr:uid="{00000000-0005-0000-0000-0000C6050000}"/>
    <cellStyle name="20 % - Accent4 12 6" xfId="3633" xr:uid="{00000000-0005-0000-0000-0000C7050000}"/>
    <cellStyle name="20 % - Accent4 13" xfId="283" xr:uid="{00000000-0005-0000-0000-0000C8050000}"/>
    <cellStyle name="20 % - Accent4 14" xfId="284" xr:uid="{00000000-0005-0000-0000-0000C9050000}"/>
    <cellStyle name="20 % - Accent4 14 2" xfId="4216" xr:uid="{00000000-0005-0000-0000-0000CA050000}"/>
    <cellStyle name="20 % - Accent4 14 2 2" xfId="4695" xr:uid="{00000000-0005-0000-0000-0000CB050000}"/>
    <cellStyle name="20 % - Accent4 14 2 3" xfId="5286" xr:uid="{00000000-0005-0000-0000-0000CC050000}"/>
    <cellStyle name="20 % - Accent4 14 2 4" xfId="5910" xr:uid="{00000000-0005-0000-0000-0000CD050000}"/>
    <cellStyle name="20 % - Accent4 14 2 5" xfId="6612" xr:uid="{00000000-0005-0000-0000-0000CE050000}"/>
    <cellStyle name="20 % - Accent4 14 2 6" xfId="7364" xr:uid="{00000000-0005-0000-0000-0000CF050000}"/>
    <cellStyle name="20 % - Accent4 14 3" xfId="4217" xr:uid="{00000000-0005-0000-0000-0000D0050000}"/>
    <cellStyle name="20 % - Accent4 14 4" xfId="4694" xr:uid="{00000000-0005-0000-0000-0000D1050000}"/>
    <cellStyle name="20 % - Accent4 14 5" xfId="5285" xr:uid="{00000000-0005-0000-0000-0000D2050000}"/>
    <cellStyle name="20 % - Accent4 14 6" xfId="5909" xr:uid="{00000000-0005-0000-0000-0000D3050000}"/>
    <cellStyle name="20 % - Accent4 14 7" xfId="6611" xr:uid="{00000000-0005-0000-0000-0000D4050000}"/>
    <cellStyle name="20 % - Accent4 14 8" xfId="7363" xr:uid="{00000000-0005-0000-0000-0000D5050000}"/>
    <cellStyle name="20 % - Accent4 15" xfId="285" xr:uid="{00000000-0005-0000-0000-0000D6050000}"/>
    <cellStyle name="20 % - Accent4 15 2" xfId="4215" xr:uid="{00000000-0005-0000-0000-0000D7050000}"/>
    <cellStyle name="20 % - Accent4 15 3" xfId="4696" xr:uid="{00000000-0005-0000-0000-0000D8050000}"/>
    <cellStyle name="20 % - Accent4 15 4" xfId="5287" xr:uid="{00000000-0005-0000-0000-0000D9050000}"/>
    <cellStyle name="20 % - Accent4 15 5" xfId="5911" xr:uid="{00000000-0005-0000-0000-0000DA050000}"/>
    <cellStyle name="20 % - Accent4 15 6" xfId="6613" xr:uid="{00000000-0005-0000-0000-0000DB050000}"/>
    <cellStyle name="20 % - Accent4 15 7" xfId="7365" xr:uid="{00000000-0005-0000-0000-0000DC050000}"/>
    <cellStyle name="20 % - Accent4 16" xfId="4214" xr:uid="{00000000-0005-0000-0000-0000DD050000}"/>
    <cellStyle name="20 % - Accent4 16 2" xfId="7939" xr:uid="{00000000-0005-0000-0000-0000DE050000}"/>
    <cellStyle name="20 % - Accent4 17" xfId="4213" xr:uid="{00000000-0005-0000-0000-0000DF050000}"/>
    <cellStyle name="20 % - Accent4 17 2" xfId="4697" xr:uid="{00000000-0005-0000-0000-0000E0050000}"/>
    <cellStyle name="20 % - Accent4 17 3" xfId="5288" xr:uid="{00000000-0005-0000-0000-0000E1050000}"/>
    <cellStyle name="20 % - Accent4 17 4" xfId="5912" xr:uid="{00000000-0005-0000-0000-0000E2050000}"/>
    <cellStyle name="20 % - Accent4 17 5" xfId="6614" xr:uid="{00000000-0005-0000-0000-0000E3050000}"/>
    <cellStyle name="20 % - Accent4 18" xfId="5701" xr:uid="{00000000-0005-0000-0000-0000E4050000}"/>
    <cellStyle name="20 % - Accent4 18 2" xfId="6325" xr:uid="{00000000-0005-0000-0000-0000E5050000}"/>
    <cellStyle name="20 % - Accent4 18 3" xfId="7027" xr:uid="{00000000-0005-0000-0000-0000E6050000}"/>
    <cellStyle name="20 % - Accent4 19" xfId="6343" xr:uid="{00000000-0005-0000-0000-0000E7050000}"/>
    <cellStyle name="20 % - Accent4 19 2" xfId="7045" xr:uid="{00000000-0005-0000-0000-0000E8050000}"/>
    <cellStyle name="20 % - Accent4 2" xfId="286" xr:uid="{00000000-0005-0000-0000-0000E9050000}"/>
    <cellStyle name="20 % - Accent4 2 10" xfId="5913" xr:uid="{00000000-0005-0000-0000-0000EA050000}"/>
    <cellStyle name="20 % - Accent4 2 11" xfId="6615" xr:uid="{00000000-0005-0000-0000-0000EB050000}"/>
    <cellStyle name="20 % - Accent4 2 12" xfId="7366" xr:uid="{00000000-0005-0000-0000-0000EC050000}"/>
    <cellStyle name="20 % - Accent4 2 2" xfId="287" xr:uid="{00000000-0005-0000-0000-0000ED050000}"/>
    <cellStyle name="20 % - Accent4 2 2 10" xfId="7367" xr:uid="{00000000-0005-0000-0000-0000EE050000}"/>
    <cellStyle name="20 % - Accent4 2 2 2" xfId="288" xr:uid="{00000000-0005-0000-0000-0000EF050000}"/>
    <cellStyle name="20 % - Accent4 2 2 2 10" xfId="6617" xr:uid="{00000000-0005-0000-0000-0000F0050000}"/>
    <cellStyle name="20 % - Accent4 2 2 2 11" xfId="7368" xr:uid="{00000000-0005-0000-0000-0000F1050000}"/>
    <cellStyle name="20 % - Accent4 2 2 2 2" xfId="289" xr:uid="{00000000-0005-0000-0000-0000F2050000}"/>
    <cellStyle name="20 % - Accent4 2 2 2 2 10" xfId="7369" xr:uid="{00000000-0005-0000-0000-0000F3050000}"/>
    <cellStyle name="20 % - Accent4 2 2 2 2 2" xfId="290" xr:uid="{00000000-0005-0000-0000-0000F4050000}"/>
    <cellStyle name="20 % - Accent4 2 2 2 2 2 10" xfId="5917" xr:uid="{00000000-0005-0000-0000-0000F5050000}"/>
    <cellStyle name="20 % - Accent4 2 2 2 2 2 11" xfId="6619" xr:uid="{00000000-0005-0000-0000-0000F6050000}"/>
    <cellStyle name="20 % - Accent4 2 2 2 2 2 12" xfId="7370" xr:uid="{00000000-0005-0000-0000-0000F7050000}"/>
    <cellStyle name="20 % - Accent4 2 2 2 2 2 2" xfId="291" xr:uid="{00000000-0005-0000-0000-0000F8050000}"/>
    <cellStyle name="20 % - Accent4 2 2 2 2 2 2 2" xfId="4209" xr:uid="{00000000-0005-0000-0000-0000F9050000}"/>
    <cellStyle name="20 % - Accent4 2 2 2 2 2 2 3" xfId="4703" xr:uid="{00000000-0005-0000-0000-0000FA050000}"/>
    <cellStyle name="20 % - Accent4 2 2 2 2 2 2 4" xfId="5294" xr:uid="{00000000-0005-0000-0000-0000FB050000}"/>
    <cellStyle name="20 % - Accent4 2 2 2 2 2 2 5" xfId="5918" xr:uid="{00000000-0005-0000-0000-0000FC050000}"/>
    <cellStyle name="20 % - Accent4 2 2 2 2 2 2 6" xfId="6620" xr:uid="{00000000-0005-0000-0000-0000FD050000}"/>
    <cellStyle name="20 % - Accent4 2 2 2 2 2 2 7" xfId="7371" xr:uid="{00000000-0005-0000-0000-0000FE050000}"/>
    <cellStyle name="20 % - Accent4 2 2 2 2 2 3" xfId="292" xr:uid="{00000000-0005-0000-0000-0000FF050000}"/>
    <cellStyle name="20 % - Accent4 2 2 2 2 2 3 2" xfId="4207" xr:uid="{00000000-0005-0000-0000-000000060000}"/>
    <cellStyle name="20 % - Accent4 2 2 2 2 2 3 3" xfId="4704" xr:uid="{00000000-0005-0000-0000-000001060000}"/>
    <cellStyle name="20 % - Accent4 2 2 2 2 2 3 4" xfId="5295" xr:uid="{00000000-0005-0000-0000-000002060000}"/>
    <cellStyle name="20 % - Accent4 2 2 2 2 2 3 5" xfId="5919" xr:uid="{00000000-0005-0000-0000-000003060000}"/>
    <cellStyle name="20 % - Accent4 2 2 2 2 2 3 6" xfId="6621" xr:uid="{00000000-0005-0000-0000-000004060000}"/>
    <cellStyle name="20 % - Accent4 2 2 2 2 2 3 7" xfId="7372" xr:uid="{00000000-0005-0000-0000-000005060000}"/>
    <cellStyle name="20 % - Accent4 2 2 2 2 2 4" xfId="293" xr:uid="{00000000-0005-0000-0000-000006060000}"/>
    <cellStyle name="20 % - Accent4 2 2 2 2 2 4 2" xfId="294" xr:uid="{00000000-0005-0000-0000-000007060000}"/>
    <cellStyle name="20 % - Accent4 2 2 2 2 2 4 2 2" xfId="3560" xr:uid="{00000000-0005-0000-0000-000008060000}"/>
    <cellStyle name="20 % - Accent4 2 2 2 2 2 4 2 3" xfId="4706" xr:uid="{00000000-0005-0000-0000-000009060000}"/>
    <cellStyle name="20 % - Accent4 2 2 2 2 2 4 2 4" xfId="5297" xr:uid="{00000000-0005-0000-0000-00000A060000}"/>
    <cellStyle name="20 % - Accent4 2 2 2 2 2 4 2 5" xfId="5921" xr:uid="{00000000-0005-0000-0000-00000B060000}"/>
    <cellStyle name="20 % - Accent4 2 2 2 2 2 4 2 6" xfId="6623" xr:uid="{00000000-0005-0000-0000-00000C060000}"/>
    <cellStyle name="20 % - Accent4 2 2 2 2 2 4 2 7" xfId="7374" xr:uid="{00000000-0005-0000-0000-00000D060000}"/>
    <cellStyle name="20 % - Accent4 2 2 2 2 2 4 3" xfId="4206" xr:uid="{00000000-0005-0000-0000-00000E060000}"/>
    <cellStyle name="20 % - Accent4 2 2 2 2 2 4 4" xfId="4705" xr:uid="{00000000-0005-0000-0000-00000F060000}"/>
    <cellStyle name="20 % - Accent4 2 2 2 2 2 4 5" xfId="5296" xr:uid="{00000000-0005-0000-0000-000010060000}"/>
    <cellStyle name="20 % - Accent4 2 2 2 2 2 4 6" xfId="5920" xr:uid="{00000000-0005-0000-0000-000011060000}"/>
    <cellStyle name="20 % - Accent4 2 2 2 2 2 4 7" xfId="6622" xr:uid="{00000000-0005-0000-0000-000012060000}"/>
    <cellStyle name="20 % - Accent4 2 2 2 2 2 4 8" xfId="7373" xr:uid="{00000000-0005-0000-0000-000013060000}"/>
    <cellStyle name="20 % - Accent4 2 2 2 2 2 5" xfId="295" xr:uid="{00000000-0005-0000-0000-000014060000}"/>
    <cellStyle name="20 % - Accent4 2 2 2 2 2 5 2" xfId="4205" xr:uid="{00000000-0005-0000-0000-000015060000}"/>
    <cellStyle name="20 % - Accent4 2 2 2 2 2 5 3" xfId="4707" xr:uid="{00000000-0005-0000-0000-000016060000}"/>
    <cellStyle name="20 % - Accent4 2 2 2 2 2 5 4" xfId="5298" xr:uid="{00000000-0005-0000-0000-000017060000}"/>
    <cellStyle name="20 % - Accent4 2 2 2 2 2 5 5" xfId="5922" xr:uid="{00000000-0005-0000-0000-000018060000}"/>
    <cellStyle name="20 % - Accent4 2 2 2 2 2 5 6" xfId="6624" xr:uid="{00000000-0005-0000-0000-000019060000}"/>
    <cellStyle name="20 % - Accent4 2 2 2 2 2 5 7" xfId="7375" xr:uid="{00000000-0005-0000-0000-00001A060000}"/>
    <cellStyle name="20 % - Accent4 2 2 2 2 2 6" xfId="3638" xr:uid="{00000000-0005-0000-0000-00001B060000}"/>
    <cellStyle name="20 % - Accent4 2 2 2 2 2 7" xfId="4210" xr:uid="{00000000-0005-0000-0000-00001C060000}"/>
    <cellStyle name="20 % - Accent4 2 2 2 2 2 8" xfId="4702" xr:uid="{00000000-0005-0000-0000-00001D060000}"/>
    <cellStyle name="20 % - Accent4 2 2 2 2 2 9" xfId="5293" xr:uid="{00000000-0005-0000-0000-00001E060000}"/>
    <cellStyle name="20 % - Accent4 2 2 2 2 3" xfId="296" xr:uid="{00000000-0005-0000-0000-00001F060000}"/>
    <cellStyle name="20 % - Accent4 2 2 2 2 3 2" xfId="3639" xr:uid="{00000000-0005-0000-0000-000020060000}"/>
    <cellStyle name="20 % - Accent4 2 2 2 2 3 3" xfId="4708" xr:uid="{00000000-0005-0000-0000-000021060000}"/>
    <cellStyle name="20 % - Accent4 2 2 2 2 3 4" xfId="5299" xr:uid="{00000000-0005-0000-0000-000022060000}"/>
    <cellStyle name="20 % - Accent4 2 2 2 2 3 5" xfId="5923" xr:uid="{00000000-0005-0000-0000-000023060000}"/>
    <cellStyle name="20 % - Accent4 2 2 2 2 3 6" xfId="6625" xr:uid="{00000000-0005-0000-0000-000024060000}"/>
    <cellStyle name="20 % - Accent4 2 2 2 2 3 7" xfId="7376" xr:uid="{00000000-0005-0000-0000-000025060000}"/>
    <cellStyle name="20 % - Accent4 2 2 2 2 4" xfId="297" xr:uid="{00000000-0005-0000-0000-000026060000}"/>
    <cellStyle name="20 % - Accent4 2 2 2 2 4 2" xfId="4204" xr:uid="{00000000-0005-0000-0000-000027060000}"/>
    <cellStyle name="20 % - Accent4 2 2 2 2 4 3" xfId="4709" xr:uid="{00000000-0005-0000-0000-000028060000}"/>
    <cellStyle name="20 % - Accent4 2 2 2 2 4 4" xfId="5300" xr:uid="{00000000-0005-0000-0000-000029060000}"/>
    <cellStyle name="20 % - Accent4 2 2 2 2 4 5" xfId="5924" xr:uid="{00000000-0005-0000-0000-00002A060000}"/>
    <cellStyle name="20 % - Accent4 2 2 2 2 4 6" xfId="6626" xr:uid="{00000000-0005-0000-0000-00002B060000}"/>
    <cellStyle name="20 % - Accent4 2 2 2 2 4 7" xfId="7377" xr:uid="{00000000-0005-0000-0000-00002C060000}"/>
    <cellStyle name="20 % - Accent4 2 2 2 2 5" xfId="3637" xr:uid="{00000000-0005-0000-0000-00002D060000}"/>
    <cellStyle name="20 % - Accent4 2 2 2 2 5 2" xfId="7378" xr:uid="{00000000-0005-0000-0000-00002E060000}"/>
    <cellStyle name="20 % - Accent4 2 2 2 2 6" xfId="4701" xr:uid="{00000000-0005-0000-0000-00002F060000}"/>
    <cellStyle name="20 % - Accent4 2 2 2 2 6 2" xfId="7976" xr:uid="{00000000-0005-0000-0000-000030060000}"/>
    <cellStyle name="20 % - Accent4 2 2 2 2 7" xfId="5292" xr:uid="{00000000-0005-0000-0000-000031060000}"/>
    <cellStyle name="20 % - Accent4 2 2 2 2 7 2" xfId="8183" xr:uid="{00000000-0005-0000-0000-000032060000}"/>
    <cellStyle name="20 % - Accent4 2 2 2 2 8" xfId="5916" xr:uid="{00000000-0005-0000-0000-000033060000}"/>
    <cellStyle name="20 % - Accent4 2 2 2 2 9" xfId="6618" xr:uid="{00000000-0005-0000-0000-000034060000}"/>
    <cellStyle name="20 % - Accent4 2 2 2 3" xfId="298" xr:uid="{00000000-0005-0000-0000-000035060000}"/>
    <cellStyle name="20 % - Accent4 2 2 2 3 2" xfId="3640" xr:uid="{00000000-0005-0000-0000-000036060000}"/>
    <cellStyle name="20 % - Accent4 2 2 2 3 3" xfId="4710" xr:uid="{00000000-0005-0000-0000-000037060000}"/>
    <cellStyle name="20 % - Accent4 2 2 2 3 4" xfId="5301" xr:uid="{00000000-0005-0000-0000-000038060000}"/>
    <cellStyle name="20 % - Accent4 2 2 2 3 5" xfId="5925" xr:uid="{00000000-0005-0000-0000-000039060000}"/>
    <cellStyle name="20 % - Accent4 2 2 2 3 6" xfId="6627" xr:uid="{00000000-0005-0000-0000-00003A060000}"/>
    <cellStyle name="20 % - Accent4 2 2 2 3 7" xfId="7379" xr:uid="{00000000-0005-0000-0000-00003B060000}"/>
    <cellStyle name="20 % - Accent4 2 2 2 4" xfId="299" xr:uid="{00000000-0005-0000-0000-00003C060000}"/>
    <cellStyle name="20 % - Accent4 2 2 2 4 2" xfId="3641" xr:uid="{00000000-0005-0000-0000-00003D060000}"/>
    <cellStyle name="20 % - Accent4 2 2 2 4 3" xfId="4711" xr:uid="{00000000-0005-0000-0000-00003E060000}"/>
    <cellStyle name="20 % - Accent4 2 2 2 4 4" xfId="5302" xr:uid="{00000000-0005-0000-0000-00003F060000}"/>
    <cellStyle name="20 % - Accent4 2 2 2 4 5" xfId="5926" xr:uid="{00000000-0005-0000-0000-000040060000}"/>
    <cellStyle name="20 % - Accent4 2 2 2 4 6" xfId="6628" xr:uid="{00000000-0005-0000-0000-000041060000}"/>
    <cellStyle name="20 % - Accent4 2 2 2 4 7" xfId="7380" xr:uid="{00000000-0005-0000-0000-000042060000}"/>
    <cellStyle name="20 % - Accent4 2 2 2 5" xfId="300" xr:uid="{00000000-0005-0000-0000-000043060000}"/>
    <cellStyle name="20 % - Accent4 2 2 2 5 2" xfId="4203" xr:uid="{00000000-0005-0000-0000-000044060000}"/>
    <cellStyle name="20 % - Accent4 2 2 2 5 3" xfId="4712" xr:uid="{00000000-0005-0000-0000-000045060000}"/>
    <cellStyle name="20 % - Accent4 2 2 2 5 4" xfId="5303" xr:uid="{00000000-0005-0000-0000-000046060000}"/>
    <cellStyle name="20 % - Accent4 2 2 2 5 5" xfId="5927" xr:uid="{00000000-0005-0000-0000-000047060000}"/>
    <cellStyle name="20 % - Accent4 2 2 2 5 6" xfId="6629" xr:uid="{00000000-0005-0000-0000-000048060000}"/>
    <cellStyle name="20 % - Accent4 2 2 2 5 7" xfId="7381" xr:uid="{00000000-0005-0000-0000-000049060000}"/>
    <cellStyle name="20 % - Accent4 2 2 2 6" xfId="3636" xr:uid="{00000000-0005-0000-0000-00004A060000}"/>
    <cellStyle name="20 % - Accent4 2 2 2 6 2" xfId="7975" xr:uid="{00000000-0005-0000-0000-00004B060000}"/>
    <cellStyle name="20 % - Accent4 2 2 2 7" xfId="4700" xr:uid="{00000000-0005-0000-0000-00004C060000}"/>
    <cellStyle name="20 % - Accent4 2 2 2 7 2" xfId="8182" xr:uid="{00000000-0005-0000-0000-00004D060000}"/>
    <cellStyle name="20 % - Accent4 2 2 2 8" xfId="5291" xr:uid="{00000000-0005-0000-0000-00004E060000}"/>
    <cellStyle name="20 % - Accent4 2 2 2 9" xfId="5915" xr:uid="{00000000-0005-0000-0000-00004F060000}"/>
    <cellStyle name="20 % - Accent4 2 2 2_2012-2013 - CF - Tour 1 - Ligue 04 - Résultats" xfId="301" xr:uid="{00000000-0005-0000-0000-000050060000}"/>
    <cellStyle name="20 % - Accent4 2 2 3" xfId="302" xr:uid="{00000000-0005-0000-0000-000051060000}"/>
    <cellStyle name="20 % - Accent4 2 2 3 10" xfId="7382" xr:uid="{00000000-0005-0000-0000-000052060000}"/>
    <cellStyle name="20 % - Accent4 2 2 3 2" xfId="303" xr:uid="{00000000-0005-0000-0000-000053060000}"/>
    <cellStyle name="20 % - Accent4 2 2 3 2 2" xfId="304" xr:uid="{00000000-0005-0000-0000-000054060000}"/>
    <cellStyle name="20 % - Accent4 2 2 3 2 2 2" xfId="4201" xr:uid="{00000000-0005-0000-0000-000055060000}"/>
    <cellStyle name="20 % - Accent4 2 2 3 2 2 3" xfId="4715" xr:uid="{00000000-0005-0000-0000-000056060000}"/>
    <cellStyle name="20 % - Accent4 2 2 3 2 2 4" xfId="5306" xr:uid="{00000000-0005-0000-0000-000057060000}"/>
    <cellStyle name="20 % - Accent4 2 2 3 2 2 5" xfId="5930" xr:uid="{00000000-0005-0000-0000-000058060000}"/>
    <cellStyle name="20 % - Accent4 2 2 3 2 2 6" xfId="6632" xr:uid="{00000000-0005-0000-0000-000059060000}"/>
    <cellStyle name="20 % - Accent4 2 2 3 2 2 7" xfId="7383" xr:uid="{00000000-0005-0000-0000-00005A060000}"/>
    <cellStyle name="20 % - Accent4 2 2 3 2 3" xfId="305" xr:uid="{00000000-0005-0000-0000-00005B060000}"/>
    <cellStyle name="20 % - Accent4 2 2 3 2 4" xfId="3643" xr:uid="{00000000-0005-0000-0000-00005C060000}"/>
    <cellStyle name="20 % - Accent4 2 2 3 2 5" xfId="4714" xr:uid="{00000000-0005-0000-0000-00005D060000}"/>
    <cellStyle name="20 % - Accent4 2 2 3 2 6" xfId="5305" xr:uid="{00000000-0005-0000-0000-00005E060000}"/>
    <cellStyle name="20 % - Accent4 2 2 3 2 7" xfId="5929" xr:uid="{00000000-0005-0000-0000-00005F060000}"/>
    <cellStyle name="20 % - Accent4 2 2 3 2 8" xfId="6631" xr:uid="{00000000-0005-0000-0000-000060060000}"/>
    <cellStyle name="20 % - Accent4 2 2 3 3" xfId="306" xr:uid="{00000000-0005-0000-0000-000061060000}"/>
    <cellStyle name="20 % - Accent4 2 2 3 3 10" xfId="5931" xr:uid="{00000000-0005-0000-0000-000062060000}"/>
    <cellStyle name="20 % - Accent4 2 2 3 3 11" xfId="6633" xr:uid="{00000000-0005-0000-0000-000063060000}"/>
    <cellStyle name="20 % - Accent4 2 2 3 3 12" xfId="7384" xr:uid="{00000000-0005-0000-0000-000064060000}"/>
    <cellStyle name="20 % - Accent4 2 2 3 3 2" xfId="307" xr:uid="{00000000-0005-0000-0000-000065060000}"/>
    <cellStyle name="20 % - Accent4 2 2 3 3 2 2" xfId="4198" xr:uid="{00000000-0005-0000-0000-000066060000}"/>
    <cellStyle name="20 % - Accent4 2 2 3 3 2 3" xfId="4717" xr:uid="{00000000-0005-0000-0000-000067060000}"/>
    <cellStyle name="20 % - Accent4 2 2 3 3 2 4" xfId="5308" xr:uid="{00000000-0005-0000-0000-000068060000}"/>
    <cellStyle name="20 % - Accent4 2 2 3 3 2 5" xfId="5932" xr:uid="{00000000-0005-0000-0000-000069060000}"/>
    <cellStyle name="20 % - Accent4 2 2 3 3 2 6" xfId="6634" xr:uid="{00000000-0005-0000-0000-00006A060000}"/>
    <cellStyle name="20 % - Accent4 2 2 3 3 2 7" xfId="7385" xr:uid="{00000000-0005-0000-0000-00006B060000}"/>
    <cellStyle name="20 % - Accent4 2 2 3 3 3" xfId="308" xr:uid="{00000000-0005-0000-0000-00006C060000}"/>
    <cellStyle name="20 % - Accent4 2 2 3 3 3 2" xfId="4197" xr:uid="{00000000-0005-0000-0000-00006D060000}"/>
    <cellStyle name="20 % - Accent4 2 2 3 3 3 3" xfId="4718" xr:uid="{00000000-0005-0000-0000-00006E060000}"/>
    <cellStyle name="20 % - Accent4 2 2 3 3 3 4" xfId="5309" xr:uid="{00000000-0005-0000-0000-00006F060000}"/>
    <cellStyle name="20 % - Accent4 2 2 3 3 3 5" xfId="5933" xr:uid="{00000000-0005-0000-0000-000070060000}"/>
    <cellStyle name="20 % - Accent4 2 2 3 3 3 6" xfId="6635" xr:uid="{00000000-0005-0000-0000-000071060000}"/>
    <cellStyle name="20 % - Accent4 2 2 3 3 3 7" xfId="7386" xr:uid="{00000000-0005-0000-0000-000072060000}"/>
    <cellStyle name="20 % - Accent4 2 2 3 3 4" xfId="309" xr:uid="{00000000-0005-0000-0000-000073060000}"/>
    <cellStyle name="20 % - Accent4 2 2 3 3 4 2" xfId="310" xr:uid="{00000000-0005-0000-0000-000074060000}"/>
    <cellStyle name="20 % - Accent4 2 2 3 3 4 2 2" xfId="4194" xr:uid="{00000000-0005-0000-0000-000075060000}"/>
    <cellStyle name="20 % - Accent4 2 2 3 3 4 2 3" xfId="4720" xr:uid="{00000000-0005-0000-0000-000076060000}"/>
    <cellStyle name="20 % - Accent4 2 2 3 3 4 2 4" xfId="5311" xr:uid="{00000000-0005-0000-0000-000077060000}"/>
    <cellStyle name="20 % - Accent4 2 2 3 3 4 2 5" xfId="5935" xr:uid="{00000000-0005-0000-0000-000078060000}"/>
    <cellStyle name="20 % - Accent4 2 2 3 3 4 2 6" xfId="6637" xr:uid="{00000000-0005-0000-0000-000079060000}"/>
    <cellStyle name="20 % - Accent4 2 2 3 3 4 2 7" xfId="7388" xr:uid="{00000000-0005-0000-0000-00007A060000}"/>
    <cellStyle name="20 % - Accent4 2 2 3 3 4 3" xfId="4195" xr:uid="{00000000-0005-0000-0000-00007B060000}"/>
    <cellStyle name="20 % - Accent4 2 2 3 3 4 4" xfId="4719" xr:uid="{00000000-0005-0000-0000-00007C060000}"/>
    <cellStyle name="20 % - Accent4 2 2 3 3 4 5" xfId="5310" xr:uid="{00000000-0005-0000-0000-00007D060000}"/>
    <cellStyle name="20 % - Accent4 2 2 3 3 4 6" xfId="5934" xr:uid="{00000000-0005-0000-0000-00007E060000}"/>
    <cellStyle name="20 % - Accent4 2 2 3 3 4 7" xfId="6636" xr:uid="{00000000-0005-0000-0000-00007F060000}"/>
    <cellStyle name="20 % - Accent4 2 2 3 3 4 8" xfId="7387" xr:uid="{00000000-0005-0000-0000-000080060000}"/>
    <cellStyle name="20 % - Accent4 2 2 3 3 5" xfId="311" xr:uid="{00000000-0005-0000-0000-000081060000}"/>
    <cellStyle name="20 % - Accent4 2 2 3 3 5 2" xfId="4192" xr:uid="{00000000-0005-0000-0000-000082060000}"/>
    <cellStyle name="20 % - Accent4 2 2 3 3 5 3" xfId="4721" xr:uid="{00000000-0005-0000-0000-000083060000}"/>
    <cellStyle name="20 % - Accent4 2 2 3 3 5 4" xfId="5312" xr:uid="{00000000-0005-0000-0000-000084060000}"/>
    <cellStyle name="20 % - Accent4 2 2 3 3 5 5" xfId="5936" xr:uid="{00000000-0005-0000-0000-000085060000}"/>
    <cellStyle name="20 % - Accent4 2 2 3 3 5 6" xfId="6638" xr:uid="{00000000-0005-0000-0000-000086060000}"/>
    <cellStyle name="20 % - Accent4 2 2 3 3 5 7" xfId="7389" xr:uid="{00000000-0005-0000-0000-000087060000}"/>
    <cellStyle name="20 % - Accent4 2 2 3 3 6" xfId="3644" xr:uid="{00000000-0005-0000-0000-000088060000}"/>
    <cellStyle name="20 % - Accent4 2 2 3 3 7" xfId="4199" xr:uid="{00000000-0005-0000-0000-000089060000}"/>
    <cellStyle name="20 % - Accent4 2 2 3 3 8" xfId="4716" xr:uid="{00000000-0005-0000-0000-00008A060000}"/>
    <cellStyle name="20 % - Accent4 2 2 3 3 9" xfId="5307" xr:uid="{00000000-0005-0000-0000-00008B060000}"/>
    <cellStyle name="20 % - Accent4 2 2 3 4" xfId="312" xr:uid="{00000000-0005-0000-0000-00008C060000}"/>
    <cellStyle name="20 % - Accent4 2 2 3 4 2" xfId="4191" xr:uid="{00000000-0005-0000-0000-00008D060000}"/>
    <cellStyle name="20 % - Accent4 2 2 3 4 3" xfId="4722" xr:uid="{00000000-0005-0000-0000-00008E060000}"/>
    <cellStyle name="20 % - Accent4 2 2 3 4 4" xfId="5313" xr:uid="{00000000-0005-0000-0000-00008F060000}"/>
    <cellStyle name="20 % - Accent4 2 2 3 4 5" xfId="5937" xr:uid="{00000000-0005-0000-0000-000090060000}"/>
    <cellStyle name="20 % - Accent4 2 2 3 4 6" xfId="6639" xr:uid="{00000000-0005-0000-0000-000091060000}"/>
    <cellStyle name="20 % - Accent4 2 2 3 4 7" xfId="7390" xr:uid="{00000000-0005-0000-0000-000092060000}"/>
    <cellStyle name="20 % - Accent4 2 2 3 5" xfId="3642" xr:uid="{00000000-0005-0000-0000-000093060000}"/>
    <cellStyle name="20 % - Accent4 2 2 3 5 2" xfId="7391" xr:uid="{00000000-0005-0000-0000-000094060000}"/>
    <cellStyle name="20 % - Accent4 2 2 3 6" xfId="4713" xr:uid="{00000000-0005-0000-0000-000095060000}"/>
    <cellStyle name="20 % - Accent4 2 2 3 6 2" xfId="7977" xr:uid="{00000000-0005-0000-0000-000096060000}"/>
    <cellStyle name="20 % - Accent4 2 2 3 7" xfId="5304" xr:uid="{00000000-0005-0000-0000-000097060000}"/>
    <cellStyle name="20 % - Accent4 2 2 3 7 2" xfId="8184" xr:uid="{00000000-0005-0000-0000-000098060000}"/>
    <cellStyle name="20 % - Accent4 2 2 3 8" xfId="5928" xr:uid="{00000000-0005-0000-0000-000099060000}"/>
    <cellStyle name="20 % - Accent4 2 2 3 9" xfId="6630" xr:uid="{00000000-0005-0000-0000-00009A060000}"/>
    <cellStyle name="20 % - Accent4 2 2 3_2012-2013 - CF - Tour 1 - Ligue 04 - Résultats" xfId="313" xr:uid="{00000000-0005-0000-0000-00009B060000}"/>
    <cellStyle name="20 % - Accent4 2 2 4" xfId="314" xr:uid="{00000000-0005-0000-0000-00009C060000}"/>
    <cellStyle name="20 % - Accent4 2 2 4 2" xfId="4190" xr:uid="{00000000-0005-0000-0000-00009D060000}"/>
    <cellStyle name="20 % - Accent4 2 2 4 3" xfId="4723" xr:uid="{00000000-0005-0000-0000-00009E060000}"/>
    <cellStyle name="20 % - Accent4 2 2 4 4" xfId="5314" xr:uid="{00000000-0005-0000-0000-00009F060000}"/>
    <cellStyle name="20 % - Accent4 2 2 4 5" xfId="5938" xr:uid="{00000000-0005-0000-0000-0000A0060000}"/>
    <cellStyle name="20 % - Accent4 2 2 4 6" xfId="6640" xr:uid="{00000000-0005-0000-0000-0000A1060000}"/>
    <cellStyle name="20 % - Accent4 2 2 4 7" xfId="7392" xr:uid="{00000000-0005-0000-0000-0000A2060000}"/>
    <cellStyle name="20 % - Accent4 2 2 5" xfId="3635" xr:uid="{00000000-0005-0000-0000-0000A3060000}"/>
    <cellStyle name="20 % - Accent4 2 2 5 2" xfId="7393" xr:uid="{00000000-0005-0000-0000-0000A4060000}"/>
    <cellStyle name="20 % - Accent4 2 2 6" xfId="4699" xr:uid="{00000000-0005-0000-0000-0000A5060000}"/>
    <cellStyle name="20 % - Accent4 2 2 6 2" xfId="7974" xr:uid="{00000000-0005-0000-0000-0000A6060000}"/>
    <cellStyle name="20 % - Accent4 2 2 7" xfId="5290" xr:uid="{00000000-0005-0000-0000-0000A7060000}"/>
    <cellStyle name="20 % - Accent4 2 2 7 2" xfId="8181" xr:uid="{00000000-0005-0000-0000-0000A8060000}"/>
    <cellStyle name="20 % - Accent4 2 2 8" xfId="5914" xr:uid="{00000000-0005-0000-0000-0000A9060000}"/>
    <cellStyle name="20 % - Accent4 2 2 9" xfId="6616" xr:uid="{00000000-0005-0000-0000-0000AA060000}"/>
    <cellStyle name="20 % - Accent4 2 2_2012-2013 - CF - Tour 1 - Ligue 04 - Résultats" xfId="315" xr:uid="{00000000-0005-0000-0000-0000AB060000}"/>
    <cellStyle name="20 % - Accent4 2 3" xfId="316" xr:uid="{00000000-0005-0000-0000-0000AC060000}"/>
    <cellStyle name="20 % - Accent4 2 3 10" xfId="5315" xr:uid="{00000000-0005-0000-0000-0000AD060000}"/>
    <cellStyle name="20 % - Accent4 2 3 10 2" xfId="8185" xr:uid="{00000000-0005-0000-0000-0000AE060000}"/>
    <cellStyle name="20 % - Accent4 2 3 11" xfId="5939" xr:uid="{00000000-0005-0000-0000-0000AF060000}"/>
    <cellStyle name="20 % - Accent4 2 3 12" xfId="6641" xr:uid="{00000000-0005-0000-0000-0000B0060000}"/>
    <cellStyle name="20 % - Accent4 2 3 13" xfId="7394" xr:uid="{00000000-0005-0000-0000-0000B1060000}"/>
    <cellStyle name="20 % - Accent4 2 3 2" xfId="317" xr:uid="{00000000-0005-0000-0000-0000B2060000}"/>
    <cellStyle name="20 % - Accent4 2 3 3" xfId="318" xr:uid="{00000000-0005-0000-0000-0000B3060000}"/>
    <cellStyle name="20 % - Accent4 2 3 3 10" xfId="5940" xr:uid="{00000000-0005-0000-0000-0000B4060000}"/>
    <cellStyle name="20 % - Accent4 2 3 3 11" xfId="6642" xr:uid="{00000000-0005-0000-0000-0000B5060000}"/>
    <cellStyle name="20 % - Accent4 2 3 3 2" xfId="319" xr:uid="{00000000-0005-0000-0000-0000B6060000}"/>
    <cellStyle name="20 % - Accent4 2 3 3 2 10" xfId="5941" xr:uid="{00000000-0005-0000-0000-0000B7060000}"/>
    <cellStyle name="20 % - Accent4 2 3 3 2 11" xfId="6643" xr:uid="{00000000-0005-0000-0000-0000B8060000}"/>
    <cellStyle name="20 % - Accent4 2 3 3 2 12" xfId="7395" xr:uid="{00000000-0005-0000-0000-0000B9060000}"/>
    <cellStyle name="20 % - Accent4 2 3 3 2 2" xfId="320" xr:uid="{00000000-0005-0000-0000-0000BA060000}"/>
    <cellStyle name="20 % - Accent4 2 3 3 2 2 2" xfId="4187" xr:uid="{00000000-0005-0000-0000-0000BB060000}"/>
    <cellStyle name="20 % - Accent4 2 3 3 2 2 3" xfId="4727" xr:uid="{00000000-0005-0000-0000-0000BC060000}"/>
    <cellStyle name="20 % - Accent4 2 3 3 2 2 4" xfId="5318" xr:uid="{00000000-0005-0000-0000-0000BD060000}"/>
    <cellStyle name="20 % - Accent4 2 3 3 2 2 5" xfId="5942" xr:uid="{00000000-0005-0000-0000-0000BE060000}"/>
    <cellStyle name="20 % - Accent4 2 3 3 2 2 6" xfId="6644" xr:uid="{00000000-0005-0000-0000-0000BF060000}"/>
    <cellStyle name="20 % - Accent4 2 3 3 2 2 7" xfId="7396" xr:uid="{00000000-0005-0000-0000-0000C0060000}"/>
    <cellStyle name="20 % - Accent4 2 3 3 2 3" xfId="321" xr:uid="{00000000-0005-0000-0000-0000C1060000}"/>
    <cellStyle name="20 % - Accent4 2 3 3 2 3 2" xfId="4185" xr:uid="{00000000-0005-0000-0000-0000C2060000}"/>
    <cellStyle name="20 % - Accent4 2 3 3 2 3 3" xfId="4728" xr:uid="{00000000-0005-0000-0000-0000C3060000}"/>
    <cellStyle name="20 % - Accent4 2 3 3 2 3 4" xfId="5319" xr:uid="{00000000-0005-0000-0000-0000C4060000}"/>
    <cellStyle name="20 % - Accent4 2 3 3 2 3 5" xfId="5943" xr:uid="{00000000-0005-0000-0000-0000C5060000}"/>
    <cellStyle name="20 % - Accent4 2 3 3 2 3 6" xfId="6645" xr:uid="{00000000-0005-0000-0000-0000C6060000}"/>
    <cellStyle name="20 % - Accent4 2 3 3 2 3 7" xfId="7397" xr:uid="{00000000-0005-0000-0000-0000C7060000}"/>
    <cellStyle name="20 % - Accent4 2 3 3 2 4" xfId="322" xr:uid="{00000000-0005-0000-0000-0000C8060000}"/>
    <cellStyle name="20 % - Accent4 2 3 3 2 4 2" xfId="323" xr:uid="{00000000-0005-0000-0000-0000C9060000}"/>
    <cellStyle name="20 % - Accent4 2 3 3 2 4 2 2" xfId="4183" xr:uid="{00000000-0005-0000-0000-0000CA060000}"/>
    <cellStyle name="20 % - Accent4 2 3 3 2 4 2 3" xfId="4730" xr:uid="{00000000-0005-0000-0000-0000CB060000}"/>
    <cellStyle name="20 % - Accent4 2 3 3 2 4 2 4" xfId="5321" xr:uid="{00000000-0005-0000-0000-0000CC060000}"/>
    <cellStyle name="20 % - Accent4 2 3 3 2 4 2 5" xfId="5945" xr:uid="{00000000-0005-0000-0000-0000CD060000}"/>
    <cellStyle name="20 % - Accent4 2 3 3 2 4 2 6" xfId="6647" xr:uid="{00000000-0005-0000-0000-0000CE060000}"/>
    <cellStyle name="20 % - Accent4 2 3 3 2 4 2 7" xfId="7399" xr:uid="{00000000-0005-0000-0000-0000CF060000}"/>
    <cellStyle name="20 % - Accent4 2 3 3 2 4 3" xfId="4184" xr:uid="{00000000-0005-0000-0000-0000D0060000}"/>
    <cellStyle name="20 % - Accent4 2 3 3 2 4 4" xfId="4729" xr:uid="{00000000-0005-0000-0000-0000D1060000}"/>
    <cellStyle name="20 % - Accent4 2 3 3 2 4 5" xfId="5320" xr:uid="{00000000-0005-0000-0000-0000D2060000}"/>
    <cellStyle name="20 % - Accent4 2 3 3 2 4 6" xfId="5944" xr:uid="{00000000-0005-0000-0000-0000D3060000}"/>
    <cellStyle name="20 % - Accent4 2 3 3 2 4 7" xfId="6646" xr:uid="{00000000-0005-0000-0000-0000D4060000}"/>
    <cellStyle name="20 % - Accent4 2 3 3 2 4 8" xfId="7398" xr:uid="{00000000-0005-0000-0000-0000D5060000}"/>
    <cellStyle name="20 % - Accent4 2 3 3 2 5" xfId="324" xr:uid="{00000000-0005-0000-0000-0000D6060000}"/>
    <cellStyle name="20 % - Accent4 2 3 3 2 5 2" xfId="4182" xr:uid="{00000000-0005-0000-0000-0000D7060000}"/>
    <cellStyle name="20 % - Accent4 2 3 3 2 5 3" xfId="4731" xr:uid="{00000000-0005-0000-0000-0000D8060000}"/>
    <cellStyle name="20 % - Accent4 2 3 3 2 5 4" xfId="5322" xr:uid="{00000000-0005-0000-0000-0000D9060000}"/>
    <cellStyle name="20 % - Accent4 2 3 3 2 5 5" xfId="5946" xr:uid="{00000000-0005-0000-0000-0000DA060000}"/>
    <cellStyle name="20 % - Accent4 2 3 3 2 5 6" xfId="6648" xr:uid="{00000000-0005-0000-0000-0000DB060000}"/>
    <cellStyle name="20 % - Accent4 2 3 3 2 5 7" xfId="7400" xr:uid="{00000000-0005-0000-0000-0000DC060000}"/>
    <cellStyle name="20 % - Accent4 2 3 3 2 6" xfId="3647" xr:uid="{00000000-0005-0000-0000-0000DD060000}"/>
    <cellStyle name="20 % - Accent4 2 3 3 2 7" xfId="4188" xr:uid="{00000000-0005-0000-0000-0000DE060000}"/>
    <cellStyle name="20 % - Accent4 2 3 3 2 8" xfId="4726" xr:uid="{00000000-0005-0000-0000-0000DF060000}"/>
    <cellStyle name="20 % - Accent4 2 3 3 2 9" xfId="5317" xr:uid="{00000000-0005-0000-0000-0000E0060000}"/>
    <cellStyle name="20 % - Accent4 2 3 3 3" xfId="325" xr:uid="{00000000-0005-0000-0000-0000E1060000}"/>
    <cellStyle name="20 % - Accent4 2 3 3 3 2" xfId="3648" xr:uid="{00000000-0005-0000-0000-0000E2060000}"/>
    <cellStyle name="20 % - Accent4 2 3 3 3 3" xfId="4732" xr:uid="{00000000-0005-0000-0000-0000E3060000}"/>
    <cellStyle name="20 % - Accent4 2 3 3 3 4" xfId="5323" xr:uid="{00000000-0005-0000-0000-0000E4060000}"/>
    <cellStyle name="20 % - Accent4 2 3 3 3 5" xfId="5947" xr:uid="{00000000-0005-0000-0000-0000E5060000}"/>
    <cellStyle name="20 % - Accent4 2 3 3 3 6" xfId="6649" xr:uid="{00000000-0005-0000-0000-0000E6060000}"/>
    <cellStyle name="20 % - Accent4 2 3 3 3 7" xfId="7401" xr:uid="{00000000-0005-0000-0000-0000E7060000}"/>
    <cellStyle name="20 % - Accent4 2 3 3 4" xfId="326" xr:uid="{00000000-0005-0000-0000-0000E8060000}"/>
    <cellStyle name="20 % - Accent4 2 3 3 4 2" xfId="3649" xr:uid="{00000000-0005-0000-0000-0000E9060000}"/>
    <cellStyle name="20 % - Accent4 2 3 3 4 3" xfId="4733" xr:uid="{00000000-0005-0000-0000-0000EA060000}"/>
    <cellStyle name="20 % - Accent4 2 3 3 4 4" xfId="5324" xr:uid="{00000000-0005-0000-0000-0000EB060000}"/>
    <cellStyle name="20 % - Accent4 2 3 3 4 5" xfId="5948" xr:uid="{00000000-0005-0000-0000-0000EC060000}"/>
    <cellStyle name="20 % - Accent4 2 3 3 4 6" xfId="6650" xr:uid="{00000000-0005-0000-0000-0000ED060000}"/>
    <cellStyle name="20 % - Accent4 2 3 3 4 7" xfId="7402" xr:uid="{00000000-0005-0000-0000-0000EE060000}"/>
    <cellStyle name="20 % - Accent4 2 3 3 5" xfId="327" xr:uid="{00000000-0005-0000-0000-0000EF060000}"/>
    <cellStyle name="20 % - Accent4 2 3 3 5 2" xfId="4180" xr:uid="{00000000-0005-0000-0000-0000F0060000}"/>
    <cellStyle name="20 % - Accent4 2 3 3 5 3" xfId="4734" xr:uid="{00000000-0005-0000-0000-0000F1060000}"/>
    <cellStyle name="20 % - Accent4 2 3 3 5 4" xfId="5325" xr:uid="{00000000-0005-0000-0000-0000F2060000}"/>
    <cellStyle name="20 % - Accent4 2 3 3 5 5" xfId="5949" xr:uid="{00000000-0005-0000-0000-0000F3060000}"/>
    <cellStyle name="20 % - Accent4 2 3 3 5 6" xfId="6651" xr:uid="{00000000-0005-0000-0000-0000F4060000}"/>
    <cellStyle name="20 % - Accent4 2 3 3 5 7" xfId="7403" xr:uid="{00000000-0005-0000-0000-0000F5060000}"/>
    <cellStyle name="20 % - Accent4 2 3 3 6" xfId="328" xr:uid="{00000000-0005-0000-0000-0000F6060000}"/>
    <cellStyle name="20 % - Accent4 2 3 3 7" xfId="3646" xr:uid="{00000000-0005-0000-0000-0000F7060000}"/>
    <cellStyle name="20 % - Accent4 2 3 3 8" xfId="4725" xr:uid="{00000000-0005-0000-0000-0000F8060000}"/>
    <cellStyle name="20 % - Accent4 2 3 3 9" xfId="5316" xr:uid="{00000000-0005-0000-0000-0000F9060000}"/>
    <cellStyle name="20 % - Accent4 2 3 4" xfId="329" xr:uid="{00000000-0005-0000-0000-0000FA060000}"/>
    <cellStyle name="20 % - Accent4 2 3 4 10" xfId="5950" xr:uid="{00000000-0005-0000-0000-0000FB060000}"/>
    <cellStyle name="20 % - Accent4 2 3 4 11" xfId="6652" xr:uid="{00000000-0005-0000-0000-0000FC060000}"/>
    <cellStyle name="20 % - Accent4 2 3 4 12" xfId="7404" xr:uid="{00000000-0005-0000-0000-0000FD060000}"/>
    <cellStyle name="20 % - Accent4 2 3 4 2" xfId="330" xr:uid="{00000000-0005-0000-0000-0000FE060000}"/>
    <cellStyle name="20 % - Accent4 2 3 4 2 2" xfId="4178" xr:uid="{00000000-0005-0000-0000-0000FF060000}"/>
    <cellStyle name="20 % - Accent4 2 3 4 2 3" xfId="4736" xr:uid="{00000000-0005-0000-0000-000000070000}"/>
    <cellStyle name="20 % - Accent4 2 3 4 2 4" xfId="5327" xr:uid="{00000000-0005-0000-0000-000001070000}"/>
    <cellStyle name="20 % - Accent4 2 3 4 2 5" xfId="5951" xr:uid="{00000000-0005-0000-0000-000002070000}"/>
    <cellStyle name="20 % - Accent4 2 3 4 2 6" xfId="6653" xr:uid="{00000000-0005-0000-0000-000003070000}"/>
    <cellStyle name="20 % - Accent4 2 3 4 2 7" xfId="7405" xr:uid="{00000000-0005-0000-0000-000004070000}"/>
    <cellStyle name="20 % - Accent4 2 3 4 3" xfId="331" xr:uid="{00000000-0005-0000-0000-000005070000}"/>
    <cellStyle name="20 % - Accent4 2 3 4 3 2" xfId="4177" xr:uid="{00000000-0005-0000-0000-000006070000}"/>
    <cellStyle name="20 % - Accent4 2 3 4 3 3" xfId="4737" xr:uid="{00000000-0005-0000-0000-000007070000}"/>
    <cellStyle name="20 % - Accent4 2 3 4 3 4" xfId="5328" xr:uid="{00000000-0005-0000-0000-000008070000}"/>
    <cellStyle name="20 % - Accent4 2 3 4 3 5" xfId="5952" xr:uid="{00000000-0005-0000-0000-000009070000}"/>
    <cellStyle name="20 % - Accent4 2 3 4 3 6" xfId="6654" xr:uid="{00000000-0005-0000-0000-00000A070000}"/>
    <cellStyle name="20 % - Accent4 2 3 4 3 7" xfId="7406" xr:uid="{00000000-0005-0000-0000-00000B070000}"/>
    <cellStyle name="20 % - Accent4 2 3 4 4" xfId="332" xr:uid="{00000000-0005-0000-0000-00000C070000}"/>
    <cellStyle name="20 % - Accent4 2 3 4 4 2" xfId="333" xr:uid="{00000000-0005-0000-0000-00000D070000}"/>
    <cellStyle name="20 % - Accent4 2 3 4 4 2 2" xfId="4175" xr:uid="{00000000-0005-0000-0000-00000E070000}"/>
    <cellStyle name="20 % - Accent4 2 3 4 4 2 3" xfId="4739" xr:uid="{00000000-0005-0000-0000-00000F070000}"/>
    <cellStyle name="20 % - Accent4 2 3 4 4 2 4" xfId="5330" xr:uid="{00000000-0005-0000-0000-000010070000}"/>
    <cellStyle name="20 % - Accent4 2 3 4 4 2 5" xfId="5954" xr:uid="{00000000-0005-0000-0000-000011070000}"/>
    <cellStyle name="20 % - Accent4 2 3 4 4 2 6" xfId="6656" xr:uid="{00000000-0005-0000-0000-000012070000}"/>
    <cellStyle name="20 % - Accent4 2 3 4 4 2 7" xfId="7408" xr:uid="{00000000-0005-0000-0000-000013070000}"/>
    <cellStyle name="20 % - Accent4 2 3 4 4 3" xfId="4176" xr:uid="{00000000-0005-0000-0000-000014070000}"/>
    <cellStyle name="20 % - Accent4 2 3 4 4 4" xfId="4738" xr:uid="{00000000-0005-0000-0000-000015070000}"/>
    <cellStyle name="20 % - Accent4 2 3 4 4 5" xfId="5329" xr:uid="{00000000-0005-0000-0000-000016070000}"/>
    <cellStyle name="20 % - Accent4 2 3 4 4 6" xfId="5953" xr:uid="{00000000-0005-0000-0000-000017070000}"/>
    <cellStyle name="20 % - Accent4 2 3 4 4 7" xfId="6655" xr:uid="{00000000-0005-0000-0000-000018070000}"/>
    <cellStyle name="20 % - Accent4 2 3 4 4 8" xfId="7407" xr:uid="{00000000-0005-0000-0000-000019070000}"/>
    <cellStyle name="20 % - Accent4 2 3 4 5" xfId="334" xr:uid="{00000000-0005-0000-0000-00001A070000}"/>
    <cellStyle name="20 % - Accent4 2 3 4 5 2" xfId="4174" xr:uid="{00000000-0005-0000-0000-00001B070000}"/>
    <cellStyle name="20 % - Accent4 2 3 4 5 3" xfId="4740" xr:uid="{00000000-0005-0000-0000-00001C070000}"/>
    <cellStyle name="20 % - Accent4 2 3 4 5 4" xfId="5331" xr:uid="{00000000-0005-0000-0000-00001D070000}"/>
    <cellStyle name="20 % - Accent4 2 3 4 5 5" xfId="5955" xr:uid="{00000000-0005-0000-0000-00001E070000}"/>
    <cellStyle name="20 % - Accent4 2 3 4 5 6" xfId="6657" xr:uid="{00000000-0005-0000-0000-00001F070000}"/>
    <cellStyle name="20 % - Accent4 2 3 4 5 7" xfId="7409" xr:uid="{00000000-0005-0000-0000-000020070000}"/>
    <cellStyle name="20 % - Accent4 2 3 4 6" xfId="3650" xr:uid="{00000000-0005-0000-0000-000021070000}"/>
    <cellStyle name="20 % - Accent4 2 3 4 7" xfId="4179" xr:uid="{00000000-0005-0000-0000-000022070000}"/>
    <cellStyle name="20 % - Accent4 2 3 4 8" xfId="4735" xr:uid="{00000000-0005-0000-0000-000023070000}"/>
    <cellStyle name="20 % - Accent4 2 3 4 9" xfId="5326" xr:uid="{00000000-0005-0000-0000-000024070000}"/>
    <cellStyle name="20 % - Accent4 2 3 5" xfId="335" xr:uid="{00000000-0005-0000-0000-000025070000}"/>
    <cellStyle name="20 % - Accent4 2 3 5 2" xfId="3651" xr:uid="{00000000-0005-0000-0000-000026070000}"/>
    <cellStyle name="20 % - Accent4 2 3 5 3" xfId="4741" xr:uid="{00000000-0005-0000-0000-000027070000}"/>
    <cellStyle name="20 % - Accent4 2 3 5 4" xfId="5332" xr:uid="{00000000-0005-0000-0000-000028070000}"/>
    <cellStyle name="20 % - Accent4 2 3 5 5" xfId="5956" xr:uid="{00000000-0005-0000-0000-000029070000}"/>
    <cellStyle name="20 % - Accent4 2 3 5 6" xfId="6658" xr:uid="{00000000-0005-0000-0000-00002A070000}"/>
    <cellStyle name="20 % - Accent4 2 3 5 7" xfId="7410" xr:uid="{00000000-0005-0000-0000-00002B070000}"/>
    <cellStyle name="20 % - Accent4 2 3 6" xfId="336" xr:uid="{00000000-0005-0000-0000-00002C070000}"/>
    <cellStyle name="20 % - Accent4 2 3 6 2" xfId="3652" xr:uid="{00000000-0005-0000-0000-00002D070000}"/>
    <cellStyle name="20 % - Accent4 2 3 6 3" xfId="4742" xr:uid="{00000000-0005-0000-0000-00002E070000}"/>
    <cellStyle name="20 % - Accent4 2 3 6 4" xfId="5333" xr:uid="{00000000-0005-0000-0000-00002F070000}"/>
    <cellStyle name="20 % - Accent4 2 3 6 5" xfId="5957" xr:uid="{00000000-0005-0000-0000-000030070000}"/>
    <cellStyle name="20 % - Accent4 2 3 6 6" xfId="6659" xr:uid="{00000000-0005-0000-0000-000031070000}"/>
    <cellStyle name="20 % - Accent4 2 3 6 7" xfId="7411" xr:uid="{00000000-0005-0000-0000-000032070000}"/>
    <cellStyle name="20 % - Accent4 2 3 7" xfId="337" xr:uid="{00000000-0005-0000-0000-000033070000}"/>
    <cellStyle name="20 % - Accent4 2 3 7 2" xfId="4173" xr:uid="{00000000-0005-0000-0000-000034070000}"/>
    <cellStyle name="20 % - Accent4 2 3 7 3" xfId="4743" xr:uid="{00000000-0005-0000-0000-000035070000}"/>
    <cellStyle name="20 % - Accent4 2 3 7 4" xfId="5334" xr:uid="{00000000-0005-0000-0000-000036070000}"/>
    <cellStyle name="20 % - Accent4 2 3 7 5" xfId="5958" xr:uid="{00000000-0005-0000-0000-000037070000}"/>
    <cellStyle name="20 % - Accent4 2 3 7 6" xfId="6660" xr:uid="{00000000-0005-0000-0000-000038070000}"/>
    <cellStyle name="20 % - Accent4 2 3 7 7" xfId="7412" xr:uid="{00000000-0005-0000-0000-000039070000}"/>
    <cellStyle name="20 % - Accent4 2 3 8" xfId="3645" xr:uid="{00000000-0005-0000-0000-00003A070000}"/>
    <cellStyle name="20 % - Accent4 2 3 8 2" xfId="7413" xr:uid="{00000000-0005-0000-0000-00003B070000}"/>
    <cellStyle name="20 % - Accent4 2 3 9" xfId="4724" xr:uid="{00000000-0005-0000-0000-00003C070000}"/>
    <cellStyle name="20 % - Accent4 2 3 9 2" xfId="7978" xr:uid="{00000000-0005-0000-0000-00003D070000}"/>
    <cellStyle name="20 % - Accent4 2 3_2012-2013 - CF - Tour 1 - Ligue 04 - Résultats" xfId="338" xr:uid="{00000000-0005-0000-0000-00003E070000}"/>
    <cellStyle name="20 % - Accent4 2 4" xfId="339" xr:uid="{00000000-0005-0000-0000-00003F070000}"/>
    <cellStyle name="20 % - Accent4 2 4 2" xfId="3653" xr:uid="{00000000-0005-0000-0000-000040070000}"/>
    <cellStyle name="20 % - Accent4 2 4 2 2" xfId="7979" xr:uid="{00000000-0005-0000-0000-000041070000}"/>
    <cellStyle name="20 % - Accent4 2 4 3" xfId="4744" xr:uid="{00000000-0005-0000-0000-000042070000}"/>
    <cellStyle name="20 % - Accent4 2 4 3 2" xfId="8186" xr:uid="{00000000-0005-0000-0000-000043070000}"/>
    <cellStyle name="20 % - Accent4 2 4 4" xfId="5335" xr:uid="{00000000-0005-0000-0000-000044070000}"/>
    <cellStyle name="20 % - Accent4 2 4 5" xfId="5959" xr:uid="{00000000-0005-0000-0000-000045070000}"/>
    <cellStyle name="20 % - Accent4 2 4 6" xfId="6661" xr:uid="{00000000-0005-0000-0000-000046070000}"/>
    <cellStyle name="20 % - Accent4 2 4 7" xfId="7414" xr:uid="{00000000-0005-0000-0000-000047070000}"/>
    <cellStyle name="20 % - Accent4 2 5" xfId="340" xr:uid="{00000000-0005-0000-0000-000048070000}"/>
    <cellStyle name="20 % - Accent4 2 5 10" xfId="5960" xr:uid="{00000000-0005-0000-0000-000049070000}"/>
    <cellStyle name="20 % - Accent4 2 5 11" xfId="6662" xr:uid="{00000000-0005-0000-0000-00004A070000}"/>
    <cellStyle name="20 % - Accent4 2 5 12" xfId="7415" xr:uid="{00000000-0005-0000-0000-00004B070000}"/>
    <cellStyle name="20 % - Accent4 2 5 2" xfId="341" xr:uid="{00000000-0005-0000-0000-00004C070000}"/>
    <cellStyle name="20 % - Accent4 2 5 2 2" xfId="4171" xr:uid="{00000000-0005-0000-0000-00004D070000}"/>
    <cellStyle name="20 % - Accent4 2 5 2 3" xfId="4746" xr:uid="{00000000-0005-0000-0000-00004E070000}"/>
    <cellStyle name="20 % - Accent4 2 5 2 4" xfId="5337" xr:uid="{00000000-0005-0000-0000-00004F070000}"/>
    <cellStyle name="20 % - Accent4 2 5 2 5" xfId="5961" xr:uid="{00000000-0005-0000-0000-000050070000}"/>
    <cellStyle name="20 % - Accent4 2 5 2 6" xfId="6663" xr:uid="{00000000-0005-0000-0000-000051070000}"/>
    <cellStyle name="20 % - Accent4 2 5 2 7" xfId="7416" xr:uid="{00000000-0005-0000-0000-000052070000}"/>
    <cellStyle name="20 % - Accent4 2 5 3" xfId="342" xr:uid="{00000000-0005-0000-0000-000053070000}"/>
    <cellStyle name="20 % - Accent4 2 5 3 2" xfId="4170" xr:uid="{00000000-0005-0000-0000-000054070000}"/>
    <cellStyle name="20 % - Accent4 2 5 3 3" xfId="4747" xr:uid="{00000000-0005-0000-0000-000055070000}"/>
    <cellStyle name="20 % - Accent4 2 5 3 4" xfId="5338" xr:uid="{00000000-0005-0000-0000-000056070000}"/>
    <cellStyle name="20 % - Accent4 2 5 3 5" xfId="5962" xr:uid="{00000000-0005-0000-0000-000057070000}"/>
    <cellStyle name="20 % - Accent4 2 5 3 6" xfId="6664" xr:uid="{00000000-0005-0000-0000-000058070000}"/>
    <cellStyle name="20 % - Accent4 2 5 3 7" xfId="7417" xr:uid="{00000000-0005-0000-0000-000059070000}"/>
    <cellStyle name="20 % - Accent4 2 5 4" xfId="343" xr:uid="{00000000-0005-0000-0000-00005A070000}"/>
    <cellStyle name="20 % - Accent4 2 5 4 2" xfId="344" xr:uid="{00000000-0005-0000-0000-00005B070000}"/>
    <cellStyle name="20 % - Accent4 2 5 4 2 2" xfId="4168" xr:uid="{00000000-0005-0000-0000-00005C070000}"/>
    <cellStyle name="20 % - Accent4 2 5 4 2 3" xfId="4749" xr:uid="{00000000-0005-0000-0000-00005D070000}"/>
    <cellStyle name="20 % - Accent4 2 5 4 2 4" xfId="5340" xr:uid="{00000000-0005-0000-0000-00005E070000}"/>
    <cellStyle name="20 % - Accent4 2 5 4 2 5" xfId="5964" xr:uid="{00000000-0005-0000-0000-00005F070000}"/>
    <cellStyle name="20 % - Accent4 2 5 4 2 6" xfId="6666" xr:uid="{00000000-0005-0000-0000-000060070000}"/>
    <cellStyle name="20 % - Accent4 2 5 4 2 7" xfId="7419" xr:uid="{00000000-0005-0000-0000-000061070000}"/>
    <cellStyle name="20 % - Accent4 2 5 4 3" xfId="4169" xr:uid="{00000000-0005-0000-0000-000062070000}"/>
    <cellStyle name="20 % - Accent4 2 5 4 4" xfId="4748" xr:uid="{00000000-0005-0000-0000-000063070000}"/>
    <cellStyle name="20 % - Accent4 2 5 4 5" xfId="5339" xr:uid="{00000000-0005-0000-0000-000064070000}"/>
    <cellStyle name="20 % - Accent4 2 5 4 6" xfId="5963" xr:uid="{00000000-0005-0000-0000-000065070000}"/>
    <cellStyle name="20 % - Accent4 2 5 4 7" xfId="6665" xr:uid="{00000000-0005-0000-0000-000066070000}"/>
    <cellStyle name="20 % - Accent4 2 5 4 8" xfId="7418" xr:uid="{00000000-0005-0000-0000-000067070000}"/>
    <cellStyle name="20 % - Accent4 2 5 5" xfId="345" xr:uid="{00000000-0005-0000-0000-000068070000}"/>
    <cellStyle name="20 % - Accent4 2 5 5 2" xfId="4167" xr:uid="{00000000-0005-0000-0000-000069070000}"/>
    <cellStyle name="20 % - Accent4 2 5 5 3" xfId="4750" xr:uid="{00000000-0005-0000-0000-00006A070000}"/>
    <cellStyle name="20 % - Accent4 2 5 5 4" xfId="5341" xr:uid="{00000000-0005-0000-0000-00006B070000}"/>
    <cellStyle name="20 % - Accent4 2 5 5 5" xfId="5965" xr:uid="{00000000-0005-0000-0000-00006C070000}"/>
    <cellStyle name="20 % - Accent4 2 5 5 6" xfId="6667" xr:uid="{00000000-0005-0000-0000-00006D070000}"/>
    <cellStyle name="20 % - Accent4 2 5 5 7" xfId="7420" xr:uid="{00000000-0005-0000-0000-00006E070000}"/>
    <cellStyle name="20 % - Accent4 2 5 6" xfId="3654" xr:uid="{00000000-0005-0000-0000-00006F070000}"/>
    <cellStyle name="20 % - Accent4 2 5 7" xfId="4172" xr:uid="{00000000-0005-0000-0000-000070070000}"/>
    <cellStyle name="20 % - Accent4 2 5 8" xfId="4745" xr:uid="{00000000-0005-0000-0000-000071070000}"/>
    <cellStyle name="20 % - Accent4 2 5 9" xfId="5336" xr:uid="{00000000-0005-0000-0000-000072070000}"/>
    <cellStyle name="20 % - Accent4 2 6" xfId="346" xr:uid="{00000000-0005-0000-0000-000073070000}"/>
    <cellStyle name="20 % - Accent4 2 6 2" xfId="4166" xr:uid="{00000000-0005-0000-0000-000074070000}"/>
    <cellStyle name="20 % - Accent4 2 6 3" xfId="4751" xr:uid="{00000000-0005-0000-0000-000075070000}"/>
    <cellStyle name="20 % - Accent4 2 6 4" xfId="5342" xr:uid="{00000000-0005-0000-0000-000076070000}"/>
    <cellStyle name="20 % - Accent4 2 6 5" xfId="5966" xr:uid="{00000000-0005-0000-0000-000077070000}"/>
    <cellStyle name="20 % - Accent4 2 6 6" xfId="6668" xr:uid="{00000000-0005-0000-0000-000078070000}"/>
    <cellStyle name="20 % - Accent4 2 6 7" xfId="7421" xr:uid="{00000000-0005-0000-0000-000079070000}"/>
    <cellStyle name="20 % - Accent4 2 7" xfId="3634" xr:uid="{00000000-0005-0000-0000-00007A070000}"/>
    <cellStyle name="20 % - Accent4 2 7 2" xfId="7973" xr:uid="{00000000-0005-0000-0000-00007B070000}"/>
    <cellStyle name="20 % - Accent4 2 8" xfId="4698" xr:uid="{00000000-0005-0000-0000-00007C070000}"/>
    <cellStyle name="20 % - Accent4 2 8 2" xfId="8180" xr:uid="{00000000-0005-0000-0000-00007D070000}"/>
    <cellStyle name="20 % - Accent4 2 9" xfId="5289" xr:uid="{00000000-0005-0000-0000-00007E070000}"/>
    <cellStyle name="20 % - Accent4 2_2012-2013 - CF - Tour 1 - Ligue 04 - Résultats" xfId="347" xr:uid="{00000000-0005-0000-0000-00007F070000}"/>
    <cellStyle name="20 % - Accent4 20" xfId="6363" xr:uid="{00000000-0005-0000-0000-000080070000}"/>
    <cellStyle name="20 % - Accent4 20 2" xfId="7065" xr:uid="{00000000-0005-0000-0000-000081070000}"/>
    <cellStyle name="20 % - Accent4 21" xfId="6374" xr:uid="{00000000-0005-0000-0000-000082070000}"/>
    <cellStyle name="20 % - Accent4 21 2" xfId="7076" xr:uid="{00000000-0005-0000-0000-000083070000}"/>
    <cellStyle name="20 % - Accent4 22" xfId="6377" xr:uid="{00000000-0005-0000-0000-000084070000}"/>
    <cellStyle name="20 % - Accent4 22 2" xfId="7079" xr:uid="{00000000-0005-0000-0000-000085070000}"/>
    <cellStyle name="20 % - Accent4 23" xfId="6385" xr:uid="{00000000-0005-0000-0000-000086070000}"/>
    <cellStyle name="20 % - Accent4 23 2" xfId="7087" xr:uid="{00000000-0005-0000-0000-000087070000}"/>
    <cellStyle name="20 % - Accent4 24" xfId="6407" xr:uid="{00000000-0005-0000-0000-000088070000}"/>
    <cellStyle name="20 % - Accent4 24 2" xfId="7109" xr:uid="{00000000-0005-0000-0000-000089070000}"/>
    <cellStyle name="20 % - Accent4 25" xfId="6418" xr:uid="{00000000-0005-0000-0000-00008A070000}"/>
    <cellStyle name="20 % - Accent4 25 2" xfId="7120" xr:uid="{00000000-0005-0000-0000-00008B070000}"/>
    <cellStyle name="20 % - Accent4 26" xfId="6421" xr:uid="{00000000-0005-0000-0000-00008C070000}"/>
    <cellStyle name="20 % - Accent4 26 2" xfId="7123" xr:uid="{00000000-0005-0000-0000-00008D070000}"/>
    <cellStyle name="20 % - Accent4 27" xfId="6429" xr:uid="{00000000-0005-0000-0000-00008E070000}"/>
    <cellStyle name="20 % - Accent4 27 2" xfId="7131" xr:uid="{00000000-0005-0000-0000-00008F070000}"/>
    <cellStyle name="20 % - Accent4 28" xfId="7153" xr:uid="{00000000-0005-0000-0000-000090070000}"/>
    <cellStyle name="20 % - Accent4 29" xfId="7164" xr:uid="{00000000-0005-0000-0000-000091070000}"/>
    <cellStyle name="20 % - Accent4 3" xfId="348" xr:uid="{00000000-0005-0000-0000-000092070000}"/>
    <cellStyle name="20 % - Accent4 3 2" xfId="349" xr:uid="{00000000-0005-0000-0000-000093070000}"/>
    <cellStyle name="20 % - Accent4 30" xfId="7167" xr:uid="{00000000-0005-0000-0000-000094070000}"/>
    <cellStyle name="20 % - Accent4 31" xfId="7175" xr:uid="{00000000-0005-0000-0000-000095070000}"/>
    <cellStyle name="20 % - Accent4 4" xfId="350" xr:uid="{00000000-0005-0000-0000-000096070000}"/>
    <cellStyle name="20 % - Accent4 5" xfId="351" xr:uid="{00000000-0005-0000-0000-000097070000}"/>
    <cellStyle name="20 % - Accent4 5 2" xfId="352" xr:uid="{00000000-0005-0000-0000-000098070000}"/>
    <cellStyle name="20 % - Accent4 5 2 2" xfId="353" xr:uid="{00000000-0005-0000-0000-000099070000}"/>
    <cellStyle name="20 % - Accent4 5 2 3" xfId="354" xr:uid="{00000000-0005-0000-0000-00009A070000}"/>
    <cellStyle name="20 % - Accent4 5 2 4" xfId="355" xr:uid="{00000000-0005-0000-0000-00009B070000}"/>
    <cellStyle name="20 % - Accent4 5 2 4 2" xfId="356" xr:uid="{00000000-0005-0000-0000-00009C070000}"/>
    <cellStyle name="20 % - Accent4 5 2 5" xfId="357" xr:uid="{00000000-0005-0000-0000-00009D070000}"/>
    <cellStyle name="20 % - Accent4 5 2 6" xfId="3655" xr:uid="{00000000-0005-0000-0000-00009E070000}"/>
    <cellStyle name="20 % - Accent4 5 3" xfId="358" xr:uid="{00000000-0005-0000-0000-00009F070000}"/>
    <cellStyle name="20 % - Accent4 5 4" xfId="359" xr:uid="{00000000-0005-0000-0000-0000A0070000}"/>
    <cellStyle name="20 % - Accent4 5 5" xfId="360" xr:uid="{00000000-0005-0000-0000-0000A1070000}"/>
    <cellStyle name="20 % - Accent4 5 6" xfId="7422" xr:uid="{00000000-0005-0000-0000-0000A2070000}"/>
    <cellStyle name="20 % - Accent4 5 7" xfId="7980" xr:uid="{00000000-0005-0000-0000-0000A3070000}"/>
    <cellStyle name="20 % - Accent4 6" xfId="361" xr:uid="{00000000-0005-0000-0000-0000A4070000}"/>
    <cellStyle name="20 % - Accent4 7" xfId="362" xr:uid="{00000000-0005-0000-0000-0000A5070000}"/>
    <cellStyle name="20 % - Accent4 8" xfId="363" xr:uid="{00000000-0005-0000-0000-0000A6070000}"/>
    <cellStyle name="20 % - Accent4 9" xfId="364" xr:uid="{00000000-0005-0000-0000-0000A7070000}"/>
    <cellStyle name="20 % - Accent5" xfId="365" builtinId="46" customBuiltin="1"/>
    <cellStyle name="20 % - Accent5 10" xfId="7156" xr:uid="{00000000-0005-0000-0000-0000A9070000}"/>
    <cellStyle name="20 % - Accent5 2" xfId="366" xr:uid="{00000000-0005-0000-0000-0000AA070000}"/>
    <cellStyle name="20 % - Accent5 2 2" xfId="3656" xr:uid="{00000000-0005-0000-0000-0000AB070000}"/>
    <cellStyle name="20 % - Accent5 2 2 2" xfId="7981" xr:uid="{00000000-0005-0000-0000-0000AC070000}"/>
    <cellStyle name="20 % - Accent5 2 3" xfId="4752" xr:uid="{00000000-0005-0000-0000-0000AD070000}"/>
    <cellStyle name="20 % - Accent5 2 3 2" xfId="8187" xr:uid="{00000000-0005-0000-0000-0000AE070000}"/>
    <cellStyle name="20 % - Accent5 2 4" xfId="5343" xr:uid="{00000000-0005-0000-0000-0000AF070000}"/>
    <cellStyle name="20 % - Accent5 2 5" xfId="5967" xr:uid="{00000000-0005-0000-0000-0000B0070000}"/>
    <cellStyle name="20 % - Accent5 2 6" xfId="6669" xr:uid="{00000000-0005-0000-0000-0000B1070000}"/>
    <cellStyle name="20 % - Accent5 2 7" xfId="7423" xr:uid="{00000000-0005-0000-0000-0000B2070000}"/>
    <cellStyle name="20 % - Accent5 3" xfId="367" xr:uid="{00000000-0005-0000-0000-0000B3070000}"/>
    <cellStyle name="20 % - Accent5 4" xfId="368" xr:uid="{00000000-0005-0000-0000-0000B4070000}"/>
    <cellStyle name="20 % - Accent5 5" xfId="369" xr:uid="{00000000-0005-0000-0000-0000B5070000}"/>
    <cellStyle name="20 % - Accent5 6" xfId="5702" xr:uid="{00000000-0005-0000-0000-0000B6070000}"/>
    <cellStyle name="20 % - Accent5 6 2" xfId="6326" xr:uid="{00000000-0005-0000-0000-0000B7070000}"/>
    <cellStyle name="20 % - Accent5 6 3" xfId="7028" xr:uid="{00000000-0005-0000-0000-0000B8070000}"/>
    <cellStyle name="20 % - Accent5 6 4" xfId="7942" xr:uid="{00000000-0005-0000-0000-0000B9070000}"/>
    <cellStyle name="20 % - Accent5 7" xfId="6345" xr:uid="{00000000-0005-0000-0000-0000BA070000}"/>
    <cellStyle name="20 % - Accent5 7 2" xfId="7047" xr:uid="{00000000-0005-0000-0000-0000BB070000}"/>
    <cellStyle name="20 % - Accent5 8" xfId="6366" xr:uid="{00000000-0005-0000-0000-0000BC070000}"/>
    <cellStyle name="20 % - Accent5 8 2" xfId="7068" xr:uid="{00000000-0005-0000-0000-0000BD070000}"/>
    <cellStyle name="20 % - Accent5 9" xfId="6410" xr:uid="{00000000-0005-0000-0000-0000BE070000}"/>
    <cellStyle name="20 % - Accent5 9 2" xfId="7112" xr:uid="{00000000-0005-0000-0000-0000BF070000}"/>
    <cellStyle name="20 % - Accent6" xfId="370" builtinId="50" customBuiltin="1"/>
    <cellStyle name="20 % - Accent6 10" xfId="371" xr:uid="{00000000-0005-0000-0000-0000C1070000}"/>
    <cellStyle name="20 % - Accent6 11" xfId="372" xr:uid="{00000000-0005-0000-0000-0000C2070000}"/>
    <cellStyle name="20 % - Accent6 12" xfId="373" xr:uid="{00000000-0005-0000-0000-0000C3070000}"/>
    <cellStyle name="20 % - Accent6 12 2" xfId="374" xr:uid="{00000000-0005-0000-0000-0000C4070000}"/>
    <cellStyle name="20 % - Accent6 12 3" xfId="375" xr:uid="{00000000-0005-0000-0000-0000C5070000}"/>
    <cellStyle name="20 % - Accent6 12 4" xfId="376" xr:uid="{00000000-0005-0000-0000-0000C6070000}"/>
    <cellStyle name="20 % - Accent6 12 4 2" xfId="377" xr:uid="{00000000-0005-0000-0000-0000C7070000}"/>
    <cellStyle name="20 % - Accent6 12 5" xfId="378" xr:uid="{00000000-0005-0000-0000-0000C8070000}"/>
    <cellStyle name="20 % - Accent6 12 6" xfId="3657" xr:uid="{00000000-0005-0000-0000-0000C9070000}"/>
    <cellStyle name="20 % - Accent6 13" xfId="379" xr:uid="{00000000-0005-0000-0000-0000CA070000}"/>
    <cellStyle name="20 % - Accent6 14" xfId="380" xr:uid="{00000000-0005-0000-0000-0000CB070000}"/>
    <cellStyle name="20 % - Accent6 14 2" xfId="4164" xr:uid="{00000000-0005-0000-0000-0000CC070000}"/>
    <cellStyle name="20 % - Accent6 14 2 2" xfId="4754" xr:uid="{00000000-0005-0000-0000-0000CD070000}"/>
    <cellStyle name="20 % - Accent6 14 2 3" xfId="5345" xr:uid="{00000000-0005-0000-0000-0000CE070000}"/>
    <cellStyle name="20 % - Accent6 14 2 4" xfId="5969" xr:uid="{00000000-0005-0000-0000-0000CF070000}"/>
    <cellStyle name="20 % - Accent6 14 2 5" xfId="6671" xr:uid="{00000000-0005-0000-0000-0000D0070000}"/>
    <cellStyle name="20 % - Accent6 14 2 6" xfId="7425" xr:uid="{00000000-0005-0000-0000-0000D1070000}"/>
    <cellStyle name="20 % - Accent6 14 3" xfId="4165" xr:uid="{00000000-0005-0000-0000-0000D2070000}"/>
    <cellStyle name="20 % - Accent6 14 4" xfId="4753" xr:uid="{00000000-0005-0000-0000-0000D3070000}"/>
    <cellStyle name="20 % - Accent6 14 5" xfId="5344" xr:uid="{00000000-0005-0000-0000-0000D4070000}"/>
    <cellStyle name="20 % - Accent6 14 6" xfId="5968" xr:uid="{00000000-0005-0000-0000-0000D5070000}"/>
    <cellStyle name="20 % - Accent6 14 7" xfId="6670" xr:uid="{00000000-0005-0000-0000-0000D6070000}"/>
    <cellStyle name="20 % - Accent6 14 8" xfId="7424" xr:uid="{00000000-0005-0000-0000-0000D7070000}"/>
    <cellStyle name="20 % - Accent6 15" xfId="381" xr:uid="{00000000-0005-0000-0000-0000D8070000}"/>
    <cellStyle name="20 % - Accent6 15 2" xfId="4163" xr:uid="{00000000-0005-0000-0000-0000D9070000}"/>
    <cellStyle name="20 % - Accent6 15 3" xfId="4755" xr:uid="{00000000-0005-0000-0000-0000DA070000}"/>
    <cellStyle name="20 % - Accent6 15 4" xfId="5346" xr:uid="{00000000-0005-0000-0000-0000DB070000}"/>
    <cellStyle name="20 % - Accent6 15 5" xfId="5970" xr:uid="{00000000-0005-0000-0000-0000DC070000}"/>
    <cellStyle name="20 % - Accent6 15 6" xfId="6672" xr:uid="{00000000-0005-0000-0000-0000DD070000}"/>
    <cellStyle name="20 % - Accent6 15 7" xfId="7426" xr:uid="{00000000-0005-0000-0000-0000DE070000}"/>
    <cellStyle name="20 % - Accent6 16" xfId="4162" xr:uid="{00000000-0005-0000-0000-0000DF070000}"/>
    <cellStyle name="20 % - Accent6 16 2" xfId="7946" xr:uid="{00000000-0005-0000-0000-0000E0070000}"/>
    <cellStyle name="20 % - Accent6 17" xfId="4161" xr:uid="{00000000-0005-0000-0000-0000E1070000}"/>
    <cellStyle name="20 % - Accent6 17 2" xfId="4756" xr:uid="{00000000-0005-0000-0000-0000E2070000}"/>
    <cellStyle name="20 % - Accent6 17 3" xfId="5347" xr:uid="{00000000-0005-0000-0000-0000E3070000}"/>
    <cellStyle name="20 % - Accent6 17 4" xfId="5971" xr:uid="{00000000-0005-0000-0000-0000E4070000}"/>
    <cellStyle name="20 % - Accent6 17 5" xfId="6673" xr:uid="{00000000-0005-0000-0000-0000E5070000}"/>
    <cellStyle name="20 % - Accent6 18" xfId="5703" xr:uid="{00000000-0005-0000-0000-0000E6070000}"/>
    <cellStyle name="20 % - Accent6 18 2" xfId="6327" xr:uid="{00000000-0005-0000-0000-0000E7070000}"/>
    <cellStyle name="20 % - Accent6 18 3" xfId="7029" xr:uid="{00000000-0005-0000-0000-0000E8070000}"/>
    <cellStyle name="20 % - Accent6 19" xfId="6347" xr:uid="{00000000-0005-0000-0000-0000E9070000}"/>
    <cellStyle name="20 % - Accent6 19 2" xfId="7049" xr:uid="{00000000-0005-0000-0000-0000EA070000}"/>
    <cellStyle name="20 % - Accent6 2" xfId="382" xr:uid="{00000000-0005-0000-0000-0000EB070000}"/>
    <cellStyle name="20 % - Accent6 2 10" xfId="5972" xr:uid="{00000000-0005-0000-0000-0000EC070000}"/>
    <cellStyle name="20 % - Accent6 2 11" xfId="6674" xr:uid="{00000000-0005-0000-0000-0000ED070000}"/>
    <cellStyle name="20 % - Accent6 2 12" xfId="7427" xr:uid="{00000000-0005-0000-0000-0000EE070000}"/>
    <cellStyle name="20 % - Accent6 2 2" xfId="383" xr:uid="{00000000-0005-0000-0000-0000EF070000}"/>
    <cellStyle name="20 % - Accent6 2 2 10" xfId="7428" xr:uid="{00000000-0005-0000-0000-0000F0070000}"/>
    <cellStyle name="20 % - Accent6 2 2 2" xfId="384" xr:uid="{00000000-0005-0000-0000-0000F1070000}"/>
    <cellStyle name="20 % - Accent6 2 2 2 10" xfId="6676" xr:uid="{00000000-0005-0000-0000-0000F2070000}"/>
    <cellStyle name="20 % - Accent6 2 2 2 11" xfId="7429" xr:uid="{00000000-0005-0000-0000-0000F3070000}"/>
    <cellStyle name="20 % - Accent6 2 2 2 2" xfId="385" xr:uid="{00000000-0005-0000-0000-0000F4070000}"/>
    <cellStyle name="20 % - Accent6 2 2 2 2 10" xfId="7430" xr:uid="{00000000-0005-0000-0000-0000F5070000}"/>
    <cellStyle name="20 % - Accent6 2 2 2 2 2" xfId="386" xr:uid="{00000000-0005-0000-0000-0000F6070000}"/>
    <cellStyle name="20 % - Accent6 2 2 2 2 2 10" xfId="5976" xr:uid="{00000000-0005-0000-0000-0000F7070000}"/>
    <cellStyle name="20 % - Accent6 2 2 2 2 2 11" xfId="6678" xr:uid="{00000000-0005-0000-0000-0000F8070000}"/>
    <cellStyle name="20 % - Accent6 2 2 2 2 2 12" xfId="7431" xr:uid="{00000000-0005-0000-0000-0000F9070000}"/>
    <cellStyle name="20 % - Accent6 2 2 2 2 2 2" xfId="387" xr:uid="{00000000-0005-0000-0000-0000FA070000}"/>
    <cellStyle name="20 % - Accent6 2 2 2 2 2 2 2" xfId="4159" xr:uid="{00000000-0005-0000-0000-0000FB070000}"/>
    <cellStyle name="20 % - Accent6 2 2 2 2 2 2 3" xfId="4762" xr:uid="{00000000-0005-0000-0000-0000FC070000}"/>
    <cellStyle name="20 % - Accent6 2 2 2 2 2 2 4" xfId="5353" xr:uid="{00000000-0005-0000-0000-0000FD070000}"/>
    <cellStyle name="20 % - Accent6 2 2 2 2 2 2 5" xfId="5977" xr:uid="{00000000-0005-0000-0000-0000FE070000}"/>
    <cellStyle name="20 % - Accent6 2 2 2 2 2 2 6" xfId="6679" xr:uid="{00000000-0005-0000-0000-0000FF070000}"/>
    <cellStyle name="20 % - Accent6 2 2 2 2 2 2 7" xfId="7432" xr:uid="{00000000-0005-0000-0000-000000080000}"/>
    <cellStyle name="20 % - Accent6 2 2 2 2 2 3" xfId="388" xr:uid="{00000000-0005-0000-0000-000001080000}"/>
    <cellStyle name="20 % - Accent6 2 2 2 2 2 3 2" xfId="4158" xr:uid="{00000000-0005-0000-0000-000002080000}"/>
    <cellStyle name="20 % - Accent6 2 2 2 2 2 3 3" xfId="4763" xr:uid="{00000000-0005-0000-0000-000003080000}"/>
    <cellStyle name="20 % - Accent6 2 2 2 2 2 3 4" xfId="5354" xr:uid="{00000000-0005-0000-0000-000004080000}"/>
    <cellStyle name="20 % - Accent6 2 2 2 2 2 3 5" xfId="5978" xr:uid="{00000000-0005-0000-0000-000005080000}"/>
    <cellStyle name="20 % - Accent6 2 2 2 2 2 3 6" xfId="6680" xr:uid="{00000000-0005-0000-0000-000006080000}"/>
    <cellStyle name="20 % - Accent6 2 2 2 2 2 3 7" xfId="7433" xr:uid="{00000000-0005-0000-0000-000007080000}"/>
    <cellStyle name="20 % - Accent6 2 2 2 2 2 4" xfId="389" xr:uid="{00000000-0005-0000-0000-000008080000}"/>
    <cellStyle name="20 % - Accent6 2 2 2 2 2 4 2" xfId="390" xr:uid="{00000000-0005-0000-0000-000009080000}"/>
    <cellStyle name="20 % - Accent6 2 2 2 2 2 4 2 2" xfId="4156" xr:uid="{00000000-0005-0000-0000-00000A080000}"/>
    <cellStyle name="20 % - Accent6 2 2 2 2 2 4 2 3" xfId="4765" xr:uid="{00000000-0005-0000-0000-00000B080000}"/>
    <cellStyle name="20 % - Accent6 2 2 2 2 2 4 2 4" xfId="5356" xr:uid="{00000000-0005-0000-0000-00000C080000}"/>
    <cellStyle name="20 % - Accent6 2 2 2 2 2 4 2 5" xfId="5980" xr:uid="{00000000-0005-0000-0000-00000D080000}"/>
    <cellStyle name="20 % - Accent6 2 2 2 2 2 4 2 6" xfId="6682" xr:uid="{00000000-0005-0000-0000-00000E080000}"/>
    <cellStyle name="20 % - Accent6 2 2 2 2 2 4 2 7" xfId="7435" xr:uid="{00000000-0005-0000-0000-00000F080000}"/>
    <cellStyle name="20 % - Accent6 2 2 2 2 2 4 3" xfId="4157" xr:uid="{00000000-0005-0000-0000-000010080000}"/>
    <cellStyle name="20 % - Accent6 2 2 2 2 2 4 4" xfId="4764" xr:uid="{00000000-0005-0000-0000-000011080000}"/>
    <cellStyle name="20 % - Accent6 2 2 2 2 2 4 5" xfId="5355" xr:uid="{00000000-0005-0000-0000-000012080000}"/>
    <cellStyle name="20 % - Accent6 2 2 2 2 2 4 6" xfId="5979" xr:uid="{00000000-0005-0000-0000-000013080000}"/>
    <cellStyle name="20 % - Accent6 2 2 2 2 2 4 7" xfId="6681" xr:uid="{00000000-0005-0000-0000-000014080000}"/>
    <cellStyle name="20 % - Accent6 2 2 2 2 2 4 8" xfId="7434" xr:uid="{00000000-0005-0000-0000-000015080000}"/>
    <cellStyle name="20 % - Accent6 2 2 2 2 2 5" xfId="391" xr:uid="{00000000-0005-0000-0000-000016080000}"/>
    <cellStyle name="20 % - Accent6 2 2 2 2 2 5 2" xfId="4155" xr:uid="{00000000-0005-0000-0000-000017080000}"/>
    <cellStyle name="20 % - Accent6 2 2 2 2 2 5 3" xfId="4766" xr:uid="{00000000-0005-0000-0000-000018080000}"/>
    <cellStyle name="20 % - Accent6 2 2 2 2 2 5 4" xfId="5357" xr:uid="{00000000-0005-0000-0000-000019080000}"/>
    <cellStyle name="20 % - Accent6 2 2 2 2 2 5 5" xfId="5981" xr:uid="{00000000-0005-0000-0000-00001A080000}"/>
    <cellStyle name="20 % - Accent6 2 2 2 2 2 5 6" xfId="6683" xr:uid="{00000000-0005-0000-0000-00001B080000}"/>
    <cellStyle name="20 % - Accent6 2 2 2 2 2 5 7" xfId="7436" xr:uid="{00000000-0005-0000-0000-00001C080000}"/>
    <cellStyle name="20 % - Accent6 2 2 2 2 2 6" xfId="3662" xr:uid="{00000000-0005-0000-0000-00001D080000}"/>
    <cellStyle name="20 % - Accent6 2 2 2 2 2 7" xfId="4160" xr:uid="{00000000-0005-0000-0000-00001E080000}"/>
    <cellStyle name="20 % - Accent6 2 2 2 2 2 8" xfId="4761" xr:uid="{00000000-0005-0000-0000-00001F080000}"/>
    <cellStyle name="20 % - Accent6 2 2 2 2 2 9" xfId="5352" xr:uid="{00000000-0005-0000-0000-000020080000}"/>
    <cellStyle name="20 % - Accent6 2 2 2 2 3" xfId="392" xr:uid="{00000000-0005-0000-0000-000021080000}"/>
    <cellStyle name="20 % - Accent6 2 2 2 2 3 2" xfId="3663" xr:uid="{00000000-0005-0000-0000-000022080000}"/>
    <cellStyle name="20 % - Accent6 2 2 2 2 3 3" xfId="4767" xr:uid="{00000000-0005-0000-0000-000023080000}"/>
    <cellStyle name="20 % - Accent6 2 2 2 2 3 4" xfId="5358" xr:uid="{00000000-0005-0000-0000-000024080000}"/>
    <cellStyle name="20 % - Accent6 2 2 2 2 3 5" xfId="5982" xr:uid="{00000000-0005-0000-0000-000025080000}"/>
    <cellStyle name="20 % - Accent6 2 2 2 2 3 6" xfId="6684" xr:uid="{00000000-0005-0000-0000-000026080000}"/>
    <cellStyle name="20 % - Accent6 2 2 2 2 3 7" xfId="7437" xr:uid="{00000000-0005-0000-0000-000027080000}"/>
    <cellStyle name="20 % - Accent6 2 2 2 2 4" xfId="393" xr:uid="{00000000-0005-0000-0000-000028080000}"/>
    <cellStyle name="20 % - Accent6 2 2 2 2 4 2" xfId="4154" xr:uid="{00000000-0005-0000-0000-000029080000}"/>
    <cellStyle name="20 % - Accent6 2 2 2 2 4 3" xfId="4768" xr:uid="{00000000-0005-0000-0000-00002A080000}"/>
    <cellStyle name="20 % - Accent6 2 2 2 2 4 4" xfId="5359" xr:uid="{00000000-0005-0000-0000-00002B080000}"/>
    <cellStyle name="20 % - Accent6 2 2 2 2 4 5" xfId="5983" xr:uid="{00000000-0005-0000-0000-00002C080000}"/>
    <cellStyle name="20 % - Accent6 2 2 2 2 4 6" xfId="6685" xr:uid="{00000000-0005-0000-0000-00002D080000}"/>
    <cellStyle name="20 % - Accent6 2 2 2 2 4 7" xfId="7438" xr:uid="{00000000-0005-0000-0000-00002E080000}"/>
    <cellStyle name="20 % - Accent6 2 2 2 2 5" xfId="3661" xr:uid="{00000000-0005-0000-0000-00002F080000}"/>
    <cellStyle name="20 % - Accent6 2 2 2 2 5 2" xfId="7439" xr:uid="{00000000-0005-0000-0000-000030080000}"/>
    <cellStyle name="20 % - Accent6 2 2 2 2 6" xfId="4760" xr:uid="{00000000-0005-0000-0000-000031080000}"/>
    <cellStyle name="20 % - Accent6 2 2 2 2 6 2" xfId="7985" xr:uid="{00000000-0005-0000-0000-000032080000}"/>
    <cellStyle name="20 % - Accent6 2 2 2 2 7" xfId="5351" xr:uid="{00000000-0005-0000-0000-000033080000}"/>
    <cellStyle name="20 % - Accent6 2 2 2 2 7 2" xfId="8191" xr:uid="{00000000-0005-0000-0000-000034080000}"/>
    <cellStyle name="20 % - Accent6 2 2 2 2 8" xfId="5975" xr:uid="{00000000-0005-0000-0000-000035080000}"/>
    <cellStyle name="20 % - Accent6 2 2 2 2 9" xfId="6677" xr:uid="{00000000-0005-0000-0000-000036080000}"/>
    <cellStyle name="20 % - Accent6 2 2 2 3" xfId="394" xr:uid="{00000000-0005-0000-0000-000037080000}"/>
    <cellStyle name="20 % - Accent6 2 2 2 3 2" xfId="3664" xr:uid="{00000000-0005-0000-0000-000038080000}"/>
    <cellStyle name="20 % - Accent6 2 2 2 3 3" xfId="4769" xr:uid="{00000000-0005-0000-0000-000039080000}"/>
    <cellStyle name="20 % - Accent6 2 2 2 3 4" xfId="5360" xr:uid="{00000000-0005-0000-0000-00003A080000}"/>
    <cellStyle name="20 % - Accent6 2 2 2 3 5" xfId="5984" xr:uid="{00000000-0005-0000-0000-00003B080000}"/>
    <cellStyle name="20 % - Accent6 2 2 2 3 6" xfId="6686" xr:uid="{00000000-0005-0000-0000-00003C080000}"/>
    <cellStyle name="20 % - Accent6 2 2 2 3 7" xfId="7440" xr:uid="{00000000-0005-0000-0000-00003D080000}"/>
    <cellStyle name="20 % - Accent6 2 2 2 4" xfId="395" xr:uid="{00000000-0005-0000-0000-00003E080000}"/>
    <cellStyle name="20 % - Accent6 2 2 2 4 2" xfId="3665" xr:uid="{00000000-0005-0000-0000-00003F080000}"/>
    <cellStyle name="20 % - Accent6 2 2 2 4 3" xfId="4770" xr:uid="{00000000-0005-0000-0000-000040080000}"/>
    <cellStyle name="20 % - Accent6 2 2 2 4 4" xfId="5361" xr:uid="{00000000-0005-0000-0000-000041080000}"/>
    <cellStyle name="20 % - Accent6 2 2 2 4 5" xfId="5985" xr:uid="{00000000-0005-0000-0000-000042080000}"/>
    <cellStyle name="20 % - Accent6 2 2 2 4 6" xfId="6687" xr:uid="{00000000-0005-0000-0000-000043080000}"/>
    <cellStyle name="20 % - Accent6 2 2 2 4 7" xfId="7441" xr:uid="{00000000-0005-0000-0000-000044080000}"/>
    <cellStyle name="20 % - Accent6 2 2 2 5" xfId="396" xr:uid="{00000000-0005-0000-0000-000045080000}"/>
    <cellStyle name="20 % - Accent6 2 2 2 5 2" xfId="4153" xr:uid="{00000000-0005-0000-0000-000046080000}"/>
    <cellStyle name="20 % - Accent6 2 2 2 5 3" xfId="4771" xr:uid="{00000000-0005-0000-0000-000047080000}"/>
    <cellStyle name="20 % - Accent6 2 2 2 5 4" xfId="5362" xr:uid="{00000000-0005-0000-0000-000048080000}"/>
    <cellStyle name="20 % - Accent6 2 2 2 5 5" xfId="5986" xr:uid="{00000000-0005-0000-0000-000049080000}"/>
    <cellStyle name="20 % - Accent6 2 2 2 5 6" xfId="6688" xr:uid="{00000000-0005-0000-0000-00004A080000}"/>
    <cellStyle name="20 % - Accent6 2 2 2 5 7" xfId="7442" xr:uid="{00000000-0005-0000-0000-00004B080000}"/>
    <cellStyle name="20 % - Accent6 2 2 2 6" xfId="3660" xr:uid="{00000000-0005-0000-0000-00004C080000}"/>
    <cellStyle name="20 % - Accent6 2 2 2 6 2" xfId="7984" xr:uid="{00000000-0005-0000-0000-00004D080000}"/>
    <cellStyle name="20 % - Accent6 2 2 2 7" xfId="4759" xr:uid="{00000000-0005-0000-0000-00004E080000}"/>
    <cellStyle name="20 % - Accent6 2 2 2 7 2" xfId="8190" xr:uid="{00000000-0005-0000-0000-00004F080000}"/>
    <cellStyle name="20 % - Accent6 2 2 2 8" xfId="5350" xr:uid="{00000000-0005-0000-0000-000050080000}"/>
    <cellStyle name="20 % - Accent6 2 2 2 9" xfId="5974" xr:uid="{00000000-0005-0000-0000-000051080000}"/>
    <cellStyle name="20 % - Accent6 2 2 2_2012-2013 - CF - Tour 1 - Ligue 04 - Résultats" xfId="397" xr:uid="{00000000-0005-0000-0000-000052080000}"/>
    <cellStyle name="20 % - Accent6 2 2 3" xfId="398" xr:uid="{00000000-0005-0000-0000-000053080000}"/>
    <cellStyle name="20 % - Accent6 2 2 3 10" xfId="7443" xr:uid="{00000000-0005-0000-0000-000054080000}"/>
    <cellStyle name="20 % - Accent6 2 2 3 2" xfId="399" xr:uid="{00000000-0005-0000-0000-000055080000}"/>
    <cellStyle name="20 % - Accent6 2 2 3 2 2" xfId="400" xr:uid="{00000000-0005-0000-0000-000056080000}"/>
    <cellStyle name="20 % - Accent6 2 2 3 2 2 2" xfId="4152" xr:uid="{00000000-0005-0000-0000-000057080000}"/>
    <cellStyle name="20 % - Accent6 2 2 3 2 2 3" xfId="4774" xr:uid="{00000000-0005-0000-0000-000058080000}"/>
    <cellStyle name="20 % - Accent6 2 2 3 2 2 4" xfId="5365" xr:uid="{00000000-0005-0000-0000-000059080000}"/>
    <cellStyle name="20 % - Accent6 2 2 3 2 2 5" xfId="5989" xr:uid="{00000000-0005-0000-0000-00005A080000}"/>
    <cellStyle name="20 % - Accent6 2 2 3 2 2 6" xfId="6691" xr:uid="{00000000-0005-0000-0000-00005B080000}"/>
    <cellStyle name="20 % - Accent6 2 2 3 2 2 7" xfId="7444" xr:uid="{00000000-0005-0000-0000-00005C080000}"/>
    <cellStyle name="20 % - Accent6 2 2 3 2 3" xfId="401" xr:uid="{00000000-0005-0000-0000-00005D080000}"/>
    <cellStyle name="20 % - Accent6 2 2 3 2 4" xfId="3667" xr:uid="{00000000-0005-0000-0000-00005E080000}"/>
    <cellStyle name="20 % - Accent6 2 2 3 2 5" xfId="4773" xr:uid="{00000000-0005-0000-0000-00005F080000}"/>
    <cellStyle name="20 % - Accent6 2 2 3 2 6" xfId="5364" xr:uid="{00000000-0005-0000-0000-000060080000}"/>
    <cellStyle name="20 % - Accent6 2 2 3 2 7" xfId="5988" xr:uid="{00000000-0005-0000-0000-000061080000}"/>
    <cellStyle name="20 % - Accent6 2 2 3 2 8" xfId="6690" xr:uid="{00000000-0005-0000-0000-000062080000}"/>
    <cellStyle name="20 % - Accent6 2 2 3 3" xfId="402" xr:uid="{00000000-0005-0000-0000-000063080000}"/>
    <cellStyle name="20 % - Accent6 2 2 3 3 10" xfId="5990" xr:uid="{00000000-0005-0000-0000-000064080000}"/>
    <cellStyle name="20 % - Accent6 2 2 3 3 11" xfId="6692" xr:uid="{00000000-0005-0000-0000-000065080000}"/>
    <cellStyle name="20 % - Accent6 2 2 3 3 12" xfId="7445" xr:uid="{00000000-0005-0000-0000-000066080000}"/>
    <cellStyle name="20 % - Accent6 2 2 3 3 2" xfId="403" xr:uid="{00000000-0005-0000-0000-000067080000}"/>
    <cellStyle name="20 % - Accent6 2 2 3 3 2 2" xfId="4150" xr:uid="{00000000-0005-0000-0000-000068080000}"/>
    <cellStyle name="20 % - Accent6 2 2 3 3 2 3" xfId="4776" xr:uid="{00000000-0005-0000-0000-000069080000}"/>
    <cellStyle name="20 % - Accent6 2 2 3 3 2 4" xfId="5367" xr:uid="{00000000-0005-0000-0000-00006A080000}"/>
    <cellStyle name="20 % - Accent6 2 2 3 3 2 5" xfId="5991" xr:uid="{00000000-0005-0000-0000-00006B080000}"/>
    <cellStyle name="20 % - Accent6 2 2 3 3 2 6" xfId="6693" xr:uid="{00000000-0005-0000-0000-00006C080000}"/>
    <cellStyle name="20 % - Accent6 2 2 3 3 2 7" xfId="7446" xr:uid="{00000000-0005-0000-0000-00006D080000}"/>
    <cellStyle name="20 % - Accent6 2 2 3 3 3" xfId="404" xr:uid="{00000000-0005-0000-0000-00006E080000}"/>
    <cellStyle name="20 % - Accent6 2 2 3 3 3 2" xfId="4149" xr:uid="{00000000-0005-0000-0000-00006F080000}"/>
    <cellStyle name="20 % - Accent6 2 2 3 3 3 3" xfId="4777" xr:uid="{00000000-0005-0000-0000-000070080000}"/>
    <cellStyle name="20 % - Accent6 2 2 3 3 3 4" xfId="5368" xr:uid="{00000000-0005-0000-0000-000071080000}"/>
    <cellStyle name="20 % - Accent6 2 2 3 3 3 5" xfId="5992" xr:uid="{00000000-0005-0000-0000-000072080000}"/>
    <cellStyle name="20 % - Accent6 2 2 3 3 3 6" xfId="6694" xr:uid="{00000000-0005-0000-0000-000073080000}"/>
    <cellStyle name="20 % - Accent6 2 2 3 3 3 7" xfId="7447" xr:uid="{00000000-0005-0000-0000-000074080000}"/>
    <cellStyle name="20 % - Accent6 2 2 3 3 4" xfId="405" xr:uid="{00000000-0005-0000-0000-000075080000}"/>
    <cellStyle name="20 % - Accent6 2 2 3 3 4 2" xfId="406" xr:uid="{00000000-0005-0000-0000-000076080000}"/>
    <cellStyle name="20 % - Accent6 2 2 3 3 4 2 2" xfId="4147" xr:uid="{00000000-0005-0000-0000-000077080000}"/>
    <cellStyle name="20 % - Accent6 2 2 3 3 4 2 3" xfId="4779" xr:uid="{00000000-0005-0000-0000-000078080000}"/>
    <cellStyle name="20 % - Accent6 2 2 3 3 4 2 4" xfId="5370" xr:uid="{00000000-0005-0000-0000-000079080000}"/>
    <cellStyle name="20 % - Accent6 2 2 3 3 4 2 5" xfId="5994" xr:uid="{00000000-0005-0000-0000-00007A080000}"/>
    <cellStyle name="20 % - Accent6 2 2 3 3 4 2 6" xfId="6696" xr:uid="{00000000-0005-0000-0000-00007B080000}"/>
    <cellStyle name="20 % - Accent6 2 2 3 3 4 2 7" xfId="7449" xr:uid="{00000000-0005-0000-0000-00007C080000}"/>
    <cellStyle name="20 % - Accent6 2 2 3 3 4 3" xfId="4148" xr:uid="{00000000-0005-0000-0000-00007D080000}"/>
    <cellStyle name="20 % - Accent6 2 2 3 3 4 4" xfId="4778" xr:uid="{00000000-0005-0000-0000-00007E080000}"/>
    <cellStyle name="20 % - Accent6 2 2 3 3 4 5" xfId="5369" xr:uid="{00000000-0005-0000-0000-00007F080000}"/>
    <cellStyle name="20 % - Accent6 2 2 3 3 4 6" xfId="5993" xr:uid="{00000000-0005-0000-0000-000080080000}"/>
    <cellStyle name="20 % - Accent6 2 2 3 3 4 7" xfId="6695" xr:uid="{00000000-0005-0000-0000-000081080000}"/>
    <cellStyle name="20 % - Accent6 2 2 3 3 4 8" xfId="7448" xr:uid="{00000000-0005-0000-0000-000082080000}"/>
    <cellStyle name="20 % - Accent6 2 2 3 3 5" xfId="407" xr:uid="{00000000-0005-0000-0000-000083080000}"/>
    <cellStyle name="20 % - Accent6 2 2 3 3 5 2" xfId="4146" xr:uid="{00000000-0005-0000-0000-000084080000}"/>
    <cellStyle name="20 % - Accent6 2 2 3 3 5 3" xfId="4780" xr:uid="{00000000-0005-0000-0000-000085080000}"/>
    <cellStyle name="20 % - Accent6 2 2 3 3 5 4" xfId="5371" xr:uid="{00000000-0005-0000-0000-000086080000}"/>
    <cellStyle name="20 % - Accent6 2 2 3 3 5 5" xfId="5995" xr:uid="{00000000-0005-0000-0000-000087080000}"/>
    <cellStyle name="20 % - Accent6 2 2 3 3 5 6" xfId="6697" xr:uid="{00000000-0005-0000-0000-000088080000}"/>
    <cellStyle name="20 % - Accent6 2 2 3 3 5 7" xfId="7450" xr:uid="{00000000-0005-0000-0000-000089080000}"/>
    <cellStyle name="20 % - Accent6 2 2 3 3 6" xfId="3668" xr:uid="{00000000-0005-0000-0000-00008A080000}"/>
    <cellStyle name="20 % - Accent6 2 2 3 3 7" xfId="4151" xr:uid="{00000000-0005-0000-0000-00008B080000}"/>
    <cellStyle name="20 % - Accent6 2 2 3 3 8" xfId="4775" xr:uid="{00000000-0005-0000-0000-00008C080000}"/>
    <cellStyle name="20 % - Accent6 2 2 3 3 9" xfId="5366" xr:uid="{00000000-0005-0000-0000-00008D080000}"/>
    <cellStyle name="20 % - Accent6 2 2 3 4" xfId="408" xr:uid="{00000000-0005-0000-0000-00008E080000}"/>
    <cellStyle name="20 % - Accent6 2 2 3 4 2" xfId="4145" xr:uid="{00000000-0005-0000-0000-00008F080000}"/>
    <cellStyle name="20 % - Accent6 2 2 3 4 3" xfId="4781" xr:uid="{00000000-0005-0000-0000-000090080000}"/>
    <cellStyle name="20 % - Accent6 2 2 3 4 4" xfId="5372" xr:uid="{00000000-0005-0000-0000-000091080000}"/>
    <cellStyle name="20 % - Accent6 2 2 3 4 5" xfId="5996" xr:uid="{00000000-0005-0000-0000-000092080000}"/>
    <cellStyle name="20 % - Accent6 2 2 3 4 6" xfId="6698" xr:uid="{00000000-0005-0000-0000-000093080000}"/>
    <cellStyle name="20 % - Accent6 2 2 3 4 7" xfId="7451" xr:uid="{00000000-0005-0000-0000-000094080000}"/>
    <cellStyle name="20 % - Accent6 2 2 3 5" xfId="3666" xr:uid="{00000000-0005-0000-0000-000095080000}"/>
    <cellStyle name="20 % - Accent6 2 2 3 5 2" xfId="7452" xr:uid="{00000000-0005-0000-0000-000096080000}"/>
    <cellStyle name="20 % - Accent6 2 2 3 6" xfId="4772" xr:uid="{00000000-0005-0000-0000-000097080000}"/>
    <cellStyle name="20 % - Accent6 2 2 3 6 2" xfId="7986" xr:uid="{00000000-0005-0000-0000-000098080000}"/>
    <cellStyle name="20 % - Accent6 2 2 3 7" xfId="5363" xr:uid="{00000000-0005-0000-0000-000099080000}"/>
    <cellStyle name="20 % - Accent6 2 2 3 7 2" xfId="8192" xr:uid="{00000000-0005-0000-0000-00009A080000}"/>
    <cellStyle name="20 % - Accent6 2 2 3 8" xfId="5987" xr:uid="{00000000-0005-0000-0000-00009B080000}"/>
    <cellStyle name="20 % - Accent6 2 2 3 9" xfId="6689" xr:uid="{00000000-0005-0000-0000-00009C080000}"/>
    <cellStyle name="20 % - Accent6 2 2 3_2012-2013 - CF - Tour 1 - Ligue 04 - Résultats" xfId="409" xr:uid="{00000000-0005-0000-0000-00009D080000}"/>
    <cellStyle name="20 % - Accent6 2 2 4" xfId="410" xr:uid="{00000000-0005-0000-0000-00009E080000}"/>
    <cellStyle name="20 % - Accent6 2 2 4 2" xfId="4144" xr:uid="{00000000-0005-0000-0000-00009F080000}"/>
    <cellStyle name="20 % - Accent6 2 2 4 3" xfId="4782" xr:uid="{00000000-0005-0000-0000-0000A0080000}"/>
    <cellStyle name="20 % - Accent6 2 2 4 4" xfId="5373" xr:uid="{00000000-0005-0000-0000-0000A1080000}"/>
    <cellStyle name="20 % - Accent6 2 2 4 5" xfId="5997" xr:uid="{00000000-0005-0000-0000-0000A2080000}"/>
    <cellStyle name="20 % - Accent6 2 2 4 6" xfId="6699" xr:uid="{00000000-0005-0000-0000-0000A3080000}"/>
    <cellStyle name="20 % - Accent6 2 2 4 7" xfId="7453" xr:uid="{00000000-0005-0000-0000-0000A4080000}"/>
    <cellStyle name="20 % - Accent6 2 2 5" xfId="3659" xr:uid="{00000000-0005-0000-0000-0000A5080000}"/>
    <cellStyle name="20 % - Accent6 2 2 5 2" xfId="7454" xr:uid="{00000000-0005-0000-0000-0000A6080000}"/>
    <cellStyle name="20 % - Accent6 2 2 6" xfId="4758" xr:uid="{00000000-0005-0000-0000-0000A7080000}"/>
    <cellStyle name="20 % - Accent6 2 2 6 2" xfId="7983" xr:uid="{00000000-0005-0000-0000-0000A8080000}"/>
    <cellStyle name="20 % - Accent6 2 2 7" xfId="5349" xr:uid="{00000000-0005-0000-0000-0000A9080000}"/>
    <cellStyle name="20 % - Accent6 2 2 7 2" xfId="8189" xr:uid="{00000000-0005-0000-0000-0000AA080000}"/>
    <cellStyle name="20 % - Accent6 2 2 8" xfId="5973" xr:uid="{00000000-0005-0000-0000-0000AB080000}"/>
    <cellStyle name="20 % - Accent6 2 2 9" xfId="6675" xr:uid="{00000000-0005-0000-0000-0000AC080000}"/>
    <cellStyle name="20 % - Accent6 2 2_2012-2013 - CF - Tour 1 - Ligue 04 - Résultats" xfId="411" xr:uid="{00000000-0005-0000-0000-0000AD080000}"/>
    <cellStyle name="20 % - Accent6 2 3" xfId="412" xr:uid="{00000000-0005-0000-0000-0000AE080000}"/>
    <cellStyle name="20 % - Accent6 2 3 10" xfId="5374" xr:uid="{00000000-0005-0000-0000-0000AF080000}"/>
    <cellStyle name="20 % - Accent6 2 3 10 2" xfId="8193" xr:uid="{00000000-0005-0000-0000-0000B0080000}"/>
    <cellStyle name="20 % - Accent6 2 3 11" xfId="5998" xr:uid="{00000000-0005-0000-0000-0000B1080000}"/>
    <cellStyle name="20 % - Accent6 2 3 12" xfId="6700" xr:uid="{00000000-0005-0000-0000-0000B2080000}"/>
    <cellStyle name="20 % - Accent6 2 3 13" xfId="7455" xr:uid="{00000000-0005-0000-0000-0000B3080000}"/>
    <cellStyle name="20 % - Accent6 2 3 2" xfId="413" xr:uid="{00000000-0005-0000-0000-0000B4080000}"/>
    <cellStyle name="20 % - Accent6 2 3 3" xfId="414" xr:uid="{00000000-0005-0000-0000-0000B5080000}"/>
    <cellStyle name="20 % - Accent6 2 3 3 10" xfId="5999" xr:uid="{00000000-0005-0000-0000-0000B6080000}"/>
    <cellStyle name="20 % - Accent6 2 3 3 11" xfId="6701" xr:uid="{00000000-0005-0000-0000-0000B7080000}"/>
    <cellStyle name="20 % - Accent6 2 3 3 2" xfId="415" xr:uid="{00000000-0005-0000-0000-0000B8080000}"/>
    <cellStyle name="20 % - Accent6 2 3 3 2 10" xfId="6000" xr:uid="{00000000-0005-0000-0000-0000B9080000}"/>
    <cellStyle name="20 % - Accent6 2 3 3 2 11" xfId="6702" xr:uid="{00000000-0005-0000-0000-0000BA080000}"/>
    <cellStyle name="20 % - Accent6 2 3 3 2 12" xfId="7456" xr:uid="{00000000-0005-0000-0000-0000BB080000}"/>
    <cellStyle name="20 % - Accent6 2 3 3 2 2" xfId="416" xr:uid="{00000000-0005-0000-0000-0000BC080000}"/>
    <cellStyle name="20 % - Accent6 2 3 3 2 2 2" xfId="4142" xr:uid="{00000000-0005-0000-0000-0000BD080000}"/>
    <cellStyle name="20 % - Accent6 2 3 3 2 2 3" xfId="4786" xr:uid="{00000000-0005-0000-0000-0000BE080000}"/>
    <cellStyle name="20 % - Accent6 2 3 3 2 2 4" xfId="5377" xr:uid="{00000000-0005-0000-0000-0000BF080000}"/>
    <cellStyle name="20 % - Accent6 2 3 3 2 2 5" xfId="6001" xr:uid="{00000000-0005-0000-0000-0000C0080000}"/>
    <cellStyle name="20 % - Accent6 2 3 3 2 2 6" xfId="6703" xr:uid="{00000000-0005-0000-0000-0000C1080000}"/>
    <cellStyle name="20 % - Accent6 2 3 3 2 2 7" xfId="7457" xr:uid="{00000000-0005-0000-0000-0000C2080000}"/>
    <cellStyle name="20 % - Accent6 2 3 3 2 3" xfId="417" xr:uid="{00000000-0005-0000-0000-0000C3080000}"/>
    <cellStyle name="20 % - Accent6 2 3 3 2 3 2" xfId="4141" xr:uid="{00000000-0005-0000-0000-0000C4080000}"/>
    <cellStyle name="20 % - Accent6 2 3 3 2 3 3" xfId="4787" xr:uid="{00000000-0005-0000-0000-0000C5080000}"/>
    <cellStyle name="20 % - Accent6 2 3 3 2 3 4" xfId="5378" xr:uid="{00000000-0005-0000-0000-0000C6080000}"/>
    <cellStyle name="20 % - Accent6 2 3 3 2 3 5" xfId="6002" xr:uid="{00000000-0005-0000-0000-0000C7080000}"/>
    <cellStyle name="20 % - Accent6 2 3 3 2 3 6" xfId="6704" xr:uid="{00000000-0005-0000-0000-0000C8080000}"/>
    <cellStyle name="20 % - Accent6 2 3 3 2 3 7" xfId="7458" xr:uid="{00000000-0005-0000-0000-0000C9080000}"/>
    <cellStyle name="20 % - Accent6 2 3 3 2 4" xfId="418" xr:uid="{00000000-0005-0000-0000-0000CA080000}"/>
    <cellStyle name="20 % - Accent6 2 3 3 2 4 2" xfId="419" xr:uid="{00000000-0005-0000-0000-0000CB080000}"/>
    <cellStyle name="20 % - Accent6 2 3 3 2 4 2 2" xfId="4139" xr:uid="{00000000-0005-0000-0000-0000CC080000}"/>
    <cellStyle name="20 % - Accent6 2 3 3 2 4 2 3" xfId="4789" xr:uid="{00000000-0005-0000-0000-0000CD080000}"/>
    <cellStyle name="20 % - Accent6 2 3 3 2 4 2 4" xfId="5380" xr:uid="{00000000-0005-0000-0000-0000CE080000}"/>
    <cellStyle name="20 % - Accent6 2 3 3 2 4 2 5" xfId="6004" xr:uid="{00000000-0005-0000-0000-0000CF080000}"/>
    <cellStyle name="20 % - Accent6 2 3 3 2 4 2 6" xfId="6706" xr:uid="{00000000-0005-0000-0000-0000D0080000}"/>
    <cellStyle name="20 % - Accent6 2 3 3 2 4 2 7" xfId="7460" xr:uid="{00000000-0005-0000-0000-0000D1080000}"/>
    <cellStyle name="20 % - Accent6 2 3 3 2 4 3" xfId="4140" xr:uid="{00000000-0005-0000-0000-0000D2080000}"/>
    <cellStyle name="20 % - Accent6 2 3 3 2 4 4" xfId="4788" xr:uid="{00000000-0005-0000-0000-0000D3080000}"/>
    <cellStyle name="20 % - Accent6 2 3 3 2 4 5" xfId="5379" xr:uid="{00000000-0005-0000-0000-0000D4080000}"/>
    <cellStyle name="20 % - Accent6 2 3 3 2 4 6" xfId="6003" xr:uid="{00000000-0005-0000-0000-0000D5080000}"/>
    <cellStyle name="20 % - Accent6 2 3 3 2 4 7" xfId="6705" xr:uid="{00000000-0005-0000-0000-0000D6080000}"/>
    <cellStyle name="20 % - Accent6 2 3 3 2 4 8" xfId="7459" xr:uid="{00000000-0005-0000-0000-0000D7080000}"/>
    <cellStyle name="20 % - Accent6 2 3 3 2 5" xfId="420" xr:uid="{00000000-0005-0000-0000-0000D8080000}"/>
    <cellStyle name="20 % - Accent6 2 3 3 2 5 2" xfId="4138" xr:uid="{00000000-0005-0000-0000-0000D9080000}"/>
    <cellStyle name="20 % - Accent6 2 3 3 2 5 3" xfId="4790" xr:uid="{00000000-0005-0000-0000-0000DA080000}"/>
    <cellStyle name="20 % - Accent6 2 3 3 2 5 4" xfId="5381" xr:uid="{00000000-0005-0000-0000-0000DB080000}"/>
    <cellStyle name="20 % - Accent6 2 3 3 2 5 5" xfId="6005" xr:uid="{00000000-0005-0000-0000-0000DC080000}"/>
    <cellStyle name="20 % - Accent6 2 3 3 2 5 6" xfId="6707" xr:uid="{00000000-0005-0000-0000-0000DD080000}"/>
    <cellStyle name="20 % - Accent6 2 3 3 2 5 7" xfId="7461" xr:uid="{00000000-0005-0000-0000-0000DE080000}"/>
    <cellStyle name="20 % - Accent6 2 3 3 2 6" xfId="3671" xr:uid="{00000000-0005-0000-0000-0000DF080000}"/>
    <cellStyle name="20 % - Accent6 2 3 3 2 7" xfId="4143" xr:uid="{00000000-0005-0000-0000-0000E0080000}"/>
    <cellStyle name="20 % - Accent6 2 3 3 2 8" xfId="4785" xr:uid="{00000000-0005-0000-0000-0000E1080000}"/>
    <cellStyle name="20 % - Accent6 2 3 3 2 9" xfId="5376" xr:uid="{00000000-0005-0000-0000-0000E2080000}"/>
    <cellStyle name="20 % - Accent6 2 3 3 3" xfId="421" xr:uid="{00000000-0005-0000-0000-0000E3080000}"/>
    <cellStyle name="20 % - Accent6 2 3 3 3 2" xfId="3672" xr:uid="{00000000-0005-0000-0000-0000E4080000}"/>
    <cellStyle name="20 % - Accent6 2 3 3 3 3" xfId="4791" xr:uid="{00000000-0005-0000-0000-0000E5080000}"/>
    <cellStyle name="20 % - Accent6 2 3 3 3 4" xfId="5382" xr:uid="{00000000-0005-0000-0000-0000E6080000}"/>
    <cellStyle name="20 % - Accent6 2 3 3 3 5" xfId="6006" xr:uid="{00000000-0005-0000-0000-0000E7080000}"/>
    <cellStyle name="20 % - Accent6 2 3 3 3 6" xfId="6708" xr:uid="{00000000-0005-0000-0000-0000E8080000}"/>
    <cellStyle name="20 % - Accent6 2 3 3 3 7" xfId="7462" xr:uid="{00000000-0005-0000-0000-0000E9080000}"/>
    <cellStyle name="20 % - Accent6 2 3 3 4" xfId="422" xr:uid="{00000000-0005-0000-0000-0000EA080000}"/>
    <cellStyle name="20 % - Accent6 2 3 3 4 2" xfId="3673" xr:uid="{00000000-0005-0000-0000-0000EB080000}"/>
    <cellStyle name="20 % - Accent6 2 3 3 4 3" xfId="4792" xr:uid="{00000000-0005-0000-0000-0000EC080000}"/>
    <cellStyle name="20 % - Accent6 2 3 3 4 4" xfId="5383" xr:uid="{00000000-0005-0000-0000-0000ED080000}"/>
    <cellStyle name="20 % - Accent6 2 3 3 4 5" xfId="6007" xr:uid="{00000000-0005-0000-0000-0000EE080000}"/>
    <cellStyle name="20 % - Accent6 2 3 3 4 6" xfId="6709" xr:uid="{00000000-0005-0000-0000-0000EF080000}"/>
    <cellStyle name="20 % - Accent6 2 3 3 4 7" xfId="7463" xr:uid="{00000000-0005-0000-0000-0000F0080000}"/>
    <cellStyle name="20 % - Accent6 2 3 3 5" xfId="423" xr:uid="{00000000-0005-0000-0000-0000F1080000}"/>
    <cellStyle name="20 % - Accent6 2 3 3 5 2" xfId="4137" xr:uid="{00000000-0005-0000-0000-0000F2080000}"/>
    <cellStyle name="20 % - Accent6 2 3 3 5 3" xfId="4793" xr:uid="{00000000-0005-0000-0000-0000F3080000}"/>
    <cellStyle name="20 % - Accent6 2 3 3 5 4" xfId="5384" xr:uid="{00000000-0005-0000-0000-0000F4080000}"/>
    <cellStyle name="20 % - Accent6 2 3 3 5 5" xfId="6008" xr:uid="{00000000-0005-0000-0000-0000F5080000}"/>
    <cellStyle name="20 % - Accent6 2 3 3 5 6" xfId="6710" xr:uid="{00000000-0005-0000-0000-0000F6080000}"/>
    <cellStyle name="20 % - Accent6 2 3 3 5 7" xfId="7464" xr:uid="{00000000-0005-0000-0000-0000F7080000}"/>
    <cellStyle name="20 % - Accent6 2 3 3 6" xfId="424" xr:uid="{00000000-0005-0000-0000-0000F8080000}"/>
    <cellStyle name="20 % - Accent6 2 3 3 7" xfId="3670" xr:uid="{00000000-0005-0000-0000-0000F9080000}"/>
    <cellStyle name="20 % - Accent6 2 3 3 8" xfId="4784" xr:uid="{00000000-0005-0000-0000-0000FA080000}"/>
    <cellStyle name="20 % - Accent6 2 3 3 9" xfId="5375" xr:uid="{00000000-0005-0000-0000-0000FB080000}"/>
    <cellStyle name="20 % - Accent6 2 3 4" xfId="425" xr:uid="{00000000-0005-0000-0000-0000FC080000}"/>
    <cellStyle name="20 % - Accent6 2 3 4 10" xfId="6009" xr:uid="{00000000-0005-0000-0000-0000FD080000}"/>
    <cellStyle name="20 % - Accent6 2 3 4 11" xfId="6711" xr:uid="{00000000-0005-0000-0000-0000FE080000}"/>
    <cellStyle name="20 % - Accent6 2 3 4 12" xfId="7465" xr:uid="{00000000-0005-0000-0000-0000FF080000}"/>
    <cellStyle name="20 % - Accent6 2 3 4 2" xfId="426" xr:uid="{00000000-0005-0000-0000-000000090000}"/>
    <cellStyle name="20 % - Accent6 2 3 4 2 2" xfId="4135" xr:uid="{00000000-0005-0000-0000-000001090000}"/>
    <cellStyle name="20 % - Accent6 2 3 4 2 3" xfId="4795" xr:uid="{00000000-0005-0000-0000-000002090000}"/>
    <cellStyle name="20 % - Accent6 2 3 4 2 4" xfId="5386" xr:uid="{00000000-0005-0000-0000-000003090000}"/>
    <cellStyle name="20 % - Accent6 2 3 4 2 5" xfId="6010" xr:uid="{00000000-0005-0000-0000-000004090000}"/>
    <cellStyle name="20 % - Accent6 2 3 4 2 6" xfId="6712" xr:uid="{00000000-0005-0000-0000-000005090000}"/>
    <cellStyle name="20 % - Accent6 2 3 4 2 7" xfId="7466" xr:uid="{00000000-0005-0000-0000-000006090000}"/>
    <cellStyle name="20 % - Accent6 2 3 4 3" xfId="427" xr:uid="{00000000-0005-0000-0000-000007090000}"/>
    <cellStyle name="20 % - Accent6 2 3 4 3 2" xfId="4134" xr:uid="{00000000-0005-0000-0000-000008090000}"/>
    <cellStyle name="20 % - Accent6 2 3 4 3 3" xfId="4796" xr:uid="{00000000-0005-0000-0000-000009090000}"/>
    <cellStyle name="20 % - Accent6 2 3 4 3 4" xfId="5387" xr:uid="{00000000-0005-0000-0000-00000A090000}"/>
    <cellStyle name="20 % - Accent6 2 3 4 3 5" xfId="6011" xr:uid="{00000000-0005-0000-0000-00000B090000}"/>
    <cellStyle name="20 % - Accent6 2 3 4 3 6" xfId="6713" xr:uid="{00000000-0005-0000-0000-00000C090000}"/>
    <cellStyle name="20 % - Accent6 2 3 4 3 7" xfId="7467" xr:uid="{00000000-0005-0000-0000-00000D090000}"/>
    <cellStyle name="20 % - Accent6 2 3 4 4" xfId="428" xr:uid="{00000000-0005-0000-0000-00000E090000}"/>
    <cellStyle name="20 % - Accent6 2 3 4 4 2" xfId="429" xr:uid="{00000000-0005-0000-0000-00000F090000}"/>
    <cellStyle name="20 % - Accent6 2 3 4 4 2 2" xfId="4132" xr:uid="{00000000-0005-0000-0000-000010090000}"/>
    <cellStyle name="20 % - Accent6 2 3 4 4 2 3" xfId="4798" xr:uid="{00000000-0005-0000-0000-000011090000}"/>
    <cellStyle name="20 % - Accent6 2 3 4 4 2 4" xfId="5389" xr:uid="{00000000-0005-0000-0000-000012090000}"/>
    <cellStyle name="20 % - Accent6 2 3 4 4 2 5" xfId="6013" xr:uid="{00000000-0005-0000-0000-000013090000}"/>
    <cellStyle name="20 % - Accent6 2 3 4 4 2 6" xfId="6715" xr:uid="{00000000-0005-0000-0000-000014090000}"/>
    <cellStyle name="20 % - Accent6 2 3 4 4 2 7" xfId="7469" xr:uid="{00000000-0005-0000-0000-000015090000}"/>
    <cellStyle name="20 % - Accent6 2 3 4 4 3" xfId="4133" xr:uid="{00000000-0005-0000-0000-000016090000}"/>
    <cellStyle name="20 % - Accent6 2 3 4 4 4" xfId="4797" xr:uid="{00000000-0005-0000-0000-000017090000}"/>
    <cellStyle name="20 % - Accent6 2 3 4 4 5" xfId="5388" xr:uid="{00000000-0005-0000-0000-000018090000}"/>
    <cellStyle name="20 % - Accent6 2 3 4 4 6" xfId="6012" xr:uid="{00000000-0005-0000-0000-000019090000}"/>
    <cellStyle name="20 % - Accent6 2 3 4 4 7" xfId="6714" xr:uid="{00000000-0005-0000-0000-00001A090000}"/>
    <cellStyle name="20 % - Accent6 2 3 4 4 8" xfId="7468" xr:uid="{00000000-0005-0000-0000-00001B090000}"/>
    <cellStyle name="20 % - Accent6 2 3 4 5" xfId="430" xr:uid="{00000000-0005-0000-0000-00001C090000}"/>
    <cellStyle name="20 % - Accent6 2 3 4 5 2" xfId="4131" xr:uid="{00000000-0005-0000-0000-00001D090000}"/>
    <cellStyle name="20 % - Accent6 2 3 4 5 3" xfId="4799" xr:uid="{00000000-0005-0000-0000-00001E090000}"/>
    <cellStyle name="20 % - Accent6 2 3 4 5 4" xfId="5390" xr:uid="{00000000-0005-0000-0000-00001F090000}"/>
    <cellStyle name="20 % - Accent6 2 3 4 5 5" xfId="6014" xr:uid="{00000000-0005-0000-0000-000020090000}"/>
    <cellStyle name="20 % - Accent6 2 3 4 5 6" xfId="6716" xr:uid="{00000000-0005-0000-0000-000021090000}"/>
    <cellStyle name="20 % - Accent6 2 3 4 5 7" xfId="7470" xr:uid="{00000000-0005-0000-0000-000022090000}"/>
    <cellStyle name="20 % - Accent6 2 3 4 6" xfId="3674" xr:uid="{00000000-0005-0000-0000-000023090000}"/>
    <cellStyle name="20 % - Accent6 2 3 4 7" xfId="4136" xr:uid="{00000000-0005-0000-0000-000024090000}"/>
    <cellStyle name="20 % - Accent6 2 3 4 8" xfId="4794" xr:uid="{00000000-0005-0000-0000-000025090000}"/>
    <cellStyle name="20 % - Accent6 2 3 4 9" xfId="5385" xr:uid="{00000000-0005-0000-0000-000026090000}"/>
    <cellStyle name="20 % - Accent6 2 3 5" xfId="431" xr:uid="{00000000-0005-0000-0000-000027090000}"/>
    <cellStyle name="20 % - Accent6 2 3 5 2" xfId="3675" xr:uid="{00000000-0005-0000-0000-000028090000}"/>
    <cellStyle name="20 % - Accent6 2 3 5 3" xfId="4800" xr:uid="{00000000-0005-0000-0000-000029090000}"/>
    <cellStyle name="20 % - Accent6 2 3 5 4" xfId="5391" xr:uid="{00000000-0005-0000-0000-00002A090000}"/>
    <cellStyle name="20 % - Accent6 2 3 5 5" xfId="6015" xr:uid="{00000000-0005-0000-0000-00002B090000}"/>
    <cellStyle name="20 % - Accent6 2 3 5 6" xfId="6717" xr:uid="{00000000-0005-0000-0000-00002C090000}"/>
    <cellStyle name="20 % - Accent6 2 3 5 7" xfId="7471" xr:uid="{00000000-0005-0000-0000-00002D090000}"/>
    <cellStyle name="20 % - Accent6 2 3 6" xfId="432" xr:uid="{00000000-0005-0000-0000-00002E090000}"/>
    <cellStyle name="20 % - Accent6 2 3 6 2" xfId="3676" xr:uid="{00000000-0005-0000-0000-00002F090000}"/>
    <cellStyle name="20 % - Accent6 2 3 6 3" xfId="4801" xr:uid="{00000000-0005-0000-0000-000030090000}"/>
    <cellStyle name="20 % - Accent6 2 3 6 4" xfId="5392" xr:uid="{00000000-0005-0000-0000-000031090000}"/>
    <cellStyle name="20 % - Accent6 2 3 6 5" xfId="6016" xr:uid="{00000000-0005-0000-0000-000032090000}"/>
    <cellStyle name="20 % - Accent6 2 3 6 6" xfId="6718" xr:uid="{00000000-0005-0000-0000-000033090000}"/>
    <cellStyle name="20 % - Accent6 2 3 6 7" xfId="7472" xr:uid="{00000000-0005-0000-0000-000034090000}"/>
    <cellStyle name="20 % - Accent6 2 3 7" xfId="433" xr:uid="{00000000-0005-0000-0000-000035090000}"/>
    <cellStyle name="20 % - Accent6 2 3 7 2" xfId="4130" xr:uid="{00000000-0005-0000-0000-000036090000}"/>
    <cellStyle name="20 % - Accent6 2 3 7 3" xfId="4802" xr:uid="{00000000-0005-0000-0000-000037090000}"/>
    <cellStyle name="20 % - Accent6 2 3 7 4" xfId="5393" xr:uid="{00000000-0005-0000-0000-000038090000}"/>
    <cellStyle name="20 % - Accent6 2 3 7 5" xfId="6017" xr:uid="{00000000-0005-0000-0000-000039090000}"/>
    <cellStyle name="20 % - Accent6 2 3 7 6" xfId="6719" xr:uid="{00000000-0005-0000-0000-00003A090000}"/>
    <cellStyle name="20 % - Accent6 2 3 7 7" xfId="7473" xr:uid="{00000000-0005-0000-0000-00003B090000}"/>
    <cellStyle name="20 % - Accent6 2 3 8" xfId="3669" xr:uid="{00000000-0005-0000-0000-00003C090000}"/>
    <cellStyle name="20 % - Accent6 2 3 8 2" xfId="7474" xr:uid="{00000000-0005-0000-0000-00003D090000}"/>
    <cellStyle name="20 % - Accent6 2 3 9" xfId="4783" xr:uid="{00000000-0005-0000-0000-00003E090000}"/>
    <cellStyle name="20 % - Accent6 2 3 9 2" xfId="7987" xr:uid="{00000000-0005-0000-0000-00003F090000}"/>
    <cellStyle name="20 % - Accent6 2 3_2012-2013 - CF - Tour 1 - Ligue 04 - Résultats" xfId="434" xr:uid="{00000000-0005-0000-0000-000040090000}"/>
    <cellStyle name="20 % - Accent6 2 4" xfId="435" xr:uid="{00000000-0005-0000-0000-000041090000}"/>
    <cellStyle name="20 % - Accent6 2 4 2" xfId="3677" xr:uid="{00000000-0005-0000-0000-000042090000}"/>
    <cellStyle name="20 % - Accent6 2 4 2 2" xfId="7988" xr:uid="{00000000-0005-0000-0000-000043090000}"/>
    <cellStyle name="20 % - Accent6 2 4 3" xfId="4803" xr:uid="{00000000-0005-0000-0000-000044090000}"/>
    <cellStyle name="20 % - Accent6 2 4 3 2" xfId="8194" xr:uid="{00000000-0005-0000-0000-000045090000}"/>
    <cellStyle name="20 % - Accent6 2 4 4" xfId="5394" xr:uid="{00000000-0005-0000-0000-000046090000}"/>
    <cellStyle name="20 % - Accent6 2 4 5" xfId="6018" xr:uid="{00000000-0005-0000-0000-000047090000}"/>
    <cellStyle name="20 % - Accent6 2 4 6" xfId="6720" xr:uid="{00000000-0005-0000-0000-000048090000}"/>
    <cellStyle name="20 % - Accent6 2 4 7" xfId="7475" xr:uid="{00000000-0005-0000-0000-000049090000}"/>
    <cellStyle name="20 % - Accent6 2 5" xfId="436" xr:uid="{00000000-0005-0000-0000-00004A090000}"/>
    <cellStyle name="20 % - Accent6 2 5 10" xfId="6019" xr:uid="{00000000-0005-0000-0000-00004B090000}"/>
    <cellStyle name="20 % - Accent6 2 5 11" xfId="6721" xr:uid="{00000000-0005-0000-0000-00004C090000}"/>
    <cellStyle name="20 % - Accent6 2 5 12" xfId="7476" xr:uid="{00000000-0005-0000-0000-00004D090000}"/>
    <cellStyle name="20 % - Accent6 2 5 2" xfId="437" xr:uid="{00000000-0005-0000-0000-00004E090000}"/>
    <cellStyle name="20 % - Accent6 2 5 2 2" xfId="4128" xr:uid="{00000000-0005-0000-0000-00004F090000}"/>
    <cellStyle name="20 % - Accent6 2 5 2 3" xfId="4805" xr:uid="{00000000-0005-0000-0000-000050090000}"/>
    <cellStyle name="20 % - Accent6 2 5 2 4" xfId="5396" xr:uid="{00000000-0005-0000-0000-000051090000}"/>
    <cellStyle name="20 % - Accent6 2 5 2 5" xfId="6020" xr:uid="{00000000-0005-0000-0000-000052090000}"/>
    <cellStyle name="20 % - Accent6 2 5 2 6" xfId="6722" xr:uid="{00000000-0005-0000-0000-000053090000}"/>
    <cellStyle name="20 % - Accent6 2 5 2 7" xfId="7477" xr:uid="{00000000-0005-0000-0000-000054090000}"/>
    <cellStyle name="20 % - Accent6 2 5 3" xfId="438" xr:uid="{00000000-0005-0000-0000-000055090000}"/>
    <cellStyle name="20 % - Accent6 2 5 3 2" xfId="4127" xr:uid="{00000000-0005-0000-0000-000056090000}"/>
    <cellStyle name="20 % - Accent6 2 5 3 3" xfId="4806" xr:uid="{00000000-0005-0000-0000-000057090000}"/>
    <cellStyle name="20 % - Accent6 2 5 3 4" xfId="5397" xr:uid="{00000000-0005-0000-0000-000058090000}"/>
    <cellStyle name="20 % - Accent6 2 5 3 5" xfId="6021" xr:uid="{00000000-0005-0000-0000-000059090000}"/>
    <cellStyle name="20 % - Accent6 2 5 3 6" xfId="6723" xr:uid="{00000000-0005-0000-0000-00005A090000}"/>
    <cellStyle name="20 % - Accent6 2 5 3 7" xfId="7478" xr:uid="{00000000-0005-0000-0000-00005B090000}"/>
    <cellStyle name="20 % - Accent6 2 5 4" xfId="439" xr:uid="{00000000-0005-0000-0000-00005C090000}"/>
    <cellStyle name="20 % - Accent6 2 5 4 2" xfId="440" xr:uid="{00000000-0005-0000-0000-00005D090000}"/>
    <cellStyle name="20 % - Accent6 2 5 4 2 2" xfId="4125" xr:uid="{00000000-0005-0000-0000-00005E090000}"/>
    <cellStyle name="20 % - Accent6 2 5 4 2 3" xfId="4808" xr:uid="{00000000-0005-0000-0000-00005F090000}"/>
    <cellStyle name="20 % - Accent6 2 5 4 2 4" xfId="5399" xr:uid="{00000000-0005-0000-0000-000060090000}"/>
    <cellStyle name="20 % - Accent6 2 5 4 2 5" xfId="6023" xr:uid="{00000000-0005-0000-0000-000061090000}"/>
    <cellStyle name="20 % - Accent6 2 5 4 2 6" xfId="6725" xr:uid="{00000000-0005-0000-0000-000062090000}"/>
    <cellStyle name="20 % - Accent6 2 5 4 2 7" xfId="7480" xr:uid="{00000000-0005-0000-0000-000063090000}"/>
    <cellStyle name="20 % - Accent6 2 5 4 3" xfId="4126" xr:uid="{00000000-0005-0000-0000-000064090000}"/>
    <cellStyle name="20 % - Accent6 2 5 4 4" xfId="4807" xr:uid="{00000000-0005-0000-0000-000065090000}"/>
    <cellStyle name="20 % - Accent6 2 5 4 5" xfId="5398" xr:uid="{00000000-0005-0000-0000-000066090000}"/>
    <cellStyle name="20 % - Accent6 2 5 4 6" xfId="6022" xr:uid="{00000000-0005-0000-0000-000067090000}"/>
    <cellStyle name="20 % - Accent6 2 5 4 7" xfId="6724" xr:uid="{00000000-0005-0000-0000-000068090000}"/>
    <cellStyle name="20 % - Accent6 2 5 4 8" xfId="7479" xr:uid="{00000000-0005-0000-0000-000069090000}"/>
    <cellStyle name="20 % - Accent6 2 5 5" xfId="441" xr:uid="{00000000-0005-0000-0000-00006A090000}"/>
    <cellStyle name="20 % - Accent6 2 5 5 2" xfId="4124" xr:uid="{00000000-0005-0000-0000-00006B090000}"/>
    <cellStyle name="20 % - Accent6 2 5 5 3" xfId="4809" xr:uid="{00000000-0005-0000-0000-00006C090000}"/>
    <cellStyle name="20 % - Accent6 2 5 5 4" xfId="5400" xr:uid="{00000000-0005-0000-0000-00006D090000}"/>
    <cellStyle name="20 % - Accent6 2 5 5 5" xfId="6024" xr:uid="{00000000-0005-0000-0000-00006E090000}"/>
    <cellStyle name="20 % - Accent6 2 5 5 6" xfId="6726" xr:uid="{00000000-0005-0000-0000-00006F090000}"/>
    <cellStyle name="20 % - Accent6 2 5 5 7" xfId="7481" xr:uid="{00000000-0005-0000-0000-000070090000}"/>
    <cellStyle name="20 % - Accent6 2 5 6" xfId="3678" xr:uid="{00000000-0005-0000-0000-000071090000}"/>
    <cellStyle name="20 % - Accent6 2 5 7" xfId="4129" xr:uid="{00000000-0005-0000-0000-000072090000}"/>
    <cellStyle name="20 % - Accent6 2 5 8" xfId="4804" xr:uid="{00000000-0005-0000-0000-000073090000}"/>
    <cellStyle name="20 % - Accent6 2 5 9" xfId="5395" xr:uid="{00000000-0005-0000-0000-000074090000}"/>
    <cellStyle name="20 % - Accent6 2 6" xfId="442" xr:uid="{00000000-0005-0000-0000-000075090000}"/>
    <cellStyle name="20 % - Accent6 2 6 2" xfId="4123" xr:uid="{00000000-0005-0000-0000-000076090000}"/>
    <cellStyle name="20 % - Accent6 2 6 3" xfId="4810" xr:uid="{00000000-0005-0000-0000-000077090000}"/>
    <cellStyle name="20 % - Accent6 2 6 4" xfId="5401" xr:uid="{00000000-0005-0000-0000-000078090000}"/>
    <cellStyle name="20 % - Accent6 2 6 5" xfId="6025" xr:uid="{00000000-0005-0000-0000-000079090000}"/>
    <cellStyle name="20 % - Accent6 2 6 6" xfId="6727" xr:uid="{00000000-0005-0000-0000-00007A090000}"/>
    <cellStyle name="20 % - Accent6 2 6 7" xfId="7482" xr:uid="{00000000-0005-0000-0000-00007B090000}"/>
    <cellStyle name="20 % - Accent6 2 7" xfId="3658" xr:uid="{00000000-0005-0000-0000-00007C090000}"/>
    <cellStyle name="20 % - Accent6 2 7 2" xfId="7982" xr:uid="{00000000-0005-0000-0000-00007D090000}"/>
    <cellStyle name="20 % - Accent6 2 8" xfId="4757" xr:uid="{00000000-0005-0000-0000-00007E090000}"/>
    <cellStyle name="20 % - Accent6 2 8 2" xfId="8188" xr:uid="{00000000-0005-0000-0000-00007F090000}"/>
    <cellStyle name="20 % - Accent6 2 9" xfId="5348" xr:uid="{00000000-0005-0000-0000-000080090000}"/>
    <cellStyle name="20 % - Accent6 2_2012-2013 - CF - Tour 1 - Ligue 04 - Résultats" xfId="443" xr:uid="{00000000-0005-0000-0000-000081090000}"/>
    <cellStyle name="20 % - Accent6 20" xfId="6369" xr:uid="{00000000-0005-0000-0000-000082090000}"/>
    <cellStyle name="20 % - Accent6 20 2" xfId="7071" xr:uid="{00000000-0005-0000-0000-000083090000}"/>
    <cellStyle name="20 % - Accent6 21" xfId="6381" xr:uid="{00000000-0005-0000-0000-000084090000}"/>
    <cellStyle name="20 % - Accent6 21 2" xfId="7083" xr:uid="{00000000-0005-0000-0000-000085090000}"/>
    <cellStyle name="20 % - Accent6 22" xfId="6387" xr:uid="{00000000-0005-0000-0000-000086090000}"/>
    <cellStyle name="20 % - Accent6 22 2" xfId="7089" xr:uid="{00000000-0005-0000-0000-000087090000}"/>
    <cellStyle name="20 % - Accent6 23" xfId="6391" xr:uid="{00000000-0005-0000-0000-000088090000}"/>
    <cellStyle name="20 % - Accent6 23 2" xfId="7093" xr:uid="{00000000-0005-0000-0000-000089090000}"/>
    <cellStyle name="20 % - Accent6 24" xfId="6413" xr:uid="{00000000-0005-0000-0000-00008A090000}"/>
    <cellStyle name="20 % - Accent6 24 2" xfId="7115" xr:uid="{00000000-0005-0000-0000-00008B090000}"/>
    <cellStyle name="20 % - Accent6 25" xfId="6425" xr:uid="{00000000-0005-0000-0000-00008C090000}"/>
    <cellStyle name="20 % - Accent6 25 2" xfId="7127" xr:uid="{00000000-0005-0000-0000-00008D090000}"/>
    <cellStyle name="20 % - Accent6 26" xfId="6431" xr:uid="{00000000-0005-0000-0000-00008E090000}"/>
    <cellStyle name="20 % - Accent6 26 2" xfId="7133" xr:uid="{00000000-0005-0000-0000-00008F090000}"/>
    <cellStyle name="20 % - Accent6 27" xfId="6435" xr:uid="{00000000-0005-0000-0000-000090090000}"/>
    <cellStyle name="20 % - Accent6 27 2" xfId="7137" xr:uid="{00000000-0005-0000-0000-000091090000}"/>
    <cellStyle name="20 % - Accent6 28" xfId="7159" xr:uid="{00000000-0005-0000-0000-000092090000}"/>
    <cellStyle name="20 % - Accent6 29" xfId="7171" xr:uid="{00000000-0005-0000-0000-000093090000}"/>
    <cellStyle name="20 % - Accent6 3" xfId="444" xr:uid="{00000000-0005-0000-0000-000094090000}"/>
    <cellStyle name="20 % - Accent6 3 2" xfId="445" xr:uid="{00000000-0005-0000-0000-000095090000}"/>
    <cellStyle name="20 % - Accent6 30" xfId="7177" xr:uid="{00000000-0005-0000-0000-000096090000}"/>
    <cellStyle name="20 % - Accent6 31" xfId="7181" xr:uid="{00000000-0005-0000-0000-000097090000}"/>
    <cellStyle name="20 % - Accent6 4" xfId="446" xr:uid="{00000000-0005-0000-0000-000098090000}"/>
    <cellStyle name="20 % - Accent6 5" xfId="447" xr:uid="{00000000-0005-0000-0000-000099090000}"/>
    <cellStyle name="20 % - Accent6 5 2" xfId="448" xr:uid="{00000000-0005-0000-0000-00009A090000}"/>
    <cellStyle name="20 % - Accent6 5 2 2" xfId="449" xr:uid="{00000000-0005-0000-0000-00009B090000}"/>
    <cellStyle name="20 % - Accent6 5 2 3" xfId="450" xr:uid="{00000000-0005-0000-0000-00009C090000}"/>
    <cellStyle name="20 % - Accent6 5 2 4" xfId="451" xr:uid="{00000000-0005-0000-0000-00009D090000}"/>
    <cellStyle name="20 % - Accent6 5 2 4 2" xfId="452" xr:uid="{00000000-0005-0000-0000-00009E090000}"/>
    <cellStyle name="20 % - Accent6 5 2 5" xfId="453" xr:uid="{00000000-0005-0000-0000-00009F090000}"/>
    <cellStyle name="20 % - Accent6 5 2 6" xfId="3681" xr:uid="{00000000-0005-0000-0000-0000A0090000}"/>
    <cellStyle name="20 % - Accent6 5 3" xfId="454" xr:uid="{00000000-0005-0000-0000-0000A1090000}"/>
    <cellStyle name="20 % - Accent6 5 4" xfId="455" xr:uid="{00000000-0005-0000-0000-0000A2090000}"/>
    <cellStyle name="20 % - Accent6 5 5" xfId="456" xr:uid="{00000000-0005-0000-0000-0000A3090000}"/>
    <cellStyle name="20 % - Accent6 5 6" xfId="7483" xr:uid="{00000000-0005-0000-0000-0000A4090000}"/>
    <cellStyle name="20 % - Accent6 5 7" xfId="7989" xr:uid="{00000000-0005-0000-0000-0000A5090000}"/>
    <cellStyle name="20 % - Accent6 6" xfId="457" xr:uid="{00000000-0005-0000-0000-0000A6090000}"/>
    <cellStyle name="20 % - Accent6 7" xfId="458" xr:uid="{00000000-0005-0000-0000-0000A7090000}"/>
    <cellStyle name="20 % - Accent6 8" xfId="459" xr:uid="{00000000-0005-0000-0000-0000A8090000}"/>
    <cellStyle name="20 % - Accent6 9" xfId="460" xr:uid="{00000000-0005-0000-0000-0000A9090000}"/>
    <cellStyle name="40 % - Accent1" xfId="461" builtinId="31" customBuiltin="1"/>
    <cellStyle name="40 % - Accent1 10" xfId="462" xr:uid="{00000000-0005-0000-0000-0000AB090000}"/>
    <cellStyle name="40 % - Accent1 11" xfId="463" xr:uid="{00000000-0005-0000-0000-0000AC090000}"/>
    <cellStyle name="40 % - Accent1 12" xfId="464" xr:uid="{00000000-0005-0000-0000-0000AD090000}"/>
    <cellStyle name="40 % - Accent1 12 2" xfId="465" xr:uid="{00000000-0005-0000-0000-0000AE090000}"/>
    <cellStyle name="40 % - Accent1 12 3" xfId="466" xr:uid="{00000000-0005-0000-0000-0000AF090000}"/>
    <cellStyle name="40 % - Accent1 12 4" xfId="467" xr:uid="{00000000-0005-0000-0000-0000B0090000}"/>
    <cellStyle name="40 % - Accent1 12 4 2" xfId="468" xr:uid="{00000000-0005-0000-0000-0000B1090000}"/>
    <cellStyle name="40 % - Accent1 12 5" xfId="469" xr:uid="{00000000-0005-0000-0000-0000B2090000}"/>
    <cellStyle name="40 % - Accent1 12 6" xfId="3683" xr:uid="{00000000-0005-0000-0000-0000B3090000}"/>
    <cellStyle name="40 % - Accent1 13" xfId="470" xr:uid="{00000000-0005-0000-0000-0000B4090000}"/>
    <cellStyle name="40 % - Accent1 14" xfId="471" xr:uid="{00000000-0005-0000-0000-0000B5090000}"/>
    <cellStyle name="40 % - Accent1 14 2" xfId="4115" xr:uid="{00000000-0005-0000-0000-0000B6090000}"/>
    <cellStyle name="40 % - Accent1 14 2 2" xfId="4812" xr:uid="{00000000-0005-0000-0000-0000B7090000}"/>
    <cellStyle name="40 % - Accent1 14 2 3" xfId="5403" xr:uid="{00000000-0005-0000-0000-0000B8090000}"/>
    <cellStyle name="40 % - Accent1 14 2 4" xfId="6027" xr:uid="{00000000-0005-0000-0000-0000B9090000}"/>
    <cellStyle name="40 % - Accent1 14 2 5" xfId="6729" xr:uid="{00000000-0005-0000-0000-0000BA090000}"/>
    <cellStyle name="40 % - Accent1 14 2 6" xfId="7485" xr:uid="{00000000-0005-0000-0000-0000BB090000}"/>
    <cellStyle name="40 % - Accent1 14 3" xfId="4116" xr:uid="{00000000-0005-0000-0000-0000BC090000}"/>
    <cellStyle name="40 % - Accent1 14 4" xfId="4811" xr:uid="{00000000-0005-0000-0000-0000BD090000}"/>
    <cellStyle name="40 % - Accent1 14 5" xfId="5402" xr:uid="{00000000-0005-0000-0000-0000BE090000}"/>
    <cellStyle name="40 % - Accent1 14 6" xfId="6026" xr:uid="{00000000-0005-0000-0000-0000BF090000}"/>
    <cellStyle name="40 % - Accent1 14 7" xfId="6728" xr:uid="{00000000-0005-0000-0000-0000C0090000}"/>
    <cellStyle name="40 % - Accent1 14 8" xfId="7484" xr:uid="{00000000-0005-0000-0000-0000C1090000}"/>
    <cellStyle name="40 % - Accent1 15" xfId="472" xr:uid="{00000000-0005-0000-0000-0000C2090000}"/>
    <cellStyle name="40 % - Accent1 15 2" xfId="4114" xr:uid="{00000000-0005-0000-0000-0000C3090000}"/>
    <cellStyle name="40 % - Accent1 15 3" xfId="4813" xr:uid="{00000000-0005-0000-0000-0000C4090000}"/>
    <cellStyle name="40 % - Accent1 15 4" xfId="5404" xr:uid="{00000000-0005-0000-0000-0000C5090000}"/>
    <cellStyle name="40 % - Accent1 15 5" xfId="6028" xr:uid="{00000000-0005-0000-0000-0000C6090000}"/>
    <cellStyle name="40 % - Accent1 15 6" xfId="6730" xr:uid="{00000000-0005-0000-0000-0000C7090000}"/>
    <cellStyle name="40 % - Accent1 15 7" xfId="7486" xr:uid="{00000000-0005-0000-0000-0000C8090000}"/>
    <cellStyle name="40 % - Accent1 16" xfId="4113" xr:uid="{00000000-0005-0000-0000-0000C9090000}"/>
    <cellStyle name="40 % - Accent1 16 2" xfId="7928" xr:uid="{00000000-0005-0000-0000-0000CA090000}"/>
    <cellStyle name="40 % - Accent1 17" xfId="4112" xr:uid="{00000000-0005-0000-0000-0000CB090000}"/>
    <cellStyle name="40 % - Accent1 17 2" xfId="4814" xr:uid="{00000000-0005-0000-0000-0000CC090000}"/>
    <cellStyle name="40 % - Accent1 17 3" xfId="5405" xr:uid="{00000000-0005-0000-0000-0000CD090000}"/>
    <cellStyle name="40 % - Accent1 17 4" xfId="6029" xr:uid="{00000000-0005-0000-0000-0000CE090000}"/>
    <cellStyle name="40 % - Accent1 17 5" xfId="6731" xr:uid="{00000000-0005-0000-0000-0000CF090000}"/>
    <cellStyle name="40 % - Accent1 18" xfId="5704" xr:uid="{00000000-0005-0000-0000-0000D0090000}"/>
    <cellStyle name="40 % - Accent1 18 2" xfId="6328" xr:uid="{00000000-0005-0000-0000-0000D1090000}"/>
    <cellStyle name="40 % - Accent1 18 3" xfId="7030" xr:uid="{00000000-0005-0000-0000-0000D2090000}"/>
    <cellStyle name="40 % - Accent1 19" xfId="6338" xr:uid="{00000000-0005-0000-0000-0000D3090000}"/>
    <cellStyle name="40 % - Accent1 19 2" xfId="7040" xr:uid="{00000000-0005-0000-0000-0000D4090000}"/>
    <cellStyle name="40 % - Accent1 2" xfId="473" xr:uid="{00000000-0005-0000-0000-0000D5090000}"/>
    <cellStyle name="40 % - Accent1 2 10" xfId="6030" xr:uid="{00000000-0005-0000-0000-0000D6090000}"/>
    <cellStyle name="40 % - Accent1 2 11" xfId="6732" xr:uid="{00000000-0005-0000-0000-0000D7090000}"/>
    <cellStyle name="40 % - Accent1 2 12" xfId="7487" xr:uid="{00000000-0005-0000-0000-0000D8090000}"/>
    <cellStyle name="40 % - Accent1 2 2" xfId="474" xr:uid="{00000000-0005-0000-0000-0000D9090000}"/>
    <cellStyle name="40 % - Accent1 2 2 10" xfId="7488" xr:uid="{00000000-0005-0000-0000-0000DA090000}"/>
    <cellStyle name="40 % - Accent1 2 2 2" xfId="475" xr:uid="{00000000-0005-0000-0000-0000DB090000}"/>
    <cellStyle name="40 % - Accent1 2 2 2 10" xfId="6734" xr:uid="{00000000-0005-0000-0000-0000DC090000}"/>
    <cellStyle name="40 % - Accent1 2 2 2 11" xfId="7489" xr:uid="{00000000-0005-0000-0000-0000DD090000}"/>
    <cellStyle name="40 % - Accent1 2 2 2 2" xfId="476" xr:uid="{00000000-0005-0000-0000-0000DE090000}"/>
    <cellStyle name="40 % - Accent1 2 2 2 2 10" xfId="7490" xr:uid="{00000000-0005-0000-0000-0000DF090000}"/>
    <cellStyle name="40 % - Accent1 2 2 2 2 2" xfId="477" xr:uid="{00000000-0005-0000-0000-0000E0090000}"/>
    <cellStyle name="40 % - Accent1 2 2 2 2 2 10" xfId="6034" xr:uid="{00000000-0005-0000-0000-0000E1090000}"/>
    <cellStyle name="40 % - Accent1 2 2 2 2 2 11" xfId="6736" xr:uid="{00000000-0005-0000-0000-0000E2090000}"/>
    <cellStyle name="40 % - Accent1 2 2 2 2 2 12" xfId="7491" xr:uid="{00000000-0005-0000-0000-0000E3090000}"/>
    <cellStyle name="40 % - Accent1 2 2 2 2 2 2" xfId="478" xr:uid="{00000000-0005-0000-0000-0000E4090000}"/>
    <cellStyle name="40 % - Accent1 2 2 2 2 2 2 2" xfId="4110" xr:uid="{00000000-0005-0000-0000-0000E5090000}"/>
    <cellStyle name="40 % - Accent1 2 2 2 2 2 2 3" xfId="4820" xr:uid="{00000000-0005-0000-0000-0000E6090000}"/>
    <cellStyle name="40 % - Accent1 2 2 2 2 2 2 4" xfId="5411" xr:uid="{00000000-0005-0000-0000-0000E7090000}"/>
    <cellStyle name="40 % - Accent1 2 2 2 2 2 2 5" xfId="6035" xr:uid="{00000000-0005-0000-0000-0000E8090000}"/>
    <cellStyle name="40 % - Accent1 2 2 2 2 2 2 6" xfId="6737" xr:uid="{00000000-0005-0000-0000-0000E9090000}"/>
    <cellStyle name="40 % - Accent1 2 2 2 2 2 2 7" xfId="7492" xr:uid="{00000000-0005-0000-0000-0000EA090000}"/>
    <cellStyle name="40 % - Accent1 2 2 2 2 2 3" xfId="479" xr:uid="{00000000-0005-0000-0000-0000EB090000}"/>
    <cellStyle name="40 % - Accent1 2 2 2 2 2 3 2" xfId="4109" xr:uid="{00000000-0005-0000-0000-0000EC090000}"/>
    <cellStyle name="40 % - Accent1 2 2 2 2 2 3 3" xfId="4821" xr:uid="{00000000-0005-0000-0000-0000ED090000}"/>
    <cellStyle name="40 % - Accent1 2 2 2 2 2 3 4" xfId="5412" xr:uid="{00000000-0005-0000-0000-0000EE090000}"/>
    <cellStyle name="40 % - Accent1 2 2 2 2 2 3 5" xfId="6036" xr:uid="{00000000-0005-0000-0000-0000EF090000}"/>
    <cellStyle name="40 % - Accent1 2 2 2 2 2 3 6" xfId="6738" xr:uid="{00000000-0005-0000-0000-0000F0090000}"/>
    <cellStyle name="40 % - Accent1 2 2 2 2 2 3 7" xfId="7493" xr:uid="{00000000-0005-0000-0000-0000F1090000}"/>
    <cellStyle name="40 % - Accent1 2 2 2 2 2 4" xfId="480" xr:uid="{00000000-0005-0000-0000-0000F2090000}"/>
    <cellStyle name="40 % - Accent1 2 2 2 2 2 4 2" xfId="481" xr:uid="{00000000-0005-0000-0000-0000F3090000}"/>
    <cellStyle name="40 % - Accent1 2 2 2 2 2 4 2 2" xfId="4107" xr:uid="{00000000-0005-0000-0000-0000F4090000}"/>
    <cellStyle name="40 % - Accent1 2 2 2 2 2 4 2 3" xfId="4823" xr:uid="{00000000-0005-0000-0000-0000F5090000}"/>
    <cellStyle name="40 % - Accent1 2 2 2 2 2 4 2 4" xfId="5414" xr:uid="{00000000-0005-0000-0000-0000F6090000}"/>
    <cellStyle name="40 % - Accent1 2 2 2 2 2 4 2 5" xfId="6038" xr:uid="{00000000-0005-0000-0000-0000F7090000}"/>
    <cellStyle name="40 % - Accent1 2 2 2 2 2 4 2 6" xfId="6740" xr:uid="{00000000-0005-0000-0000-0000F8090000}"/>
    <cellStyle name="40 % - Accent1 2 2 2 2 2 4 2 7" xfId="7495" xr:uid="{00000000-0005-0000-0000-0000F9090000}"/>
    <cellStyle name="40 % - Accent1 2 2 2 2 2 4 3" xfId="4108" xr:uid="{00000000-0005-0000-0000-0000FA090000}"/>
    <cellStyle name="40 % - Accent1 2 2 2 2 2 4 4" xfId="4822" xr:uid="{00000000-0005-0000-0000-0000FB090000}"/>
    <cellStyle name="40 % - Accent1 2 2 2 2 2 4 5" xfId="5413" xr:uid="{00000000-0005-0000-0000-0000FC090000}"/>
    <cellStyle name="40 % - Accent1 2 2 2 2 2 4 6" xfId="6037" xr:uid="{00000000-0005-0000-0000-0000FD090000}"/>
    <cellStyle name="40 % - Accent1 2 2 2 2 2 4 7" xfId="6739" xr:uid="{00000000-0005-0000-0000-0000FE090000}"/>
    <cellStyle name="40 % - Accent1 2 2 2 2 2 4 8" xfId="7494" xr:uid="{00000000-0005-0000-0000-0000FF090000}"/>
    <cellStyle name="40 % - Accent1 2 2 2 2 2 5" xfId="482" xr:uid="{00000000-0005-0000-0000-0000000A0000}"/>
    <cellStyle name="40 % - Accent1 2 2 2 2 2 5 2" xfId="4106" xr:uid="{00000000-0005-0000-0000-0000010A0000}"/>
    <cellStyle name="40 % - Accent1 2 2 2 2 2 5 3" xfId="4824" xr:uid="{00000000-0005-0000-0000-0000020A0000}"/>
    <cellStyle name="40 % - Accent1 2 2 2 2 2 5 4" xfId="5415" xr:uid="{00000000-0005-0000-0000-0000030A0000}"/>
    <cellStyle name="40 % - Accent1 2 2 2 2 2 5 5" xfId="6039" xr:uid="{00000000-0005-0000-0000-0000040A0000}"/>
    <cellStyle name="40 % - Accent1 2 2 2 2 2 5 6" xfId="6741" xr:uid="{00000000-0005-0000-0000-0000050A0000}"/>
    <cellStyle name="40 % - Accent1 2 2 2 2 2 5 7" xfId="7496" xr:uid="{00000000-0005-0000-0000-0000060A0000}"/>
    <cellStyle name="40 % - Accent1 2 2 2 2 2 6" xfId="3688" xr:uid="{00000000-0005-0000-0000-0000070A0000}"/>
    <cellStyle name="40 % - Accent1 2 2 2 2 2 7" xfId="4111" xr:uid="{00000000-0005-0000-0000-0000080A0000}"/>
    <cellStyle name="40 % - Accent1 2 2 2 2 2 8" xfId="4819" xr:uid="{00000000-0005-0000-0000-0000090A0000}"/>
    <cellStyle name="40 % - Accent1 2 2 2 2 2 9" xfId="5410" xr:uid="{00000000-0005-0000-0000-00000A0A0000}"/>
    <cellStyle name="40 % - Accent1 2 2 2 2 3" xfId="483" xr:uid="{00000000-0005-0000-0000-00000B0A0000}"/>
    <cellStyle name="40 % - Accent1 2 2 2 2 3 2" xfId="3689" xr:uid="{00000000-0005-0000-0000-00000C0A0000}"/>
    <cellStyle name="40 % - Accent1 2 2 2 2 3 3" xfId="4825" xr:uid="{00000000-0005-0000-0000-00000D0A0000}"/>
    <cellStyle name="40 % - Accent1 2 2 2 2 3 4" xfId="5416" xr:uid="{00000000-0005-0000-0000-00000E0A0000}"/>
    <cellStyle name="40 % - Accent1 2 2 2 2 3 5" xfId="6040" xr:uid="{00000000-0005-0000-0000-00000F0A0000}"/>
    <cellStyle name="40 % - Accent1 2 2 2 2 3 6" xfId="6742" xr:uid="{00000000-0005-0000-0000-0000100A0000}"/>
    <cellStyle name="40 % - Accent1 2 2 2 2 3 7" xfId="7497" xr:uid="{00000000-0005-0000-0000-0000110A0000}"/>
    <cellStyle name="40 % - Accent1 2 2 2 2 4" xfId="484" xr:uid="{00000000-0005-0000-0000-0000120A0000}"/>
    <cellStyle name="40 % - Accent1 2 2 2 2 4 2" xfId="4105" xr:uid="{00000000-0005-0000-0000-0000130A0000}"/>
    <cellStyle name="40 % - Accent1 2 2 2 2 4 3" xfId="4826" xr:uid="{00000000-0005-0000-0000-0000140A0000}"/>
    <cellStyle name="40 % - Accent1 2 2 2 2 4 4" xfId="5417" xr:uid="{00000000-0005-0000-0000-0000150A0000}"/>
    <cellStyle name="40 % - Accent1 2 2 2 2 4 5" xfId="6041" xr:uid="{00000000-0005-0000-0000-0000160A0000}"/>
    <cellStyle name="40 % - Accent1 2 2 2 2 4 6" xfId="6743" xr:uid="{00000000-0005-0000-0000-0000170A0000}"/>
    <cellStyle name="40 % - Accent1 2 2 2 2 4 7" xfId="7498" xr:uid="{00000000-0005-0000-0000-0000180A0000}"/>
    <cellStyle name="40 % - Accent1 2 2 2 2 5" xfId="3687" xr:uid="{00000000-0005-0000-0000-0000190A0000}"/>
    <cellStyle name="40 % - Accent1 2 2 2 2 5 2" xfId="7499" xr:uid="{00000000-0005-0000-0000-00001A0A0000}"/>
    <cellStyle name="40 % - Accent1 2 2 2 2 6" xfId="4818" xr:uid="{00000000-0005-0000-0000-00001B0A0000}"/>
    <cellStyle name="40 % - Accent1 2 2 2 2 6 2" xfId="7993" xr:uid="{00000000-0005-0000-0000-00001C0A0000}"/>
    <cellStyle name="40 % - Accent1 2 2 2 2 7" xfId="5409" xr:uid="{00000000-0005-0000-0000-00001D0A0000}"/>
    <cellStyle name="40 % - Accent1 2 2 2 2 7 2" xfId="8198" xr:uid="{00000000-0005-0000-0000-00001E0A0000}"/>
    <cellStyle name="40 % - Accent1 2 2 2 2 8" xfId="6033" xr:uid="{00000000-0005-0000-0000-00001F0A0000}"/>
    <cellStyle name="40 % - Accent1 2 2 2 2 9" xfId="6735" xr:uid="{00000000-0005-0000-0000-0000200A0000}"/>
    <cellStyle name="40 % - Accent1 2 2 2 3" xfId="485" xr:uid="{00000000-0005-0000-0000-0000210A0000}"/>
    <cellStyle name="40 % - Accent1 2 2 2 3 2" xfId="3690" xr:uid="{00000000-0005-0000-0000-0000220A0000}"/>
    <cellStyle name="40 % - Accent1 2 2 2 3 3" xfId="4827" xr:uid="{00000000-0005-0000-0000-0000230A0000}"/>
    <cellStyle name="40 % - Accent1 2 2 2 3 4" xfId="5418" xr:uid="{00000000-0005-0000-0000-0000240A0000}"/>
    <cellStyle name="40 % - Accent1 2 2 2 3 5" xfId="6042" xr:uid="{00000000-0005-0000-0000-0000250A0000}"/>
    <cellStyle name="40 % - Accent1 2 2 2 3 6" xfId="6744" xr:uid="{00000000-0005-0000-0000-0000260A0000}"/>
    <cellStyle name="40 % - Accent1 2 2 2 3 7" xfId="7500" xr:uid="{00000000-0005-0000-0000-0000270A0000}"/>
    <cellStyle name="40 % - Accent1 2 2 2 4" xfId="486" xr:uid="{00000000-0005-0000-0000-0000280A0000}"/>
    <cellStyle name="40 % - Accent1 2 2 2 4 2" xfId="3691" xr:uid="{00000000-0005-0000-0000-0000290A0000}"/>
    <cellStyle name="40 % - Accent1 2 2 2 4 3" xfId="4828" xr:uid="{00000000-0005-0000-0000-00002A0A0000}"/>
    <cellStyle name="40 % - Accent1 2 2 2 4 4" xfId="5419" xr:uid="{00000000-0005-0000-0000-00002B0A0000}"/>
    <cellStyle name="40 % - Accent1 2 2 2 4 5" xfId="6043" xr:uid="{00000000-0005-0000-0000-00002C0A0000}"/>
    <cellStyle name="40 % - Accent1 2 2 2 4 6" xfId="6745" xr:uid="{00000000-0005-0000-0000-00002D0A0000}"/>
    <cellStyle name="40 % - Accent1 2 2 2 4 7" xfId="7501" xr:uid="{00000000-0005-0000-0000-00002E0A0000}"/>
    <cellStyle name="40 % - Accent1 2 2 2 5" xfId="487" xr:uid="{00000000-0005-0000-0000-00002F0A0000}"/>
    <cellStyle name="40 % - Accent1 2 2 2 5 2" xfId="4104" xr:uid="{00000000-0005-0000-0000-0000300A0000}"/>
    <cellStyle name="40 % - Accent1 2 2 2 5 3" xfId="4829" xr:uid="{00000000-0005-0000-0000-0000310A0000}"/>
    <cellStyle name="40 % - Accent1 2 2 2 5 4" xfId="5420" xr:uid="{00000000-0005-0000-0000-0000320A0000}"/>
    <cellStyle name="40 % - Accent1 2 2 2 5 5" xfId="6044" xr:uid="{00000000-0005-0000-0000-0000330A0000}"/>
    <cellStyle name="40 % - Accent1 2 2 2 5 6" xfId="6746" xr:uid="{00000000-0005-0000-0000-0000340A0000}"/>
    <cellStyle name="40 % - Accent1 2 2 2 5 7" xfId="7502" xr:uid="{00000000-0005-0000-0000-0000350A0000}"/>
    <cellStyle name="40 % - Accent1 2 2 2 6" xfId="3686" xr:uid="{00000000-0005-0000-0000-0000360A0000}"/>
    <cellStyle name="40 % - Accent1 2 2 2 6 2" xfId="7992" xr:uid="{00000000-0005-0000-0000-0000370A0000}"/>
    <cellStyle name="40 % - Accent1 2 2 2 7" xfId="4817" xr:uid="{00000000-0005-0000-0000-0000380A0000}"/>
    <cellStyle name="40 % - Accent1 2 2 2 7 2" xfId="8197" xr:uid="{00000000-0005-0000-0000-0000390A0000}"/>
    <cellStyle name="40 % - Accent1 2 2 2 8" xfId="5408" xr:uid="{00000000-0005-0000-0000-00003A0A0000}"/>
    <cellStyle name="40 % - Accent1 2 2 2 9" xfId="6032" xr:uid="{00000000-0005-0000-0000-00003B0A0000}"/>
    <cellStyle name="40 % - Accent1 2 2 2_2012-2013 - CF - Tour 1 - Ligue 04 - Résultats" xfId="488" xr:uid="{00000000-0005-0000-0000-00003C0A0000}"/>
    <cellStyle name="40 % - Accent1 2 2 3" xfId="489" xr:uid="{00000000-0005-0000-0000-00003D0A0000}"/>
    <cellStyle name="40 % - Accent1 2 2 3 10" xfId="7503" xr:uid="{00000000-0005-0000-0000-00003E0A0000}"/>
    <cellStyle name="40 % - Accent1 2 2 3 2" xfId="490" xr:uid="{00000000-0005-0000-0000-00003F0A0000}"/>
    <cellStyle name="40 % - Accent1 2 2 3 2 2" xfId="491" xr:uid="{00000000-0005-0000-0000-0000400A0000}"/>
    <cellStyle name="40 % - Accent1 2 2 3 2 2 2" xfId="4103" xr:uid="{00000000-0005-0000-0000-0000410A0000}"/>
    <cellStyle name="40 % - Accent1 2 2 3 2 2 3" xfId="4832" xr:uid="{00000000-0005-0000-0000-0000420A0000}"/>
    <cellStyle name="40 % - Accent1 2 2 3 2 2 4" xfId="5423" xr:uid="{00000000-0005-0000-0000-0000430A0000}"/>
    <cellStyle name="40 % - Accent1 2 2 3 2 2 5" xfId="6047" xr:uid="{00000000-0005-0000-0000-0000440A0000}"/>
    <cellStyle name="40 % - Accent1 2 2 3 2 2 6" xfId="6749" xr:uid="{00000000-0005-0000-0000-0000450A0000}"/>
    <cellStyle name="40 % - Accent1 2 2 3 2 2 7" xfId="7504" xr:uid="{00000000-0005-0000-0000-0000460A0000}"/>
    <cellStyle name="40 % - Accent1 2 2 3 2 3" xfId="492" xr:uid="{00000000-0005-0000-0000-0000470A0000}"/>
    <cellStyle name="40 % - Accent1 2 2 3 2 4" xfId="3693" xr:uid="{00000000-0005-0000-0000-0000480A0000}"/>
    <cellStyle name="40 % - Accent1 2 2 3 2 5" xfId="4831" xr:uid="{00000000-0005-0000-0000-0000490A0000}"/>
    <cellStyle name="40 % - Accent1 2 2 3 2 6" xfId="5422" xr:uid="{00000000-0005-0000-0000-00004A0A0000}"/>
    <cellStyle name="40 % - Accent1 2 2 3 2 7" xfId="6046" xr:uid="{00000000-0005-0000-0000-00004B0A0000}"/>
    <cellStyle name="40 % - Accent1 2 2 3 2 8" xfId="6748" xr:uid="{00000000-0005-0000-0000-00004C0A0000}"/>
    <cellStyle name="40 % - Accent1 2 2 3 3" xfId="493" xr:uid="{00000000-0005-0000-0000-00004D0A0000}"/>
    <cellStyle name="40 % - Accent1 2 2 3 3 10" xfId="6048" xr:uid="{00000000-0005-0000-0000-00004E0A0000}"/>
    <cellStyle name="40 % - Accent1 2 2 3 3 11" xfId="6750" xr:uid="{00000000-0005-0000-0000-00004F0A0000}"/>
    <cellStyle name="40 % - Accent1 2 2 3 3 12" xfId="7505" xr:uid="{00000000-0005-0000-0000-0000500A0000}"/>
    <cellStyle name="40 % - Accent1 2 2 3 3 2" xfId="494" xr:uid="{00000000-0005-0000-0000-0000510A0000}"/>
    <cellStyle name="40 % - Accent1 2 2 3 3 2 2" xfId="4101" xr:uid="{00000000-0005-0000-0000-0000520A0000}"/>
    <cellStyle name="40 % - Accent1 2 2 3 3 2 3" xfId="4834" xr:uid="{00000000-0005-0000-0000-0000530A0000}"/>
    <cellStyle name="40 % - Accent1 2 2 3 3 2 4" xfId="5425" xr:uid="{00000000-0005-0000-0000-0000540A0000}"/>
    <cellStyle name="40 % - Accent1 2 2 3 3 2 5" xfId="6049" xr:uid="{00000000-0005-0000-0000-0000550A0000}"/>
    <cellStyle name="40 % - Accent1 2 2 3 3 2 6" xfId="6751" xr:uid="{00000000-0005-0000-0000-0000560A0000}"/>
    <cellStyle name="40 % - Accent1 2 2 3 3 2 7" xfId="7506" xr:uid="{00000000-0005-0000-0000-0000570A0000}"/>
    <cellStyle name="40 % - Accent1 2 2 3 3 3" xfId="495" xr:uid="{00000000-0005-0000-0000-0000580A0000}"/>
    <cellStyle name="40 % - Accent1 2 2 3 3 3 2" xfId="4100" xr:uid="{00000000-0005-0000-0000-0000590A0000}"/>
    <cellStyle name="40 % - Accent1 2 2 3 3 3 3" xfId="4835" xr:uid="{00000000-0005-0000-0000-00005A0A0000}"/>
    <cellStyle name="40 % - Accent1 2 2 3 3 3 4" xfId="5426" xr:uid="{00000000-0005-0000-0000-00005B0A0000}"/>
    <cellStyle name="40 % - Accent1 2 2 3 3 3 5" xfId="6050" xr:uid="{00000000-0005-0000-0000-00005C0A0000}"/>
    <cellStyle name="40 % - Accent1 2 2 3 3 3 6" xfId="6752" xr:uid="{00000000-0005-0000-0000-00005D0A0000}"/>
    <cellStyle name="40 % - Accent1 2 2 3 3 3 7" xfId="7507" xr:uid="{00000000-0005-0000-0000-00005E0A0000}"/>
    <cellStyle name="40 % - Accent1 2 2 3 3 4" xfId="496" xr:uid="{00000000-0005-0000-0000-00005F0A0000}"/>
    <cellStyle name="40 % - Accent1 2 2 3 3 4 2" xfId="497" xr:uid="{00000000-0005-0000-0000-0000600A0000}"/>
    <cellStyle name="40 % - Accent1 2 2 3 3 4 2 2" xfId="4098" xr:uid="{00000000-0005-0000-0000-0000610A0000}"/>
    <cellStyle name="40 % - Accent1 2 2 3 3 4 2 3" xfId="4837" xr:uid="{00000000-0005-0000-0000-0000620A0000}"/>
    <cellStyle name="40 % - Accent1 2 2 3 3 4 2 4" xfId="5428" xr:uid="{00000000-0005-0000-0000-0000630A0000}"/>
    <cellStyle name="40 % - Accent1 2 2 3 3 4 2 5" xfId="6052" xr:uid="{00000000-0005-0000-0000-0000640A0000}"/>
    <cellStyle name="40 % - Accent1 2 2 3 3 4 2 6" xfId="6754" xr:uid="{00000000-0005-0000-0000-0000650A0000}"/>
    <cellStyle name="40 % - Accent1 2 2 3 3 4 2 7" xfId="7509" xr:uid="{00000000-0005-0000-0000-0000660A0000}"/>
    <cellStyle name="40 % - Accent1 2 2 3 3 4 3" xfId="4099" xr:uid="{00000000-0005-0000-0000-0000670A0000}"/>
    <cellStyle name="40 % - Accent1 2 2 3 3 4 4" xfId="4836" xr:uid="{00000000-0005-0000-0000-0000680A0000}"/>
    <cellStyle name="40 % - Accent1 2 2 3 3 4 5" xfId="5427" xr:uid="{00000000-0005-0000-0000-0000690A0000}"/>
    <cellStyle name="40 % - Accent1 2 2 3 3 4 6" xfId="6051" xr:uid="{00000000-0005-0000-0000-00006A0A0000}"/>
    <cellStyle name="40 % - Accent1 2 2 3 3 4 7" xfId="6753" xr:uid="{00000000-0005-0000-0000-00006B0A0000}"/>
    <cellStyle name="40 % - Accent1 2 2 3 3 4 8" xfId="7508" xr:uid="{00000000-0005-0000-0000-00006C0A0000}"/>
    <cellStyle name="40 % - Accent1 2 2 3 3 5" xfId="498" xr:uid="{00000000-0005-0000-0000-00006D0A0000}"/>
    <cellStyle name="40 % - Accent1 2 2 3 3 5 2" xfId="4097" xr:uid="{00000000-0005-0000-0000-00006E0A0000}"/>
    <cellStyle name="40 % - Accent1 2 2 3 3 5 3" xfId="4838" xr:uid="{00000000-0005-0000-0000-00006F0A0000}"/>
    <cellStyle name="40 % - Accent1 2 2 3 3 5 4" xfId="5429" xr:uid="{00000000-0005-0000-0000-0000700A0000}"/>
    <cellStyle name="40 % - Accent1 2 2 3 3 5 5" xfId="6053" xr:uid="{00000000-0005-0000-0000-0000710A0000}"/>
    <cellStyle name="40 % - Accent1 2 2 3 3 5 6" xfId="6755" xr:uid="{00000000-0005-0000-0000-0000720A0000}"/>
    <cellStyle name="40 % - Accent1 2 2 3 3 5 7" xfId="7510" xr:uid="{00000000-0005-0000-0000-0000730A0000}"/>
    <cellStyle name="40 % - Accent1 2 2 3 3 6" xfId="3694" xr:uid="{00000000-0005-0000-0000-0000740A0000}"/>
    <cellStyle name="40 % - Accent1 2 2 3 3 7" xfId="4102" xr:uid="{00000000-0005-0000-0000-0000750A0000}"/>
    <cellStyle name="40 % - Accent1 2 2 3 3 8" xfId="4833" xr:uid="{00000000-0005-0000-0000-0000760A0000}"/>
    <cellStyle name="40 % - Accent1 2 2 3 3 9" xfId="5424" xr:uid="{00000000-0005-0000-0000-0000770A0000}"/>
    <cellStyle name="40 % - Accent1 2 2 3 4" xfId="499" xr:uid="{00000000-0005-0000-0000-0000780A0000}"/>
    <cellStyle name="40 % - Accent1 2 2 3 4 2" xfId="4095" xr:uid="{00000000-0005-0000-0000-0000790A0000}"/>
    <cellStyle name="40 % - Accent1 2 2 3 4 3" xfId="4839" xr:uid="{00000000-0005-0000-0000-00007A0A0000}"/>
    <cellStyle name="40 % - Accent1 2 2 3 4 4" xfId="5430" xr:uid="{00000000-0005-0000-0000-00007B0A0000}"/>
    <cellStyle name="40 % - Accent1 2 2 3 4 5" xfId="6054" xr:uid="{00000000-0005-0000-0000-00007C0A0000}"/>
    <cellStyle name="40 % - Accent1 2 2 3 4 6" xfId="6756" xr:uid="{00000000-0005-0000-0000-00007D0A0000}"/>
    <cellStyle name="40 % - Accent1 2 2 3 4 7" xfId="7511" xr:uid="{00000000-0005-0000-0000-00007E0A0000}"/>
    <cellStyle name="40 % - Accent1 2 2 3 5" xfId="3692" xr:uid="{00000000-0005-0000-0000-00007F0A0000}"/>
    <cellStyle name="40 % - Accent1 2 2 3 5 2" xfId="7512" xr:uid="{00000000-0005-0000-0000-0000800A0000}"/>
    <cellStyle name="40 % - Accent1 2 2 3 6" xfId="4830" xr:uid="{00000000-0005-0000-0000-0000810A0000}"/>
    <cellStyle name="40 % - Accent1 2 2 3 6 2" xfId="7994" xr:uid="{00000000-0005-0000-0000-0000820A0000}"/>
    <cellStyle name="40 % - Accent1 2 2 3 7" xfId="5421" xr:uid="{00000000-0005-0000-0000-0000830A0000}"/>
    <cellStyle name="40 % - Accent1 2 2 3 7 2" xfId="8199" xr:uid="{00000000-0005-0000-0000-0000840A0000}"/>
    <cellStyle name="40 % - Accent1 2 2 3 8" xfId="6045" xr:uid="{00000000-0005-0000-0000-0000850A0000}"/>
    <cellStyle name="40 % - Accent1 2 2 3 9" xfId="6747" xr:uid="{00000000-0005-0000-0000-0000860A0000}"/>
    <cellStyle name="40 % - Accent1 2 2 3_2012-2013 - CF - Tour 1 - Ligue 04 - Résultats" xfId="500" xr:uid="{00000000-0005-0000-0000-0000870A0000}"/>
    <cellStyle name="40 % - Accent1 2 2 4" xfId="501" xr:uid="{00000000-0005-0000-0000-0000880A0000}"/>
    <cellStyle name="40 % - Accent1 2 2 4 2" xfId="4094" xr:uid="{00000000-0005-0000-0000-0000890A0000}"/>
    <cellStyle name="40 % - Accent1 2 2 4 3" xfId="4840" xr:uid="{00000000-0005-0000-0000-00008A0A0000}"/>
    <cellStyle name="40 % - Accent1 2 2 4 4" xfId="5431" xr:uid="{00000000-0005-0000-0000-00008B0A0000}"/>
    <cellStyle name="40 % - Accent1 2 2 4 5" xfId="6055" xr:uid="{00000000-0005-0000-0000-00008C0A0000}"/>
    <cellStyle name="40 % - Accent1 2 2 4 6" xfId="6757" xr:uid="{00000000-0005-0000-0000-00008D0A0000}"/>
    <cellStyle name="40 % - Accent1 2 2 4 7" xfId="7513" xr:uid="{00000000-0005-0000-0000-00008E0A0000}"/>
    <cellStyle name="40 % - Accent1 2 2 5" xfId="3685" xr:uid="{00000000-0005-0000-0000-00008F0A0000}"/>
    <cellStyle name="40 % - Accent1 2 2 5 2" xfId="7514" xr:uid="{00000000-0005-0000-0000-0000900A0000}"/>
    <cellStyle name="40 % - Accent1 2 2 6" xfId="4816" xr:uid="{00000000-0005-0000-0000-0000910A0000}"/>
    <cellStyle name="40 % - Accent1 2 2 6 2" xfId="7991" xr:uid="{00000000-0005-0000-0000-0000920A0000}"/>
    <cellStyle name="40 % - Accent1 2 2 7" xfId="5407" xr:uid="{00000000-0005-0000-0000-0000930A0000}"/>
    <cellStyle name="40 % - Accent1 2 2 7 2" xfId="8196" xr:uid="{00000000-0005-0000-0000-0000940A0000}"/>
    <cellStyle name="40 % - Accent1 2 2 8" xfId="6031" xr:uid="{00000000-0005-0000-0000-0000950A0000}"/>
    <cellStyle name="40 % - Accent1 2 2 9" xfId="6733" xr:uid="{00000000-0005-0000-0000-0000960A0000}"/>
    <cellStyle name="40 % - Accent1 2 2_2012-2013 - CF - Tour 1 - Ligue 04 - Résultats" xfId="502" xr:uid="{00000000-0005-0000-0000-0000970A0000}"/>
    <cellStyle name="40 % - Accent1 2 3" xfId="503" xr:uid="{00000000-0005-0000-0000-0000980A0000}"/>
    <cellStyle name="40 % - Accent1 2 3 10" xfId="5432" xr:uid="{00000000-0005-0000-0000-0000990A0000}"/>
    <cellStyle name="40 % - Accent1 2 3 10 2" xfId="8200" xr:uid="{00000000-0005-0000-0000-00009A0A0000}"/>
    <cellStyle name="40 % - Accent1 2 3 11" xfId="6056" xr:uid="{00000000-0005-0000-0000-00009B0A0000}"/>
    <cellStyle name="40 % - Accent1 2 3 12" xfId="6758" xr:uid="{00000000-0005-0000-0000-00009C0A0000}"/>
    <cellStyle name="40 % - Accent1 2 3 13" xfId="7515" xr:uid="{00000000-0005-0000-0000-00009D0A0000}"/>
    <cellStyle name="40 % - Accent1 2 3 2" xfId="504" xr:uid="{00000000-0005-0000-0000-00009E0A0000}"/>
    <cellStyle name="40 % - Accent1 2 3 3" xfId="505" xr:uid="{00000000-0005-0000-0000-00009F0A0000}"/>
    <cellStyle name="40 % - Accent1 2 3 3 10" xfId="6057" xr:uid="{00000000-0005-0000-0000-0000A00A0000}"/>
    <cellStyle name="40 % - Accent1 2 3 3 11" xfId="6759" xr:uid="{00000000-0005-0000-0000-0000A10A0000}"/>
    <cellStyle name="40 % - Accent1 2 3 3 2" xfId="506" xr:uid="{00000000-0005-0000-0000-0000A20A0000}"/>
    <cellStyle name="40 % - Accent1 2 3 3 2 10" xfId="6058" xr:uid="{00000000-0005-0000-0000-0000A30A0000}"/>
    <cellStyle name="40 % - Accent1 2 3 3 2 11" xfId="6760" xr:uid="{00000000-0005-0000-0000-0000A40A0000}"/>
    <cellStyle name="40 % - Accent1 2 3 3 2 12" xfId="7516" xr:uid="{00000000-0005-0000-0000-0000A50A0000}"/>
    <cellStyle name="40 % - Accent1 2 3 3 2 2" xfId="507" xr:uid="{00000000-0005-0000-0000-0000A60A0000}"/>
    <cellStyle name="40 % - Accent1 2 3 3 2 2 2" xfId="4090" xr:uid="{00000000-0005-0000-0000-0000A70A0000}"/>
    <cellStyle name="40 % - Accent1 2 3 3 2 2 3" xfId="4844" xr:uid="{00000000-0005-0000-0000-0000A80A0000}"/>
    <cellStyle name="40 % - Accent1 2 3 3 2 2 4" xfId="5435" xr:uid="{00000000-0005-0000-0000-0000A90A0000}"/>
    <cellStyle name="40 % - Accent1 2 3 3 2 2 5" xfId="6059" xr:uid="{00000000-0005-0000-0000-0000AA0A0000}"/>
    <cellStyle name="40 % - Accent1 2 3 3 2 2 6" xfId="6761" xr:uid="{00000000-0005-0000-0000-0000AB0A0000}"/>
    <cellStyle name="40 % - Accent1 2 3 3 2 2 7" xfId="7517" xr:uid="{00000000-0005-0000-0000-0000AC0A0000}"/>
    <cellStyle name="40 % - Accent1 2 3 3 2 3" xfId="508" xr:uid="{00000000-0005-0000-0000-0000AD0A0000}"/>
    <cellStyle name="40 % - Accent1 2 3 3 2 3 2" xfId="4088" xr:uid="{00000000-0005-0000-0000-0000AE0A0000}"/>
    <cellStyle name="40 % - Accent1 2 3 3 2 3 3" xfId="4845" xr:uid="{00000000-0005-0000-0000-0000AF0A0000}"/>
    <cellStyle name="40 % - Accent1 2 3 3 2 3 4" xfId="5436" xr:uid="{00000000-0005-0000-0000-0000B00A0000}"/>
    <cellStyle name="40 % - Accent1 2 3 3 2 3 5" xfId="6060" xr:uid="{00000000-0005-0000-0000-0000B10A0000}"/>
    <cellStyle name="40 % - Accent1 2 3 3 2 3 6" xfId="6762" xr:uid="{00000000-0005-0000-0000-0000B20A0000}"/>
    <cellStyle name="40 % - Accent1 2 3 3 2 3 7" xfId="7518" xr:uid="{00000000-0005-0000-0000-0000B30A0000}"/>
    <cellStyle name="40 % - Accent1 2 3 3 2 4" xfId="509" xr:uid="{00000000-0005-0000-0000-0000B40A0000}"/>
    <cellStyle name="40 % - Accent1 2 3 3 2 4 2" xfId="510" xr:uid="{00000000-0005-0000-0000-0000B50A0000}"/>
    <cellStyle name="40 % - Accent1 2 3 3 2 4 2 2" xfId="4086" xr:uid="{00000000-0005-0000-0000-0000B60A0000}"/>
    <cellStyle name="40 % - Accent1 2 3 3 2 4 2 3" xfId="4847" xr:uid="{00000000-0005-0000-0000-0000B70A0000}"/>
    <cellStyle name="40 % - Accent1 2 3 3 2 4 2 4" xfId="5438" xr:uid="{00000000-0005-0000-0000-0000B80A0000}"/>
    <cellStyle name="40 % - Accent1 2 3 3 2 4 2 5" xfId="6062" xr:uid="{00000000-0005-0000-0000-0000B90A0000}"/>
    <cellStyle name="40 % - Accent1 2 3 3 2 4 2 6" xfId="6764" xr:uid="{00000000-0005-0000-0000-0000BA0A0000}"/>
    <cellStyle name="40 % - Accent1 2 3 3 2 4 2 7" xfId="7520" xr:uid="{00000000-0005-0000-0000-0000BB0A0000}"/>
    <cellStyle name="40 % - Accent1 2 3 3 2 4 3" xfId="4087" xr:uid="{00000000-0005-0000-0000-0000BC0A0000}"/>
    <cellStyle name="40 % - Accent1 2 3 3 2 4 4" xfId="4846" xr:uid="{00000000-0005-0000-0000-0000BD0A0000}"/>
    <cellStyle name="40 % - Accent1 2 3 3 2 4 5" xfId="5437" xr:uid="{00000000-0005-0000-0000-0000BE0A0000}"/>
    <cellStyle name="40 % - Accent1 2 3 3 2 4 6" xfId="6061" xr:uid="{00000000-0005-0000-0000-0000BF0A0000}"/>
    <cellStyle name="40 % - Accent1 2 3 3 2 4 7" xfId="6763" xr:uid="{00000000-0005-0000-0000-0000C00A0000}"/>
    <cellStyle name="40 % - Accent1 2 3 3 2 4 8" xfId="7519" xr:uid="{00000000-0005-0000-0000-0000C10A0000}"/>
    <cellStyle name="40 % - Accent1 2 3 3 2 5" xfId="511" xr:uid="{00000000-0005-0000-0000-0000C20A0000}"/>
    <cellStyle name="40 % - Accent1 2 3 3 2 5 2" xfId="4084" xr:uid="{00000000-0005-0000-0000-0000C30A0000}"/>
    <cellStyle name="40 % - Accent1 2 3 3 2 5 3" xfId="4848" xr:uid="{00000000-0005-0000-0000-0000C40A0000}"/>
    <cellStyle name="40 % - Accent1 2 3 3 2 5 4" xfId="5439" xr:uid="{00000000-0005-0000-0000-0000C50A0000}"/>
    <cellStyle name="40 % - Accent1 2 3 3 2 5 5" xfId="6063" xr:uid="{00000000-0005-0000-0000-0000C60A0000}"/>
    <cellStyle name="40 % - Accent1 2 3 3 2 5 6" xfId="6765" xr:uid="{00000000-0005-0000-0000-0000C70A0000}"/>
    <cellStyle name="40 % - Accent1 2 3 3 2 5 7" xfId="7521" xr:uid="{00000000-0005-0000-0000-0000C80A0000}"/>
    <cellStyle name="40 % - Accent1 2 3 3 2 6" xfId="3697" xr:uid="{00000000-0005-0000-0000-0000C90A0000}"/>
    <cellStyle name="40 % - Accent1 2 3 3 2 7" xfId="4091" xr:uid="{00000000-0005-0000-0000-0000CA0A0000}"/>
    <cellStyle name="40 % - Accent1 2 3 3 2 8" xfId="4843" xr:uid="{00000000-0005-0000-0000-0000CB0A0000}"/>
    <cellStyle name="40 % - Accent1 2 3 3 2 9" xfId="5434" xr:uid="{00000000-0005-0000-0000-0000CC0A0000}"/>
    <cellStyle name="40 % - Accent1 2 3 3 3" xfId="512" xr:uid="{00000000-0005-0000-0000-0000CD0A0000}"/>
    <cellStyle name="40 % - Accent1 2 3 3 3 2" xfId="3698" xr:uid="{00000000-0005-0000-0000-0000CE0A0000}"/>
    <cellStyle name="40 % - Accent1 2 3 3 3 3" xfId="4849" xr:uid="{00000000-0005-0000-0000-0000CF0A0000}"/>
    <cellStyle name="40 % - Accent1 2 3 3 3 4" xfId="5440" xr:uid="{00000000-0005-0000-0000-0000D00A0000}"/>
    <cellStyle name="40 % - Accent1 2 3 3 3 5" xfId="6064" xr:uid="{00000000-0005-0000-0000-0000D10A0000}"/>
    <cellStyle name="40 % - Accent1 2 3 3 3 6" xfId="6766" xr:uid="{00000000-0005-0000-0000-0000D20A0000}"/>
    <cellStyle name="40 % - Accent1 2 3 3 3 7" xfId="7522" xr:uid="{00000000-0005-0000-0000-0000D30A0000}"/>
    <cellStyle name="40 % - Accent1 2 3 3 4" xfId="513" xr:uid="{00000000-0005-0000-0000-0000D40A0000}"/>
    <cellStyle name="40 % - Accent1 2 3 3 4 2" xfId="3699" xr:uid="{00000000-0005-0000-0000-0000D50A0000}"/>
    <cellStyle name="40 % - Accent1 2 3 3 4 3" xfId="4850" xr:uid="{00000000-0005-0000-0000-0000D60A0000}"/>
    <cellStyle name="40 % - Accent1 2 3 3 4 4" xfId="5441" xr:uid="{00000000-0005-0000-0000-0000D70A0000}"/>
    <cellStyle name="40 % - Accent1 2 3 3 4 5" xfId="6065" xr:uid="{00000000-0005-0000-0000-0000D80A0000}"/>
    <cellStyle name="40 % - Accent1 2 3 3 4 6" xfId="6767" xr:uid="{00000000-0005-0000-0000-0000D90A0000}"/>
    <cellStyle name="40 % - Accent1 2 3 3 4 7" xfId="7523" xr:uid="{00000000-0005-0000-0000-0000DA0A0000}"/>
    <cellStyle name="40 % - Accent1 2 3 3 5" xfId="514" xr:uid="{00000000-0005-0000-0000-0000DB0A0000}"/>
    <cellStyle name="40 % - Accent1 2 3 3 5 2" xfId="4083" xr:uid="{00000000-0005-0000-0000-0000DC0A0000}"/>
    <cellStyle name="40 % - Accent1 2 3 3 5 3" xfId="4851" xr:uid="{00000000-0005-0000-0000-0000DD0A0000}"/>
    <cellStyle name="40 % - Accent1 2 3 3 5 4" xfId="5442" xr:uid="{00000000-0005-0000-0000-0000DE0A0000}"/>
    <cellStyle name="40 % - Accent1 2 3 3 5 5" xfId="6066" xr:uid="{00000000-0005-0000-0000-0000DF0A0000}"/>
    <cellStyle name="40 % - Accent1 2 3 3 5 6" xfId="6768" xr:uid="{00000000-0005-0000-0000-0000E00A0000}"/>
    <cellStyle name="40 % - Accent1 2 3 3 5 7" xfId="7524" xr:uid="{00000000-0005-0000-0000-0000E10A0000}"/>
    <cellStyle name="40 % - Accent1 2 3 3 6" xfId="515" xr:uid="{00000000-0005-0000-0000-0000E20A0000}"/>
    <cellStyle name="40 % - Accent1 2 3 3 7" xfId="3696" xr:uid="{00000000-0005-0000-0000-0000E30A0000}"/>
    <cellStyle name="40 % - Accent1 2 3 3 8" xfId="4842" xr:uid="{00000000-0005-0000-0000-0000E40A0000}"/>
    <cellStyle name="40 % - Accent1 2 3 3 9" xfId="5433" xr:uid="{00000000-0005-0000-0000-0000E50A0000}"/>
    <cellStyle name="40 % - Accent1 2 3 4" xfId="516" xr:uid="{00000000-0005-0000-0000-0000E60A0000}"/>
    <cellStyle name="40 % - Accent1 2 3 4 10" xfId="6067" xr:uid="{00000000-0005-0000-0000-0000E70A0000}"/>
    <cellStyle name="40 % - Accent1 2 3 4 11" xfId="6769" xr:uid="{00000000-0005-0000-0000-0000E80A0000}"/>
    <cellStyle name="40 % - Accent1 2 3 4 12" xfId="7525" xr:uid="{00000000-0005-0000-0000-0000E90A0000}"/>
    <cellStyle name="40 % - Accent1 2 3 4 2" xfId="517" xr:uid="{00000000-0005-0000-0000-0000EA0A0000}"/>
    <cellStyle name="40 % - Accent1 2 3 4 2 2" xfId="4080" xr:uid="{00000000-0005-0000-0000-0000EB0A0000}"/>
    <cellStyle name="40 % - Accent1 2 3 4 2 3" xfId="4853" xr:uid="{00000000-0005-0000-0000-0000EC0A0000}"/>
    <cellStyle name="40 % - Accent1 2 3 4 2 4" xfId="5444" xr:uid="{00000000-0005-0000-0000-0000ED0A0000}"/>
    <cellStyle name="40 % - Accent1 2 3 4 2 5" xfId="6068" xr:uid="{00000000-0005-0000-0000-0000EE0A0000}"/>
    <cellStyle name="40 % - Accent1 2 3 4 2 6" xfId="6770" xr:uid="{00000000-0005-0000-0000-0000EF0A0000}"/>
    <cellStyle name="40 % - Accent1 2 3 4 2 7" xfId="7526" xr:uid="{00000000-0005-0000-0000-0000F00A0000}"/>
    <cellStyle name="40 % - Accent1 2 3 4 3" xfId="518" xr:uid="{00000000-0005-0000-0000-0000F10A0000}"/>
    <cellStyle name="40 % - Accent1 2 3 4 3 2" xfId="4079" xr:uid="{00000000-0005-0000-0000-0000F20A0000}"/>
    <cellStyle name="40 % - Accent1 2 3 4 3 3" xfId="4854" xr:uid="{00000000-0005-0000-0000-0000F30A0000}"/>
    <cellStyle name="40 % - Accent1 2 3 4 3 4" xfId="5445" xr:uid="{00000000-0005-0000-0000-0000F40A0000}"/>
    <cellStyle name="40 % - Accent1 2 3 4 3 5" xfId="6069" xr:uid="{00000000-0005-0000-0000-0000F50A0000}"/>
    <cellStyle name="40 % - Accent1 2 3 4 3 6" xfId="6771" xr:uid="{00000000-0005-0000-0000-0000F60A0000}"/>
    <cellStyle name="40 % - Accent1 2 3 4 3 7" xfId="7527" xr:uid="{00000000-0005-0000-0000-0000F70A0000}"/>
    <cellStyle name="40 % - Accent1 2 3 4 4" xfId="519" xr:uid="{00000000-0005-0000-0000-0000F80A0000}"/>
    <cellStyle name="40 % - Accent1 2 3 4 4 2" xfId="520" xr:uid="{00000000-0005-0000-0000-0000F90A0000}"/>
    <cellStyle name="40 % - Accent1 2 3 4 4 2 2" xfId="4077" xr:uid="{00000000-0005-0000-0000-0000FA0A0000}"/>
    <cellStyle name="40 % - Accent1 2 3 4 4 2 3" xfId="4856" xr:uid="{00000000-0005-0000-0000-0000FB0A0000}"/>
    <cellStyle name="40 % - Accent1 2 3 4 4 2 4" xfId="5447" xr:uid="{00000000-0005-0000-0000-0000FC0A0000}"/>
    <cellStyle name="40 % - Accent1 2 3 4 4 2 5" xfId="6071" xr:uid="{00000000-0005-0000-0000-0000FD0A0000}"/>
    <cellStyle name="40 % - Accent1 2 3 4 4 2 6" xfId="6773" xr:uid="{00000000-0005-0000-0000-0000FE0A0000}"/>
    <cellStyle name="40 % - Accent1 2 3 4 4 2 7" xfId="7529" xr:uid="{00000000-0005-0000-0000-0000FF0A0000}"/>
    <cellStyle name="40 % - Accent1 2 3 4 4 3" xfId="4078" xr:uid="{00000000-0005-0000-0000-0000000B0000}"/>
    <cellStyle name="40 % - Accent1 2 3 4 4 4" xfId="4855" xr:uid="{00000000-0005-0000-0000-0000010B0000}"/>
    <cellStyle name="40 % - Accent1 2 3 4 4 5" xfId="5446" xr:uid="{00000000-0005-0000-0000-0000020B0000}"/>
    <cellStyle name="40 % - Accent1 2 3 4 4 6" xfId="6070" xr:uid="{00000000-0005-0000-0000-0000030B0000}"/>
    <cellStyle name="40 % - Accent1 2 3 4 4 7" xfId="6772" xr:uid="{00000000-0005-0000-0000-0000040B0000}"/>
    <cellStyle name="40 % - Accent1 2 3 4 4 8" xfId="7528" xr:uid="{00000000-0005-0000-0000-0000050B0000}"/>
    <cellStyle name="40 % - Accent1 2 3 4 5" xfId="521" xr:uid="{00000000-0005-0000-0000-0000060B0000}"/>
    <cellStyle name="40 % - Accent1 2 3 4 5 2" xfId="4075" xr:uid="{00000000-0005-0000-0000-0000070B0000}"/>
    <cellStyle name="40 % - Accent1 2 3 4 5 3" xfId="4857" xr:uid="{00000000-0005-0000-0000-0000080B0000}"/>
    <cellStyle name="40 % - Accent1 2 3 4 5 4" xfId="5448" xr:uid="{00000000-0005-0000-0000-0000090B0000}"/>
    <cellStyle name="40 % - Accent1 2 3 4 5 5" xfId="6072" xr:uid="{00000000-0005-0000-0000-00000A0B0000}"/>
    <cellStyle name="40 % - Accent1 2 3 4 5 6" xfId="6774" xr:uid="{00000000-0005-0000-0000-00000B0B0000}"/>
    <cellStyle name="40 % - Accent1 2 3 4 5 7" xfId="7530" xr:uid="{00000000-0005-0000-0000-00000C0B0000}"/>
    <cellStyle name="40 % - Accent1 2 3 4 6" xfId="3700" xr:uid="{00000000-0005-0000-0000-00000D0B0000}"/>
    <cellStyle name="40 % - Accent1 2 3 4 7" xfId="4081" xr:uid="{00000000-0005-0000-0000-00000E0B0000}"/>
    <cellStyle name="40 % - Accent1 2 3 4 8" xfId="4852" xr:uid="{00000000-0005-0000-0000-00000F0B0000}"/>
    <cellStyle name="40 % - Accent1 2 3 4 9" xfId="5443" xr:uid="{00000000-0005-0000-0000-0000100B0000}"/>
    <cellStyle name="40 % - Accent1 2 3 5" xfId="522" xr:uid="{00000000-0005-0000-0000-0000110B0000}"/>
    <cellStyle name="40 % - Accent1 2 3 5 2" xfId="3701" xr:uid="{00000000-0005-0000-0000-0000120B0000}"/>
    <cellStyle name="40 % - Accent1 2 3 5 3" xfId="4858" xr:uid="{00000000-0005-0000-0000-0000130B0000}"/>
    <cellStyle name="40 % - Accent1 2 3 5 4" xfId="5449" xr:uid="{00000000-0005-0000-0000-0000140B0000}"/>
    <cellStyle name="40 % - Accent1 2 3 5 5" xfId="6073" xr:uid="{00000000-0005-0000-0000-0000150B0000}"/>
    <cellStyle name="40 % - Accent1 2 3 5 6" xfId="6775" xr:uid="{00000000-0005-0000-0000-0000160B0000}"/>
    <cellStyle name="40 % - Accent1 2 3 5 7" xfId="7531" xr:uid="{00000000-0005-0000-0000-0000170B0000}"/>
    <cellStyle name="40 % - Accent1 2 3 6" xfId="523" xr:uid="{00000000-0005-0000-0000-0000180B0000}"/>
    <cellStyle name="40 % - Accent1 2 3 6 2" xfId="3702" xr:uid="{00000000-0005-0000-0000-0000190B0000}"/>
    <cellStyle name="40 % - Accent1 2 3 6 3" xfId="4859" xr:uid="{00000000-0005-0000-0000-00001A0B0000}"/>
    <cellStyle name="40 % - Accent1 2 3 6 4" xfId="5450" xr:uid="{00000000-0005-0000-0000-00001B0B0000}"/>
    <cellStyle name="40 % - Accent1 2 3 6 5" xfId="6074" xr:uid="{00000000-0005-0000-0000-00001C0B0000}"/>
    <cellStyle name="40 % - Accent1 2 3 6 6" xfId="6776" xr:uid="{00000000-0005-0000-0000-00001D0B0000}"/>
    <cellStyle name="40 % - Accent1 2 3 6 7" xfId="7532" xr:uid="{00000000-0005-0000-0000-00001E0B0000}"/>
    <cellStyle name="40 % - Accent1 2 3 7" xfId="524" xr:uid="{00000000-0005-0000-0000-00001F0B0000}"/>
    <cellStyle name="40 % - Accent1 2 3 7 2" xfId="4074" xr:uid="{00000000-0005-0000-0000-0000200B0000}"/>
    <cellStyle name="40 % - Accent1 2 3 7 3" xfId="4860" xr:uid="{00000000-0005-0000-0000-0000210B0000}"/>
    <cellStyle name="40 % - Accent1 2 3 7 4" xfId="5451" xr:uid="{00000000-0005-0000-0000-0000220B0000}"/>
    <cellStyle name="40 % - Accent1 2 3 7 5" xfId="6075" xr:uid="{00000000-0005-0000-0000-0000230B0000}"/>
    <cellStyle name="40 % - Accent1 2 3 7 6" xfId="6777" xr:uid="{00000000-0005-0000-0000-0000240B0000}"/>
    <cellStyle name="40 % - Accent1 2 3 7 7" xfId="7533" xr:uid="{00000000-0005-0000-0000-0000250B0000}"/>
    <cellStyle name="40 % - Accent1 2 3 8" xfId="3695" xr:uid="{00000000-0005-0000-0000-0000260B0000}"/>
    <cellStyle name="40 % - Accent1 2 3 8 2" xfId="7534" xr:uid="{00000000-0005-0000-0000-0000270B0000}"/>
    <cellStyle name="40 % - Accent1 2 3 9" xfId="4841" xr:uid="{00000000-0005-0000-0000-0000280B0000}"/>
    <cellStyle name="40 % - Accent1 2 3 9 2" xfId="7995" xr:uid="{00000000-0005-0000-0000-0000290B0000}"/>
    <cellStyle name="40 % - Accent1 2 3_2012-2013 - CF - Tour 1 - Ligue 04 - Résultats" xfId="525" xr:uid="{00000000-0005-0000-0000-00002A0B0000}"/>
    <cellStyle name="40 % - Accent1 2 4" xfId="526" xr:uid="{00000000-0005-0000-0000-00002B0B0000}"/>
    <cellStyle name="40 % - Accent1 2 4 2" xfId="3703" xr:uid="{00000000-0005-0000-0000-00002C0B0000}"/>
    <cellStyle name="40 % - Accent1 2 4 2 2" xfId="7996" xr:uid="{00000000-0005-0000-0000-00002D0B0000}"/>
    <cellStyle name="40 % - Accent1 2 4 3" xfId="4861" xr:uid="{00000000-0005-0000-0000-00002E0B0000}"/>
    <cellStyle name="40 % - Accent1 2 4 3 2" xfId="8201" xr:uid="{00000000-0005-0000-0000-00002F0B0000}"/>
    <cellStyle name="40 % - Accent1 2 4 4" xfId="5452" xr:uid="{00000000-0005-0000-0000-0000300B0000}"/>
    <cellStyle name="40 % - Accent1 2 4 5" xfId="6076" xr:uid="{00000000-0005-0000-0000-0000310B0000}"/>
    <cellStyle name="40 % - Accent1 2 4 6" xfId="6778" xr:uid="{00000000-0005-0000-0000-0000320B0000}"/>
    <cellStyle name="40 % - Accent1 2 4 7" xfId="7535" xr:uid="{00000000-0005-0000-0000-0000330B0000}"/>
    <cellStyle name="40 % - Accent1 2 5" xfId="527" xr:uid="{00000000-0005-0000-0000-0000340B0000}"/>
    <cellStyle name="40 % - Accent1 2 5 10" xfId="6077" xr:uid="{00000000-0005-0000-0000-0000350B0000}"/>
    <cellStyle name="40 % - Accent1 2 5 11" xfId="6779" xr:uid="{00000000-0005-0000-0000-0000360B0000}"/>
    <cellStyle name="40 % - Accent1 2 5 12" xfId="7536" xr:uid="{00000000-0005-0000-0000-0000370B0000}"/>
    <cellStyle name="40 % - Accent1 2 5 2" xfId="528" xr:uid="{00000000-0005-0000-0000-0000380B0000}"/>
    <cellStyle name="40 % - Accent1 2 5 2 2" xfId="4071" xr:uid="{00000000-0005-0000-0000-0000390B0000}"/>
    <cellStyle name="40 % - Accent1 2 5 2 3" xfId="4863" xr:uid="{00000000-0005-0000-0000-00003A0B0000}"/>
    <cellStyle name="40 % - Accent1 2 5 2 4" xfId="5454" xr:uid="{00000000-0005-0000-0000-00003B0B0000}"/>
    <cellStyle name="40 % - Accent1 2 5 2 5" xfId="6078" xr:uid="{00000000-0005-0000-0000-00003C0B0000}"/>
    <cellStyle name="40 % - Accent1 2 5 2 6" xfId="6780" xr:uid="{00000000-0005-0000-0000-00003D0B0000}"/>
    <cellStyle name="40 % - Accent1 2 5 2 7" xfId="7537" xr:uid="{00000000-0005-0000-0000-00003E0B0000}"/>
    <cellStyle name="40 % - Accent1 2 5 3" xfId="529" xr:uid="{00000000-0005-0000-0000-00003F0B0000}"/>
    <cellStyle name="40 % - Accent1 2 5 3 2" xfId="4070" xr:uid="{00000000-0005-0000-0000-0000400B0000}"/>
    <cellStyle name="40 % - Accent1 2 5 3 3" xfId="4864" xr:uid="{00000000-0005-0000-0000-0000410B0000}"/>
    <cellStyle name="40 % - Accent1 2 5 3 4" xfId="5455" xr:uid="{00000000-0005-0000-0000-0000420B0000}"/>
    <cellStyle name="40 % - Accent1 2 5 3 5" xfId="6079" xr:uid="{00000000-0005-0000-0000-0000430B0000}"/>
    <cellStyle name="40 % - Accent1 2 5 3 6" xfId="6781" xr:uid="{00000000-0005-0000-0000-0000440B0000}"/>
    <cellStyle name="40 % - Accent1 2 5 3 7" xfId="7538" xr:uid="{00000000-0005-0000-0000-0000450B0000}"/>
    <cellStyle name="40 % - Accent1 2 5 4" xfId="530" xr:uid="{00000000-0005-0000-0000-0000460B0000}"/>
    <cellStyle name="40 % - Accent1 2 5 4 2" xfId="531" xr:uid="{00000000-0005-0000-0000-0000470B0000}"/>
    <cellStyle name="40 % - Accent1 2 5 4 2 2" xfId="4068" xr:uid="{00000000-0005-0000-0000-0000480B0000}"/>
    <cellStyle name="40 % - Accent1 2 5 4 2 3" xfId="4866" xr:uid="{00000000-0005-0000-0000-0000490B0000}"/>
    <cellStyle name="40 % - Accent1 2 5 4 2 4" xfId="5457" xr:uid="{00000000-0005-0000-0000-00004A0B0000}"/>
    <cellStyle name="40 % - Accent1 2 5 4 2 5" xfId="6081" xr:uid="{00000000-0005-0000-0000-00004B0B0000}"/>
    <cellStyle name="40 % - Accent1 2 5 4 2 6" xfId="6783" xr:uid="{00000000-0005-0000-0000-00004C0B0000}"/>
    <cellStyle name="40 % - Accent1 2 5 4 2 7" xfId="7540" xr:uid="{00000000-0005-0000-0000-00004D0B0000}"/>
    <cellStyle name="40 % - Accent1 2 5 4 3" xfId="4069" xr:uid="{00000000-0005-0000-0000-00004E0B0000}"/>
    <cellStyle name="40 % - Accent1 2 5 4 4" xfId="4865" xr:uid="{00000000-0005-0000-0000-00004F0B0000}"/>
    <cellStyle name="40 % - Accent1 2 5 4 5" xfId="5456" xr:uid="{00000000-0005-0000-0000-0000500B0000}"/>
    <cellStyle name="40 % - Accent1 2 5 4 6" xfId="6080" xr:uid="{00000000-0005-0000-0000-0000510B0000}"/>
    <cellStyle name="40 % - Accent1 2 5 4 7" xfId="6782" xr:uid="{00000000-0005-0000-0000-0000520B0000}"/>
    <cellStyle name="40 % - Accent1 2 5 4 8" xfId="7539" xr:uid="{00000000-0005-0000-0000-0000530B0000}"/>
    <cellStyle name="40 % - Accent1 2 5 5" xfId="532" xr:uid="{00000000-0005-0000-0000-0000540B0000}"/>
    <cellStyle name="40 % - Accent1 2 5 5 2" xfId="4067" xr:uid="{00000000-0005-0000-0000-0000550B0000}"/>
    <cellStyle name="40 % - Accent1 2 5 5 3" xfId="4867" xr:uid="{00000000-0005-0000-0000-0000560B0000}"/>
    <cellStyle name="40 % - Accent1 2 5 5 4" xfId="5458" xr:uid="{00000000-0005-0000-0000-0000570B0000}"/>
    <cellStyle name="40 % - Accent1 2 5 5 5" xfId="6082" xr:uid="{00000000-0005-0000-0000-0000580B0000}"/>
    <cellStyle name="40 % - Accent1 2 5 5 6" xfId="6784" xr:uid="{00000000-0005-0000-0000-0000590B0000}"/>
    <cellStyle name="40 % - Accent1 2 5 5 7" xfId="7541" xr:uid="{00000000-0005-0000-0000-00005A0B0000}"/>
    <cellStyle name="40 % - Accent1 2 5 6" xfId="3704" xr:uid="{00000000-0005-0000-0000-00005B0B0000}"/>
    <cellStyle name="40 % - Accent1 2 5 7" xfId="4072" xr:uid="{00000000-0005-0000-0000-00005C0B0000}"/>
    <cellStyle name="40 % - Accent1 2 5 8" xfId="4862" xr:uid="{00000000-0005-0000-0000-00005D0B0000}"/>
    <cellStyle name="40 % - Accent1 2 5 9" xfId="5453" xr:uid="{00000000-0005-0000-0000-00005E0B0000}"/>
    <cellStyle name="40 % - Accent1 2 6" xfId="533" xr:uid="{00000000-0005-0000-0000-00005F0B0000}"/>
    <cellStyle name="40 % - Accent1 2 6 2" xfId="4066" xr:uid="{00000000-0005-0000-0000-0000600B0000}"/>
    <cellStyle name="40 % - Accent1 2 6 3" xfId="4868" xr:uid="{00000000-0005-0000-0000-0000610B0000}"/>
    <cellStyle name="40 % - Accent1 2 6 4" xfId="5459" xr:uid="{00000000-0005-0000-0000-0000620B0000}"/>
    <cellStyle name="40 % - Accent1 2 6 5" xfId="6083" xr:uid="{00000000-0005-0000-0000-0000630B0000}"/>
    <cellStyle name="40 % - Accent1 2 6 6" xfId="6785" xr:uid="{00000000-0005-0000-0000-0000640B0000}"/>
    <cellStyle name="40 % - Accent1 2 6 7" xfId="7542" xr:uid="{00000000-0005-0000-0000-0000650B0000}"/>
    <cellStyle name="40 % - Accent1 2 7" xfId="3684" xr:uid="{00000000-0005-0000-0000-0000660B0000}"/>
    <cellStyle name="40 % - Accent1 2 7 2" xfId="7990" xr:uid="{00000000-0005-0000-0000-0000670B0000}"/>
    <cellStyle name="40 % - Accent1 2 8" xfId="4815" xr:uid="{00000000-0005-0000-0000-0000680B0000}"/>
    <cellStyle name="40 % - Accent1 2 8 2" xfId="8195" xr:uid="{00000000-0005-0000-0000-0000690B0000}"/>
    <cellStyle name="40 % - Accent1 2 9" xfId="5406" xr:uid="{00000000-0005-0000-0000-00006A0B0000}"/>
    <cellStyle name="40 % - Accent1 2_2012-2013 - CF - Tour 1 - Ligue 04 - Résultats" xfId="534" xr:uid="{00000000-0005-0000-0000-00006B0B0000}"/>
    <cellStyle name="40 % - Accent1 20" xfId="6353" xr:uid="{00000000-0005-0000-0000-00006C0B0000}"/>
    <cellStyle name="40 % - Accent1 20 2" xfId="7055" xr:uid="{00000000-0005-0000-0000-00006D0B0000}"/>
    <cellStyle name="40 % - Accent1 21" xfId="6355" xr:uid="{00000000-0005-0000-0000-00006E0B0000}"/>
    <cellStyle name="40 % - Accent1 21 2" xfId="7057" xr:uid="{00000000-0005-0000-0000-00006F0B0000}"/>
    <cellStyle name="40 % - Accent1 22" xfId="6373" xr:uid="{00000000-0005-0000-0000-0000700B0000}"/>
    <cellStyle name="40 % - Accent1 22 2" xfId="7075" xr:uid="{00000000-0005-0000-0000-0000710B0000}"/>
    <cellStyle name="40 % - Accent1 23" xfId="6365" xr:uid="{00000000-0005-0000-0000-0000720B0000}"/>
    <cellStyle name="40 % - Accent1 23 2" xfId="7067" xr:uid="{00000000-0005-0000-0000-0000730B0000}"/>
    <cellStyle name="40 % - Accent1 24" xfId="6397" xr:uid="{00000000-0005-0000-0000-0000740B0000}"/>
    <cellStyle name="40 % - Accent1 24 2" xfId="7099" xr:uid="{00000000-0005-0000-0000-0000750B0000}"/>
    <cellStyle name="40 % - Accent1 25" xfId="6399" xr:uid="{00000000-0005-0000-0000-0000760B0000}"/>
    <cellStyle name="40 % - Accent1 25 2" xfId="7101" xr:uid="{00000000-0005-0000-0000-0000770B0000}"/>
    <cellStyle name="40 % - Accent1 26" xfId="6417" xr:uid="{00000000-0005-0000-0000-0000780B0000}"/>
    <cellStyle name="40 % - Accent1 26 2" xfId="7119" xr:uid="{00000000-0005-0000-0000-0000790B0000}"/>
    <cellStyle name="40 % - Accent1 27" xfId="6409" xr:uid="{00000000-0005-0000-0000-00007A0B0000}"/>
    <cellStyle name="40 % - Accent1 27 2" xfId="7111" xr:uid="{00000000-0005-0000-0000-00007B0B0000}"/>
    <cellStyle name="40 % - Accent1 28" xfId="7143" xr:uid="{00000000-0005-0000-0000-00007C0B0000}"/>
    <cellStyle name="40 % - Accent1 29" xfId="7145" xr:uid="{00000000-0005-0000-0000-00007D0B0000}"/>
    <cellStyle name="40 % - Accent1 3" xfId="535" xr:uid="{00000000-0005-0000-0000-00007E0B0000}"/>
    <cellStyle name="40 % - Accent1 3 2" xfId="536" xr:uid="{00000000-0005-0000-0000-00007F0B0000}"/>
    <cellStyle name="40 % - Accent1 30" xfId="7163" xr:uid="{00000000-0005-0000-0000-0000800B0000}"/>
    <cellStyle name="40 % - Accent1 31" xfId="7155" xr:uid="{00000000-0005-0000-0000-0000810B0000}"/>
    <cellStyle name="40 % - Accent1 4" xfId="537" xr:uid="{00000000-0005-0000-0000-0000820B0000}"/>
    <cellStyle name="40 % - Accent1 5" xfId="538" xr:uid="{00000000-0005-0000-0000-0000830B0000}"/>
    <cellStyle name="40 % - Accent1 5 2" xfId="539" xr:uid="{00000000-0005-0000-0000-0000840B0000}"/>
    <cellStyle name="40 % - Accent1 5 2 2" xfId="540" xr:uid="{00000000-0005-0000-0000-0000850B0000}"/>
    <cellStyle name="40 % - Accent1 5 2 3" xfId="541" xr:uid="{00000000-0005-0000-0000-0000860B0000}"/>
    <cellStyle name="40 % - Accent1 5 2 4" xfId="542" xr:uid="{00000000-0005-0000-0000-0000870B0000}"/>
    <cellStyle name="40 % - Accent1 5 2 4 2" xfId="543" xr:uid="{00000000-0005-0000-0000-0000880B0000}"/>
    <cellStyle name="40 % - Accent1 5 2 5" xfId="544" xr:uid="{00000000-0005-0000-0000-0000890B0000}"/>
    <cellStyle name="40 % - Accent1 5 2 6" xfId="3705" xr:uid="{00000000-0005-0000-0000-00008A0B0000}"/>
    <cellStyle name="40 % - Accent1 5 3" xfId="545" xr:uid="{00000000-0005-0000-0000-00008B0B0000}"/>
    <cellStyle name="40 % - Accent1 5 4" xfId="546" xr:uid="{00000000-0005-0000-0000-00008C0B0000}"/>
    <cellStyle name="40 % - Accent1 5 5" xfId="547" xr:uid="{00000000-0005-0000-0000-00008D0B0000}"/>
    <cellStyle name="40 % - Accent1 5 6" xfId="7543" xr:uid="{00000000-0005-0000-0000-00008E0B0000}"/>
    <cellStyle name="40 % - Accent1 5 7" xfId="7997" xr:uid="{00000000-0005-0000-0000-00008F0B0000}"/>
    <cellStyle name="40 % - Accent1 6" xfId="548" xr:uid="{00000000-0005-0000-0000-0000900B0000}"/>
    <cellStyle name="40 % - Accent1 7" xfId="549" xr:uid="{00000000-0005-0000-0000-0000910B0000}"/>
    <cellStyle name="40 % - Accent1 8" xfId="550" xr:uid="{00000000-0005-0000-0000-0000920B0000}"/>
    <cellStyle name="40 % - Accent1 9" xfId="551" xr:uid="{00000000-0005-0000-0000-0000930B0000}"/>
    <cellStyle name="40 % - Accent2" xfId="552" builtinId="35" customBuiltin="1"/>
    <cellStyle name="40 % - Accent2 10" xfId="7147" xr:uid="{00000000-0005-0000-0000-0000950B0000}"/>
    <cellStyle name="40 % - Accent2 2" xfId="553" xr:uid="{00000000-0005-0000-0000-0000960B0000}"/>
    <cellStyle name="40 % - Accent2 2 2" xfId="3706" xr:uid="{00000000-0005-0000-0000-0000970B0000}"/>
    <cellStyle name="40 % - Accent2 2 2 2" xfId="7998" xr:uid="{00000000-0005-0000-0000-0000980B0000}"/>
    <cellStyle name="40 % - Accent2 2 3" xfId="4869" xr:uid="{00000000-0005-0000-0000-0000990B0000}"/>
    <cellStyle name="40 % - Accent2 2 3 2" xfId="8202" xr:uid="{00000000-0005-0000-0000-00009A0B0000}"/>
    <cellStyle name="40 % - Accent2 2 4" xfId="5460" xr:uid="{00000000-0005-0000-0000-00009B0B0000}"/>
    <cellStyle name="40 % - Accent2 2 5" xfId="6084" xr:uid="{00000000-0005-0000-0000-00009C0B0000}"/>
    <cellStyle name="40 % - Accent2 2 6" xfId="6786" xr:uid="{00000000-0005-0000-0000-00009D0B0000}"/>
    <cellStyle name="40 % - Accent2 2 7" xfId="7544" xr:uid="{00000000-0005-0000-0000-00009E0B0000}"/>
    <cellStyle name="40 % - Accent2 3" xfId="554" xr:uid="{00000000-0005-0000-0000-00009F0B0000}"/>
    <cellStyle name="40 % - Accent2 4" xfId="555" xr:uid="{00000000-0005-0000-0000-0000A00B0000}"/>
    <cellStyle name="40 % - Accent2 5" xfId="556" xr:uid="{00000000-0005-0000-0000-0000A10B0000}"/>
    <cellStyle name="40 % - Accent2 6" xfId="5705" xr:uid="{00000000-0005-0000-0000-0000A20B0000}"/>
    <cellStyle name="40 % - Accent2 6 2" xfId="6329" xr:uid="{00000000-0005-0000-0000-0000A30B0000}"/>
    <cellStyle name="40 % - Accent2 6 3" xfId="7031" xr:uid="{00000000-0005-0000-0000-0000A40B0000}"/>
    <cellStyle name="40 % - Accent2 6 4" xfId="7932" xr:uid="{00000000-0005-0000-0000-0000A50B0000}"/>
    <cellStyle name="40 % - Accent2 7" xfId="6340" xr:uid="{00000000-0005-0000-0000-0000A60B0000}"/>
    <cellStyle name="40 % - Accent2 7 2" xfId="7042" xr:uid="{00000000-0005-0000-0000-0000A70B0000}"/>
    <cellStyle name="40 % - Accent2 8" xfId="6357" xr:uid="{00000000-0005-0000-0000-0000A80B0000}"/>
    <cellStyle name="40 % - Accent2 8 2" xfId="7059" xr:uid="{00000000-0005-0000-0000-0000A90B0000}"/>
    <cellStyle name="40 % - Accent2 9" xfId="6401" xr:uid="{00000000-0005-0000-0000-0000AA0B0000}"/>
    <cellStyle name="40 % - Accent2 9 2" xfId="7103" xr:uid="{00000000-0005-0000-0000-0000AB0B0000}"/>
    <cellStyle name="40 % - Accent3" xfId="557" builtinId="39" customBuiltin="1"/>
    <cellStyle name="40 % - Accent3 10" xfId="558" xr:uid="{00000000-0005-0000-0000-0000AD0B0000}"/>
    <cellStyle name="40 % - Accent3 11" xfId="559" xr:uid="{00000000-0005-0000-0000-0000AE0B0000}"/>
    <cellStyle name="40 % - Accent3 12" xfId="560" xr:uid="{00000000-0005-0000-0000-0000AF0B0000}"/>
    <cellStyle name="40 % - Accent3 12 2" xfId="561" xr:uid="{00000000-0005-0000-0000-0000B00B0000}"/>
    <cellStyle name="40 % - Accent3 12 3" xfId="562" xr:uid="{00000000-0005-0000-0000-0000B10B0000}"/>
    <cellStyle name="40 % - Accent3 12 4" xfId="563" xr:uid="{00000000-0005-0000-0000-0000B20B0000}"/>
    <cellStyle name="40 % - Accent3 12 4 2" xfId="564" xr:uid="{00000000-0005-0000-0000-0000B30B0000}"/>
    <cellStyle name="40 % - Accent3 12 5" xfId="565" xr:uid="{00000000-0005-0000-0000-0000B40B0000}"/>
    <cellStyle name="40 % - Accent3 12 6" xfId="3707" xr:uid="{00000000-0005-0000-0000-0000B50B0000}"/>
    <cellStyle name="40 % - Accent3 13" xfId="566" xr:uid="{00000000-0005-0000-0000-0000B60B0000}"/>
    <cellStyle name="40 % - Accent3 14" xfId="567" xr:uid="{00000000-0005-0000-0000-0000B70B0000}"/>
    <cellStyle name="40 % - Accent3 14 2" xfId="4062" xr:uid="{00000000-0005-0000-0000-0000B80B0000}"/>
    <cellStyle name="40 % - Accent3 14 2 2" xfId="4871" xr:uid="{00000000-0005-0000-0000-0000B90B0000}"/>
    <cellStyle name="40 % - Accent3 14 2 3" xfId="5462" xr:uid="{00000000-0005-0000-0000-0000BA0B0000}"/>
    <cellStyle name="40 % - Accent3 14 2 4" xfId="6086" xr:uid="{00000000-0005-0000-0000-0000BB0B0000}"/>
    <cellStyle name="40 % - Accent3 14 2 5" xfId="6788" xr:uid="{00000000-0005-0000-0000-0000BC0B0000}"/>
    <cellStyle name="40 % - Accent3 14 2 6" xfId="7546" xr:uid="{00000000-0005-0000-0000-0000BD0B0000}"/>
    <cellStyle name="40 % - Accent3 14 3" xfId="4063" xr:uid="{00000000-0005-0000-0000-0000BE0B0000}"/>
    <cellStyle name="40 % - Accent3 14 4" xfId="4870" xr:uid="{00000000-0005-0000-0000-0000BF0B0000}"/>
    <cellStyle name="40 % - Accent3 14 5" xfId="5461" xr:uid="{00000000-0005-0000-0000-0000C00B0000}"/>
    <cellStyle name="40 % - Accent3 14 6" xfId="6085" xr:uid="{00000000-0005-0000-0000-0000C10B0000}"/>
    <cellStyle name="40 % - Accent3 14 7" xfId="6787" xr:uid="{00000000-0005-0000-0000-0000C20B0000}"/>
    <cellStyle name="40 % - Accent3 14 8" xfId="7545" xr:uid="{00000000-0005-0000-0000-0000C30B0000}"/>
    <cellStyle name="40 % - Accent3 15" xfId="568" xr:uid="{00000000-0005-0000-0000-0000C40B0000}"/>
    <cellStyle name="40 % - Accent3 15 2" xfId="4061" xr:uid="{00000000-0005-0000-0000-0000C50B0000}"/>
    <cellStyle name="40 % - Accent3 15 3" xfId="4872" xr:uid="{00000000-0005-0000-0000-0000C60B0000}"/>
    <cellStyle name="40 % - Accent3 15 4" xfId="5463" xr:uid="{00000000-0005-0000-0000-0000C70B0000}"/>
    <cellStyle name="40 % - Accent3 15 5" xfId="6087" xr:uid="{00000000-0005-0000-0000-0000C80B0000}"/>
    <cellStyle name="40 % - Accent3 15 6" xfId="6789" xr:uid="{00000000-0005-0000-0000-0000C90B0000}"/>
    <cellStyle name="40 % - Accent3 15 7" xfId="7547" xr:uid="{00000000-0005-0000-0000-0000CA0B0000}"/>
    <cellStyle name="40 % - Accent3 16" xfId="4060" xr:uid="{00000000-0005-0000-0000-0000CB0B0000}"/>
    <cellStyle name="40 % - Accent3 16 2" xfId="7936" xr:uid="{00000000-0005-0000-0000-0000CC0B0000}"/>
    <cellStyle name="40 % - Accent3 17" xfId="4059" xr:uid="{00000000-0005-0000-0000-0000CD0B0000}"/>
    <cellStyle name="40 % - Accent3 17 2" xfId="4873" xr:uid="{00000000-0005-0000-0000-0000CE0B0000}"/>
    <cellStyle name="40 % - Accent3 17 3" xfId="5464" xr:uid="{00000000-0005-0000-0000-0000CF0B0000}"/>
    <cellStyle name="40 % - Accent3 17 4" xfId="6088" xr:uid="{00000000-0005-0000-0000-0000D00B0000}"/>
    <cellStyle name="40 % - Accent3 17 5" xfId="6790" xr:uid="{00000000-0005-0000-0000-0000D10B0000}"/>
    <cellStyle name="40 % - Accent3 18" xfId="5706" xr:uid="{00000000-0005-0000-0000-0000D20B0000}"/>
    <cellStyle name="40 % - Accent3 18 2" xfId="6330" xr:uid="{00000000-0005-0000-0000-0000D30B0000}"/>
    <cellStyle name="40 % - Accent3 18 3" xfId="7032" xr:uid="{00000000-0005-0000-0000-0000D40B0000}"/>
    <cellStyle name="40 % - Accent3 19" xfId="6342" xr:uid="{00000000-0005-0000-0000-0000D50B0000}"/>
    <cellStyle name="40 % - Accent3 19 2" xfId="7044" xr:uid="{00000000-0005-0000-0000-0000D60B0000}"/>
    <cellStyle name="40 % - Accent3 2" xfId="569" xr:uid="{00000000-0005-0000-0000-0000D70B0000}"/>
    <cellStyle name="40 % - Accent3 2 10" xfId="6089" xr:uid="{00000000-0005-0000-0000-0000D80B0000}"/>
    <cellStyle name="40 % - Accent3 2 11" xfId="6791" xr:uid="{00000000-0005-0000-0000-0000D90B0000}"/>
    <cellStyle name="40 % - Accent3 2 12" xfId="7548" xr:uid="{00000000-0005-0000-0000-0000DA0B0000}"/>
    <cellStyle name="40 % - Accent3 2 2" xfId="570" xr:uid="{00000000-0005-0000-0000-0000DB0B0000}"/>
    <cellStyle name="40 % - Accent3 2 2 10" xfId="7549" xr:uid="{00000000-0005-0000-0000-0000DC0B0000}"/>
    <cellStyle name="40 % - Accent3 2 2 2" xfId="571" xr:uid="{00000000-0005-0000-0000-0000DD0B0000}"/>
    <cellStyle name="40 % - Accent3 2 2 2 10" xfId="6793" xr:uid="{00000000-0005-0000-0000-0000DE0B0000}"/>
    <cellStyle name="40 % - Accent3 2 2 2 11" xfId="7550" xr:uid="{00000000-0005-0000-0000-0000DF0B0000}"/>
    <cellStyle name="40 % - Accent3 2 2 2 2" xfId="572" xr:uid="{00000000-0005-0000-0000-0000E00B0000}"/>
    <cellStyle name="40 % - Accent3 2 2 2 2 10" xfId="7551" xr:uid="{00000000-0005-0000-0000-0000E10B0000}"/>
    <cellStyle name="40 % - Accent3 2 2 2 2 2" xfId="573" xr:uid="{00000000-0005-0000-0000-0000E20B0000}"/>
    <cellStyle name="40 % - Accent3 2 2 2 2 2 10" xfId="6093" xr:uid="{00000000-0005-0000-0000-0000E30B0000}"/>
    <cellStyle name="40 % - Accent3 2 2 2 2 2 11" xfId="6795" xr:uid="{00000000-0005-0000-0000-0000E40B0000}"/>
    <cellStyle name="40 % - Accent3 2 2 2 2 2 12" xfId="7552" xr:uid="{00000000-0005-0000-0000-0000E50B0000}"/>
    <cellStyle name="40 % - Accent3 2 2 2 2 2 2" xfId="574" xr:uid="{00000000-0005-0000-0000-0000E60B0000}"/>
    <cellStyle name="40 % - Accent3 2 2 2 2 2 2 2" xfId="4057" xr:uid="{00000000-0005-0000-0000-0000E70B0000}"/>
    <cellStyle name="40 % - Accent3 2 2 2 2 2 2 3" xfId="4879" xr:uid="{00000000-0005-0000-0000-0000E80B0000}"/>
    <cellStyle name="40 % - Accent3 2 2 2 2 2 2 4" xfId="5470" xr:uid="{00000000-0005-0000-0000-0000E90B0000}"/>
    <cellStyle name="40 % - Accent3 2 2 2 2 2 2 5" xfId="6094" xr:uid="{00000000-0005-0000-0000-0000EA0B0000}"/>
    <cellStyle name="40 % - Accent3 2 2 2 2 2 2 6" xfId="6796" xr:uid="{00000000-0005-0000-0000-0000EB0B0000}"/>
    <cellStyle name="40 % - Accent3 2 2 2 2 2 2 7" xfId="7553" xr:uid="{00000000-0005-0000-0000-0000EC0B0000}"/>
    <cellStyle name="40 % - Accent3 2 2 2 2 2 3" xfId="575" xr:uid="{00000000-0005-0000-0000-0000ED0B0000}"/>
    <cellStyle name="40 % - Accent3 2 2 2 2 2 3 2" xfId="4056" xr:uid="{00000000-0005-0000-0000-0000EE0B0000}"/>
    <cellStyle name="40 % - Accent3 2 2 2 2 2 3 3" xfId="4880" xr:uid="{00000000-0005-0000-0000-0000EF0B0000}"/>
    <cellStyle name="40 % - Accent3 2 2 2 2 2 3 4" xfId="5471" xr:uid="{00000000-0005-0000-0000-0000F00B0000}"/>
    <cellStyle name="40 % - Accent3 2 2 2 2 2 3 5" xfId="6095" xr:uid="{00000000-0005-0000-0000-0000F10B0000}"/>
    <cellStyle name="40 % - Accent3 2 2 2 2 2 3 6" xfId="6797" xr:uid="{00000000-0005-0000-0000-0000F20B0000}"/>
    <cellStyle name="40 % - Accent3 2 2 2 2 2 3 7" xfId="7554" xr:uid="{00000000-0005-0000-0000-0000F30B0000}"/>
    <cellStyle name="40 % - Accent3 2 2 2 2 2 4" xfId="576" xr:uid="{00000000-0005-0000-0000-0000F40B0000}"/>
    <cellStyle name="40 % - Accent3 2 2 2 2 2 4 2" xfId="577" xr:uid="{00000000-0005-0000-0000-0000F50B0000}"/>
    <cellStyle name="40 % - Accent3 2 2 2 2 2 4 2 2" xfId="4054" xr:uid="{00000000-0005-0000-0000-0000F60B0000}"/>
    <cellStyle name="40 % - Accent3 2 2 2 2 2 4 2 3" xfId="4882" xr:uid="{00000000-0005-0000-0000-0000F70B0000}"/>
    <cellStyle name="40 % - Accent3 2 2 2 2 2 4 2 4" xfId="5473" xr:uid="{00000000-0005-0000-0000-0000F80B0000}"/>
    <cellStyle name="40 % - Accent3 2 2 2 2 2 4 2 5" xfId="6097" xr:uid="{00000000-0005-0000-0000-0000F90B0000}"/>
    <cellStyle name="40 % - Accent3 2 2 2 2 2 4 2 6" xfId="6799" xr:uid="{00000000-0005-0000-0000-0000FA0B0000}"/>
    <cellStyle name="40 % - Accent3 2 2 2 2 2 4 2 7" xfId="7556" xr:uid="{00000000-0005-0000-0000-0000FB0B0000}"/>
    <cellStyle name="40 % - Accent3 2 2 2 2 2 4 3" xfId="4055" xr:uid="{00000000-0005-0000-0000-0000FC0B0000}"/>
    <cellStyle name="40 % - Accent3 2 2 2 2 2 4 4" xfId="4881" xr:uid="{00000000-0005-0000-0000-0000FD0B0000}"/>
    <cellStyle name="40 % - Accent3 2 2 2 2 2 4 5" xfId="5472" xr:uid="{00000000-0005-0000-0000-0000FE0B0000}"/>
    <cellStyle name="40 % - Accent3 2 2 2 2 2 4 6" xfId="6096" xr:uid="{00000000-0005-0000-0000-0000FF0B0000}"/>
    <cellStyle name="40 % - Accent3 2 2 2 2 2 4 7" xfId="6798" xr:uid="{00000000-0005-0000-0000-0000000C0000}"/>
    <cellStyle name="40 % - Accent3 2 2 2 2 2 4 8" xfId="7555" xr:uid="{00000000-0005-0000-0000-0000010C0000}"/>
    <cellStyle name="40 % - Accent3 2 2 2 2 2 5" xfId="578" xr:uid="{00000000-0005-0000-0000-0000020C0000}"/>
    <cellStyle name="40 % - Accent3 2 2 2 2 2 5 2" xfId="4053" xr:uid="{00000000-0005-0000-0000-0000030C0000}"/>
    <cellStyle name="40 % - Accent3 2 2 2 2 2 5 3" xfId="4883" xr:uid="{00000000-0005-0000-0000-0000040C0000}"/>
    <cellStyle name="40 % - Accent3 2 2 2 2 2 5 4" xfId="5474" xr:uid="{00000000-0005-0000-0000-0000050C0000}"/>
    <cellStyle name="40 % - Accent3 2 2 2 2 2 5 5" xfId="6098" xr:uid="{00000000-0005-0000-0000-0000060C0000}"/>
    <cellStyle name="40 % - Accent3 2 2 2 2 2 5 6" xfId="6800" xr:uid="{00000000-0005-0000-0000-0000070C0000}"/>
    <cellStyle name="40 % - Accent3 2 2 2 2 2 5 7" xfId="7557" xr:uid="{00000000-0005-0000-0000-0000080C0000}"/>
    <cellStyle name="40 % - Accent3 2 2 2 2 2 6" xfId="3712" xr:uid="{00000000-0005-0000-0000-0000090C0000}"/>
    <cellStyle name="40 % - Accent3 2 2 2 2 2 7" xfId="4058" xr:uid="{00000000-0005-0000-0000-00000A0C0000}"/>
    <cellStyle name="40 % - Accent3 2 2 2 2 2 8" xfId="4878" xr:uid="{00000000-0005-0000-0000-00000B0C0000}"/>
    <cellStyle name="40 % - Accent3 2 2 2 2 2 9" xfId="5469" xr:uid="{00000000-0005-0000-0000-00000C0C0000}"/>
    <cellStyle name="40 % - Accent3 2 2 2 2 3" xfId="579" xr:uid="{00000000-0005-0000-0000-00000D0C0000}"/>
    <cellStyle name="40 % - Accent3 2 2 2 2 3 2" xfId="3713" xr:uid="{00000000-0005-0000-0000-00000E0C0000}"/>
    <cellStyle name="40 % - Accent3 2 2 2 2 3 3" xfId="4884" xr:uid="{00000000-0005-0000-0000-00000F0C0000}"/>
    <cellStyle name="40 % - Accent3 2 2 2 2 3 4" xfId="5475" xr:uid="{00000000-0005-0000-0000-0000100C0000}"/>
    <cellStyle name="40 % - Accent3 2 2 2 2 3 5" xfId="6099" xr:uid="{00000000-0005-0000-0000-0000110C0000}"/>
    <cellStyle name="40 % - Accent3 2 2 2 2 3 6" xfId="6801" xr:uid="{00000000-0005-0000-0000-0000120C0000}"/>
    <cellStyle name="40 % - Accent3 2 2 2 2 3 7" xfId="7558" xr:uid="{00000000-0005-0000-0000-0000130C0000}"/>
    <cellStyle name="40 % - Accent3 2 2 2 2 4" xfId="580" xr:uid="{00000000-0005-0000-0000-0000140C0000}"/>
    <cellStyle name="40 % - Accent3 2 2 2 2 4 2" xfId="4052" xr:uid="{00000000-0005-0000-0000-0000150C0000}"/>
    <cellStyle name="40 % - Accent3 2 2 2 2 4 3" xfId="4885" xr:uid="{00000000-0005-0000-0000-0000160C0000}"/>
    <cellStyle name="40 % - Accent3 2 2 2 2 4 4" xfId="5476" xr:uid="{00000000-0005-0000-0000-0000170C0000}"/>
    <cellStyle name="40 % - Accent3 2 2 2 2 4 5" xfId="6100" xr:uid="{00000000-0005-0000-0000-0000180C0000}"/>
    <cellStyle name="40 % - Accent3 2 2 2 2 4 6" xfId="6802" xr:uid="{00000000-0005-0000-0000-0000190C0000}"/>
    <cellStyle name="40 % - Accent3 2 2 2 2 4 7" xfId="7559" xr:uid="{00000000-0005-0000-0000-00001A0C0000}"/>
    <cellStyle name="40 % - Accent3 2 2 2 2 5" xfId="3711" xr:uid="{00000000-0005-0000-0000-00001B0C0000}"/>
    <cellStyle name="40 % - Accent3 2 2 2 2 5 2" xfId="7560" xr:uid="{00000000-0005-0000-0000-00001C0C0000}"/>
    <cellStyle name="40 % - Accent3 2 2 2 2 6" xfId="4877" xr:uid="{00000000-0005-0000-0000-00001D0C0000}"/>
    <cellStyle name="40 % - Accent3 2 2 2 2 6 2" xfId="8002" xr:uid="{00000000-0005-0000-0000-00001E0C0000}"/>
    <cellStyle name="40 % - Accent3 2 2 2 2 7" xfId="5468" xr:uid="{00000000-0005-0000-0000-00001F0C0000}"/>
    <cellStyle name="40 % - Accent3 2 2 2 2 7 2" xfId="8206" xr:uid="{00000000-0005-0000-0000-0000200C0000}"/>
    <cellStyle name="40 % - Accent3 2 2 2 2 8" xfId="6092" xr:uid="{00000000-0005-0000-0000-0000210C0000}"/>
    <cellStyle name="40 % - Accent3 2 2 2 2 9" xfId="6794" xr:uid="{00000000-0005-0000-0000-0000220C0000}"/>
    <cellStyle name="40 % - Accent3 2 2 2 3" xfId="581" xr:uid="{00000000-0005-0000-0000-0000230C0000}"/>
    <cellStyle name="40 % - Accent3 2 2 2 3 2" xfId="3714" xr:uid="{00000000-0005-0000-0000-0000240C0000}"/>
    <cellStyle name="40 % - Accent3 2 2 2 3 3" xfId="4886" xr:uid="{00000000-0005-0000-0000-0000250C0000}"/>
    <cellStyle name="40 % - Accent3 2 2 2 3 4" xfId="5477" xr:uid="{00000000-0005-0000-0000-0000260C0000}"/>
    <cellStyle name="40 % - Accent3 2 2 2 3 5" xfId="6101" xr:uid="{00000000-0005-0000-0000-0000270C0000}"/>
    <cellStyle name="40 % - Accent3 2 2 2 3 6" xfId="6803" xr:uid="{00000000-0005-0000-0000-0000280C0000}"/>
    <cellStyle name="40 % - Accent3 2 2 2 3 7" xfId="7561" xr:uid="{00000000-0005-0000-0000-0000290C0000}"/>
    <cellStyle name="40 % - Accent3 2 2 2 4" xfId="582" xr:uid="{00000000-0005-0000-0000-00002A0C0000}"/>
    <cellStyle name="40 % - Accent3 2 2 2 4 2" xfId="3715" xr:uid="{00000000-0005-0000-0000-00002B0C0000}"/>
    <cellStyle name="40 % - Accent3 2 2 2 4 3" xfId="4887" xr:uid="{00000000-0005-0000-0000-00002C0C0000}"/>
    <cellStyle name="40 % - Accent3 2 2 2 4 4" xfId="5478" xr:uid="{00000000-0005-0000-0000-00002D0C0000}"/>
    <cellStyle name="40 % - Accent3 2 2 2 4 5" xfId="6102" xr:uid="{00000000-0005-0000-0000-00002E0C0000}"/>
    <cellStyle name="40 % - Accent3 2 2 2 4 6" xfId="6804" xr:uid="{00000000-0005-0000-0000-00002F0C0000}"/>
    <cellStyle name="40 % - Accent3 2 2 2 4 7" xfId="7562" xr:uid="{00000000-0005-0000-0000-0000300C0000}"/>
    <cellStyle name="40 % - Accent3 2 2 2 5" xfId="583" xr:uid="{00000000-0005-0000-0000-0000310C0000}"/>
    <cellStyle name="40 % - Accent3 2 2 2 5 2" xfId="4050" xr:uid="{00000000-0005-0000-0000-0000320C0000}"/>
    <cellStyle name="40 % - Accent3 2 2 2 5 3" xfId="4888" xr:uid="{00000000-0005-0000-0000-0000330C0000}"/>
    <cellStyle name="40 % - Accent3 2 2 2 5 4" xfId="5479" xr:uid="{00000000-0005-0000-0000-0000340C0000}"/>
    <cellStyle name="40 % - Accent3 2 2 2 5 5" xfId="6103" xr:uid="{00000000-0005-0000-0000-0000350C0000}"/>
    <cellStyle name="40 % - Accent3 2 2 2 5 6" xfId="6805" xr:uid="{00000000-0005-0000-0000-0000360C0000}"/>
    <cellStyle name="40 % - Accent3 2 2 2 5 7" xfId="7563" xr:uid="{00000000-0005-0000-0000-0000370C0000}"/>
    <cellStyle name="40 % - Accent3 2 2 2 6" xfId="3710" xr:uid="{00000000-0005-0000-0000-0000380C0000}"/>
    <cellStyle name="40 % - Accent3 2 2 2 6 2" xfId="8001" xr:uid="{00000000-0005-0000-0000-0000390C0000}"/>
    <cellStyle name="40 % - Accent3 2 2 2 7" xfId="4876" xr:uid="{00000000-0005-0000-0000-00003A0C0000}"/>
    <cellStyle name="40 % - Accent3 2 2 2 7 2" xfId="8205" xr:uid="{00000000-0005-0000-0000-00003B0C0000}"/>
    <cellStyle name="40 % - Accent3 2 2 2 8" xfId="5467" xr:uid="{00000000-0005-0000-0000-00003C0C0000}"/>
    <cellStyle name="40 % - Accent3 2 2 2 9" xfId="6091" xr:uid="{00000000-0005-0000-0000-00003D0C0000}"/>
    <cellStyle name="40 % - Accent3 2 2 2_2012-2013 - CF - Tour 1 - Ligue 04 - Résultats" xfId="584" xr:uid="{00000000-0005-0000-0000-00003E0C0000}"/>
    <cellStyle name="40 % - Accent3 2 2 3" xfId="585" xr:uid="{00000000-0005-0000-0000-00003F0C0000}"/>
    <cellStyle name="40 % - Accent3 2 2 3 10" xfId="7564" xr:uid="{00000000-0005-0000-0000-0000400C0000}"/>
    <cellStyle name="40 % - Accent3 2 2 3 2" xfId="586" xr:uid="{00000000-0005-0000-0000-0000410C0000}"/>
    <cellStyle name="40 % - Accent3 2 2 3 2 2" xfId="587" xr:uid="{00000000-0005-0000-0000-0000420C0000}"/>
    <cellStyle name="40 % - Accent3 2 2 3 2 2 2" xfId="4049" xr:uid="{00000000-0005-0000-0000-0000430C0000}"/>
    <cellStyle name="40 % - Accent3 2 2 3 2 2 3" xfId="4891" xr:uid="{00000000-0005-0000-0000-0000440C0000}"/>
    <cellStyle name="40 % - Accent3 2 2 3 2 2 4" xfId="5482" xr:uid="{00000000-0005-0000-0000-0000450C0000}"/>
    <cellStyle name="40 % - Accent3 2 2 3 2 2 5" xfId="6106" xr:uid="{00000000-0005-0000-0000-0000460C0000}"/>
    <cellStyle name="40 % - Accent3 2 2 3 2 2 6" xfId="6808" xr:uid="{00000000-0005-0000-0000-0000470C0000}"/>
    <cellStyle name="40 % - Accent3 2 2 3 2 2 7" xfId="7565" xr:uid="{00000000-0005-0000-0000-0000480C0000}"/>
    <cellStyle name="40 % - Accent3 2 2 3 2 3" xfId="588" xr:uid="{00000000-0005-0000-0000-0000490C0000}"/>
    <cellStyle name="40 % - Accent3 2 2 3 2 4" xfId="3717" xr:uid="{00000000-0005-0000-0000-00004A0C0000}"/>
    <cellStyle name="40 % - Accent3 2 2 3 2 5" xfId="4890" xr:uid="{00000000-0005-0000-0000-00004B0C0000}"/>
    <cellStyle name="40 % - Accent3 2 2 3 2 6" xfId="5481" xr:uid="{00000000-0005-0000-0000-00004C0C0000}"/>
    <cellStyle name="40 % - Accent3 2 2 3 2 7" xfId="6105" xr:uid="{00000000-0005-0000-0000-00004D0C0000}"/>
    <cellStyle name="40 % - Accent3 2 2 3 2 8" xfId="6807" xr:uid="{00000000-0005-0000-0000-00004E0C0000}"/>
    <cellStyle name="40 % - Accent3 2 2 3 3" xfId="589" xr:uid="{00000000-0005-0000-0000-00004F0C0000}"/>
    <cellStyle name="40 % - Accent3 2 2 3 3 10" xfId="6107" xr:uid="{00000000-0005-0000-0000-0000500C0000}"/>
    <cellStyle name="40 % - Accent3 2 2 3 3 11" xfId="6809" xr:uid="{00000000-0005-0000-0000-0000510C0000}"/>
    <cellStyle name="40 % - Accent3 2 2 3 3 12" xfId="7566" xr:uid="{00000000-0005-0000-0000-0000520C0000}"/>
    <cellStyle name="40 % - Accent3 2 2 3 3 2" xfId="590" xr:uid="{00000000-0005-0000-0000-0000530C0000}"/>
    <cellStyle name="40 % - Accent3 2 2 3 3 2 2" xfId="4045" xr:uid="{00000000-0005-0000-0000-0000540C0000}"/>
    <cellStyle name="40 % - Accent3 2 2 3 3 2 3" xfId="4893" xr:uid="{00000000-0005-0000-0000-0000550C0000}"/>
    <cellStyle name="40 % - Accent3 2 2 3 3 2 4" xfId="5484" xr:uid="{00000000-0005-0000-0000-0000560C0000}"/>
    <cellStyle name="40 % - Accent3 2 2 3 3 2 5" xfId="6108" xr:uid="{00000000-0005-0000-0000-0000570C0000}"/>
    <cellStyle name="40 % - Accent3 2 2 3 3 2 6" xfId="6810" xr:uid="{00000000-0005-0000-0000-0000580C0000}"/>
    <cellStyle name="40 % - Accent3 2 2 3 3 2 7" xfId="7567" xr:uid="{00000000-0005-0000-0000-0000590C0000}"/>
    <cellStyle name="40 % - Accent3 2 2 3 3 3" xfId="591" xr:uid="{00000000-0005-0000-0000-00005A0C0000}"/>
    <cellStyle name="40 % - Accent3 2 2 3 3 3 2" xfId="4044" xr:uid="{00000000-0005-0000-0000-00005B0C0000}"/>
    <cellStyle name="40 % - Accent3 2 2 3 3 3 3" xfId="4894" xr:uid="{00000000-0005-0000-0000-00005C0C0000}"/>
    <cellStyle name="40 % - Accent3 2 2 3 3 3 4" xfId="5485" xr:uid="{00000000-0005-0000-0000-00005D0C0000}"/>
    <cellStyle name="40 % - Accent3 2 2 3 3 3 5" xfId="6109" xr:uid="{00000000-0005-0000-0000-00005E0C0000}"/>
    <cellStyle name="40 % - Accent3 2 2 3 3 3 6" xfId="6811" xr:uid="{00000000-0005-0000-0000-00005F0C0000}"/>
    <cellStyle name="40 % - Accent3 2 2 3 3 3 7" xfId="7568" xr:uid="{00000000-0005-0000-0000-0000600C0000}"/>
    <cellStyle name="40 % - Accent3 2 2 3 3 4" xfId="592" xr:uid="{00000000-0005-0000-0000-0000610C0000}"/>
    <cellStyle name="40 % - Accent3 2 2 3 3 4 2" xfId="593" xr:uid="{00000000-0005-0000-0000-0000620C0000}"/>
    <cellStyle name="40 % - Accent3 2 2 3 3 4 2 2" xfId="4042" xr:uid="{00000000-0005-0000-0000-0000630C0000}"/>
    <cellStyle name="40 % - Accent3 2 2 3 3 4 2 3" xfId="4896" xr:uid="{00000000-0005-0000-0000-0000640C0000}"/>
    <cellStyle name="40 % - Accent3 2 2 3 3 4 2 4" xfId="5487" xr:uid="{00000000-0005-0000-0000-0000650C0000}"/>
    <cellStyle name="40 % - Accent3 2 2 3 3 4 2 5" xfId="6111" xr:uid="{00000000-0005-0000-0000-0000660C0000}"/>
    <cellStyle name="40 % - Accent3 2 2 3 3 4 2 6" xfId="6813" xr:uid="{00000000-0005-0000-0000-0000670C0000}"/>
    <cellStyle name="40 % - Accent3 2 2 3 3 4 2 7" xfId="7570" xr:uid="{00000000-0005-0000-0000-0000680C0000}"/>
    <cellStyle name="40 % - Accent3 2 2 3 3 4 3" xfId="4043" xr:uid="{00000000-0005-0000-0000-0000690C0000}"/>
    <cellStyle name="40 % - Accent3 2 2 3 3 4 4" xfId="4895" xr:uid="{00000000-0005-0000-0000-00006A0C0000}"/>
    <cellStyle name="40 % - Accent3 2 2 3 3 4 5" xfId="5486" xr:uid="{00000000-0005-0000-0000-00006B0C0000}"/>
    <cellStyle name="40 % - Accent3 2 2 3 3 4 6" xfId="6110" xr:uid="{00000000-0005-0000-0000-00006C0C0000}"/>
    <cellStyle name="40 % - Accent3 2 2 3 3 4 7" xfId="6812" xr:uid="{00000000-0005-0000-0000-00006D0C0000}"/>
    <cellStyle name="40 % - Accent3 2 2 3 3 4 8" xfId="7569" xr:uid="{00000000-0005-0000-0000-00006E0C0000}"/>
    <cellStyle name="40 % - Accent3 2 2 3 3 5" xfId="594" xr:uid="{00000000-0005-0000-0000-00006F0C0000}"/>
    <cellStyle name="40 % - Accent3 2 2 3 3 5 2" xfId="4041" xr:uid="{00000000-0005-0000-0000-0000700C0000}"/>
    <cellStyle name="40 % - Accent3 2 2 3 3 5 3" xfId="4897" xr:uid="{00000000-0005-0000-0000-0000710C0000}"/>
    <cellStyle name="40 % - Accent3 2 2 3 3 5 4" xfId="5488" xr:uid="{00000000-0005-0000-0000-0000720C0000}"/>
    <cellStyle name="40 % - Accent3 2 2 3 3 5 5" xfId="6112" xr:uid="{00000000-0005-0000-0000-0000730C0000}"/>
    <cellStyle name="40 % - Accent3 2 2 3 3 5 6" xfId="6814" xr:uid="{00000000-0005-0000-0000-0000740C0000}"/>
    <cellStyle name="40 % - Accent3 2 2 3 3 5 7" xfId="7571" xr:uid="{00000000-0005-0000-0000-0000750C0000}"/>
    <cellStyle name="40 % - Accent3 2 2 3 3 6" xfId="3718" xr:uid="{00000000-0005-0000-0000-0000760C0000}"/>
    <cellStyle name="40 % - Accent3 2 2 3 3 7" xfId="4048" xr:uid="{00000000-0005-0000-0000-0000770C0000}"/>
    <cellStyle name="40 % - Accent3 2 2 3 3 8" xfId="4892" xr:uid="{00000000-0005-0000-0000-0000780C0000}"/>
    <cellStyle name="40 % - Accent3 2 2 3 3 9" xfId="5483" xr:uid="{00000000-0005-0000-0000-0000790C0000}"/>
    <cellStyle name="40 % - Accent3 2 2 3 4" xfId="595" xr:uid="{00000000-0005-0000-0000-00007A0C0000}"/>
    <cellStyle name="40 % - Accent3 2 2 3 4 2" xfId="4040" xr:uid="{00000000-0005-0000-0000-00007B0C0000}"/>
    <cellStyle name="40 % - Accent3 2 2 3 4 3" xfId="4898" xr:uid="{00000000-0005-0000-0000-00007C0C0000}"/>
    <cellStyle name="40 % - Accent3 2 2 3 4 4" xfId="5489" xr:uid="{00000000-0005-0000-0000-00007D0C0000}"/>
    <cellStyle name="40 % - Accent3 2 2 3 4 5" xfId="6113" xr:uid="{00000000-0005-0000-0000-00007E0C0000}"/>
    <cellStyle name="40 % - Accent3 2 2 3 4 6" xfId="6815" xr:uid="{00000000-0005-0000-0000-00007F0C0000}"/>
    <cellStyle name="40 % - Accent3 2 2 3 4 7" xfId="7572" xr:uid="{00000000-0005-0000-0000-0000800C0000}"/>
    <cellStyle name="40 % - Accent3 2 2 3 5" xfId="3716" xr:uid="{00000000-0005-0000-0000-0000810C0000}"/>
    <cellStyle name="40 % - Accent3 2 2 3 5 2" xfId="7573" xr:uid="{00000000-0005-0000-0000-0000820C0000}"/>
    <cellStyle name="40 % - Accent3 2 2 3 6" xfId="4889" xr:uid="{00000000-0005-0000-0000-0000830C0000}"/>
    <cellStyle name="40 % - Accent3 2 2 3 6 2" xfId="8003" xr:uid="{00000000-0005-0000-0000-0000840C0000}"/>
    <cellStyle name="40 % - Accent3 2 2 3 7" xfId="5480" xr:uid="{00000000-0005-0000-0000-0000850C0000}"/>
    <cellStyle name="40 % - Accent3 2 2 3 7 2" xfId="8207" xr:uid="{00000000-0005-0000-0000-0000860C0000}"/>
    <cellStyle name="40 % - Accent3 2 2 3 8" xfId="6104" xr:uid="{00000000-0005-0000-0000-0000870C0000}"/>
    <cellStyle name="40 % - Accent3 2 2 3 9" xfId="6806" xr:uid="{00000000-0005-0000-0000-0000880C0000}"/>
    <cellStyle name="40 % - Accent3 2 2 3_2012-2013 - CF - Tour 1 - Ligue 04 - Résultats" xfId="596" xr:uid="{00000000-0005-0000-0000-0000890C0000}"/>
    <cellStyle name="40 % - Accent3 2 2 4" xfId="597" xr:uid="{00000000-0005-0000-0000-00008A0C0000}"/>
    <cellStyle name="40 % - Accent3 2 2 4 2" xfId="4039" xr:uid="{00000000-0005-0000-0000-00008B0C0000}"/>
    <cellStyle name="40 % - Accent3 2 2 4 3" xfId="4899" xr:uid="{00000000-0005-0000-0000-00008C0C0000}"/>
    <cellStyle name="40 % - Accent3 2 2 4 4" xfId="5490" xr:uid="{00000000-0005-0000-0000-00008D0C0000}"/>
    <cellStyle name="40 % - Accent3 2 2 4 5" xfId="6114" xr:uid="{00000000-0005-0000-0000-00008E0C0000}"/>
    <cellStyle name="40 % - Accent3 2 2 4 6" xfId="6816" xr:uid="{00000000-0005-0000-0000-00008F0C0000}"/>
    <cellStyle name="40 % - Accent3 2 2 4 7" xfId="7574" xr:uid="{00000000-0005-0000-0000-0000900C0000}"/>
    <cellStyle name="40 % - Accent3 2 2 5" xfId="3709" xr:uid="{00000000-0005-0000-0000-0000910C0000}"/>
    <cellStyle name="40 % - Accent3 2 2 5 2" xfId="7575" xr:uid="{00000000-0005-0000-0000-0000920C0000}"/>
    <cellStyle name="40 % - Accent3 2 2 6" xfId="4875" xr:uid="{00000000-0005-0000-0000-0000930C0000}"/>
    <cellStyle name="40 % - Accent3 2 2 6 2" xfId="8000" xr:uid="{00000000-0005-0000-0000-0000940C0000}"/>
    <cellStyle name="40 % - Accent3 2 2 7" xfId="5466" xr:uid="{00000000-0005-0000-0000-0000950C0000}"/>
    <cellStyle name="40 % - Accent3 2 2 7 2" xfId="8204" xr:uid="{00000000-0005-0000-0000-0000960C0000}"/>
    <cellStyle name="40 % - Accent3 2 2 8" xfId="6090" xr:uid="{00000000-0005-0000-0000-0000970C0000}"/>
    <cellStyle name="40 % - Accent3 2 2 9" xfId="6792" xr:uid="{00000000-0005-0000-0000-0000980C0000}"/>
    <cellStyle name="40 % - Accent3 2 2_2012-2013 - CF - Tour 1 - Ligue 04 - Résultats" xfId="598" xr:uid="{00000000-0005-0000-0000-0000990C0000}"/>
    <cellStyle name="40 % - Accent3 2 3" xfId="599" xr:uid="{00000000-0005-0000-0000-00009A0C0000}"/>
    <cellStyle name="40 % - Accent3 2 3 10" xfId="5491" xr:uid="{00000000-0005-0000-0000-00009B0C0000}"/>
    <cellStyle name="40 % - Accent3 2 3 10 2" xfId="8208" xr:uid="{00000000-0005-0000-0000-00009C0C0000}"/>
    <cellStyle name="40 % - Accent3 2 3 11" xfId="6115" xr:uid="{00000000-0005-0000-0000-00009D0C0000}"/>
    <cellStyle name="40 % - Accent3 2 3 12" xfId="6817" xr:uid="{00000000-0005-0000-0000-00009E0C0000}"/>
    <cellStyle name="40 % - Accent3 2 3 13" xfId="7576" xr:uid="{00000000-0005-0000-0000-00009F0C0000}"/>
    <cellStyle name="40 % - Accent3 2 3 2" xfId="600" xr:uid="{00000000-0005-0000-0000-0000A00C0000}"/>
    <cellStyle name="40 % - Accent3 2 3 3" xfId="601" xr:uid="{00000000-0005-0000-0000-0000A10C0000}"/>
    <cellStyle name="40 % - Accent3 2 3 3 10" xfId="6116" xr:uid="{00000000-0005-0000-0000-0000A20C0000}"/>
    <cellStyle name="40 % - Accent3 2 3 3 11" xfId="6818" xr:uid="{00000000-0005-0000-0000-0000A30C0000}"/>
    <cellStyle name="40 % - Accent3 2 3 3 2" xfId="602" xr:uid="{00000000-0005-0000-0000-0000A40C0000}"/>
    <cellStyle name="40 % - Accent3 2 3 3 2 10" xfId="6117" xr:uid="{00000000-0005-0000-0000-0000A50C0000}"/>
    <cellStyle name="40 % - Accent3 2 3 3 2 11" xfId="6819" xr:uid="{00000000-0005-0000-0000-0000A60C0000}"/>
    <cellStyle name="40 % - Accent3 2 3 3 2 12" xfId="7577" xr:uid="{00000000-0005-0000-0000-0000A70C0000}"/>
    <cellStyle name="40 % - Accent3 2 3 3 2 2" xfId="603" xr:uid="{00000000-0005-0000-0000-0000A80C0000}"/>
    <cellStyle name="40 % - Accent3 2 3 3 2 2 2" xfId="4036" xr:uid="{00000000-0005-0000-0000-0000A90C0000}"/>
    <cellStyle name="40 % - Accent3 2 3 3 2 2 3" xfId="4903" xr:uid="{00000000-0005-0000-0000-0000AA0C0000}"/>
    <cellStyle name="40 % - Accent3 2 3 3 2 2 4" xfId="5494" xr:uid="{00000000-0005-0000-0000-0000AB0C0000}"/>
    <cellStyle name="40 % - Accent3 2 3 3 2 2 5" xfId="6118" xr:uid="{00000000-0005-0000-0000-0000AC0C0000}"/>
    <cellStyle name="40 % - Accent3 2 3 3 2 2 6" xfId="6820" xr:uid="{00000000-0005-0000-0000-0000AD0C0000}"/>
    <cellStyle name="40 % - Accent3 2 3 3 2 2 7" xfId="7578" xr:uid="{00000000-0005-0000-0000-0000AE0C0000}"/>
    <cellStyle name="40 % - Accent3 2 3 3 2 3" xfId="604" xr:uid="{00000000-0005-0000-0000-0000AF0C0000}"/>
    <cellStyle name="40 % - Accent3 2 3 3 2 3 2" xfId="4035" xr:uid="{00000000-0005-0000-0000-0000B00C0000}"/>
    <cellStyle name="40 % - Accent3 2 3 3 2 3 3" xfId="4904" xr:uid="{00000000-0005-0000-0000-0000B10C0000}"/>
    <cellStyle name="40 % - Accent3 2 3 3 2 3 4" xfId="5495" xr:uid="{00000000-0005-0000-0000-0000B20C0000}"/>
    <cellStyle name="40 % - Accent3 2 3 3 2 3 5" xfId="6119" xr:uid="{00000000-0005-0000-0000-0000B30C0000}"/>
    <cellStyle name="40 % - Accent3 2 3 3 2 3 6" xfId="6821" xr:uid="{00000000-0005-0000-0000-0000B40C0000}"/>
    <cellStyle name="40 % - Accent3 2 3 3 2 3 7" xfId="7579" xr:uid="{00000000-0005-0000-0000-0000B50C0000}"/>
    <cellStyle name="40 % - Accent3 2 3 3 2 4" xfId="605" xr:uid="{00000000-0005-0000-0000-0000B60C0000}"/>
    <cellStyle name="40 % - Accent3 2 3 3 2 4 2" xfId="606" xr:uid="{00000000-0005-0000-0000-0000B70C0000}"/>
    <cellStyle name="40 % - Accent3 2 3 3 2 4 2 2" xfId="4033" xr:uid="{00000000-0005-0000-0000-0000B80C0000}"/>
    <cellStyle name="40 % - Accent3 2 3 3 2 4 2 3" xfId="4906" xr:uid="{00000000-0005-0000-0000-0000B90C0000}"/>
    <cellStyle name="40 % - Accent3 2 3 3 2 4 2 4" xfId="5497" xr:uid="{00000000-0005-0000-0000-0000BA0C0000}"/>
    <cellStyle name="40 % - Accent3 2 3 3 2 4 2 5" xfId="6121" xr:uid="{00000000-0005-0000-0000-0000BB0C0000}"/>
    <cellStyle name="40 % - Accent3 2 3 3 2 4 2 6" xfId="6823" xr:uid="{00000000-0005-0000-0000-0000BC0C0000}"/>
    <cellStyle name="40 % - Accent3 2 3 3 2 4 2 7" xfId="7581" xr:uid="{00000000-0005-0000-0000-0000BD0C0000}"/>
    <cellStyle name="40 % - Accent3 2 3 3 2 4 3" xfId="4034" xr:uid="{00000000-0005-0000-0000-0000BE0C0000}"/>
    <cellStyle name="40 % - Accent3 2 3 3 2 4 4" xfId="4905" xr:uid="{00000000-0005-0000-0000-0000BF0C0000}"/>
    <cellStyle name="40 % - Accent3 2 3 3 2 4 5" xfId="5496" xr:uid="{00000000-0005-0000-0000-0000C00C0000}"/>
    <cellStyle name="40 % - Accent3 2 3 3 2 4 6" xfId="6120" xr:uid="{00000000-0005-0000-0000-0000C10C0000}"/>
    <cellStyle name="40 % - Accent3 2 3 3 2 4 7" xfId="6822" xr:uid="{00000000-0005-0000-0000-0000C20C0000}"/>
    <cellStyle name="40 % - Accent3 2 3 3 2 4 8" xfId="7580" xr:uid="{00000000-0005-0000-0000-0000C30C0000}"/>
    <cellStyle name="40 % - Accent3 2 3 3 2 5" xfId="607" xr:uid="{00000000-0005-0000-0000-0000C40C0000}"/>
    <cellStyle name="40 % - Accent3 2 3 3 2 5 2" xfId="4032" xr:uid="{00000000-0005-0000-0000-0000C50C0000}"/>
    <cellStyle name="40 % - Accent3 2 3 3 2 5 3" xfId="4907" xr:uid="{00000000-0005-0000-0000-0000C60C0000}"/>
    <cellStyle name="40 % - Accent3 2 3 3 2 5 4" xfId="5498" xr:uid="{00000000-0005-0000-0000-0000C70C0000}"/>
    <cellStyle name="40 % - Accent3 2 3 3 2 5 5" xfId="6122" xr:uid="{00000000-0005-0000-0000-0000C80C0000}"/>
    <cellStyle name="40 % - Accent3 2 3 3 2 5 6" xfId="6824" xr:uid="{00000000-0005-0000-0000-0000C90C0000}"/>
    <cellStyle name="40 % - Accent3 2 3 3 2 5 7" xfId="7582" xr:uid="{00000000-0005-0000-0000-0000CA0C0000}"/>
    <cellStyle name="40 % - Accent3 2 3 3 2 6" xfId="3721" xr:uid="{00000000-0005-0000-0000-0000CB0C0000}"/>
    <cellStyle name="40 % - Accent3 2 3 3 2 7" xfId="4037" xr:uid="{00000000-0005-0000-0000-0000CC0C0000}"/>
    <cellStyle name="40 % - Accent3 2 3 3 2 8" xfId="4902" xr:uid="{00000000-0005-0000-0000-0000CD0C0000}"/>
    <cellStyle name="40 % - Accent3 2 3 3 2 9" xfId="5493" xr:uid="{00000000-0005-0000-0000-0000CE0C0000}"/>
    <cellStyle name="40 % - Accent3 2 3 3 3" xfId="608" xr:uid="{00000000-0005-0000-0000-0000CF0C0000}"/>
    <cellStyle name="40 % - Accent3 2 3 3 3 2" xfId="3722" xr:uid="{00000000-0005-0000-0000-0000D00C0000}"/>
    <cellStyle name="40 % - Accent3 2 3 3 3 3" xfId="4908" xr:uid="{00000000-0005-0000-0000-0000D10C0000}"/>
    <cellStyle name="40 % - Accent3 2 3 3 3 4" xfId="5499" xr:uid="{00000000-0005-0000-0000-0000D20C0000}"/>
    <cellStyle name="40 % - Accent3 2 3 3 3 5" xfId="6123" xr:uid="{00000000-0005-0000-0000-0000D30C0000}"/>
    <cellStyle name="40 % - Accent3 2 3 3 3 6" xfId="6825" xr:uid="{00000000-0005-0000-0000-0000D40C0000}"/>
    <cellStyle name="40 % - Accent3 2 3 3 3 7" xfId="7583" xr:uid="{00000000-0005-0000-0000-0000D50C0000}"/>
    <cellStyle name="40 % - Accent3 2 3 3 4" xfId="609" xr:uid="{00000000-0005-0000-0000-0000D60C0000}"/>
    <cellStyle name="40 % - Accent3 2 3 3 4 2" xfId="3723" xr:uid="{00000000-0005-0000-0000-0000D70C0000}"/>
    <cellStyle name="40 % - Accent3 2 3 3 4 3" xfId="4909" xr:uid="{00000000-0005-0000-0000-0000D80C0000}"/>
    <cellStyle name="40 % - Accent3 2 3 3 4 4" xfId="5500" xr:uid="{00000000-0005-0000-0000-0000D90C0000}"/>
    <cellStyle name="40 % - Accent3 2 3 3 4 5" xfId="6124" xr:uid="{00000000-0005-0000-0000-0000DA0C0000}"/>
    <cellStyle name="40 % - Accent3 2 3 3 4 6" xfId="6826" xr:uid="{00000000-0005-0000-0000-0000DB0C0000}"/>
    <cellStyle name="40 % - Accent3 2 3 3 4 7" xfId="7584" xr:uid="{00000000-0005-0000-0000-0000DC0C0000}"/>
    <cellStyle name="40 % - Accent3 2 3 3 5" xfId="610" xr:uid="{00000000-0005-0000-0000-0000DD0C0000}"/>
    <cellStyle name="40 % - Accent3 2 3 3 5 2" xfId="4030" xr:uid="{00000000-0005-0000-0000-0000DE0C0000}"/>
    <cellStyle name="40 % - Accent3 2 3 3 5 3" xfId="4910" xr:uid="{00000000-0005-0000-0000-0000DF0C0000}"/>
    <cellStyle name="40 % - Accent3 2 3 3 5 4" xfId="5501" xr:uid="{00000000-0005-0000-0000-0000E00C0000}"/>
    <cellStyle name="40 % - Accent3 2 3 3 5 5" xfId="6125" xr:uid="{00000000-0005-0000-0000-0000E10C0000}"/>
    <cellStyle name="40 % - Accent3 2 3 3 5 6" xfId="6827" xr:uid="{00000000-0005-0000-0000-0000E20C0000}"/>
    <cellStyle name="40 % - Accent3 2 3 3 5 7" xfId="7585" xr:uid="{00000000-0005-0000-0000-0000E30C0000}"/>
    <cellStyle name="40 % - Accent3 2 3 3 6" xfId="611" xr:uid="{00000000-0005-0000-0000-0000E40C0000}"/>
    <cellStyle name="40 % - Accent3 2 3 3 7" xfId="3720" xr:uid="{00000000-0005-0000-0000-0000E50C0000}"/>
    <cellStyle name="40 % - Accent3 2 3 3 8" xfId="4901" xr:uid="{00000000-0005-0000-0000-0000E60C0000}"/>
    <cellStyle name="40 % - Accent3 2 3 3 9" xfId="5492" xr:uid="{00000000-0005-0000-0000-0000E70C0000}"/>
    <cellStyle name="40 % - Accent3 2 3 4" xfId="612" xr:uid="{00000000-0005-0000-0000-0000E80C0000}"/>
    <cellStyle name="40 % - Accent3 2 3 4 10" xfId="6126" xr:uid="{00000000-0005-0000-0000-0000E90C0000}"/>
    <cellStyle name="40 % - Accent3 2 3 4 11" xfId="6828" xr:uid="{00000000-0005-0000-0000-0000EA0C0000}"/>
    <cellStyle name="40 % - Accent3 2 3 4 12" xfId="7586" xr:uid="{00000000-0005-0000-0000-0000EB0C0000}"/>
    <cellStyle name="40 % - Accent3 2 3 4 2" xfId="613" xr:uid="{00000000-0005-0000-0000-0000EC0C0000}"/>
    <cellStyle name="40 % - Accent3 2 3 4 2 2" xfId="4028" xr:uid="{00000000-0005-0000-0000-0000ED0C0000}"/>
    <cellStyle name="40 % - Accent3 2 3 4 2 3" xfId="4912" xr:uid="{00000000-0005-0000-0000-0000EE0C0000}"/>
    <cellStyle name="40 % - Accent3 2 3 4 2 4" xfId="5503" xr:uid="{00000000-0005-0000-0000-0000EF0C0000}"/>
    <cellStyle name="40 % - Accent3 2 3 4 2 5" xfId="6127" xr:uid="{00000000-0005-0000-0000-0000F00C0000}"/>
    <cellStyle name="40 % - Accent3 2 3 4 2 6" xfId="6829" xr:uid="{00000000-0005-0000-0000-0000F10C0000}"/>
    <cellStyle name="40 % - Accent3 2 3 4 2 7" xfId="7587" xr:uid="{00000000-0005-0000-0000-0000F20C0000}"/>
    <cellStyle name="40 % - Accent3 2 3 4 3" xfId="614" xr:uid="{00000000-0005-0000-0000-0000F30C0000}"/>
    <cellStyle name="40 % - Accent3 2 3 4 3 2" xfId="4027" xr:uid="{00000000-0005-0000-0000-0000F40C0000}"/>
    <cellStyle name="40 % - Accent3 2 3 4 3 3" xfId="4913" xr:uid="{00000000-0005-0000-0000-0000F50C0000}"/>
    <cellStyle name="40 % - Accent3 2 3 4 3 4" xfId="5504" xr:uid="{00000000-0005-0000-0000-0000F60C0000}"/>
    <cellStyle name="40 % - Accent3 2 3 4 3 5" xfId="6128" xr:uid="{00000000-0005-0000-0000-0000F70C0000}"/>
    <cellStyle name="40 % - Accent3 2 3 4 3 6" xfId="6830" xr:uid="{00000000-0005-0000-0000-0000F80C0000}"/>
    <cellStyle name="40 % - Accent3 2 3 4 3 7" xfId="7588" xr:uid="{00000000-0005-0000-0000-0000F90C0000}"/>
    <cellStyle name="40 % - Accent3 2 3 4 4" xfId="615" xr:uid="{00000000-0005-0000-0000-0000FA0C0000}"/>
    <cellStyle name="40 % - Accent3 2 3 4 4 2" xfId="616" xr:uid="{00000000-0005-0000-0000-0000FB0C0000}"/>
    <cellStyle name="40 % - Accent3 2 3 4 4 2 2" xfId="4025" xr:uid="{00000000-0005-0000-0000-0000FC0C0000}"/>
    <cellStyle name="40 % - Accent3 2 3 4 4 2 3" xfId="4915" xr:uid="{00000000-0005-0000-0000-0000FD0C0000}"/>
    <cellStyle name="40 % - Accent3 2 3 4 4 2 4" xfId="5506" xr:uid="{00000000-0005-0000-0000-0000FE0C0000}"/>
    <cellStyle name="40 % - Accent3 2 3 4 4 2 5" xfId="6130" xr:uid="{00000000-0005-0000-0000-0000FF0C0000}"/>
    <cellStyle name="40 % - Accent3 2 3 4 4 2 6" xfId="6832" xr:uid="{00000000-0005-0000-0000-0000000D0000}"/>
    <cellStyle name="40 % - Accent3 2 3 4 4 2 7" xfId="7590" xr:uid="{00000000-0005-0000-0000-0000010D0000}"/>
    <cellStyle name="40 % - Accent3 2 3 4 4 3" xfId="4026" xr:uid="{00000000-0005-0000-0000-0000020D0000}"/>
    <cellStyle name="40 % - Accent3 2 3 4 4 4" xfId="4914" xr:uid="{00000000-0005-0000-0000-0000030D0000}"/>
    <cellStyle name="40 % - Accent3 2 3 4 4 5" xfId="5505" xr:uid="{00000000-0005-0000-0000-0000040D0000}"/>
    <cellStyle name="40 % - Accent3 2 3 4 4 6" xfId="6129" xr:uid="{00000000-0005-0000-0000-0000050D0000}"/>
    <cellStyle name="40 % - Accent3 2 3 4 4 7" xfId="6831" xr:uid="{00000000-0005-0000-0000-0000060D0000}"/>
    <cellStyle name="40 % - Accent3 2 3 4 4 8" xfId="7589" xr:uid="{00000000-0005-0000-0000-0000070D0000}"/>
    <cellStyle name="40 % - Accent3 2 3 4 5" xfId="617" xr:uid="{00000000-0005-0000-0000-0000080D0000}"/>
    <cellStyle name="40 % - Accent3 2 3 4 5 2" xfId="4024" xr:uid="{00000000-0005-0000-0000-0000090D0000}"/>
    <cellStyle name="40 % - Accent3 2 3 4 5 3" xfId="4916" xr:uid="{00000000-0005-0000-0000-00000A0D0000}"/>
    <cellStyle name="40 % - Accent3 2 3 4 5 4" xfId="5507" xr:uid="{00000000-0005-0000-0000-00000B0D0000}"/>
    <cellStyle name="40 % - Accent3 2 3 4 5 5" xfId="6131" xr:uid="{00000000-0005-0000-0000-00000C0D0000}"/>
    <cellStyle name="40 % - Accent3 2 3 4 5 6" xfId="6833" xr:uid="{00000000-0005-0000-0000-00000D0D0000}"/>
    <cellStyle name="40 % - Accent3 2 3 4 5 7" xfId="7591" xr:uid="{00000000-0005-0000-0000-00000E0D0000}"/>
    <cellStyle name="40 % - Accent3 2 3 4 6" xfId="3724" xr:uid="{00000000-0005-0000-0000-00000F0D0000}"/>
    <cellStyle name="40 % - Accent3 2 3 4 7" xfId="4029" xr:uid="{00000000-0005-0000-0000-0000100D0000}"/>
    <cellStyle name="40 % - Accent3 2 3 4 8" xfId="4911" xr:uid="{00000000-0005-0000-0000-0000110D0000}"/>
    <cellStyle name="40 % - Accent3 2 3 4 9" xfId="5502" xr:uid="{00000000-0005-0000-0000-0000120D0000}"/>
    <cellStyle name="40 % - Accent3 2 3 5" xfId="618" xr:uid="{00000000-0005-0000-0000-0000130D0000}"/>
    <cellStyle name="40 % - Accent3 2 3 5 2" xfId="3725" xr:uid="{00000000-0005-0000-0000-0000140D0000}"/>
    <cellStyle name="40 % - Accent3 2 3 5 3" xfId="4917" xr:uid="{00000000-0005-0000-0000-0000150D0000}"/>
    <cellStyle name="40 % - Accent3 2 3 5 4" xfId="5508" xr:uid="{00000000-0005-0000-0000-0000160D0000}"/>
    <cellStyle name="40 % - Accent3 2 3 5 5" xfId="6132" xr:uid="{00000000-0005-0000-0000-0000170D0000}"/>
    <cellStyle name="40 % - Accent3 2 3 5 6" xfId="6834" xr:uid="{00000000-0005-0000-0000-0000180D0000}"/>
    <cellStyle name="40 % - Accent3 2 3 5 7" xfId="7592" xr:uid="{00000000-0005-0000-0000-0000190D0000}"/>
    <cellStyle name="40 % - Accent3 2 3 6" xfId="619" xr:uid="{00000000-0005-0000-0000-00001A0D0000}"/>
    <cellStyle name="40 % - Accent3 2 3 6 2" xfId="3726" xr:uid="{00000000-0005-0000-0000-00001B0D0000}"/>
    <cellStyle name="40 % - Accent3 2 3 6 3" xfId="4918" xr:uid="{00000000-0005-0000-0000-00001C0D0000}"/>
    <cellStyle name="40 % - Accent3 2 3 6 4" xfId="5509" xr:uid="{00000000-0005-0000-0000-00001D0D0000}"/>
    <cellStyle name="40 % - Accent3 2 3 6 5" xfId="6133" xr:uid="{00000000-0005-0000-0000-00001E0D0000}"/>
    <cellStyle name="40 % - Accent3 2 3 6 6" xfId="6835" xr:uid="{00000000-0005-0000-0000-00001F0D0000}"/>
    <cellStyle name="40 % - Accent3 2 3 6 7" xfId="7593" xr:uid="{00000000-0005-0000-0000-0000200D0000}"/>
    <cellStyle name="40 % - Accent3 2 3 7" xfId="620" xr:uid="{00000000-0005-0000-0000-0000210D0000}"/>
    <cellStyle name="40 % - Accent3 2 3 7 2" xfId="4023" xr:uid="{00000000-0005-0000-0000-0000220D0000}"/>
    <cellStyle name="40 % - Accent3 2 3 7 3" xfId="4919" xr:uid="{00000000-0005-0000-0000-0000230D0000}"/>
    <cellStyle name="40 % - Accent3 2 3 7 4" xfId="5510" xr:uid="{00000000-0005-0000-0000-0000240D0000}"/>
    <cellStyle name="40 % - Accent3 2 3 7 5" xfId="6134" xr:uid="{00000000-0005-0000-0000-0000250D0000}"/>
    <cellStyle name="40 % - Accent3 2 3 7 6" xfId="6836" xr:uid="{00000000-0005-0000-0000-0000260D0000}"/>
    <cellStyle name="40 % - Accent3 2 3 7 7" xfId="7594" xr:uid="{00000000-0005-0000-0000-0000270D0000}"/>
    <cellStyle name="40 % - Accent3 2 3 8" xfId="3719" xr:uid="{00000000-0005-0000-0000-0000280D0000}"/>
    <cellStyle name="40 % - Accent3 2 3 8 2" xfId="7595" xr:uid="{00000000-0005-0000-0000-0000290D0000}"/>
    <cellStyle name="40 % - Accent3 2 3 9" xfId="4900" xr:uid="{00000000-0005-0000-0000-00002A0D0000}"/>
    <cellStyle name="40 % - Accent3 2 3 9 2" xfId="8004" xr:uid="{00000000-0005-0000-0000-00002B0D0000}"/>
    <cellStyle name="40 % - Accent3 2 3_2012-2013 - CF - Tour 1 - Ligue 04 - Résultats" xfId="621" xr:uid="{00000000-0005-0000-0000-00002C0D0000}"/>
    <cellStyle name="40 % - Accent3 2 4" xfId="622" xr:uid="{00000000-0005-0000-0000-00002D0D0000}"/>
    <cellStyle name="40 % - Accent3 2 4 2" xfId="3727" xr:uid="{00000000-0005-0000-0000-00002E0D0000}"/>
    <cellStyle name="40 % - Accent3 2 4 2 2" xfId="8005" xr:uid="{00000000-0005-0000-0000-00002F0D0000}"/>
    <cellStyle name="40 % - Accent3 2 4 3" xfId="4920" xr:uid="{00000000-0005-0000-0000-0000300D0000}"/>
    <cellStyle name="40 % - Accent3 2 4 3 2" xfId="8209" xr:uid="{00000000-0005-0000-0000-0000310D0000}"/>
    <cellStyle name="40 % - Accent3 2 4 4" xfId="5511" xr:uid="{00000000-0005-0000-0000-0000320D0000}"/>
    <cellStyle name="40 % - Accent3 2 4 5" xfId="6135" xr:uid="{00000000-0005-0000-0000-0000330D0000}"/>
    <cellStyle name="40 % - Accent3 2 4 6" xfId="6837" xr:uid="{00000000-0005-0000-0000-0000340D0000}"/>
    <cellStyle name="40 % - Accent3 2 4 7" xfId="7596" xr:uid="{00000000-0005-0000-0000-0000350D0000}"/>
    <cellStyle name="40 % - Accent3 2 5" xfId="623" xr:uid="{00000000-0005-0000-0000-0000360D0000}"/>
    <cellStyle name="40 % - Accent3 2 5 10" xfId="6136" xr:uid="{00000000-0005-0000-0000-0000370D0000}"/>
    <cellStyle name="40 % - Accent3 2 5 11" xfId="6838" xr:uid="{00000000-0005-0000-0000-0000380D0000}"/>
    <cellStyle name="40 % - Accent3 2 5 12" xfId="7597" xr:uid="{00000000-0005-0000-0000-0000390D0000}"/>
    <cellStyle name="40 % - Accent3 2 5 2" xfId="624" xr:uid="{00000000-0005-0000-0000-00003A0D0000}"/>
    <cellStyle name="40 % - Accent3 2 5 2 2" xfId="4020" xr:uid="{00000000-0005-0000-0000-00003B0D0000}"/>
    <cellStyle name="40 % - Accent3 2 5 2 3" xfId="4922" xr:uid="{00000000-0005-0000-0000-00003C0D0000}"/>
    <cellStyle name="40 % - Accent3 2 5 2 4" xfId="5513" xr:uid="{00000000-0005-0000-0000-00003D0D0000}"/>
    <cellStyle name="40 % - Accent3 2 5 2 5" xfId="6137" xr:uid="{00000000-0005-0000-0000-00003E0D0000}"/>
    <cellStyle name="40 % - Accent3 2 5 2 6" xfId="6839" xr:uid="{00000000-0005-0000-0000-00003F0D0000}"/>
    <cellStyle name="40 % - Accent3 2 5 2 7" xfId="7598" xr:uid="{00000000-0005-0000-0000-0000400D0000}"/>
    <cellStyle name="40 % - Accent3 2 5 3" xfId="625" xr:uid="{00000000-0005-0000-0000-0000410D0000}"/>
    <cellStyle name="40 % - Accent3 2 5 3 2" xfId="4019" xr:uid="{00000000-0005-0000-0000-0000420D0000}"/>
    <cellStyle name="40 % - Accent3 2 5 3 3" xfId="4923" xr:uid="{00000000-0005-0000-0000-0000430D0000}"/>
    <cellStyle name="40 % - Accent3 2 5 3 4" xfId="5514" xr:uid="{00000000-0005-0000-0000-0000440D0000}"/>
    <cellStyle name="40 % - Accent3 2 5 3 5" xfId="6138" xr:uid="{00000000-0005-0000-0000-0000450D0000}"/>
    <cellStyle name="40 % - Accent3 2 5 3 6" xfId="6840" xr:uid="{00000000-0005-0000-0000-0000460D0000}"/>
    <cellStyle name="40 % - Accent3 2 5 3 7" xfId="7599" xr:uid="{00000000-0005-0000-0000-0000470D0000}"/>
    <cellStyle name="40 % - Accent3 2 5 4" xfId="626" xr:uid="{00000000-0005-0000-0000-0000480D0000}"/>
    <cellStyle name="40 % - Accent3 2 5 4 2" xfId="627" xr:uid="{00000000-0005-0000-0000-0000490D0000}"/>
    <cellStyle name="40 % - Accent3 2 5 4 2 2" xfId="4014" xr:uid="{00000000-0005-0000-0000-00004A0D0000}"/>
    <cellStyle name="40 % - Accent3 2 5 4 2 3" xfId="4925" xr:uid="{00000000-0005-0000-0000-00004B0D0000}"/>
    <cellStyle name="40 % - Accent3 2 5 4 2 4" xfId="5516" xr:uid="{00000000-0005-0000-0000-00004C0D0000}"/>
    <cellStyle name="40 % - Accent3 2 5 4 2 5" xfId="6140" xr:uid="{00000000-0005-0000-0000-00004D0D0000}"/>
    <cellStyle name="40 % - Accent3 2 5 4 2 6" xfId="6842" xr:uid="{00000000-0005-0000-0000-00004E0D0000}"/>
    <cellStyle name="40 % - Accent3 2 5 4 2 7" xfId="7601" xr:uid="{00000000-0005-0000-0000-00004F0D0000}"/>
    <cellStyle name="40 % - Accent3 2 5 4 3" xfId="4015" xr:uid="{00000000-0005-0000-0000-0000500D0000}"/>
    <cellStyle name="40 % - Accent3 2 5 4 4" xfId="4924" xr:uid="{00000000-0005-0000-0000-0000510D0000}"/>
    <cellStyle name="40 % - Accent3 2 5 4 5" xfId="5515" xr:uid="{00000000-0005-0000-0000-0000520D0000}"/>
    <cellStyle name="40 % - Accent3 2 5 4 6" xfId="6139" xr:uid="{00000000-0005-0000-0000-0000530D0000}"/>
    <cellStyle name="40 % - Accent3 2 5 4 7" xfId="6841" xr:uid="{00000000-0005-0000-0000-0000540D0000}"/>
    <cellStyle name="40 % - Accent3 2 5 4 8" xfId="7600" xr:uid="{00000000-0005-0000-0000-0000550D0000}"/>
    <cellStyle name="40 % - Accent3 2 5 5" xfId="628" xr:uid="{00000000-0005-0000-0000-0000560D0000}"/>
    <cellStyle name="40 % - Accent3 2 5 5 2" xfId="4013" xr:uid="{00000000-0005-0000-0000-0000570D0000}"/>
    <cellStyle name="40 % - Accent3 2 5 5 3" xfId="4926" xr:uid="{00000000-0005-0000-0000-0000580D0000}"/>
    <cellStyle name="40 % - Accent3 2 5 5 4" xfId="5517" xr:uid="{00000000-0005-0000-0000-0000590D0000}"/>
    <cellStyle name="40 % - Accent3 2 5 5 5" xfId="6141" xr:uid="{00000000-0005-0000-0000-00005A0D0000}"/>
    <cellStyle name="40 % - Accent3 2 5 5 6" xfId="6843" xr:uid="{00000000-0005-0000-0000-00005B0D0000}"/>
    <cellStyle name="40 % - Accent3 2 5 5 7" xfId="7602" xr:uid="{00000000-0005-0000-0000-00005C0D0000}"/>
    <cellStyle name="40 % - Accent3 2 5 6" xfId="3728" xr:uid="{00000000-0005-0000-0000-00005D0D0000}"/>
    <cellStyle name="40 % - Accent3 2 5 7" xfId="4021" xr:uid="{00000000-0005-0000-0000-00005E0D0000}"/>
    <cellStyle name="40 % - Accent3 2 5 8" xfId="4921" xr:uid="{00000000-0005-0000-0000-00005F0D0000}"/>
    <cellStyle name="40 % - Accent3 2 5 9" xfId="5512" xr:uid="{00000000-0005-0000-0000-0000600D0000}"/>
    <cellStyle name="40 % - Accent3 2 6" xfId="629" xr:uid="{00000000-0005-0000-0000-0000610D0000}"/>
    <cellStyle name="40 % - Accent3 2 6 2" xfId="4011" xr:uid="{00000000-0005-0000-0000-0000620D0000}"/>
    <cellStyle name="40 % - Accent3 2 6 3" xfId="4927" xr:uid="{00000000-0005-0000-0000-0000630D0000}"/>
    <cellStyle name="40 % - Accent3 2 6 4" xfId="5518" xr:uid="{00000000-0005-0000-0000-0000640D0000}"/>
    <cellStyle name="40 % - Accent3 2 6 5" xfId="6142" xr:uid="{00000000-0005-0000-0000-0000650D0000}"/>
    <cellStyle name="40 % - Accent3 2 6 6" xfId="6844" xr:uid="{00000000-0005-0000-0000-0000660D0000}"/>
    <cellStyle name="40 % - Accent3 2 6 7" xfId="7603" xr:uid="{00000000-0005-0000-0000-0000670D0000}"/>
    <cellStyle name="40 % - Accent3 2 7" xfId="3708" xr:uid="{00000000-0005-0000-0000-0000680D0000}"/>
    <cellStyle name="40 % - Accent3 2 7 2" xfId="7999" xr:uid="{00000000-0005-0000-0000-0000690D0000}"/>
    <cellStyle name="40 % - Accent3 2 8" xfId="4874" xr:uid="{00000000-0005-0000-0000-00006A0D0000}"/>
    <cellStyle name="40 % - Accent3 2 8 2" xfId="8203" xr:uid="{00000000-0005-0000-0000-00006B0D0000}"/>
    <cellStyle name="40 % - Accent3 2 9" xfId="5465" xr:uid="{00000000-0005-0000-0000-00006C0D0000}"/>
    <cellStyle name="40 % - Accent3 2_2012-2013 - CF - Tour 1 - Ligue 04 - Résultats" xfId="630" xr:uid="{00000000-0005-0000-0000-00006D0D0000}"/>
    <cellStyle name="40 % - Accent3 20" xfId="6360" xr:uid="{00000000-0005-0000-0000-00006E0D0000}"/>
    <cellStyle name="40 % - Accent3 20 2" xfId="7062" xr:uid="{00000000-0005-0000-0000-00006F0D0000}"/>
    <cellStyle name="40 % - Accent3 21" xfId="6371" xr:uid="{00000000-0005-0000-0000-0000700D0000}"/>
    <cellStyle name="40 % - Accent3 21 2" xfId="7073" xr:uid="{00000000-0005-0000-0000-0000710D0000}"/>
    <cellStyle name="40 % - Accent3 22" xfId="6361" xr:uid="{00000000-0005-0000-0000-0000720D0000}"/>
    <cellStyle name="40 % - Accent3 22 2" xfId="7063" xr:uid="{00000000-0005-0000-0000-0000730D0000}"/>
    <cellStyle name="40 % - Accent3 23" xfId="6379" xr:uid="{00000000-0005-0000-0000-0000740D0000}"/>
    <cellStyle name="40 % - Accent3 23 2" xfId="7081" xr:uid="{00000000-0005-0000-0000-0000750D0000}"/>
    <cellStyle name="40 % - Accent3 24" xfId="6404" xr:uid="{00000000-0005-0000-0000-0000760D0000}"/>
    <cellStyle name="40 % - Accent3 24 2" xfId="7106" xr:uid="{00000000-0005-0000-0000-0000770D0000}"/>
    <cellStyle name="40 % - Accent3 25" xfId="6415" xr:uid="{00000000-0005-0000-0000-0000780D0000}"/>
    <cellStyle name="40 % - Accent3 25 2" xfId="7117" xr:uid="{00000000-0005-0000-0000-0000790D0000}"/>
    <cellStyle name="40 % - Accent3 26" xfId="6405" xr:uid="{00000000-0005-0000-0000-00007A0D0000}"/>
    <cellStyle name="40 % - Accent3 26 2" xfId="7107" xr:uid="{00000000-0005-0000-0000-00007B0D0000}"/>
    <cellStyle name="40 % - Accent3 27" xfId="6423" xr:uid="{00000000-0005-0000-0000-00007C0D0000}"/>
    <cellStyle name="40 % - Accent3 27 2" xfId="7125" xr:uid="{00000000-0005-0000-0000-00007D0D0000}"/>
    <cellStyle name="40 % - Accent3 28" xfId="7150" xr:uid="{00000000-0005-0000-0000-00007E0D0000}"/>
    <cellStyle name="40 % - Accent3 29" xfId="7161" xr:uid="{00000000-0005-0000-0000-00007F0D0000}"/>
    <cellStyle name="40 % - Accent3 3" xfId="631" xr:uid="{00000000-0005-0000-0000-0000800D0000}"/>
    <cellStyle name="40 % - Accent3 3 2" xfId="632" xr:uid="{00000000-0005-0000-0000-0000810D0000}"/>
    <cellStyle name="40 % - Accent3 30" xfId="7151" xr:uid="{00000000-0005-0000-0000-0000820D0000}"/>
    <cellStyle name="40 % - Accent3 31" xfId="7169" xr:uid="{00000000-0005-0000-0000-0000830D0000}"/>
    <cellStyle name="40 % - Accent3 4" xfId="633" xr:uid="{00000000-0005-0000-0000-0000840D0000}"/>
    <cellStyle name="40 % - Accent3 5" xfId="634" xr:uid="{00000000-0005-0000-0000-0000850D0000}"/>
    <cellStyle name="40 % - Accent3 5 2" xfId="635" xr:uid="{00000000-0005-0000-0000-0000860D0000}"/>
    <cellStyle name="40 % - Accent3 5 2 2" xfId="636" xr:uid="{00000000-0005-0000-0000-0000870D0000}"/>
    <cellStyle name="40 % - Accent3 5 2 3" xfId="637" xr:uid="{00000000-0005-0000-0000-0000880D0000}"/>
    <cellStyle name="40 % - Accent3 5 2 4" xfId="638" xr:uid="{00000000-0005-0000-0000-0000890D0000}"/>
    <cellStyle name="40 % - Accent3 5 2 4 2" xfId="639" xr:uid="{00000000-0005-0000-0000-00008A0D0000}"/>
    <cellStyle name="40 % - Accent3 5 2 5" xfId="640" xr:uid="{00000000-0005-0000-0000-00008B0D0000}"/>
    <cellStyle name="40 % - Accent3 5 2 6" xfId="3729" xr:uid="{00000000-0005-0000-0000-00008C0D0000}"/>
    <cellStyle name="40 % - Accent3 5 3" xfId="641" xr:uid="{00000000-0005-0000-0000-00008D0D0000}"/>
    <cellStyle name="40 % - Accent3 5 4" xfId="642" xr:uid="{00000000-0005-0000-0000-00008E0D0000}"/>
    <cellStyle name="40 % - Accent3 5 5" xfId="643" xr:uid="{00000000-0005-0000-0000-00008F0D0000}"/>
    <cellStyle name="40 % - Accent3 5 6" xfId="7604" xr:uid="{00000000-0005-0000-0000-0000900D0000}"/>
    <cellStyle name="40 % - Accent3 5 7" xfId="8006" xr:uid="{00000000-0005-0000-0000-0000910D0000}"/>
    <cellStyle name="40 % - Accent3 6" xfId="644" xr:uid="{00000000-0005-0000-0000-0000920D0000}"/>
    <cellStyle name="40 % - Accent3 7" xfId="645" xr:uid="{00000000-0005-0000-0000-0000930D0000}"/>
    <cellStyle name="40 % - Accent3 8" xfId="646" xr:uid="{00000000-0005-0000-0000-0000940D0000}"/>
    <cellStyle name="40 % - Accent3 9" xfId="647" xr:uid="{00000000-0005-0000-0000-0000950D0000}"/>
    <cellStyle name="40 % - Accent4" xfId="648" builtinId="43" customBuiltin="1"/>
    <cellStyle name="40 % - Accent4 10" xfId="649" xr:uid="{00000000-0005-0000-0000-0000970D0000}"/>
    <cellStyle name="40 % - Accent4 11" xfId="650" xr:uid="{00000000-0005-0000-0000-0000980D0000}"/>
    <cellStyle name="40 % - Accent4 12" xfId="651" xr:uid="{00000000-0005-0000-0000-0000990D0000}"/>
    <cellStyle name="40 % - Accent4 12 2" xfId="652" xr:uid="{00000000-0005-0000-0000-00009A0D0000}"/>
    <cellStyle name="40 % - Accent4 12 3" xfId="653" xr:uid="{00000000-0005-0000-0000-00009B0D0000}"/>
    <cellStyle name="40 % - Accent4 12 4" xfId="654" xr:uid="{00000000-0005-0000-0000-00009C0D0000}"/>
    <cellStyle name="40 % - Accent4 12 4 2" xfId="655" xr:uid="{00000000-0005-0000-0000-00009D0D0000}"/>
    <cellStyle name="40 % - Accent4 12 5" xfId="656" xr:uid="{00000000-0005-0000-0000-00009E0D0000}"/>
    <cellStyle name="40 % - Accent4 12 6" xfId="3730" xr:uid="{00000000-0005-0000-0000-00009F0D0000}"/>
    <cellStyle name="40 % - Accent4 13" xfId="657" xr:uid="{00000000-0005-0000-0000-0000A00D0000}"/>
    <cellStyle name="40 % - Accent4 14" xfId="658" xr:uid="{00000000-0005-0000-0000-0000A10D0000}"/>
    <cellStyle name="40 % - Accent4 14 2" xfId="4003" xr:uid="{00000000-0005-0000-0000-0000A20D0000}"/>
    <cellStyle name="40 % - Accent4 14 2 2" xfId="4929" xr:uid="{00000000-0005-0000-0000-0000A30D0000}"/>
    <cellStyle name="40 % - Accent4 14 2 3" xfId="5520" xr:uid="{00000000-0005-0000-0000-0000A40D0000}"/>
    <cellStyle name="40 % - Accent4 14 2 4" xfId="6144" xr:uid="{00000000-0005-0000-0000-0000A50D0000}"/>
    <cellStyle name="40 % - Accent4 14 2 5" xfId="6846" xr:uid="{00000000-0005-0000-0000-0000A60D0000}"/>
    <cellStyle name="40 % - Accent4 14 2 6" xfId="7606" xr:uid="{00000000-0005-0000-0000-0000A70D0000}"/>
    <cellStyle name="40 % - Accent4 14 3" xfId="4004" xr:uid="{00000000-0005-0000-0000-0000A80D0000}"/>
    <cellStyle name="40 % - Accent4 14 4" xfId="4928" xr:uid="{00000000-0005-0000-0000-0000A90D0000}"/>
    <cellStyle name="40 % - Accent4 14 5" xfId="5519" xr:uid="{00000000-0005-0000-0000-0000AA0D0000}"/>
    <cellStyle name="40 % - Accent4 14 6" xfId="6143" xr:uid="{00000000-0005-0000-0000-0000AB0D0000}"/>
    <cellStyle name="40 % - Accent4 14 7" xfId="6845" xr:uid="{00000000-0005-0000-0000-0000AC0D0000}"/>
    <cellStyle name="40 % - Accent4 14 8" xfId="7605" xr:uid="{00000000-0005-0000-0000-0000AD0D0000}"/>
    <cellStyle name="40 % - Accent4 15" xfId="659" xr:uid="{00000000-0005-0000-0000-0000AE0D0000}"/>
    <cellStyle name="40 % - Accent4 15 2" xfId="4002" xr:uid="{00000000-0005-0000-0000-0000AF0D0000}"/>
    <cellStyle name="40 % - Accent4 15 3" xfId="4930" xr:uid="{00000000-0005-0000-0000-0000B00D0000}"/>
    <cellStyle name="40 % - Accent4 15 4" xfId="5521" xr:uid="{00000000-0005-0000-0000-0000B10D0000}"/>
    <cellStyle name="40 % - Accent4 15 5" xfId="6145" xr:uid="{00000000-0005-0000-0000-0000B20D0000}"/>
    <cellStyle name="40 % - Accent4 15 6" xfId="6847" xr:uid="{00000000-0005-0000-0000-0000B30D0000}"/>
    <cellStyle name="40 % - Accent4 15 7" xfId="7607" xr:uid="{00000000-0005-0000-0000-0000B40D0000}"/>
    <cellStyle name="40 % - Accent4 16" xfId="4001" xr:uid="{00000000-0005-0000-0000-0000B50D0000}"/>
    <cellStyle name="40 % - Accent4 16 2" xfId="7940" xr:uid="{00000000-0005-0000-0000-0000B60D0000}"/>
    <cellStyle name="40 % - Accent4 17" xfId="3999" xr:uid="{00000000-0005-0000-0000-0000B70D0000}"/>
    <cellStyle name="40 % - Accent4 17 2" xfId="4931" xr:uid="{00000000-0005-0000-0000-0000B80D0000}"/>
    <cellStyle name="40 % - Accent4 17 3" xfId="5522" xr:uid="{00000000-0005-0000-0000-0000B90D0000}"/>
    <cellStyle name="40 % - Accent4 17 4" xfId="6146" xr:uid="{00000000-0005-0000-0000-0000BA0D0000}"/>
    <cellStyle name="40 % - Accent4 17 5" xfId="6848" xr:uid="{00000000-0005-0000-0000-0000BB0D0000}"/>
    <cellStyle name="40 % - Accent4 18" xfId="5707" xr:uid="{00000000-0005-0000-0000-0000BC0D0000}"/>
    <cellStyle name="40 % - Accent4 18 2" xfId="6331" xr:uid="{00000000-0005-0000-0000-0000BD0D0000}"/>
    <cellStyle name="40 % - Accent4 18 3" xfId="7033" xr:uid="{00000000-0005-0000-0000-0000BE0D0000}"/>
    <cellStyle name="40 % - Accent4 19" xfId="6344" xr:uid="{00000000-0005-0000-0000-0000BF0D0000}"/>
    <cellStyle name="40 % - Accent4 19 2" xfId="7046" xr:uid="{00000000-0005-0000-0000-0000C00D0000}"/>
    <cellStyle name="40 % - Accent4 2" xfId="660" xr:uid="{00000000-0005-0000-0000-0000C10D0000}"/>
    <cellStyle name="40 % - Accent4 2 10" xfId="6147" xr:uid="{00000000-0005-0000-0000-0000C20D0000}"/>
    <cellStyle name="40 % - Accent4 2 11" xfId="6849" xr:uid="{00000000-0005-0000-0000-0000C30D0000}"/>
    <cellStyle name="40 % - Accent4 2 12" xfId="7608" xr:uid="{00000000-0005-0000-0000-0000C40D0000}"/>
    <cellStyle name="40 % - Accent4 2 2" xfId="661" xr:uid="{00000000-0005-0000-0000-0000C50D0000}"/>
    <cellStyle name="40 % - Accent4 2 2 10" xfId="7609" xr:uid="{00000000-0005-0000-0000-0000C60D0000}"/>
    <cellStyle name="40 % - Accent4 2 2 2" xfId="662" xr:uid="{00000000-0005-0000-0000-0000C70D0000}"/>
    <cellStyle name="40 % - Accent4 2 2 2 10" xfId="6851" xr:uid="{00000000-0005-0000-0000-0000C80D0000}"/>
    <cellStyle name="40 % - Accent4 2 2 2 11" xfId="7610" xr:uid="{00000000-0005-0000-0000-0000C90D0000}"/>
    <cellStyle name="40 % - Accent4 2 2 2 2" xfId="663" xr:uid="{00000000-0005-0000-0000-0000CA0D0000}"/>
    <cellStyle name="40 % - Accent4 2 2 2 2 10" xfId="7611" xr:uid="{00000000-0005-0000-0000-0000CB0D0000}"/>
    <cellStyle name="40 % - Accent4 2 2 2 2 2" xfId="664" xr:uid="{00000000-0005-0000-0000-0000CC0D0000}"/>
    <cellStyle name="40 % - Accent4 2 2 2 2 2 10" xfId="6151" xr:uid="{00000000-0005-0000-0000-0000CD0D0000}"/>
    <cellStyle name="40 % - Accent4 2 2 2 2 2 11" xfId="6853" xr:uid="{00000000-0005-0000-0000-0000CE0D0000}"/>
    <cellStyle name="40 % - Accent4 2 2 2 2 2 12" xfId="7612" xr:uid="{00000000-0005-0000-0000-0000CF0D0000}"/>
    <cellStyle name="40 % - Accent4 2 2 2 2 2 2" xfId="665" xr:uid="{00000000-0005-0000-0000-0000D00D0000}"/>
    <cellStyle name="40 % - Accent4 2 2 2 2 2 2 2" xfId="3995" xr:uid="{00000000-0005-0000-0000-0000D10D0000}"/>
    <cellStyle name="40 % - Accent4 2 2 2 2 2 2 3" xfId="4937" xr:uid="{00000000-0005-0000-0000-0000D20D0000}"/>
    <cellStyle name="40 % - Accent4 2 2 2 2 2 2 4" xfId="5528" xr:uid="{00000000-0005-0000-0000-0000D30D0000}"/>
    <cellStyle name="40 % - Accent4 2 2 2 2 2 2 5" xfId="6152" xr:uid="{00000000-0005-0000-0000-0000D40D0000}"/>
    <cellStyle name="40 % - Accent4 2 2 2 2 2 2 6" xfId="6854" xr:uid="{00000000-0005-0000-0000-0000D50D0000}"/>
    <cellStyle name="40 % - Accent4 2 2 2 2 2 2 7" xfId="7613" xr:uid="{00000000-0005-0000-0000-0000D60D0000}"/>
    <cellStyle name="40 % - Accent4 2 2 2 2 2 3" xfId="666" xr:uid="{00000000-0005-0000-0000-0000D70D0000}"/>
    <cellStyle name="40 % - Accent4 2 2 2 2 2 3 2" xfId="3994" xr:uid="{00000000-0005-0000-0000-0000D80D0000}"/>
    <cellStyle name="40 % - Accent4 2 2 2 2 2 3 3" xfId="4938" xr:uid="{00000000-0005-0000-0000-0000D90D0000}"/>
    <cellStyle name="40 % - Accent4 2 2 2 2 2 3 4" xfId="5529" xr:uid="{00000000-0005-0000-0000-0000DA0D0000}"/>
    <cellStyle name="40 % - Accent4 2 2 2 2 2 3 5" xfId="6153" xr:uid="{00000000-0005-0000-0000-0000DB0D0000}"/>
    <cellStyle name="40 % - Accent4 2 2 2 2 2 3 6" xfId="6855" xr:uid="{00000000-0005-0000-0000-0000DC0D0000}"/>
    <cellStyle name="40 % - Accent4 2 2 2 2 2 3 7" xfId="7614" xr:uid="{00000000-0005-0000-0000-0000DD0D0000}"/>
    <cellStyle name="40 % - Accent4 2 2 2 2 2 4" xfId="667" xr:uid="{00000000-0005-0000-0000-0000DE0D0000}"/>
    <cellStyle name="40 % - Accent4 2 2 2 2 2 4 2" xfId="668" xr:uid="{00000000-0005-0000-0000-0000DF0D0000}"/>
    <cellStyle name="40 % - Accent4 2 2 2 2 2 4 2 2" xfId="3992" xr:uid="{00000000-0005-0000-0000-0000E00D0000}"/>
    <cellStyle name="40 % - Accent4 2 2 2 2 2 4 2 3" xfId="4940" xr:uid="{00000000-0005-0000-0000-0000E10D0000}"/>
    <cellStyle name="40 % - Accent4 2 2 2 2 2 4 2 4" xfId="5531" xr:uid="{00000000-0005-0000-0000-0000E20D0000}"/>
    <cellStyle name="40 % - Accent4 2 2 2 2 2 4 2 5" xfId="6155" xr:uid="{00000000-0005-0000-0000-0000E30D0000}"/>
    <cellStyle name="40 % - Accent4 2 2 2 2 2 4 2 6" xfId="6857" xr:uid="{00000000-0005-0000-0000-0000E40D0000}"/>
    <cellStyle name="40 % - Accent4 2 2 2 2 2 4 2 7" xfId="7616" xr:uid="{00000000-0005-0000-0000-0000E50D0000}"/>
    <cellStyle name="40 % - Accent4 2 2 2 2 2 4 3" xfId="3993" xr:uid="{00000000-0005-0000-0000-0000E60D0000}"/>
    <cellStyle name="40 % - Accent4 2 2 2 2 2 4 4" xfId="4939" xr:uid="{00000000-0005-0000-0000-0000E70D0000}"/>
    <cellStyle name="40 % - Accent4 2 2 2 2 2 4 5" xfId="5530" xr:uid="{00000000-0005-0000-0000-0000E80D0000}"/>
    <cellStyle name="40 % - Accent4 2 2 2 2 2 4 6" xfId="6154" xr:uid="{00000000-0005-0000-0000-0000E90D0000}"/>
    <cellStyle name="40 % - Accent4 2 2 2 2 2 4 7" xfId="6856" xr:uid="{00000000-0005-0000-0000-0000EA0D0000}"/>
    <cellStyle name="40 % - Accent4 2 2 2 2 2 4 8" xfId="7615" xr:uid="{00000000-0005-0000-0000-0000EB0D0000}"/>
    <cellStyle name="40 % - Accent4 2 2 2 2 2 5" xfId="669" xr:uid="{00000000-0005-0000-0000-0000EC0D0000}"/>
    <cellStyle name="40 % - Accent4 2 2 2 2 2 5 2" xfId="3991" xr:uid="{00000000-0005-0000-0000-0000ED0D0000}"/>
    <cellStyle name="40 % - Accent4 2 2 2 2 2 5 3" xfId="4941" xr:uid="{00000000-0005-0000-0000-0000EE0D0000}"/>
    <cellStyle name="40 % - Accent4 2 2 2 2 2 5 4" xfId="5532" xr:uid="{00000000-0005-0000-0000-0000EF0D0000}"/>
    <cellStyle name="40 % - Accent4 2 2 2 2 2 5 5" xfId="6156" xr:uid="{00000000-0005-0000-0000-0000F00D0000}"/>
    <cellStyle name="40 % - Accent4 2 2 2 2 2 5 6" xfId="6858" xr:uid="{00000000-0005-0000-0000-0000F10D0000}"/>
    <cellStyle name="40 % - Accent4 2 2 2 2 2 5 7" xfId="7617" xr:uid="{00000000-0005-0000-0000-0000F20D0000}"/>
    <cellStyle name="40 % - Accent4 2 2 2 2 2 6" xfId="3735" xr:uid="{00000000-0005-0000-0000-0000F30D0000}"/>
    <cellStyle name="40 % - Accent4 2 2 2 2 2 7" xfId="3997" xr:uid="{00000000-0005-0000-0000-0000F40D0000}"/>
    <cellStyle name="40 % - Accent4 2 2 2 2 2 8" xfId="4936" xr:uid="{00000000-0005-0000-0000-0000F50D0000}"/>
    <cellStyle name="40 % - Accent4 2 2 2 2 2 9" xfId="5527" xr:uid="{00000000-0005-0000-0000-0000F60D0000}"/>
    <cellStyle name="40 % - Accent4 2 2 2 2 3" xfId="670" xr:uid="{00000000-0005-0000-0000-0000F70D0000}"/>
    <cellStyle name="40 % - Accent4 2 2 2 2 3 2" xfId="3736" xr:uid="{00000000-0005-0000-0000-0000F80D0000}"/>
    <cellStyle name="40 % - Accent4 2 2 2 2 3 3" xfId="4942" xr:uid="{00000000-0005-0000-0000-0000F90D0000}"/>
    <cellStyle name="40 % - Accent4 2 2 2 2 3 4" xfId="5533" xr:uid="{00000000-0005-0000-0000-0000FA0D0000}"/>
    <cellStyle name="40 % - Accent4 2 2 2 2 3 5" xfId="6157" xr:uid="{00000000-0005-0000-0000-0000FB0D0000}"/>
    <cellStyle name="40 % - Accent4 2 2 2 2 3 6" xfId="6859" xr:uid="{00000000-0005-0000-0000-0000FC0D0000}"/>
    <cellStyle name="40 % - Accent4 2 2 2 2 3 7" xfId="7618" xr:uid="{00000000-0005-0000-0000-0000FD0D0000}"/>
    <cellStyle name="40 % - Accent4 2 2 2 2 4" xfId="671" xr:uid="{00000000-0005-0000-0000-0000FE0D0000}"/>
    <cellStyle name="40 % - Accent4 2 2 2 2 4 2" xfId="3989" xr:uid="{00000000-0005-0000-0000-0000FF0D0000}"/>
    <cellStyle name="40 % - Accent4 2 2 2 2 4 3" xfId="4943" xr:uid="{00000000-0005-0000-0000-0000000E0000}"/>
    <cellStyle name="40 % - Accent4 2 2 2 2 4 4" xfId="5534" xr:uid="{00000000-0005-0000-0000-0000010E0000}"/>
    <cellStyle name="40 % - Accent4 2 2 2 2 4 5" xfId="6158" xr:uid="{00000000-0005-0000-0000-0000020E0000}"/>
    <cellStyle name="40 % - Accent4 2 2 2 2 4 6" xfId="6860" xr:uid="{00000000-0005-0000-0000-0000030E0000}"/>
    <cellStyle name="40 % - Accent4 2 2 2 2 4 7" xfId="7619" xr:uid="{00000000-0005-0000-0000-0000040E0000}"/>
    <cellStyle name="40 % - Accent4 2 2 2 2 5" xfId="3734" xr:uid="{00000000-0005-0000-0000-0000050E0000}"/>
    <cellStyle name="40 % - Accent4 2 2 2 2 5 2" xfId="7620" xr:uid="{00000000-0005-0000-0000-0000060E0000}"/>
    <cellStyle name="40 % - Accent4 2 2 2 2 6" xfId="4935" xr:uid="{00000000-0005-0000-0000-0000070E0000}"/>
    <cellStyle name="40 % - Accent4 2 2 2 2 6 2" xfId="8010" xr:uid="{00000000-0005-0000-0000-0000080E0000}"/>
    <cellStyle name="40 % - Accent4 2 2 2 2 7" xfId="5526" xr:uid="{00000000-0005-0000-0000-0000090E0000}"/>
    <cellStyle name="40 % - Accent4 2 2 2 2 7 2" xfId="8213" xr:uid="{00000000-0005-0000-0000-00000A0E0000}"/>
    <cellStyle name="40 % - Accent4 2 2 2 2 8" xfId="6150" xr:uid="{00000000-0005-0000-0000-00000B0E0000}"/>
    <cellStyle name="40 % - Accent4 2 2 2 2 9" xfId="6852" xr:uid="{00000000-0005-0000-0000-00000C0E0000}"/>
    <cellStyle name="40 % - Accent4 2 2 2 3" xfId="672" xr:uid="{00000000-0005-0000-0000-00000D0E0000}"/>
    <cellStyle name="40 % - Accent4 2 2 2 3 2" xfId="3737" xr:uid="{00000000-0005-0000-0000-00000E0E0000}"/>
    <cellStyle name="40 % - Accent4 2 2 2 3 3" xfId="4944" xr:uid="{00000000-0005-0000-0000-00000F0E0000}"/>
    <cellStyle name="40 % - Accent4 2 2 2 3 4" xfId="5535" xr:uid="{00000000-0005-0000-0000-0000100E0000}"/>
    <cellStyle name="40 % - Accent4 2 2 2 3 5" xfId="6159" xr:uid="{00000000-0005-0000-0000-0000110E0000}"/>
    <cellStyle name="40 % - Accent4 2 2 2 3 6" xfId="6861" xr:uid="{00000000-0005-0000-0000-0000120E0000}"/>
    <cellStyle name="40 % - Accent4 2 2 2 3 7" xfId="7621" xr:uid="{00000000-0005-0000-0000-0000130E0000}"/>
    <cellStyle name="40 % - Accent4 2 2 2 4" xfId="673" xr:uid="{00000000-0005-0000-0000-0000140E0000}"/>
    <cellStyle name="40 % - Accent4 2 2 2 4 2" xfId="3738" xr:uid="{00000000-0005-0000-0000-0000150E0000}"/>
    <cellStyle name="40 % - Accent4 2 2 2 4 3" xfId="4945" xr:uid="{00000000-0005-0000-0000-0000160E0000}"/>
    <cellStyle name="40 % - Accent4 2 2 2 4 4" xfId="5536" xr:uid="{00000000-0005-0000-0000-0000170E0000}"/>
    <cellStyle name="40 % - Accent4 2 2 2 4 5" xfId="6160" xr:uid="{00000000-0005-0000-0000-0000180E0000}"/>
    <cellStyle name="40 % - Accent4 2 2 2 4 6" xfId="6862" xr:uid="{00000000-0005-0000-0000-0000190E0000}"/>
    <cellStyle name="40 % - Accent4 2 2 2 4 7" xfId="7622" xr:uid="{00000000-0005-0000-0000-00001A0E0000}"/>
    <cellStyle name="40 % - Accent4 2 2 2 5" xfId="674" xr:uid="{00000000-0005-0000-0000-00001B0E0000}"/>
    <cellStyle name="40 % - Accent4 2 2 2 5 2" xfId="3988" xr:uid="{00000000-0005-0000-0000-00001C0E0000}"/>
    <cellStyle name="40 % - Accent4 2 2 2 5 3" xfId="4946" xr:uid="{00000000-0005-0000-0000-00001D0E0000}"/>
    <cellStyle name="40 % - Accent4 2 2 2 5 4" xfId="5537" xr:uid="{00000000-0005-0000-0000-00001E0E0000}"/>
    <cellStyle name="40 % - Accent4 2 2 2 5 5" xfId="6161" xr:uid="{00000000-0005-0000-0000-00001F0E0000}"/>
    <cellStyle name="40 % - Accent4 2 2 2 5 6" xfId="6863" xr:uid="{00000000-0005-0000-0000-0000200E0000}"/>
    <cellStyle name="40 % - Accent4 2 2 2 5 7" xfId="7623" xr:uid="{00000000-0005-0000-0000-0000210E0000}"/>
    <cellStyle name="40 % - Accent4 2 2 2 6" xfId="3733" xr:uid="{00000000-0005-0000-0000-0000220E0000}"/>
    <cellStyle name="40 % - Accent4 2 2 2 6 2" xfId="8009" xr:uid="{00000000-0005-0000-0000-0000230E0000}"/>
    <cellStyle name="40 % - Accent4 2 2 2 7" xfId="4934" xr:uid="{00000000-0005-0000-0000-0000240E0000}"/>
    <cellStyle name="40 % - Accent4 2 2 2 7 2" xfId="8212" xr:uid="{00000000-0005-0000-0000-0000250E0000}"/>
    <cellStyle name="40 % - Accent4 2 2 2 8" xfId="5525" xr:uid="{00000000-0005-0000-0000-0000260E0000}"/>
    <cellStyle name="40 % - Accent4 2 2 2 9" xfId="6149" xr:uid="{00000000-0005-0000-0000-0000270E0000}"/>
    <cellStyle name="40 % - Accent4 2 2 2_2012-2013 - CF - Tour 1 - Ligue 04 - Résultats" xfId="675" xr:uid="{00000000-0005-0000-0000-0000280E0000}"/>
    <cellStyle name="40 % - Accent4 2 2 3" xfId="676" xr:uid="{00000000-0005-0000-0000-0000290E0000}"/>
    <cellStyle name="40 % - Accent4 2 2 3 10" xfId="7624" xr:uid="{00000000-0005-0000-0000-00002A0E0000}"/>
    <cellStyle name="40 % - Accent4 2 2 3 2" xfId="677" xr:uid="{00000000-0005-0000-0000-00002B0E0000}"/>
    <cellStyle name="40 % - Accent4 2 2 3 2 2" xfId="678" xr:uid="{00000000-0005-0000-0000-00002C0E0000}"/>
    <cellStyle name="40 % - Accent4 2 2 3 2 2 2" xfId="3986" xr:uid="{00000000-0005-0000-0000-00002D0E0000}"/>
    <cellStyle name="40 % - Accent4 2 2 3 2 2 3" xfId="4949" xr:uid="{00000000-0005-0000-0000-00002E0E0000}"/>
    <cellStyle name="40 % - Accent4 2 2 3 2 2 4" xfId="5540" xr:uid="{00000000-0005-0000-0000-00002F0E0000}"/>
    <cellStyle name="40 % - Accent4 2 2 3 2 2 5" xfId="6164" xr:uid="{00000000-0005-0000-0000-0000300E0000}"/>
    <cellStyle name="40 % - Accent4 2 2 3 2 2 6" xfId="6866" xr:uid="{00000000-0005-0000-0000-0000310E0000}"/>
    <cellStyle name="40 % - Accent4 2 2 3 2 2 7" xfId="7625" xr:uid="{00000000-0005-0000-0000-0000320E0000}"/>
    <cellStyle name="40 % - Accent4 2 2 3 2 3" xfId="679" xr:uid="{00000000-0005-0000-0000-0000330E0000}"/>
    <cellStyle name="40 % - Accent4 2 2 3 2 4" xfId="3740" xr:uid="{00000000-0005-0000-0000-0000340E0000}"/>
    <cellStyle name="40 % - Accent4 2 2 3 2 5" xfId="4948" xr:uid="{00000000-0005-0000-0000-0000350E0000}"/>
    <cellStyle name="40 % - Accent4 2 2 3 2 6" xfId="5539" xr:uid="{00000000-0005-0000-0000-0000360E0000}"/>
    <cellStyle name="40 % - Accent4 2 2 3 2 7" xfId="6163" xr:uid="{00000000-0005-0000-0000-0000370E0000}"/>
    <cellStyle name="40 % - Accent4 2 2 3 2 8" xfId="6865" xr:uid="{00000000-0005-0000-0000-0000380E0000}"/>
    <cellStyle name="40 % - Accent4 2 2 3 3" xfId="680" xr:uid="{00000000-0005-0000-0000-0000390E0000}"/>
    <cellStyle name="40 % - Accent4 2 2 3 3 10" xfId="6165" xr:uid="{00000000-0005-0000-0000-00003A0E0000}"/>
    <cellStyle name="40 % - Accent4 2 2 3 3 11" xfId="6867" xr:uid="{00000000-0005-0000-0000-00003B0E0000}"/>
    <cellStyle name="40 % - Accent4 2 2 3 3 12" xfId="7626" xr:uid="{00000000-0005-0000-0000-00003C0E0000}"/>
    <cellStyle name="40 % - Accent4 2 2 3 3 2" xfId="681" xr:uid="{00000000-0005-0000-0000-00003D0E0000}"/>
    <cellStyle name="40 % - Accent4 2 2 3 3 2 2" xfId="3983" xr:uid="{00000000-0005-0000-0000-00003E0E0000}"/>
    <cellStyle name="40 % - Accent4 2 2 3 3 2 3" xfId="4951" xr:uid="{00000000-0005-0000-0000-00003F0E0000}"/>
    <cellStyle name="40 % - Accent4 2 2 3 3 2 4" xfId="5542" xr:uid="{00000000-0005-0000-0000-0000400E0000}"/>
    <cellStyle name="40 % - Accent4 2 2 3 3 2 5" xfId="6166" xr:uid="{00000000-0005-0000-0000-0000410E0000}"/>
    <cellStyle name="40 % - Accent4 2 2 3 3 2 6" xfId="6868" xr:uid="{00000000-0005-0000-0000-0000420E0000}"/>
    <cellStyle name="40 % - Accent4 2 2 3 3 2 7" xfId="7627" xr:uid="{00000000-0005-0000-0000-0000430E0000}"/>
    <cellStyle name="40 % - Accent4 2 2 3 3 3" xfId="682" xr:uid="{00000000-0005-0000-0000-0000440E0000}"/>
    <cellStyle name="40 % - Accent4 2 2 3 3 3 2" xfId="3982" xr:uid="{00000000-0005-0000-0000-0000450E0000}"/>
    <cellStyle name="40 % - Accent4 2 2 3 3 3 3" xfId="4952" xr:uid="{00000000-0005-0000-0000-0000460E0000}"/>
    <cellStyle name="40 % - Accent4 2 2 3 3 3 4" xfId="5543" xr:uid="{00000000-0005-0000-0000-0000470E0000}"/>
    <cellStyle name="40 % - Accent4 2 2 3 3 3 5" xfId="6167" xr:uid="{00000000-0005-0000-0000-0000480E0000}"/>
    <cellStyle name="40 % - Accent4 2 2 3 3 3 6" xfId="6869" xr:uid="{00000000-0005-0000-0000-0000490E0000}"/>
    <cellStyle name="40 % - Accent4 2 2 3 3 3 7" xfId="7628" xr:uid="{00000000-0005-0000-0000-00004A0E0000}"/>
    <cellStyle name="40 % - Accent4 2 2 3 3 4" xfId="683" xr:uid="{00000000-0005-0000-0000-00004B0E0000}"/>
    <cellStyle name="40 % - Accent4 2 2 3 3 4 2" xfId="684" xr:uid="{00000000-0005-0000-0000-00004C0E0000}"/>
    <cellStyle name="40 % - Accent4 2 2 3 3 4 2 2" xfId="3980" xr:uid="{00000000-0005-0000-0000-00004D0E0000}"/>
    <cellStyle name="40 % - Accent4 2 2 3 3 4 2 3" xfId="4954" xr:uid="{00000000-0005-0000-0000-00004E0E0000}"/>
    <cellStyle name="40 % - Accent4 2 2 3 3 4 2 4" xfId="5545" xr:uid="{00000000-0005-0000-0000-00004F0E0000}"/>
    <cellStyle name="40 % - Accent4 2 2 3 3 4 2 5" xfId="6169" xr:uid="{00000000-0005-0000-0000-0000500E0000}"/>
    <cellStyle name="40 % - Accent4 2 2 3 3 4 2 6" xfId="6871" xr:uid="{00000000-0005-0000-0000-0000510E0000}"/>
    <cellStyle name="40 % - Accent4 2 2 3 3 4 2 7" xfId="7630" xr:uid="{00000000-0005-0000-0000-0000520E0000}"/>
    <cellStyle name="40 % - Accent4 2 2 3 3 4 3" xfId="3981" xr:uid="{00000000-0005-0000-0000-0000530E0000}"/>
    <cellStyle name="40 % - Accent4 2 2 3 3 4 4" xfId="4953" xr:uid="{00000000-0005-0000-0000-0000540E0000}"/>
    <cellStyle name="40 % - Accent4 2 2 3 3 4 5" xfId="5544" xr:uid="{00000000-0005-0000-0000-0000550E0000}"/>
    <cellStyle name="40 % - Accent4 2 2 3 3 4 6" xfId="6168" xr:uid="{00000000-0005-0000-0000-0000560E0000}"/>
    <cellStyle name="40 % - Accent4 2 2 3 3 4 7" xfId="6870" xr:uid="{00000000-0005-0000-0000-0000570E0000}"/>
    <cellStyle name="40 % - Accent4 2 2 3 3 4 8" xfId="7629" xr:uid="{00000000-0005-0000-0000-0000580E0000}"/>
    <cellStyle name="40 % - Accent4 2 2 3 3 5" xfId="685" xr:uid="{00000000-0005-0000-0000-0000590E0000}"/>
    <cellStyle name="40 % - Accent4 2 2 3 3 5 2" xfId="3979" xr:uid="{00000000-0005-0000-0000-00005A0E0000}"/>
    <cellStyle name="40 % - Accent4 2 2 3 3 5 3" xfId="4955" xr:uid="{00000000-0005-0000-0000-00005B0E0000}"/>
    <cellStyle name="40 % - Accent4 2 2 3 3 5 4" xfId="5546" xr:uid="{00000000-0005-0000-0000-00005C0E0000}"/>
    <cellStyle name="40 % - Accent4 2 2 3 3 5 5" xfId="6170" xr:uid="{00000000-0005-0000-0000-00005D0E0000}"/>
    <cellStyle name="40 % - Accent4 2 2 3 3 5 6" xfId="6872" xr:uid="{00000000-0005-0000-0000-00005E0E0000}"/>
    <cellStyle name="40 % - Accent4 2 2 3 3 5 7" xfId="7631" xr:uid="{00000000-0005-0000-0000-00005F0E0000}"/>
    <cellStyle name="40 % - Accent4 2 2 3 3 6" xfId="3741" xr:uid="{00000000-0005-0000-0000-0000600E0000}"/>
    <cellStyle name="40 % - Accent4 2 2 3 3 7" xfId="3984" xr:uid="{00000000-0005-0000-0000-0000610E0000}"/>
    <cellStyle name="40 % - Accent4 2 2 3 3 8" xfId="4950" xr:uid="{00000000-0005-0000-0000-0000620E0000}"/>
    <cellStyle name="40 % - Accent4 2 2 3 3 9" xfId="5541" xr:uid="{00000000-0005-0000-0000-0000630E0000}"/>
    <cellStyle name="40 % - Accent4 2 2 3 4" xfId="686" xr:uid="{00000000-0005-0000-0000-0000640E0000}"/>
    <cellStyle name="40 % - Accent4 2 2 3 4 2" xfId="3978" xr:uid="{00000000-0005-0000-0000-0000650E0000}"/>
    <cellStyle name="40 % - Accent4 2 2 3 4 3" xfId="4956" xr:uid="{00000000-0005-0000-0000-0000660E0000}"/>
    <cellStyle name="40 % - Accent4 2 2 3 4 4" xfId="5547" xr:uid="{00000000-0005-0000-0000-0000670E0000}"/>
    <cellStyle name="40 % - Accent4 2 2 3 4 5" xfId="6171" xr:uid="{00000000-0005-0000-0000-0000680E0000}"/>
    <cellStyle name="40 % - Accent4 2 2 3 4 6" xfId="6873" xr:uid="{00000000-0005-0000-0000-0000690E0000}"/>
    <cellStyle name="40 % - Accent4 2 2 3 4 7" xfId="7632" xr:uid="{00000000-0005-0000-0000-00006A0E0000}"/>
    <cellStyle name="40 % - Accent4 2 2 3 5" xfId="3739" xr:uid="{00000000-0005-0000-0000-00006B0E0000}"/>
    <cellStyle name="40 % - Accent4 2 2 3 5 2" xfId="7633" xr:uid="{00000000-0005-0000-0000-00006C0E0000}"/>
    <cellStyle name="40 % - Accent4 2 2 3 6" xfId="4947" xr:uid="{00000000-0005-0000-0000-00006D0E0000}"/>
    <cellStyle name="40 % - Accent4 2 2 3 6 2" xfId="8011" xr:uid="{00000000-0005-0000-0000-00006E0E0000}"/>
    <cellStyle name="40 % - Accent4 2 2 3 7" xfId="5538" xr:uid="{00000000-0005-0000-0000-00006F0E0000}"/>
    <cellStyle name="40 % - Accent4 2 2 3 7 2" xfId="8214" xr:uid="{00000000-0005-0000-0000-0000700E0000}"/>
    <cellStyle name="40 % - Accent4 2 2 3 8" xfId="6162" xr:uid="{00000000-0005-0000-0000-0000710E0000}"/>
    <cellStyle name="40 % - Accent4 2 2 3 9" xfId="6864" xr:uid="{00000000-0005-0000-0000-0000720E0000}"/>
    <cellStyle name="40 % - Accent4 2 2 3_2012-2013 - CF - Tour 1 - Ligue 04 - Résultats" xfId="687" xr:uid="{00000000-0005-0000-0000-0000730E0000}"/>
    <cellStyle name="40 % - Accent4 2 2 4" xfId="688" xr:uid="{00000000-0005-0000-0000-0000740E0000}"/>
    <cellStyle name="40 % - Accent4 2 2 4 2" xfId="3977" xr:uid="{00000000-0005-0000-0000-0000750E0000}"/>
    <cellStyle name="40 % - Accent4 2 2 4 3" xfId="4957" xr:uid="{00000000-0005-0000-0000-0000760E0000}"/>
    <cellStyle name="40 % - Accent4 2 2 4 4" xfId="5548" xr:uid="{00000000-0005-0000-0000-0000770E0000}"/>
    <cellStyle name="40 % - Accent4 2 2 4 5" xfId="6172" xr:uid="{00000000-0005-0000-0000-0000780E0000}"/>
    <cellStyle name="40 % - Accent4 2 2 4 6" xfId="6874" xr:uid="{00000000-0005-0000-0000-0000790E0000}"/>
    <cellStyle name="40 % - Accent4 2 2 4 7" xfId="7634" xr:uid="{00000000-0005-0000-0000-00007A0E0000}"/>
    <cellStyle name="40 % - Accent4 2 2 5" xfId="3732" xr:uid="{00000000-0005-0000-0000-00007B0E0000}"/>
    <cellStyle name="40 % - Accent4 2 2 5 2" xfId="7635" xr:uid="{00000000-0005-0000-0000-00007C0E0000}"/>
    <cellStyle name="40 % - Accent4 2 2 6" xfId="4933" xr:uid="{00000000-0005-0000-0000-00007D0E0000}"/>
    <cellStyle name="40 % - Accent4 2 2 6 2" xfId="8008" xr:uid="{00000000-0005-0000-0000-00007E0E0000}"/>
    <cellStyle name="40 % - Accent4 2 2 7" xfId="5524" xr:uid="{00000000-0005-0000-0000-00007F0E0000}"/>
    <cellStyle name="40 % - Accent4 2 2 7 2" xfId="8211" xr:uid="{00000000-0005-0000-0000-0000800E0000}"/>
    <cellStyle name="40 % - Accent4 2 2 8" xfId="6148" xr:uid="{00000000-0005-0000-0000-0000810E0000}"/>
    <cellStyle name="40 % - Accent4 2 2 9" xfId="6850" xr:uid="{00000000-0005-0000-0000-0000820E0000}"/>
    <cellStyle name="40 % - Accent4 2 2_2012-2013 - CF - Tour 1 - Ligue 04 - Résultats" xfId="689" xr:uid="{00000000-0005-0000-0000-0000830E0000}"/>
    <cellStyle name="40 % - Accent4 2 3" xfId="690" xr:uid="{00000000-0005-0000-0000-0000840E0000}"/>
    <cellStyle name="40 % - Accent4 2 3 10" xfId="5549" xr:uid="{00000000-0005-0000-0000-0000850E0000}"/>
    <cellStyle name="40 % - Accent4 2 3 10 2" xfId="8215" xr:uid="{00000000-0005-0000-0000-0000860E0000}"/>
    <cellStyle name="40 % - Accent4 2 3 11" xfId="6173" xr:uid="{00000000-0005-0000-0000-0000870E0000}"/>
    <cellStyle name="40 % - Accent4 2 3 12" xfId="6875" xr:uid="{00000000-0005-0000-0000-0000880E0000}"/>
    <cellStyle name="40 % - Accent4 2 3 13" xfId="7636" xr:uid="{00000000-0005-0000-0000-0000890E0000}"/>
    <cellStyle name="40 % - Accent4 2 3 2" xfId="691" xr:uid="{00000000-0005-0000-0000-00008A0E0000}"/>
    <cellStyle name="40 % - Accent4 2 3 3" xfId="692" xr:uid="{00000000-0005-0000-0000-00008B0E0000}"/>
    <cellStyle name="40 % - Accent4 2 3 3 10" xfId="6174" xr:uid="{00000000-0005-0000-0000-00008C0E0000}"/>
    <cellStyle name="40 % - Accent4 2 3 3 11" xfId="6876" xr:uid="{00000000-0005-0000-0000-00008D0E0000}"/>
    <cellStyle name="40 % - Accent4 2 3 3 2" xfId="693" xr:uid="{00000000-0005-0000-0000-00008E0E0000}"/>
    <cellStyle name="40 % - Accent4 2 3 3 2 10" xfId="6175" xr:uid="{00000000-0005-0000-0000-00008F0E0000}"/>
    <cellStyle name="40 % - Accent4 2 3 3 2 11" xfId="6877" xr:uid="{00000000-0005-0000-0000-0000900E0000}"/>
    <cellStyle name="40 % - Accent4 2 3 3 2 12" xfId="7637" xr:uid="{00000000-0005-0000-0000-0000910E0000}"/>
    <cellStyle name="40 % - Accent4 2 3 3 2 2" xfId="694" xr:uid="{00000000-0005-0000-0000-0000920E0000}"/>
    <cellStyle name="40 % - Accent4 2 3 3 2 2 2" xfId="3974" xr:uid="{00000000-0005-0000-0000-0000930E0000}"/>
    <cellStyle name="40 % - Accent4 2 3 3 2 2 3" xfId="4961" xr:uid="{00000000-0005-0000-0000-0000940E0000}"/>
    <cellStyle name="40 % - Accent4 2 3 3 2 2 4" xfId="5552" xr:uid="{00000000-0005-0000-0000-0000950E0000}"/>
    <cellStyle name="40 % - Accent4 2 3 3 2 2 5" xfId="6176" xr:uid="{00000000-0005-0000-0000-0000960E0000}"/>
    <cellStyle name="40 % - Accent4 2 3 3 2 2 6" xfId="6878" xr:uid="{00000000-0005-0000-0000-0000970E0000}"/>
    <cellStyle name="40 % - Accent4 2 3 3 2 2 7" xfId="7638" xr:uid="{00000000-0005-0000-0000-0000980E0000}"/>
    <cellStyle name="40 % - Accent4 2 3 3 2 3" xfId="695" xr:uid="{00000000-0005-0000-0000-0000990E0000}"/>
    <cellStyle name="40 % - Accent4 2 3 3 2 3 2" xfId="3972" xr:uid="{00000000-0005-0000-0000-00009A0E0000}"/>
    <cellStyle name="40 % - Accent4 2 3 3 2 3 3" xfId="4962" xr:uid="{00000000-0005-0000-0000-00009B0E0000}"/>
    <cellStyle name="40 % - Accent4 2 3 3 2 3 4" xfId="5553" xr:uid="{00000000-0005-0000-0000-00009C0E0000}"/>
    <cellStyle name="40 % - Accent4 2 3 3 2 3 5" xfId="6177" xr:uid="{00000000-0005-0000-0000-00009D0E0000}"/>
    <cellStyle name="40 % - Accent4 2 3 3 2 3 6" xfId="6879" xr:uid="{00000000-0005-0000-0000-00009E0E0000}"/>
    <cellStyle name="40 % - Accent4 2 3 3 2 3 7" xfId="7639" xr:uid="{00000000-0005-0000-0000-00009F0E0000}"/>
    <cellStyle name="40 % - Accent4 2 3 3 2 4" xfId="696" xr:uid="{00000000-0005-0000-0000-0000A00E0000}"/>
    <cellStyle name="40 % - Accent4 2 3 3 2 4 2" xfId="697" xr:uid="{00000000-0005-0000-0000-0000A10E0000}"/>
    <cellStyle name="40 % - Accent4 2 3 3 2 4 2 2" xfId="3970" xr:uid="{00000000-0005-0000-0000-0000A20E0000}"/>
    <cellStyle name="40 % - Accent4 2 3 3 2 4 2 3" xfId="4964" xr:uid="{00000000-0005-0000-0000-0000A30E0000}"/>
    <cellStyle name="40 % - Accent4 2 3 3 2 4 2 4" xfId="5555" xr:uid="{00000000-0005-0000-0000-0000A40E0000}"/>
    <cellStyle name="40 % - Accent4 2 3 3 2 4 2 5" xfId="6179" xr:uid="{00000000-0005-0000-0000-0000A50E0000}"/>
    <cellStyle name="40 % - Accent4 2 3 3 2 4 2 6" xfId="6881" xr:uid="{00000000-0005-0000-0000-0000A60E0000}"/>
    <cellStyle name="40 % - Accent4 2 3 3 2 4 2 7" xfId="7641" xr:uid="{00000000-0005-0000-0000-0000A70E0000}"/>
    <cellStyle name="40 % - Accent4 2 3 3 2 4 3" xfId="3971" xr:uid="{00000000-0005-0000-0000-0000A80E0000}"/>
    <cellStyle name="40 % - Accent4 2 3 3 2 4 4" xfId="4963" xr:uid="{00000000-0005-0000-0000-0000A90E0000}"/>
    <cellStyle name="40 % - Accent4 2 3 3 2 4 5" xfId="5554" xr:uid="{00000000-0005-0000-0000-0000AA0E0000}"/>
    <cellStyle name="40 % - Accent4 2 3 3 2 4 6" xfId="6178" xr:uid="{00000000-0005-0000-0000-0000AB0E0000}"/>
    <cellStyle name="40 % - Accent4 2 3 3 2 4 7" xfId="6880" xr:uid="{00000000-0005-0000-0000-0000AC0E0000}"/>
    <cellStyle name="40 % - Accent4 2 3 3 2 4 8" xfId="7640" xr:uid="{00000000-0005-0000-0000-0000AD0E0000}"/>
    <cellStyle name="40 % - Accent4 2 3 3 2 5" xfId="698" xr:uid="{00000000-0005-0000-0000-0000AE0E0000}"/>
    <cellStyle name="40 % - Accent4 2 3 3 2 5 2" xfId="3968" xr:uid="{00000000-0005-0000-0000-0000AF0E0000}"/>
    <cellStyle name="40 % - Accent4 2 3 3 2 5 3" xfId="4965" xr:uid="{00000000-0005-0000-0000-0000B00E0000}"/>
    <cellStyle name="40 % - Accent4 2 3 3 2 5 4" xfId="5556" xr:uid="{00000000-0005-0000-0000-0000B10E0000}"/>
    <cellStyle name="40 % - Accent4 2 3 3 2 5 5" xfId="6180" xr:uid="{00000000-0005-0000-0000-0000B20E0000}"/>
    <cellStyle name="40 % - Accent4 2 3 3 2 5 6" xfId="6882" xr:uid="{00000000-0005-0000-0000-0000B30E0000}"/>
    <cellStyle name="40 % - Accent4 2 3 3 2 5 7" xfId="7642" xr:uid="{00000000-0005-0000-0000-0000B40E0000}"/>
    <cellStyle name="40 % - Accent4 2 3 3 2 6" xfId="3744" xr:uid="{00000000-0005-0000-0000-0000B50E0000}"/>
    <cellStyle name="40 % - Accent4 2 3 3 2 7" xfId="3975" xr:uid="{00000000-0005-0000-0000-0000B60E0000}"/>
    <cellStyle name="40 % - Accent4 2 3 3 2 8" xfId="4960" xr:uid="{00000000-0005-0000-0000-0000B70E0000}"/>
    <cellStyle name="40 % - Accent4 2 3 3 2 9" xfId="5551" xr:uid="{00000000-0005-0000-0000-0000B80E0000}"/>
    <cellStyle name="40 % - Accent4 2 3 3 3" xfId="699" xr:uid="{00000000-0005-0000-0000-0000B90E0000}"/>
    <cellStyle name="40 % - Accent4 2 3 3 3 2" xfId="3745" xr:uid="{00000000-0005-0000-0000-0000BA0E0000}"/>
    <cellStyle name="40 % - Accent4 2 3 3 3 3" xfId="4966" xr:uid="{00000000-0005-0000-0000-0000BB0E0000}"/>
    <cellStyle name="40 % - Accent4 2 3 3 3 4" xfId="5557" xr:uid="{00000000-0005-0000-0000-0000BC0E0000}"/>
    <cellStyle name="40 % - Accent4 2 3 3 3 5" xfId="6181" xr:uid="{00000000-0005-0000-0000-0000BD0E0000}"/>
    <cellStyle name="40 % - Accent4 2 3 3 3 6" xfId="6883" xr:uid="{00000000-0005-0000-0000-0000BE0E0000}"/>
    <cellStyle name="40 % - Accent4 2 3 3 3 7" xfId="7643" xr:uid="{00000000-0005-0000-0000-0000BF0E0000}"/>
    <cellStyle name="40 % - Accent4 2 3 3 4" xfId="700" xr:uid="{00000000-0005-0000-0000-0000C00E0000}"/>
    <cellStyle name="40 % - Accent4 2 3 3 4 2" xfId="3746" xr:uid="{00000000-0005-0000-0000-0000C10E0000}"/>
    <cellStyle name="40 % - Accent4 2 3 3 4 3" xfId="4967" xr:uid="{00000000-0005-0000-0000-0000C20E0000}"/>
    <cellStyle name="40 % - Accent4 2 3 3 4 4" xfId="5558" xr:uid="{00000000-0005-0000-0000-0000C30E0000}"/>
    <cellStyle name="40 % - Accent4 2 3 3 4 5" xfId="6182" xr:uid="{00000000-0005-0000-0000-0000C40E0000}"/>
    <cellStyle name="40 % - Accent4 2 3 3 4 6" xfId="6884" xr:uid="{00000000-0005-0000-0000-0000C50E0000}"/>
    <cellStyle name="40 % - Accent4 2 3 3 4 7" xfId="7644" xr:uid="{00000000-0005-0000-0000-0000C60E0000}"/>
    <cellStyle name="40 % - Accent4 2 3 3 5" xfId="701" xr:uid="{00000000-0005-0000-0000-0000C70E0000}"/>
    <cellStyle name="40 % - Accent4 2 3 3 5 2" xfId="3966" xr:uid="{00000000-0005-0000-0000-0000C80E0000}"/>
    <cellStyle name="40 % - Accent4 2 3 3 5 3" xfId="4968" xr:uid="{00000000-0005-0000-0000-0000C90E0000}"/>
    <cellStyle name="40 % - Accent4 2 3 3 5 4" xfId="5559" xr:uid="{00000000-0005-0000-0000-0000CA0E0000}"/>
    <cellStyle name="40 % - Accent4 2 3 3 5 5" xfId="6183" xr:uid="{00000000-0005-0000-0000-0000CB0E0000}"/>
    <cellStyle name="40 % - Accent4 2 3 3 5 6" xfId="6885" xr:uid="{00000000-0005-0000-0000-0000CC0E0000}"/>
    <cellStyle name="40 % - Accent4 2 3 3 5 7" xfId="7645" xr:uid="{00000000-0005-0000-0000-0000CD0E0000}"/>
    <cellStyle name="40 % - Accent4 2 3 3 6" xfId="702" xr:uid="{00000000-0005-0000-0000-0000CE0E0000}"/>
    <cellStyle name="40 % - Accent4 2 3 3 7" xfId="3743" xr:uid="{00000000-0005-0000-0000-0000CF0E0000}"/>
    <cellStyle name="40 % - Accent4 2 3 3 8" xfId="4959" xr:uid="{00000000-0005-0000-0000-0000D00E0000}"/>
    <cellStyle name="40 % - Accent4 2 3 3 9" xfId="5550" xr:uid="{00000000-0005-0000-0000-0000D10E0000}"/>
    <cellStyle name="40 % - Accent4 2 3 4" xfId="703" xr:uid="{00000000-0005-0000-0000-0000D20E0000}"/>
    <cellStyle name="40 % - Accent4 2 3 4 10" xfId="6184" xr:uid="{00000000-0005-0000-0000-0000D30E0000}"/>
    <cellStyle name="40 % - Accent4 2 3 4 11" xfId="6886" xr:uid="{00000000-0005-0000-0000-0000D40E0000}"/>
    <cellStyle name="40 % - Accent4 2 3 4 12" xfId="7646" xr:uid="{00000000-0005-0000-0000-0000D50E0000}"/>
    <cellStyle name="40 % - Accent4 2 3 4 2" xfId="704" xr:uid="{00000000-0005-0000-0000-0000D60E0000}"/>
    <cellStyle name="40 % - Accent4 2 3 4 2 2" xfId="3963" xr:uid="{00000000-0005-0000-0000-0000D70E0000}"/>
    <cellStyle name="40 % - Accent4 2 3 4 2 3" xfId="4970" xr:uid="{00000000-0005-0000-0000-0000D80E0000}"/>
    <cellStyle name="40 % - Accent4 2 3 4 2 4" xfId="5561" xr:uid="{00000000-0005-0000-0000-0000D90E0000}"/>
    <cellStyle name="40 % - Accent4 2 3 4 2 5" xfId="6185" xr:uid="{00000000-0005-0000-0000-0000DA0E0000}"/>
    <cellStyle name="40 % - Accent4 2 3 4 2 6" xfId="6887" xr:uid="{00000000-0005-0000-0000-0000DB0E0000}"/>
    <cellStyle name="40 % - Accent4 2 3 4 2 7" xfId="7647" xr:uid="{00000000-0005-0000-0000-0000DC0E0000}"/>
    <cellStyle name="40 % - Accent4 2 3 4 3" xfId="705" xr:uid="{00000000-0005-0000-0000-0000DD0E0000}"/>
    <cellStyle name="40 % - Accent4 2 3 4 3 2" xfId="3962" xr:uid="{00000000-0005-0000-0000-0000DE0E0000}"/>
    <cellStyle name="40 % - Accent4 2 3 4 3 3" xfId="4971" xr:uid="{00000000-0005-0000-0000-0000DF0E0000}"/>
    <cellStyle name="40 % - Accent4 2 3 4 3 4" xfId="5562" xr:uid="{00000000-0005-0000-0000-0000E00E0000}"/>
    <cellStyle name="40 % - Accent4 2 3 4 3 5" xfId="6186" xr:uid="{00000000-0005-0000-0000-0000E10E0000}"/>
    <cellStyle name="40 % - Accent4 2 3 4 3 6" xfId="6888" xr:uid="{00000000-0005-0000-0000-0000E20E0000}"/>
    <cellStyle name="40 % - Accent4 2 3 4 3 7" xfId="7648" xr:uid="{00000000-0005-0000-0000-0000E30E0000}"/>
    <cellStyle name="40 % - Accent4 2 3 4 4" xfId="706" xr:uid="{00000000-0005-0000-0000-0000E40E0000}"/>
    <cellStyle name="40 % - Accent4 2 3 4 4 2" xfId="707" xr:uid="{00000000-0005-0000-0000-0000E50E0000}"/>
    <cellStyle name="40 % - Accent4 2 3 4 4 2 2" xfId="3960" xr:uid="{00000000-0005-0000-0000-0000E60E0000}"/>
    <cellStyle name="40 % - Accent4 2 3 4 4 2 3" xfId="4973" xr:uid="{00000000-0005-0000-0000-0000E70E0000}"/>
    <cellStyle name="40 % - Accent4 2 3 4 4 2 4" xfId="5564" xr:uid="{00000000-0005-0000-0000-0000E80E0000}"/>
    <cellStyle name="40 % - Accent4 2 3 4 4 2 5" xfId="6188" xr:uid="{00000000-0005-0000-0000-0000E90E0000}"/>
    <cellStyle name="40 % - Accent4 2 3 4 4 2 6" xfId="6890" xr:uid="{00000000-0005-0000-0000-0000EA0E0000}"/>
    <cellStyle name="40 % - Accent4 2 3 4 4 2 7" xfId="7650" xr:uid="{00000000-0005-0000-0000-0000EB0E0000}"/>
    <cellStyle name="40 % - Accent4 2 3 4 4 3" xfId="3961" xr:uid="{00000000-0005-0000-0000-0000EC0E0000}"/>
    <cellStyle name="40 % - Accent4 2 3 4 4 4" xfId="4972" xr:uid="{00000000-0005-0000-0000-0000ED0E0000}"/>
    <cellStyle name="40 % - Accent4 2 3 4 4 5" xfId="5563" xr:uid="{00000000-0005-0000-0000-0000EE0E0000}"/>
    <cellStyle name="40 % - Accent4 2 3 4 4 6" xfId="6187" xr:uid="{00000000-0005-0000-0000-0000EF0E0000}"/>
    <cellStyle name="40 % - Accent4 2 3 4 4 7" xfId="6889" xr:uid="{00000000-0005-0000-0000-0000F00E0000}"/>
    <cellStyle name="40 % - Accent4 2 3 4 4 8" xfId="7649" xr:uid="{00000000-0005-0000-0000-0000F10E0000}"/>
    <cellStyle name="40 % - Accent4 2 3 4 5" xfId="708" xr:uid="{00000000-0005-0000-0000-0000F20E0000}"/>
    <cellStyle name="40 % - Accent4 2 3 4 5 2" xfId="3958" xr:uid="{00000000-0005-0000-0000-0000F30E0000}"/>
    <cellStyle name="40 % - Accent4 2 3 4 5 3" xfId="4974" xr:uid="{00000000-0005-0000-0000-0000F40E0000}"/>
    <cellStyle name="40 % - Accent4 2 3 4 5 4" xfId="5565" xr:uid="{00000000-0005-0000-0000-0000F50E0000}"/>
    <cellStyle name="40 % - Accent4 2 3 4 5 5" xfId="6189" xr:uid="{00000000-0005-0000-0000-0000F60E0000}"/>
    <cellStyle name="40 % - Accent4 2 3 4 5 6" xfId="6891" xr:uid="{00000000-0005-0000-0000-0000F70E0000}"/>
    <cellStyle name="40 % - Accent4 2 3 4 5 7" xfId="7651" xr:uid="{00000000-0005-0000-0000-0000F80E0000}"/>
    <cellStyle name="40 % - Accent4 2 3 4 6" xfId="3747" xr:uid="{00000000-0005-0000-0000-0000F90E0000}"/>
    <cellStyle name="40 % - Accent4 2 3 4 7" xfId="3964" xr:uid="{00000000-0005-0000-0000-0000FA0E0000}"/>
    <cellStyle name="40 % - Accent4 2 3 4 8" xfId="4969" xr:uid="{00000000-0005-0000-0000-0000FB0E0000}"/>
    <cellStyle name="40 % - Accent4 2 3 4 9" xfId="5560" xr:uid="{00000000-0005-0000-0000-0000FC0E0000}"/>
    <cellStyle name="40 % - Accent4 2 3 5" xfId="709" xr:uid="{00000000-0005-0000-0000-0000FD0E0000}"/>
    <cellStyle name="40 % - Accent4 2 3 5 2" xfId="3748" xr:uid="{00000000-0005-0000-0000-0000FE0E0000}"/>
    <cellStyle name="40 % - Accent4 2 3 5 3" xfId="4975" xr:uid="{00000000-0005-0000-0000-0000FF0E0000}"/>
    <cellStyle name="40 % - Accent4 2 3 5 4" xfId="5566" xr:uid="{00000000-0005-0000-0000-0000000F0000}"/>
    <cellStyle name="40 % - Accent4 2 3 5 5" xfId="6190" xr:uid="{00000000-0005-0000-0000-0000010F0000}"/>
    <cellStyle name="40 % - Accent4 2 3 5 6" xfId="6892" xr:uid="{00000000-0005-0000-0000-0000020F0000}"/>
    <cellStyle name="40 % - Accent4 2 3 5 7" xfId="7652" xr:uid="{00000000-0005-0000-0000-0000030F0000}"/>
    <cellStyle name="40 % - Accent4 2 3 6" xfId="710" xr:uid="{00000000-0005-0000-0000-0000040F0000}"/>
    <cellStyle name="40 % - Accent4 2 3 6 2" xfId="3749" xr:uid="{00000000-0005-0000-0000-0000050F0000}"/>
    <cellStyle name="40 % - Accent4 2 3 6 3" xfId="4976" xr:uid="{00000000-0005-0000-0000-0000060F0000}"/>
    <cellStyle name="40 % - Accent4 2 3 6 4" xfId="5567" xr:uid="{00000000-0005-0000-0000-0000070F0000}"/>
    <cellStyle name="40 % - Accent4 2 3 6 5" xfId="6191" xr:uid="{00000000-0005-0000-0000-0000080F0000}"/>
    <cellStyle name="40 % - Accent4 2 3 6 6" xfId="6893" xr:uid="{00000000-0005-0000-0000-0000090F0000}"/>
    <cellStyle name="40 % - Accent4 2 3 6 7" xfId="7653" xr:uid="{00000000-0005-0000-0000-00000A0F0000}"/>
    <cellStyle name="40 % - Accent4 2 3 7" xfId="711" xr:uid="{00000000-0005-0000-0000-00000B0F0000}"/>
    <cellStyle name="40 % - Accent4 2 3 7 2" xfId="3957" xr:uid="{00000000-0005-0000-0000-00000C0F0000}"/>
    <cellStyle name="40 % - Accent4 2 3 7 3" xfId="4977" xr:uid="{00000000-0005-0000-0000-00000D0F0000}"/>
    <cellStyle name="40 % - Accent4 2 3 7 4" xfId="5568" xr:uid="{00000000-0005-0000-0000-00000E0F0000}"/>
    <cellStyle name="40 % - Accent4 2 3 7 5" xfId="6192" xr:uid="{00000000-0005-0000-0000-00000F0F0000}"/>
    <cellStyle name="40 % - Accent4 2 3 7 6" xfId="6894" xr:uid="{00000000-0005-0000-0000-0000100F0000}"/>
    <cellStyle name="40 % - Accent4 2 3 7 7" xfId="7654" xr:uid="{00000000-0005-0000-0000-0000110F0000}"/>
    <cellStyle name="40 % - Accent4 2 3 8" xfId="3742" xr:uid="{00000000-0005-0000-0000-0000120F0000}"/>
    <cellStyle name="40 % - Accent4 2 3 8 2" xfId="7655" xr:uid="{00000000-0005-0000-0000-0000130F0000}"/>
    <cellStyle name="40 % - Accent4 2 3 9" xfId="4958" xr:uid="{00000000-0005-0000-0000-0000140F0000}"/>
    <cellStyle name="40 % - Accent4 2 3 9 2" xfId="8012" xr:uid="{00000000-0005-0000-0000-0000150F0000}"/>
    <cellStyle name="40 % - Accent4 2 3_2012-2013 - CF - Tour 1 - Ligue 04 - Résultats" xfId="712" xr:uid="{00000000-0005-0000-0000-0000160F0000}"/>
    <cellStyle name="40 % - Accent4 2 4" xfId="713" xr:uid="{00000000-0005-0000-0000-0000170F0000}"/>
    <cellStyle name="40 % - Accent4 2 4 2" xfId="3750" xr:uid="{00000000-0005-0000-0000-0000180F0000}"/>
    <cellStyle name="40 % - Accent4 2 4 2 2" xfId="8013" xr:uid="{00000000-0005-0000-0000-0000190F0000}"/>
    <cellStyle name="40 % - Accent4 2 4 3" xfId="4978" xr:uid="{00000000-0005-0000-0000-00001A0F0000}"/>
    <cellStyle name="40 % - Accent4 2 4 3 2" xfId="8216" xr:uid="{00000000-0005-0000-0000-00001B0F0000}"/>
    <cellStyle name="40 % - Accent4 2 4 4" xfId="5569" xr:uid="{00000000-0005-0000-0000-00001C0F0000}"/>
    <cellStyle name="40 % - Accent4 2 4 5" xfId="6193" xr:uid="{00000000-0005-0000-0000-00001D0F0000}"/>
    <cellStyle name="40 % - Accent4 2 4 6" xfId="6895" xr:uid="{00000000-0005-0000-0000-00001E0F0000}"/>
    <cellStyle name="40 % - Accent4 2 4 7" xfId="7656" xr:uid="{00000000-0005-0000-0000-00001F0F0000}"/>
    <cellStyle name="40 % - Accent4 2 5" xfId="714" xr:uid="{00000000-0005-0000-0000-0000200F0000}"/>
    <cellStyle name="40 % - Accent4 2 5 10" xfId="6194" xr:uid="{00000000-0005-0000-0000-0000210F0000}"/>
    <cellStyle name="40 % - Accent4 2 5 11" xfId="6896" xr:uid="{00000000-0005-0000-0000-0000220F0000}"/>
    <cellStyle name="40 % - Accent4 2 5 12" xfId="7657" xr:uid="{00000000-0005-0000-0000-0000230F0000}"/>
    <cellStyle name="40 % - Accent4 2 5 2" xfId="715" xr:uid="{00000000-0005-0000-0000-0000240F0000}"/>
    <cellStyle name="40 % - Accent4 2 5 2 2" xfId="3955" xr:uid="{00000000-0005-0000-0000-0000250F0000}"/>
    <cellStyle name="40 % - Accent4 2 5 2 3" xfId="4980" xr:uid="{00000000-0005-0000-0000-0000260F0000}"/>
    <cellStyle name="40 % - Accent4 2 5 2 4" xfId="5571" xr:uid="{00000000-0005-0000-0000-0000270F0000}"/>
    <cellStyle name="40 % - Accent4 2 5 2 5" xfId="6195" xr:uid="{00000000-0005-0000-0000-0000280F0000}"/>
    <cellStyle name="40 % - Accent4 2 5 2 6" xfId="6897" xr:uid="{00000000-0005-0000-0000-0000290F0000}"/>
    <cellStyle name="40 % - Accent4 2 5 2 7" xfId="7658" xr:uid="{00000000-0005-0000-0000-00002A0F0000}"/>
    <cellStyle name="40 % - Accent4 2 5 3" xfId="716" xr:uid="{00000000-0005-0000-0000-00002B0F0000}"/>
    <cellStyle name="40 % - Accent4 2 5 3 2" xfId="3954" xr:uid="{00000000-0005-0000-0000-00002C0F0000}"/>
    <cellStyle name="40 % - Accent4 2 5 3 3" xfId="4981" xr:uid="{00000000-0005-0000-0000-00002D0F0000}"/>
    <cellStyle name="40 % - Accent4 2 5 3 4" xfId="5572" xr:uid="{00000000-0005-0000-0000-00002E0F0000}"/>
    <cellStyle name="40 % - Accent4 2 5 3 5" xfId="6196" xr:uid="{00000000-0005-0000-0000-00002F0F0000}"/>
    <cellStyle name="40 % - Accent4 2 5 3 6" xfId="6898" xr:uid="{00000000-0005-0000-0000-0000300F0000}"/>
    <cellStyle name="40 % - Accent4 2 5 3 7" xfId="7659" xr:uid="{00000000-0005-0000-0000-0000310F0000}"/>
    <cellStyle name="40 % - Accent4 2 5 4" xfId="717" xr:uid="{00000000-0005-0000-0000-0000320F0000}"/>
    <cellStyle name="40 % - Accent4 2 5 4 2" xfId="718" xr:uid="{00000000-0005-0000-0000-0000330F0000}"/>
    <cellStyle name="40 % - Accent4 2 5 4 2 2" xfId="3952" xr:uid="{00000000-0005-0000-0000-0000340F0000}"/>
    <cellStyle name="40 % - Accent4 2 5 4 2 3" xfId="4983" xr:uid="{00000000-0005-0000-0000-0000350F0000}"/>
    <cellStyle name="40 % - Accent4 2 5 4 2 4" xfId="5574" xr:uid="{00000000-0005-0000-0000-0000360F0000}"/>
    <cellStyle name="40 % - Accent4 2 5 4 2 5" xfId="6198" xr:uid="{00000000-0005-0000-0000-0000370F0000}"/>
    <cellStyle name="40 % - Accent4 2 5 4 2 6" xfId="6900" xr:uid="{00000000-0005-0000-0000-0000380F0000}"/>
    <cellStyle name="40 % - Accent4 2 5 4 2 7" xfId="7661" xr:uid="{00000000-0005-0000-0000-0000390F0000}"/>
    <cellStyle name="40 % - Accent4 2 5 4 3" xfId="3953" xr:uid="{00000000-0005-0000-0000-00003A0F0000}"/>
    <cellStyle name="40 % - Accent4 2 5 4 4" xfId="4982" xr:uid="{00000000-0005-0000-0000-00003B0F0000}"/>
    <cellStyle name="40 % - Accent4 2 5 4 5" xfId="5573" xr:uid="{00000000-0005-0000-0000-00003C0F0000}"/>
    <cellStyle name="40 % - Accent4 2 5 4 6" xfId="6197" xr:uid="{00000000-0005-0000-0000-00003D0F0000}"/>
    <cellStyle name="40 % - Accent4 2 5 4 7" xfId="6899" xr:uid="{00000000-0005-0000-0000-00003E0F0000}"/>
    <cellStyle name="40 % - Accent4 2 5 4 8" xfId="7660" xr:uid="{00000000-0005-0000-0000-00003F0F0000}"/>
    <cellStyle name="40 % - Accent4 2 5 5" xfId="719" xr:uid="{00000000-0005-0000-0000-0000400F0000}"/>
    <cellStyle name="40 % - Accent4 2 5 5 2" xfId="3951" xr:uid="{00000000-0005-0000-0000-0000410F0000}"/>
    <cellStyle name="40 % - Accent4 2 5 5 3" xfId="4984" xr:uid="{00000000-0005-0000-0000-0000420F0000}"/>
    <cellStyle name="40 % - Accent4 2 5 5 4" xfId="5575" xr:uid="{00000000-0005-0000-0000-0000430F0000}"/>
    <cellStyle name="40 % - Accent4 2 5 5 5" xfId="6199" xr:uid="{00000000-0005-0000-0000-0000440F0000}"/>
    <cellStyle name="40 % - Accent4 2 5 5 6" xfId="6901" xr:uid="{00000000-0005-0000-0000-0000450F0000}"/>
    <cellStyle name="40 % - Accent4 2 5 5 7" xfId="7662" xr:uid="{00000000-0005-0000-0000-0000460F0000}"/>
    <cellStyle name="40 % - Accent4 2 5 6" xfId="3751" xr:uid="{00000000-0005-0000-0000-0000470F0000}"/>
    <cellStyle name="40 % - Accent4 2 5 7" xfId="3956" xr:uid="{00000000-0005-0000-0000-0000480F0000}"/>
    <cellStyle name="40 % - Accent4 2 5 8" xfId="4979" xr:uid="{00000000-0005-0000-0000-0000490F0000}"/>
    <cellStyle name="40 % - Accent4 2 5 9" xfId="5570" xr:uid="{00000000-0005-0000-0000-00004A0F0000}"/>
    <cellStyle name="40 % - Accent4 2 6" xfId="720" xr:uid="{00000000-0005-0000-0000-00004B0F0000}"/>
    <cellStyle name="40 % - Accent4 2 6 2" xfId="3950" xr:uid="{00000000-0005-0000-0000-00004C0F0000}"/>
    <cellStyle name="40 % - Accent4 2 6 3" xfId="4985" xr:uid="{00000000-0005-0000-0000-00004D0F0000}"/>
    <cellStyle name="40 % - Accent4 2 6 4" xfId="5576" xr:uid="{00000000-0005-0000-0000-00004E0F0000}"/>
    <cellStyle name="40 % - Accent4 2 6 5" xfId="6200" xr:uid="{00000000-0005-0000-0000-00004F0F0000}"/>
    <cellStyle name="40 % - Accent4 2 6 6" xfId="6902" xr:uid="{00000000-0005-0000-0000-0000500F0000}"/>
    <cellStyle name="40 % - Accent4 2 6 7" xfId="7663" xr:uid="{00000000-0005-0000-0000-0000510F0000}"/>
    <cellStyle name="40 % - Accent4 2 7" xfId="3731" xr:uid="{00000000-0005-0000-0000-0000520F0000}"/>
    <cellStyle name="40 % - Accent4 2 7 2" xfId="8007" xr:uid="{00000000-0005-0000-0000-0000530F0000}"/>
    <cellStyle name="40 % - Accent4 2 8" xfId="4932" xr:uid="{00000000-0005-0000-0000-0000540F0000}"/>
    <cellStyle name="40 % - Accent4 2 8 2" xfId="8210" xr:uid="{00000000-0005-0000-0000-0000550F0000}"/>
    <cellStyle name="40 % - Accent4 2 9" xfId="5523" xr:uid="{00000000-0005-0000-0000-0000560F0000}"/>
    <cellStyle name="40 % - Accent4 2_2012-2013 - CF - Tour 1 - Ligue 04 - Résultats" xfId="721" xr:uid="{00000000-0005-0000-0000-0000570F0000}"/>
    <cellStyle name="40 % - Accent4 20" xfId="6364" xr:uid="{00000000-0005-0000-0000-0000580F0000}"/>
    <cellStyle name="40 % - Accent4 20 2" xfId="7066" xr:uid="{00000000-0005-0000-0000-0000590F0000}"/>
    <cellStyle name="40 % - Accent4 21" xfId="6375" xr:uid="{00000000-0005-0000-0000-00005A0F0000}"/>
    <cellStyle name="40 % - Accent4 21 2" xfId="7077" xr:uid="{00000000-0005-0000-0000-00005B0F0000}"/>
    <cellStyle name="40 % - Accent4 22" xfId="6383" xr:uid="{00000000-0005-0000-0000-00005C0F0000}"/>
    <cellStyle name="40 % - Accent4 22 2" xfId="7085" xr:uid="{00000000-0005-0000-0000-00005D0F0000}"/>
    <cellStyle name="40 % - Accent4 23" xfId="6389" xr:uid="{00000000-0005-0000-0000-00005E0F0000}"/>
    <cellStyle name="40 % - Accent4 23 2" xfId="7091" xr:uid="{00000000-0005-0000-0000-00005F0F0000}"/>
    <cellStyle name="40 % - Accent4 24" xfId="6408" xr:uid="{00000000-0005-0000-0000-0000600F0000}"/>
    <cellStyle name="40 % - Accent4 24 2" xfId="7110" xr:uid="{00000000-0005-0000-0000-0000610F0000}"/>
    <cellStyle name="40 % - Accent4 25" xfId="6419" xr:uid="{00000000-0005-0000-0000-0000620F0000}"/>
    <cellStyle name="40 % - Accent4 25 2" xfId="7121" xr:uid="{00000000-0005-0000-0000-0000630F0000}"/>
    <cellStyle name="40 % - Accent4 26" xfId="6427" xr:uid="{00000000-0005-0000-0000-0000640F0000}"/>
    <cellStyle name="40 % - Accent4 26 2" xfId="7129" xr:uid="{00000000-0005-0000-0000-0000650F0000}"/>
    <cellStyle name="40 % - Accent4 27" xfId="6433" xr:uid="{00000000-0005-0000-0000-0000660F0000}"/>
    <cellStyle name="40 % - Accent4 27 2" xfId="7135" xr:uid="{00000000-0005-0000-0000-0000670F0000}"/>
    <cellStyle name="40 % - Accent4 28" xfId="7154" xr:uid="{00000000-0005-0000-0000-0000680F0000}"/>
    <cellStyle name="40 % - Accent4 29" xfId="7165" xr:uid="{00000000-0005-0000-0000-0000690F0000}"/>
    <cellStyle name="40 % - Accent4 3" xfId="722" xr:uid="{00000000-0005-0000-0000-00006A0F0000}"/>
    <cellStyle name="40 % - Accent4 3 2" xfId="723" xr:uid="{00000000-0005-0000-0000-00006B0F0000}"/>
    <cellStyle name="40 % - Accent4 30" xfId="7173" xr:uid="{00000000-0005-0000-0000-00006C0F0000}"/>
    <cellStyle name="40 % - Accent4 31" xfId="7179" xr:uid="{00000000-0005-0000-0000-00006D0F0000}"/>
    <cellStyle name="40 % - Accent4 4" xfId="724" xr:uid="{00000000-0005-0000-0000-00006E0F0000}"/>
    <cellStyle name="40 % - Accent4 5" xfId="725" xr:uid="{00000000-0005-0000-0000-00006F0F0000}"/>
    <cellStyle name="40 % - Accent4 5 2" xfId="726" xr:uid="{00000000-0005-0000-0000-0000700F0000}"/>
    <cellStyle name="40 % - Accent4 5 2 2" xfId="727" xr:uid="{00000000-0005-0000-0000-0000710F0000}"/>
    <cellStyle name="40 % - Accent4 5 2 3" xfId="728" xr:uid="{00000000-0005-0000-0000-0000720F0000}"/>
    <cellStyle name="40 % - Accent4 5 2 4" xfId="729" xr:uid="{00000000-0005-0000-0000-0000730F0000}"/>
    <cellStyle name="40 % - Accent4 5 2 4 2" xfId="730" xr:uid="{00000000-0005-0000-0000-0000740F0000}"/>
    <cellStyle name="40 % - Accent4 5 2 5" xfId="731" xr:uid="{00000000-0005-0000-0000-0000750F0000}"/>
    <cellStyle name="40 % - Accent4 5 2 6" xfId="3752" xr:uid="{00000000-0005-0000-0000-0000760F0000}"/>
    <cellStyle name="40 % - Accent4 5 3" xfId="732" xr:uid="{00000000-0005-0000-0000-0000770F0000}"/>
    <cellStyle name="40 % - Accent4 5 4" xfId="733" xr:uid="{00000000-0005-0000-0000-0000780F0000}"/>
    <cellStyle name="40 % - Accent4 5 5" xfId="734" xr:uid="{00000000-0005-0000-0000-0000790F0000}"/>
    <cellStyle name="40 % - Accent4 5 6" xfId="7664" xr:uid="{00000000-0005-0000-0000-00007A0F0000}"/>
    <cellStyle name="40 % - Accent4 5 7" xfId="8014" xr:uid="{00000000-0005-0000-0000-00007B0F0000}"/>
    <cellStyle name="40 % - Accent4 6" xfId="735" xr:uid="{00000000-0005-0000-0000-00007C0F0000}"/>
    <cellStyle name="40 % - Accent4 7" xfId="736" xr:uid="{00000000-0005-0000-0000-00007D0F0000}"/>
    <cellStyle name="40 % - Accent4 8" xfId="737" xr:uid="{00000000-0005-0000-0000-00007E0F0000}"/>
    <cellStyle name="40 % - Accent4 9" xfId="738" xr:uid="{00000000-0005-0000-0000-00007F0F0000}"/>
    <cellStyle name="40 % - Accent5" xfId="739" builtinId="47" customBuiltin="1"/>
    <cellStyle name="40 % - Accent5 10" xfId="740" xr:uid="{00000000-0005-0000-0000-0000810F0000}"/>
    <cellStyle name="40 % - Accent5 11" xfId="741" xr:uid="{00000000-0005-0000-0000-0000820F0000}"/>
    <cellStyle name="40 % - Accent5 12" xfId="742" xr:uid="{00000000-0005-0000-0000-0000830F0000}"/>
    <cellStyle name="40 % - Accent5 12 2" xfId="743" xr:uid="{00000000-0005-0000-0000-0000840F0000}"/>
    <cellStyle name="40 % - Accent5 12 3" xfId="744" xr:uid="{00000000-0005-0000-0000-0000850F0000}"/>
    <cellStyle name="40 % - Accent5 12 4" xfId="745" xr:uid="{00000000-0005-0000-0000-0000860F0000}"/>
    <cellStyle name="40 % - Accent5 12 4 2" xfId="746" xr:uid="{00000000-0005-0000-0000-0000870F0000}"/>
    <cellStyle name="40 % - Accent5 12 5" xfId="747" xr:uid="{00000000-0005-0000-0000-0000880F0000}"/>
    <cellStyle name="40 % - Accent5 12 6" xfId="3753" xr:uid="{00000000-0005-0000-0000-0000890F0000}"/>
    <cellStyle name="40 % - Accent5 13" xfId="748" xr:uid="{00000000-0005-0000-0000-00008A0F0000}"/>
    <cellStyle name="40 % - Accent5 14" xfId="749" xr:uid="{00000000-0005-0000-0000-00008B0F0000}"/>
    <cellStyle name="40 % - Accent5 14 2" xfId="3941" xr:uid="{00000000-0005-0000-0000-00008C0F0000}"/>
    <cellStyle name="40 % - Accent5 14 2 2" xfId="4987" xr:uid="{00000000-0005-0000-0000-00008D0F0000}"/>
    <cellStyle name="40 % - Accent5 14 2 3" xfId="5578" xr:uid="{00000000-0005-0000-0000-00008E0F0000}"/>
    <cellStyle name="40 % - Accent5 14 2 4" xfId="6202" xr:uid="{00000000-0005-0000-0000-00008F0F0000}"/>
    <cellStyle name="40 % - Accent5 14 2 5" xfId="6904" xr:uid="{00000000-0005-0000-0000-0000900F0000}"/>
    <cellStyle name="40 % - Accent5 14 2 6" xfId="7666" xr:uid="{00000000-0005-0000-0000-0000910F0000}"/>
    <cellStyle name="40 % - Accent5 14 3" xfId="3942" xr:uid="{00000000-0005-0000-0000-0000920F0000}"/>
    <cellStyle name="40 % - Accent5 14 4" xfId="4986" xr:uid="{00000000-0005-0000-0000-0000930F0000}"/>
    <cellStyle name="40 % - Accent5 14 5" xfId="5577" xr:uid="{00000000-0005-0000-0000-0000940F0000}"/>
    <cellStyle name="40 % - Accent5 14 6" xfId="6201" xr:uid="{00000000-0005-0000-0000-0000950F0000}"/>
    <cellStyle name="40 % - Accent5 14 7" xfId="6903" xr:uid="{00000000-0005-0000-0000-0000960F0000}"/>
    <cellStyle name="40 % - Accent5 14 8" xfId="7665" xr:uid="{00000000-0005-0000-0000-0000970F0000}"/>
    <cellStyle name="40 % - Accent5 15" xfId="750" xr:uid="{00000000-0005-0000-0000-0000980F0000}"/>
    <cellStyle name="40 % - Accent5 15 2" xfId="3940" xr:uid="{00000000-0005-0000-0000-0000990F0000}"/>
    <cellStyle name="40 % - Accent5 15 3" xfId="4988" xr:uid="{00000000-0005-0000-0000-00009A0F0000}"/>
    <cellStyle name="40 % - Accent5 15 4" xfId="5579" xr:uid="{00000000-0005-0000-0000-00009B0F0000}"/>
    <cellStyle name="40 % - Accent5 15 5" xfId="6203" xr:uid="{00000000-0005-0000-0000-00009C0F0000}"/>
    <cellStyle name="40 % - Accent5 15 6" xfId="6905" xr:uid="{00000000-0005-0000-0000-00009D0F0000}"/>
    <cellStyle name="40 % - Accent5 15 7" xfId="7667" xr:uid="{00000000-0005-0000-0000-00009E0F0000}"/>
    <cellStyle name="40 % - Accent5 16" xfId="3938" xr:uid="{00000000-0005-0000-0000-00009F0F0000}"/>
    <cellStyle name="40 % - Accent5 16 2" xfId="7943" xr:uid="{00000000-0005-0000-0000-0000A00F0000}"/>
    <cellStyle name="40 % - Accent5 17" xfId="3937" xr:uid="{00000000-0005-0000-0000-0000A10F0000}"/>
    <cellStyle name="40 % - Accent5 17 2" xfId="4989" xr:uid="{00000000-0005-0000-0000-0000A20F0000}"/>
    <cellStyle name="40 % - Accent5 17 3" xfId="5580" xr:uid="{00000000-0005-0000-0000-0000A30F0000}"/>
    <cellStyle name="40 % - Accent5 17 4" xfId="6204" xr:uid="{00000000-0005-0000-0000-0000A40F0000}"/>
    <cellStyle name="40 % - Accent5 17 5" xfId="6906" xr:uid="{00000000-0005-0000-0000-0000A50F0000}"/>
    <cellStyle name="40 % - Accent5 18" xfId="5708" xr:uid="{00000000-0005-0000-0000-0000A60F0000}"/>
    <cellStyle name="40 % - Accent5 18 2" xfId="6332" xr:uid="{00000000-0005-0000-0000-0000A70F0000}"/>
    <cellStyle name="40 % - Accent5 18 3" xfId="7034" xr:uid="{00000000-0005-0000-0000-0000A80F0000}"/>
    <cellStyle name="40 % - Accent5 19" xfId="6346" xr:uid="{00000000-0005-0000-0000-0000A90F0000}"/>
    <cellStyle name="40 % - Accent5 19 2" xfId="7048" xr:uid="{00000000-0005-0000-0000-0000AA0F0000}"/>
    <cellStyle name="40 % - Accent5 2" xfId="751" xr:uid="{00000000-0005-0000-0000-0000AB0F0000}"/>
    <cellStyle name="40 % - Accent5 2 10" xfId="6205" xr:uid="{00000000-0005-0000-0000-0000AC0F0000}"/>
    <cellStyle name="40 % - Accent5 2 11" xfId="6907" xr:uid="{00000000-0005-0000-0000-0000AD0F0000}"/>
    <cellStyle name="40 % - Accent5 2 12" xfId="7668" xr:uid="{00000000-0005-0000-0000-0000AE0F0000}"/>
    <cellStyle name="40 % - Accent5 2 2" xfId="752" xr:uid="{00000000-0005-0000-0000-0000AF0F0000}"/>
    <cellStyle name="40 % - Accent5 2 2 10" xfId="7669" xr:uid="{00000000-0005-0000-0000-0000B00F0000}"/>
    <cellStyle name="40 % - Accent5 2 2 2" xfId="753" xr:uid="{00000000-0005-0000-0000-0000B10F0000}"/>
    <cellStyle name="40 % - Accent5 2 2 2 10" xfId="6909" xr:uid="{00000000-0005-0000-0000-0000B20F0000}"/>
    <cellStyle name="40 % - Accent5 2 2 2 11" xfId="7670" xr:uid="{00000000-0005-0000-0000-0000B30F0000}"/>
    <cellStyle name="40 % - Accent5 2 2 2 2" xfId="754" xr:uid="{00000000-0005-0000-0000-0000B40F0000}"/>
    <cellStyle name="40 % - Accent5 2 2 2 2 10" xfId="7671" xr:uid="{00000000-0005-0000-0000-0000B50F0000}"/>
    <cellStyle name="40 % - Accent5 2 2 2 2 2" xfId="755" xr:uid="{00000000-0005-0000-0000-0000B60F0000}"/>
    <cellStyle name="40 % - Accent5 2 2 2 2 2 10" xfId="6209" xr:uid="{00000000-0005-0000-0000-0000B70F0000}"/>
    <cellStyle name="40 % - Accent5 2 2 2 2 2 11" xfId="6911" xr:uid="{00000000-0005-0000-0000-0000B80F0000}"/>
    <cellStyle name="40 % - Accent5 2 2 2 2 2 12" xfId="7672" xr:uid="{00000000-0005-0000-0000-0000B90F0000}"/>
    <cellStyle name="40 % - Accent5 2 2 2 2 2 2" xfId="756" xr:uid="{00000000-0005-0000-0000-0000BA0F0000}"/>
    <cellStyle name="40 % - Accent5 2 2 2 2 2 2 2" xfId="3933" xr:uid="{00000000-0005-0000-0000-0000BB0F0000}"/>
    <cellStyle name="40 % - Accent5 2 2 2 2 2 2 3" xfId="4995" xr:uid="{00000000-0005-0000-0000-0000BC0F0000}"/>
    <cellStyle name="40 % - Accent5 2 2 2 2 2 2 4" xfId="5586" xr:uid="{00000000-0005-0000-0000-0000BD0F0000}"/>
    <cellStyle name="40 % - Accent5 2 2 2 2 2 2 5" xfId="6210" xr:uid="{00000000-0005-0000-0000-0000BE0F0000}"/>
    <cellStyle name="40 % - Accent5 2 2 2 2 2 2 6" xfId="6912" xr:uid="{00000000-0005-0000-0000-0000BF0F0000}"/>
    <cellStyle name="40 % - Accent5 2 2 2 2 2 2 7" xfId="7673" xr:uid="{00000000-0005-0000-0000-0000C00F0000}"/>
    <cellStyle name="40 % - Accent5 2 2 2 2 2 3" xfId="757" xr:uid="{00000000-0005-0000-0000-0000C10F0000}"/>
    <cellStyle name="40 % - Accent5 2 2 2 2 2 3 2" xfId="3931" xr:uid="{00000000-0005-0000-0000-0000C20F0000}"/>
    <cellStyle name="40 % - Accent5 2 2 2 2 2 3 3" xfId="4996" xr:uid="{00000000-0005-0000-0000-0000C30F0000}"/>
    <cellStyle name="40 % - Accent5 2 2 2 2 2 3 4" xfId="5587" xr:uid="{00000000-0005-0000-0000-0000C40F0000}"/>
    <cellStyle name="40 % - Accent5 2 2 2 2 2 3 5" xfId="6211" xr:uid="{00000000-0005-0000-0000-0000C50F0000}"/>
    <cellStyle name="40 % - Accent5 2 2 2 2 2 3 6" xfId="6913" xr:uid="{00000000-0005-0000-0000-0000C60F0000}"/>
    <cellStyle name="40 % - Accent5 2 2 2 2 2 3 7" xfId="7674" xr:uid="{00000000-0005-0000-0000-0000C70F0000}"/>
    <cellStyle name="40 % - Accent5 2 2 2 2 2 4" xfId="758" xr:uid="{00000000-0005-0000-0000-0000C80F0000}"/>
    <cellStyle name="40 % - Accent5 2 2 2 2 2 4 2" xfId="759" xr:uid="{00000000-0005-0000-0000-0000C90F0000}"/>
    <cellStyle name="40 % - Accent5 2 2 2 2 2 4 2 2" xfId="3929" xr:uid="{00000000-0005-0000-0000-0000CA0F0000}"/>
    <cellStyle name="40 % - Accent5 2 2 2 2 2 4 2 3" xfId="4998" xr:uid="{00000000-0005-0000-0000-0000CB0F0000}"/>
    <cellStyle name="40 % - Accent5 2 2 2 2 2 4 2 4" xfId="5589" xr:uid="{00000000-0005-0000-0000-0000CC0F0000}"/>
    <cellStyle name="40 % - Accent5 2 2 2 2 2 4 2 5" xfId="6213" xr:uid="{00000000-0005-0000-0000-0000CD0F0000}"/>
    <cellStyle name="40 % - Accent5 2 2 2 2 2 4 2 6" xfId="6915" xr:uid="{00000000-0005-0000-0000-0000CE0F0000}"/>
    <cellStyle name="40 % - Accent5 2 2 2 2 2 4 2 7" xfId="7676" xr:uid="{00000000-0005-0000-0000-0000CF0F0000}"/>
    <cellStyle name="40 % - Accent5 2 2 2 2 2 4 3" xfId="3930" xr:uid="{00000000-0005-0000-0000-0000D00F0000}"/>
    <cellStyle name="40 % - Accent5 2 2 2 2 2 4 4" xfId="4997" xr:uid="{00000000-0005-0000-0000-0000D10F0000}"/>
    <cellStyle name="40 % - Accent5 2 2 2 2 2 4 5" xfId="5588" xr:uid="{00000000-0005-0000-0000-0000D20F0000}"/>
    <cellStyle name="40 % - Accent5 2 2 2 2 2 4 6" xfId="6212" xr:uid="{00000000-0005-0000-0000-0000D30F0000}"/>
    <cellStyle name="40 % - Accent5 2 2 2 2 2 4 7" xfId="6914" xr:uid="{00000000-0005-0000-0000-0000D40F0000}"/>
    <cellStyle name="40 % - Accent5 2 2 2 2 2 4 8" xfId="7675" xr:uid="{00000000-0005-0000-0000-0000D50F0000}"/>
    <cellStyle name="40 % - Accent5 2 2 2 2 2 5" xfId="760" xr:uid="{00000000-0005-0000-0000-0000D60F0000}"/>
    <cellStyle name="40 % - Accent5 2 2 2 2 2 5 2" xfId="3928" xr:uid="{00000000-0005-0000-0000-0000D70F0000}"/>
    <cellStyle name="40 % - Accent5 2 2 2 2 2 5 3" xfId="4999" xr:uid="{00000000-0005-0000-0000-0000D80F0000}"/>
    <cellStyle name="40 % - Accent5 2 2 2 2 2 5 4" xfId="5590" xr:uid="{00000000-0005-0000-0000-0000D90F0000}"/>
    <cellStyle name="40 % - Accent5 2 2 2 2 2 5 5" xfId="6214" xr:uid="{00000000-0005-0000-0000-0000DA0F0000}"/>
    <cellStyle name="40 % - Accent5 2 2 2 2 2 5 6" xfId="6916" xr:uid="{00000000-0005-0000-0000-0000DB0F0000}"/>
    <cellStyle name="40 % - Accent5 2 2 2 2 2 5 7" xfId="7677" xr:uid="{00000000-0005-0000-0000-0000DC0F0000}"/>
    <cellStyle name="40 % - Accent5 2 2 2 2 2 6" xfId="3758" xr:uid="{00000000-0005-0000-0000-0000DD0F0000}"/>
    <cellStyle name="40 % - Accent5 2 2 2 2 2 7" xfId="3934" xr:uid="{00000000-0005-0000-0000-0000DE0F0000}"/>
    <cellStyle name="40 % - Accent5 2 2 2 2 2 8" xfId="4994" xr:uid="{00000000-0005-0000-0000-0000DF0F0000}"/>
    <cellStyle name="40 % - Accent5 2 2 2 2 2 9" xfId="5585" xr:uid="{00000000-0005-0000-0000-0000E00F0000}"/>
    <cellStyle name="40 % - Accent5 2 2 2 2 3" xfId="761" xr:uid="{00000000-0005-0000-0000-0000E10F0000}"/>
    <cellStyle name="40 % - Accent5 2 2 2 2 3 2" xfId="3759" xr:uid="{00000000-0005-0000-0000-0000E20F0000}"/>
    <cellStyle name="40 % - Accent5 2 2 2 2 3 3" xfId="5000" xr:uid="{00000000-0005-0000-0000-0000E30F0000}"/>
    <cellStyle name="40 % - Accent5 2 2 2 2 3 4" xfId="5591" xr:uid="{00000000-0005-0000-0000-0000E40F0000}"/>
    <cellStyle name="40 % - Accent5 2 2 2 2 3 5" xfId="6215" xr:uid="{00000000-0005-0000-0000-0000E50F0000}"/>
    <cellStyle name="40 % - Accent5 2 2 2 2 3 6" xfId="6917" xr:uid="{00000000-0005-0000-0000-0000E60F0000}"/>
    <cellStyle name="40 % - Accent5 2 2 2 2 3 7" xfId="7678" xr:uid="{00000000-0005-0000-0000-0000E70F0000}"/>
    <cellStyle name="40 % - Accent5 2 2 2 2 4" xfId="762" xr:uid="{00000000-0005-0000-0000-0000E80F0000}"/>
    <cellStyle name="40 % - Accent5 2 2 2 2 4 2" xfId="3926" xr:uid="{00000000-0005-0000-0000-0000E90F0000}"/>
    <cellStyle name="40 % - Accent5 2 2 2 2 4 3" xfId="5001" xr:uid="{00000000-0005-0000-0000-0000EA0F0000}"/>
    <cellStyle name="40 % - Accent5 2 2 2 2 4 4" xfId="5592" xr:uid="{00000000-0005-0000-0000-0000EB0F0000}"/>
    <cellStyle name="40 % - Accent5 2 2 2 2 4 5" xfId="6216" xr:uid="{00000000-0005-0000-0000-0000EC0F0000}"/>
    <cellStyle name="40 % - Accent5 2 2 2 2 4 6" xfId="6918" xr:uid="{00000000-0005-0000-0000-0000ED0F0000}"/>
    <cellStyle name="40 % - Accent5 2 2 2 2 4 7" xfId="7679" xr:uid="{00000000-0005-0000-0000-0000EE0F0000}"/>
    <cellStyle name="40 % - Accent5 2 2 2 2 5" xfId="3757" xr:uid="{00000000-0005-0000-0000-0000EF0F0000}"/>
    <cellStyle name="40 % - Accent5 2 2 2 2 5 2" xfId="7680" xr:uid="{00000000-0005-0000-0000-0000F00F0000}"/>
    <cellStyle name="40 % - Accent5 2 2 2 2 6" xfId="4993" xr:uid="{00000000-0005-0000-0000-0000F10F0000}"/>
    <cellStyle name="40 % - Accent5 2 2 2 2 6 2" xfId="8018" xr:uid="{00000000-0005-0000-0000-0000F20F0000}"/>
    <cellStyle name="40 % - Accent5 2 2 2 2 7" xfId="5584" xr:uid="{00000000-0005-0000-0000-0000F30F0000}"/>
    <cellStyle name="40 % - Accent5 2 2 2 2 7 2" xfId="8220" xr:uid="{00000000-0005-0000-0000-0000F40F0000}"/>
    <cellStyle name="40 % - Accent5 2 2 2 2 8" xfId="6208" xr:uid="{00000000-0005-0000-0000-0000F50F0000}"/>
    <cellStyle name="40 % - Accent5 2 2 2 2 9" xfId="6910" xr:uid="{00000000-0005-0000-0000-0000F60F0000}"/>
    <cellStyle name="40 % - Accent5 2 2 2 3" xfId="763" xr:uid="{00000000-0005-0000-0000-0000F70F0000}"/>
    <cellStyle name="40 % - Accent5 2 2 2 3 2" xfId="3760" xr:uid="{00000000-0005-0000-0000-0000F80F0000}"/>
    <cellStyle name="40 % - Accent5 2 2 2 3 3" xfId="5002" xr:uid="{00000000-0005-0000-0000-0000F90F0000}"/>
    <cellStyle name="40 % - Accent5 2 2 2 3 4" xfId="5593" xr:uid="{00000000-0005-0000-0000-0000FA0F0000}"/>
    <cellStyle name="40 % - Accent5 2 2 2 3 5" xfId="6217" xr:uid="{00000000-0005-0000-0000-0000FB0F0000}"/>
    <cellStyle name="40 % - Accent5 2 2 2 3 6" xfId="6919" xr:uid="{00000000-0005-0000-0000-0000FC0F0000}"/>
    <cellStyle name="40 % - Accent5 2 2 2 3 7" xfId="7681" xr:uid="{00000000-0005-0000-0000-0000FD0F0000}"/>
    <cellStyle name="40 % - Accent5 2 2 2 4" xfId="764" xr:uid="{00000000-0005-0000-0000-0000FE0F0000}"/>
    <cellStyle name="40 % - Accent5 2 2 2 4 2" xfId="3761" xr:uid="{00000000-0005-0000-0000-0000FF0F0000}"/>
    <cellStyle name="40 % - Accent5 2 2 2 4 3" xfId="5003" xr:uid="{00000000-0005-0000-0000-000000100000}"/>
    <cellStyle name="40 % - Accent5 2 2 2 4 4" xfId="5594" xr:uid="{00000000-0005-0000-0000-000001100000}"/>
    <cellStyle name="40 % - Accent5 2 2 2 4 5" xfId="6218" xr:uid="{00000000-0005-0000-0000-000002100000}"/>
    <cellStyle name="40 % - Accent5 2 2 2 4 6" xfId="6920" xr:uid="{00000000-0005-0000-0000-000003100000}"/>
    <cellStyle name="40 % - Accent5 2 2 2 4 7" xfId="7682" xr:uid="{00000000-0005-0000-0000-000004100000}"/>
    <cellStyle name="40 % - Accent5 2 2 2 5" xfId="765" xr:uid="{00000000-0005-0000-0000-000005100000}"/>
    <cellStyle name="40 % - Accent5 2 2 2 5 2" xfId="3925" xr:uid="{00000000-0005-0000-0000-000006100000}"/>
    <cellStyle name="40 % - Accent5 2 2 2 5 3" xfId="5004" xr:uid="{00000000-0005-0000-0000-000007100000}"/>
    <cellStyle name="40 % - Accent5 2 2 2 5 4" xfId="5595" xr:uid="{00000000-0005-0000-0000-000008100000}"/>
    <cellStyle name="40 % - Accent5 2 2 2 5 5" xfId="6219" xr:uid="{00000000-0005-0000-0000-000009100000}"/>
    <cellStyle name="40 % - Accent5 2 2 2 5 6" xfId="6921" xr:uid="{00000000-0005-0000-0000-00000A100000}"/>
    <cellStyle name="40 % - Accent5 2 2 2 5 7" xfId="7683" xr:uid="{00000000-0005-0000-0000-00000B100000}"/>
    <cellStyle name="40 % - Accent5 2 2 2 6" xfId="3756" xr:uid="{00000000-0005-0000-0000-00000C100000}"/>
    <cellStyle name="40 % - Accent5 2 2 2 6 2" xfId="8017" xr:uid="{00000000-0005-0000-0000-00000D100000}"/>
    <cellStyle name="40 % - Accent5 2 2 2 7" xfId="4992" xr:uid="{00000000-0005-0000-0000-00000E100000}"/>
    <cellStyle name="40 % - Accent5 2 2 2 7 2" xfId="8219" xr:uid="{00000000-0005-0000-0000-00000F100000}"/>
    <cellStyle name="40 % - Accent5 2 2 2 8" xfId="5583" xr:uid="{00000000-0005-0000-0000-000010100000}"/>
    <cellStyle name="40 % - Accent5 2 2 2 9" xfId="6207" xr:uid="{00000000-0005-0000-0000-000011100000}"/>
    <cellStyle name="40 % - Accent5 2 2 2_2012-2013 - CF - Tour 1 - Ligue 04 - Résultats" xfId="766" xr:uid="{00000000-0005-0000-0000-000012100000}"/>
    <cellStyle name="40 % - Accent5 2 2 3" xfId="767" xr:uid="{00000000-0005-0000-0000-000013100000}"/>
    <cellStyle name="40 % - Accent5 2 2 3 10" xfId="7684" xr:uid="{00000000-0005-0000-0000-000014100000}"/>
    <cellStyle name="40 % - Accent5 2 2 3 2" xfId="768" xr:uid="{00000000-0005-0000-0000-000015100000}"/>
    <cellStyle name="40 % - Accent5 2 2 3 2 2" xfId="769" xr:uid="{00000000-0005-0000-0000-000016100000}"/>
    <cellStyle name="40 % - Accent5 2 2 3 2 2 2" xfId="3924" xr:uid="{00000000-0005-0000-0000-000017100000}"/>
    <cellStyle name="40 % - Accent5 2 2 3 2 2 3" xfId="5007" xr:uid="{00000000-0005-0000-0000-000018100000}"/>
    <cellStyle name="40 % - Accent5 2 2 3 2 2 4" xfId="5598" xr:uid="{00000000-0005-0000-0000-000019100000}"/>
    <cellStyle name="40 % - Accent5 2 2 3 2 2 5" xfId="6222" xr:uid="{00000000-0005-0000-0000-00001A100000}"/>
    <cellStyle name="40 % - Accent5 2 2 3 2 2 6" xfId="6924" xr:uid="{00000000-0005-0000-0000-00001B100000}"/>
    <cellStyle name="40 % - Accent5 2 2 3 2 2 7" xfId="7685" xr:uid="{00000000-0005-0000-0000-00001C100000}"/>
    <cellStyle name="40 % - Accent5 2 2 3 2 3" xfId="770" xr:uid="{00000000-0005-0000-0000-00001D100000}"/>
    <cellStyle name="40 % - Accent5 2 2 3 2 4" xfId="3763" xr:uid="{00000000-0005-0000-0000-00001E100000}"/>
    <cellStyle name="40 % - Accent5 2 2 3 2 5" xfId="5006" xr:uid="{00000000-0005-0000-0000-00001F100000}"/>
    <cellStyle name="40 % - Accent5 2 2 3 2 6" xfId="5597" xr:uid="{00000000-0005-0000-0000-000020100000}"/>
    <cellStyle name="40 % - Accent5 2 2 3 2 7" xfId="6221" xr:uid="{00000000-0005-0000-0000-000021100000}"/>
    <cellStyle name="40 % - Accent5 2 2 3 2 8" xfId="6923" xr:uid="{00000000-0005-0000-0000-000022100000}"/>
    <cellStyle name="40 % - Accent5 2 2 3 3" xfId="771" xr:uid="{00000000-0005-0000-0000-000023100000}"/>
    <cellStyle name="40 % - Accent5 2 2 3 3 10" xfId="6223" xr:uid="{00000000-0005-0000-0000-000024100000}"/>
    <cellStyle name="40 % - Accent5 2 2 3 3 11" xfId="6925" xr:uid="{00000000-0005-0000-0000-000025100000}"/>
    <cellStyle name="40 % - Accent5 2 2 3 3 12" xfId="7686" xr:uid="{00000000-0005-0000-0000-000026100000}"/>
    <cellStyle name="40 % - Accent5 2 2 3 3 2" xfId="772" xr:uid="{00000000-0005-0000-0000-000027100000}"/>
    <cellStyle name="40 % - Accent5 2 2 3 3 2 2" xfId="3921" xr:uid="{00000000-0005-0000-0000-000028100000}"/>
    <cellStyle name="40 % - Accent5 2 2 3 3 2 3" xfId="5009" xr:uid="{00000000-0005-0000-0000-000029100000}"/>
    <cellStyle name="40 % - Accent5 2 2 3 3 2 4" xfId="5600" xr:uid="{00000000-0005-0000-0000-00002A100000}"/>
    <cellStyle name="40 % - Accent5 2 2 3 3 2 5" xfId="6224" xr:uid="{00000000-0005-0000-0000-00002B100000}"/>
    <cellStyle name="40 % - Accent5 2 2 3 3 2 6" xfId="6926" xr:uid="{00000000-0005-0000-0000-00002C100000}"/>
    <cellStyle name="40 % - Accent5 2 2 3 3 2 7" xfId="7687" xr:uid="{00000000-0005-0000-0000-00002D100000}"/>
    <cellStyle name="40 % - Accent5 2 2 3 3 3" xfId="773" xr:uid="{00000000-0005-0000-0000-00002E100000}"/>
    <cellStyle name="40 % - Accent5 2 2 3 3 3 2" xfId="3920" xr:uid="{00000000-0005-0000-0000-00002F100000}"/>
    <cellStyle name="40 % - Accent5 2 2 3 3 3 3" xfId="5010" xr:uid="{00000000-0005-0000-0000-000030100000}"/>
    <cellStyle name="40 % - Accent5 2 2 3 3 3 4" xfId="5601" xr:uid="{00000000-0005-0000-0000-000031100000}"/>
    <cellStyle name="40 % - Accent5 2 2 3 3 3 5" xfId="6225" xr:uid="{00000000-0005-0000-0000-000032100000}"/>
    <cellStyle name="40 % - Accent5 2 2 3 3 3 6" xfId="6927" xr:uid="{00000000-0005-0000-0000-000033100000}"/>
    <cellStyle name="40 % - Accent5 2 2 3 3 3 7" xfId="7688" xr:uid="{00000000-0005-0000-0000-000034100000}"/>
    <cellStyle name="40 % - Accent5 2 2 3 3 4" xfId="774" xr:uid="{00000000-0005-0000-0000-000035100000}"/>
    <cellStyle name="40 % - Accent5 2 2 3 3 4 2" xfId="775" xr:uid="{00000000-0005-0000-0000-000036100000}"/>
    <cellStyle name="40 % - Accent5 2 2 3 3 4 2 2" xfId="3917" xr:uid="{00000000-0005-0000-0000-000037100000}"/>
    <cellStyle name="40 % - Accent5 2 2 3 3 4 2 3" xfId="5012" xr:uid="{00000000-0005-0000-0000-000038100000}"/>
    <cellStyle name="40 % - Accent5 2 2 3 3 4 2 4" xfId="5603" xr:uid="{00000000-0005-0000-0000-000039100000}"/>
    <cellStyle name="40 % - Accent5 2 2 3 3 4 2 5" xfId="6227" xr:uid="{00000000-0005-0000-0000-00003A100000}"/>
    <cellStyle name="40 % - Accent5 2 2 3 3 4 2 6" xfId="6929" xr:uid="{00000000-0005-0000-0000-00003B100000}"/>
    <cellStyle name="40 % - Accent5 2 2 3 3 4 2 7" xfId="7690" xr:uid="{00000000-0005-0000-0000-00003C100000}"/>
    <cellStyle name="40 % - Accent5 2 2 3 3 4 3" xfId="3919" xr:uid="{00000000-0005-0000-0000-00003D100000}"/>
    <cellStyle name="40 % - Accent5 2 2 3 3 4 4" xfId="5011" xr:uid="{00000000-0005-0000-0000-00003E100000}"/>
    <cellStyle name="40 % - Accent5 2 2 3 3 4 5" xfId="5602" xr:uid="{00000000-0005-0000-0000-00003F100000}"/>
    <cellStyle name="40 % - Accent5 2 2 3 3 4 6" xfId="6226" xr:uid="{00000000-0005-0000-0000-000040100000}"/>
    <cellStyle name="40 % - Accent5 2 2 3 3 4 7" xfId="6928" xr:uid="{00000000-0005-0000-0000-000041100000}"/>
    <cellStyle name="40 % - Accent5 2 2 3 3 4 8" xfId="7689" xr:uid="{00000000-0005-0000-0000-000042100000}"/>
    <cellStyle name="40 % - Accent5 2 2 3 3 5" xfId="776" xr:uid="{00000000-0005-0000-0000-000043100000}"/>
    <cellStyle name="40 % - Accent5 2 2 3 3 5 2" xfId="3916" xr:uid="{00000000-0005-0000-0000-000044100000}"/>
    <cellStyle name="40 % - Accent5 2 2 3 3 5 3" xfId="5013" xr:uid="{00000000-0005-0000-0000-000045100000}"/>
    <cellStyle name="40 % - Accent5 2 2 3 3 5 4" xfId="5604" xr:uid="{00000000-0005-0000-0000-000046100000}"/>
    <cellStyle name="40 % - Accent5 2 2 3 3 5 5" xfId="6228" xr:uid="{00000000-0005-0000-0000-000047100000}"/>
    <cellStyle name="40 % - Accent5 2 2 3 3 5 6" xfId="6930" xr:uid="{00000000-0005-0000-0000-000048100000}"/>
    <cellStyle name="40 % - Accent5 2 2 3 3 5 7" xfId="7691" xr:uid="{00000000-0005-0000-0000-000049100000}"/>
    <cellStyle name="40 % - Accent5 2 2 3 3 6" xfId="3764" xr:uid="{00000000-0005-0000-0000-00004A100000}"/>
    <cellStyle name="40 % - Accent5 2 2 3 3 7" xfId="3922" xr:uid="{00000000-0005-0000-0000-00004B100000}"/>
    <cellStyle name="40 % - Accent5 2 2 3 3 8" xfId="5008" xr:uid="{00000000-0005-0000-0000-00004C100000}"/>
    <cellStyle name="40 % - Accent5 2 2 3 3 9" xfId="5599" xr:uid="{00000000-0005-0000-0000-00004D100000}"/>
    <cellStyle name="40 % - Accent5 2 2 3 4" xfId="777" xr:uid="{00000000-0005-0000-0000-00004E100000}"/>
    <cellStyle name="40 % - Accent5 2 2 3 4 2" xfId="3915" xr:uid="{00000000-0005-0000-0000-00004F100000}"/>
    <cellStyle name="40 % - Accent5 2 2 3 4 3" xfId="5014" xr:uid="{00000000-0005-0000-0000-000050100000}"/>
    <cellStyle name="40 % - Accent5 2 2 3 4 4" xfId="5605" xr:uid="{00000000-0005-0000-0000-000051100000}"/>
    <cellStyle name="40 % - Accent5 2 2 3 4 5" xfId="6229" xr:uid="{00000000-0005-0000-0000-000052100000}"/>
    <cellStyle name="40 % - Accent5 2 2 3 4 6" xfId="6931" xr:uid="{00000000-0005-0000-0000-000053100000}"/>
    <cellStyle name="40 % - Accent5 2 2 3 4 7" xfId="7692" xr:uid="{00000000-0005-0000-0000-000054100000}"/>
    <cellStyle name="40 % - Accent5 2 2 3 5" xfId="3762" xr:uid="{00000000-0005-0000-0000-000055100000}"/>
    <cellStyle name="40 % - Accent5 2 2 3 5 2" xfId="7693" xr:uid="{00000000-0005-0000-0000-000056100000}"/>
    <cellStyle name="40 % - Accent5 2 2 3 6" xfId="5005" xr:uid="{00000000-0005-0000-0000-000057100000}"/>
    <cellStyle name="40 % - Accent5 2 2 3 6 2" xfId="8019" xr:uid="{00000000-0005-0000-0000-000058100000}"/>
    <cellStyle name="40 % - Accent5 2 2 3 7" xfId="5596" xr:uid="{00000000-0005-0000-0000-000059100000}"/>
    <cellStyle name="40 % - Accent5 2 2 3 7 2" xfId="8221" xr:uid="{00000000-0005-0000-0000-00005A100000}"/>
    <cellStyle name="40 % - Accent5 2 2 3 8" xfId="6220" xr:uid="{00000000-0005-0000-0000-00005B100000}"/>
    <cellStyle name="40 % - Accent5 2 2 3 9" xfId="6922" xr:uid="{00000000-0005-0000-0000-00005C100000}"/>
    <cellStyle name="40 % - Accent5 2 2 3_2012-2013 - CF - Tour 1 - Ligue 04 - Résultats" xfId="778" xr:uid="{00000000-0005-0000-0000-00005D100000}"/>
    <cellStyle name="40 % - Accent5 2 2 4" xfId="779" xr:uid="{00000000-0005-0000-0000-00005E100000}"/>
    <cellStyle name="40 % - Accent5 2 2 4 2" xfId="3913" xr:uid="{00000000-0005-0000-0000-00005F100000}"/>
    <cellStyle name="40 % - Accent5 2 2 4 3" xfId="5015" xr:uid="{00000000-0005-0000-0000-000060100000}"/>
    <cellStyle name="40 % - Accent5 2 2 4 4" xfId="5606" xr:uid="{00000000-0005-0000-0000-000061100000}"/>
    <cellStyle name="40 % - Accent5 2 2 4 5" xfId="6230" xr:uid="{00000000-0005-0000-0000-000062100000}"/>
    <cellStyle name="40 % - Accent5 2 2 4 6" xfId="6932" xr:uid="{00000000-0005-0000-0000-000063100000}"/>
    <cellStyle name="40 % - Accent5 2 2 4 7" xfId="7694" xr:uid="{00000000-0005-0000-0000-000064100000}"/>
    <cellStyle name="40 % - Accent5 2 2 5" xfId="3755" xr:uid="{00000000-0005-0000-0000-000065100000}"/>
    <cellStyle name="40 % - Accent5 2 2 5 2" xfId="7695" xr:uid="{00000000-0005-0000-0000-000066100000}"/>
    <cellStyle name="40 % - Accent5 2 2 6" xfId="4991" xr:uid="{00000000-0005-0000-0000-000067100000}"/>
    <cellStyle name="40 % - Accent5 2 2 6 2" xfId="8016" xr:uid="{00000000-0005-0000-0000-000068100000}"/>
    <cellStyle name="40 % - Accent5 2 2 7" xfId="5582" xr:uid="{00000000-0005-0000-0000-000069100000}"/>
    <cellStyle name="40 % - Accent5 2 2 7 2" xfId="8218" xr:uid="{00000000-0005-0000-0000-00006A100000}"/>
    <cellStyle name="40 % - Accent5 2 2 8" xfId="6206" xr:uid="{00000000-0005-0000-0000-00006B100000}"/>
    <cellStyle name="40 % - Accent5 2 2 9" xfId="6908" xr:uid="{00000000-0005-0000-0000-00006C100000}"/>
    <cellStyle name="40 % - Accent5 2 2_2012-2013 - CF - Tour 1 - Ligue 04 - Résultats" xfId="780" xr:uid="{00000000-0005-0000-0000-00006D100000}"/>
    <cellStyle name="40 % - Accent5 2 3" xfId="781" xr:uid="{00000000-0005-0000-0000-00006E100000}"/>
    <cellStyle name="40 % - Accent5 2 3 10" xfId="5607" xr:uid="{00000000-0005-0000-0000-00006F100000}"/>
    <cellStyle name="40 % - Accent5 2 3 10 2" xfId="8222" xr:uid="{00000000-0005-0000-0000-000070100000}"/>
    <cellStyle name="40 % - Accent5 2 3 11" xfId="6231" xr:uid="{00000000-0005-0000-0000-000071100000}"/>
    <cellStyle name="40 % - Accent5 2 3 12" xfId="6933" xr:uid="{00000000-0005-0000-0000-000072100000}"/>
    <cellStyle name="40 % - Accent5 2 3 13" xfId="7696" xr:uid="{00000000-0005-0000-0000-000073100000}"/>
    <cellStyle name="40 % - Accent5 2 3 2" xfId="782" xr:uid="{00000000-0005-0000-0000-000074100000}"/>
    <cellStyle name="40 % - Accent5 2 3 3" xfId="783" xr:uid="{00000000-0005-0000-0000-000075100000}"/>
    <cellStyle name="40 % - Accent5 2 3 3 10" xfId="6232" xr:uid="{00000000-0005-0000-0000-000076100000}"/>
    <cellStyle name="40 % - Accent5 2 3 3 11" xfId="6934" xr:uid="{00000000-0005-0000-0000-000077100000}"/>
    <cellStyle name="40 % - Accent5 2 3 3 2" xfId="784" xr:uid="{00000000-0005-0000-0000-000078100000}"/>
    <cellStyle name="40 % - Accent5 2 3 3 2 10" xfId="6233" xr:uid="{00000000-0005-0000-0000-000079100000}"/>
    <cellStyle name="40 % - Accent5 2 3 3 2 11" xfId="6935" xr:uid="{00000000-0005-0000-0000-00007A100000}"/>
    <cellStyle name="40 % - Accent5 2 3 3 2 12" xfId="7697" xr:uid="{00000000-0005-0000-0000-00007B100000}"/>
    <cellStyle name="40 % - Accent5 2 3 3 2 2" xfId="785" xr:uid="{00000000-0005-0000-0000-00007C100000}"/>
    <cellStyle name="40 % - Accent5 2 3 3 2 2 2" xfId="3909" xr:uid="{00000000-0005-0000-0000-00007D100000}"/>
    <cellStyle name="40 % - Accent5 2 3 3 2 2 3" xfId="5019" xr:uid="{00000000-0005-0000-0000-00007E100000}"/>
    <cellStyle name="40 % - Accent5 2 3 3 2 2 4" xfId="5610" xr:uid="{00000000-0005-0000-0000-00007F100000}"/>
    <cellStyle name="40 % - Accent5 2 3 3 2 2 5" xfId="6234" xr:uid="{00000000-0005-0000-0000-000080100000}"/>
    <cellStyle name="40 % - Accent5 2 3 3 2 2 6" xfId="6936" xr:uid="{00000000-0005-0000-0000-000081100000}"/>
    <cellStyle name="40 % - Accent5 2 3 3 2 2 7" xfId="7698" xr:uid="{00000000-0005-0000-0000-000082100000}"/>
    <cellStyle name="40 % - Accent5 2 3 3 2 3" xfId="786" xr:uid="{00000000-0005-0000-0000-000083100000}"/>
    <cellStyle name="40 % - Accent5 2 3 3 2 3 2" xfId="3908" xr:uid="{00000000-0005-0000-0000-000084100000}"/>
    <cellStyle name="40 % - Accent5 2 3 3 2 3 3" xfId="5020" xr:uid="{00000000-0005-0000-0000-000085100000}"/>
    <cellStyle name="40 % - Accent5 2 3 3 2 3 4" xfId="5611" xr:uid="{00000000-0005-0000-0000-000086100000}"/>
    <cellStyle name="40 % - Accent5 2 3 3 2 3 5" xfId="6235" xr:uid="{00000000-0005-0000-0000-000087100000}"/>
    <cellStyle name="40 % - Accent5 2 3 3 2 3 6" xfId="6937" xr:uid="{00000000-0005-0000-0000-000088100000}"/>
    <cellStyle name="40 % - Accent5 2 3 3 2 3 7" xfId="7699" xr:uid="{00000000-0005-0000-0000-000089100000}"/>
    <cellStyle name="40 % - Accent5 2 3 3 2 4" xfId="787" xr:uid="{00000000-0005-0000-0000-00008A100000}"/>
    <cellStyle name="40 % - Accent5 2 3 3 2 4 2" xfId="788" xr:uid="{00000000-0005-0000-0000-00008B100000}"/>
    <cellStyle name="40 % - Accent5 2 3 3 2 4 2 2" xfId="3905" xr:uid="{00000000-0005-0000-0000-00008C100000}"/>
    <cellStyle name="40 % - Accent5 2 3 3 2 4 2 3" xfId="5022" xr:uid="{00000000-0005-0000-0000-00008D100000}"/>
    <cellStyle name="40 % - Accent5 2 3 3 2 4 2 4" xfId="5613" xr:uid="{00000000-0005-0000-0000-00008E100000}"/>
    <cellStyle name="40 % - Accent5 2 3 3 2 4 2 5" xfId="6237" xr:uid="{00000000-0005-0000-0000-00008F100000}"/>
    <cellStyle name="40 % - Accent5 2 3 3 2 4 2 6" xfId="6939" xr:uid="{00000000-0005-0000-0000-000090100000}"/>
    <cellStyle name="40 % - Accent5 2 3 3 2 4 2 7" xfId="7701" xr:uid="{00000000-0005-0000-0000-000091100000}"/>
    <cellStyle name="40 % - Accent5 2 3 3 2 4 3" xfId="3907" xr:uid="{00000000-0005-0000-0000-000092100000}"/>
    <cellStyle name="40 % - Accent5 2 3 3 2 4 4" xfId="5021" xr:uid="{00000000-0005-0000-0000-000093100000}"/>
    <cellStyle name="40 % - Accent5 2 3 3 2 4 5" xfId="5612" xr:uid="{00000000-0005-0000-0000-000094100000}"/>
    <cellStyle name="40 % - Accent5 2 3 3 2 4 6" xfId="6236" xr:uid="{00000000-0005-0000-0000-000095100000}"/>
    <cellStyle name="40 % - Accent5 2 3 3 2 4 7" xfId="6938" xr:uid="{00000000-0005-0000-0000-000096100000}"/>
    <cellStyle name="40 % - Accent5 2 3 3 2 4 8" xfId="7700" xr:uid="{00000000-0005-0000-0000-000097100000}"/>
    <cellStyle name="40 % - Accent5 2 3 3 2 5" xfId="789" xr:uid="{00000000-0005-0000-0000-000098100000}"/>
    <cellStyle name="40 % - Accent5 2 3 3 2 5 2" xfId="3904" xr:uid="{00000000-0005-0000-0000-000099100000}"/>
    <cellStyle name="40 % - Accent5 2 3 3 2 5 3" xfId="5023" xr:uid="{00000000-0005-0000-0000-00009A100000}"/>
    <cellStyle name="40 % - Accent5 2 3 3 2 5 4" xfId="5614" xr:uid="{00000000-0005-0000-0000-00009B100000}"/>
    <cellStyle name="40 % - Accent5 2 3 3 2 5 5" xfId="6238" xr:uid="{00000000-0005-0000-0000-00009C100000}"/>
    <cellStyle name="40 % - Accent5 2 3 3 2 5 6" xfId="6940" xr:uid="{00000000-0005-0000-0000-00009D100000}"/>
    <cellStyle name="40 % - Accent5 2 3 3 2 5 7" xfId="7702" xr:uid="{00000000-0005-0000-0000-00009E100000}"/>
    <cellStyle name="40 % - Accent5 2 3 3 2 6" xfId="3767" xr:uid="{00000000-0005-0000-0000-00009F100000}"/>
    <cellStyle name="40 % - Accent5 2 3 3 2 7" xfId="3910" xr:uid="{00000000-0005-0000-0000-0000A0100000}"/>
    <cellStyle name="40 % - Accent5 2 3 3 2 8" xfId="5018" xr:uid="{00000000-0005-0000-0000-0000A1100000}"/>
    <cellStyle name="40 % - Accent5 2 3 3 2 9" xfId="5609" xr:uid="{00000000-0005-0000-0000-0000A2100000}"/>
    <cellStyle name="40 % - Accent5 2 3 3 3" xfId="790" xr:uid="{00000000-0005-0000-0000-0000A3100000}"/>
    <cellStyle name="40 % - Accent5 2 3 3 3 2" xfId="3768" xr:uid="{00000000-0005-0000-0000-0000A4100000}"/>
    <cellStyle name="40 % - Accent5 2 3 3 3 3" xfId="5024" xr:uid="{00000000-0005-0000-0000-0000A5100000}"/>
    <cellStyle name="40 % - Accent5 2 3 3 3 4" xfId="5615" xr:uid="{00000000-0005-0000-0000-0000A6100000}"/>
    <cellStyle name="40 % - Accent5 2 3 3 3 5" xfId="6239" xr:uid="{00000000-0005-0000-0000-0000A7100000}"/>
    <cellStyle name="40 % - Accent5 2 3 3 3 6" xfId="6941" xr:uid="{00000000-0005-0000-0000-0000A8100000}"/>
    <cellStyle name="40 % - Accent5 2 3 3 3 7" xfId="7703" xr:uid="{00000000-0005-0000-0000-0000A9100000}"/>
    <cellStyle name="40 % - Accent5 2 3 3 4" xfId="791" xr:uid="{00000000-0005-0000-0000-0000AA100000}"/>
    <cellStyle name="40 % - Accent5 2 3 3 4 2" xfId="3769" xr:uid="{00000000-0005-0000-0000-0000AB100000}"/>
    <cellStyle name="40 % - Accent5 2 3 3 4 3" xfId="5025" xr:uid="{00000000-0005-0000-0000-0000AC100000}"/>
    <cellStyle name="40 % - Accent5 2 3 3 4 4" xfId="5616" xr:uid="{00000000-0005-0000-0000-0000AD100000}"/>
    <cellStyle name="40 % - Accent5 2 3 3 4 5" xfId="6240" xr:uid="{00000000-0005-0000-0000-0000AE100000}"/>
    <cellStyle name="40 % - Accent5 2 3 3 4 6" xfId="6942" xr:uid="{00000000-0005-0000-0000-0000AF100000}"/>
    <cellStyle name="40 % - Accent5 2 3 3 4 7" xfId="7704" xr:uid="{00000000-0005-0000-0000-0000B0100000}"/>
    <cellStyle name="40 % - Accent5 2 3 3 5" xfId="792" xr:uid="{00000000-0005-0000-0000-0000B1100000}"/>
    <cellStyle name="40 % - Accent5 2 3 3 5 2" xfId="3903" xr:uid="{00000000-0005-0000-0000-0000B2100000}"/>
    <cellStyle name="40 % - Accent5 2 3 3 5 3" xfId="5026" xr:uid="{00000000-0005-0000-0000-0000B3100000}"/>
    <cellStyle name="40 % - Accent5 2 3 3 5 4" xfId="5617" xr:uid="{00000000-0005-0000-0000-0000B4100000}"/>
    <cellStyle name="40 % - Accent5 2 3 3 5 5" xfId="6241" xr:uid="{00000000-0005-0000-0000-0000B5100000}"/>
    <cellStyle name="40 % - Accent5 2 3 3 5 6" xfId="6943" xr:uid="{00000000-0005-0000-0000-0000B6100000}"/>
    <cellStyle name="40 % - Accent5 2 3 3 5 7" xfId="7705" xr:uid="{00000000-0005-0000-0000-0000B7100000}"/>
    <cellStyle name="40 % - Accent5 2 3 3 6" xfId="793" xr:uid="{00000000-0005-0000-0000-0000B8100000}"/>
    <cellStyle name="40 % - Accent5 2 3 3 7" xfId="3766" xr:uid="{00000000-0005-0000-0000-0000B9100000}"/>
    <cellStyle name="40 % - Accent5 2 3 3 8" xfId="5017" xr:uid="{00000000-0005-0000-0000-0000BA100000}"/>
    <cellStyle name="40 % - Accent5 2 3 3 9" xfId="5608" xr:uid="{00000000-0005-0000-0000-0000BB100000}"/>
    <cellStyle name="40 % - Accent5 2 3 4" xfId="794" xr:uid="{00000000-0005-0000-0000-0000BC100000}"/>
    <cellStyle name="40 % - Accent5 2 3 4 10" xfId="6242" xr:uid="{00000000-0005-0000-0000-0000BD100000}"/>
    <cellStyle name="40 % - Accent5 2 3 4 11" xfId="6944" xr:uid="{00000000-0005-0000-0000-0000BE100000}"/>
    <cellStyle name="40 % - Accent5 2 3 4 12" xfId="7706" xr:uid="{00000000-0005-0000-0000-0000BF100000}"/>
    <cellStyle name="40 % - Accent5 2 3 4 2" xfId="795" xr:uid="{00000000-0005-0000-0000-0000C0100000}"/>
    <cellStyle name="40 % - Accent5 2 3 4 2 2" xfId="3901" xr:uid="{00000000-0005-0000-0000-0000C1100000}"/>
    <cellStyle name="40 % - Accent5 2 3 4 2 3" xfId="5028" xr:uid="{00000000-0005-0000-0000-0000C2100000}"/>
    <cellStyle name="40 % - Accent5 2 3 4 2 4" xfId="5619" xr:uid="{00000000-0005-0000-0000-0000C3100000}"/>
    <cellStyle name="40 % - Accent5 2 3 4 2 5" xfId="6243" xr:uid="{00000000-0005-0000-0000-0000C4100000}"/>
    <cellStyle name="40 % - Accent5 2 3 4 2 6" xfId="6945" xr:uid="{00000000-0005-0000-0000-0000C5100000}"/>
    <cellStyle name="40 % - Accent5 2 3 4 2 7" xfId="7707" xr:uid="{00000000-0005-0000-0000-0000C6100000}"/>
    <cellStyle name="40 % - Accent5 2 3 4 3" xfId="796" xr:uid="{00000000-0005-0000-0000-0000C7100000}"/>
    <cellStyle name="40 % - Accent5 2 3 4 3 2" xfId="3900" xr:uid="{00000000-0005-0000-0000-0000C8100000}"/>
    <cellStyle name="40 % - Accent5 2 3 4 3 3" xfId="5029" xr:uid="{00000000-0005-0000-0000-0000C9100000}"/>
    <cellStyle name="40 % - Accent5 2 3 4 3 4" xfId="5620" xr:uid="{00000000-0005-0000-0000-0000CA100000}"/>
    <cellStyle name="40 % - Accent5 2 3 4 3 5" xfId="6244" xr:uid="{00000000-0005-0000-0000-0000CB100000}"/>
    <cellStyle name="40 % - Accent5 2 3 4 3 6" xfId="6946" xr:uid="{00000000-0005-0000-0000-0000CC100000}"/>
    <cellStyle name="40 % - Accent5 2 3 4 3 7" xfId="7708" xr:uid="{00000000-0005-0000-0000-0000CD100000}"/>
    <cellStyle name="40 % - Accent5 2 3 4 4" xfId="797" xr:uid="{00000000-0005-0000-0000-0000CE100000}"/>
    <cellStyle name="40 % - Accent5 2 3 4 4 2" xfId="798" xr:uid="{00000000-0005-0000-0000-0000CF100000}"/>
    <cellStyle name="40 % - Accent5 2 3 4 4 2 2" xfId="3897" xr:uid="{00000000-0005-0000-0000-0000D0100000}"/>
    <cellStyle name="40 % - Accent5 2 3 4 4 2 3" xfId="5031" xr:uid="{00000000-0005-0000-0000-0000D1100000}"/>
    <cellStyle name="40 % - Accent5 2 3 4 4 2 4" xfId="5622" xr:uid="{00000000-0005-0000-0000-0000D2100000}"/>
    <cellStyle name="40 % - Accent5 2 3 4 4 2 5" xfId="6246" xr:uid="{00000000-0005-0000-0000-0000D3100000}"/>
    <cellStyle name="40 % - Accent5 2 3 4 4 2 6" xfId="6948" xr:uid="{00000000-0005-0000-0000-0000D4100000}"/>
    <cellStyle name="40 % - Accent5 2 3 4 4 2 7" xfId="7710" xr:uid="{00000000-0005-0000-0000-0000D5100000}"/>
    <cellStyle name="40 % - Accent5 2 3 4 4 3" xfId="3898" xr:uid="{00000000-0005-0000-0000-0000D6100000}"/>
    <cellStyle name="40 % - Accent5 2 3 4 4 4" xfId="5030" xr:uid="{00000000-0005-0000-0000-0000D7100000}"/>
    <cellStyle name="40 % - Accent5 2 3 4 4 5" xfId="5621" xr:uid="{00000000-0005-0000-0000-0000D8100000}"/>
    <cellStyle name="40 % - Accent5 2 3 4 4 6" xfId="6245" xr:uid="{00000000-0005-0000-0000-0000D9100000}"/>
    <cellStyle name="40 % - Accent5 2 3 4 4 7" xfId="6947" xr:uid="{00000000-0005-0000-0000-0000DA100000}"/>
    <cellStyle name="40 % - Accent5 2 3 4 4 8" xfId="7709" xr:uid="{00000000-0005-0000-0000-0000DB100000}"/>
    <cellStyle name="40 % - Accent5 2 3 4 5" xfId="799" xr:uid="{00000000-0005-0000-0000-0000DC100000}"/>
    <cellStyle name="40 % - Accent5 2 3 4 5 2" xfId="3896" xr:uid="{00000000-0005-0000-0000-0000DD100000}"/>
    <cellStyle name="40 % - Accent5 2 3 4 5 3" xfId="5032" xr:uid="{00000000-0005-0000-0000-0000DE100000}"/>
    <cellStyle name="40 % - Accent5 2 3 4 5 4" xfId="5623" xr:uid="{00000000-0005-0000-0000-0000DF100000}"/>
    <cellStyle name="40 % - Accent5 2 3 4 5 5" xfId="6247" xr:uid="{00000000-0005-0000-0000-0000E0100000}"/>
    <cellStyle name="40 % - Accent5 2 3 4 5 6" xfId="6949" xr:uid="{00000000-0005-0000-0000-0000E1100000}"/>
    <cellStyle name="40 % - Accent5 2 3 4 5 7" xfId="7711" xr:uid="{00000000-0005-0000-0000-0000E2100000}"/>
    <cellStyle name="40 % - Accent5 2 3 4 6" xfId="3770" xr:uid="{00000000-0005-0000-0000-0000E3100000}"/>
    <cellStyle name="40 % - Accent5 2 3 4 7" xfId="3902" xr:uid="{00000000-0005-0000-0000-0000E4100000}"/>
    <cellStyle name="40 % - Accent5 2 3 4 8" xfId="5027" xr:uid="{00000000-0005-0000-0000-0000E5100000}"/>
    <cellStyle name="40 % - Accent5 2 3 4 9" xfId="5618" xr:uid="{00000000-0005-0000-0000-0000E6100000}"/>
    <cellStyle name="40 % - Accent5 2 3 5" xfId="800" xr:uid="{00000000-0005-0000-0000-0000E7100000}"/>
    <cellStyle name="40 % - Accent5 2 3 5 2" xfId="3771" xr:uid="{00000000-0005-0000-0000-0000E8100000}"/>
    <cellStyle name="40 % - Accent5 2 3 5 3" xfId="5033" xr:uid="{00000000-0005-0000-0000-0000E9100000}"/>
    <cellStyle name="40 % - Accent5 2 3 5 4" xfId="5624" xr:uid="{00000000-0005-0000-0000-0000EA100000}"/>
    <cellStyle name="40 % - Accent5 2 3 5 5" xfId="6248" xr:uid="{00000000-0005-0000-0000-0000EB100000}"/>
    <cellStyle name="40 % - Accent5 2 3 5 6" xfId="6950" xr:uid="{00000000-0005-0000-0000-0000EC100000}"/>
    <cellStyle name="40 % - Accent5 2 3 5 7" xfId="7712" xr:uid="{00000000-0005-0000-0000-0000ED100000}"/>
    <cellStyle name="40 % - Accent5 2 3 6" xfId="801" xr:uid="{00000000-0005-0000-0000-0000EE100000}"/>
    <cellStyle name="40 % - Accent5 2 3 6 2" xfId="3772" xr:uid="{00000000-0005-0000-0000-0000EF100000}"/>
    <cellStyle name="40 % - Accent5 2 3 6 3" xfId="5034" xr:uid="{00000000-0005-0000-0000-0000F0100000}"/>
    <cellStyle name="40 % - Accent5 2 3 6 4" xfId="5625" xr:uid="{00000000-0005-0000-0000-0000F1100000}"/>
    <cellStyle name="40 % - Accent5 2 3 6 5" xfId="6249" xr:uid="{00000000-0005-0000-0000-0000F2100000}"/>
    <cellStyle name="40 % - Accent5 2 3 6 6" xfId="6951" xr:uid="{00000000-0005-0000-0000-0000F3100000}"/>
    <cellStyle name="40 % - Accent5 2 3 6 7" xfId="7713" xr:uid="{00000000-0005-0000-0000-0000F4100000}"/>
    <cellStyle name="40 % - Accent5 2 3 7" xfId="802" xr:uid="{00000000-0005-0000-0000-0000F5100000}"/>
    <cellStyle name="40 % - Accent5 2 3 7 2" xfId="3894" xr:uid="{00000000-0005-0000-0000-0000F6100000}"/>
    <cellStyle name="40 % - Accent5 2 3 7 3" xfId="5035" xr:uid="{00000000-0005-0000-0000-0000F7100000}"/>
    <cellStyle name="40 % - Accent5 2 3 7 4" xfId="5626" xr:uid="{00000000-0005-0000-0000-0000F8100000}"/>
    <cellStyle name="40 % - Accent5 2 3 7 5" xfId="6250" xr:uid="{00000000-0005-0000-0000-0000F9100000}"/>
    <cellStyle name="40 % - Accent5 2 3 7 6" xfId="6952" xr:uid="{00000000-0005-0000-0000-0000FA100000}"/>
    <cellStyle name="40 % - Accent5 2 3 7 7" xfId="7714" xr:uid="{00000000-0005-0000-0000-0000FB100000}"/>
    <cellStyle name="40 % - Accent5 2 3 8" xfId="3765" xr:uid="{00000000-0005-0000-0000-0000FC100000}"/>
    <cellStyle name="40 % - Accent5 2 3 8 2" xfId="7715" xr:uid="{00000000-0005-0000-0000-0000FD100000}"/>
    <cellStyle name="40 % - Accent5 2 3 9" xfId="5016" xr:uid="{00000000-0005-0000-0000-0000FE100000}"/>
    <cellStyle name="40 % - Accent5 2 3 9 2" xfId="8020" xr:uid="{00000000-0005-0000-0000-0000FF100000}"/>
    <cellStyle name="40 % - Accent5 2 3_2012-2013 - CF - Tour 1 - Ligue 04 - Résultats" xfId="803" xr:uid="{00000000-0005-0000-0000-000000110000}"/>
    <cellStyle name="40 % - Accent5 2 4" xfId="804" xr:uid="{00000000-0005-0000-0000-000001110000}"/>
    <cellStyle name="40 % - Accent5 2 4 2" xfId="3773" xr:uid="{00000000-0005-0000-0000-000002110000}"/>
    <cellStyle name="40 % - Accent5 2 4 2 2" xfId="8021" xr:uid="{00000000-0005-0000-0000-000003110000}"/>
    <cellStyle name="40 % - Accent5 2 4 3" xfId="5036" xr:uid="{00000000-0005-0000-0000-000004110000}"/>
    <cellStyle name="40 % - Accent5 2 4 3 2" xfId="8223" xr:uid="{00000000-0005-0000-0000-000005110000}"/>
    <cellStyle name="40 % - Accent5 2 4 4" xfId="5627" xr:uid="{00000000-0005-0000-0000-000006110000}"/>
    <cellStyle name="40 % - Accent5 2 4 5" xfId="6251" xr:uid="{00000000-0005-0000-0000-000007110000}"/>
    <cellStyle name="40 % - Accent5 2 4 6" xfId="6953" xr:uid="{00000000-0005-0000-0000-000008110000}"/>
    <cellStyle name="40 % - Accent5 2 4 7" xfId="7716" xr:uid="{00000000-0005-0000-0000-000009110000}"/>
    <cellStyle name="40 % - Accent5 2 5" xfId="805" xr:uid="{00000000-0005-0000-0000-00000A110000}"/>
    <cellStyle name="40 % - Accent5 2 5 10" xfId="6252" xr:uid="{00000000-0005-0000-0000-00000B110000}"/>
    <cellStyle name="40 % - Accent5 2 5 11" xfId="6954" xr:uid="{00000000-0005-0000-0000-00000C110000}"/>
    <cellStyle name="40 % - Accent5 2 5 12" xfId="7717" xr:uid="{00000000-0005-0000-0000-00000D110000}"/>
    <cellStyle name="40 % - Accent5 2 5 2" xfId="806" xr:uid="{00000000-0005-0000-0000-00000E110000}"/>
    <cellStyle name="40 % - Accent5 2 5 2 2" xfId="3890" xr:uid="{00000000-0005-0000-0000-00000F110000}"/>
    <cellStyle name="40 % - Accent5 2 5 2 3" xfId="5038" xr:uid="{00000000-0005-0000-0000-000010110000}"/>
    <cellStyle name="40 % - Accent5 2 5 2 4" xfId="5629" xr:uid="{00000000-0005-0000-0000-000011110000}"/>
    <cellStyle name="40 % - Accent5 2 5 2 5" xfId="6253" xr:uid="{00000000-0005-0000-0000-000012110000}"/>
    <cellStyle name="40 % - Accent5 2 5 2 6" xfId="6955" xr:uid="{00000000-0005-0000-0000-000013110000}"/>
    <cellStyle name="40 % - Accent5 2 5 2 7" xfId="7718" xr:uid="{00000000-0005-0000-0000-000014110000}"/>
    <cellStyle name="40 % - Accent5 2 5 3" xfId="807" xr:uid="{00000000-0005-0000-0000-000015110000}"/>
    <cellStyle name="40 % - Accent5 2 5 3 2" xfId="3889" xr:uid="{00000000-0005-0000-0000-000016110000}"/>
    <cellStyle name="40 % - Accent5 2 5 3 3" xfId="5039" xr:uid="{00000000-0005-0000-0000-000017110000}"/>
    <cellStyle name="40 % - Accent5 2 5 3 4" xfId="5630" xr:uid="{00000000-0005-0000-0000-000018110000}"/>
    <cellStyle name="40 % - Accent5 2 5 3 5" xfId="6254" xr:uid="{00000000-0005-0000-0000-000019110000}"/>
    <cellStyle name="40 % - Accent5 2 5 3 6" xfId="6956" xr:uid="{00000000-0005-0000-0000-00001A110000}"/>
    <cellStyle name="40 % - Accent5 2 5 3 7" xfId="7719" xr:uid="{00000000-0005-0000-0000-00001B110000}"/>
    <cellStyle name="40 % - Accent5 2 5 4" xfId="808" xr:uid="{00000000-0005-0000-0000-00001C110000}"/>
    <cellStyle name="40 % - Accent5 2 5 4 2" xfId="809" xr:uid="{00000000-0005-0000-0000-00001D110000}"/>
    <cellStyle name="40 % - Accent5 2 5 4 2 2" xfId="3886" xr:uid="{00000000-0005-0000-0000-00001E110000}"/>
    <cellStyle name="40 % - Accent5 2 5 4 2 3" xfId="5041" xr:uid="{00000000-0005-0000-0000-00001F110000}"/>
    <cellStyle name="40 % - Accent5 2 5 4 2 4" xfId="5632" xr:uid="{00000000-0005-0000-0000-000020110000}"/>
    <cellStyle name="40 % - Accent5 2 5 4 2 5" xfId="6256" xr:uid="{00000000-0005-0000-0000-000021110000}"/>
    <cellStyle name="40 % - Accent5 2 5 4 2 6" xfId="6958" xr:uid="{00000000-0005-0000-0000-000022110000}"/>
    <cellStyle name="40 % - Accent5 2 5 4 2 7" xfId="7721" xr:uid="{00000000-0005-0000-0000-000023110000}"/>
    <cellStyle name="40 % - Accent5 2 5 4 3" xfId="3888" xr:uid="{00000000-0005-0000-0000-000024110000}"/>
    <cellStyle name="40 % - Accent5 2 5 4 4" xfId="5040" xr:uid="{00000000-0005-0000-0000-000025110000}"/>
    <cellStyle name="40 % - Accent5 2 5 4 5" xfId="5631" xr:uid="{00000000-0005-0000-0000-000026110000}"/>
    <cellStyle name="40 % - Accent5 2 5 4 6" xfId="6255" xr:uid="{00000000-0005-0000-0000-000027110000}"/>
    <cellStyle name="40 % - Accent5 2 5 4 7" xfId="6957" xr:uid="{00000000-0005-0000-0000-000028110000}"/>
    <cellStyle name="40 % - Accent5 2 5 4 8" xfId="7720" xr:uid="{00000000-0005-0000-0000-000029110000}"/>
    <cellStyle name="40 % - Accent5 2 5 5" xfId="810" xr:uid="{00000000-0005-0000-0000-00002A110000}"/>
    <cellStyle name="40 % - Accent5 2 5 5 2" xfId="3885" xr:uid="{00000000-0005-0000-0000-00002B110000}"/>
    <cellStyle name="40 % - Accent5 2 5 5 3" xfId="5042" xr:uid="{00000000-0005-0000-0000-00002C110000}"/>
    <cellStyle name="40 % - Accent5 2 5 5 4" xfId="5633" xr:uid="{00000000-0005-0000-0000-00002D110000}"/>
    <cellStyle name="40 % - Accent5 2 5 5 5" xfId="6257" xr:uid="{00000000-0005-0000-0000-00002E110000}"/>
    <cellStyle name="40 % - Accent5 2 5 5 6" xfId="6959" xr:uid="{00000000-0005-0000-0000-00002F110000}"/>
    <cellStyle name="40 % - Accent5 2 5 5 7" xfId="7722" xr:uid="{00000000-0005-0000-0000-000030110000}"/>
    <cellStyle name="40 % - Accent5 2 5 6" xfId="3774" xr:uid="{00000000-0005-0000-0000-000031110000}"/>
    <cellStyle name="40 % - Accent5 2 5 7" xfId="3892" xr:uid="{00000000-0005-0000-0000-000032110000}"/>
    <cellStyle name="40 % - Accent5 2 5 8" xfId="5037" xr:uid="{00000000-0005-0000-0000-000033110000}"/>
    <cellStyle name="40 % - Accent5 2 5 9" xfId="5628" xr:uid="{00000000-0005-0000-0000-000034110000}"/>
    <cellStyle name="40 % - Accent5 2 6" xfId="811" xr:uid="{00000000-0005-0000-0000-000035110000}"/>
    <cellStyle name="40 % - Accent5 2 6 2" xfId="3884" xr:uid="{00000000-0005-0000-0000-000036110000}"/>
    <cellStyle name="40 % - Accent5 2 6 3" xfId="5043" xr:uid="{00000000-0005-0000-0000-000037110000}"/>
    <cellStyle name="40 % - Accent5 2 6 4" xfId="5634" xr:uid="{00000000-0005-0000-0000-000038110000}"/>
    <cellStyle name="40 % - Accent5 2 6 5" xfId="6258" xr:uid="{00000000-0005-0000-0000-000039110000}"/>
    <cellStyle name="40 % - Accent5 2 6 6" xfId="6960" xr:uid="{00000000-0005-0000-0000-00003A110000}"/>
    <cellStyle name="40 % - Accent5 2 6 7" xfId="7723" xr:uid="{00000000-0005-0000-0000-00003B110000}"/>
    <cellStyle name="40 % - Accent5 2 7" xfId="3754" xr:uid="{00000000-0005-0000-0000-00003C110000}"/>
    <cellStyle name="40 % - Accent5 2 7 2" xfId="8015" xr:uid="{00000000-0005-0000-0000-00003D110000}"/>
    <cellStyle name="40 % - Accent5 2 8" xfId="4990" xr:uid="{00000000-0005-0000-0000-00003E110000}"/>
    <cellStyle name="40 % - Accent5 2 8 2" xfId="8217" xr:uid="{00000000-0005-0000-0000-00003F110000}"/>
    <cellStyle name="40 % - Accent5 2 9" xfId="5581" xr:uid="{00000000-0005-0000-0000-000040110000}"/>
    <cellStyle name="40 % - Accent5 2_2012-2013 - CF - Tour 1 - Ligue 04 - Résultats" xfId="812" xr:uid="{00000000-0005-0000-0000-000041110000}"/>
    <cellStyle name="40 % - Accent5 20" xfId="6367" xr:uid="{00000000-0005-0000-0000-000042110000}"/>
    <cellStyle name="40 % - Accent5 20 2" xfId="7069" xr:uid="{00000000-0005-0000-0000-000043110000}"/>
    <cellStyle name="40 % - Accent5 21" xfId="6378" xr:uid="{00000000-0005-0000-0000-000044110000}"/>
    <cellStyle name="40 % - Accent5 21 2" xfId="7080" xr:uid="{00000000-0005-0000-0000-000045110000}"/>
    <cellStyle name="40 % - Accent5 22" xfId="6386" xr:uid="{00000000-0005-0000-0000-000046110000}"/>
    <cellStyle name="40 % - Accent5 22 2" xfId="7088" xr:uid="{00000000-0005-0000-0000-000047110000}"/>
    <cellStyle name="40 % - Accent5 23" xfId="6390" xr:uid="{00000000-0005-0000-0000-000048110000}"/>
    <cellStyle name="40 % - Accent5 23 2" xfId="7092" xr:uid="{00000000-0005-0000-0000-000049110000}"/>
    <cellStyle name="40 % - Accent5 24" xfId="6411" xr:uid="{00000000-0005-0000-0000-00004A110000}"/>
    <cellStyle name="40 % - Accent5 24 2" xfId="7113" xr:uid="{00000000-0005-0000-0000-00004B110000}"/>
    <cellStyle name="40 % - Accent5 25" xfId="6422" xr:uid="{00000000-0005-0000-0000-00004C110000}"/>
    <cellStyle name="40 % - Accent5 25 2" xfId="7124" xr:uid="{00000000-0005-0000-0000-00004D110000}"/>
    <cellStyle name="40 % - Accent5 26" xfId="6430" xr:uid="{00000000-0005-0000-0000-00004E110000}"/>
    <cellStyle name="40 % - Accent5 26 2" xfId="7132" xr:uid="{00000000-0005-0000-0000-00004F110000}"/>
    <cellStyle name="40 % - Accent5 27" xfId="6434" xr:uid="{00000000-0005-0000-0000-000050110000}"/>
    <cellStyle name="40 % - Accent5 27 2" xfId="7136" xr:uid="{00000000-0005-0000-0000-000051110000}"/>
    <cellStyle name="40 % - Accent5 28" xfId="7157" xr:uid="{00000000-0005-0000-0000-000052110000}"/>
    <cellStyle name="40 % - Accent5 29" xfId="7168" xr:uid="{00000000-0005-0000-0000-000053110000}"/>
    <cellStyle name="40 % - Accent5 3" xfId="813" xr:uid="{00000000-0005-0000-0000-000054110000}"/>
    <cellStyle name="40 % - Accent5 3 2" xfId="814" xr:uid="{00000000-0005-0000-0000-000055110000}"/>
    <cellStyle name="40 % - Accent5 30" xfId="7176" xr:uid="{00000000-0005-0000-0000-000056110000}"/>
    <cellStyle name="40 % - Accent5 31" xfId="7180" xr:uid="{00000000-0005-0000-0000-000057110000}"/>
    <cellStyle name="40 % - Accent5 4" xfId="815" xr:uid="{00000000-0005-0000-0000-000058110000}"/>
    <cellStyle name="40 % - Accent5 5" xfId="816" xr:uid="{00000000-0005-0000-0000-000059110000}"/>
    <cellStyle name="40 % - Accent5 5 2" xfId="817" xr:uid="{00000000-0005-0000-0000-00005A110000}"/>
    <cellStyle name="40 % - Accent5 5 2 2" xfId="818" xr:uid="{00000000-0005-0000-0000-00005B110000}"/>
    <cellStyle name="40 % - Accent5 5 2 3" xfId="819" xr:uid="{00000000-0005-0000-0000-00005C110000}"/>
    <cellStyle name="40 % - Accent5 5 2 4" xfId="820" xr:uid="{00000000-0005-0000-0000-00005D110000}"/>
    <cellStyle name="40 % - Accent5 5 2 4 2" xfId="821" xr:uid="{00000000-0005-0000-0000-00005E110000}"/>
    <cellStyle name="40 % - Accent5 5 2 5" xfId="822" xr:uid="{00000000-0005-0000-0000-00005F110000}"/>
    <cellStyle name="40 % - Accent5 5 2 6" xfId="3778" xr:uid="{00000000-0005-0000-0000-000060110000}"/>
    <cellStyle name="40 % - Accent5 5 3" xfId="823" xr:uid="{00000000-0005-0000-0000-000061110000}"/>
    <cellStyle name="40 % - Accent5 5 4" xfId="824" xr:uid="{00000000-0005-0000-0000-000062110000}"/>
    <cellStyle name="40 % - Accent5 5 5" xfId="825" xr:uid="{00000000-0005-0000-0000-000063110000}"/>
    <cellStyle name="40 % - Accent5 5 6" xfId="7724" xr:uid="{00000000-0005-0000-0000-000064110000}"/>
    <cellStyle name="40 % - Accent5 5 7" xfId="8022" xr:uid="{00000000-0005-0000-0000-000065110000}"/>
    <cellStyle name="40 % - Accent5 6" xfId="826" xr:uid="{00000000-0005-0000-0000-000066110000}"/>
    <cellStyle name="40 % - Accent5 7" xfId="827" xr:uid="{00000000-0005-0000-0000-000067110000}"/>
    <cellStyle name="40 % - Accent5 8" xfId="828" xr:uid="{00000000-0005-0000-0000-000068110000}"/>
    <cellStyle name="40 % - Accent5 9" xfId="829" xr:uid="{00000000-0005-0000-0000-000069110000}"/>
    <cellStyle name="40 % - Accent6" xfId="830" builtinId="51" customBuiltin="1"/>
    <cellStyle name="40 % - Accent6 10" xfId="831" xr:uid="{00000000-0005-0000-0000-00006B110000}"/>
    <cellStyle name="40 % - Accent6 11" xfId="832" xr:uid="{00000000-0005-0000-0000-00006C110000}"/>
    <cellStyle name="40 % - Accent6 12" xfId="833" xr:uid="{00000000-0005-0000-0000-00006D110000}"/>
    <cellStyle name="40 % - Accent6 12 2" xfId="834" xr:uid="{00000000-0005-0000-0000-00006E110000}"/>
    <cellStyle name="40 % - Accent6 12 3" xfId="835" xr:uid="{00000000-0005-0000-0000-00006F110000}"/>
    <cellStyle name="40 % - Accent6 12 4" xfId="836" xr:uid="{00000000-0005-0000-0000-000070110000}"/>
    <cellStyle name="40 % - Accent6 12 4 2" xfId="837" xr:uid="{00000000-0005-0000-0000-000071110000}"/>
    <cellStyle name="40 % - Accent6 12 5" xfId="838" xr:uid="{00000000-0005-0000-0000-000072110000}"/>
    <cellStyle name="40 % - Accent6 12 6" xfId="3779" xr:uid="{00000000-0005-0000-0000-000073110000}"/>
    <cellStyle name="40 % - Accent6 13" xfId="839" xr:uid="{00000000-0005-0000-0000-000074110000}"/>
    <cellStyle name="40 % - Accent6 14" xfId="840" xr:uid="{00000000-0005-0000-0000-000075110000}"/>
    <cellStyle name="40 % - Accent6 14 2" xfId="3875" xr:uid="{00000000-0005-0000-0000-000076110000}"/>
    <cellStyle name="40 % - Accent6 14 2 2" xfId="5045" xr:uid="{00000000-0005-0000-0000-000077110000}"/>
    <cellStyle name="40 % - Accent6 14 2 3" xfId="5636" xr:uid="{00000000-0005-0000-0000-000078110000}"/>
    <cellStyle name="40 % - Accent6 14 2 4" xfId="6260" xr:uid="{00000000-0005-0000-0000-000079110000}"/>
    <cellStyle name="40 % - Accent6 14 2 5" xfId="6962" xr:uid="{00000000-0005-0000-0000-00007A110000}"/>
    <cellStyle name="40 % - Accent6 14 2 6" xfId="7726" xr:uid="{00000000-0005-0000-0000-00007B110000}"/>
    <cellStyle name="40 % - Accent6 14 3" xfId="3876" xr:uid="{00000000-0005-0000-0000-00007C110000}"/>
    <cellStyle name="40 % - Accent6 14 4" xfId="5044" xr:uid="{00000000-0005-0000-0000-00007D110000}"/>
    <cellStyle name="40 % - Accent6 14 5" xfId="5635" xr:uid="{00000000-0005-0000-0000-00007E110000}"/>
    <cellStyle name="40 % - Accent6 14 6" xfId="6259" xr:uid="{00000000-0005-0000-0000-00007F110000}"/>
    <cellStyle name="40 % - Accent6 14 7" xfId="6961" xr:uid="{00000000-0005-0000-0000-000080110000}"/>
    <cellStyle name="40 % - Accent6 14 8" xfId="7725" xr:uid="{00000000-0005-0000-0000-000081110000}"/>
    <cellStyle name="40 % - Accent6 15" xfId="841" xr:uid="{00000000-0005-0000-0000-000082110000}"/>
    <cellStyle name="40 % - Accent6 15 2" xfId="3874" xr:uid="{00000000-0005-0000-0000-000083110000}"/>
    <cellStyle name="40 % - Accent6 15 3" xfId="5046" xr:uid="{00000000-0005-0000-0000-000084110000}"/>
    <cellStyle name="40 % - Accent6 15 4" xfId="5637" xr:uid="{00000000-0005-0000-0000-000085110000}"/>
    <cellStyle name="40 % - Accent6 15 5" xfId="6261" xr:uid="{00000000-0005-0000-0000-000086110000}"/>
    <cellStyle name="40 % - Accent6 15 6" xfId="6963" xr:uid="{00000000-0005-0000-0000-000087110000}"/>
    <cellStyle name="40 % - Accent6 15 7" xfId="7727" xr:uid="{00000000-0005-0000-0000-000088110000}"/>
    <cellStyle name="40 % - Accent6 16" xfId="3873" xr:uid="{00000000-0005-0000-0000-000089110000}"/>
    <cellStyle name="40 % - Accent6 16 2" xfId="7947" xr:uid="{00000000-0005-0000-0000-00008A110000}"/>
    <cellStyle name="40 % - Accent6 17" xfId="3872" xr:uid="{00000000-0005-0000-0000-00008B110000}"/>
    <cellStyle name="40 % - Accent6 17 2" xfId="5047" xr:uid="{00000000-0005-0000-0000-00008C110000}"/>
    <cellStyle name="40 % - Accent6 17 3" xfId="5638" xr:uid="{00000000-0005-0000-0000-00008D110000}"/>
    <cellStyle name="40 % - Accent6 17 4" xfId="6262" xr:uid="{00000000-0005-0000-0000-00008E110000}"/>
    <cellStyle name="40 % - Accent6 17 5" xfId="6964" xr:uid="{00000000-0005-0000-0000-00008F110000}"/>
    <cellStyle name="40 % - Accent6 18" xfId="5709" xr:uid="{00000000-0005-0000-0000-000090110000}"/>
    <cellStyle name="40 % - Accent6 18 2" xfId="6333" xr:uid="{00000000-0005-0000-0000-000091110000}"/>
    <cellStyle name="40 % - Accent6 18 3" xfId="7035" xr:uid="{00000000-0005-0000-0000-000092110000}"/>
    <cellStyle name="40 % - Accent6 19" xfId="6348" xr:uid="{00000000-0005-0000-0000-000093110000}"/>
    <cellStyle name="40 % - Accent6 19 2" xfId="7050" xr:uid="{00000000-0005-0000-0000-000094110000}"/>
    <cellStyle name="40 % - Accent6 2" xfId="842" xr:uid="{00000000-0005-0000-0000-000095110000}"/>
    <cellStyle name="40 % - Accent6 2 10" xfId="6263" xr:uid="{00000000-0005-0000-0000-000096110000}"/>
    <cellStyle name="40 % - Accent6 2 11" xfId="6965" xr:uid="{00000000-0005-0000-0000-000097110000}"/>
    <cellStyle name="40 % - Accent6 2 12" xfId="7728" xr:uid="{00000000-0005-0000-0000-000098110000}"/>
    <cellStyle name="40 % - Accent6 2 2" xfId="843" xr:uid="{00000000-0005-0000-0000-000099110000}"/>
    <cellStyle name="40 % - Accent6 2 2 10" xfId="7729" xr:uid="{00000000-0005-0000-0000-00009A110000}"/>
    <cellStyle name="40 % - Accent6 2 2 2" xfId="844" xr:uid="{00000000-0005-0000-0000-00009B110000}"/>
    <cellStyle name="40 % - Accent6 2 2 2 10" xfId="6967" xr:uid="{00000000-0005-0000-0000-00009C110000}"/>
    <cellStyle name="40 % - Accent6 2 2 2 11" xfId="7730" xr:uid="{00000000-0005-0000-0000-00009D110000}"/>
    <cellStyle name="40 % - Accent6 2 2 2 2" xfId="845" xr:uid="{00000000-0005-0000-0000-00009E110000}"/>
    <cellStyle name="40 % - Accent6 2 2 2 2 10" xfId="7731" xr:uid="{00000000-0005-0000-0000-00009F110000}"/>
    <cellStyle name="40 % - Accent6 2 2 2 2 2" xfId="846" xr:uid="{00000000-0005-0000-0000-0000A0110000}"/>
    <cellStyle name="40 % - Accent6 2 2 2 2 2 10" xfId="6267" xr:uid="{00000000-0005-0000-0000-0000A1110000}"/>
    <cellStyle name="40 % - Accent6 2 2 2 2 2 11" xfId="6969" xr:uid="{00000000-0005-0000-0000-0000A2110000}"/>
    <cellStyle name="40 % - Accent6 2 2 2 2 2 12" xfId="7732" xr:uid="{00000000-0005-0000-0000-0000A3110000}"/>
    <cellStyle name="40 % - Accent6 2 2 2 2 2 2" xfId="847" xr:uid="{00000000-0005-0000-0000-0000A4110000}"/>
    <cellStyle name="40 % - Accent6 2 2 2 2 2 2 2" xfId="3869" xr:uid="{00000000-0005-0000-0000-0000A5110000}"/>
    <cellStyle name="40 % - Accent6 2 2 2 2 2 2 3" xfId="5053" xr:uid="{00000000-0005-0000-0000-0000A6110000}"/>
    <cellStyle name="40 % - Accent6 2 2 2 2 2 2 4" xfId="5644" xr:uid="{00000000-0005-0000-0000-0000A7110000}"/>
    <cellStyle name="40 % - Accent6 2 2 2 2 2 2 5" xfId="6268" xr:uid="{00000000-0005-0000-0000-0000A8110000}"/>
    <cellStyle name="40 % - Accent6 2 2 2 2 2 2 6" xfId="6970" xr:uid="{00000000-0005-0000-0000-0000A9110000}"/>
    <cellStyle name="40 % - Accent6 2 2 2 2 2 2 7" xfId="7733" xr:uid="{00000000-0005-0000-0000-0000AA110000}"/>
    <cellStyle name="40 % - Accent6 2 2 2 2 2 3" xfId="848" xr:uid="{00000000-0005-0000-0000-0000AB110000}"/>
    <cellStyle name="40 % - Accent6 2 2 2 2 2 3 2" xfId="3868" xr:uid="{00000000-0005-0000-0000-0000AC110000}"/>
    <cellStyle name="40 % - Accent6 2 2 2 2 2 3 3" xfId="5054" xr:uid="{00000000-0005-0000-0000-0000AD110000}"/>
    <cellStyle name="40 % - Accent6 2 2 2 2 2 3 4" xfId="5645" xr:uid="{00000000-0005-0000-0000-0000AE110000}"/>
    <cellStyle name="40 % - Accent6 2 2 2 2 2 3 5" xfId="6269" xr:uid="{00000000-0005-0000-0000-0000AF110000}"/>
    <cellStyle name="40 % - Accent6 2 2 2 2 2 3 6" xfId="6971" xr:uid="{00000000-0005-0000-0000-0000B0110000}"/>
    <cellStyle name="40 % - Accent6 2 2 2 2 2 3 7" xfId="7734" xr:uid="{00000000-0005-0000-0000-0000B1110000}"/>
    <cellStyle name="40 % - Accent6 2 2 2 2 2 4" xfId="849" xr:uid="{00000000-0005-0000-0000-0000B2110000}"/>
    <cellStyle name="40 % - Accent6 2 2 2 2 2 4 2" xfId="850" xr:uid="{00000000-0005-0000-0000-0000B3110000}"/>
    <cellStyle name="40 % - Accent6 2 2 2 2 2 4 2 2" xfId="3865" xr:uid="{00000000-0005-0000-0000-0000B4110000}"/>
    <cellStyle name="40 % - Accent6 2 2 2 2 2 4 2 3" xfId="5056" xr:uid="{00000000-0005-0000-0000-0000B5110000}"/>
    <cellStyle name="40 % - Accent6 2 2 2 2 2 4 2 4" xfId="5647" xr:uid="{00000000-0005-0000-0000-0000B6110000}"/>
    <cellStyle name="40 % - Accent6 2 2 2 2 2 4 2 5" xfId="6271" xr:uid="{00000000-0005-0000-0000-0000B7110000}"/>
    <cellStyle name="40 % - Accent6 2 2 2 2 2 4 2 6" xfId="6973" xr:uid="{00000000-0005-0000-0000-0000B8110000}"/>
    <cellStyle name="40 % - Accent6 2 2 2 2 2 4 2 7" xfId="7736" xr:uid="{00000000-0005-0000-0000-0000B9110000}"/>
    <cellStyle name="40 % - Accent6 2 2 2 2 2 4 3" xfId="3867" xr:uid="{00000000-0005-0000-0000-0000BA110000}"/>
    <cellStyle name="40 % - Accent6 2 2 2 2 2 4 4" xfId="5055" xr:uid="{00000000-0005-0000-0000-0000BB110000}"/>
    <cellStyle name="40 % - Accent6 2 2 2 2 2 4 5" xfId="5646" xr:uid="{00000000-0005-0000-0000-0000BC110000}"/>
    <cellStyle name="40 % - Accent6 2 2 2 2 2 4 6" xfId="6270" xr:uid="{00000000-0005-0000-0000-0000BD110000}"/>
    <cellStyle name="40 % - Accent6 2 2 2 2 2 4 7" xfId="6972" xr:uid="{00000000-0005-0000-0000-0000BE110000}"/>
    <cellStyle name="40 % - Accent6 2 2 2 2 2 4 8" xfId="7735" xr:uid="{00000000-0005-0000-0000-0000BF110000}"/>
    <cellStyle name="40 % - Accent6 2 2 2 2 2 5" xfId="851" xr:uid="{00000000-0005-0000-0000-0000C0110000}"/>
    <cellStyle name="40 % - Accent6 2 2 2 2 2 5 2" xfId="3864" xr:uid="{00000000-0005-0000-0000-0000C1110000}"/>
    <cellStyle name="40 % - Accent6 2 2 2 2 2 5 3" xfId="5057" xr:uid="{00000000-0005-0000-0000-0000C2110000}"/>
    <cellStyle name="40 % - Accent6 2 2 2 2 2 5 4" xfId="5648" xr:uid="{00000000-0005-0000-0000-0000C3110000}"/>
    <cellStyle name="40 % - Accent6 2 2 2 2 2 5 5" xfId="6272" xr:uid="{00000000-0005-0000-0000-0000C4110000}"/>
    <cellStyle name="40 % - Accent6 2 2 2 2 2 5 6" xfId="6974" xr:uid="{00000000-0005-0000-0000-0000C5110000}"/>
    <cellStyle name="40 % - Accent6 2 2 2 2 2 5 7" xfId="7737" xr:uid="{00000000-0005-0000-0000-0000C6110000}"/>
    <cellStyle name="40 % - Accent6 2 2 2 2 2 6" xfId="3784" xr:uid="{00000000-0005-0000-0000-0000C7110000}"/>
    <cellStyle name="40 % - Accent6 2 2 2 2 2 7" xfId="3870" xr:uid="{00000000-0005-0000-0000-0000C8110000}"/>
    <cellStyle name="40 % - Accent6 2 2 2 2 2 8" xfId="5052" xr:uid="{00000000-0005-0000-0000-0000C9110000}"/>
    <cellStyle name="40 % - Accent6 2 2 2 2 2 9" xfId="5643" xr:uid="{00000000-0005-0000-0000-0000CA110000}"/>
    <cellStyle name="40 % - Accent6 2 2 2 2 3" xfId="852" xr:uid="{00000000-0005-0000-0000-0000CB110000}"/>
    <cellStyle name="40 % - Accent6 2 2 2 2 3 2" xfId="3785" xr:uid="{00000000-0005-0000-0000-0000CC110000}"/>
    <cellStyle name="40 % - Accent6 2 2 2 2 3 3" xfId="5058" xr:uid="{00000000-0005-0000-0000-0000CD110000}"/>
    <cellStyle name="40 % - Accent6 2 2 2 2 3 4" xfId="5649" xr:uid="{00000000-0005-0000-0000-0000CE110000}"/>
    <cellStyle name="40 % - Accent6 2 2 2 2 3 5" xfId="6273" xr:uid="{00000000-0005-0000-0000-0000CF110000}"/>
    <cellStyle name="40 % - Accent6 2 2 2 2 3 6" xfId="6975" xr:uid="{00000000-0005-0000-0000-0000D0110000}"/>
    <cellStyle name="40 % - Accent6 2 2 2 2 3 7" xfId="7738" xr:uid="{00000000-0005-0000-0000-0000D1110000}"/>
    <cellStyle name="40 % - Accent6 2 2 2 2 4" xfId="853" xr:uid="{00000000-0005-0000-0000-0000D2110000}"/>
    <cellStyle name="40 % - Accent6 2 2 2 2 4 2" xfId="3862" xr:uid="{00000000-0005-0000-0000-0000D3110000}"/>
    <cellStyle name="40 % - Accent6 2 2 2 2 4 3" xfId="5059" xr:uid="{00000000-0005-0000-0000-0000D4110000}"/>
    <cellStyle name="40 % - Accent6 2 2 2 2 4 4" xfId="5650" xr:uid="{00000000-0005-0000-0000-0000D5110000}"/>
    <cellStyle name="40 % - Accent6 2 2 2 2 4 5" xfId="6274" xr:uid="{00000000-0005-0000-0000-0000D6110000}"/>
    <cellStyle name="40 % - Accent6 2 2 2 2 4 6" xfId="6976" xr:uid="{00000000-0005-0000-0000-0000D7110000}"/>
    <cellStyle name="40 % - Accent6 2 2 2 2 4 7" xfId="7739" xr:uid="{00000000-0005-0000-0000-0000D8110000}"/>
    <cellStyle name="40 % - Accent6 2 2 2 2 5" xfId="3783" xr:uid="{00000000-0005-0000-0000-0000D9110000}"/>
    <cellStyle name="40 % - Accent6 2 2 2 2 5 2" xfId="7740" xr:uid="{00000000-0005-0000-0000-0000DA110000}"/>
    <cellStyle name="40 % - Accent6 2 2 2 2 6" xfId="5051" xr:uid="{00000000-0005-0000-0000-0000DB110000}"/>
    <cellStyle name="40 % - Accent6 2 2 2 2 6 2" xfId="8026" xr:uid="{00000000-0005-0000-0000-0000DC110000}"/>
    <cellStyle name="40 % - Accent6 2 2 2 2 7" xfId="5642" xr:uid="{00000000-0005-0000-0000-0000DD110000}"/>
    <cellStyle name="40 % - Accent6 2 2 2 2 7 2" xfId="8227" xr:uid="{00000000-0005-0000-0000-0000DE110000}"/>
    <cellStyle name="40 % - Accent6 2 2 2 2 8" xfId="6266" xr:uid="{00000000-0005-0000-0000-0000DF110000}"/>
    <cellStyle name="40 % - Accent6 2 2 2 2 9" xfId="6968" xr:uid="{00000000-0005-0000-0000-0000E0110000}"/>
    <cellStyle name="40 % - Accent6 2 2 2 3" xfId="854" xr:uid="{00000000-0005-0000-0000-0000E1110000}"/>
    <cellStyle name="40 % - Accent6 2 2 2 3 2" xfId="3786" xr:uid="{00000000-0005-0000-0000-0000E2110000}"/>
    <cellStyle name="40 % - Accent6 2 2 2 3 3" xfId="5060" xr:uid="{00000000-0005-0000-0000-0000E3110000}"/>
    <cellStyle name="40 % - Accent6 2 2 2 3 4" xfId="5651" xr:uid="{00000000-0005-0000-0000-0000E4110000}"/>
    <cellStyle name="40 % - Accent6 2 2 2 3 5" xfId="6275" xr:uid="{00000000-0005-0000-0000-0000E5110000}"/>
    <cellStyle name="40 % - Accent6 2 2 2 3 6" xfId="6977" xr:uid="{00000000-0005-0000-0000-0000E6110000}"/>
    <cellStyle name="40 % - Accent6 2 2 2 3 7" xfId="7741" xr:uid="{00000000-0005-0000-0000-0000E7110000}"/>
    <cellStyle name="40 % - Accent6 2 2 2 4" xfId="855" xr:uid="{00000000-0005-0000-0000-0000E8110000}"/>
    <cellStyle name="40 % - Accent6 2 2 2 4 2" xfId="3787" xr:uid="{00000000-0005-0000-0000-0000E9110000}"/>
    <cellStyle name="40 % - Accent6 2 2 2 4 3" xfId="5061" xr:uid="{00000000-0005-0000-0000-0000EA110000}"/>
    <cellStyle name="40 % - Accent6 2 2 2 4 4" xfId="5652" xr:uid="{00000000-0005-0000-0000-0000EB110000}"/>
    <cellStyle name="40 % - Accent6 2 2 2 4 5" xfId="6276" xr:uid="{00000000-0005-0000-0000-0000EC110000}"/>
    <cellStyle name="40 % - Accent6 2 2 2 4 6" xfId="6978" xr:uid="{00000000-0005-0000-0000-0000ED110000}"/>
    <cellStyle name="40 % - Accent6 2 2 2 4 7" xfId="7742" xr:uid="{00000000-0005-0000-0000-0000EE110000}"/>
    <cellStyle name="40 % - Accent6 2 2 2 5" xfId="856" xr:uid="{00000000-0005-0000-0000-0000EF110000}"/>
    <cellStyle name="40 % - Accent6 2 2 2 5 2" xfId="3860" xr:uid="{00000000-0005-0000-0000-0000F0110000}"/>
    <cellStyle name="40 % - Accent6 2 2 2 5 3" xfId="5062" xr:uid="{00000000-0005-0000-0000-0000F1110000}"/>
    <cellStyle name="40 % - Accent6 2 2 2 5 4" xfId="5653" xr:uid="{00000000-0005-0000-0000-0000F2110000}"/>
    <cellStyle name="40 % - Accent6 2 2 2 5 5" xfId="6277" xr:uid="{00000000-0005-0000-0000-0000F3110000}"/>
    <cellStyle name="40 % - Accent6 2 2 2 5 6" xfId="6979" xr:uid="{00000000-0005-0000-0000-0000F4110000}"/>
    <cellStyle name="40 % - Accent6 2 2 2 5 7" xfId="7743" xr:uid="{00000000-0005-0000-0000-0000F5110000}"/>
    <cellStyle name="40 % - Accent6 2 2 2 6" xfId="3782" xr:uid="{00000000-0005-0000-0000-0000F6110000}"/>
    <cellStyle name="40 % - Accent6 2 2 2 6 2" xfId="8025" xr:uid="{00000000-0005-0000-0000-0000F7110000}"/>
    <cellStyle name="40 % - Accent6 2 2 2 7" xfId="5050" xr:uid="{00000000-0005-0000-0000-0000F8110000}"/>
    <cellStyle name="40 % - Accent6 2 2 2 7 2" xfId="8226" xr:uid="{00000000-0005-0000-0000-0000F9110000}"/>
    <cellStyle name="40 % - Accent6 2 2 2 8" xfId="5641" xr:uid="{00000000-0005-0000-0000-0000FA110000}"/>
    <cellStyle name="40 % - Accent6 2 2 2 9" xfId="6265" xr:uid="{00000000-0005-0000-0000-0000FB110000}"/>
    <cellStyle name="40 % - Accent6 2 2 2_2012-2013 - CF - Tour 1 - Ligue 04 - Résultats" xfId="857" xr:uid="{00000000-0005-0000-0000-0000FC110000}"/>
    <cellStyle name="40 % - Accent6 2 2 3" xfId="858" xr:uid="{00000000-0005-0000-0000-0000FD110000}"/>
    <cellStyle name="40 % - Accent6 2 2 3 10" xfId="7744" xr:uid="{00000000-0005-0000-0000-0000FE110000}"/>
    <cellStyle name="40 % - Accent6 2 2 3 2" xfId="859" xr:uid="{00000000-0005-0000-0000-0000FF110000}"/>
    <cellStyle name="40 % - Accent6 2 2 3 2 2" xfId="860" xr:uid="{00000000-0005-0000-0000-000000120000}"/>
    <cellStyle name="40 % - Accent6 2 2 3 2 2 2" xfId="3858" xr:uid="{00000000-0005-0000-0000-000001120000}"/>
    <cellStyle name="40 % - Accent6 2 2 3 2 2 3" xfId="5065" xr:uid="{00000000-0005-0000-0000-000002120000}"/>
    <cellStyle name="40 % - Accent6 2 2 3 2 2 4" xfId="5656" xr:uid="{00000000-0005-0000-0000-000003120000}"/>
    <cellStyle name="40 % - Accent6 2 2 3 2 2 5" xfId="6280" xr:uid="{00000000-0005-0000-0000-000004120000}"/>
    <cellStyle name="40 % - Accent6 2 2 3 2 2 6" xfId="6982" xr:uid="{00000000-0005-0000-0000-000005120000}"/>
    <cellStyle name="40 % - Accent6 2 2 3 2 2 7" xfId="7745" xr:uid="{00000000-0005-0000-0000-000006120000}"/>
    <cellStyle name="40 % - Accent6 2 2 3 2 3" xfId="861" xr:uid="{00000000-0005-0000-0000-000007120000}"/>
    <cellStyle name="40 % - Accent6 2 2 3 2 4" xfId="3789" xr:uid="{00000000-0005-0000-0000-000008120000}"/>
    <cellStyle name="40 % - Accent6 2 2 3 2 5" xfId="5064" xr:uid="{00000000-0005-0000-0000-000009120000}"/>
    <cellStyle name="40 % - Accent6 2 2 3 2 6" xfId="5655" xr:uid="{00000000-0005-0000-0000-00000A120000}"/>
    <cellStyle name="40 % - Accent6 2 2 3 2 7" xfId="6279" xr:uid="{00000000-0005-0000-0000-00000B120000}"/>
    <cellStyle name="40 % - Accent6 2 2 3 2 8" xfId="6981" xr:uid="{00000000-0005-0000-0000-00000C120000}"/>
    <cellStyle name="40 % - Accent6 2 2 3 3" xfId="862" xr:uid="{00000000-0005-0000-0000-00000D120000}"/>
    <cellStyle name="40 % - Accent6 2 2 3 3 10" xfId="6281" xr:uid="{00000000-0005-0000-0000-00000E120000}"/>
    <cellStyle name="40 % - Accent6 2 2 3 3 11" xfId="6983" xr:uid="{00000000-0005-0000-0000-00000F120000}"/>
    <cellStyle name="40 % - Accent6 2 2 3 3 12" xfId="7746" xr:uid="{00000000-0005-0000-0000-000010120000}"/>
    <cellStyle name="40 % - Accent6 2 2 3 3 2" xfId="863" xr:uid="{00000000-0005-0000-0000-000011120000}"/>
    <cellStyle name="40 % - Accent6 2 2 3 3 2 2" xfId="3855" xr:uid="{00000000-0005-0000-0000-000012120000}"/>
    <cellStyle name="40 % - Accent6 2 2 3 3 2 3" xfId="5067" xr:uid="{00000000-0005-0000-0000-000013120000}"/>
    <cellStyle name="40 % - Accent6 2 2 3 3 2 4" xfId="5658" xr:uid="{00000000-0005-0000-0000-000014120000}"/>
    <cellStyle name="40 % - Accent6 2 2 3 3 2 5" xfId="6282" xr:uid="{00000000-0005-0000-0000-000015120000}"/>
    <cellStyle name="40 % - Accent6 2 2 3 3 2 6" xfId="6984" xr:uid="{00000000-0005-0000-0000-000016120000}"/>
    <cellStyle name="40 % - Accent6 2 2 3 3 2 7" xfId="7747" xr:uid="{00000000-0005-0000-0000-000017120000}"/>
    <cellStyle name="40 % - Accent6 2 2 3 3 3" xfId="864" xr:uid="{00000000-0005-0000-0000-000018120000}"/>
    <cellStyle name="40 % - Accent6 2 2 3 3 3 2" xfId="3854" xr:uid="{00000000-0005-0000-0000-000019120000}"/>
    <cellStyle name="40 % - Accent6 2 2 3 3 3 3" xfId="5068" xr:uid="{00000000-0005-0000-0000-00001A120000}"/>
    <cellStyle name="40 % - Accent6 2 2 3 3 3 4" xfId="5659" xr:uid="{00000000-0005-0000-0000-00001B120000}"/>
    <cellStyle name="40 % - Accent6 2 2 3 3 3 5" xfId="6283" xr:uid="{00000000-0005-0000-0000-00001C120000}"/>
    <cellStyle name="40 % - Accent6 2 2 3 3 3 6" xfId="6985" xr:uid="{00000000-0005-0000-0000-00001D120000}"/>
    <cellStyle name="40 % - Accent6 2 2 3 3 3 7" xfId="7748" xr:uid="{00000000-0005-0000-0000-00001E120000}"/>
    <cellStyle name="40 % - Accent6 2 2 3 3 4" xfId="865" xr:uid="{00000000-0005-0000-0000-00001F120000}"/>
    <cellStyle name="40 % - Accent6 2 2 3 3 4 2" xfId="866" xr:uid="{00000000-0005-0000-0000-000020120000}"/>
    <cellStyle name="40 % - Accent6 2 2 3 3 4 2 2" xfId="3852" xr:uid="{00000000-0005-0000-0000-000021120000}"/>
    <cellStyle name="40 % - Accent6 2 2 3 3 4 2 3" xfId="5070" xr:uid="{00000000-0005-0000-0000-000022120000}"/>
    <cellStyle name="40 % - Accent6 2 2 3 3 4 2 4" xfId="5661" xr:uid="{00000000-0005-0000-0000-000023120000}"/>
    <cellStyle name="40 % - Accent6 2 2 3 3 4 2 5" xfId="6285" xr:uid="{00000000-0005-0000-0000-000024120000}"/>
    <cellStyle name="40 % - Accent6 2 2 3 3 4 2 6" xfId="6987" xr:uid="{00000000-0005-0000-0000-000025120000}"/>
    <cellStyle name="40 % - Accent6 2 2 3 3 4 2 7" xfId="7750" xr:uid="{00000000-0005-0000-0000-000026120000}"/>
    <cellStyle name="40 % - Accent6 2 2 3 3 4 3" xfId="3853" xr:uid="{00000000-0005-0000-0000-000027120000}"/>
    <cellStyle name="40 % - Accent6 2 2 3 3 4 4" xfId="5069" xr:uid="{00000000-0005-0000-0000-000028120000}"/>
    <cellStyle name="40 % - Accent6 2 2 3 3 4 5" xfId="5660" xr:uid="{00000000-0005-0000-0000-000029120000}"/>
    <cellStyle name="40 % - Accent6 2 2 3 3 4 6" xfId="6284" xr:uid="{00000000-0005-0000-0000-00002A120000}"/>
    <cellStyle name="40 % - Accent6 2 2 3 3 4 7" xfId="6986" xr:uid="{00000000-0005-0000-0000-00002B120000}"/>
    <cellStyle name="40 % - Accent6 2 2 3 3 4 8" xfId="7749" xr:uid="{00000000-0005-0000-0000-00002C120000}"/>
    <cellStyle name="40 % - Accent6 2 2 3 3 5" xfId="867" xr:uid="{00000000-0005-0000-0000-00002D120000}"/>
    <cellStyle name="40 % - Accent6 2 2 3 3 5 2" xfId="3851" xr:uid="{00000000-0005-0000-0000-00002E120000}"/>
    <cellStyle name="40 % - Accent6 2 2 3 3 5 3" xfId="5071" xr:uid="{00000000-0005-0000-0000-00002F120000}"/>
    <cellStyle name="40 % - Accent6 2 2 3 3 5 4" xfId="5662" xr:uid="{00000000-0005-0000-0000-000030120000}"/>
    <cellStyle name="40 % - Accent6 2 2 3 3 5 5" xfId="6286" xr:uid="{00000000-0005-0000-0000-000031120000}"/>
    <cellStyle name="40 % - Accent6 2 2 3 3 5 6" xfId="6988" xr:uid="{00000000-0005-0000-0000-000032120000}"/>
    <cellStyle name="40 % - Accent6 2 2 3 3 5 7" xfId="7751" xr:uid="{00000000-0005-0000-0000-000033120000}"/>
    <cellStyle name="40 % - Accent6 2 2 3 3 6" xfId="3790" xr:uid="{00000000-0005-0000-0000-000034120000}"/>
    <cellStyle name="40 % - Accent6 2 2 3 3 7" xfId="3857" xr:uid="{00000000-0005-0000-0000-000035120000}"/>
    <cellStyle name="40 % - Accent6 2 2 3 3 8" xfId="5066" xr:uid="{00000000-0005-0000-0000-000036120000}"/>
    <cellStyle name="40 % - Accent6 2 2 3 3 9" xfId="5657" xr:uid="{00000000-0005-0000-0000-000037120000}"/>
    <cellStyle name="40 % - Accent6 2 2 3 4" xfId="868" xr:uid="{00000000-0005-0000-0000-000038120000}"/>
    <cellStyle name="40 % - Accent6 2 2 3 4 2" xfId="3850" xr:uid="{00000000-0005-0000-0000-000039120000}"/>
    <cellStyle name="40 % - Accent6 2 2 3 4 3" xfId="5072" xr:uid="{00000000-0005-0000-0000-00003A120000}"/>
    <cellStyle name="40 % - Accent6 2 2 3 4 4" xfId="5663" xr:uid="{00000000-0005-0000-0000-00003B120000}"/>
    <cellStyle name="40 % - Accent6 2 2 3 4 5" xfId="6287" xr:uid="{00000000-0005-0000-0000-00003C120000}"/>
    <cellStyle name="40 % - Accent6 2 2 3 4 6" xfId="6989" xr:uid="{00000000-0005-0000-0000-00003D120000}"/>
    <cellStyle name="40 % - Accent6 2 2 3 4 7" xfId="7752" xr:uid="{00000000-0005-0000-0000-00003E120000}"/>
    <cellStyle name="40 % - Accent6 2 2 3 5" xfId="3788" xr:uid="{00000000-0005-0000-0000-00003F120000}"/>
    <cellStyle name="40 % - Accent6 2 2 3 5 2" xfId="7753" xr:uid="{00000000-0005-0000-0000-000040120000}"/>
    <cellStyle name="40 % - Accent6 2 2 3 6" xfId="5063" xr:uid="{00000000-0005-0000-0000-000041120000}"/>
    <cellStyle name="40 % - Accent6 2 2 3 6 2" xfId="8027" xr:uid="{00000000-0005-0000-0000-000042120000}"/>
    <cellStyle name="40 % - Accent6 2 2 3 7" xfId="5654" xr:uid="{00000000-0005-0000-0000-000043120000}"/>
    <cellStyle name="40 % - Accent6 2 2 3 7 2" xfId="8228" xr:uid="{00000000-0005-0000-0000-000044120000}"/>
    <cellStyle name="40 % - Accent6 2 2 3 8" xfId="6278" xr:uid="{00000000-0005-0000-0000-000045120000}"/>
    <cellStyle name="40 % - Accent6 2 2 3 9" xfId="6980" xr:uid="{00000000-0005-0000-0000-000046120000}"/>
    <cellStyle name="40 % - Accent6 2 2 3_2012-2013 - CF - Tour 1 - Ligue 04 - Résultats" xfId="869" xr:uid="{00000000-0005-0000-0000-000047120000}"/>
    <cellStyle name="40 % - Accent6 2 2 4" xfId="870" xr:uid="{00000000-0005-0000-0000-000048120000}"/>
    <cellStyle name="40 % - Accent6 2 2 4 2" xfId="3849" xr:uid="{00000000-0005-0000-0000-000049120000}"/>
    <cellStyle name="40 % - Accent6 2 2 4 3" xfId="5073" xr:uid="{00000000-0005-0000-0000-00004A120000}"/>
    <cellStyle name="40 % - Accent6 2 2 4 4" xfId="5664" xr:uid="{00000000-0005-0000-0000-00004B120000}"/>
    <cellStyle name="40 % - Accent6 2 2 4 5" xfId="6288" xr:uid="{00000000-0005-0000-0000-00004C120000}"/>
    <cellStyle name="40 % - Accent6 2 2 4 6" xfId="6990" xr:uid="{00000000-0005-0000-0000-00004D120000}"/>
    <cellStyle name="40 % - Accent6 2 2 4 7" xfId="7754" xr:uid="{00000000-0005-0000-0000-00004E120000}"/>
    <cellStyle name="40 % - Accent6 2 2 5" xfId="3781" xr:uid="{00000000-0005-0000-0000-00004F120000}"/>
    <cellStyle name="40 % - Accent6 2 2 5 2" xfId="7755" xr:uid="{00000000-0005-0000-0000-000050120000}"/>
    <cellStyle name="40 % - Accent6 2 2 6" xfId="5049" xr:uid="{00000000-0005-0000-0000-000051120000}"/>
    <cellStyle name="40 % - Accent6 2 2 6 2" xfId="8024" xr:uid="{00000000-0005-0000-0000-000052120000}"/>
    <cellStyle name="40 % - Accent6 2 2 7" xfId="5640" xr:uid="{00000000-0005-0000-0000-000053120000}"/>
    <cellStyle name="40 % - Accent6 2 2 7 2" xfId="8225" xr:uid="{00000000-0005-0000-0000-000054120000}"/>
    <cellStyle name="40 % - Accent6 2 2 8" xfId="6264" xr:uid="{00000000-0005-0000-0000-000055120000}"/>
    <cellStyle name="40 % - Accent6 2 2 9" xfId="6966" xr:uid="{00000000-0005-0000-0000-000056120000}"/>
    <cellStyle name="40 % - Accent6 2 2_2012-2013 - CF - Tour 1 - Ligue 04 - Résultats" xfId="871" xr:uid="{00000000-0005-0000-0000-000057120000}"/>
    <cellStyle name="40 % - Accent6 2 3" xfId="872" xr:uid="{00000000-0005-0000-0000-000058120000}"/>
    <cellStyle name="40 % - Accent6 2 3 10" xfId="5665" xr:uid="{00000000-0005-0000-0000-000059120000}"/>
    <cellStyle name="40 % - Accent6 2 3 10 2" xfId="8229" xr:uid="{00000000-0005-0000-0000-00005A120000}"/>
    <cellStyle name="40 % - Accent6 2 3 11" xfId="6289" xr:uid="{00000000-0005-0000-0000-00005B120000}"/>
    <cellStyle name="40 % - Accent6 2 3 12" xfId="6991" xr:uid="{00000000-0005-0000-0000-00005C120000}"/>
    <cellStyle name="40 % - Accent6 2 3 13" xfId="7756" xr:uid="{00000000-0005-0000-0000-00005D120000}"/>
    <cellStyle name="40 % - Accent6 2 3 2" xfId="873" xr:uid="{00000000-0005-0000-0000-00005E120000}"/>
    <cellStyle name="40 % - Accent6 2 3 3" xfId="874" xr:uid="{00000000-0005-0000-0000-00005F120000}"/>
    <cellStyle name="40 % - Accent6 2 3 3 10" xfId="6290" xr:uid="{00000000-0005-0000-0000-000060120000}"/>
    <cellStyle name="40 % - Accent6 2 3 3 11" xfId="6992" xr:uid="{00000000-0005-0000-0000-000061120000}"/>
    <cellStyle name="40 % - Accent6 2 3 3 2" xfId="875" xr:uid="{00000000-0005-0000-0000-000062120000}"/>
    <cellStyle name="40 % - Accent6 2 3 3 2 10" xfId="6291" xr:uid="{00000000-0005-0000-0000-000063120000}"/>
    <cellStyle name="40 % - Accent6 2 3 3 2 11" xfId="6993" xr:uid="{00000000-0005-0000-0000-000064120000}"/>
    <cellStyle name="40 % - Accent6 2 3 3 2 12" xfId="7757" xr:uid="{00000000-0005-0000-0000-000065120000}"/>
    <cellStyle name="40 % - Accent6 2 3 3 2 2" xfId="876" xr:uid="{00000000-0005-0000-0000-000066120000}"/>
    <cellStyle name="40 % - Accent6 2 3 3 2 2 2" xfId="3845" xr:uid="{00000000-0005-0000-0000-000067120000}"/>
    <cellStyle name="40 % - Accent6 2 3 3 2 2 3" xfId="5077" xr:uid="{00000000-0005-0000-0000-000068120000}"/>
    <cellStyle name="40 % - Accent6 2 3 3 2 2 4" xfId="5668" xr:uid="{00000000-0005-0000-0000-000069120000}"/>
    <cellStyle name="40 % - Accent6 2 3 3 2 2 5" xfId="6292" xr:uid="{00000000-0005-0000-0000-00006A120000}"/>
    <cellStyle name="40 % - Accent6 2 3 3 2 2 6" xfId="6994" xr:uid="{00000000-0005-0000-0000-00006B120000}"/>
    <cellStyle name="40 % - Accent6 2 3 3 2 2 7" xfId="7758" xr:uid="{00000000-0005-0000-0000-00006C120000}"/>
    <cellStyle name="40 % - Accent6 2 3 3 2 3" xfId="877" xr:uid="{00000000-0005-0000-0000-00006D120000}"/>
    <cellStyle name="40 % - Accent6 2 3 3 2 3 2" xfId="3844" xr:uid="{00000000-0005-0000-0000-00006E120000}"/>
    <cellStyle name="40 % - Accent6 2 3 3 2 3 3" xfId="5078" xr:uid="{00000000-0005-0000-0000-00006F120000}"/>
    <cellStyle name="40 % - Accent6 2 3 3 2 3 4" xfId="5669" xr:uid="{00000000-0005-0000-0000-000070120000}"/>
    <cellStyle name="40 % - Accent6 2 3 3 2 3 5" xfId="6293" xr:uid="{00000000-0005-0000-0000-000071120000}"/>
    <cellStyle name="40 % - Accent6 2 3 3 2 3 6" xfId="6995" xr:uid="{00000000-0005-0000-0000-000072120000}"/>
    <cellStyle name="40 % - Accent6 2 3 3 2 3 7" xfId="7759" xr:uid="{00000000-0005-0000-0000-000073120000}"/>
    <cellStyle name="40 % - Accent6 2 3 3 2 4" xfId="878" xr:uid="{00000000-0005-0000-0000-000074120000}"/>
    <cellStyle name="40 % - Accent6 2 3 3 2 4 2" xfId="879" xr:uid="{00000000-0005-0000-0000-000075120000}"/>
    <cellStyle name="40 % - Accent6 2 3 3 2 4 2 2" xfId="3841" xr:uid="{00000000-0005-0000-0000-000076120000}"/>
    <cellStyle name="40 % - Accent6 2 3 3 2 4 2 3" xfId="5080" xr:uid="{00000000-0005-0000-0000-000077120000}"/>
    <cellStyle name="40 % - Accent6 2 3 3 2 4 2 4" xfId="5671" xr:uid="{00000000-0005-0000-0000-000078120000}"/>
    <cellStyle name="40 % - Accent6 2 3 3 2 4 2 5" xfId="6295" xr:uid="{00000000-0005-0000-0000-000079120000}"/>
    <cellStyle name="40 % - Accent6 2 3 3 2 4 2 6" xfId="6997" xr:uid="{00000000-0005-0000-0000-00007A120000}"/>
    <cellStyle name="40 % - Accent6 2 3 3 2 4 2 7" xfId="7761" xr:uid="{00000000-0005-0000-0000-00007B120000}"/>
    <cellStyle name="40 % - Accent6 2 3 3 2 4 3" xfId="3843" xr:uid="{00000000-0005-0000-0000-00007C120000}"/>
    <cellStyle name="40 % - Accent6 2 3 3 2 4 4" xfId="5079" xr:uid="{00000000-0005-0000-0000-00007D120000}"/>
    <cellStyle name="40 % - Accent6 2 3 3 2 4 5" xfId="5670" xr:uid="{00000000-0005-0000-0000-00007E120000}"/>
    <cellStyle name="40 % - Accent6 2 3 3 2 4 6" xfId="6294" xr:uid="{00000000-0005-0000-0000-00007F120000}"/>
    <cellStyle name="40 % - Accent6 2 3 3 2 4 7" xfId="6996" xr:uid="{00000000-0005-0000-0000-000080120000}"/>
    <cellStyle name="40 % - Accent6 2 3 3 2 4 8" xfId="7760" xr:uid="{00000000-0005-0000-0000-000081120000}"/>
    <cellStyle name="40 % - Accent6 2 3 3 2 5" xfId="880" xr:uid="{00000000-0005-0000-0000-000082120000}"/>
    <cellStyle name="40 % - Accent6 2 3 3 2 5 2" xfId="3840" xr:uid="{00000000-0005-0000-0000-000083120000}"/>
    <cellStyle name="40 % - Accent6 2 3 3 2 5 3" xfId="5081" xr:uid="{00000000-0005-0000-0000-000084120000}"/>
    <cellStyle name="40 % - Accent6 2 3 3 2 5 4" xfId="5672" xr:uid="{00000000-0005-0000-0000-000085120000}"/>
    <cellStyle name="40 % - Accent6 2 3 3 2 5 5" xfId="6296" xr:uid="{00000000-0005-0000-0000-000086120000}"/>
    <cellStyle name="40 % - Accent6 2 3 3 2 5 6" xfId="6998" xr:uid="{00000000-0005-0000-0000-000087120000}"/>
    <cellStyle name="40 % - Accent6 2 3 3 2 5 7" xfId="7762" xr:uid="{00000000-0005-0000-0000-000088120000}"/>
    <cellStyle name="40 % - Accent6 2 3 3 2 6" xfId="3793" xr:uid="{00000000-0005-0000-0000-000089120000}"/>
    <cellStyle name="40 % - Accent6 2 3 3 2 7" xfId="3847" xr:uid="{00000000-0005-0000-0000-00008A120000}"/>
    <cellStyle name="40 % - Accent6 2 3 3 2 8" xfId="5076" xr:uid="{00000000-0005-0000-0000-00008B120000}"/>
    <cellStyle name="40 % - Accent6 2 3 3 2 9" xfId="5667" xr:uid="{00000000-0005-0000-0000-00008C120000}"/>
    <cellStyle name="40 % - Accent6 2 3 3 3" xfId="881" xr:uid="{00000000-0005-0000-0000-00008D120000}"/>
    <cellStyle name="40 % - Accent6 2 3 3 3 2" xfId="3794" xr:uid="{00000000-0005-0000-0000-00008E120000}"/>
    <cellStyle name="40 % - Accent6 2 3 3 3 3" xfId="5082" xr:uid="{00000000-0005-0000-0000-00008F120000}"/>
    <cellStyle name="40 % - Accent6 2 3 3 3 4" xfId="5673" xr:uid="{00000000-0005-0000-0000-000090120000}"/>
    <cellStyle name="40 % - Accent6 2 3 3 3 5" xfId="6297" xr:uid="{00000000-0005-0000-0000-000091120000}"/>
    <cellStyle name="40 % - Accent6 2 3 3 3 6" xfId="6999" xr:uid="{00000000-0005-0000-0000-000092120000}"/>
    <cellStyle name="40 % - Accent6 2 3 3 3 7" xfId="7763" xr:uid="{00000000-0005-0000-0000-000093120000}"/>
    <cellStyle name="40 % - Accent6 2 3 3 4" xfId="882" xr:uid="{00000000-0005-0000-0000-000094120000}"/>
    <cellStyle name="40 % - Accent6 2 3 3 4 2" xfId="3795" xr:uid="{00000000-0005-0000-0000-000095120000}"/>
    <cellStyle name="40 % - Accent6 2 3 3 4 3" xfId="5083" xr:uid="{00000000-0005-0000-0000-000096120000}"/>
    <cellStyle name="40 % - Accent6 2 3 3 4 4" xfId="5674" xr:uid="{00000000-0005-0000-0000-000097120000}"/>
    <cellStyle name="40 % - Accent6 2 3 3 4 5" xfId="6298" xr:uid="{00000000-0005-0000-0000-000098120000}"/>
    <cellStyle name="40 % - Accent6 2 3 3 4 6" xfId="7000" xr:uid="{00000000-0005-0000-0000-000099120000}"/>
    <cellStyle name="40 % - Accent6 2 3 3 4 7" xfId="7764" xr:uid="{00000000-0005-0000-0000-00009A120000}"/>
    <cellStyle name="40 % - Accent6 2 3 3 5" xfId="883" xr:uid="{00000000-0005-0000-0000-00009B120000}"/>
    <cellStyle name="40 % - Accent6 2 3 3 5 2" xfId="3838" xr:uid="{00000000-0005-0000-0000-00009C120000}"/>
    <cellStyle name="40 % - Accent6 2 3 3 5 3" xfId="5084" xr:uid="{00000000-0005-0000-0000-00009D120000}"/>
    <cellStyle name="40 % - Accent6 2 3 3 5 4" xfId="5675" xr:uid="{00000000-0005-0000-0000-00009E120000}"/>
    <cellStyle name="40 % - Accent6 2 3 3 5 5" xfId="6299" xr:uid="{00000000-0005-0000-0000-00009F120000}"/>
    <cellStyle name="40 % - Accent6 2 3 3 5 6" xfId="7001" xr:uid="{00000000-0005-0000-0000-0000A0120000}"/>
    <cellStyle name="40 % - Accent6 2 3 3 5 7" xfId="7765" xr:uid="{00000000-0005-0000-0000-0000A1120000}"/>
    <cellStyle name="40 % - Accent6 2 3 3 6" xfId="884" xr:uid="{00000000-0005-0000-0000-0000A2120000}"/>
    <cellStyle name="40 % - Accent6 2 3 3 7" xfId="3792" xr:uid="{00000000-0005-0000-0000-0000A3120000}"/>
    <cellStyle name="40 % - Accent6 2 3 3 8" xfId="5075" xr:uid="{00000000-0005-0000-0000-0000A4120000}"/>
    <cellStyle name="40 % - Accent6 2 3 3 9" xfId="5666" xr:uid="{00000000-0005-0000-0000-0000A5120000}"/>
    <cellStyle name="40 % - Accent6 2 3 4" xfId="885" xr:uid="{00000000-0005-0000-0000-0000A6120000}"/>
    <cellStyle name="40 % - Accent6 2 3 4 10" xfId="6300" xr:uid="{00000000-0005-0000-0000-0000A7120000}"/>
    <cellStyle name="40 % - Accent6 2 3 4 11" xfId="7002" xr:uid="{00000000-0005-0000-0000-0000A8120000}"/>
    <cellStyle name="40 % - Accent6 2 3 4 12" xfId="7766" xr:uid="{00000000-0005-0000-0000-0000A9120000}"/>
    <cellStyle name="40 % - Accent6 2 3 4 2" xfId="886" xr:uid="{00000000-0005-0000-0000-0000AA120000}"/>
    <cellStyle name="40 % - Accent6 2 3 4 2 2" xfId="3835" xr:uid="{00000000-0005-0000-0000-0000AB120000}"/>
    <cellStyle name="40 % - Accent6 2 3 4 2 3" xfId="5086" xr:uid="{00000000-0005-0000-0000-0000AC120000}"/>
    <cellStyle name="40 % - Accent6 2 3 4 2 4" xfId="5677" xr:uid="{00000000-0005-0000-0000-0000AD120000}"/>
    <cellStyle name="40 % - Accent6 2 3 4 2 5" xfId="6301" xr:uid="{00000000-0005-0000-0000-0000AE120000}"/>
    <cellStyle name="40 % - Accent6 2 3 4 2 6" xfId="7003" xr:uid="{00000000-0005-0000-0000-0000AF120000}"/>
    <cellStyle name="40 % - Accent6 2 3 4 2 7" xfId="7767" xr:uid="{00000000-0005-0000-0000-0000B0120000}"/>
    <cellStyle name="40 % - Accent6 2 3 4 3" xfId="887" xr:uid="{00000000-0005-0000-0000-0000B1120000}"/>
    <cellStyle name="40 % - Accent6 2 3 4 3 2" xfId="3834" xr:uid="{00000000-0005-0000-0000-0000B2120000}"/>
    <cellStyle name="40 % - Accent6 2 3 4 3 3" xfId="5087" xr:uid="{00000000-0005-0000-0000-0000B3120000}"/>
    <cellStyle name="40 % - Accent6 2 3 4 3 4" xfId="5678" xr:uid="{00000000-0005-0000-0000-0000B4120000}"/>
    <cellStyle name="40 % - Accent6 2 3 4 3 5" xfId="6302" xr:uid="{00000000-0005-0000-0000-0000B5120000}"/>
    <cellStyle name="40 % - Accent6 2 3 4 3 6" xfId="7004" xr:uid="{00000000-0005-0000-0000-0000B6120000}"/>
    <cellStyle name="40 % - Accent6 2 3 4 3 7" xfId="7768" xr:uid="{00000000-0005-0000-0000-0000B7120000}"/>
    <cellStyle name="40 % - Accent6 2 3 4 4" xfId="888" xr:uid="{00000000-0005-0000-0000-0000B8120000}"/>
    <cellStyle name="40 % - Accent6 2 3 4 4 2" xfId="889" xr:uid="{00000000-0005-0000-0000-0000B9120000}"/>
    <cellStyle name="40 % - Accent6 2 3 4 4 2 2" xfId="3831" xr:uid="{00000000-0005-0000-0000-0000BA120000}"/>
    <cellStyle name="40 % - Accent6 2 3 4 4 2 3" xfId="5089" xr:uid="{00000000-0005-0000-0000-0000BB120000}"/>
    <cellStyle name="40 % - Accent6 2 3 4 4 2 4" xfId="5680" xr:uid="{00000000-0005-0000-0000-0000BC120000}"/>
    <cellStyle name="40 % - Accent6 2 3 4 4 2 5" xfId="6304" xr:uid="{00000000-0005-0000-0000-0000BD120000}"/>
    <cellStyle name="40 % - Accent6 2 3 4 4 2 6" xfId="7006" xr:uid="{00000000-0005-0000-0000-0000BE120000}"/>
    <cellStyle name="40 % - Accent6 2 3 4 4 2 7" xfId="7770" xr:uid="{00000000-0005-0000-0000-0000BF120000}"/>
    <cellStyle name="40 % - Accent6 2 3 4 4 3" xfId="3833" xr:uid="{00000000-0005-0000-0000-0000C0120000}"/>
    <cellStyle name="40 % - Accent6 2 3 4 4 4" xfId="5088" xr:uid="{00000000-0005-0000-0000-0000C1120000}"/>
    <cellStyle name="40 % - Accent6 2 3 4 4 5" xfId="5679" xr:uid="{00000000-0005-0000-0000-0000C2120000}"/>
    <cellStyle name="40 % - Accent6 2 3 4 4 6" xfId="6303" xr:uid="{00000000-0005-0000-0000-0000C3120000}"/>
    <cellStyle name="40 % - Accent6 2 3 4 4 7" xfId="7005" xr:uid="{00000000-0005-0000-0000-0000C4120000}"/>
    <cellStyle name="40 % - Accent6 2 3 4 4 8" xfId="7769" xr:uid="{00000000-0005-0000-0000-0000C5120000}"/>
    <cellStyle name="40 % - Accent6 2 3 4 5" xfId="890" xr:uid="{00000000-0005-0000-0000-0000C6120000}"/>
    <cellStyle name="40 % - Accent6 2 3 4 5 2" xfId="3830" xr:uid="{00000000-0005-0000-0000-0000C7120000}"/>
    <cellStyle name="40 % - Accent6 2 3 4 5 3" xfId="5090" xr:uid="{00000000-0005-0000-0000-0000C8120000}"/>
    <cellStyle name="40 % - Accent6 2 3 4 5 4" xfId="5681" xr:uid="{00000000-0005-0000-0000-0000C9120000}"/>
    <cellStyle name="40 % - Accent6 2 3 4 5 5" xfId="6305" xr:uid="{00000000-0005-0000-0000-0000CA120000}"/>
    <cellStyle name="40 % - Accent6 2 3 4 5 6" xfId="7007" xr:uid="{00000000-0005-0000-0000-0000CB120000}"/>
    <cellStyle name="40 % - Accent6 2 3 4 5 7" xfId="7771" xr:uid="{00000000-0005-0000-0000-0000CC120000}"/>
    <cellStyle name="40 % - Accent6 2 3 4 6" xfId="3796" xr:uid="{00000000-0005-0000-0000-0000CD120000}"/>
    <cellStyle name="40 % - Accent6 2 3 4 7" xfId="3836" xr:uid="{00000000-0005-0000-0000-0000CE120000}"/>
    <cellStyle name="40 % - Accent6 2 3 4 8" xfId="5085" xr:uid="{00000000-0005-0000-0000-0000CF120000}"/>
    <cellStyle name="40 % - Accent6 2 3 4 9" xfId="5676" xr:uid="{00000000-0005-0000-0000-0000D0120000}"/>
    <cellStyle name="40 % - Accent6 2 3 5" xfId="891" xr:uid="{00000000-0005-0000-0000-0000D1120000}"/>
    <cellStyle name="40 % - Accent6 2 3 5 2" xfId="3797" xr:uid="{00000000-0005-0000-0000-0000D2120000}"/>
    <cellStyle name="40 % - Accent6 2 3 5 3" xfId="5091" xr:uid="{00000000-0005-0000-0000-0000D3120000}"/>
    <cellStyle name="40 % - Accent6 2 3 5 4" xfId="5682" xr:uid="{00000000-0005-0000-0000-0000D4120000}"/>
    <cellStyle name="40 % - Accent6 2 3 5 5" xfId="6306" xr:uid="{00000000-0005-0000-0000-0000D5120000}"/>
    <cellStyle name="40 % - Accent6 2 3 5 6" xfId="7008" xr:uid="{00000000-0005-0000-0000-0000D6120000}"/>
    <cellStyle name="40 % - Accent6 2 3 5 7" xfId="7772" xr:uid="{00000000-0005-0000-0000-0000D7120000}"/>
    <cellStyle name="40 % - Accent6 2 3 6" xfId="892" xr:uid="{00000000-0005-0000-0000-0000D8120000}"/>
    <cellStyle name="40 % - Accent6 2 3 6 2" xfId="3798" xr:uid="{00000000-0005-0000-0000-0000D9120000}"/>
    <cellStyle name="40 % - Accent6 2 3 6 3" xfId="5092" xr:uid="{00000000-0005-0000-0000-0000DA120000}"/>
    <cellStyle name="40 % - Accent6 2 3 6 4" xfId="5683" xr:uid="{00000000-0005-0000-0000-0000DB120000}"/>
    <cellStyle name="40 % - Accent6 2 3 6 5" xfId="6307" xr:uid="{00000000-0005-0000-0000-0000DC120000}"/>
    <cellStyle name="40 % - Accent6 2 3 6 6" xfId="7009" xr:uid="{00000000-0005-0000-0000-0000DD120000}"/>
    <cellStyle name="40 % - Accent6 2 3 6 7" xfId="7773" xr:uid="{00000000-0005-0000-0000-0000DE120000}"/>
    <cellStyle name="40 % - Accent6 2 3 7" xfId="893" xr:uid="{00000000-0005-0000-0000-0000DF120000}"/>
    <cellStyle name="40 % - Accent6 2 3 7 2" xfId="3829" xr:uid="{00000000-0005-0000-0000-0000E0120000}"/>
    <cellStyle name="40 % - Accent6 2 3 7 3" xfId="5093" xr:uid="{00000000-0005-0000-0000-0000E1120000}"/>
    <cellStyle name="40 % - Accent6 2 3 7 4" xfId="5684" xr:uid="{00000000-0005-0000-0000-0000E2120000}"/>
    <cellStyle name="40 % - Accent6 2 3 7 5" xfId="6308" xr:uid="{00000000-0005-0000-0000-0000E3120000}"/>
    <cellStyle name="40 % - Accent6 2 3 7 6" xfId="7010" xr:uid="{00000000-0005-0000-0000-0000E4120000}"/>
    <cellStyle name="40 % - Accent6 2 3 7 7" xfId="7774" xr:uid="{00000000-0005-0000-0000-0000E5120000}"/>
    <cellStyle name="40 % - Accent6 2 3 8" xfId="3791" xr:uid="{00000000-0005-0000-0000-0000E6120000}"/>
    <cellStyle name="40 % - Accent6 2 3 8 2" xfId="7775" xr:uid="{00000000-0005-0000-0000-0000E7120000}"/>
    <cellStyle name="40 % - Accent6 2 3 9" xfId="5074" xr:uid="{00000000-0005-0000-0000-0000E8120000}"/>
    <cellStyle name="40 % - Accent6 2 3 9 2" xfId="8028" xr:uid="{00000000-0005-0000-0000-0000E9120000}"/>
    <cellStyle name="40 % - Accent6 2 3_2012-2013 - CF - Tour 1 - Ligue 04 - Résultats" xfId="894" xr:uid="{00000000-0005-0000-0000-0000EA120000}"/>
    <cellStyle name="40 % - Accent6 2 4" xfId="895" xr:uid="{00000000-0005-0000-0000-0000EB120000}"/>
    <cellStyle name="40 % - Accent6 2 4 2" xfId="3799" xr:uid="{00000000-0005-0000-0000-0000EC120000}"/>
    <cellStyle name="40 % - Accent6 2 4 2 2" xfId="8029" xr:uid="{00000000-0005-0000-0000-0000ED120000}"/>
    <cellStyle name="40 % - Accent6 2 4 3" xfId="5094" xr:uid="{00000000-0005-0000-0000-0000EE120000}"/>
    <cellStyle name="40 % - Accent6 2 4 3 2" xfId="8230" xr:uid="{00000000-0005-0000-0000-0000EF120000}"/>
    <cellStyle name="40 % - Accent6 2 4 4" xfId="5685" xr:uid="{00000000-0005-0000-0000-0000F0120000}"/>
    <cellStyle name="40 % - Accent6 2 4 5" xfId="6309" xr:uid="{00000000-0005-0000-0000-0000F1120000}"/>
    <cellStyle name="40 % - Accent6 2 4 6" xfId="7011" xr:uid="{00000000-0005-0000-0000-0000F2120000}"/>
    <cellStyle name="40 % - Accent6 2 4 7" xfId="7776" xr:uid="{00000000-0005-0000-0000-0000F3120000}"/>
    <cellStyle name="40 % - Accent6 2 5" xfId="896" xr:uid="{00000000-0005-0000-0000-0000F4120000}"/>
    <cellStyle name="40 % - Accent6 2 5 10" xfId="6310" xr:uid="{00000000-0005-0000-0000-0000F5120000}"/>
    <cellStyle name="40 % - Accent6 2 5 11" xfId="7012" xr:uid="{00000000-0005-0000-0000-0000F6120000}"/>
    <cellStyle name="40 % - Accent6 2 5 12" xfId="7777" xr:uid="{00000000-0005-0000-0000-0000F7120000}"/>
    <cellStyle name="40 % - Accent6 2 5 2" xfId="897" xr:uid="{00000000-0005-0000-0000-0000F8120000}"/>
    <cellStyle name="40 % - Accent6 2 5 2 2" xfId="3827" xr:uid="{00000000-0005-0000-0000-0000F9120000}"/>
    <cellStyle name="40 % - Accent6 2 5 2 3" xfId="5096" xr:uid="{00000000-0005-0000-0000-0000FA120000}"/>
    <cellStyle name="40 % - Accent6 2 5 2 4" xfId="5687" xr:uid="{00000000-0005-0000-0000-0000FB120000}"/>
    <cellStyle name="40 % - Accent6 2 5 2 5" xfId="6311" xr:uid="{00000000-0005-0000-0000-0000FC120000}"/>
    <cellStyle name="40 % - Accent6 2 5 2 6" xfId="7013" xr:uid="{00000000-0005-0000-0000-0000FD120000}"/>
    <cellStyle name="40 % - Accent6 2 5 2 7" xfId="7778" xr:uid="{00000000-0005-0000-0000-0000FE120000}"/>
    <cellStyle name="40 % - Accent6 2 5 3" xfId="898" xr:uid="{00000000-0005-0000-0000-0000FF120000}"/>
    <cellStyle name="40 % - Accent6 2 5 3 2" xfId="3825" xr:uid="{00000000-0005-0000-0000-000000130000}"/>
    <cellStyle name="40 % - Accent6 2 5 3 3" xfId="5097" xr:uid="{00000000-0005-0000-0000-000001130000}"/>
    <cellStyle name="40 % - Accent6 2 5 3 4" xfId="5688" xr:uid="{00000000-0005-0000-0000-000002130000}"/>
    <cellStyle name="40 % - Accent6 2 5 3 5" xfId="6312" xr:uid="{00000000-0005-0000-0000-000003130000}"/>
    <cellStyle name="40 % - Accent6 2 5 3 6" xfId="7014" xr:uid="{00000000-0005-0000-0000-000004130000}"/>
    <cellStyle name="40 % - Accent6 2 5 3 7" xfId="7779" xr:uid="{00000000-0005-0000-0000-000005130000}"/>
    <cellStyle name="40 % - Accent6 2 5 4" xfId="899" xr:uid="{00000000-0005-0000-0000-000006130000}"/>
    <cellStyle name="40 % - Accent6 2 5 4 2" xfId="900" xr:uid="{00000000-0005-0000-0000-000007130000}"/>
    <cellStyle name="40 % - Accent6 2 5 4 2 2" xfId="3823" xr:uid="{00000000-0005-0000-0000-000008130000}"/>
    <cellStyle name="40 % - Accent6 2 5 4 2 3" xfId="5099" xr:uid="{00000000-0005-0000-0000-000009130000}"/>
    <cellStyle name="40 % - Accent6 2 5 4 2 4" xfId="5690" xr:uid="{00000000-0005-0000-0000-00000A130000}"/>
    <cellStyle name="40 % - Accent6 2 5 4 2 5" xfId="6314" xr:uid="{00000000-0005-0000-0000-00000B130000}"/>
    <cellStyle name="40 % - Accent6 2 5 4 2 6" xfId="7016" xr:uid="{00000000-0005-0000-0000-00000C130000}"/>
    <cellStyle name="40 % - Accent6 2 5 4 2 7" xfId="7781" xr:uid="{00000000-0005-0000-0000-00000D130000}"/>
    <cellStyle name="40 % - Accent6 2 5 4 3" xfId="3824" xr:uid="{00000000-0005-0000-0000-00000E130000}"/>
    <cellStyle name="40 % - Accent6 2 5 4 4" xfId="5098" xr:uid="{00000000-0005-0000-0000-00000F130000}"/>
    <cellStyle name="40 % - Accent6 2 5 4 5" xfId="5689" xr:uid="{00000000-0005-0000-0000-000010130000}"/>
    <cellStyle name="40 % - Accent6 2 5 4 6" xfId="6313" xr:uid="{00000000-0005-0000-0000-000011130000}"/>
    <cellStyle name="40 % - Accent6 2 5 4 7" xfId="7015" xr:uid="{00000000-0005-0000-0000-000012130000}"/>
    <cellStyle name="40 % - Accent6 2 5 4 8" xfId="7780" xr:uid="{00000000-0005-0000-0000-000013130000}"/>
    <cellStyle name="40 % - Accent6 2 5 5" xfId="901" xr:uid="{00000000-0005-0000-0000-000014130000}"/>
    <cellStyle name="40 % - Accent6 2 5 5 2" xfId="3822" xr:uid="{00000000-0005-0000-0000-000015130000}"/>
    <cellStyle name="40 % - Accent6 2 5 5 3" xfId="5100" xr:uid="{00000000-0005-0000-0000-000016130000}"/>
    <cellStyle name="40 % - Accent6 2 5 5 4" xfId="5691" xr:uid="{00000000-0005-0000-0000-000017130000}"/>
    <cellStyle name="40 % - Accent6 2 5 5 5" xfId="6315" xr:uid="{00000000-0005-0000-0000-000018130000}"/>
    <cellStyle name="40 % - Accent6 2 5 5 6" xfId="7017" xr:uid="{00000000-0005-0000-0000-000019130000}"/>
    <cellStyle name="40 % - Accent6 2 5 5 7" xfId="7782" xr:uid="{00000000-0005-0000-0000-00001A130000}"/>
    <cellStyle name="40 % - Accent6 2 5 6" xfId="3800" xr:uid="{00000000-0005-0000-0000-00001B130000}"/>
    <cellStyle name="40 % - Accent6 2 5 7" xfId="3828" xr:uid="{00000000-0005-0000-0000-00001C130000}"/>
    <cellStyle name="40 % - Accent6 2 5 8" xfId="5095" xr:uid="{00000000-0005-0000-0000-00001D130000}"/>
    <cellStyle name="40 % - Accent6 2 5 9" xfId="5686" xr:uid="{00000000-0005-0000-0000-00001E130000}"/>
    <cellStyle name="40 % - Accent6 2 6" xfId="902" xr:uid="{00000000-0005-0000-0000-00001F130000}"/>
    <cellStyle name="40 % - Accent6 2 6 2" xfId="3820" xr:uid="{00000000-0005-0000-0000-000020130000}"/>
    <cellStyle name="40 % - Accent6 2 6 3" xfId="5101" xr:uid="{00000000-0005-0000-0000-000021130000}"/>
    <cellStyle name="40 % - Accent6 2 6 4" xfId="5692" xr:uid="{00000000-0005-0000-0000-000022130000}"/>
    <cellStyle name="40 % - Accent6 2 6 5" xfId="6316" xr:uid="{00000000-0005-0000-0000-000023130000}"/>
    <cellStyle name="40 % - Accent6 2 6 6" xfId="7018" xr:uid="{00000000-0005-0000-0000-000024130000}"/>
    <cellStyle name="40 % - Accent6 2 6 7" xfId="7783" xr:uid="{00000000-0005-0000-0000-000025130000}"/>
    <cellStyle name="40 % - Accent6 2 7" xfId="3780" xr:uid="{00000000-0005-0000-0000-000026130000}"/>
    <cellStyle name="40 % - Accent6 2 7 2" xfId="8023" xr:uid="{00000000-0005-0000-0000-000027130000}"/>
    <cellStyle name="40 % - Accent6 2 8" xfId="5048" xr:uid="{00000000-0005-0000-0000-000028130000}"/>
    <cellStyle name="40 % - Accent6 2 8 2" xfId="8224" xr:uid="{00000000-0005-0000-0000-000029130000}"/>
    <cellStyle name="40 % - Accent6 2 9" xfId="5639" xr:uid="{00000000-0005-0000-0000-00002A130000}"/>
    <cellStyle name="40 % - Accent6 2_2012-2013 - CF - Tour 1 - Ligue 04 - Résultats" xfId="903" xr:uid="{00000000-0005-0000-0000-00002B130000}"/>
    <cellStyle name="40 % - Accent6 20" xfId="6370" xr:uid="{00000000-0005-0000-0000-00002C130000}"/>
    <cellStyle name="40 % - Accent6 20 2" xfId="7072" xr:uid="{00000000-0005-0000-0000-00002D130000}"/>
    <cellStyle name="40 % - Accent6 21" xfId="6382" xr:uid="{00000000-0005-0000-0000-00002E130000}"/>
    <cellStyle name="40 % - Accent6 21 2" xfId="7084" xr:uid="{00000000-0005-0000-0000-00002F130000}"/>
    <cellStyle name="40 % - Accent6 22" xfId="6388" xr:uid="{00000000-0005-0000-0000-000030130000}"/>
    <cellStyle name="40 % - Accent6 22 2" xfId="7090" xr:uid="{00000000-0005-0000-0000-000031130000}"/>
    <cellStyle name="40 % - Accent6 23" xfId="6392" xr:uid="{00000000-0005-0000-0000-000032130000}"/>
    <cellStyle name="40 % - Accent6 23 2" xfId="7094" xr:uid="{00000000-0005-0000-0000-000033130000}"/>
    <cellStyle name="40 % - Accent6 24" xfId="6414" xr:uid="{00000000-0005-0000-0000-000034130000}"/>
    <cellStyle name="40 % - Accent6 24 2" xfId="7116" xr:uid="{00000000-0005-0000-0000-000035130000}"/>
    <cellStyle name="40 % - Accent6 25" xfId="6426" xr:uid="{00000000-0005-0000-0000-000036130000}"/>
    <cellStyle name="40 % - Accent6 25 2" xfId="7128" xr:uid="{00000000-0005-0000-0000-000037130000}"/>
    <cellStyle name="40 % - Accent6 26" xfId="6432" xr:uid="{00000000-0005-0000-0000-000038130000}"/>
    <cellStyle name="40 % - Accent6 26 2" xfId="7134" xr:uid="{00000000-0005-0000-0000-000039130000}"/>
    <cellStyle name="40 % - Accent6 27" xfId="6436" xr:uid="{00000000-0005-0000-0000-00003A130000}"/>
    <cellStyle name="40 % - Accent6 27 2" xfId="7138" xr:uid="{00000000-0005-0000-0000-00003B130000}"/>
    <cellStyle name="40 % - Accent6 28" xfId="7160" xr:uid="{00000000-0005-0000-0000-00003C130000}"/>
    <cellStyle name="40 % - Accent6 29" xfId="7172" xr:uid="{00000000-0005-0000-0000-00003D130000}"/>
    <cellStyle name="40 % - Accent6 3" xfId="904" xr:uid="{00000000-0005-0000-0000-00003E130000}"/>
    <cellStyle name="40 % - Accent6 3 2" xfId="905" xr:uid="{00000000-0005-0000-0000-00003F130000}"/>
    <cellStyle name="40 % - Accent6 30" xfId="7178" xr:uid="{00000000-0005-0000-0000-000040130000}"/>
    <cellStyle name="40 % - Accent6 31" xfId="7182" xr:uid="{00000000-0005-0000-0000-000041130000}"/>
    <cellStyle name="40 % - Accent6 4" xfId="906" xr:uid="{00000000-0005-0000-0000-000042130000}"/>
    <cellStyle name="40 % - Accent6 5" xfId="907" xr:uid="{00000000-0005-0000-0000-000043130000}"/>
    <cellStyle name="40 % - Accent6 5 2" xfId="908" xr:uid="{00000000-0005-0000-0000-000044130000}"/>
    <cellStyle name="40 % - Accent6 5 2 2" xfId="909" xr:uid="{00000000-0005-0000-0000-000045130000}"/>
    <cellStyle name="40 % - Accent6 5 2 3" xfId="910" xr:uid="{00000000-0005-0000-0000-000046130000}"/>
    <cellStyle name="40 % - Accent6 5 2 4" xfId="911" xr:uid="{00000000-0005-0000-0000-000047130000}"/>
    <cellStyle name="40 % - Accent6 5 2 4 2" xfId="912" xr:uid="{00000000-0005-0000-0000-000048130000}"/>
    <cellStyle name="40 % - Accent6 5 2 5" xfId="913" xr:uid="{00000000-0005-0000-0000-000049130000}"/>
    <cellStyle name="40 % - Accent6 5 2 6" xfId="3801" xr:uid="{00000000-0005-0000-0000-00004A130000}"/>
    <cellStyle name="40 % - Accent6 5 3" xfId="914" xr:uid="{00000000-0005-0000-0000-00004B130000}"/>
    <cellStyle name="40 % - Accent6 5 4" xfId="915" xr:uid="{00000000-0005-0000-0000-00004C130000}"/>
    <cellStyle name="40 % - Accent6 5 5" xfId="916" xr:uid="{00000000-0005-0000-0000-00004D130000}"/>
    <cellStyle name="40 % - Accent6 5 6" xfId="7784" xr:uid="{00000000-0005-0000-0000-00004E130000}"/>
    <cellStyle name="40 % - Accent6 5 7" xfId="8030" xr:uid="{00000000-0005-0000-0000-00004F130000}"/>
    <cellStyle name="40 % - Accent6 6" xfId="917" xr:uid="{00000000-0005-0000-0000-000050130000}"/>
    <cellStyle name="40 % - Accent6 7" xfId="918" xr:uid="{00000000-0005-0000-0000-000051130000}"/>
    <cellStyle name="40 % - Accent6 8" xfId="919" xr:uid="{00000000-0005-0000-0000-000052130000}"/>
    <cellStyle name="40 % - Accent6 9" xfId="920" xr:uid="{00000000-0005-0000-0000-000053130000}"/>
    <cellStyle name="60 % - Accent1" xfId="921" builtinId="32" customBuiltin="1"/>
    <cellStyle name="60 % - Accent1 10" xfId="3815" xr:uid="{00000000-0005-0000-0000-000055130000}"/>
    <cellStyle name="60 % - Accent1 10 2" xfId="7929" xr:uid="{00000000-0005-0000-0000-000056130000}"/>
    <cellStyle name="60 % - Accent1 11" xfId="3814" xr:uid="{00000000-0005-0000-0000-000057130000}"/>
    <cellStyle name="60 % - Accent1 12" xfId="5710" xr:uid="{00000000-0005-0000-0000-000058130000}"/>
    <cellStyle name="60 % - Accent1 2" xfId="922" xr:uid="{00000000-0005-0000-0000-000059130000}"/>
    <cellStyle name="60 % - Accent1 2 2" xfId="923" xr:uid="{00000000-0005-0000-0000-00005A130000}"/>
    <cellStyle name="60 % - Accent1 2 2 2" xfId="924" xr:uid="{00000000-0005-0000-0000-00005B130000}"/>
    <cellStyle name="60 % - Accent1 2 2 2 2" xfId="925" xr:uid="{00000000-0005-0000-0000-00005C130000}"/>
    <cellStyle name="60 % - Accent1 2 2 2 2 2" xfId="926" xr:uid="{00000000-0005-0000-0000-00005D130000}"/>
    <cellStyle name="60 % - Accent1 2 2 2 2 2 2" xfId="927" xr:uid="{00000000-0005-0000-0000-00005E130000}"/>
    <cellStyle name="60 % - Accent1 2 2 2 2 2 3" xfId="928" xr:uid="{00000000-0005-0000-0000-00005F130000}"/>
    <cellStyle name="60 % - Accent1 2 2 2 2 2 4" xfId="929" xr:uid="{00000000-0005-0000-0000-000060130000}"/>
    <cellStyle name="60 % - Accent1 2 2 2 2 2 4 2" xfId="930" xr:uid="{00000000-0005-0000-0000-000061130000}"/>
    <cellStyle name="60 % - Accent1 2 2 2 2 2 5" xfId="931" xr:uid="{00000000-0005-0000-0000-000062130000}"/>
    <cellStyle name="60 % - Accent1 2 2 2 2 2 6" xfId="3802" xr:uid="{00000000-0005-0000-0000-000063130000}"/>
    <cellStyle name="60 % - Accent1 2 2 2 2 3" xfId="932" xr:uid="{00000000-0005-0000-0000-000064130000}"/>
    <cellStyle name="60 % - Accent1 2 2 2 2 4" xfId="933" xr:uid="{00000000-0005-0000-0000-000065130000}"/>
    <cellStyle name="60 % - Accent1 2 2 2 2 5" xfId="7785" xr:uid="{00000000-0005-0000-0000-000066130000}"/>
    <cellStyle name="60 % - Accent1 2 2 2 2 6" xfId="8032" xr:uid="{00000000-0005-0000-0000-000067130000}"/>
    <cellStyle name="60 % - Accent1 2 2 2 3" xfId="934" xr:uid="{00000000-0005-0000-0000-000068130000}"/>
    <cellStyle name="60 % - Accent1 2 2 2 4" xfId="935" xr:uid="{00000000-0005-0000-0000-000069130000}"/>
    <cellStyle name="60 % - Accent1 2 2 2 5" xfId="936" xr:uid="{00000000-0005-0000-0000-00006A130000}"/>
    <cellStyle name="60 % - Accent1 2 2 3" xfId="937" xr:uid="{00000000-0005-0000-0000-00006B130000}"/>
    <cellStyle name="60 % - Accent1 2 2 3 2" xfId="938" xr:uid="{00000000-0005-0000-0000-00006C130000}"/>
    <cellStyle name="60 % - Accent1 2 2 3 2 2" xfId="939" xr:uid="{00000000-0005-0000-0000-00006D130000}"/>
    <cellStyle name="60 % - Accent1 2 2 3 2 3" xfId="940" xr:uid="{00000000-0005-0000-0000-00006E130000}"/>
    <cellStyle name="60 % - Accent1 2 2 3 3" xfId="941" xr:uid="{00000000-0005-0000-0000-00006F130000}"/>
    <cellStyle name="60 % - Accent1 2 2 3 3 2" xfId="942" xr:uid="{00000000-0005-0000-0000-000070130000}"/>
    <cellStyle name="60 % - Accent1 2 2 3 3 3" xfId="943" xr:uid="{00000000-0005-0000-0000-000071130000}"/>
    <cellStyle name="60 % - Accent1 2 2 3 3 4" xfId="944" xr:uid="{00000000-0005-0000-0000-000072130000}"/>
    <cellStyle name="60 % - Accent1 2 2 3 3 4 2" xfId="945" xr:uid="{00000000-0005-0000-0000-000073130000}"/>
    <cellStyle name="60 % - Accent1 2 2 3 3 5" xfId="946" xr:uid="{00000000-0005-0000-0000-000074130000}"/>
    <cellStyle name="60 % - Accent1 2 2 3 3 6" xfId="3803" xr:uid="{00000000-0005-0000-0000-000075130000}"/>
    <cellStyle name="60 % - Accent1 2 2 3 4" xfId="947" xr:uid="{00000000-0005-0000-0000-000076130000}"/>
    <cellStyle name="60 % - Accent1 2 2 3 5" xfId="7786" xr:uid="{00000000-0005-0000-0000-000077130000}"/>
    <cellStyle name="60 % - Accent1 2 2 3 6" xfId="8033" xr:uid="{00000000-0005-0000-0000-000078130000}"/>
    <cellStyle name="60 % - Accent1 2 2 4" xfId="948" xr:uid="{00000000-0005-0000-0000-000079130000}"/>
    <cellStyle name="60 % - Accent1 2 2 5" xfId="7787" xr:uid="{00000000-0005-0000-0000-00007A130000}"/>
    <cellStyle name="60 % - Accent1 2 2 6" xfId="8031" xr:uid="{00000000-0005-0000-0000-00007B130000}"/>
    <cellStyle name="60 % - Accent1 2 3" xfId="949" xr:uid="{00000000-0005-0000-0000-00007C130000}"/>
    <cellStyle name="60 % - Accent1 2 3 2" xfId="950" xr:uid="{00000000-0005-0000-0000-00007D130000}"/>
    <cellStyle name="60 % - Accent1 2 3 3" xfId="951" xr:uid="{00000000-0005-0000-0000-00007E130000}"/>
    <cellStyle name="60 % - Accent1 2 3 3 2" xfId="952" xr:uid="{00000000-0005-0000-0000-00007F130000}"/>
    <cellStyle name="60 % - Accent1 2 3 3 2 2" xfId="953" xr:uid="{00000000-0005-0000-0000-000080130000}"/>
    <cellStyle name="60 % - Accent1 2 3 3 2 3" xfId="954" xr:uid="{00000000-0005-0000-0000-000081130000}"/>
    <cellStyle name="60 % - Accent1 2 3 3 2 4" xfId="955" xr:uid="{00000000-0005-0000-0000-000082130000}"/>
    <cellStyle name="60 % - Accent1 2 3 3 2 4 2" xfId="956" xr:uid="{00000000-0005-0000-0000-000083130000}"/>
    <cellStyle name="60 % - Accent1 2 3 3 2 5" xfId="957" xr:uid="{00000000-0005-0000-0000-000084130000}"/>
    <cellStyle name="60 % - Accent1 2 3 3 2 6" xfId="3804" xr:uid="{00000000-0005-0000-0000-000085130000}"/>
    <cellStyle name="60 % - Accent1 2 3 3 3" xfId="958" xr:uid="{00000000-0005-0000-0000-000086130000}"/>
    <cellStyle name="60 % - Accent1 2 3 3 4" xfId="959" xr:uid="{00000000-0005-0000-0000-000087130000}"/>
    <cellStyle name="60 % - Accent1 2 3 3 5" xfId="960" xr:uid="{00000000-0005-0000-0000-000088130000}"/>
    <cellStyle name="60 % - Accent1 2 3 3 6" xfId="961" xr:uid="{00000000-0005-0000-0000-000089130000}"/>
    <cellStyle name="60 % - Accent1 2 3 4" xfId="962" xr:uid="{00000000-0005-0000-0000-00008A130000}"/>
    <cellStyle name="60 % - Accent1 2 3 4 2" xfId="963" xr:uid="{00000000-0005-0000-0000-00008B130000}"/>
    <cellStyle name="60 % - Accent1 2 3 4 3" xfId="964" xr:uid="{00000000-0005-0000-0000-00008C130000}"/>
    <cellStyle name="60 % - Accent1 2 3 4 4" xfId="965" xr:uid="{00000000-0005-0000-0000-00008D130000}"/>
    <cellStyle name="60 % - Accent1 2 3 4 4 2" xfId="966" xr:uid="{00000000-0005-0000-0000-00008E130000}"/>
    <cellStyle name="60 % - Accent1 2 3 4 5" xfId="967" xr:uid="{00000000-0005-0000-0000-00008F130000}"/>
    <cellStyle name="60 % - Accent1 2 3 4 6" xfId="3805" xr:uid="{00000000-0005-0000-0000-000090130000}"/>
    <cellStyle name="60 % - Accent1 2 3 5" xfId="968" xr:uid="{00000000-0005-0000-0000-000091130000}"/>
    <cellStyle name="60 % - Accent1 2 3 6" xfId="969" xr:uid="{00000000-0005-0000-0000-000092130000}"/>
    <cellStyle name="60 % - Accent1 2 3 7" xfId="970" xr:uid="{00000000-0005-0000-0000-000093130000}"/>
    <cellStyle name="60 % - Accent1 2 3 8" xfId="7788" xr:uid="{00000000-0005-0000-0000-000094130000}"/>
    <cellStyle name="60 % - Accent1 2 3 9" xfId="8034" xr:uid="{00000000-0005-0000-0000-000095130000}"/>
    <cellStyle name="60 % - Accent1 2 4" xfId="971" xr:uid="{00000000-0005-0000-0000-000096130000}"/>
    <cellStyle name="60 % - Accent1 2 5" xfId="972" xr:uid="{00000000-0005-0000-0000-000097130000}"/>
    <cellStyle name="60 % - Accent1 2 5 2" xfId="973" xr:uid="{00000000-0005-0000-0000-000098130000}"/>
    <cellStyle name="60 % - Accent1 2 5 3" xfId="974" xr:uid="{00000000-0005-0000-0000-000099130000}"/>
    <cellStyle name="60 % - Accent1 2 5 4" xfId="975" xr:uid="{00000000-0005-0000-0000-00009A130000}"/>
    <cellStyle name="60 % - Accent1 2 5 4 2" xfId="976" xr:uid="{00000000-0005-0000-0000-00009B130000}"/>
    <cellStyle name="60 % - Accent1 2 5 5" xfId="977" xr:uid="{00000000-0005-0000-0000-00009C130000}"/>
    <cellStyle name="60 % - Accent1 2 5 6" xfId="3806" xr:uid="{00000000-0005-0000-0000-00009D130000}"/>
    <cellStyle name="60 % - Accent1 2 6" xfId="978" xr:uid="{00000000-0005-0000-0000-00009E130000}"/>
    <cellStyle name="60 % - Accent1 3" xfId="979" xr:uid="{00000000-0005-0000-0000-00009F130000}"/>
    <cellStyle name="60 % - Accent1 3 2" xfId="980" xr:uid="{00000000-0005-0000-0000-0000A0130000}"/>
    <cellStyle name="60 % - Accent1 4" xfId="981" xr:uid="{00000000-0005-0000-0000-0000A1130000}"/>
    <cellStyle name="60 % - Accent1 5" xfId="982" xr:uid="{00000000-0005-0000-0000-0000A2130000}"/>
    <cellStyle name="60 % - Accent1 5 2" xfId="983" xr:uid="{00000000-0005-0000-0000-0000A3130000}"/>
    <cellStyle name="60 % - Accent1 5 2 2" xfId="984" xr:uid="{00000000-0005-0000-0000-0000A4130000}"/>
    <cellStyle name="60 % - Accent1 5 2 3" xfId="985" xr:uid="{00000000-0005-0000-0000-0000A5130000}"/>
    <cellStyle name="60 % - Accent1 5 2 4" xfId="986" xr:uid="{00000000-0005-0000-0000-0000A6130000}"/>
    <cellStyle name="60 % - Accent1 5 2 4 2" xfId="987" xr:uid="{00000000-0005-0000-0000-0000A7130000}"/>
    <cellStyle name="60 % - Accent1 5 2 5" xfId="988" xr:uid="{00000000-0005-0000-0000-0000A8130000}"/>
    <cellStyle name="60 % - Accent1 5 2 6" xfId="3807" xr:uid="{00000000-0005-0000-0000-0000A9130000}"/>
    <cellStyle name="60 % - Accent1 5 3" xfId="989" xr:uid="{00000000-0005-0000-0000-0000AA130000}"/>
    <cellStyle name="60 % - Accent1 5 4" xfId="990" xr:uid="{00000000-0005-0000-0000-0000AB130000}"/>
    <cellStyle name="60 % - Accent1 5 5" xfId="991" xr:uid="{00000000-0005-0000-0000-0000AC130000}"/>
    <cellStyle name="60 % - Accent1 5 6" xfId="7789" xr:uid="{00000000-0005-0000-0000-0000AD130000}"/>
    <cellStyle name="60 % - Accent1 5 7" xfId="8035" xr:uid="{00000000-0005-0000-0000-0000AE130000}"/>
    <cellStyle name="60 % - Accent1 6" xfId="992" xr:uid="{00000000-0005-0000-0000-0000AF130000}"/>
    <cellStyle name="60 % - Accent1 7" xfId="993" xr:uid="{00000000-0005-0000-0000-0000B0130000}"/>
    <cellStyle name="60 % - Accent1 8" xfId="994" xr:uid="{00000000-0005-0000-0000-0000B1130000}"/>
    <cellStyle name="60 % - Accent1 8 2" xfId="3777" xr:uid="{00000000-0005-0000-0000-0000B2130000}"/>
    <cellStyle name="60 % - Accent1 9" xfId="995" xr:uid="{00000000-0005-0000-0000-0000B3130000}"/>
    <cellStyle name="60 % - Accent2" xfId="996" builtinId="36" customBuiltin="1"/>
    <cellStyle name="60 % - Accent2 10" xfId="3776" xr:uid="{00000000-0005-0000-0000-0000B5130000}"/>
    <cellStyle name="60 % - Accent2 10 2" xfId="7933" xr:uid="{00000000-0005-0000-0000-0000B6130000}"/>
    <cellStyle name="60 % - Accent2 11" xfId="3775" xr:uid="{00000000-0005-0000-0000-0000B7130000}"/>
    <cellStyle name="60 % - Accent2 12" xfId="5711" xr:uid="{00000000-0005-0000-0000-0000B8130000}"/>
    <cellStyle name="60 % - Accent2 2" xfId="997" xr:uid="{00000000-0005-0000-0000-0000B9130000}"/>
    <cellStyle name="60 % - Accent2 2 2" xfId="998" xr:uid="{00000000-0005-0000-0000-0000BA130000}"/>
    <cellStyle name="60 % - Accent2 2 2 2" xfId="999" xr:uid="{00000000-0005-0000-0000-0000BB130000}"/>
    <cellStyle name="60 % - Accent2 2 2 2 2" xfId="1000" xr:uid="{00000000-0005-0000-0000-0000BC130000}"/>
    <cellStyle name="60 % - Accent2 2 2 2 2 2" xfId="1001" xr:uid="{00000000-0005-0000-0000-0000BD130000}"/>
    <cellStyle name="60 % - Accent2 2 2 2 2 2 2" xfId="1002" xr:uid="{00000000-0005-0000-0000-0000BE130000}"/>
    <cellStyle name="60 % - Accent2 2 2 2 2 2 3" xfId="1003" xr:uid="{00000000-0005-0000-0000-0000BF130000}"/>
    <cellStyle name="60 % - Accent2 2 2 2 2 2 4" xfId="1004" xr:uid="{00000000-0005-0000-0000-0000C0130000}"/>
    <cellStyle name="60 % - Accent2 2 2 2 2 2 4 2" xfId="1005" xr:uid="{00000000-0005-0000-0000-0000C1130000}"/>
    <cellStyle name="60 % - Accent2 2 2 2 2 2 5" xfId="1006" xr:uid="{00000000-0005-0000-0000-0000C2130000}"/>
    <cellStyle name="60 % - Accent2 2 2 2 2 2 6" xfId="3808" xr:uid="{00000000-0005-0000-0000-0000C3130000}"/>
    <cellStyle name="60 % - Accent2 2 2 2 2 3" xfId="1007" xr:uid="{00000000-0005-0000-0000-0000C4130000}"/>
    <cellStyle name="60 % - Accent2 2 2 2 2 4" xfId="1008" xr:uid="{00000000-0005-0000-0000-0000C5130000}"/>
    <cellStyle name="60 % - Accent2 2 2 2 2 5" xfId="7790" xr:uid="{00000000-0005-0000-0000-0000C6130000}"/>
    <cellStyle name="60 % - Accent2 2 2 2 2 6" xfId="8037" xr:uid="{00000000-0005-0000-0000-0000C7130000}"/>
    <cellStyle name="60 % - Accent2 2 2 2 3" xfId="1009" xr:uid="{00000000-0005-0000-0000-0000C8130000}"/>
    <cellStyle name="60 % - Accent2 2 2 2 4" xfId="1010" xr:uid="{00000000-0005-0000-0000-0000C9130000}"/>
    <cellStyle name="60 % - Accent2 2 2 2 5" xfId="1011" xr:uid="{00000000-0005-0000-0000-0000CA130000}"/>
    <cellStyle name="60 % - Accent2 2 2 3" xfId="1012" xr:uid="{00000000-0005-0000-0000-0000CB130000}"/>
    <cellStyle name="60 % - Accent2 2 2 3 2" xfId="1013" xr:uid="{00000000-0005-0000-0000-0000CC130000}"/>
    <cellStyle name="60 % - Accent2 2 2 3 2 2" xfId="1014" xr:uid="{00000000-0005-0000-0000-0000CD130000}"/>
    <cellStyle name="60 % - Accent2 2 2 3 2 3" xfId="1015" xr:uid="{00000000-0005-0000-0000-0000CE130000}"/>
    <cellStyle name="60 % - Accent2 2 2 3 3" xfId="1016" xr:uid="{00000000-0005-0000-0000-0000CF130000}"/>
    <cellStyle name="60 % - Accent2 2 2 3 3 2" xfId="1017" xr:uid="{00000000-0005-0000-0000-0000D0130000}"/>
    <cellStyle name="60 % - Accent2 2 2 3 3 3" xfId="1018" xr:uid="{00000000-0005-0000-0000-0000D1130000}"/>
    <cellStyle name="60 % - Accent2 2 2 3 3 4" xfId="1019" xr:uid="{00000000-0005-0000-0000-0000D2130000}"/>
    <cellStyle name="60 % - Accent2 2 2 3 3 4 2" xfId="1020" xr:uid="{00000000-0005-0000-0000-0000D3130000}"/>
    <cellStyle name="60 % - Accent2 2 2 3 3 5" xfId="1021" xr:uid="{00000000-0005-0000-0000-0000D4130000}"/>
    <cellStyle name="60 % - Accent2 2 2 3 3 6" xfId="3809" xr:uid="{00000000-0005-0000-0000-0000D5130000}"/>
    <cellStyle name="60 % - Accent2 2 2 3 4" xfId="1022" xr:uid="{00000000-0005-0000-0000-0000D6130000}"/>
    <cellStyle name="60 % - Accent2 2 2 3 5" xfId="7791" xr:uid="{00000000-0005-0000-0000-0000D7130000}"/>
    <cellStyle name="60 % - Accent2 2 2 3 6" xfId="8038" xr:uid="{00000000-0005-0000-0000-0000D8130000}"/>
    <cellStyle name="60 % - Accent2 2 2 4" xfId="1023" xr:uid="{00000000-0005-0000-0000-0000D9130000}"/>
    <cellStyle name="60 % - Accent2 2 2 5" xfId="7792" xr:uid="{00000000-0005-0000-0000-0000DA130000}"/>
    <cellStyle name="60 % - Accent2 2 2 6" xfId="8036" xr:uid="{00000000-0005-0000-0000-0000DB130000}"/>
    <cellStyle name="60 % - Accent2 2 3" xfId="1024" xr:uid="{00000000-0005-0000-0000-0000DC130000}"/>
    <cellStyle name="60 % - Accent2 2 3 2" xfId="1025" xr:uid="{00000000-0005-0000-0000-0000DD130000}"/>
    <cellStyle name="60 % - Accent2 2 3 3" xfId="1026" xr:uid="{00000000-0005-0000-0000-0000DE130000}"/>
    <cellStyle name="60 % - Accent2 2 3 3 2" xfId="1027" xr:uid="{00000000-0005-0000-0000-0000DF130000}"/>
    <cellStyle name="60 % - Accent2 2 3 3 2 2" xfId="1028" xr:uid="{00000000-0005-0000-0000-0000E0130000}"/>
    <cellStyle name="60 % - Accent2 2 3 3 2 3" xfId="1029" xr:uid="{00000000-0005-0000-0000-0000E1130000}"/>
    <cellStyle name="60 % - Accent2 2 3 3 2 4" xfId="1030" xr:uid="{00000000-0005-0000-0000-0000E2130000}"/>
    <cellStyle name="60 % - Accent2 2 3 3 2 4 2" xfId="1031" xr:uid="{00000000-0005-0000-0000-0000E3130000}"/>
    <cellStyle name="60 % - Accent2 2 3 3 2 5" xfId="1032" xr:uid="{00000000-0005-0000-0000-0000E4130000}"/>
    <cellStyle name="60 % - Accent2 2 3 3 2 6" xfId="3810" xr:uid="{00000000-0005-0000-0000-0000E5130000}"/>
    <cellStyle name="60 % - Accent2 2 3 3 3" xfId="1033" xr:uid="{00000000-0005-0000-0000-0000E6130000}"/>
    <cellStyle name="60 % - Accent2 2 3 3 4" xfId="1034" xr:uid="{00000000-0005-0000-0000-0000E7130000}"/>
    <cellStyle name="60 % - Accent2 2 3 3 5" xfId="1035" xr:uid="{00000000-0005-0000-0000-0000E8130000}"/>
    <cellStyle name="60 % - Accent2 2 3 3 6" xfId="1036" xr:uid="{00000000-0005-0000-0000-0000E9130000}"/>
    <cellStyle name="60 % - Accent2 2 3 4" xfId="1037" xr:uid="{00000000-0005-0000-0000-0000EA130000}"/>
    <cellStyle name="60 % - Accent2 2 3 4 2" xfId="1038" xr:uid="{00000000-0005-0000-0000-0000EB130000}"/>
    <cellStyle name="60 % - Accent2 2 3 4 3" xfId="1039" xr:uid="{00000000-0005-0000-0000-0000EC130000}"/>
    <cellStyle name="60 % - Accent2 2 3 4 4" xfId="1040" xr:uid="{00000000-0005-0000-0000-0000ED130000}"/>
    <cellStyle name="60 % - Accent2 2 3 4 4 2" xfId="1041" xr:uid="{00000000-0005-0000-0000-0000EE130000}"/>
    <cellStyle name="60 % - Accent2 2 3 4 5" xfId="1042" xr:uid="{00000000-0005-0000-0000-0000EF130000}"/>
    <cellStyle name="60 % - Accent2 2 3 4 6" xfId="3811" xr:uid="{00000000-0005-0000-0000-0000F0130000}"/>
    <cellStyle name="60 % - Accent2 2 3 5" xfId="1043" xr:uid="{00000000-0005-0000-0000-0000F1130000}"/>
    <cellStyle name="60 % - Accent2 2 3 6" xfId="1044" xr:uid="{00000000-0005-0000-0000-0000F2130000}"/>
    <cellStyle name="60 % - Accent2 2 3 7" xfId="1045" xr:uid="{00000000-0005-0000-0000-0000F3130000}"/>
    <cellStyle name="60 % - Accent2 2 3 8" xfId="7793" xr:uid="{00000000-0005-0000-0000-0000F4130000}"/>
    <cellStyle name="60 % - Accent2 2 3 9" xfId="8039" xr:uid="{00000000-0005-0000-0000-0000F5130000}"/>
    <cellStyle name="60 % - Accent2 2 4" xfId="1046" xr:uid="{00000000-0005-0000-0000-0000F6130000}"/>
    <cellStyle name="60 % - Accent2 2 5" xfId="1047" xr:uid="{00000000-0005-0000-0000-0000F7130000}"/>
    <cellStyle name="60 % - Accent2 2 5 2" xfId="1048" xr:uid="{00000000-0005-0000-0000-0000F8130000}"/>
    <cellStyle name="60 % - Accent2 2 5 3" xfId="1049" xr:uid="{00000000-0005-0000-0000-0000F9130000}"/>
    <cellStyle name="60 % - Accent2 2 5 4" xfId="1050" xr:uid="{00000000-0005-0000-0000-0000FA130000}"/>
    <cellStyle name="60 % - Accent2 2 5 4 2" xfId="1051" xr:uid="{00000000-0005-0000-0000-0000FB130000}"/>
    <cellStyle name="60 % - Accent2 2 5 5" xfId="1052" xr:uid="{00000000-0005-0000-0000-0000FC130000}"/>
    <cellStyle name="60 % - Accent2 2 5 6" xfId="3812" xr:uid="{00000000-0005-0000-0000-0000FD130000}"/>
    <cellStyle name="60 % - Accent2 2 6" xfId="1053" xr:uid="{00000000-0005-0000-0000-0000FE130000}"/>
    <cellStyle name="60 % - Accent2 3" xfId="1054" xr:uid="{00000000-0005-0000-0000-0000FF130000}"/>
    <cellStyle name="60 % - Accent2 3 2" xfId="1055" xr:uid="{00000000-0005-0000-0000-000000140000}"/>
    <cellStyle name="60 % - Accent2 4" xfId="1056" xr:uid="{00000000-0005-0000-0000-000001140000}"/>
    <cellStyle name="60 % - Accent2 5" xfId="1057" xr:uid="{00000000-0005-0000-0000-000002140000}"/>
    <cellStyle name="60 % - Accent2 5 2" xfId="1058" xr:uid="{00000000-0005-0000-0000-000003140000}"/>
    <cellStyle name="60 % - Accent2 5 2 2" xfId="1059" xr:uid="{00000000-0005-0000-0000-000004140000}"/>
    <cellStyle name="60 % - Accent2 5 2 3" xfId="1060" xr:uid="{00000000-0005-0000-0000-000005140000}"/>
    <cellStyle name="60 % - Accent2 5 2 4" xfId="1061" xr:uid="{00000000-0005-0000-0000-000006140000}"/>
    <cellStyle name="60 % - Accent2 5 2 4 2" xfId="1062" xr:uid="{00000000-0005-0000-0000-000007140000}"/>
    <cellStyle name="60 % - Accent2 5 2 5" xfId="1063" xr:uid="{00000000-0005-0000-0000-000008140000}"/>
    <cellStyle name="60 % - Accent2 5 2 6" xfId="3813" xr:uid="{00000000-0005-0000-0000-000009140000}"/>
    <cellStyle name="60 % - Accent2 5 3" xfId="1064" xr:uid="{00000000-0005-0000-0000-00000A140000}"/>
    <cellStyle name="60 % - Accent2 5 4" xfId="1065" xr:uid="{00000000-0005-0000-0000-00000B140000}"/>
    <cellStyle name="60 % - Accent2 5 5" xfId="1066" xr:uid="{00000000-0005-0000-0000-00000C140000}"/>
    <cellStyle name="60 % - Accent2 5 6" xfId="7794" xr:uid="{00000000-0005-0000-0000-00000D140000}"/>
    <cellStyle name="60 % - Accent2 5 7" xfId="8040" xr:uid="{00000000-0005-0000-0000-00000E140000}"/>
    <cellStyle name="60 % - Accent2 6" xfId="1067" xr:uid="{00000000-0005-0000-0000-00000F140000}"/>
    <cellStyle name="60 % - Accent2 7" xfId="1068" xr:uid="{00000000-0005-0000-0000-000010140000}"/>
    <cellStyle name="60 % - Accent2 8" xfId="1069" xr:uid="{00000000-0005-0000-0000-000011140000}"/>
    <cellStyle name="60 % - Accent2 8 2" xfId="3682" xr:uid="{00000000-0005-0000-0000-000012140000}"/>
    <cellStyle name="60 % - Accent2 9" xfId="1070" xr:uid="{00000000-0005-0000-0000-000013140000}"/>
    <cellStyle name="60 % - Accent3" xfId="1071" builtinId="40" customBuiltin="1"/>
    <cellStyle name="60 % - Accent3 10" xfId="3680" xr:uid="{00000000-0005-0000-0000-000015140000}"/>
    <cellStyle name="60 % - Accent3 10 2" xfId="7937" xr:uid="{00000000-0005-0000-0000-000016140000}"/>
    <cellStyle name="60 % - Accent3 11" xfId="3679" xr:uid="{00000000-0005-0000-0000-000017140000}"/>
    <cellStyle name="60 % - Accent3 12" xfId="5712" xr:uid="{00000000-0005-0000-0000-000018140000}"/>
    <cellStyle name="60 % - Accent3 2" xfId="1072" xr:uid="{00000000-0005-0000-0000-000019140000}"/>
    <cellStyle name="60 % - Accent3 2 2" xfId="1073" xr:uid="{00000000-0005-0000-0000-00001A140000}"/>
    <cellStyle name="60 % - Accent3 2 2 2" xfId="1074" xr:uid="{00000000-0005-0000-0000-00001B140000}"/>
    <cellStyle name="60 % - Accent3 2 2 2 2" xfId="1075" xr:uid="{00000000-0005-0000-0000-00001C140000}"/>
    <cellStyle name="60 % - Accent3 2 2 2 2 2" xfId="1076" xr:uid="{00000000-0005-0000-0000-00001D140000}"/>
    <cellStyle name="60 % - Accent3 2 2 2 2 2 2" xfId="1077" xr:uid="{00000000-0005-0000-0000-00001E140000}"/>
    <cellStyle name="60 % - Accent3 2 2 2 2 2 3" xfId="1078" xr:uid="{00000000-0005-0000-0000-00001F140000}"/>
    <cellStyle name="60 % - Accent3 2 2 2 2 2 4" xfId="1079" xr:uid="{00000000-0005-0000-0000-000020140000}"/>
    <cellStyle name="60 % - Accent3 2 2 2 2 2 4 2" xfId="1080" xr:uid="{00000000-0005-0000-0000-000021140000}"/>
    <cellStyle name="60 % - Accent3 2 2 2 2 2 5" xfId="1081" xr:uid="{00000000-0005-0000-0000-000022140000}"/>
    <cellStyle name="60 % - Accent3 2 2 2 2 2 6" xfId="3816" xr:uid="{00000000-0005-0000-0000-000023140000}"/>
    <cellStyle name="60 % - Accent3 2 2 2 2 3" xfId="1082" xr:uid="{00000000-0005-0000-0000-000024140000}"/>
    <cellStyle name="60 % - Accent3 2 2 2 2 4" xfId="1083" xr:uid="{00000000-0005-0000-0000-000025140000}"/>
    <cellStyle name="60 % - Accent3 2 2 2 2 5" xfId="7795" xr:uid="{00000000-0005-0000-0000-000026140000}"/>
    <cellStyle name="60 % - Accent3 2 2 2 2 6" xfId="8042" xr:uid="{00000000-0005-0000-0000-000027140000}"/>
    <cellStyle name="60 % - Accent3 2 2 2 3" xfId="1084" xr:uid="{00000000-0005-0000-0000-000028140000}"/>
    <cellStyle name="60 % - Accent3 2 2 2 4" xfId="1085" xr:uid="{00000000-0005-0000-0000-000029140000}"/>
    <cellStyle name="60 % - Accent3 2 2 2 5" xfId="1086" xr:uid="{00000000-0005-0000-0000-00002A140000}"/>
    <cellStyle name="60 % - Accent3 2 2 3" xfId="1087" xr:uid="{00000000-0005-0000-0000-00002B140000}"/>
    <cellStyle name="60 % - Accent3 2 2 3 2" xfId="1088" xr:uid="{00000000-0005-0000-0000-00002C140000}"/>
    <cellStyle name="60 % - Accent3 2 2 3 2 2" xfId="1089" xr:uid="{00000000-0005-0000-0000-00002D140000}"/>
    <cellStyle name="60 % - Accent3 2 2 3 2 3" xfId="1090" xr:uid="{00000000-0005-0000-0000-00002E140000}"/>
    <cellStyle name="60 % - Accent3 2 2 3 3" xfId="1091" xr:uid="{00000000-0005-0000-0000-00002F140000}"/>
    <cellStyle name="60 % - Accent3 2 2 3 3 2" xfId="1092" xr:uid="{00000000-0005-0000-0000-000030140000}"/>
    <cellStyle name="60 % - Accent3 2 2 3 3 3" xfId="1093" xr:uid="{00000000-0005-0000-0000-000031140000}"/>
    <cellStyle name="60 % - Accent3 2 2 3 3 4" xfId="1094" xr:uid="{00000000-0005-0000-0000-000032140000}"/>
    <cellStyle name="60 % - Accent3 2 2 3 3 4 2" xfId="1095" xr:uid="{00000000-0005-0000-0000-000033140000}"/>
    <cellStyle name="60 % - Accent3 2 2 3 3 5" xfId="1096" xr:uid="{00000000-0005-0000-0000-000034140000}"/>
    <cellStyle name="60 % - Accent3 2 2 3 3 6" xfId="3817" xr:uid="{00000000-0005-0000-0000-000035140000}"/>
    <cellStyle name="60 % - Accent3 2 2 3 4" xfId="1097" xr:uid="{00000000-0005-0000-0000-000036140000}"/>
    <cellStyle name="60 % - Accent3 2 2 3 5" xfId="7796" xr:uid="{00000000-0005-0000-0000-000037140000}"/>
    <cellStyle name="60 % - Accent3 2 2 3 6" xfId="8043" xr:uid="{00000000-0005-0000-0000-000038140000}"/>
    <cellStyle name="60 % - Accent3 2 2 4" xfId="1098" xr:uid="{00000000-0005-0000-0000-000039140000}"/>
    <cellStyle name="60 % - Accent3 2 2 5" xfId="7797" xr:uid="{00000000-0005-0000-0000-00003A140000}"/>
    <cellStyle name="60 % - Accent3 2 2 6" xfId="8041" xr:uid="{00000000-0005-0000-0000-00003B140000}"/>
    <cellStyle name="60 % - Accent3 2 3" xfId="1099" xr:uid="{00000000-0005-0000-0000-00003C140000}"/>
    <cellStyle name="60 % - Accent3 2 3 2" xfId="1100" xr:uid="{00000000-0005-0000-0000-00003D140000}"/>
    <cellStyle name="60 % - Accent3 2 3 3" xfId="1101" xr:uid="{00000000-0005-0000-0000-00003E140000}"/>
    <cellStyle name="60 % - Accent3 2 3 3 2" xfId="1102" xr:uid="{00000000-0005-0000-0000-00003F140000}"/>
    <cellStyle name="60 % - Accent3 2 3 3 2 2" xfId="1103" xr:uid="{00000000-0005-0000-0000-000040140000}"/>
    <cellStyle name="60 % - Accent3 2 3 3 2 3" xfId="1104" xr:uid="{00000000-0005-0000-0000-000041140000}"/>
    <cellStyle name="60 % - Accent3 2 3 3 2 4" xfId="1105" xr:uid="{00000000-0005-0000-0000-000042140000}"/>
    <cellStyle name="60 % - Accent3 2 3 3 2 4 2" xfId="1106" xr:uid="{00000000-0005-0000-0000-000043140000}"/>
    <cellStyle name="60 % - Accent3 2 3 3 2 5" xfId="1107" xr:uid="{00000000-0005-0000-0000-000044140000}"/>
    <cellStyle name="60 % - Accent3 2 3 3 2 6" xfId="3818" xr:uid="{00000000-0005-0000-0000-000045140000}"/>
    <cellStyle name="60 % - Accent3 2 3 3 3" xfId="1108" xr:uid="{00000000-0005-0000-0000-000046140000}"/>
    <cellStyle name="60 % - Accent3 2 3 3 4" xfId="1109" xr:uid="{00000000-0005-0000-0000-000047140000}"/>
    <cellStyle name="60 % - Accent3 2 3 3 5" xfId="1110" xr:uid="{00000000-0005-0000-0000-000048140000}"/>
    <cellStyle name="60 % - Accent3 2 3 3 6" xfId="1111" xr:uid="{00000000-0005-0000-0000-000049140000}"/>
    <cellStyle name="60 % - Accent3 2 3 4" xfId="1112" xr:uid="{00000000-0005-0000-0000-00004A140000}"/>
    <cellStyle name="60 % - Accent3 2 3 4 2" xfId="1113" xr:uid="{00000000-0005-0000-0000-00004B140000}"/>
    <cellStyle name="60 % - Accent3 2 3 4 3" xfId="1114" xr:uid="{00000000-0005-0000-0000-00004C140000}"/>
    <cellStyle name="60 % - Accent3 2 3 4 4" xfId="1115" xr:uid="{00000000-0005-0000-0000-00004D140000}"/>
    <cellStyle name="60 % - Accent3 2 3 4 4 2" xfId="1116" xr:uid="{00000000-0005-0000-0000-00004E140000}"/>
    <cellStyle name="60 % - Accent3 2 3 4 5" xfId="1117" xr:uid="{00000000-0005-0000-0000-00004F140000}"/>
    <cellStyle name="60 % - Accent3 2 3 4 6" xfId="3819" xr:uid="{00000000-0005-0000-0000-000050140000}"/>
    <cellStyle name="60 % - Accent3 2 3 5" xfId="1118" xr:uid="{00000000-0005-0000-0000-000051140000}"/>
    <cellStyle name="60 % - Accent3 2 3 6" xfId="1119" xr:uid="{00000000-0005-0000-0000-000052140000}"/>
    <cellStyle name="60 % - Accent3 2 3 7" xfId="1120" xr:uid="{00000000-0005-0000-0000-000053140000}"/>
    <cellStyle name="60 % - Accent3 2 3 8" xfId="7798" xr:uid="{00000000-0005-0000-0000-000054140000}"/>
    <cellStyle name="60 % - Accent3 2 3 9" xfId="8044" xr:uid="{00000000-0005-0000-0000-000055140000}"/>
    <cellStyle name="60 % - Accent3 2 4" xfId="1121" xr:uid="{00000000-0005-0000-0000-000056140000}"/>
    <cellStyle name="60 % - Accent3 2 5" xfId="1122" xr:uid="{00000000-0005-0000-0000-000057140000}"/>
    <cellStyle name="60 % - Accent3 2 5 2" xfId="1123" xr:uid="{00000000-0005-0000-0000-000058140000}"/>
    <cellStyle name="60 % - Accent3 2 5 3" xfId="1124" xr:uid="{00000000-0005-0000-0000-000059140000}"/>
    <cellStyle name="60 % - Accent3 2 5 4" xfId="1125" xr:uid="{00000000-0005-0000-0000-00005A140000}"/>
    <cellStyle name="60 % - Accent3 2 5 4 2" xfId="1126" xr:uid="{00000000-0005-0000-0000-00005B140000}"/>
    <cellStyle name="60 % - Accent3 2 5 5" xfId="1127" xr:uid="{00000000-0005-0000-0000-00005C140000}"/>
    <cellStyle name="60 % - Accent3 2 5 6" xfId="3821" xr:uid="{00000000-0005-0000-0000-00005D140000}"/>
    <cellStyle name="60 % - Accent3 2 6" xfId="1128" xr:uid="{00000000-0005-0000-0000-00005E140000}"/>
    <cellStyle name="60 % - Accent3 3" xfId="1129" xr:uid="{00000000-0005-0000-0000-00005F140000}"/>
    <cellStyle name="60 % - Accent3 3 2" xfId="1130" xr:uid="{00000000-0005-0000-0000-000060140000}"/>
    <cellStyle name="60 % - Accent3 4" xfId="1131" xr:uid="{00000000-0005-0000-0000-000061140000}"/>
    <cellStyle name="60 % - Accent3 5" xfId="1132" xr:uid="{00000000-0005-0000-0000-000062140000}"/>
    <cellStyle name="60 % - Accent3 5 2" xfId="1133" xr:uid="{00000000-0005-0000-0000-000063140000}"/>
    <cellStyle name="60 % - Accent3 5 2 2" xfId="1134" xr:uid="{00000000-0005-0000-0000-000064140000}"/>
    <cellStyle name="60 % - Accent3 5 2 3" xfId="1135" xr:uid="{00000000-0005-0000-0000-000065140000}"/>
    <cellStyle name="60 % - Accent3 5 2 4" xfId="1136" xr:uid="{00000000-0005-0000-0000-000066140000}"/>
    <cellStyle name="60 % - Accent3 5 2 4 2" xfId="1137" xr:uid="{00000000-0005-0000-0000-000067140000}"/>
    <cellStyle name="60 % - Accent3 5 2 5" xfId="1138" xr:uid="{00000000-0005-0000-0000-000068140000}"/>
    <cellStyle name="60 % - Accent3 5 2 6" xfId="3826" xr:uid="{00000000-0005-0000-0000-000069140000}"/>
    <cellStyle name="60 % - Accent3 5 3" xfId="1139" xr:uid="{00000000-0005-0000-0000-00006A140000}"/>
    <cellStyle name="60 % - Accent3 5 4" xfId="1140" xr:uid="{00000000-0005-0000-0000-00006B140000}"/>
    <cellStyle name="60 % - Accent3 5 5" xfId="1141" xr:uid="{00000000-0005-0000-0000-00006C140000}"/>
    <cellStyle name="60 % - Accent3 5 6" xfId="7799" xr:uid="{00000000-0005-0000-0000-00006D140000}"/>
    <cellStyle name="60 % - Accent3 5 7" xfId="8045" xr:uid="{00000000-0005-0000-0000-00006E140000}"/>
    <cellStyle name="60 % - Accent3 6" xfId="1142" xr:uid="{00000000-0005-0000-0000-00006F140000}"/>
    <cellStyle name="60 % - Accent3 7" xfId="1143" xr:uid="{00000000-0005-0000-0000-000070140000}"/>
    <cellStyle name="60 % - Accent3 8" xfId="1144" xr:uid="{00000000-0005-0000-0000-000071140000}"/>
    <cellStyle name="60 % - Accent3 8 2" xfId="3586" xr:uid="{00000000-0005-0000-0000-000072140000}"/>
    <cellStyle name="60 % - Accent3 9" xfId="1145" xr:uid="{00000000-0005-0000-0000-000073140000}"/>
    <cellStyle name="60 % - Accent4" xfId="1146" builtinId="44" customBuiltin="1"/>
    <cellStyle name="60 % - Accent4 10" xfId="3585" xr:uid="{00000000-0005-0000-0000-000075140000}"/>
    <cellStyle name="60 % - Accent4 10 2" xfId="7941" xr:uid="{00000000-0005-0000-0000-000076140000}"/>
    <cellStyle name="60 % - Accent4 11" xfId="3583" xr:uid="{00000000-0005-0000-0000-000077140000}"/>
    <cellStyle name="60 % - Accent4 12" xfId="5713" xr:uid="{00000000-0005-0000-0000-000078140000}"/>
    <cellStyle name="60 % - Accent4 2" xfId="1147" xr:uid="{00000000-0005-0000-0000-000079140000}"/>
    <cellStyle name="60 % - Accent4 2 2" xfId="1148" xr:uid="{00000000-0005-0000-0000-00007A140000}"/>
    <cellStyle name="60 % - Accent4 2 2 2" xfId="1149" xr:uid="{00000000-0005-0000-0000-00007B140000}"/>
    <cellStyle name="60 % - Accent4 2 2 2 2" xfId="1150" xr:uid="{00000000-0005-0000-0000-00007C140000}"/>
    <cellStyle name="60 % - Accent4 2 2 2 2 2" xfId="1151" xr:uid="{00000000-0005-0000-0000-00007D140000}"/>
    <cellStyle name="60 % - Accent4 2 2 2 2 2 2" xfId="1152" xr:uid="{00000000-0005-0000-0000-00007E140000}"/>
    <cellStyle name="60 % - Accent4 2 2 2 2 2 3" xfId="1153" xr:uid="{00000000-0005-0000-0000-00007F140000}"/>
    <cellStyle name="60 % - Accent4 2 2 2 2 2 4" xfId="1154" xr:uid="{00000000-0005-0000-0000-000080140000}"/>
    <cellStyle name="60 % - Accent4 2 2 2 2 2 4 2" xfId="1155" xr:uid="{00000000-0005-0000-0000-000081140000}"/>
    <cellStyle name="60 % - Accent4 2 2 2 2 2 5" xfId="1156" xr:uid="{00000000-0005-0000-0000-000082140000}"/>
    <cellStyle name="60 % - Accent4 2 2 2 2 2 6" xfId="3832" xr:uid="{00000000-0005-0000-0000-000083140000}"/>
    <cellStyle name="60 % - Accent4 2 2 2 2 3" xfId="1157" xr:uid="{00000000-0005-0000-0000-000084140000}"/>
    <cellStyle name="60 % - Accent4 2 2 2 2 4" xfId="1158" xr:uid="{00000000-0005-0000-0000-000085140000}"/>
    <cellStyle name="60 % - Accent4 2 2 2 2 5" xfId="7800" xr:uid="{00000000-0005-0000-0000-000086140000}"/>
    <cellStyle name="60 % - Accent4 2 2 2 2 6" xfId="8047" xr:uid="{00000000-0005-0000-0000-000087140000}"/>
    <cellStyle name="60 % - Accent4 2 2 2 3" xfId="1159" xr:uid="{00000000-0005-0000-0000-000088140000}"/>
    <cellStyle name="60 % - Accent4 2 2 2 4" xfId="1160" xr:uid="{00000000-0005-0000-0000-000089140000}"/>
    <cellStyle name="60 % - Accent4 2 2 2 5" xfId="1161" xr:uid="{00000000-0005-0000-0000-00008A140000}"/>
    <cellStyle name="60 % - Accent4 2 2 3" xfId="1162" xr:uid="{00000000-0005-0000-0000-00008B140000}"/>
    <cellStyle name="60 % - Accent4 2 2 3 2" xfId="1163" xr:uid="{00000000-0005-0000-0000-00008C140000}"/>
    <cellStyle name="60 % - Accent4 2 2 3 2 2" xfId="1164" xr:uid="{00000000-0005-0000-0000-00008D140000}"/>
    <cellStyle name="60 % - Accent4 2 2 3 2 3" xfId="1165" xr:uid="{00000000-0005-0000-0000-00008E140000}"/>
    <cellStyle name="60 % - Accent4 2 2 3 3" xfId="1166" xr:uid="{00000000-0005-0000-0000-00008F140000}"/>
    <cellStyle name="60 % - Accent4 2 2 3 3 2" xfId="1167" xr:uid="{00000000-0005-0000-0000-000090140000}"/>
    <cellStyle name="60 % - Accent4 2 2 3 3 3" xfId="1168" xr:uid="{00000000-0005-0000-0000-000091140000}"/>
    <cellStyle name="60 % - Accent4 2 2 3 3 4" xfId="1169" xr:uid="{00000000-0005-0000-0000-000092140000}"/>
    <cellStyle name="60 % - Accent4 2 2 3 3 4 2" xfId="1170" xr:uid="{00000000-0005-0000-0000-000093140000}"/>
    <cellStyle name="60 % - Accent4 2 2 3 3 5" xfId="1171" xr:uid="{00000000-0005-0000-0000-000094140000}"/>
    <cellStyle name="60 % - Accent4 2 2 3 3 6" xfId="3837" xr:uid="{00000000-0005-0000-0000-000095140000}"/>
    <cellStyle name="60 % - Accent4 2 2 3 4" xfId="1172" xr:uid="{00000000-0005-0000-0000-000096140000}"/>
    <cellStyle name="60 % - Accent4 2 2 3 5" xfId="7801" xr:uid="{00000000-0005-0000-0000-000097140000}"/>
    <cellStyle name="60 % - Accent4 2 2 3 6" xfId="8048" xr:uid="{00000000-0005-0000-0000-000098140000}"/>
    <cellStyle name="60 % - Accent4 2 2 4" xfId="1173" xr:uid="{00000000-0005-0000-0000-000099140000}"/>
    <cellStyle name="60 % - Accent4 2 2 5" xfId="7802" xr:uid="{00000000-0005-0000-0000-00009A140000}"/>
    <cellStyle name="60 % - Accent4 2 2 6" xfId="8046" xr:uid="{00000000-0005-0000-0000-00009B140000}"/>
    <cellStyle name="60 % - Accent4 2 3" xfId="1174" xr:uid="{00000000-0005-0000-0000-00009C140000}"/>
    <cellStyle name="60 % - Accent4 2 3 2" xfId="1175" xr:uid="{00000000-0005-0000-0000-00009D140000}"/>
    <cellStyle name="60 % - Accent4 2 3 3" xfId="1176" xr:uid="{00000000-0005-0000-0000-00009E140000}"/>
    <cellStyle name="60 % - Accent4 2 3 3 2" xfId="1177" xr:uid="{00000000-0005-0000-0000-00009F140000}"/>
    <cellStyle name="60 % - Accent4 2 3 3 2 2" xfId="1178" xr:uid="{00000000-0005-0000-0000-0000A0140000}"/>
    <cellStyle name="60 % - Accent4 2 3 3 2 3" xfId="1179" xr:uid="{00000000-0005-0000-0000-0000A1140000}"/>
    <cellStyle name="60 % - Accent4 2 3 3 2 4" xfId="1180" xr:uid="{00000000-0005-0000-0000-0000A2140000}"/>
    <cellStyle name="60 % - Accent4 2 3 3 2 4 2" xfId="1181" xr:uid="{00000000-0005-0000-0000-0000A3140000}"/>
    <cellStyle name="60 % - Accent4 2 3 3 2 5" xfId="1182" xr:uid="{00000000-0005-0000-0000-0000A4140000}"/>
    <cellStyle name="60 % - Accent4 2 3 3 2 6" xfId="3839" xr:uid="{00000000-0005-0000-0000-0000A5140000}"/>
    <cellStyle name="60 % - Accent4 2 3 3 3" xfId="1183" xr:uid="{00000000-0005-0000-0000-0000A6140000}"/>
    <cellStyle name="60 % - Accent4 2 3 3 4" xfId="1184" xr:uid="{00000000-0005-0000-0000-0000A7140000}"/>
    <cellStyle name="60 % - Accent4 2 3 3 5" xfId="1185" xr:uid="{00000000-0005-0000-0000-0000A8140000}"/>
    <cellStyle name="60 % - Accent4 2 3 3 6" xfId="1186" xr:uid="{00000000-0005-0000-0000-0000A9140000}"/>
    <cellStyle name="60 % - Accent4 2 3 4" xfId="1187" xr:uid="{00000000-0005-0000-0000-0000AA140000}"/>
    <cellStyle name="60 % - Accent4 2 3 4 2" xfId="1188" xr:uid="{00000000-0005-0000-0000-0000AB140000}"/>
    <cellStyle name="60 % - Accent4 2 3 4 3" xfId="1189" xr:uid="{00000000-0005-0000-0000-0000AC140000}"/>
    <cellStyle name="60 % - Accent4 2 3 4 4" xfId="1190" xr:uid="{00000000-0005-0000-0000-0000AD140000}"/>
    <cellStyle name="60 % - Accent4 2 3 4 4 2" xfId="1191" xr:uid="{00000000-0005-0000-0000-0000AE140000}"/>
    <cellStyle name="60 % - Accent4 2 3 4 5" xfId="1192" xr:uid="{00000000-0005-0000-0000-0000AF140000}"/>
    <cellStyle name="60 % - Accent4 2 3 4 6" xfId="3842" xr:uid="{00000000-0005-0000-0000-0000B0140000}"/>
    <cellStyle name="60 % - Accent4 2 3 5" xfId="1193" xr:uid="{00000000-0005-0000-0000-0000B1140000}"/>
    <cellStyle name="60 % - Accent4 2 3 6" xfId="1194" xr:uid="{00000000-0005-0000-0000-0000B2140000}"/>
    <cellStyle name="60 % - Accent4 2 3 7" xfId="1195" xr:uid="{00000000-0005-0000-0000-0000B3140000}"/>
    <cellStyle name="60 % - Accent4 2 3 8" xfId="7803" xr:uid="{00000000-0005-0000-0000-0000B4140000}"/>
    <cellStyle name="60 % - Accent4 2 3 9" xfId="8049" xr:uid="{00000000-0005-0000-0000-0000B5140000}"/>
    <cellStyle name="60 % - Accent4 2 4" xfId="1196" xr:uid="{00000000-0005-0000-0000-0000B6140000}"/>
    <cellStyle name="60 % - Accent4 2 5" xfId="1197" xr:uid="{00000000-0005-0000-0000-0000B7140000}"/>
    <cellStyle name="60 % - Accent4 2 5 2" xfId="1198" xr:uid="{00000000-0005-0000-0000-0000B8140000}"/>
    <cellStyle name="60 % - Accent4 2 5 3" xfId="1199" xr:uid="{00000000-0005-0000-0000-0000B9140000}"/>
    <cellStyle name="60 % - Accent4 2 5 4" xfId="1200" xr:uid="{00000000-0005-0000-0000-0000BA140000}"/>
    <cellStyle name="60 % - Accent4 2 5 4 2" xfId="1201" xr:uid="{00000000-0005-0000-0000-0000BB140000}"/>
    <cellStyle name="60 % - Accent4 2 5 5" xfId="1202" xr:uid="{00000000-0005-0000-0000-0000BC140000}"/>
    <cellStyle name="60 % - Accent4 2 5 6" xfId="3846" xr:uid="{00000000-0005-0000-0000-0000BD140000}"/>
    <cellStyle name="60 % - Accent4 2 6" xfId="1203" xr:uid="{00000000-0005-0000-0000-0000BE140000}"/>
    <cellStyle name="60 % - Accent4 3" xfId="1204" xr:uid="{00000000-0005-0000-0000-0000BF140000}"/>
    <cellStyle name="60 % - Accent4 3 2" xfId="1205" xr:uid="{00000000-0005-0000-0000-0000C0140000}"/>
    <cellStyle name="60 % - Accent4 4" xfId="1206" xr:uid="{00000000-0005-0000-0000-0000C1140000}"/>
    <cellStyle name="60 % - Accent4 5" xfId="1207" xr:uid="{00000000-0005-0000-0000-0000C2140000}"/>
    <cellStyle name="60 % - Accent4 5 2" xfId="1208" xr:uid="{00000000-0005-0000-0000-0000C3140000}"/>
    <cellStyle name="60 % - Accent4 5 2 2" xfId="1209" xr:uid="{00000000-0005-0000-0000-0000C4140000}"/>
    <cellStyle name="60 % - Accent4 5 2 3" xfId="1210" xr:uid="{00000000-0005-0000-0000-0000C5140000}"/>
    <cellStyle name="60 % - Accent4 5 2 4" xfId="1211" xr:uid="{00000000-0005-0000-0000-0000C6140000}"/>
    <cellStyle name="60 % - Accent4 5 2 4 2" xfId="1212" xr:uid="{00000000-0005-0000-0000-0000C7140000}"/>
    <cellStyle name="60 % - Accent4 5 2 5" xfId="1213" xr:uid="{00000000-0005-0000-0000-0000C8140000}"/>
    <cellStyle name="60 % - Accent4 5 2 6" xfId="3848" xr:uid="{00000000-0005-0000-0000-0000C9140000}"/>
    <cellStyle name="60 % - Accent4 5 3" xfId="1214" xr:uid="{00000000-0005-0000-0000-0000CA140000}"/>
    <cellStyle name="60 % - Accent4 5 4" xfId="1215" xr:uid="{00000000-0005-0000-0000-0000CB140000}"/>
    <cellStyle name="60 % - Accent4 5 5" xfId="1216" xr:uid="{00000000-0005-0000-0000-0000CC140000}"/>
    <cellStyle name="60 % - Accent4 5 6" xfId="7804" xr:uid="{00000000-0005-0000-0000-0000CD140000}"/>
    <cellStyle name="60 % - Accent4 5 7" xfId="8050" xr:uid="{00000000-0005-0000-0000-0000CE140000}"/>
    <cellStyle name="60 % - Accent4 6" xfId="1217" xr:uid="{00000000-0005-0000-0000-0000CF140000}"/>
    <cellStyle name="60 % - Accent4 7" xfId="1218" xr:uid="{00000000-0005-0000-0000-0000D0140000}"/>
    <cellStyle name="60 % - Accent4 8" xfId="1219" xr:uid="{00000000-0005-0000-0000-0000D1140000}"/>
    <cellStyle name="60 % - Accent4 8 2" xfId="4427" xr:uid="{00000000-0005-0000-0000-0000D2140000}"/>
    <cellStyle name="60 % - Accent4 9" xfId="1220" xr:uid="{00000000-0005-0000-0000-0000D3140000}"/>
    <cellStyle name="60 % - Accent5" xfId="1221" builtinId="48" customBuiltin="1"/>
    <cellStyle name="60 % - Accent5 10" xfId="4428" xr:uid="{00000000-0005-0000-0000-0000D5140000}"/>
    <cellStyle name="60 % - Accent5 10 2" xfId="7944" xr:uid="{00000000-0005-0000-0000-0000D6140000}"/>
    <cellStyle name="60 % - Accent5 11" xfId="4429" xr:uid="{00000000-0005-0000-0000-0000D7140000}"/>
    <cellStyle name="60 % - Accent5 12" xfId="5714" xr:uid="{00000000-0005-0000-0000-0000D8140000}"/>
    <cellStyle name="60 % - Accent5 2" xfId="1222" xr:uid="{00000000-0005-0000-0000-0000D9140000}"/>
    <cellStyle name="60 % - Accent5 2 2" xfId="1223" xr:uid="{00000000-0005-0000-0000-0000DA140000}"/>
    <cellStyle name="60 % - Accent5 2 2 2" xfId="1224" xr:uid="{00000000-0005-0000-0000-0000DB140000}"/>
    <cellStyle name="60 % - Accent5 2 2 2 2" xfId="1225" xr:uid="{00000000-0005-0000-0000-0000DC140000}"/>
    <cellStyle name="60 % - Accent5 2 2 2 2 2" xfId="1226" xr:uid="{00000000-0005-0000-0000-0000DD140000}"/>
    <cellStyle name="60 % - Accent5 2 2 2 2 2 2" xfId="1227" xr:uid="{00000000-0005-0000-0000-0000DE140000}"/>
    <cellStyle name="60 % - Accent5 2 2 2 2 2 3" xfId="1228" xr:uid="{00000000-0005-0000-0000-0000DF140000}"/>
    <cellStyle name="60 % - Accent5 2 2 2 2 2 4" xfId="1229" xr:uid="{00000000-0005-0000-0000-0000E0140000}"/>
    <cellStyle name="60 % - Accent5 2 2 2 2 2 4 2" xfId="1230" xr:uid="{00000000-0005-0000-0000-0000E1140000}"/>
    <cellStyle name="60 % - Accent5 2 2 2 2 2 5" xfId="1231" xr:uid="{00000000-0005-0000-0000-0000E2140000}"/>
    <cellStyle name="60 % - Accent5 2 2 2 2 2 6" xfId="3856" xr:uid="{00000000-0005-0000-0000-0000E3140000}"/>
    <cellStyle name="60 % - Accent5 2 2 2 2 3" xfId="1232" xr:uid="{00000000-0005-0000-0000-0000E4140000}"/>
    <cellStyle name="60 % - Accent5 2 2 2 2 4" xfId="1233" xr:uid="{00000000-0005-0000-0000-0000E5140000}"/>
    <cellStyle name="60 % - Accent5 2 2 2 2 5" xfId="7805" xr:uid="{00000000-0005-0000-0000-0000E6140000}"/>
    <cellStyle name="60 % - Accent5 2 2 2 2 6" xfId="8052" xr:uid="{00000000-0005-0000-0000-0000E7140000}"/>
    <cellStyle name="60 % - Accent5 2 2 2 3" xfId="1234" xr:uid="{00000000-0005-0000-0000-0000E8140000}"/>
    <cellStyle name="60 % - Accent5 2 2 2 4" xfId="1235" xr:uid="{00000000-0005-0000-0000-0000E9140000}"/>
    <cellStyle name="60 % - Accent5 2 2 2 5" xfId="1236" xr:uid="{00000000-0005-0000-0000-0000EA140000}"/>
    <cellStyle name="60 % - Accent5 2 2 3" xfId="1237" xr:uid="{00000000-0005-0000-0000-0000EB140000}"/>
    <cellStyle name="60 % - Accent5 2 2 3 2" xfId="1238" xr:uid="{00000000-0005-0000-0000-0000EC140000}"/>
    <cellStyle name="60 % - Accent5 2 2 3 2 2" xfId="1239" xr:uid="{00000000-0005-0000-0000-0000ED140000}"/>
    <cellStyle name="60 % - Accent5 2 2 3 2 3" xfId="1240" xr:uid="{00000000-0005-0000-0000-0000EE140000}"/>
    <cellStyle name="60 % - Accent5 2 2 3 3" xfId="1241" xr:uid="{00000000-0005-0000-0000-0000EF140000}"/>
    <cellStyle name="60 % - Accent5 2 2 3 3 2" xfId="1242" xr:uid="{00000000-0005-0000-0000-0000F0140000}"/>
    <cellStyle name="60 % - Accent5 2 2 3 3 3" xfId="1243" xr:uid="{00000000-0005-0000-0000-0000F1140000}"/>
    <cellStyle name="60 % - Accent5 2 2 3 3 4" xfId="1244" xr:uid="{00000000-0005-0000-0000-0000F2140000}"/>
    <cellStyle name="60 % - Accent5 2 2 3 3 4 2" xfId="1245" xr:uid="{00000000-0005-0000-0000-0000F3140000}"/>
    <cellStyle name="60 % - Accent5 2 2 3 3 5" xfId="1246" xr:uid="{00000000-0005-0000-0000-0000F4140000}"/>
    <cellStyle name="60 % - Accent5 2 2 3 3 6" xfId="3859" xr:uid="{00000000-0005-0000-0000-0000F5140000}"/>
    <cellStyle name="60 % - Accent5 2 2 3 4" xfId="1247" xr:uid="{00000000-0005-0000-0000-0000F6140000}"/>
    <cellStyle name="60 % - Accent5 2 2 3 5" xfId="7806" xr:uid="{00000000-0005-0000-0000-0000F7140000}"/>
    <cellStyle name="60 % - Accent5 2 2 3 6" xfId="8053" xr:uid="{00000000-0005-0000-0000-0000F8140000}"/>
    <cellStyle name="60 % - Accent5 2 2 4" xfId="1248" xr:uid="{00000000-0005-0000-0000-0000F9140000}"/>
    <cellStyle name="60 % - Accent5 2 2 5" xfId="7807" xr:uid="{00000000-0005-0000-0000-0000FA140000}"/>
    <cellStyle name="60 % - Accent5 2 2 6" xfId="8051" xr:uid="{00000000-0005-0000-0000-0000FB140000}"/>
    <cellStyle name="60 % - Accent5 2 3" xfId="1249" xr:uid="{00000000-0005-0000-0000-0000FC140000}"/>
    <cellStyle name="60 % - Accent5 2 3 2" xfId="1250" xr:uid="{00000000-0005-0000-0000-0000FD140000}"/>
    <cellStyle name="60 % - Accent5 2 3 3" xfId="1251" xr:uid="{00000000-0005-0000-0000-0000FE140000}"/>
    <cellStyle name="60 % - Accent5 2 3 3 2" xfId="1252" xr:uid="{00000000-0005-0000-0000-0000FF140000}"/>
    <cellStyle name="60 % - Accent5 2 3 3 2 2" xfId="1253" xr:uid="{00000000-0005-0000-0000-000000150000}"/>
    <cellStyle name="60 % - Accent5 2 3 3 2 3" xfId="1254" xr:uid="{00000000-0005-0000-0000-000001150000}"/>
    <cellStyle name="60 % - Accent5 2 3 3 2 4" xfId="1255" xr:uid="{00000000-0005-0000-0000-000002150000}"/>
    <cellStyle name="60 % - Accent5 2 3 3 2 4 2" xfId="1256" xr:uid="{00000000-0005-0000-0000-000003150000}"/>
    <cellStyle name="60 % - Accent5 2 3 3 2 5" xfId="1257" xr:uid="{00000000-0005-0000-0000-000004150000}"/>
    <cellStyle name="60 % - Accent5 2 3 3 2 6" xfId="3861" xr:uid="{00000000-0005-0000-0000-000005150000}"/>
    <cellStyle name="60 % - Accent5 2 3 3 3" xfId="1258" xr:uid="{00000000-0005-0000-0000-000006150000}"/>
    <cellStyle name="60 % - Accent5 2 3 3 4" xfId="1259" xr:uid="{00000000-0005-0000-0000-000007150000}"/>
    <cellStyle name="60 % - Accent5 2 3 3 5" xfId="1260" xr:uid="{00000000-0005-0000-0000-000008150000}"/>
    <cellStyle name="60 % - Accent5 2 3 3 6" xfId="1261" xr:uid="{00000000-0005-0000-0000-000009150000}"/>
    <cellStyle name="60 % - Accent5 2 3 4" xfId="1262" xr:uid="{00000000-0005-0000-0000-00000A150000}"/>
    <cellStyle name="60 % - Accent5 2 3 4 2" xfId="1263" xr:uid="{00000000-0005-0000-0000-00000B150000}"/>
    <cellStyle name="60 % - Accent5 2 3 4 3" xfId="1264" xr:uid="{00000000-0005-0000-0000-00000C150000}"/>
    <cellStyle name="60 % - Accent5 2 3 4 4" xfId="1265" xr:uid="{00000000-0005-0000-0000-00000D150000}"/>
    <cellStyle name="60 % - Accent5 2 3 4 4 2" xfId="1266" xr:uid="{00000000-0005-0000-0000-00000E150000}"/>
    <cellStyle name="60 % - Accent5 2 3 4 5" xfId="1267" xr:uid="{00000000-0005-0000-0000-00000F150000}"/>
    <cellStyle name="60 % - Accent5 2 3 4 6" xfId="3863" xr:uid="{00000000-0005-0000-0000-000010150000}"/>
    <cellStyle name="60 % - Accent5 2 3 5" xfId="1268" xr:uid="{00000000-0005-0000-0000-000011150000}"/>
    <cellStyle name="60 % - Accent5 2 3 6" xfId="1269" xr:uid="{00000000-0005-0000-0000-000012150000}"/>
    <cellStyle name="60 % - Accent5 2 3 7" xfId="1270" xr:uid="{00000000-0005-0000-0000-000013150000}"/>
    <cellStyle name="60 % - Accent5 2 3 8" xfId="7808" xr:uid="{00000000-0005-0000-0000-000014150000}"/>
    <cellStyle name="60 % - Accent5 2 3 9" xfId="8054" xr:uid="{00000000-0005-0000-0000-000015150000}"/>
    <cellStyle name="60 % - Accent5 2 4" xfId="1271" xr:uid="{00000000-0005-0000-0000-000016150000}"/>
    <cellStyle name="60 % - Accent5 2 5" xfId="1272" xr:uid="{00000000-0005-0000-0000-000017150000}"/>
    <cellStyle name="60 % - Accent5 2 5 2" xfId="1273" xr:uid="{00000000-0005-0000-0000-000018150000}"/>
    <cellStyle name="60 % - Accent5 2 5 3" xfId="1274" xr:uid="{00000000-0005-0000-0000-000019150000}"/>
    <cellStyle name="60 % - Accent5 2 5 4" xfId="1275" xr:uid="{00000000-0005-0000-0000-00001A150000}"/>
    <cellStyle name="60 % - Accent5 2 5 4 2" xfId="1276" xr:uid="{00000000-0005-0000-0000-00001B150000}"/>
    <cellStyle name="60 % - Accent5 2 5 5" xfId="1277" xr:uid="{00000000-0005-0000-0000-00001C150000}"/>
    <cellStyle name="60 % - Accent5 2 5 6" xfId="3866" xr:uid="{00000000-0005-0000-0000-00001D150000}"/>
    <cellStyle name="60 % - Accent5 2 6" xfId="1278" xr:uid="{00000000-0005-0000-0000-00001E150000}"/>
    <cellStyle name="60 % - Accent5 3" xfId="1279" xr:uid="{00000000-0005-0000-0000-00001F150000}"/>
    <cellStyle name="60 % - Accent5 3 2" xfId="1280" xr:uid="{00000000-0005-0000-0000-000020150000}"/>
    <cellStyle name="60 % - Accent5 4" xfId="1281" xr:uid="{00000000-0005-0000-0000-000021150000}"/>
    <cellStyle name="60 % - Accent5 5" xfId="1282" xr:uid="{00000000-0005-0000-0000-000022150000}"/>
    <cellStyle name="60 % - Accent5 5 2" xfId="1283" xr:uid="{00000000-0005-0000-0000-000023150000}"/>
    <cellStyle name="60 % - Accent5 5 2 2" xfId="1284" xr:uid="{00000000-0005-0000-0000-000024150000}"/>
    <cellStyle name="60 % - Accent5 5 2 3" xfId="1285" xr:uid="{00000000-0005-0000-0000-000025150000}"/>
    <cellStyle name="60 % - Accent5 5 2 4" xfId="1286" xr:uid="{00000000-0005-0000-0000-000026150000}"/>
    <cellStyle name="60 % - Accent5 5 2 4 2" xfId="1287" xr:uid="{00000000-0005-0000-0000-000027150000}"/>
    <cellStyle name="60 % - Accent5 5 2 5" xfId="1288" xr:uid="{00000000-0005-0000-0000-000028150000}"/>
    <cellStyle name="60 % - Accent5 5 2 6" xfId="3871" xr:uid="{00000000-0005-0000-0000-000029150000}"/>
    <cellStyle name="60 % - Accent5 5 3" xfId="1289" xr:uid="{00000000-0005-0000-0000-00002A150000}"/>
    <cellStyle name="60 % - Accent5 5 4" xfId="1290" xr:uid="{00000000-0005-0000-0000-00002B150000}"/>
    <cellStyle name="60 % - Accent5 5 5" xfId="1291" xr:uid="{00000000-0005-0000-0000-00002C150000}"/>
    <cellStyle name="60 % - Accent5 5 6" xfId="7809" xr:uid="{00000000-0005-0000-0000-00002D150000}"/>
    <cellStyle name="60 % - Accent5 5 7" xfId="8055" xr:uid="{00000000-0005-0000-0000-00002E150000}"/>
    <cellStyle name="60 % - Accent5 6" xfId="1292" xr:uid="{00000000-0005-0000-0000-00002F150000}"/>
    <cellStyle name="60 % - Accent5 7" xfId="1293" xr:uid="{00000000-0005-0000-0000-000030150000}"/>
    <cellStyle name="60 % - Accent5 8" xfId="1294" xr:uid="{00000000-0005-0000-0000-000031150000}"/>
    <cellStyle name="60 % - Accent5 8 2" xfId="4430" xr:uid="{00000000-0005-0000-0000-000032150000}"/>
    <cellStyle name="60 % - Accent5 9" xfId="1295" xr:uid="{00000000-0005-0000-0000-000033150000}"/>
    <cellStyle name="60 % - Accent6" xfId="1296" builtinId="52" customBuiltin="1"/>
    <cellStyle name="60 % - Accent6 10" xfId="4431" xr:uid="{00000000-0005-0000-0000-000035150000}"/>
    <cellStyle name="60 % - Accent6 10 2" xfId="7948" xr:uid="{00000000-0005-0000-0000-000036150000}"/>
    <cellStyle name="60 % - Accent6 11" xfId="4432" xr:uid="{00000000-0005-0000-0000-000037150000}"/>
    <cellStyle name="60 % - Accent6 12" xfId="5715" xr:uid="{00000000-0005-0000-0000-000038150000}"/>
    <cellStyle name="60 % - Accent6 2" xfId="1297" xr:uid="{00000000-0005-0000-0000-000039150000}"/>
    <cellStyle name="60 % - Accent6 2 2" xfId="1298" xr:uid="{00000000-0005-0000-0000-00003A150000}"/>
    <cellStyle name="60 % - Accent6 2 2 2" xfId="1299" xr:uid="{00000000-0005-0000-0000-00003B150000}"/>
    <cellStyle name="60 % - Accent6 2 2 2 2" xfId="1300" xr:uid="{00000000-0005-0000-0000-00003C150000}"/>
    <cellStyle name="60 % - Accent6 2 2 2 2 2" xfId="1301" xr:uid="{00000000-0005-0000-0000-00003D150000}"/>
    <cellStyle name="60 % - Accent6 2 2 2 2 2 2" xfId="1302" xr:uid="{00000000-0005-0000-0000-00003E150000}"/>
    <cellStyle name="60 % - Accent6 2 2 2 2 2 3" xfId="1303" xr:uid="{00000000-0005-0000-0000-00003F150000}"/>
    <cellStyle name="60 % - Accent6 2 2 2 2 2 4" xfId="1304" xr:uid="{00000000-0005-0000-0000-000040150000}"/>
    <cellStyle name="60 % - Accent6 2 2 2 2 2 4 2" xfId="1305" xr:uid="{00000000-0005-0000-0000-000041150000}"/>
    <cellStyle name="60 % - Accent6 2 2 2 2 2 5" xfId="1306" xr:uid="{00000000-0005-0000-0000-000042150000}"/>
    <cellStyle name="60 % - Accent6 2 2 2 2 2 6" xfId="3877" xr:uid="{00000000-0005-0000-0000-000043150000}"/>
    <cellStyle name="60 % - Accent6 2 2 2 2 3" xfId="1307" xr:uid="{00000000-0005-0000-0000-000044150000}"/>
    <cellStyle name="60 % - Accent6 2 2 2 2 4" xfId="1308" xr:uid="{00000000-0005-0000-0000-000045150000}"/>
    <cellStyle name="60 % - Accent6 2 2 2 2 5" xfId="7810" xr:uid="{00000000-0005-0000-0000-000046150000}"/>
    <cellStyle name="60 % - Accent6 2 2 2 2 6" xfId="8057" xr:uid="{00000000-0005-0000-0000-000047150000}"/>
    <cellStyle name="60 % - Accent6 2 2 2 3" xfId="1309" xr:uid="{00000000-0005-0000-0000-000048150000}"/>
    <cellStyle name="60 % - Accent6 2 2 2 4" xfId="1310" xr:uid="{00000000-0005-0000-0000-000049150000}"/>
    <cellStyle name="60 % - Accent6 2 2 2 5" xfId="1311" xr:uid="{00000000-0005-0000-0000-00004A150000}"/>
    <cellStyle name="60 % - Accent6 2 2 3" xfId="1312" xr:uid="{00000000-0005-0000-0000-00004B150000}"/>
    <cellStyle name="60 % - Accent6 2 2 3 2" xfId="1313" xr:uid="{00000000-0005-0000-0000-00004C150000}"/>
    <cellStyle name="60 % - Accent6 2 2 3 2 2" xfId="1314" xr:uid="{00000000-0005-0000-0000-00004D150000}"/>
    <cellStyle name="60 % - Accent6 2 2 3 2 3" xfId="1315" xr:uid="{00000000-0005-0000-0000-00004E150000}"/>
    <cellStyle name="60 % - Accent6 2 2 3 3" xfId="1316" xr:uid="{00000000-0005-0000-0000-00004F150000}"/>
    <cellStyle name="60 % - Accent6 2 2 3 3 2" xfId="1317" xr:uid="{00000000-0005-0000-0000-000050150000}"/>
    <cellStyle name="60 % - Accent6 2 2 3 3 3" xfId="1318" xr:uid="{00000000-0005-0000-0000-000051150000}"/>
    <cellStyle name="60 % - Accent6 2 2 3 3 4" xfId="1319" xr:uid="{00000000-0005-0000-0000-000052150000}"/>
    <cellStyle name="60 % - Accent6 2 2 3 3 4 2" xfId="1320" xr:uid="{00000000-0005-0000-0000-000053150000}"/>
    <cellStyle name="60 % - Accent6 2 2 3 3 5" xfId="1321" xr:uid="{00000000-0005-0000-0000-000054150000}"/>
    <cellStyle name="60 % - Accent6 2 2 3 3 6" xfId="3878" xr:uid="{00000000-0005-0000-0000-000055150000}"/>
    <cellStyle name="60 % - Accent6 2 2 3 4" xfId="1322" xr:uid="{00000000-0005-0000-0000-000056150000}"/>
    <cellStyle name="60 % - Accent6 2 2 3 5" xfId="7811" xr:uid="{00000000-0005-0000-0000-000057150000}"/>
    <cellStyle name="60 % - Accent6 2 2 3 6" xfId="8058" xr:uid="{00000000-0005-0000-0000-000058150000}"/>
    <cellStyle name="60 % - Accent6 2 2 4" xfId="1323" xr:uid="{00000000-0005-0000-0000-000059150000}"/>
    <cellStyle name="60 % - Accent6 2 2 5" xfId="7812" xr:uid="{00000000-0005-0000-0000-00005A150000}"/>
    <cellStyle name="60 % - Accent6 2 2 6" xfId="8056" xr:uid="{00000000-0005-0000-0000-00005B150000}"/>
    <cellStyle name="60 % - Accent6 2 3" xfId="1324" xr:uid="{00000000-0005-0000-0000-00005C150000}"/>
    <cellStyle name="60 % - Accent6 2 3 2" xfId="1325" xr:uid="{00000000-0005-0000-0000-00005D150000}"/>
    <cellStyle name="60 % - Accent6 2 3 3" xfId="1326" xr:uid="{00000000-0005-0000-0000-00005E150000}"/>
    <cellStyle name="60 % - Accent6 2 3 3 2" xfId="1327" xr:uid="{00000000-0005-0000-0000-00005F150000}"/>
    <cellStyle name="60 % - Accent6 2 3 3 2 2" xfId="1328" xr:uid="{00000000-0005-0000-0000-000060150000}"/>
    <cellStyle name="60 % - Accent6 2 3 3 2 3" xfId="1329" xr:uid="{00000000-0005-0000-0000-000061150000}"/>
    <cellStyle name="60 % - Accent6 2 3 3 2 4" xfId="1330" xr:uid="{00000000-0005-0000-0000-000062150000}"/>
    <cellStyle name="60 % - Accent6 2 3 3 2 4 2" xfId="1331" xr:uid="{00000000-0005-0000-0000-000063150000}"/>
    <cellStyle name="60 % - Accent6 2 3 3 2 5" xfId="1332" xr:uid="{00000000-0005-0000-0000-000064150000}"/>
    <cellStyle name="60 % - Accent6 2 3 3 2 6" xfId="3879" xr:uid="{00000000-0005-0000-0000-000065150000}"/>
    <cellStyle name="60 % - Accent6 2 3 3 3" xfId="1333" xr:uid="{00000000-0005-0000-0000-000066150000}"/>
    <cellStyle name="60 % - Accent6 2 3 3 4" xfId="1334" xr:uid="{00000000-0005-0000-0000-000067150000}"/>
    <cellStyle name="60 % - Accent6 2 3 3 5" xfId="1335" xr:uid="{00000000-0005-0000-0000-000068150000}"/>
    <cellStyle name="60 % - Accent6 2 3 3 6" xfId="1336" xr:uid="{00000000-0005-0000-0000-000069150000}"/>
    <cellStyle name="60 % - Accent6 2 3 4" xfId="1337" xr:uid="{00000000-0005-0000-0000-00006A150000}"/>
    <cellStyle name="60 % - Accent6 2 3 4 2" xfId="1338" xr:uid="{00000000-0005-0000-0000-00006B150000}"/>
    <cellStyle name="60 % - Accent6 2 3 4 3" xfId="1339" xr:uid="{00000000-0005-0000-0000-00006C150000}"/>
    <cellStyle name="60 % - Accent6 2 3 4 4" xfId="1340" xr:uid="{00000000-0005-0000-0000-00006D150000}"/>
    <cellStyle name="60 % - Accent6 2 3 4 4 2" xfId="1341" xr:uid="{00000000-0005-0000-0000-00006E150000}"/>
    <cellStyle name="60 % - Accent6 2 3 4 5" xfId="1342" xr:uid="{00000000-0005-0000-0000-00006F150000}"/>
    <cellStyle name="60 % - Accent6 2 3 4 6" xfId="3880" xr:uid="{00000000-0005-0000-0000-000070150000}"/>
    <cellStyle name="60 % - Accent6 2 3 5" xfId="1343" xr:uid="{00000000-0005-0000-0000-000071150000}"/>
    <cellStyle name="60 % - Accent6 2 3 6" xfId="1344" xr:uid="{00000000-0005-0000-0000-000072150000}"/>
    <cellStyle name="60 % - Accent6 2 3 7" xfId="1345" xr:uid="{00000000-0005-0000-0000-000073150000}"/>
    <cellStyle name="60 % - Accent6 2 3 8" xfId="7813" xr:uid="{00000000-0005-0000-0000-000074150000}"/>
    <cellStyle name="60 % - Accent6 2 3 9" xfId="8059" xr:uid="{00000000-0005-0000-0000-000075150000}"/>
    <cellStyle name="60 % - Accent6 2 4" xfId="1346" xr:uid="{00000000-0005-0000-0000-000076150000}"/>
    <cellStyle name="60 % - Accent6 2 5" xfId="1347" xr:uid="{00000000-0005-0000-0000-000077150000}"/>
    <cellStyle name="60 % - Accent6 2 5 2" xfId="1348" xr:uid="{00000000-0005-0000-0000-000078150000}"/>
    <cellStyle name="60 % - Accent6 2 5 3" xfId="1349" xr:uid="{00000000-0005-0000-0000-000079150000}"/>
    <cellStyle name="60 % - Accent6 2 5 4" xfId="1350" xr:uid="{00000000-0005-0000-0000-00007A150000}"/>
    <cellStyle name="60 % - Accent6 2 5 4 2" xfId="1351" xr:uid="{00000000-0005-0000-0000-00007B150000}"/>
    <cellStyle name="60 % - Accent6 2 5 5" xfId="1352" xr:uid="{00000000-0005-0000-0000-00007C150000}"/>
    <cellStyle name="60 % - Accent6 2 5 6" xfId="3881" xr:uid="{00000000-0005-0000-0000-00007D150000}"/>
    <cellStyle name="60 % - Accent6 2 6" xfId="1353" xr:uid="{00000000-0005-0000-0000-00007E150000}"/>
    <cellStyle name="60 % - Accent6 3" xfId="1354" xr:uid="{00000000-0005-0000-0000-00007F150000}"/>
    <cellStyle name="60 % - Accent6 3 2" xfId="1355" xr:uid="{00000000-0005-0000-0000-000080150000}"/>
    <cellStyle name="60 % - Accent6 4" xfId="1356" xr:uid="{00000000-0005-0000-0000-000081150000}"/>
    <cellStyle name="60 % - Accent6 5" xfId="1357" xr:uid="{00000000-0005-0000-0000-000082150000}"/>
    <cellStyle name="60 % - Accent6 5 2" xfId="1358" xr:uid="{00000000-0005-0000-0000-000083150000}"/>
    <cellStyle name="60 % - Accent6 5 2 2" xfId="1359" xr:uid="{00000000-0005-0000-0000-000084150000}"/>
    <cellStyle name="60 % - Accent6 5 2 3" xfId="1360" xr:uid="{00000000-0005-0000-0000-000085150000}"/>
    <cellStyle name="60 % - Accent6 5 2 4" xfId="1361" xr:uid="{00000000-0005-0000-0000-000086150000}"/>
    <cellStyle name="60 % - Accent6 5 2 4 2" xfId="1362" xr:uid="{00000000-0005-0000-0000-000087150000}"/>
    <cellStyle name="60 % - Accent6 5 2 5" xfId="1363" xr:uid="{00000000-0005-0000-0000-000088150000}"/>
    <cellStyle name="60 % - Accent6 5 2 6" xfId="3882" xr:uid="{00000000-0005-0000-0000-000089150000}"/>
    <cellStyle name="60 % - Accent6 5 3" xfId="1364" xr:uid="{00000000-0005-0000-0000-00008A150000}"/>
    <cellStyle name="60 % - Accent6 5 4" xfId="1365" xr:uid="{00000000-0005-0000-0000-00008B150000}"/>
    <cellStyle name="60 % - Accent6 5 5" xfId="1366" xr:uid="{00000000-0005-0000-0000-00008C150000}"/>
    <cellStyle name="60 % - Accent6 5 6" xfId="7814" xr:uid="{00000000-0005-0000-0000-00008D150000}"/>
    <cellStyle name="60 % - Accent6 5 7" xfId="8060" xr:uid="{00000000-0005-0000-0000-00008E150000}"/>
    <cellStyle name="60 % - Accent6 6" xfId="1367" xr:uid="{00000000-0005-0000-0000-00008F150000}"/>
    <cellStyle name="60 % - Accent6 7" xfId="1368" xr:uid="{00000000-0005-0000-0000-000090150000}"/>
    <cellStyle name="60 % - Accent6 8" xfId="1369" xr:uid="{00000000-0005-0000-0000-000091150000}"/>
    <cellStyle name="60 % - Accent6 8 2" xfId="4433" xr:uid="{00000000-0005-0000-0000-000092150000}"/>
    <cellStyle name="60 % - Accent6 9" xfId="1370" xr:uid="{00000000-0005-0000-0000-000093150000}"/>
    <cellStyle name="Accent1" xfId="1371" builtinId="29" customBuiltin="1"/>
    <cellStyle name="Accent1 10" xfId="4434" xr:uid="{00000000-0005-0000-0000-000095150000}"/>
    <cellStyle name="Accent1 10 2" xfId="7926" xr:uid="{00000000-0005-0000-0000-000096150000}"/>
    <cellStyle name="Accent1 11" xfId="4435" xr:uid="{00000000-0005-0000-0000-000097150000}"/>
    <cellStyle name="Accent1 12" xfId="5716" xr:uid="{00000000-0005-0000-0000-000098150000}"/>
    <cellStyle name="Accent1 2" xfId="1372" xr:uid="{00000000-0005-0000-0000-000099150000}"/>
    <cellStyle name="Accent1 2 2" xfId="1373" xr:uid="{00000000-0005-0000-0000-00009A150000}"/>
    <cellStyle name="Accent1 2 2 2" xfId="1374" xr:uid="{00000000-0005-0000-0000-00009B150000}"/>
    <cellStyle name="Accent1 2 2 2 2" xfId="1375" xr:uid="{00000000-0005-0000-0000-00009C150000}"/>
    <cellStyle name="Accent1 2 2 2 2 2" xfId="1376" xr:uid="{00000000-0005-0000-0000-00009D150000}"/>
    <cellStyle name="Accent1 2 2 2 2 2 2" xfId="1377" xr:uid="{00000000-0005-0000-0000-00009E150000}"/>
    <cellStyle name="Accent1 2 2 2 2 2 3" xfId="1378" xr:uid="{00000000-0005-0000-0000-00009F150000}"/>
    <cellStyle name="Accent1 2 2 2 2 2 4" xfId="1379" xr:uid="{00000000-0005-0000-0000-0000A0150000}"/>
    <cellStyle name="Accent1 2 2 2 2 2 4 2" xfId="1380" xr:uid="{00000000-0005-0000-0000-0000A1150000}"/>
    <cellStyle name="Accent1 2 2 2 2 2 5" xfId="1381" xr:uid="{00000000-0005-0000-0000-0000A2150000}"/>
    <cellStyle name="Accent1 2 2 2 2 2 6" xfId="3883" xr:uid="{00000000-0005-0000-0000-0000A3150000}"/>
    <cellStyle name="Accent1 2 2 2 2 3" xfId="1382" xr:uid="{00000000-0005-0000-0000-0000A4150000}"/>
    <cellStyle name="Accent1 2 2 2 2 4" xfId="1383" xr:uid="{00000000-0005-0000-0000-0000A5150000}"/>
    <cellStyle name="Accent1 2 2 2 2 5" xfId="7815" xr:uid="{00000000-0005-0000-0000-0000A6150000}"/>
    <cellStyle name="Accent1 2 2 2 2 6" xfId="8062" xr:uid="{00000000-0005-0000-0000-0000A7150000}"/>
    <cellStyle name="Accent1 2 2 2 3" xfId="1384" xr:uid="{00000000-0005-0000-0000-0000A8150000}"/>
    <cellStyle name="Accent1 2 2 2 4" xfId="1385" xr:uid="{00000000-0005-0000-0000-0000A9150000}"/>
    <cellStyle name="Accent1 2 2 2 5" xfId="1386" xr:uid="{00000000-0005-0000-0000-0000AA150000}"/>
    <cellStyle name="Accent1 2 2 3" xfId="1387" xr:uid="{00000000-0005-0000-0000-0000AB150000}"/>
    <cellStyle name="Accent1 2 2 3 2" xfId="1388" xr:uid="{00000000-0005-0000-0000-0000AC150000}"/>
    <cellStyle name="Accent1 2 2 3 2 2" xfId="1389" xr:uid="{00000000-0005-0000-0000-0000AD150000}"/>
    <cellStyle name="Accent1 2 2 3 2 3" xfId="1390" xr:uid="{00000000-0005-0000-0000-0000AE150000}"/>
    <cellStyle name="Accent1 2 2 3 3" xfId="1391" xr:uid="{00000000-0005-0000-0000-0000AF150000}"/>
    <cellStyle name="Accent1 2 2 3 3 2" xfId="1392" xr:uid="{00000000-0005-0000-0000-0000B0150000}"/>
    <cellStyle name="Accent1 2 2 3 3 3" xfId="1393" xr:uid="{00000000-0005-0000-0000-0000B1150000}"/>
    <cellStyle name="Accent1 2 2 3 3 4" xfId="1394" xr:uid="{00000000-0005-0000-0000-0000B2150000}"/>
    <cellStyle name="Accent1 2 2 3 3 4 2" xfId="1395" xr:uid="{00000000-0005-0000-0000-0000B3150000}"/>
    <cellStyle name="Accent1 2 2 3 3 5" xfId="1396" xr:uid="{00000000-0005-0000-0000-0000B4150000}"/>
    <cellStyle name="Accent1 2 2 3 3 6" xfId="3887" xr:uid="{00000000-0005-0000-0000-0000B5150000}"/>
    <cellStyle name="Accent1 2 2 3 4" xfId="1397" xr:uid="{00000000-0005-0000-0000-0000B6150000}"/>
    <cellStyle name="Accent1 2 2 3 5" xfId="7816" xr:uid="{00000000-0005-0000-0000-0000B7150000}"/>
    <cellStyle name="Accent1 2 2 3 6" xfId="8063" xr:uid="{00000000-0005-0000-0000-0000B8150000}"/>
    <cellStyle name="Accent1 2 2 4" xfId="1398" xr:uid="{00000000-0005-0000-0000-0000B9150000}"/>
    <cellStyle name="Accent1 2 2 5" xfId="7817" xr:uid="{00000000-0005-0000-0000-0000BA150000}"/>
    <cellStyle name="Accent1 2 2 6" xfId="8061" xr:uid="{00000000-0005-0000-0000-0000BB150000}"/>
    <cellStyle name="Accent1 2 3" xfId="1399" xr:uid="{00000000-0005-0000-0000-0000BC150000}"/>
    <cellStyle name="Accent1 2 3 2" xfId="1400" xr:uid="{00000000-0005-0000-0000-0000BD150000}"/>
    <cellStyle name="Accent1 2 3 3" xfId="1401" xr:uid="{00000000-0005-0000-0000-0000BE150000}"/>
    <cellStyle name="Accent1 2 3 3 2" xfId="1402" xr:uid="{00000000-0005-0000-0000-0000BF150000}"/>
    <cellStyle name="Accent1 2 3 3 2 2" xfId="1403" xr:uid="{00000000-0005-0000-0000-0000C0150000}"/>
    <cellStyle name="Accent1 2 3 3 2 3" xfId="1404" xr:uid="{00000000-0005-0000-0000-0000C1150000}"/>
    <cellStyle name="Accent1 2 3 3 2 4" xfId="1405" xr:uid="{00000000-0005-0000-0000-0000C2150000}"/>
    <cellStyle name="Accent1 2 3 3 2 4 2" xfId="1406" xr:uid="{00000000-0005-0000-0000-0000C3150000}"/>
    <cellStyle name="Accent1 2 3 3 2 5" xfId="1407" xr:uid="{00000000-0005-0000-0000-0000C4150000}"/>
    <cellStyle name="Accent1 2 3 3 2 6" xfId="3891" xr:uid="{00000000-0005-0000-0000-0000C5150000}"/>
    <cellStyle name="Accent1 2 3 3 3" xfId="1408" xr:uid="{00000000-0005-0000-0000-0000C6150000}"/>
    <cellStyle name="Accent1 2 3 3 4" xfId="1409" xr:uid="{00000000-0005-0000-0000-0000C7150000}"/>
    <cellStyle name="Accent1 2 3 3 5" xfId="1410" xr:uid="{00000000-0005-0000-0000-0000C8150000}"/>
    <cellStyle name="Accent1 2 3 3 6" xfId="1411" xr:uid="{00000000-0005-0000-0000-0000C9150000}"/>
    <cellStyle name="Accent1 2 3 4" xfId="1412" xr:uid="{00000000-0005-0000-0000-0000CA150000}"/>
    <cellStyle name="Accent1 2 3 4 2" xfId="1413" xr:uid="{00000000-0005-0000-0000-0000CB150000}"/>
    <cellStyle name="Accent1 2 3 4 3" xfId="1414" xr:uid="{00000000-0005-0000-0000-0000CC150000}"/>
    <cellStyle name="Accent1 2 3 4 4" xfId="1415" xr:uid="{00000000-0005-0000-0000-0000CD150000}"/>
    <cellStyle name="Accent1 2 3 4 4 2" xfId="1416" xr:uid="{00000000-0005-0000-0000-0000CE150000}"/>
    <cellStyle name="Accent1 2 3 4 5" xfId="1417" xr:uid="{00000000-0005-0000-0000-0000CF150000}"/>
    <cellStyle name="Accent1 2 3 4 6" xfId="3893" xr:uid="{00000000-0005-0000-0000-0000D0150000}"/>
    <cellStyle name="Accent1 2 3 5" xfId="1418" xr:uid="{00000000-0005-0000-0000-0000D1150000}"/>
    <cellStyle name="Accent1 2 3 6" xfId="1419" xr:uid="{00000000-0005-0000-0000-0000D2150000}"/>
    <cellStyle name="Accent1 2 3 7" xfId="1420" xr:uid="{00000000-0005-0000-0000-0000D3150000}"/>
    <cellStyle name="Accent1 2 3 8" xfId="7818" xr:uid="{00000000-0005-0000-0000-0000D4150000}"/>
    <cellStyle name="Accent1 2 3 9" xfId="8064" xr:uid="{00000000-0005-0000-0000-0000D5150000}"/>
    <cellStyle name="Accent1 2 4" xfId="1421" xr:uid="{00000000-0005-0000-0000-0000D6150000}"/>
    <cellStyle name="Accent1 2 5" xfId="1422" xr:uid="{00000000-0005-0000-0000-0000D7150000}"/>
    <cellStyle name="Accent1 2 5 2" xfId="1423" xr:uid="{00000000-0005-0000-0000-0000D8150000}"/>
    <cellStyle name="Accent1 2 5 3" xfId="1424" xr:uid="{00000000-0005-0000-0000-0000D9150000}"/>
    <cellStyle name="Accent1 2 5 4" xfId="1425" xr:uid="{00000000-0005-0000-0000-0000DA150000}"/>
    <cellStyle name="Accent1 2 5 4 2" xfId="1426" xr:uid="{00000000-0005-0000-0000-0000DB150000}"/>
    <cellStyle name="Accent1 2 5 5" xfId="1427" xr:uid="{00000000-0005-0000-0000-0000DC150000}"/>
    <cellStyle name="Accent1 2 5 6" xfId="3895" xr:uid="{00000000-0005-0000-0000-0000DD150000}"/>
    <cellStyle name="Accent1 2 6" xfId="1428" xr:uid="{00000000-0005-0000-0000-0000DE150000}"/>
    <cellStyle name="Accent1 3" xfId="1429" xr:uid="{00000000-0005-0000-0000-0000DF150000}"/>
    <cellStyle name="Accent1 3 2" xfId="1430" xr:uid="{00000000-0005-0000-0000-0000E0150000}"/>
    <cellStyle name="Accent1 4" xfId="1431" xr:uid="{00000000-0005-0000-0000-0000E1150000}"/>
    <cellStyle name="Accent1 5" xfId="1432" xr:uid="{00000000-0005-0000-0000-0000E2150000}"/>
    <cellStyle name="Accent1 5 2" xfId="1433" xr:uid="{00000000-0005-0000-0000-0000E3150000}"/>
    <cellStyle name="Accent1 5 2 2" xfId="1434" xr:uid="{00000000-0005-0000-0000-0000E4150000}"/>
    <cellStyle name="Accent1 5 2 3" xfId="1435" xr:uid="{00000000-0005-0000-0000-0000E5150000}"/>
    <cellStyle name="Accent1 5 2 4" xfId="1436" xr:uid="{00000000-0005-0000-0000-0000E6150000}"/>
    <cellStyle name="Accent1 5 2 4 2" xfId="1437" xr:uid="{00000000-0005-0000-0000-0000E7150000}"/>
    <cellStyle name="Accent1 5 2 5" xfId="1438" xr:uid="{00000000-0005-0000-0000-0000E8150000}"/>
    <cellStyle name="Accent1 5 2 6" xfId="3899" xr:uid="{00000000-0005-0000-0000-0000E9150000}"/>
    <cellStyle name="Accent1 5 3" xfId="1439" xr:uid="{00000000-0005-0000-0000-0000EA150000}"/>
    <cellStyle name="Accent1 5 4" xfId="1440" xr:uid="{00000000-0005-0000-0000-0000EB150000}"/>
    <cellStyle name="Accent1 5 5" xfId="1441" xr:uid="{00000000-0005-0000-0000-0000EC150000}"/>
    <cellStyle name="Accent1 5 6" xfId="7819" xr:uid="{00000000-0005-0000-0000-0000ED150000}"/>
    <cellStyle name="Accent1 5 7" xfId="8065" xr:uid="{00000000-0005-0000-0000-0000EE150000}"/>
    <cellStyle name="Accent1 6" xfId="1442" xr:uid="{00000000-0005-0000-0000-0000EF150000}"/>
    <cellStyle name="Accent1 7" xfId="1443" xr:uid="{00000000-0005-0000-0000-0000F0150000}"/>
    <cellStyle name="Accent1 8" xfId="1444" xr:uid="{00000000-0005-0000-0000-0000F1150000}"/>
    <cellStyle name="Accent1 8 2" xfId="4436" xr:uid="{00000000-0005-0000-0000-0000F2150000}"/>
    <cellStyle name="Accent1 9" xfId="1445" xr:uid="{00000000-0005-0000-0000-0000F3150000}"/>
    <cellStyle name="Accent2" xfId="1446" builtinId="33" customBuiltin="1"/>
    <cellStyle name="Accent2 10" xfId="4437" xr:uid="{00000000-0005-0000-0000-0000F5150000}"/>
    <cellStyle name="Accent2 10 2" xfId="7930" xr:uid="{00000000-0005-0000-0000-0000F6150000}"/>
    <cellStyle name="Accent2 11" xfId="4438" xr:uid="{00000000-0005-0000-0000-0000F7150000}"/>
    <cellStyle name="Accent2 12" xfId="5717" xr:uid="{00000000-0005-0000-0000-0000F8150000}"/>
    <cellStyle name="Accent2 2" xfId="1447" xr:uid="{00000000-0005-0000-0000-0000F9150000}"/>
    <cellStyle name="Accent2 2 2" xfId="1448" xr:uid="{00000000-0005-0000-0000-0000FA150000}"/>
    <cellStyle name="Accent2 2 2 2" xfId="1449" xr:uid="{00000000-0005-0000-0000-0000FB150000}"/>
    <cellStyle name="Accent2 2 2 2 2" xfId="1450" xr:uid="{00000000-0005-0000-0000-0000FC150000}"/>
    <cellStyle name="Accent2 2 2 2 2 2" xfId="1451" xr:uid="{00000000-0005-0000-0000-0000FD150000}"/>
    <cellStyle name="Accent2 2 2 2 2 2 2" xfId="1452" xr:uid="{00000000-0005-0000-0000-0000FE150000}"/>
    <cellStyle name="Accent2 2 2 2 2 2 3" xfId="1453" xr:uid="{00000000-0005-0000-0000-0000FF150000}"/>
    <cellStyle name="Accent2 2 2 2 2 2 4" xfId="1454" xr:uid="{00000000-0005-0000-0000-000000160000}"/>
    <cellStyle name="Accent2 2 2 2 2 2 4 2" xfId="1455" xr:uid="{00000000-0005-0000-0000-000001160000}"/>
    <cellStyle name="Accent2 2 2 2 2 2 5" xfId="1456" xr:uid="{00000000-0005-0000-0000-000002160000}"/>
    <cellStyle name="Accent2 2 2 2 2 2 6" xfId="3906" xr:uid="{00000000-0005-0000-0000-000003160000}"/>
    <cellStyle name="Accent2 2 2 2 2 3" xfId="1457" xr:uid="{00000000-0005-0000-0000-000004160000}"/>
    <cellStyle name="Accent2 2 2 2 2 4" xfId="1458" xr:uid="{00000000-0005-0000-0000-000005160000}"/>
    <cellStyle name="Accent2 2 2 2 2 5" xfId="7820" xr:uid="{00000000-0005-0000-0000-000006160000}"/>
    <cellStyle name="Accent2 2 2 2 2 6" xfId="8067" xr:uid="{00000000-0005-0000-0000-000007160000}"/>
    <cellStyle name="Accent2 2 2 2 3" xfId="1459" xr:uid="{00000000-0005-0000-0000-000008160000}"/>
    <cellStyle name="Accent2 2 2 2 4" xfId="1460" xr:uid="{00000000-0005-0000-0000-000009160000}"/>
    <cellStyle name="Accent2 2 2 2 5" xfId="1461" xr:uid="{00000000-0005-0000-0000-00000A160000}"/>
    <cellStyle name="Accent2 2 2 3" xfId="1462" xr:uid="{00000000-0005-0000-0000-00000B160000}"/>
    <cellStyle name="Accent2 2 2 3 2" xfId="1463" xr:uid="{00000000-0005-0000-0000-00000C160000}"/>
    <cellStyle name="Accent2 2 2 3 2 2" xfId="1464" xr:uid="{00000000-0005-0000-0000-00000D160000}"/>
    <cellStyle name="Accent2 2 2 3 2 3" xfId="1465" xr:uid="{00000000-0005-0000-0000-00000E160000}"/>
    <cellStyle name="Accent2 2 2 3 3" xfId="1466" xr:uid="{00000000-0005-0000-0000-00000F160000}"/>
    <cellStyle name="Accent2 2 2 3 3 2" xfId="1467" xr:uid="{00000000-0005-0000-0000-000010160000}"/>
    <cellStyle name="Accent2 2 2 3 3 3" xfId="1468" xr:uid="{00000000-0005-0000-0000-000011160000}"/>
    <cellStyle name="Accent2 2 2 3 3 4" xfId="1469" xr:uid="{00000000-0005-0000-0000-000012160000}"/>
    <cellStyle name="Accent2 2 2 3 3 4 2" xfId="1470" xr:uid="{00000000-0005-0000-0000-000013160000}"/>
    <cellStyle name="Accent2 2 2 3 3 5" xfId="1471" xr:uid="{00000000-0005-0000-0000-000014160000}"/>
    <cellStyle name="Accent2 2 2 3 3 6" xfId="3911" xr:uid="{00000000-0005-0000-0000-000015160000}"/>
    <cellStyle name="Accent2 2 2 3 4" xfId="1472" xr:uid="{00000000-0005-0000-0000-000016160000}"/>
    <cellStyle name="Accent2 2 2 3 5" xfId="7821" xr:uid="{00000000-0005-0000-0000-000017160000}"/>
    <cellStyle name="Accent2 2 2 3 6" xfId="8068" xr:uid="{00000000-0005-0000-0000-000018160000}"/>
    <cellStyle name="Accent2 2 2 4" xfId="1473" xr:uid="{00000000-0005-0000-0000-000019160000}"/>
    <cellStyle name="Accent2 2 2 5" xfId="7822" xr:uid="{00000000-0005-0000-0000-00001A160000}"/>
    <cellStyle name="Accent2 2 2 6" xfId="8066" xr:uid="{00000000-0005-0000-0000-00001B160000}"/>
    <cellStyle name="Accent2 2 3" xfId="1474" xr:uid="{00000000-0005-0000-0000-00001C160000}"/>
    <cellStyle name="Accent2 2 3 2" xfId="1475" xr:uid="{00000000-0005-0000-0000-00001D160000}"/>
    <cellStyle name="Accent2 2 3 3" xfId="1476" xr:uid="{00000000-0005-0000-0000-00001E160000}"/>
    <cellStyle name="Accent2 2 3 3 2" xfId="1477" xr:uid="{00000000-0005-0000-0000-00001F160000}"/>
    <cellStyle name="Accent2 2 3 3 2 2" xfId="1478" xr:uid="{00000000-0005-0000-0000-000020160000}"/>
    <cellStyle name="Accent2 2 3 3 2 3" xfId="1479" xr:uid="{00000000-0005-0000-0000-000021160000}"/>
    <cellStyle name="Accent2 2 3 3 2 4" xfId="1480" xr:uid="{00000000-0005-0000-0000-000022160000}"/>
    <cellStyle name="Accent2 2 3 3 2 4 2" xfId="1481" xr:uid="{00000000-0005-0000-0000-000023160000}"/>
    <cellStyle name="Accent2 2 3 3 2 5" xfId="1482" xr:uid="{00000000-0005-0000-0000-000024160000}"/>
    <cellStyle name="Accent2 2 3 3 2 6" xfId="3912" xr:uid="{00000000-0005-0000-0000-000025160000}"/>
    <cellStyle name="Accent2 2 3 3 3" xfId="1483" xr:uid="{00000000-0005-0000-0000-000026160000}"/>
    <cellStyle name="Accent2 2 3 3 4" xfId="1484" xr:uid="{00000000-0005-0000-0000-000027160000}"/>
    <cellStyle name="Accent2 2 3 3 5" xfId="1485" xr:uid="{00000000-0005-0000-0000-000028160000}"/>
    <cellStyle name="Accent2 2 3 3 6" xfId="1486" xr:uid="{00000000-0005-0000-0000-000029160000}"/>
    <cellStyle name="Accent2 2 3 4" xfId="1487" xr:uid="{00000000-0005-0000-0000-00002A160000}"/>
    <cellStyle name="Accent2 2 3 4 2" xfId="1488" xr:uid="{00000000-0005-0000-0000-00002B160000}"/>
    <cellStyle name="Accent2 2 3 4 3" xfId="1489" xr:uid="{00000000-0005-0000-0000-00002C160000}"/>
    <cellStyle name="Accent2 2 3 4 4" xfId="1490" xr:uid="{00000000-0005-0000-0000-00002D160000}"/>
    <cellStyle name="Accent2 2 3 4 4 2" xfId="1491" xr:uid="{00000000-0005-0000-0000-00002E160000}"/>
    <cellStyle name="Accent2 2 3 4 5" xfId="1492" xr:uid="{00000000-0005-0000-0000-00002F160000}"/>
    <cellStyle name="Accent2 2 3 4 6" xfId="3914" xr:uid="{00000000-0005-0000-0000-000030160000}"/>
    <cellStyle name="Accent2 2 3 5" xfId="1493" xr:uid="{00000000-0005-0000-0000-000031160000}"/>
    <cellStyle name="Accent2 2 3 6" xfId="1494" xr:uid="{00000000-0005-0000-0000-000032160000}"/>
    <cellStyle name="Accent2 2 3 7" xfId="1495" xr:uid="{00000000-0005-0000-0000-000033160000}"/>
    <cellStyle name="Accent2 2 3 8" xfId="7823" xr:uid="{00000000-0005-0000-0000-000034160000}"/>
    <cellStyle name="Accent2 2 3 9" xfId="8069" xr:uid="{00000000-0005-0000-0000-000035160000}"/>
    <cellStyle name="Accent2 2 4" xfId="1496" xr:uid="{00000000-0005-0000-0000-000036160000}"/>
    <cellStyle name="Accent2 2 5" xfId="1497" xr:uid="{00000000-0005-0000-0000-000037160000}"/>
    <cellStyle name="Accent2 2 5 2" xfId="1498" xr:uid="{00000000-0005-0000-0000-000038160000}"/>
    <cellStyle name="Accent2 2 5 3" xfId="1499" xr:uid="{00000000-0005-0000-0000-000039160000}"/>
    <cellStyle name="Accent2 2 5 4" xfId="1500" xr:uid="{00000000-0005-0000-0000-00003A160000}"/>
    <cellStyle name="Accent2 2 5 4 2" xfId="1501" xr:uid="{00000000-0005-0000-0000-00003B160000}"/>
    <cellStyle name="Accent2 2 5 5" xfId="1502" xr:uid="{00000000-0005-0000-0000-00003C160000}"/>
    <cellStyle name="Accent2 2 5 6" xfId="3918" xr:uid="{00000000-0005-0000-0000-00003D160000}"/>
    <cellStyle name="Accent2 2 6" xfId="1503" xr:uid="{00000000-0005-0000-0000-00003E160000}"/>
    <cellStyle name="Accent2 3" xfId="1504" xr:uid="{00000000-0005-0000-0000-00003F160000}"/>
    <cellStyle name="Accent2 3 2" xfId="1505" xr:uid="{00000000-0005-0000-0000-000040160000}"/>
    <cellStyle name="Accent2 4" xfId="1506" xr:uid="{00000000-0005-0000-0000-000041160000}"/>
    <cellStyle name="Accent2 5" xfId="1507" xr:uid="{00000000-0005-0000-0000-000042160000}"/>
    <cellStyle name="Accent2 5 2" xfId="1508" xr:uid="{00000000-0005-0000-0000-000043160000}"/>
    <cellStyle name="Accent2 5 2 2" xfId="1509" xr:uid="{00000000-0005-0000-0000-000044160000}"/>
    <cellStyle name="Accent2 5 2 3" xfId="1510" xr:uid="{00000000-0005-0000-0000-000045160000}"/>
    <cellStyle name="Accent2 5 2 4" xfId="1511" xr:uid="{00000000-0005-0000-0000-000046160000}"/>
    <cellStyle name="Accent2 5 2 4 2" xfId="1512" xr:uid="{00000000-0005-0000-0000-000047160000}"/>
    <cellStyle name="Accent2 5 2 5" xfId="1513" xr:uid="{00000000-0005-0000-0000-000048160000}"/>
    <cellStyle name="Accent2 5 2 6" xfId="3923" xr:uid="{00000000-0005-0000-0000-000049160000}"/>
    <cellStyle name="Accent2 5 3" xfId="1514" xr:uid="{00000000-0005-0000-0000-00004A160000}"/>
    <cellStyle name="Accent2 5 4" xfId="1515" xr:uid="{00000000-0005-0000-0000-00004B160000}"/>
    <cellStyle name="Accent2 5 5" xfId="1516" xr:uid="{00000000-0005-0000-0000-00004C160000}"/>
    <cellStyle name="Accent2 5 6" xfId="7824" xr:uid="{00000000-0005-0000-0000-00004D160000}"/>
    <cellStyle name="Accent2 5 7" xfId="8070" xr:uid="{00000000-0005-0000-0000-00004E160000}"/>
    <cellStyle name="Accent2 6" xfId="1517" xr:uid="{00000000-0005-0000-0000-00004F160000}"/>
    <cellStyle name="Accent2 7" xfId="1518" xr:uid="{00000000-0005-0000-0000-000050160000}"/>
    <cellStyle name="Accent2 8" xfId="1519" xr:uid="{00000000-0005-0000-0000-000051160000}"/>
    <cellStyle name="Accent2 8 2" xfId="4439" xr:uid="{00000000-0005-0000-0000-000052160000}"/>
    <cellStyle name="Accent2 9" xfId="1520" xr:uid="{00000000-0005-0000-0000-000053160000}"/>
    <cellStyle name="Accent3" xfId="1521" builtinId="37" customBuiltin="1"/>
    <cellStyle name="Accent3 10" xfId="4440" xr:uid="{00000000-0005-0000-0000-000055160000}"/>
    <cellStyle name="Accent3 10 2" xfId="7934" xr:uid="{00000000-0005-0000-0000-000056160000}"/>
    <cellStyle name="Accent3 11" xfId="4441" xr:uid="{00000000-0005-0000-0000-000057160000}"/>
    <cellStyle name="Accent3 12" xfId="5718" xr:uid="{00000000-0005-0000-0000-000058160000}"/>
    <cellStyle name="Accent3 2" xfId="1522" xr:uid="{00000000-0005-0000-0000-000059160000}"/>
    <cellStyle name="Accent3 2 2" xfId="1523" xr:uid="{00000000-0005-0000-0000-00005A160000}"/>
    <cellStyle name="Accent3 2 2 2" xfId="1524" xr:uid="{00000000-0005-0000-0000-00005B160000}"/>
    <cellStyle name="Accent3 2 2 2 2" xfId="1525" xr:uid="{00000000-0005-0000-0000-00005C160000}"/>
    <cellStyle name="Accent3 2 2 2 2 2" xfId="1526" xr:uid="{00000000-0005-0000-0000-00005D160000}"/>
    <cellStyle name="Accent3 2 2 2 2 2 2" xfId="1527" xr:uid="{00000000-0005-0000-0000-00005E160000}"/>
    <cellStyle name="Accent3 2 2 2 2 2 3" xfId="1528" xr:uid="{00000000-0005-0000-0000-00005F160000}"/>
    <cellStyle name="Accent3 2 2 2 2 2 4" xfId="1529" xr:uid="{00000000-0005-0000-0000-000060160000}"/>
    <cellStyle name="Accent3 2 2 2 2 2 4 2" xfId="1530" xr:uid="{00000000-0005-0000-0000-000061160000}"/>
    <cellStyle name="Accent3 2 2 2 2 2 5" xfId="1531" xr:uid="{00000000-0005-0000-0000-000062160000}"/>
    <cellStyle name="Accent3 2 2 2 2 2 6" xfId="3927" xr:uid="{00000000-0005-0000-0000-000063160000}"/>
    <cellStyle name="Accent3 2 2 2 2 3" xfId="1532" xr:uid="{00000000-0005-0000-0000-000064160000}"/>
    <cellStyle name="Accent3 2 2 2 2 4" xfId="1533" xr:uid="{00000000-0005-0000-0000-000065160000}"/>
    <cellStyle name="Accent3 2 2 2 2 5" xfId="7825" xr:uid="{00000000-0005-0000-0000-000066160000}"/>
    <cellStyle name="Accent3 2 2 2 2 6" xfId="8072" xr:uid="{00000000-0005-0000-0000-000067160000}"/>
    <cellStyle name="Accent3 2 2 2 3" xfId="1534" xr:uid="{00000000-0005-0000-0000-000068160000}"/>
    <cellStyle name="Accent3 2 2 2 4" xfId="1535" xr:uid="{00000000-0005-0000-0000-000069160000}"/>
    <cellStyle name="Accent3 2 2 2 5" xfId="1536" xr:uid="{00000000-0005-0000-0000-00006A160000}"/>
    <cellStyle name="Accent3 2 2 3" xfId="1537" xr:uid="{00000000-0005-0000-0000-00006B160000}"/>
    <cellStyle name="Accent3 2 2 3 2" xfId="1538" xr:uid="{00000000-0005-0000-0000-00006C160000}"/>
    <cellStyle name="Accent3 2 2 3 2 2" xfId="1539" xr:uid="{00000000-0005-0000-0000-00006D160000}"/>
    <cellStyle name="Accent3 2 2 3 2 3" xfId="1540" xr:uid="{00000000-0005-0000-0000-00006E160000}"/>
    <cellStyle name="Accent3 2 2 3 3" xfId="1541" xr:uid="{00000000-0005-0000-0000-00006F160000}"/>
    <cellStyle name="Accent3 2 2 3 3 2" xfId="1542" xr:uid="{00000000-0005-0000-0000-000070160000}"/>
    <cellStyle name="Accent3 2 2 3 3 3" xfId="1543" xr:uid="{00000000-0005-0000-0000-000071160000}"/>
    <cellStyle name="Accent3 2 2 3 3 4" xfId="1544" xr:uid="{00000000-0005-0000-0000-000072160000}"/>
    <cellStyle name="Accent3 2 2 3 3 4 2" xfId="1545" xr:uid="{00000000-0005-0000-0000-000073160000}"/>
    <cellStyle name="Accent3 2 2 3 3 5" xfId="1546" xr:uid="{00000000-0005-0000-0000-000074160000}"/>
    <cellStyle name="Accent3 2 2 3 3 6" xfId="3932" xr:uid="{00000000-0005-0000-0000-000075160000}"/>
    <cellStyle name="Accent3 2 2 3 4" xfId="1547" xr:uid="{00000000-0005-0000-0000-000076160000}"/>
    <cellStyle name="Accent3 2 2 3 5" xfId="7826" xr:uid="{00000000-0005-0000-0000-000077160000}"/>
    <cellStyle name="Accent3 2 2 3 6" xfId="8073" xr:uid="{00000000-0005-0000-0000-000078160000}"/>
    <cellStyle name="Accent3 2 2 4" xfId="1548" xr:uid="{00000000-0005-0000-0000-000079160000}"/>
    <cellStyle name="Accent3 2 2 5" xfId="7827" xr:uid="{00000000-0005-0000-0000-00007A160000}"/>
    <cellStyle name="Accent3 2 2 6" xfId="8071" xr:uid="{00000000-0005-0000-0000-00007B160000}"/>
    <cellStyle name="Accent3 2 3" xfId="1549" xr:uid="{00000000-0005-0000-0000-00007C160000}"/>
    <cellStyle name="Accent3 2 3 2" xfId="1550" xr:uid="{00000000-0005-0000-0000-00007D160000}"/>
    <cellStyle name="Accent3 2 3 3" xfId="1551" xr:uid="{00000000-0005-0000-0000-00007E160000}"/>
    <cellStyle name="Accent3 2 3 3 2" xfId="1552" xr:uid="{00000000-0005-0000-0000-00007F160000}"/>
    <cellStyle name="Accent3 2 3 3 2 2" xfId="1553" xr:uid="{00000000-0005-0000-0000-000080160000}"/>
    <cellStyle name="Accent3 2 3 3 2 3" xfId="1554" xr:uid="{00000000-0005-0000-0000-000081160000}"/>
    <cellStyle name="Accent3 2 3 3 2 4" xfId="1555" xr:uid="{00000000-0005-0000-0000-000082160000}"/>
    <cellStyle name="Accent3 2 3 3 2 4 2" xfId="1556" xr:uid="{00000000-0005-0000-0000-000083160000}"/>
    <cellStyle name="Accent3 2 3 3 2 5" xfId="1557" xr:uid="{00000000-0005-0000-0000-000084160000}"/>
    <cellStyle name="Accent3 2 3 3 2 6" xfId="3935" xr:uid="{00000000-0005-0000-0000-000085160000}"/>
    <cellStyle name="Accent3 2 3 3 3" xfId="1558" xr:uid="{00000000-0005-0000-0000-000086160000}"/>
    <cellStyle name="Accent3 2 3 3 4" xfId="1559" xr:uid="{00000000-0005-0000-0000-000087160000}"/>
    <cellStyle name="Accent3 2 3 3 5" xfId="1560" xr:uid="{00000000-0005-0000-0000-000088160000}"/>
    <cellStyle name="Accent3 2 3 3 6" xfId="1561" xr:uid="{00000000-0005-0000-0000-000089160000}"/>
    <cellStyle name="Accent3 2 3 4" xfId="1562" xr:uid="{00000000-0005-0000-0000-00008A160000}"/>
    <cellStyle name="Accent3 2 3 4 2" xfId="1563" xr:uid="{00000000-0005-0000-0000-00008B160000}"/>
    <cellStyle name="Accent3 2 3 4 3" xfId="1564" xr:uid="{00000000-0005-0000-0000-00008C160000}"/>
    <cellStyle name="Accent3 2 3 4 4" xfId="1565" xr:uid="{00000000-0005-0000-0000-00008D160000}"/>
    <cellStyle name="Accent3 2 3 4 4 2" xfId="1566" xr:uid="{00000000-0005-0000-0000-00008E160000}"/>
    <cellStyle name="Accent3 2 3 4 5" xfId="1567" xr:uid="{00000000-0005-0000-0000-00008F160000}"/>
    <cellStyle name="Accent3 2 3 4 6" xfId="3936" xr:uid="{00000000-0005-0000-0000-000090160000}"/>
    <cellStyle name="Accent3 2 3 5" xfId="1568" xr:uid="{00000000-0005-0000-0000-000091160000}"/>
    <cellStyle name="Accent3 2 3 6" xfId="1569" xr:uid="{00000000-0005-0000-0000-000092160000}"/>
    <cellStyle name="Accent3 2 3 7" xfId="1570" xr:uid="{00000000-0005-0000-0000-000093160000}"/>
    <cellStyle name="Accent3 2 3 8" xfId="7828" xr:uid="{00000000-0005-0000-0000-000094160000}"/>
    <cellStyle name="Accent3 2 3 9" xfId="8074" xr:uid="{00000000-0005-0000-0000-000095160000}"/>
    <cellStyle name="Accent3 2 4" xfId="1571" xr:uid="{00000000-0005-0000-0000-000096160000}"/>
    <cellStyle name="Accent3 2 5" xfId="1572" xr:uid="{00000000-0005-0000-0000-000097160000}"/>
    <cellStyle name="Accent3 2 5 2" xfId="1573" xr:uid="{00000000-0005-0000-0000-000098160000}"/>
    <cellStyle name="Accent3 2 5 3" xfId="1574" xr:uid="{00000000-0005-0000-0000-000099160000}"/>
    <cellStyle name="Accent3 2 5 4" xfId="1575" xr:uid="{00000000-0005-0000-0000-00009A160000}"/>
    <cellStyle name="Accent3 2 5 4 2" xfId="1576" xr:uid="{00000000-0005-0000-0000-00009B160000}"/>
    <cellStyle name="Accent3 2 5 5" xfId="1577" xr:uid="{00000000-0005-0000-0000-00009C160000}"/>
    <cellStyle name="Accent3 2 5 6" xfId="3939" xr:uid="{00000000-0005-0000-0000-00009D160000}"/>
    <cellStyle name="Accent3 2 6" xfId="1578" xr:uid="{00000000-0005-0000-0000-00009E160000}"/>
    <cellStyle name="Accent3 3" xfId="1579" xr:uid="{00000000-0005-0000-0000-00009F160000}"/>
    <cellStyle name="Accent3 3 2" xfId="1580" xr:uid="{00000000-0005-0000-0000-0000A0160000}"/>
    <cellStyle name="Accent3 4" xfId="1581" xr:uid="{00000000-0005-0000-0000-0000A1160000}"/>
    <cellStyle name="Accent3 5" xfId="1582" xr:uid="{00000000-0005-0000-0000-0000A2160000}"/>
    <cellStyle name="Accent3 5 2" xfId="1583" xr:uid="{00000000-0005-0000-0000-0000A3160000}"/>
    <cellStyle name="Accent3 5 2 2" xfId="1584" xr:uid="{00000000-0005-0000-0000-0000A4160000}"/>
    <cellStyle name="Accent3 5 2 3" xfId="1585" xr:uid="{00000000-0005-0000-0000-0000A5160000}"/>
    <cellStyle name="Accent3 5 2 4" xfId="1586" xr:uid="{00000000-0005-0000-0000-0000A6160000}"/>
    <cellStyle name="Accent3 5 2 4 2" xfId="1587" xr:uid="{00000000-0005-0000-0000-0000A7160000}"/>
    <cellStyle name="Accent3 5 2 5" xfId="1588" xr:uid="{00000000-0005-0000-0000-0000A8160000}"/>
    <cellStyle name="Accent3 5 2 6" xfId="3943" xr:uid="{00000000-0005-0000-0000-0000A9160000}"/>
    <cellStyle name="Accent3 5 3" xfId="1589" xr:uid="{00000000-0005-0000-0000-0000AA160000}"/>
    <cellStyle name="Accent3 5 4" xfId="1590" xr:uid="{00000000-0005-0000-0000-0000AB160000}"/>
    <cellStyle name="Accent3 5 5" xfId="1591" xr:uid="{00000000-0005-0000-0000-0000AC160000}"/>
    <cellStyle name="Accent3 5 6" xfId="7829" xr:uid="{00000000-0005-0000-0000-0000AD160000}"/>
    <cellStyle name="Accent3 5 7" xfId="8075" xr:uid="{00000000-0005-0000-0000-0000AE160000}"/>
    <cellStyle name="Accent3 6" xfId="1592" xr:uid="{00000000-0005-0000-0000-0000AF160000}"/>
    <cellStyle name="Accent3 7" xfId="1593" xr:uid="{00000000-0005-0000-0000-0000B0160000}"/>
    <cellStyle name="Accent3 8" xfId="1594" xr:uid="{00000000-0005-0000-0000-0000B1160000}"/>
    <cellStyle name="Accent3 8 2" xfId="4442" xr:uid="{00000000-0005-0000-0000-0000B2160000}"/>
    <cellStyle name="Accent3 9" xfId="1595" xr:uid="{00000000-0005-0000-0000-0000B3160000}"/>
    <cellStyle name="Accent4" xfId="1596" builtinId="41" customBuiltin="1"/>
    <cellStyle name="Accent4 10" xfId="4443" xr:uid="{00000000-0005-0000-0000-0000B5160000}"/>
    <cellStyle name="Accent4 10 2" xfId="7938" xr:uid="{00000000-0005-0000-0000-0000B6160000}"/>
    <cellStyle name="Accent4 11" xfId="4444" xr:uid="{00000000-0005-0000-0000-0000B7160000}"/>
    <cellStyle name="Accent4 12" xfId="5719" xr:uid="{00000000-0005-0000-0000-0000B8160000}"/>
    <cellStyle name="Accent4 2" xfId="1597" xr:uid="{00000000-0005-0000-0000-0000B9160000}"/>
    <cellStyle name="Accent4 2 2" xfId="1598" xr:uid="{00000000-0005-0000-0000-0000BA160000}"/>
    <cellStyle name="Accent4 2 2 2" xfId="1599" xr:uid="{00000000-0005-0000-0000-0000BB160000}"/>
    <cellStyle name="Accent4 2 2 2 2" xfId="1600" xr:uid="{00000000-0005-0000-0000-0000BC160000}"/>
    <cellStyle name="Accent4 2 2 2 2 2" xfId="1601" xr:uid="{00000000-0005-0000-0000-0000BD160000}"/>
    <cellStyle name="Accent4 2 2 2 2 2 2" xfId="1602" xr:uid="{00000000-0005-0000-0000-0000BE160000}"/>
    <cellStyle name="Accent4 2 2 2 2 2 3" xfId="1603" xr:uid="{00000000-0005-0000-0000-0000BF160000}"/>
    <cellStyle name="Accent4 2 2 2 2 2 4" xfId="1604" xr:uid="{00000000-0005-0000-0000-0000C0160000}"/>
    <cellStyle name="Accent4 2 2 2 2 2 4 2" xfId="1605" xr:uid="{00000000-0005-0000-0000-0000C1160000}"/>
    <cellStyle name="Accent4 2 2 2 2 2 5" xfId="1606" xr:uid="{00000000-0005-0000-0000-0000C2160000}"/>
    <cellStyle name="Accent4 2 2 2 2 2 6" xfId="3944" xr:uid="{00000000-0005-0000-0000-0000C3160000}"/>
    <cellStyle name="Accent4 2 2 2 2 3" xfId="1607" xr:uid="{00000000-0005-0000-0000-0000C4160000}"/>
    <cellStyle name="Accent4 2 2 2 2 4" xfId="1608" xr:uid="{00000000-0005-0000-0000-0000C5160000}"/>
    <cellStyle name="Accent4 2 2 2 2 5" xfId="7830" xr:uid="{00000000-0005-0000-0000-0000C6160000}"/>
    <cellStyle name="Accent4 2 2 2 2 6" xfId="8077" xr:uid="{00000000-0005-0000-0000-0000C7160000}"/>
    <cellStyle name="Accent4 2 2 2 3" xfId="1609" xr:uid="{00000000-0005-0000-0000-0000C8160000}"/>
    <cellStyle name="Accent4 2 2 2 4" xfId="1610" xr:uid="{00000000-0005-0000-0000-0000C9160000}"/>
    <cellStyle name="Accent4 2 2 2 5" xfId="1611" xr:uid="{00000000-0005-0000-0000-0000CA160000}"/>
    <cellStyle name="Accent4 2 2 3" xfId="1612" xr:uid="{00000000-0005-0000-0000-0000CB160000}"/>
    <cellStyle name="Accent4 2 2 3 2" xfId="1613" xr:uid="{00000000-0005-0000-0000-0000CC160000}"/>
    <cellStyle name="Accent4 2 2 3 2 2" xfId="1614" xr:uid="{00000000-0005-0000-0000-0000CD160000}"/>
    <cellStyle name="Accent4 2 2 3 2 3" xfId="1615" xr:uid="{00000000-0005-0000-0000-0000CE160000}"/>
    <cellStyle name="Accent4 2 2 3 3" xfId="1616" xr:uid="{00000000-0005-0000-0000-0000CF160000}"/>
    <cellStyle name="Accent4 2 2 3 3 2" xfId="1617" xr:uid="{00000000-0005-0000-0000-0000D0160000}"/>
    <cellStyle name="Accent4 2 2 3 3 3" xfId="1618" xr:uid="{00000000-0005-0000-0000-0000D1160000}"/>
    <cellStyle name="Accent4 2 2 3 3 4" xfId="1619" xr:uid="{00000000-0005-0000-0000-0000D2160000}"/>
    <cellStyle name="Accent4 2 2 3 3 4 2" xfId="1620" xr:uid="{00000000-0005-0000-0000-0000D3160000}"/>
    <cellStyle name="Accent4 2 2 3 3 5" xfId="1621" xr:uid="{00000000-0005-0000-0000-0000D4160000}"/>
    <cellStyle name="Accent4 2 2 3 3 6" xfId="3945" xr:uid="{00000000-0005-0000-0000-0000D5160000}"/>
    <cellStyle name="Accent4 2 2 3 4" xfId="1622" xr:uid="{00000000-0005-0000-0000-0000D6160000}"/>
    <cellStyle name="Accent4 2 2 3 5" xfId="7831" xr:uid="{00000000-0005-0000-0000-0000D7160000}"/>
    <cellStyle name="Accent4 2 2 3 6" xfId="8078" xr:uid="{00000000-0005-0000-0000-0000D8160000}"/>
    <cellStyle name="Accent4 2 2 4" xfId="1623" xr:uid="{00000000-0005-0000-0000-0000D9160000}"/>
    <cellStyle name="Accent4 2 2 5" xfId="7832" xr:uid="{00000000-0005-0000-0000-0000DA160000}"/>
    <cellStyle name="Accent4 2 2 6" xfId="8076" xr:uid="{00000000-0005-0000-0000-0000DB160000}"/>
    <cellStyle name="Accent4 2 3" xfId="1624" xr:uid="{00000000-0005-0000-0000-0000DC160000}"/>
    <cellStyle name="Accent4 2 3 2" xfId="1625" xr:uid="{00000000-0005-0000-0000-0000DD160000}"/>
    <cellStyle name="Accent4 2 3 3" xfId="1626" xr:uid="{00000000-0005-0000-0000-0000DE160000}"/>
    <cellStyle name="Accent4 2 3 3 2" xfId="1627" xr:uid="{00000000-0005-0000-0000-0000DF160000}"/>
    <cellStyle name="Accent4 2 3 3 2 2" xfId="1628" xr:uid="{00000000-0005-0000-0000-0000E0160000}"/>
    <cellStyle name="Accent4 2 3 3 2 3" xfId="1629" xr:uid="{00000000-0005-0000-0000-0000E1160000}"/>
    <cellStyle name="Accent4 2 3 3 2 4" xfId="1630" xr:uid="{00000000-0005-0000-0000-0000E2160000}"/>
    <cellStyle name="Accent4 2 3 3 2 4 2" xfId="1631" xr:uid="{00000000-0005-0000-0000-0000E3160000}"/>
    <cellStyle name="Accent4 2 3 3 2 5" xfId="1632" xr:uid="{00000000-0005-0000-0000-0000E4160000}"/>
    <cellStyle name="Accent4 2 3 3 2 6" xfId="3946" xr:uid="{00000000-0005-0000-0000-0000E5160000}"/>
    <cellStyle name="Accent4 2 3 3 3" xfId="1633" xr:uid="{00000000-0005-0000-0000-0000E6160000}"/>
    <cellStyle name="Accent4 2 3 3 4" xfId="1634" xr:uid="{00000000-0005-0000-0000-0000E7160000}"/>
    <cellStyle name="Accent4 2 3 3 5" xfId="1635" xr:uid="{00000000-0005-0000-0000-0000E8160000}"/>
    <cellStyle name="Accent4 2 3 3 6" xfId="1636" xr:uid="{00000000-0005-0000-0000-0000E9160000}"/>
    <cellStyle name="Accent4 2 3 4" xfId="1637" xr:uid="{00000000-0005-0000-0000-0000EA160000}"/>
    <cellStyle name="Accent4 2 3 4 2" xfId="1638" xr:uid="{00000000-0005-0000-0000-0000EB160000}"/>
    <cellStyle name="Accent4 2 3 4 3" xfId="1639" xr:uid="{00000000-0005-0000-0000-0000EC160000}"/>
    <cellStyle name="Accent4 2 3 4 4" xfId="1640" xr:uid="{00000000-0005-0000-0000-0000ED160000}"/>
    <cellStyle name="Accent4 2 3 4 4 2" xfId="1641" xr:uid="{00000000-0005-0000-0000-0000EE160000}"/>
    <cellStyle name="Accent4 2 3 4 5" xfId="1642" xr:uid="{00000000-0005-0000-0000-0000EF160000}"/>
    <cellStyle name="Accent4 2 3 4 6" xfId="3947" xr:uid="{00000000-0005-0000-0000-0000F0160000}"/>
    <cellStyle name="Accent4 2 3 5" xfId="1643" xr:uid="{00000000-0005-0000-0000-0000F1160000}"/>
    <cellStyle name="Accent4 2 3 6" xfId="1644" xr:uid="{00000000-0005-0000-0000-0000F2160000}"/>
    <cellStyle name="Accent4 2 3 7" xfId="1645" xr:uid="{00000000-0005-0000-0000-0000F3160000}"/>
    <cellStyle name="Accent4 2 3 8" xfId="7833" xr:uid="{00000000-0005-0000-0000-0000F4160000}"/>
    <cellStyle name="Accent4 2 3 9" xfId="8079" xr:uid="{00000000-0005-0000-0000-0000F5160000}"/>
    <cellStyle name="Accent4 2 4" xfId="1646" xr:uid="{00000000-0005-0000-0000-0000F6160000}"/>
    <cellStyle name="Accent4 2 5" xfId="1647" xr:uid="{00000000-0005-0000-0000-0000F7160000}"/>
    <cellStyle name="Accent4 2 5 2" xfId="1648" xr:uid="{00000000-0005-0000-0000-0000F8160000}"/>
    <cellStyle name="Accent4 2 5 3" xfId="1649" xr:uid="{00000000-0005-0000-0000-0000F9160000}"/>
    <cellStyle name="Accent4 2 5 4" xfId="1650" xr:uid="{00000000-0005-0000-0000-0000FA160000}"/>
    <cellStyle name="Accent4 2 5 4 2" xfId="1651" xr:uid="{00000000-0005-0000-0000-0000FB160000}"/>
    <cellStyle name="Accent4 2 5 5" xfId="1652" xr:uid="{00000000-0005-0000-0000-0000FC160000}"/>
    <cellStyle name="Accent4 2 5 6" xfId="3948" xr:uid="{00000000-0005-0000-0000-0000FD160000}"/>
    <cellStyle name="Accent4 2 6" xfId="1653" xr:uid="{00000000-0005-0000-0000-0000FE160000}"/>
    <cellStyle name="Accent4 3" xfId="1654" xr:uid="{00000000-0005-0000-0000-0000FF160000}"/>
    <cellStyle name="Accent4 3 2" xfId="1655" xr:uid="{00000000-0005-0000-0000-000000170000}"/>
    <cellStyle name="Accent4 4" xfId="1656" xr:uid="{00000000-0005-0000-0000-000001170000}"/>
    <cellStyle name="Accent4 5" xfId="1657" xr:uid="{00000000-0005-0000-0000-000002170000}"/>
    <cellStyle name="Accent4 5 2" xfId="1658" xr:uid="{00000000-0005-0000-0000-000003170000}"/>
    <cellStyle name="Accent4 5 2 2" xfId="1659" xr:uid="{00000000-0005-0000-0000-000004170000}"/>
    <cellStyle name="Accent4 5 2 3" xfId="1660" xr:uid="{00000000-0005-0000-0000-000005170000}"/>
    <cellStyle name="Accent4 5 2 4" xfId="1661" xr:uid="{00000000-0005-0000-0000-000006170000}"/>
    <cellStyle name="Accent4 5 2 4 2" xfId="1662" xr:uid="{00000000-0005-0000-0000-000007170000}"/>
    <cellStyle name="Accent4 5 2 5" xfId="1663" xr:uid="{00000000-0005-0000-0000-000008170000}"/>
    <cellStyle name="Accent4 5 2 6" xfId="3949" xr:uid="{00000000-0005-0000-0000-000009170000}"/>
    <cellStyle name="Accent4 5 3" xfId="1664" xr:uid="{00000000-0005-0000-0000-00000A170000}"/>
    <cellStyle name="Accent4 5 4" xfId="1665" xr:uid="{00000000-0005-0000-0000-00000B170000}"/>
    <cellStyle name="Accent4 5 5" xfId="1666" xr:uid="{00000000-0005-0000-0000-00000C170000}"/>
    <cellStyle name="Accent4 5 6" xfId="7834" xr:uid="{00000000-0005-0000-0000-00000D170000}"/>
    <cellStyle name="Accent4 5 7" xfId="8080" xr:uid="{00000000-0005-0000-0000-00000E170000}"/>
    <cellStyle name="Accent4 6" xfId="1667" xr:uid="{00000000-0005-0000-0000-00000F170000}"/>
    <cellStyle name="Accent4 7" xfId="1668" xr:uid="{00000000-0005-0000-0000-000010170000}"/>
    <cellStyle name="Accent4 8" xfId="1669" xr:uid="{00000000-0005-0000-0000-000011170000}"/>
    <cellStyle name="Accent4 8 2" xfId="4445" xr:uid="{00000000-0005-0000-0000-000012170000}"/>
    <cellStyle name="Accent4 9" xfId="1670" xr:uid="{00000000-0005-0000-0000-000013170000}"/>
    <cellStyle name="Accent5" xfId="1671" builtinId="45" customBuiltin="1"/>
    <cellStyle name="Accent5 2" xfId="1672" xr:uid="{00000000-0005-0000-0000-000015170000}"/>
    <cellStyle name="Accent5 3" xfId="1673" xr:uid="{00000000-0005-0000-0000-000016170000}"/>
    <cellStyle name="Accent5 4" xfId="1674" xr:uid="{00000000-0005-0000-0000-000017170000}"/>
    <cellStyle name="Accent5 5" xfId="1675" xr:uid="{00000000-0005-0000-0000-000018170000}"/>
    <cellStyle name="Accent6" xfId="1676" builtinId="49" customBuiltin="1"/>
    <cellStyle name="Accent6 10" xfId="4446" xr:uid="{00000000-0005-0000-0000-00001A170000}"/>
    <cellStyle name="Accent6 10 2" xfId="7945" xr:uid="{00000000-0005-0000-0000-00001B170000}"/>
    <cellStyle name="Accent6 11" xfId="4447" xr:uid="{00000000-0005-0000-0000-00001C170000}"/>
    <cellStyle name="Accent6 12" xfId="5720" xr:uid="{00000000-0005-0000-0000-00001D170000}"/>
    <cellStyle name="Accent6 2" xfId="1677" xr:uid="{00000000-0005-0000-0000-00001E170000}"/>
    <cellStyle name="Accent6 2 2" xfId="1678" xr:uid="{00000000-0005-0000-0000-00001F170000}"/>
    <cellStyle name="Accent6 2 2 2" xfId="1679" xr:uid="{00000000-0005-0000-0000-000020170000}"/>
    <cellStyle name="Accent6 2 2 2 2" xfId="1680" xr:uid="{00000000-0005-0000-0000-000021170000}"/>
    <cellStyle name="Accent6 2 2 2 2 2" xfId="1681" xr:uid="{00000000-0005-0000-0000-000022170000}"/>
    <cellStyle name="Accent6 2 2 2 2 2 2" xfId="1682" xr:uid="{00000000-0005-0000-0000-000023170000}"/>
    <cellStyle name="Accent6 2 2 2 2 2 3" xfId="1683" xr:uid="{00000000-0005-0000-0000-000024170000}"/>
    <cellStyle name="Accent6 2 2 2 2 2 4" xfId="1684" xr:uid="{00000000-0005-0000-0000-000025170000}"/>
    <cellStyle name="Accent6 2 2 2 2 2 4 2" xfId="1685" xr:uid="{00000000-0005-0000-0000-000026170000}"/>
    <cellStyle name="Accent6 2 2 2 2 2 5" xfId="1686" xr:uid="{00000000-0005-0000-0000-000027170000}"/>
    <cellStyle name="Accent6 2 2 2 2 2 6" xfId="3959" xr:uid="{00000000-0005-0000-0000-000028170000}"/>
    <cellStyle name="Accent6 2 2 2 2 3" xfId="1687" xr:uid="{00000000-0005-0000-0000-000029170000}"/>
    <cellStyle name="Accent6 2 2 2 2 4" xfId="1688" xr:uid="{00000000-0005-0000-0000-00002A170000}"/>
    <cellStyle name="Accent6 2 2 2 2 5" xfId="7835" xr:uid="{00000000-0005-0000-0000-00002B170000}"/>
    <cellStyle name="Accent6 2 2 2 2 6" xfId="8082" xr:uid="{00000000-0005-0000-0000-00002C170000}"/>
    <cellStyle name="Accent6 2 2 2 3" xfId="1689" xr:uid="{00000000-0005-0000-0000-00002D170000}"/>
    <cellStyle name="Accent6 2 2 2 4" xfId="1690" xr:uid="{00000000-0005-0000-0000-00002E170000}"/>
    <cellStyle name="Accent6 2 2 2 5" xfId="1691" xr:uid="{00000000-0005-0000-0000-00002F170000}"/>
    <cellStyle name="Accent6 2 2 3" xfId="1692" xr:uid="{00000000-0005-0000-0000-000030170000}"/>
    <cellStyle name="Accent6 2 2 3 2" xfId="1693" xr:uid="{00000000-0005-0000-0000-000031170000}"/>
    <cellStyle name="Accent6 2 2 3 2 2" xfId="1694" xr:uid="{00000000-0005-0000-0000-000032170000}"/>
    <cellStyle name="Accent6 2 2 3 2 3" xfId="1695" xr:uid="{00000000-0005-0000-0000-000033170000}"/>
    <cellStyle name="Accent6 2 2 3 3" xfId="1696" xr:uid="{00000000-0005-0000-0000-000034170000}"/>
    <cellStyle name="Accent6 2 2 3 3 2" xfId="1697" xr:uid="{00000000-0005-0000-0000-000035170000}"/>
    <cellStyle name="Accent6 2 2 3 3 3" xfId="1698" xr:uid="{00000000-0005-0000-0000-000036170000}"/>
    <cellStyle name="Accent6 2 2 3 3 4" xfId="1699" xr:uid="{00000000-0005-0000-0000-000037170000}"/>
    <cellStyle name="Accent6 2 2 3 3 4 2" xfId="1700" xr:uid="{00000000-0005-0000-0000-000038170000}"/>
    <cellStyle name="Accent6 2 2 3 3 5" xfId="1701" xr:uid="{00000000-0005-0000-0000-000039170000}"/>
    <cellStyle name="Accent6 2 2 3 3 6" xfId="3965" xr:uid="{00000000-0005-0000-0000-00003A170000}"/>
    <cellStyle name="Accent6 2 2 3 4" xfId="1702" xr:uid="{00000000-0005-0000-0000-00003B170000}"/>
    <cellStyle name="Accent6 2 2 3 5" xfId="7836" xr:uid="{00000000-0005-0000-0000-00003C170000}"/>
    <cellStyle name="Accent6 2 2 3 6" xfId="8083" xr:uid="{00000000-0005-0000-0000-00003D170000}"/>
    <cellStyle name="Accent6 2 2 4" xfId="1703" xr:uid="{00000000-0005-0000-0000-00003E170000}"/>
    <cellStyle name="Accent6 2 2 5" xfId="7837" xr:uid="{00000000-0005-0000-0000-00003F170000}"/>
    <cellStyle name="Accent6 2 2 6" xfId="8081" xr:uid="{00000000-0005-0000-0000-000040170000}"/>
    <cellStyle name="Accent6 2 3" xfId="1704" xr:uid="{00000000-0005-0000-0000-000041170000}"/>
    <cellStyle name="Accent6 2 3 2" xfId="1705" xr:uid="{00000000-0005-0000-0000-000042170000}"/>
    <cellStyle name="Accent6 2 3 3" xfId="1706" xr:uid="{00000000-0005-0000-0000-000043170000}"/>
    <cellStyle name="Accent6 2 3 3 2" xfId="1707" xr:uid="{00000000-0005-0000-0000-000044170000}"/>
    <cellStyle name="Accent6 2 3 3 2 2" xfId="1708" xr:uid="{00000000-0005-0000-0000-000045170000}"/>
    <cellStyle name="Accent6 2 3 3 2 3" xfId="1709" xr:uid="{00000000-0005-0000-0000-000046170000}"/>
    <cellStyle name="Accent6 2 3 3 2 4" xfId="1710" xr:uid="{00000000-0005-0000-0000-000047170000}"/>
    <cellStyle name="Accent6 2 3 3 2 4 2" xfId="1711" xr:uid="{00000000-0005-0000-0000-000048170000}"/>
    <cellStyle name="Accent6 2 3 3 2 5" xfId="1712" xr:uid="{00000000-0005-0000-0000-000049170000}"/>
    <cellStyle name="Accent6 2 3 3 2 6" xfId="3967" xr:uid="{00000000-0005-0000-0000-00004A170000}"/>
    <cellStyle name="Accent6 2 3 3 3" xfId="1713" xr:uid="{00000000-0005-0000-0000-00004B170000}"/>
    <cellStyle name="Accent6 2 3 3 4" xfId="1714" xr:uid="{00000000-0005-0000-0000-00004C170000}"/>
    <cellStyle name="Accent6 2 3 3 5" xfId="1715" xr:uid="{00000000-0005-0000-0000-00004D170000}"/>
    <cellStyle name="Accent6 2 3 3 6" xfId="1716" xr:uid="{00000000-0005-0000-0000-00004E170000}"/>
    <cellStyle name="Accent6 2 3 4" xfId="1717" xr:uid="{00000000-0005-0000-0000-00004F170000}"/>
    <cellStyle name="Accent6 2 3 4 2" xfId="1718" xr:uid="{00000000-0005-0000-0000-000050170000}"/>
    <cellStyle name="Accent6 2 3 4 3" xfId="1719" xr:uid="{00000000-0005-0000-0000-000051170000}"/>
    <cellStyle name="Accent6 2 3 4 4" xfId="1720" xr:uid="{00000000-0005-0000-0000-000052170000}"/>
    <cellStyle name="Accent6 2 3 4 4 2" xfId="1721" xr:uid="{00000000-0005-0000-0000-000053170000}"/>
    <cellStyle name="Accent6 2 3 4 5" xfId="1722" xr:uid="{00000000-0005-0000-0000-000054170000}"/>
    <cellStyle name="Accent6 2 3 4 6" xfId="3969" xr:uid="{00000000-0005-0000-0000-000055170000}"/>
    <cellStyle name="Accent6 2 3 5" xfId="1723" xr:uid="{00000000-0005-0000-0000-000056170000}"/>
    <cellStyle name="Accent6 2 3 6" xfId="1724" xr:uid="{00000000-0005-0000-0000-000057170000}"/>
    <cellStyle name="Accent6 2 3 7" xfId="1725" xr:uid="{00000000-0005-0000-0000-000058170000}"/>
    <cellStyle name="Accent6 2 3 8" xfId="7838" xr:uid="{00000000-0005-0000-0000-000059170000}"/>
    <cellStyle name="Accent6 2 3 9" xfId="8084" xr:uid="{00000000-0005-0000-0000-00005A170000}"/>
    <cellStyle name="Accent6 2 4" xfId="1726" xr:uid="{00000000-0005-0000-0000-00005B170000}"/>
    <cellStyle name="Accent6 2 5" xfId="1727" xr:uid="{00000000-0005-0000-0000-00005C170000}"/>
    <cellStyle name="Accent6 2 5 2" xfId="1728" xr:uid="{00000000-0005-0000-0000-00005D170000}"/>
    <cellStyle name="Accent6 2 5 3" xfId="1729" xr:uid="{00000000-0005-0000-0000-00005E170000}"/>
    <cellStyle name="Accent6 2 5 4" xfId="1730" xr:uid="{00000000-0005-0000-0000-00005F170000}"/>
    <cellStyle name="Accent6 2 5 4 2" xfId="1731" xr:uid="{00000000-0005-0000-0000-000060170000}"/>
    <cellStyle name="Accent6 2 5 5" xfId="1732" xr:uid="{00000000-0005-0000-0000-000061170000}"/>
    <cellStyle name="Accent6 2 5 6" xfId="3973" xr:uid="{00000000-0005-0000-0000-000062170000}"/>
    <cellStyle name="Accent6 2 6" xfId="1733" xr:uid="{00000000-0005-0000-0000-000063170000}"/>
    <cellStyle name="Accent6 3" xfId="1734" xr:uid="{00000000-0005-0000-0000-000064170000}"/>
    <cellStyle name="Accent6 3 2" xfId="1735" xr:uid="{00000000-0005-0000-0000-000065170000}"/>
    <cellStyle name="Accent6 4" xfId="1736" xr:uid="{00000000-0005-0000-0000-000066170000}"/>
    <cellStyle name="Accent6 5" xfId="1737" xr:uid="{00000000-0005-0000-0000-000067170000}"/>
    <cellStyle name="Accent6 5 2" xfId="1738" xr:uid="{00000000-0005-0000-0000-000068170000}"/>
    <cellStyle name="Accent6 5 2 2" xfId="1739" xr:uid="{00000000-0005-0000-0000-000069170000}"/>
    <cellStyle name="Accent6 5 2 3" xfId="1740" xr:uid="{00000000-0005-0000-0000-00006A170000}"/>
    <cellStyle name="Accent6 5 2 4" xfId="1741" xr:uid="{00000000-0005-0000-0000-00006B170000}"/>
    <cellStyle name="Accent6 5 2 4 2" xfId="1742" xr:uid="{00000000-0005-0000-0000-00006C170000}"/>
    <cellStyle name="Accent6 5 2 5" xfId="1743" xr:uid="{00000000-0005-0000-0000-00006D170000}"/>
    <cellStyle name="Accent6 5 2 6" xfId="3976" xr:uid="{00000000-0005-0000-0000-00006E170000}"/>
    <cellStyle name="Accent6 5 3" xfId="1744" xr:uid="{00000000-0005-0000-0000-00006F170000}"/>
    <cellStyle name="Accent6 5 4" xfId="1745" xr:uid="{00000000-0005-0000-0000-000070170000}"/>
    <cellStyle name="Accent6 5 5" xfId="1746" xr:uid="{00000000-0005-0000-0000-000071170000}"/>
    <cellStyle name="Accent6 5 6" xfId="7839" xr:uid="{00000000-0005-0000-0000-000072170000}"/>
    <cellStyle name="Accent6 5 7" xfId="8085" xr:uid="{00000000-0005-0000-0000-000073170000}"/>
    <cellStyle name="Accent6 6" xfId="1747" xr:uid="{00000000-0005-0000-0000-000074170000}"/>
    <cellStyle name="Accent6 7" xfId="1748" xr:uid="{00000000-0005-0000-0000-000075170000}"/>
    <cellStyle name="Accent6 8" xfId="1749" xr:uid="{00000000-0005-0000-0000-000076170000}"/>
    <cellStyle name="Accent6 8 2" xfId="4448" xr:uid="{00000000-0005-0000-0000-000077170000}"/>
    <cellStyle name="Accent6 9" xfId="1750" xr:uid="{00000000-0005-0000-0000-000078170000}"/>
    <cellStyle name="Avertissement" xfId="1751" builtinId="11" customBuiltin="1"/>
    <cellStyle name="Avertissement 2" xfId="1752" xr:uid="{00000000-0005-0000-0000-00007A170000}"/>
    <cellStyle name="Avertissement 3" xfId="1753" xr:uid="{00000000-0005-0000-0000-00007B170000}"/>
    <cellStyle name="Avertissement 4" xfId="1754" xr:uid="{00000000-0005-0000-0000-00007C170000}"/>
    <cellStyle name="Avertissement 5" xfId="1755" xr:uid="{00000000-0005-0000-0000-00007D170000}"/>
    <cellStyle name="Calcul" xfId="1756" builtinId="22" customBuiltin="1"/>
    <cellStyle name="Calcul 10" xfId="1757" xr:uid="{00000000-0005-0000-0000-00007F170000}"/>
    <cellStyle name="Calcul 11" xfId="1758" xr:uid="{00000000-0005-0000-0000-000080170000}"/>
    <cellStyle name="Calcul 12" xfId="1759" xr:uid="{00000000-0005-0000-0000-000081170000}"/>
    <cellStyle name="Calcul 12 2" xfId="1760" xr:uid="{00000000-0005-0000-0000-000082170000}"/>
    <cellStyle name="Calcul 12 3" xfId="1761" xr:uid="{00000000-0005-0000-0000-000083170000}"/>
    <cellStyle name="Calcul 12 4" xfId="1762" xr:uid="{00000000-0005-0000-0000-000084170000}"/>
    <cellStyle name="Calcul 12 4 2" xfId="1763" xr:uid="{00000000-0005-0000-0000-000085170000}"/>
    <cellStyle name="Calcul 12 5" xfId="1764" xr:uid="{00000000-0005-0000-0000-000086170000}"/>
    <cellStyle name="Calcul 12 6" xfId="3985" xr:uid="{00000000-0005-0000-0000-000087170000}"/>
    <cellStyle name="Calcul 13" xfId="1765" xr:uid="{00000000-0005-0000-0000-000088170000}"/>
    <cellStyle name="Calcul 14" xfId="1766" xr:uid="{00000000-0005-0000-0000-000089170000}"/>
    <cellStyle name="Calcul 14 2" xfId="4449" xr:uid="{00000000-0005-0000-0000-00008A170000}"/>
    <cellStyle name="Calcul 15" xfId="1767" xr:uid="{00000000-0005-0000-0000-00008B170000}"/>
    <cellStyle name="Calcul 16" xfId="4450" xr:uid="{00000000-0005-0000-0000-00008C170000}"/>
    <cellStyle name="Calcul 16 2" xfId="7922" xr:uid="{00000000-0005-0000-0000-00008D170000}"/>
    <cellStyle name="Calcul 17" xfId="4451" xr:uid="{00000000-0005-0000-0000-00008E170000}"/>
    <cellStyle name="Calcul 18" xfId="5721" xr:uid="{00000000-0005-0000-0000-00008F170000}"/>
    <cellStyle name="Calcul 2" xfId="1768" xr:uid="{00000000-0005-0000-0000-000090170000}"/>
    <cellStyle name="Calcul 2 2" xfId="1769" xr:uid="{00000000-0005-0000-0000-000091170000}"/>
    <cellStyle name="Calcul 2 2 2" xfId="1770" xr:uid="{00000000-0005-0000-0000-000092170000}"/>
    <cellStyle name="Calcul 2 2 2 2" xfId="1771" xr:uid="{00000000-0005-0000-0000-000093170000}"/>
    <cellStyle name="Calcul 2 2 2 2 2" xfId="1772" xr:uid="{00000000-0005-0000-0000-000094170000}"/>
    <cellStyle name="Calcul 2 2 2 2 2 2" xfId="1773" xr:uid="{00000000-0005-0000-0000-000095170000}"/>
    <cellStyle name="Calcul 2 2 2 2 2 3" xfId="1774" xr:uid="{00000000-0005-0000-0000-000096170000}"/>
    <cellStyle name="Calcul 2 2 2 2 2 4" xfId="1775" xr:uid="{00000000-0005-0000-0000-000097170000}"/>
    <cellStyle name="Calcul 2 2 2 2 2 4 2" xfId="1776" xr:uid="{00000000-0005-0000-0000-000098170000}"/>
    <cellStyle name="Calcul 2 2 2 2 2 5" xfId="1777" xr:uid="{00000000-0005-0000-0000-000099170000}"/>
    <cellStyle name="Calcul 2 2 2 2 2 6" xfId="3987" xr:uid="{00000000-0005-0000-0000-00009A170000}"/>
    <cellStyle name="Calcul 2 2 2 2 3" xfId="1778" xr:uid="{00000000-0005-0000-0000-00009B170000}"/>
    <cellStyle name="Calcul 2 2 2 2 4" xfId="1779" xr:uid="{00000000-0005-0000-0000-00009C170000}"/>
    <cellStyle name="Calcul 2 2 2 2 5" xfId="7840" xr:uid="{00000000-0005-0000-0000-00009D170000}"/>
    <cellStyle name="Calcul 2 2 2 2 6" xfId="8087" xr:uid="{00000000-0005-0000-0000-00009E170000}"/>
    <cellStyle name="Calcul 2 2 2 3" xfId="1780" xr:uid="{00000000-0005-0000-0000-00009F170000}"/>
    <cellStyle name="Calcul 2 2 2 4" xfId="1781" xr:uid="{00000000-0005-0000-0000-0000A0170000}"/>
    <cellStyle name="Calcul 2 2 2 5" xfId="1782" xr:uid="{00000000-0005-0000-0000-0000A1170000}"/>
    <cellStyle name="Calcul 2 2 3" xfId="1783" xr:uid="{00000000-0005-0000-0000-0000A2170000}"/>
    <cellStyle name="Calcul 2 2 3 2" xfId="1784" xr:uid="{00000000-0005-0000-0000-0000A3170000}"/>
    <cellStyle name="Calcul 2 2 3 2 2" xfId="1785" xr:uid="{00000000-0005-0000-0000-0000A4170000}"/>
    <cellStyle name="Calcul 2 2 3 2 3" xfId="1786" xr:uid="{00000000-0005-0000-0000-0000A5170000}"/>
    <cellStyle name="Calcul 2 2 3 3" xfId="1787" xr:uid="{00000000-0005-0000-0000-0000A6170000}"/>
    <cellStyle name="Calcul 2 2 3 3 2" xfId="1788" xr:uid="{00000000-0005-0000-0000-0000A7170000}"/>
    <cellStyle name="Calcul 2 2 3 3 3" xfId="1789" xr:uid="{00000000-0005-0000-0000-0000A8170000}"/>
    <cellStyle name="Calcul 2 2 3 3 4" xfId="1790" xr:uid="{00000000-0005-0000-0000-0000A9170000}"/>
    <cellStyle name="Calcul 2 2 3 3 4 2" xfId="1791" xr:uid="{00000000-0005-0000-0000-0000AA170000}"/>
    <cellStyle name="Calcul 2 2 3 3 5" xfId="1792" xr:uid="{00000000-0005-0000-0000-0000AB170000}"/>
    <cellStyle name="Calcul 2 2 3 3 6" xfId="3990" xr:uid="{00000000-0005-0000-0000-0000AC170000}"/>
    <cellStyle name="Calcul 2 2 3 4" xfId="1793" xr:uid="{00000000-0005-0000-0000-0000AD170000}"/>
    <cellStyle name="Calcul 2 2 3 5" xfId="7841" xr:uid="{00000000-0005-0000-0000-0000AE170000}"/>
    <cellStyle name="Calcul 2 2 3 6" xfId="8088" xr:uid="{00000000-0005-0000-0000-0000AF170000}"/>
    <cellStyle name="Calcul 2 2 3_2012-2013 - CF - Tour 1 - Ligue 04 - Résultats" xfId="1794" xr:uid="{00000000-0005-0000-0000-0000B0170000}"/>
    <cellStyle name="Calcul 2 2 4" xfId="1795" xr:uid="{00000000-0005-0000-0000-0000B1170000}"/>
    <cellStyle name="Calcul 2 2 5" xfId="7842" xr:uid="{00000000-0005-0000-0000-0000B2170000}"/>
    <cellStyle name="Calcul 2 2 6" xfId="8086" xr:uid="{00000000-0005-0000-0000-0000B3170000}"/>
    <cellStyle name="Calcul 2 2_2012-2013 - CF - Tour 1 - Ligue 04 - Résultats" xfId="1796" xr:uid="{00000000-0005-0000-0000-0000B4170000}"/>
    <cellStyle name="Calcul 2 3" xfId="1797" xr:uid="{00000000-0005-0000-0000-0000B5170000}"/>
    <cellStyle name="Calcul 2 3 2" xfId="1798" xr:uid="{00000000-0005-0000-0000-0000B6170000}"/>
    <cellStyle name="Calcul 2 3 3" xfId="1799" xr:uid="{00000000-0005-0000-0000-0000B7170000}"/>
    <cellStyle name="Calcul 2 3 3 2" xfId="1800" xr:uid="{00000000-0005-0000-0000-0000B8170000}"/>
    <cellStyle name="Calcul 2 3 3 2 2" xfId="1801" xr:uid="{00000000-0005-0000-0000-0000B9170000}"/>
    <cellStyle name="Calcul 2 3 3 2 3" xfId="1802" xr:uid="{00000000-0005-0000-0000-0000BA170000}"/>
    <cellStyle name="Calcul 2 3 3 2 4" xfId="1803" xr:uid="{00000000-0005-0000-0000-0000BB170000}"/>
    <cellStyle name="Calcul 2 3 3 2 4 2" xfId="1804" xr:uid="{00000000-0005-0000-0000-0000BC170000}"/>
    <cellStyle name="Calcul 2 3 3 2 5" xfId="1805" xr:uid="{00000000-0005-0000-0000-0000BD170000}"/>
    <cellStyle name="Calcul 2 3 3 2 6" xfId="3996" xr:uid="{00000000-0005-0000-0000-0000BE170000}"/>
    <cellStyle name="Calcul 2 3 3 3" xfId="1806" xr:uid="{00000000-0005-0000-0000-0000BF170000}"/>
    <cellStyle name="Calcul 2 3 3 4" xfId="1807" xr:uid="{00000000-0005-0000-0000-0000C0170000}"/>
    <cellStyle name="Calcul 2 3 3 5" xfId="1808" xr:uid="{00000000-0005-0000-0000-0000C1170000}"/>
    <cellStyle name="Calcul 2 3 3 6" xfId="1809" xr:uid="{00000000-0005-0000-0000-0000C2170000}"/>
    <cellStyle name="Calcul 2 3 4" xfId="1810" xr:uid="{00000000-0005-0000-0000-0000C3170000}"/>
    <cellStyle name="Calcul 2 3 4 2" xfId="1811" xr:uid="{00000000-0005-0000-0000-0000C4170000}"/>
    <cellStyle name="Calcul 2 3 4 3" xfId="1812" xr:uid="{00000000-0005-0000-0000-0000C5170000}"/>
    <cellStyle name="Calcul 2 3 4 4" xfId="1813" xr:uid="{00000000-0005-0000-0000-0000C6170000}"/>
    <cellStyle name="Calcul 2 3 4 4 2" xfId="1814" xr:uid="{00000000-0005-0000-0000-0000C7170000}"/>
    <cellStyle name="Calcul 2 3 4 5" xfId="1815" xr:uid="{00000000-0005-0000-0000-0000C8170000}"/>
    <cellStyle name="Calcul 2 3 4 6" xfId="3998" xr:uid="{00000000-0005-0000-0000-0000C9170000}"/>
    <cellStyle name="Calcul 2 3 5" xfId="1816" xr:uid="{00000000-0005-0000-0000-0000CA170000}"/>
    <cellStyle name="Calcul 2 3 6" xfId="1817" xr:uid="{00000000-0005-0000-0000-0000CB170000}"/>
    <cellStyle name="Calcul 2 3 7" xfId="1818" xr:uid="{00000000-0005-0000-0000-0000CC170000}"/>
    <cellStyle name="Calcul 2 3 8" xfId="7843" xr:uid="{00000000-0005-0000-0000-0000CD170000}"/>
    <cellStyle name="Calcul 2 3 9" xfId="8089" xr:uid="{00000000-0005-0000-0000-0000CE170000}"/>
    <cellStyle name="Calcul 2 3_2012-2013 - CF - Tour 1 - Ligue 04 - Résultats" xfId="1819" xr:uid="{00000000-0005-0000-0000-0000CF170000}"/>
    <cellStyle name="Calcul 2 4" xfId="1820" xr:uid="{00000000-0005-0000-0000-0000D0170000}"/>
    <cellStyle name="Calcul 2 5" xfId="1821" xr:uid="{00000000-0005-0000-0000-0000D1170000}"/>
    <cellStyle name="Calcul 2 5 2" xfId="1822" xr:uid="{00000000-0005-0000-0000-0000D2170000}"/>
    <cellStyle name="Calcul 2 5 3" xfId="1823" xr:uid="{00000000-0005-0000-0000-0000D3170000}"/>
    <cellStyle name="Calcul 2 5 4" xfId="1824" xr:uid="{00000000-0005-0000-0000-0000D4170000}"/>
    <cellStyle name="Calcul 2 5 4 2" xfId="1825" xr:uid="{00000000-0005-0000-0000-0000D5170000}"/>
    <cellStyle name="Calcul 2 5 5" xfId="1826" xr:uid="{00000000-0005-0000-0000-0000D6170000}"/>
    <cellStyle name="Calcul 2 5 6" xfId="4000" xr:uid="{00000000-0005-0000-0000-0000D7170000}"/>
    <cellStyle name="Calcul 2 6" xfId="1827" xr:uid="{00000000-0005-0000-0000-0000D8170000}"/>
    <cellStyle name="Calcul 3" xfId="1828" xr:uid="{00000000-0005-0000-0000-0000D9170000}"/>
    <cellStyle name="Calcul 3 2" xfId="1829" xr:uid="{00000000-0005-0000-0000-0000DA170000}"/>
    <cellStyle name="Calcul 4" xfId="1830" xr:uid="{00000000-0005-0000-0000-0000DB170000}"/>
    <cellStyle name="Calcul 5" xfId="1831" xr:uid="{00000000-0005-0000-0000-0000DC170000}"/>
    <cellStyle name="Calcul 5 2" xfId="1832" xr:uid="{00000000-0005-0000-0000-0000DD170000}"/>
    <cellStyle name="Calcul 5 2 2" xfId="1833" xr:uid="{00000000-0005-0000-0000-0000DE170000}"/>
    <cellStyle name="Calcul 5 2 3" xfId="1834" xr:uid="{00000000-0005-0000-0000-0000DF170000}"/>
    <cellStyle name="Calcul 5 2 4" xfId="1835" xr:uid="{00000000-0005-0000-0000-0000E0170000}"/>
    <cellStyle name="Calcul 5 2 4 2" xfId="1836" xr:uid="{00000000-0005-0000-0000-0000E1170000}"/>
    <cellStyle name="Calcul 5 2 5" xfId="1837" xr:uid="{00000000-0005-0000-0000-0000E2170000}"/>
    <cellStyle name="Calcul 5 2 6" xfId="4005" xr:uid="{00000000-0005-0000-0000-0000E3170000}"/>
    <cellStyle name="Calcul 5 3" xfId="1838" xr:uid="{00000000-0005-0000-0000-0000E4170000}"/>
    <cellStyle name="Calcul 5 4" xfId="1839" xr:uid="{00000000-0005-0000-0000-0000E5170000}"/>
    <cellStyle name="Calcul 5 5" xfId="1840" xr:uid="{00000000-0005-0000-0000-0000E6170000}"/>
    <cellStyle name="Calcul 5 6" xfId="7844" xr:uid="{00000000-0005-0000-0000-0000E7170000}"/>
    <cellStyle name="Calcul 5 7" xfId="8090" xr:uid="{00000000-0005-0000-0000-0000E8170000}"/>
    <cellStyle name="Calcul 6" xfId="1841" xr:uid="{00000000-0005-0000-0000-0000E9170000}"/>
    <cellStyle name="Calcul 7" xfId="1842" xr:uid="{00000000-0005-0000-0000-0000EA170000}"/>
    <cellStyle name="Calcul 8" xfId="1843" xr:uid="{00000000-0005-0000-0000-0000EB170000}"/>
    <cellStyle name="Calcul 9" xfId="1844" xr:uid="{00000000-0005-0000-0000-0000EC170000}"/>
    <cellStyle name="Cellule liée" xfId="1845" builtinId="24" customBuiltin="1"/>
    <cellStyle name="Cellule liée 10" xfId="1846" xr:uid="{00000000-0005-0000-0000-0000EE170000}"/>
    <cellStyle name="Cellule liée 11" xfId="1847" xr:uid="{00000000-0005-0000-0000-0000EF170000}"/>
    <cellStyle name="Cellule liée 12" xfId="1848" xr:uid="{00000000-0005-0000-0000-0000F0170000}"/>
    <cellStyle name="Cellule liée 12 2" xfId="1849" xr:uid="{00000000-0005-0000-0000-0000F1170000}"/>
    <cellStyle name="Cellule liée 12 2 2" xfId="1850" xr:uid="{00000000-0005-0000-0000-0000F2170000}"/>
    <cellStyle name="Cellule liée 12 2 2 2" xfId="1851" xr:uid="{00000000-0005-0000-0000-0000F3170000}"/>
    <cellStyle name="Cellule liée 12 2 3" xfId="1852" xr:uid="{00000000-0005-0000-0000-0000F4170000}"/>
    <cellStyle name="Cellule liée 12 3" xfId="1853" xr:uid="{00000000-0005-0000-0000-0000F5170000}"/>
    <cellStyle name="Cellule liée 12 3 2" xfId="1854" xr:uid="{00000000-0005-0000-0000-0000F6170000}"/>
    <cellStyle name="Cellule liée 12 4" xfId="1855" xr:uid="{00000000-0005-0000-0000-0000F7170000}"/>
    <cellStyle name="Cellule liée 12 4 2" xfId="1856" xr:uid="{00000000-0005-0000-0000-0000F8170000}"/>
    <cellStyle name="Cellule liée 12 4 2 2" xfId="1857" xr:uid="{00000000-0005-0000-0000-0000F9170000}"/>
    <cellStyle name="Cellule liée 12 4 3" xfId="1858" xr:uid="{00000000-0005-0000-0000-0000FA170000}"/>
    <cellStyle name="Cellule liée 12 5" xfId="1859" xr:uid="{00000000-0005-0000-0000-0000FB170000}"/>
    <cellStyle name="Cellule liée 12 5 2" xfId="1860" xr:uid="{00000000-0005-0000-0000-0000FC170000}"/>
    <cellStyle name="Cellule liée 12 6" xfId="4006" xr:uid="{00000000-0005-0000-0000-0000FD170000}"/>
    <cellStyle name="Cellule liée 12 6 2" xfId="4452" xr:uid="{00000000-0005-0000-0000-0000FE170000}"/>
    <cellStyle name="Cellule liée 13" xfId="1861" xr:uid="{00000000-0005-0000-0000-0000FF170000}"/>
    <cellStyle name="Cellule liée 14" xfId="1862" xr:uid="{00000000-0005-0000-0000-000000180000}"/>
    <cellStyle name="Cellule liée 14 2" xfId="4453" xr:uid="{00000000-0005-0000-0000-000001180000}"/>
    <cellStyle name="Cellule liée 15" xfId="1863" xr:uid="{00000000-0005-0000-0000-000002180000}"/>
    <cellStyle name="Cellule liée 16" xfId="4454" xr:uid="{00000000-0005-0000-0000-000003180000}"/>
    <cellStyle name="Cellule liée 16 2" xfId="7923" xr:uid="{00000000-0005-0000-0000-000004180000}"/>
    <cellStyle name="Cellule liée 17" xfId="4455" xr:uid="{00000000-0005-0000-0000-000005180000}"/>
    <cellStyle name="Cellule liée 18" xfId="5722" xr:uid="{00000000-0005-0000-0000-000006180000}"/>
    <cellStyle name="Cellule liée 2" xfId="1864" xr:uid="{00000000-0005-0000-0000-000007180000}"/>
    <cellStyle name="Cellule liée 2 2" xfId="1865" xr:uid="{00000000-0005-0000-0000-000008180000}"/>
    <cellStyle name="Cellule liée 2 2 2" xfId="1866" xr:uid="{00000000-0005-0000-0000-000009180000}"/>
    <cellStyle name="Cellule liée 2 2 2 2" xfId="1867" xr:uid="{00000000-0005-0000-0000-00000A180000}"/>
    <cellStyle name="Cellule liée 2 2 2 2 2" xfId="1868" xr:uid="{00000000-0005-0000-0000-00000B180000}"/>
    <cellStyle name="Cellule liée 2 2 2 2 2 2" xfId="1869" xr:uid="{00000000-0005-0000-0000-00000C180000}"/>
    <cellStyle name="Cellule liée 2 2 2 2 2 3" xfId="1870" xr:uid="{00000000-0005-0000-0000-00000D180000}"/>
    <cellStyle name="Cellule liée 2 2 2 2 2 4" xfId="1871" xr:uid="{00000000-0005-0000-0000-00000E180000}"/>
    <cellStyle name="Cellule liée 2 2 2 2 2 4 2" xfId="1872" xr:uid="{00000000-0005-0000-0000-00000F180000}"/>
    <cellStyle name="Cellule liée 2 2 2 2 2 5" xfId="1873" xr:uid="{00000000-0005-0000-0000-000010180000}"/>
    <cellStyle name="Cellule liée 2 2 2 2 2 6" xfId="4007" xr:uid="{00000000-0005-0000-0000-000011180000}"/>
    <cellStyle name="Cellule liée 2 2 2 2 3" xfId="1874" xr:uid="{00000000-0005-0000-0000-000012180000}"/>
    <cellStyle name="Cellule liée 2 2 2 2 4" xfId="1875" xr:uid="{00000000-0005-0000-0000-000013180000}"/>
    <cellStyle name="Cellule liée 2 2 2 2 5" xfId="7845" xr:uid="{00000000-0005-0000-0000-000014180000}"/>
    <cellStyle name="Cellule liée 2 2 2 2 6" xfId="8092" xr:uid="{00000000-0005-0000-0000-000015180000}"/>
    <cellStyle name="Cellule liée 2 2 2 3" xfId="1876" xr:uid="{00000000-0005-0000-0000-000016180000}"/>
    <cellStyle name="Cellule liée 2 2 2 4" xfId="1877" xr:uid="{00000000-0005-0000-0000-000017180000}"/>
    <cellStyle name="Cellule liée 2 2 2 5" xfId="1878" xr:uid="{00000000-0005-0000-0000-000018180000}"/>
    <cellStyle name="Cellule liée 2 2 3" xfId="1879" xr:uid="{00000000-0005-0000-0000-000019180000}"/>
    <cellStyle name="Cellule liée 2 2 3 2" xfId="1880" xr:uid="{00000000-0005-0000-0000-00001A180000}"/>
    <cellStyle name="Cellule liée 2 2 3 3" xfId="1881" xr:uid="{00000000-0005-0000-0000-00001B180000}"/>
    <cellStyle name="Cellule liée 2 2 3 3 2" xfId="1882" xr:uid="{00000000-0005-0000-0000-00001C180000}"/>
    <cellStyle name="Cellule liée 2 2 3 3 3" xfId="1883" xr:uid="{00000000-0005-0000-0000-00001D180000}"/>
    <cellStyle name="Cellule liée 2 2 3 3 4" xfId="1884" xr:uid="{00000000-0005-0000-0000-00001E180000}"/>
    <cellStyle name="Cellule liée 2 2 3 3 4 2" xfId="1885" xr:uid="{00000000-0005-0000-0000-00001F180000}"/>
    <cellStyle name="Cellule liée 2 2 3 3 5" xfId="1886" xr:uid="{00000000-0005-0000-0000-000020180000}"/>
    <cellStyle name="Cellule liée 2 2 3 3 6" xfId="4008" xr:uid="{00000000-0005-0000-0000-000021180000}"/>
    <cellStyle name="Cellule liée 2 2 3 4" xfId="7846" xr:uid="{00000000-0005-0000-0000-000022180000}"/>
    <cellStyle name="Cellule liée 2 2 3 5" xfId="8093" xr:uid="{00000000-0005-0000-0000-000023180000}"/>
    <cellStyle name="Cellule liée 2 2 3_2012-2013 - CF - Tour 1 - Ligue 04 - Résultats" xfId="1887" xr:uid="{00000000-0005-0000-0000-000024180000}"/>
    <cellStyle name="Cellule liée 2 2 4" xfId="1888" xr:uid="{00000000-0005-0000-0000-000025180000}"/>
    <cellStyle name="Cellule liée 2 2 5" xfId="7847" xr:uid="{00000000-0005-0000-0000-000026180000}"/>
    <cellStyle name="Cellule liée 2 2 6" xfId="8091" xr:uid="{00000000-0005-0000-0000-000027180000}"/>
    <cellStyle name="Cellule liée 2 2_2012-2013 - CF - Tour 1 - Ligue 04 - Résultats" xfId="1889" xr:uid="{00000000-0005-0000-0000-000028180000}"/>
    <cellStyle name="Cellule liée 2 3" xfId="1890" xr:uid="{00000000-0005-0000-0000-000029180000}"/>
    <cellStyle name="Cellule liée 2 3 2" xfId="1891" xr:uid="{00000000-0005-0000-0000-00002A180000}"/>
    <cellStyle name="Cellule liée 2 3 3" xfId="1892" xr:uid="{00000000-0005-0000-0000-00002B180000}"/>
    <cellStyle name="Cellule liée 2 3 3 2" xfId="1893" xr:uid="{00000000-0005-0000-0000-00002C180000}"/>
    <cellStyle name="Cellule liée 2 3 3 2 2" xfId="1894" xr:uid="{00000000-0005-0000-0000-00002D180000}"/>
    <cellStyle name="Cellule liée 2 3 3 2 3" xfId="1895" xr:uid="{00000000-0005-0000-0000-00002E180000}"/>
    <cellStyle name="Cellule liée 2 3 3 2 4" xfId="1896" xr:uid="{00000000-0005-0000-0000-00002F180000}"/>
    <cellStyle name="Cellule liée 2 3 3 2 4 2" xfId="1897" xr:uid="{00000000-0005-0000-0000-000030180000}"/>
    <cellStyle name="Cellule liée 2 3 3 2 5" xfId="1898" xr:uid="{00000000-0005-0000-0000-000031180000}"/>
    <cellStyle name="Cellule liée 2 3 3 2 6" xfId="4009" xr:uid="{00000000-0005-0000-0000-000032180000}"/>
    <cellStyle name="Cellule liée 2 3 3 3" xfId="1899" xr:uid="{00000000-0005-0000-0000-000033180000}"/>
    <cellStyle name="Cellule liée 2 3 3 4" xfId="1900" xr:uid="{00000000-0005-0000-0000-000034180000}"/>
    <cellStyle name="Cellule liée 2 3 3 5" xfId="1901" xr:uid="{00000000-0005-0000-0000-000035180000}"/>
    <cellStyle name="Cellule liée 2 3 4" xfId="1902" xr:uid="{00000000-0005-0000-0000-000036180000}"/>
    <cellStyle name="Cellule liée 2 3 4 2" xfId="1903" xr:uid="{00000000-0005-0000-0000-000037180000}"/>
    <cellStyle name="Cellule liée 2 3 4 3" xfId="1904" xr:uid="{00000000-0005-0000-0000-000038180000}"/>
    <cellStyle name="Cellule liée 2 3 4 4" xfId="1905" xr:uid="{00000000-0005-0000-0000-000039180000}"/>
    <cellStyle name="Cellule liée 2 3 4 4 2" xfId="1906" xr:uid="{00000000-0005-0000-0000-00003A180000}"/>
    <cellStyle name="Cellule liée 2 3 4 5" xfId="1907" xr:uid="{00000000-0005-0000-0000-00003B180000}"/>
    <cellStyle name="Cellule liée 2 3 4 6" xfId="4010" xr:uid="{00000000-0005-0000-0000-00003C180000}"/>
    <cellStyle name="Cellule liée 2 3 5" xfId="1908" xr:uid="{00000000-0005-0000-0000-00003D180000}"/>
    <cellStyle name="Cellule liée 2 3 6" xfId="1909" xr:uid="{00000000-0005-0000-0000-00003E180000}"/>
    <cellStyle name="Cellule liée 2 3 7" xfId="7848" xr:uid="{00000000-0005-0000-0000-00003F180000}"/>
    <cellStyle name="Cellule liée 2 3 8" xfId="8094" xr:uid="{00000000-0005-0000-0000-000040180000}"/>
    <cellStyle name="Cellule liée 2 3_2012-2013 - CF - Tour 1 - Ligue 04 - Résultats" xfId="1910" xr:uid="{00000000-0005-0000-0000-000041180000}"/>
    <cellStyle name="Cellule liée 2 4" xfId="1911" xr:uid="{00000000-0005-0000-0000-000042180000}"/>
    <cellStyle name="Cellule liée 2 5" xfId="1912" xr:uid="{00000000-0005-0000-0000-000043180000}"/>
    <cellStyle name="Cellule liée 2 5 2" xfId="1913" xr:uid="{00000000-0005-0000-0000-000044180000}"/>
    <cellStyle name="Cellule liée 2 5 3" xfId="1914" xr:uid="{00000000-0005-0000-0000-000045180000}"/>
    <cellStyle name="Cellule liée 2 5 4" xfId="1915" xr:uid="{00000000-0005-0000-0000-000046180000}"/>
    <cellStyle name="Cellule liée 2 5 4 2" xfId="1916" xr:uid="{00000000-0005-0000-0000-000047180000}"/>
    <cellStyle name="Cellule liée 2 5 5" xfId="1917" xr:uid="{00000000-0005-0000-0000-000048180000}"/>
    <cellStyle name="Cellule liée 2 5 6" xfId="4012" xr:uid="{00000000-0005-0000-0000-000049180000}"/>
    <cellStyle name="Cellule liée 2 6" xfId="1918" xr:uid="{00000000-0005-0000-0000-00004A180000}"/>
    <cellStyle name="Cellule liée 3" xfId="1919" xr:uid="{00000000-0005-0000-0000-00004B180000}"/>
    <cellStyle name="Cellule liée 3 2" xfId="1920" xr:uid="{00000000-0005-0000-0000-00004C180000}"/>
    <cellStyle name="Cellule liée 4" xfId="1921" xr:uid="{00000000-0005-0000-0000-00004D180000}"/>
    <cellStyle name="Cellule liée 5" xfId="1922" xr:uid="{00000000-0005-0000-0000-00004E180000}"/>
    <cellStyle name="Cellule liée 5 2" xfId="1923" xr:uid="{00000000-0005-0000-0000-00004F180000}"/>
    <cellStyle name="Cellule liée 5 2 2" xfId="1924" xr:uid="{00000000-0005-0000-0000-000050180000}"/>
    <cellStyle name="Cellule liée 5 2 2 2" xfId="1925" xr:uid="{00000000-0005-0000-0000-000051180000}"/>
    <cellStyle name="Cellule liée 5 2 2 2 2" xfId="1926" xr:uid="{00000000-0005-0000-0000-000052180000}"/>
    <cellStyle name="Cellule liée 5 2 2 3" xfId="1927" xr:uid="{00000000-0005-0000-0000-000053180000}"/>
    <cellStyle name="Cellule liée 5 2 3" xfId="1928" xr:uid="{00000000-0005-0000-0000-000054180000}"/>
    <cellStyle name="Cellule liée 5 2 3 2" xfId="1929" xr:uid="{00000000-0005-0000-0000-000055180000}"/>
    <cellStyle name="Cellule liée 5 2 4" xfId="1930" xr:uid="{00000000-0005-0000-0000-000056180000}"/>
    <cellStyle name="Cellule liée 5 2 4 2" xfId="1931" xr:uid="{00000000-0005-0000-0000-000057180000}"/>
    <cellStyle name="Cellule liée 5 2 4 2 2" xfId="1932" xr:uid="{00000000-0005-0000-0000-000058180000}"/>
    <cellStyle name="Cellule liée 5 2 4 3" xfId="1933" xr:uid="{00000000-0005-0000-0000-000059180000}"/>
    <cellStyle name="Cellule liée 5 2 5" xfId="1934" xr:uid="{00000000-0005-0000-0000-00005A180000}"/>
    <cellStyle name="Cellule liée 5 2 5 2" xfId="1935" xr:uid="{00000000-0005-0000-0000-00005B180000}"/>
    <cellStyle name="Cellule liée 5 2 6" xfId="4017" xr:uid="{00000000-0005-0000-0000-00005C180000}"/>
    <cellStyle name="Cellule liée 5 2 6 2" xfId="4456" xr:uid="{00000000-0005-0000-0000-00005D180000}"/>
    <cellStyle name="Cellule liée 5 3" xfId="1936" xr:uid="{00000000-0005-0000-0000-00005E180000}"/>
    <cellStyle name="Cellule liée 5 3 2" xfId="1937" xr:uid="{00000000-0005-0000-0000-00005F180000}"/>
    <cellStyle name="Cellule liée 5 3 3" xfId="1938" xr:uid="{00000000-0005-0000-0000-000060180000}"/>
    <cellStyle name="Cellule liée 5 3 4" xfId="1939" xr:uid="{00000000-0005-0000-0000-000061180000}"/>
    <cellStyle name="Cellule liée 5 3 5" xfId="1940" xr:uid="{00000000-0005-0000-0000-000062180000}"/>
    <cellStyle name="Cellule liée 5 3 5 2" xfId="1941" xr:uid="{00000000-0005-0000-0000-000063180000}"/>
    <cellStyle name="Cellule liée 5 3 6" xfId="1942" xr:uid="{00000000-0005-0000-0000-000064180000}"/>
    <cellStyle name="Cellule liée 5 3 6 2" xfId="1943" xr:uid="{00000000-0005-0000-0000-000065180000}"/>
    <cellStyle name="Cellule liée 5 3 6 2 2" xfId="1944" xr:uid="{00000000-0005-0000-0000-000066180000}"/>
    <cellStyle name="Cellule liée 5 3 6 3" xfId="1945" xr:uid="{00000000-0005-0000-0000-000067180000}"/>
    <cellStyle name="Cellule liée 5 3 7" xfId="1946" xr:uid="{00000000-0005-0000-0000-000068180000}"/>
    <cellStyle name="Cellule liée 5 3 7 2" xfId="1947" xr:uid="{00000000-0005-0000-0000-000069180000}"/>
    <cellStyle name="Cellule liée 5 3 8" xfId="4018" xr:uid="{00000000-0005-0000-0000-00006A180000}"/>
    <cellStyle name="Cellule liée 5 4" xfId="1948" xr:uid="{00000000-0005-0000-0000-00006B180000}"/>
    <cellStyle name="Cellule liée 5 4 2" xfId="1949" xr:uid="{00000000-0005-0000-0000-00006C180000}"/>
    <cellStyle name="Cellule liée 5 4 3" xfId="1950" xr:uid="{00000000-0005-0000-0000-00006D180000}"/>
    <cellStyle name="Cellule liée 5 4 4" xfId="1951" xr:uid="{00000000-0005-0000-0000-00006E180000}"/>
    <cellStyle name="Cellule liée 5 4 5" xfId="1952" xr:uid="{00000000-0005-0000-0000-00006F180000}"/>
    <cellStyle name="Cellule liée 5 4 5 2" xfId="1953" xr:uid="{00000000-0005-0000-0000-000070180000}"/>
    <cellStyle name="Cellule liée 5 4 6" xfId="1954" xr:uid="{00000000-0005-0000-0000-000071180000}"/>
    <cellStyle name="Cellule liée 5 4 6 2" xfId="1955" xr:uid="{00000000-0005-0000-0000-000072180000}"/>
    <cellStyle name="Cellule liée 5 4 6 2 2" xfId="1956" xr:uid="{00000000-0005-0000-0000-000073180000}"/>
    <cellStyle name="Cellule liée 5 4 6 3" xfId="1957" xr:uid="{00000000-0005-0000-0000-000074180000}"/>
    <cellStyle name="Cellule liée 5 4 7" xfId="1958" xr:uid="{00000000-0005-0000-0000-000075180000}"/>
    <cellStyle name="Cellule liée 5 4 7 2" xfId="1959" xr:uid="{00000000-0005-0000-0000-000076180000}"/>
    <cellStyle name="Cellule liée 5 4 8" xfId="4022" xr:uid="{00000000-0005-0000-0000-000077180000}"/>
    <cellStyle name="Cellule liée 5 5" xfId="1960" xr:uid="{00000000-0005-0000-0000-000078180000}"/>
    <cellStyle name="Cellule liée 5 5 2" xfId="1961" xr:uid="{00000000-0005-0000-0000-000079180000}"/>
    <cellStyle name="Cellule liée 5 5 2 2" xfId="1962" xr:uid="{00000000-0005-0000-0000-00007A180000}"/>
    <cellStyle name="Cellule liée 5 5 3" xfId="1963" xr:uid="{00000000-0005-0000-0000-00007B180000}"/>
    <cellStyle name="Cellule liée 5 5 4" xfId="4457" xr:uid="{00000000-0005-0000-0000-00007C180000}"/>
    <cellStyle name="Cellule liée 5 6" xfId="4016" xr:uid="{00000000-0005-0000-0000-00007D180000}"/>
    <cellStyle name="Cellule liée 5 6 2" xfId="7849" xr:uid="{00000000-0005-0000-0000-00007E180000}"/>
    <cellStyle name="Cellule liée 5 7" xfId="8095" xr:uid="{00000000-0005-0000-0000-00007F180000}"/>
    <cellStyle name="Cellule liée 6" xfId="1964" xr:uid="{00000000-0005-0000-0000-000080180000}"/>
    <cellStyle name="Cellule liée 7" xfId="1965" xr:uid="{00000000-0005-0000-0000-000081180000}"/>
    <cellStyle name="Cellule liée 8" xfId="1966" xr:uid="{00000000-0005-0000-0000-000082180000}"/>
    <cellStyle name="Cellule liée 9" xfId="1967" xr:uid="{00000000-0005-0000-0000-000083180000}"/>
    <cellStyle name="Commentaire 10" xfId="1969" xr:uid="{00000000-0005-0000-0000-000085180000}"/>
    <cellStyle name="Commentaire 10 2" xfId="1970" xr:uid="{00000000-0005-0000-0000-000086180000}"/>
    <cellStyle name="Commentaire 10 3" xfId="4458" xr:uid="{00000000-0005-0000-0000-000087180000}"/>
    <cellStyle name="Commentaire 11" xfId="1971" xr:uid="{00000000-0005-0000-0000-000088180000}"/>
    <cellStyle name="Commentaire 11 2" xfId="1972" xr:uid="{00000000-0005-0000-0000-000089180000}"/>
    <cellStyle name="Commentaire 12" xfId="4459" xr:uid="{00000000-0005-0000-0000-00008A180000}"/>
    <cellStyle name="Commentaire 12 2" xfId="7924" xr:uid="{00000000-0005-0000-0000-00008B180000}"/>
    <cellStyle name="Commentaire 13" xfId="4460" xr:uid="{00000000-0005-0000-0000-00008C180000}"/>
    <cellStyle name="Commentaire 14" xfId="5723" xr:uid="{00000000-0005-0000-0000-00008D180000}"/>
    <cellStyle name="Commentaire 14 2" xfId="6334" xr:uid="{00000000-0005-0000-0000-00008E180000}"/>
    <cellStyle name="Commentaire 14 3" xfId="7036" xr:uid="{00000000-0005-0000-0000-00008F180000}"/>
    <cellStyle name="Commentaire 15" xfId="6336" xr:uid="{00000000-0005-0000-0000-000090180000}"/>
    <cellStyle name="Commentaire 15 2" xfId="7038" xr:uid="{00000000-0005-0000-0000-000091180000}"/>
    <cellStyle name="Commentaire 16" xfId="6350" xr:uid="{00000000-0005-0000-0000-000092180000}"/>
    <cellStyle name="Commentaire 16 2" xfId="7052" xr:uid="{00000000-0005-0000-0000-000093180000}"/>
    <cellStyle name="Commentaire 17" xfId="6394" xr:uid="{00000000-0005-0000-0000-000094180000}"/>
    <cellStyle name="Commentaire 17 2" xfId="7096" xr:uid="{00000000-0005-0000-0000-000095180000}"/>
    <cellStyle name="Commentaire 18" xfId="7140" xr:uid="{00000000-0005-0000-0000-000096180000}"/>
    <cellStyle name="Commentaire 2" xfId="1973" xr:uid="{00000000-0005-0000-0000-000097180000}"/>
    <cellStyle name="Commentaire 2 2" xfId="1974" xr:uid="{00000000-0005-0000-0000-000098180000}"/>
    <cellStyle name="Commentaire 2 2 2" xfId="1975" xr:uid="{00000000-0005-0000-0000-000099180000}"/>
    <cellStyle name="Commentaire 2 2 2 2" xfId="1976" xr:uid="{00000000-0005-0000-0000-00009A180000}"/>
    <cellStyle name="Commentaire 2 2 2 2 2" xfId="1977" xr:uid="{00000000-0005-0000-0000-00009B180000}"/>
    <cellStyle name="Commentaire 2 2 2 3" xfId="1978" xr:uid="{00000000-0005-0000-0000-00009C180000}"/>
    <cellStyle name="Commentaire 2 2 3" xfId="1979" xr:uid="{00000000-0005-0000-0000-00009D180000}"/>
    <cellStyle name="Commentaire 2 2 3 2" xfId="1980" xr:uid="{00000000-0005-0000-0000-00009E180000}"/>
    <cellStyle name="Commentaire 2 2 3 2 2" xfId="1981" xr:uid="{00000000-0005-0000-0000-00009F180000}"/>
    <cellStyle name="Commentaire 2 2 3 2 2 2" xfId="1982" xr:uid="{00000000-0005-0000-0000-0000A0180000}"/>
    <cellStyle name="Commentaire 2 2 3 2 3" xfId="1983" xr:uid="{00000000-0005-0000-0000-0000A1180000}"/>
    <cellStyle name="Commentaire 2 2 3 2 3 2" xfId="1984" xr:uid="{00000000-0005-0000-0000-0000A2180000}"/>
    <cellStyle name="Commentaire 2 2 3 2 4" xfId="1985" xr:uid="{00000000-0005-0000-0000-0000A3180000}"/>
    <cellStyle name="Commentaire 2 2 3 2 4 2" xfId="1986" xr:uid="{00000000-0005-0000-0000-0000A4180000}"/>
    <cellStyle name="Commentaire 2 2 3 2 4 2 2" xfId="1987" xr:uid="{00000000-0005-0000-0000-0000A5180000}"/>
    <cellStyle name="Commentaire 2 2 3 2 4 3" xfId="1988" xr:uid="{00000000-0005-0000-0000-0000A6180000}"/>
    <cellStyle name="Commentaire 2 2 3 2 5" xfId="1989" xr:uid="{00000000-0005-0000-0000-0000A7180000}"/>
    <cellStyle name="Commentaire 2 2 3 2 5 2" xfId="1990" xr:uid="{00000000-0005-0000-0000-0000A8180000}"/>
    <cellStyle name="Commentaire 2 2 3 2 6" xfId="4031" xr:uid="{00000000-0005-0000-0000-0000A9180000}"/>
    <cellStyle name="Commentaire 2 2 3 3" xfId="1991" xr:uid="{00000000-0005-0000-0000-0000AA180000}"/>
    <cellStyle name="Commentaire 2 2 3 3 2" xfId="1992" xr:uid="{00000000-0005-0000-0000-0000AB180000}"/>
    <cellStyle name="Commentaire 2 2 3 4" xfId="1993" xr:uid="{00000000-0005-0000-0000-0000AC180000}"/>
    <cellStyle name="Commentaire 2 2 3 4 2" xfId="1994" xr:uid="{00000000-0005-0000-0000-0000AD180000}"/>
    <cellStyle name="Commentaire 2 2 3 5" xfId="1995" xr:uid="{00000000-0005-0000-0000-0000AE180000}"/>
    <cellStyle name="Commentaire 2 2 3 6" xfId="1996" xr:uid="{00000000-0005-0000-0000-0000AF180000}"/>
    <cellStyle name="Commentaire 2 2 4" xfId="1997" xr:uid="{00000000-0005-0000-0000-0000B0180000}"/>
    <cellStyle name="Commentaire 2 2 4 2" xfId="1998" xr:uid="{00000000-0005-0000-0000-0000B1180000}"/>
    <cellStyle name="Commentaire 2 2 4 2 2" xfId="1999" xr:uid="{00000000-0005-0000-0000-0000B2180000}"/>
    <cellStyle name="Commentaire 2 2 4 3" xfId="2000" xr:uid="{00000000-0005-0000-0000-0000B3180000}"/>
    <cellStyle name="Commentaire 2 2 4 3 2" xfId="2001" xr:uid="{00000000-0005-0000-0000-0000B4180000}"/>
    <cellStyle name="Commentaire 2 2 4 4" xfId="2002" xr:uid="{00000000-0005-0000-0000-0000B5180000}"/>
    <cellStyle name="Commentaire 2 2 4 4 2" xfId="2003" xr:uid="{00000000-0005-0000-0000-0000B6180000}"/>
    <cellStyle name="Commentaire 2 2 4 5" xfId="2004" xr:uid="{00000000-0005-0000-0000-0000B7180000}"/>
    <cellStyle name="Commentaire 2 2 4 5 2" xfId="2005" xr:uid="{00000000-0005-0000-0000-0000B8180000}"/>
    <cellStyle name="Commentaire 2 2 4 6" xfId="2006" xr:uid="{00000000-0005-0000-0000-0000B9180000}"/>
    <cellStyle name="Commentaire 2 2 4 6 2" xfId="2007" xr:uid="{00000000-0005-0000-0000-0000BA180000}"/>
    <cellStyle name="Commentaire 2 2 4 6 2 2" xfId="2008" xr:uid="{00000000-0005-0000-0000-0000BB180000}"/>
    <cellStyle name="Commentaire 2 2 4 6 3" xfId="2009" xr:uid="{00000000-0005-0000-0000-0000BC180000}"/>
    <cellStyle name="Commentaire 2 2 4 7" xfId="2010" xr:uid="{00000000-0005-0000-0000-0000BD180000}"/>
    <cellStyle name="Commentaire 2 2 4 7 2" xfId="2011" xr:uid="{00000000-0005-0000-0000-0000BE180000}"/>
    <cellStyle name="Commentaire 2 2 4 8" xfId="4038" xr:uid="{00000000-0005-0000-0000-0000BF180000}"/>
    <cellStyle name="Commentaire 2 2 5" xfId="2012" xr:uid="{00000000-0005-0000-0000-0000C0180000}"/>
    <cellStyle name="Commentaire 2 2 5 2" xfId="2013" xr:uid="{00000000-0005-0000-0000-0000C1180000}"/>
    <cellStyle name="Commentaire 2 3" xfId="2014" xr:uid="{00000000-0005-0000-0000-0000C2180000}"/>
    <cellStyle name="Commentaire 2 3 2" xfId="2015" xr:uid="{00000000-0005-0000-0000-0000C3180000}"/>
    <cellStyle name="Commentaire 2 3 2 2" xfId="2016" xr:uid="{00000000-0005-0000-0000-0000C4180000}"/>
    <cellStyle name="Commentaire 2 3 3" xfId="2017" xr:uid="{00000000-0005-0000-0000-0000C5180000}"/>
    <cellStyle name="Commentaire 2 3 3 2" xfId="2018" xr:uid="{00000000-0005-0000-0000-0000C6180000}"/>
    <cellStyle name="Commentaire 2 3 4" xfId="2019" xr:uid="{00000000-0005-0000-0000-0000C7180000}"/>
    <cellStyle name="Commentaire 2 3 4 2" xfId="2020" xr:uid="{00000000-0005-0000-0000-0000C8180000}"/>
    <cellStyle name="Commentaire 2 3 4 2 2" xfId="2021" xr:uid="{00000000-0005-0000-0000-0000C9180000}"/>
    <cellStyle name="Commentaire 2 3 4 2 2 2" xfId="2022" xr:uid="{00000000-0005-0000-0000-0000CA180000}"/>
    <cellStyle name="Commentaire 2 3 4 2 3" xfId="2023" xr:uid="{00000000-0005-0000-0000-0000CB180000}"/>
    <cellStyle name="Commentaire 2 3 4 2 3 2" xfId="2024" xr:uid="{00000000-0005-0000-0000-0000CC180000}"/>
    <cellStyle name="Commentaire 2 3 4 2 4" xfId="2025" xr:uid="{00000000-0005-0000-0000-0000CD180000}"/>
    <cellStyle name="Commentaire 2 3 4 2 4 2" xfId="2026" xr:uid="{00000000-0005-0000-0000-0000CE180000}"/>
    <cellStyle name="Commentaire 2 3 4 2 5" xfId="2027" xr:uid="{00000000-0005-0000-0000-0000CF180000}"/>
    <cellStyle name="Commentaire 2 3 4 2 5 2" xfId="2028" xr:uid="{00000000-0005-0000-0000-0000D0180000}"/>
    <cellStyle name="Commentaire 2 3 4 2 6" xfId="2029" xr:uid="{00000000-0005-0000-0000-0000D1180000}"/>
    <cellStyle name="Commentaire 2 3 4 2 6 2" xfId="2030" xr:uid="{00000000-0005-0000-0000-0000D2180000}"/>
    <cellStyle name="Commentaire 2 3 4 2 6 2 2" xfId="2031" xr:uid="{00000000-0005-0000-0000-0000D3180000}"/>
    <cellStyle name="Commentaire 2 3 4 2 6 3" xfId="2032" xr:uid="{00000000-0005-0000-0000-0000D4180000}"/>
    <cellStyle name="Commentaire 2 3 4 2 7" xfId="2033" xr:uid="{00000000-0005-0000-0000-0000D5180000}"/>
    <cellStyle name="Commentaire 2 3 4 2 7 2" xfId="2034" xr:uid="{00000000-0005-0000-0000-0000D6180000}"/>
    <cellStyle name="Commentaire 2 3 4 2 8" xfId="4047" xr:uid="{00000000-0005-0000-0000-0000D7180000}"/>
    <cellStyle name="Commentaire 2 3 4 3" xfId="2035" xr:uid="{00000000-0005-0000-0000-0000D8180000}"/>
    <cellStyle name="Commentaire 2 3 4 3 2" xfId="2036" xr:uid="{00000000-0005-0000-0000-0000D9180000}"/>
    <cellStyle name="Commentaire 2 3 4 4" xfId="2037" xr:uid="{00000000-0005-0000-0000-0000DA180000}"/>
    <cellStyle name="Commentaire 2 3 4 5" xfId="2038" xr:uid="{00000000-0005-0000-0000-0000DB180000}"/>
    <cellStyle name="Commentaire 2 3 4 5 2" xfId="2039" xr:uid="{00000000-0005-0000-0000-0000DC180000}"/>
    <cellStyle name="Commentaire 2 3 4 5 2 2" xfId="2040" xr:uid="{00000000-0005-0000-0000-0000DD180000}"/>
    <cellStyle name="Commentaire 2 3 4 5 3" xfId="2041" xr:uid="{00000000-0005-0000-0000-0000DE180000}"/>
    <cellStyle name="Commentaire 2 3 4 6" xfId="2042" xr:uid="{00000000-0005-0000-0000-0000DF180000}"/>
    <cellStyle name="Commentaire 2 3 4 6 2" xfId="2043" xr:uid="{00000000-0005-0000-0000-0000E0180000}"/>
    <cellStyle name="Commentaire 2 3 4 7" xfId="4046" xr:uid="{00000000-0005-0000-0000-0000E1180000}"/>
    <cellStyle name="Commentaire 2 3 5" xfId="2044" xr:uid="{00000000-0005-0000-0000-0000E2180000}"/>
    <cellStyle name="Commentaire 2 3 5 2" xfId="2045" xr:uid="{00000000-0005-0000-0000-0000E3180000}"/>
    <cellStyle name="Commentaire 2 3 5 2 2" xfId="2046" xr:uid="{00000000-0005-0000-0000-0000E4180000}"/>
    <cellStyle name="Commentaire 2 3 5 3" xfId="2047" xr:uid="{00000000-0005-0000-0000-0000E5180000}"/>
    <cellStyle name="Commentaire 2 3 5 3 2" xfId="2048" xr:uid="{00000000-0005-0000-0000-0000E6180000}"/>
    <cellStyle name="Commentaire 2 3 5 4" xfId="2049" xr:uid="{00000000-0005-0000-0000-0000E7180000}"/>
    <cellStyle name="Commentaire 2 3 5 4 2" xfId="2050" xr:uid="{00000000-0005-0000-0000-0000E8180000}"/>
    <cellStyle name="Commentaire 2 3 5 5" xfId="2051" xr:uid="{00000000-0005-0000-0000-0000E9180000}"/>
    <cellStyle name="Commentaire 2 3 5 5 2" xfId="2052" xr:uid="{00000000-0005-0000-0000-0000EA180000}"/>
    <cellStyle name="Commentaire 2 3 5 6" xfId="2053" xr:uid="{00000000-0005-0000-0000-0000EB180000}"/>
    <cellStyle name="Commentaire 2 3 5 6 2" xfId="2054" xr:uid="{00000000-0005-0000-0000-0000EC180000}"/>
    <cellStyle name="Commentaire 2 3 5 6 2 2" xfId="2055" xr:uid="{00000000-0005-0000-0000-0000ED180000}"/>
    <cellStyle name="Commentaire 2 3 5 6 3" xfId="2056" xr:uid="{00000000-0005-0000-0000-0000EE180000}"/>
    <cellStyle name="Commentaire 2 3 5 7" xfId="2057" xr:uid="{00000000-0005-0000-0000-0000EF180000}"/>
    <cellStyle name="Commentaire 2 3 5 7 2" xfId="2058" xr:uid="{00000000-0005-0000-0000-0000F0180000}"/>
    <cellStyle name="Commentaire 2 3 5 8" xfId="4051" xr:uid="{00000000-0005-0000-0000-0000F1180000}"/>
    <cellStyle name="Commentaire 2 3 6" xfId="2059" xr:uid="{00000000-0005-0000-0000-0000F2180000}"/>
    <cellStyle name="Commentaire 2 4" xfId="2060" xr:uid="{00000000-0005-0000-0000-0000F3180000}"/>
    <cellStyle name="Commentaire 2 4 2" xfId="2061" xr:uid="{00000000-0005-0000-0000-0000F4180000}"/>
    <cellStyle name="Commentaire 2 5" xfId="2062" xr:uid="{00000000-0005-0000-0000-0000F5180000}"/>
    <cellStyle name="Commentaire 2 6" xfId="2063" xr:uid="{00000000-0005-0000-0000-0000F6180000}"/>
    <cellStyle name="Commentaire 3" xfId="2064" xr:uid="{00000000-0005-0000-0000-0000F7180000}"/>
    <cellStyle name="Commentaire 3 2" xfId="2065" xr:uid="{00000000-0005-0000-0000-0000F8180000}"/>
    <cellStyle name="Commentaire 3 2 2" xfId="2066" xr:uid="{00000000-0005-0000-0000-0000F9180000}"/>
    <cellStyle name="Commentaire 3 2 2 2" xfId="2067" xr:uid="{00000000-0005-0000-0000-0000FA180000}"/>
    <cellStyle name="Commentaire 3 2 3" xfId="2068" xr:uid="{00000000-0005-0000-0000-0000FB180000}"/>
    <cellStyle name="Commentaire 3 3" xfId="2069" xr:uid="{00000000-0005-0000-0000-0000FC180000}"/>
    <cellStyle name="Commentaire 3 3 2" xfId="2070" xr:uid="{00000000-0005-0000-0000-0000FD180000}"/>
    <cellStyle name="Commentaire 3 3 2 2" xfId="2071" xr:uid="{00000000-0005-0000-0000-0000FE180000}"/>
    <cellStyle name="Commentaire 3 3 3" xfId="2072" xr:uid="{00000000-0005-0000-0000-0000FF180000}"/>
    <cellStyle name="Commentaire 3 3 3 2" xfId="2073" xr:uid="{00000000-0005-0000-0000-000000190000}"/>
    <cellStyle name="Commentaire 3 3 4" xfId="2074" xr:uid="{00000000-0005-0000-0000-000001190000}"/>
    <cellStyle name="Commentaire 3 3 4 2" xfId="2075" xr:uid="{00000000-0005-0000-0000-000002190000}"/>
    <cellStyle name="Commentaire 3 3 4 2 2" xfId="2076" xr:uid="{00000000-0005-0000-0000-000003190000}"/>
    <cellStyle name="Commentaire 3 3 4 3" xfId="2077" xr:uid="{00000000-0005-0000-0000-000004190000}"/>
    <cellStyle name="Commentaire 3 3 5" xfId="2078" xr:uid="{00000000-0005-0000-0000-000005190000}"/>
    <cellStyle name="Commentaire 3 3 5 2" xfId="2079" xr:uid="{00000000-0005-0000-0000-000006190000}"/>
    <cellStyle name="Commentaire 3 3 6" xfId="2080" xr:uid="{00000000-0005-0000-0000-000007190000}"/>
    <cellStyle name="Commentaire 3 3 6 2" xfId="2081" xr:uid="{00000000-0005-0000-0000-000008190000}"/>
    <cellStyle name="Commentaire 3 3 7" xfId="2082" xr:uid="{00000000-0005-0000-0000-000009190000}"/>
    <cellStyle name="Commentaire 3 4" xfId="2083" xr:uid="{00000000-0005-0000-0000-00000A190000}"/>
    <cellStyle name="Commentaire 3 4 2" xfId="2084" xr:uid="{00000000-0005-0000-0000-00000B190000}"/>
    <cellStyle name="Commentaire 3 4 2 2" xfId="2085" xr:uid="{00000000-0005-0000-0000-00000C190000}"/>
    <cellStyle name="Commentaire 3 4 2 2 2" xfId="2086" xr:uid="{00000000-0005-0000-0000-00000D190000}"/>
    <cellStyle name="Commentaire 3 4 2 3" xfId="2087" xr:uid="{00000000-0005-0000-0000-00000E190000}"/>
    <cellStyle name="Commentaire 3 4 2 3 2" xfId="2088" xr:uid="{00000000-0005-0000-0000-00000F190000}"/>
    <cellStyle name="Commentaire 3 4 2 4" xfId="2089" xr:uid="{00000000-0005-0000-0000-000010190000}"/>
    <cellStyle name="Commentaire 3 4 2 4 2" xfId="2090" xr:uid="{00000000-0005-0000-0000-000011190000}"/>
    <cellStyle name="Commentaire 3 4 2 4 2 2" xfId="2091" xr:uid="{00000000-0005-0000-0000-000012190000}"/>
    <cellStyle name="Commentaire 3 4 2 4 3" xfId="2092" xr:uid="{00000000-0005-0000-0000-000013190000}"/>
    <cellStyle name="Commentaire 3 4 2 5" xfId="2093" xr:uid="{00000000-0005-0000-0000-000014190000}"/>
    <cellStyle name="Commentaire 3 4 2 5 2" xfId="2094" xr:uid="{00000000-0005-0000-0000-000015190000}"/>
    <cellStyle name="Commentaire 3 4 2 6" xfId="4064" xr:uid="{00000000-0005-0000-0000-000016190000}"/>
    <cellStyle name="Commentaire 3 4 3" xfId="2095" xr:uid="{00000000-0005-0000-0000-000017190000}"/>
    <cellStyle name="Commentaire 3 4 3 2" xfId="2096" xr:uid="{00000000-0005-0000-0000-000018190000}"/>
    <cellStyle name="Commentaire 3 4 4" xfId="2097" xr:uid="{00000000-0005-0000-0000-000019190000}"/>
    <cellStyle name="Commentaire 3 4 4 2" xfId="2098" xr:uid="{00000000-0005-0000-0000-00001A190000}"/>
    <cellStyle name="Commentaire 3 4 5" xfId="2099" xr:uid="{00000000-0005-0000-0000-00001B190000}"/>
    <cellStyle name="Commentaire 3 4 5 2" xfId="2100" xr:uid="{00000000-0005-0000-0000-00001C190000}"/>
    <cellStyle name="Commentaire 3 4 6" xfId="2101" xr:uid="{00000000-0005-0000-0000-00001D190000}"/>
    <cellStyle name="Commentaire 3 4 6 2" xfId="2102" xr:uid="{00000000-0005-0000-0000-00001E190000}"/>
    <cellStyle name="Commentaire 3 5" xfId="2103" xr:uid="{00000000-0005-0000-0000-00001F190000}"/>
    <cellStyle name="Commentaire 3 5 2" xfId="2104" xr:uid="{00000000-0005-0000-0000-000020190000}"/>
    <cellStyle name="Commentaire 3 5 2 2" xfId="2105" xr:uid="{00000000-0005-0000-0000-000021190000}"/>
    <cellStyle name="Commentaire 3 5 3" xfId="2106" xr:uid="{00000000-0005-0000-0000-000022190000}"/>
    <cellStyle name="Commentaire 3 5 3 2" xfId="2107" xr:uid="{00000000-0005-0000-0000-000023190000}"/>
    <cellStyle name="Commentaire 3 5 4" xfId="2108" xr:uid="{00000000-0005-0000-0000-000024190000}"/>
    <cellStyle name="Commentaire 3 5 4 2" xfId="2109" xr:uid="{00000000-0005-0000-0000-000025190000}"/>
    <cellStyle name="Commentaire 3 5 5" xfId="2110" xr:uid="{00000000-0005-0000-0000-000026190000}"/>
    <cellStyle name="Commentaire 3 5 5 2" xfId="2111" xr:uid="{00000000-0005-0000-0000-000027190000}"/>
    <cellStyle name="Commentaire 3 5 6" xfId="2112" xr:uid="{00000000-0005-0000-0000-000028190000}"/>
    <cellStyle name="Commentaire 3 5 6 2" xfId="2113" xr:uid="{00000000-0005-0000-0000-000029190000}"/>
    <cellStyle name="Commentaire 3 5 6 2 2" xfId="2114" xr:uid="{00000000-0005-0000-0000-00002A190000}"/>
    <cellStyle name="Commentaire 3 5 6 3" xfId="2115" xr:uid="{00000000-0005-0000-0000-00002B190000}"/>
    <cellStyle name="Commentaire 3 5 7" xfId="2116" xr:uid="{00000000-0005-0000-0000-00002C190000}"/>
    <cellStyle name="Commentaire 3 5 7 2" xfId="2117" xr:uid="{00000000-0005-0000-0000-00002D190000}"/>
    <cellStyle name="Commentaire 3 5 8" xfId="4065" xr:uid="{00000000-0005-0000-0000-00002E190000}"/>
    <cellStyle name="Commentaire 3 6" xfId="2118" xr:uid="{00000000-0005-0000-0000-00002F190000}"/>
    <cellStyle name="Commentaire 4" xfId="2119" xr:uid="{00000000-0005-0000-0000-000030190000}"/>
    <cellStyle name="Commentaire 4 2" xfId="2120" xr:uid="{00000000-0005-0000-0000-000031190000}"/>
    <cellStyle name="Commentaire 5" xfId="2121" xr:uid="{00000000-0005-0000-0000-000032190000}"/>
    <cellStyle name="Commentaire 6" xfId="2122" xr:uid="{00000000-0005-0000-0000-000033190000}"/>
    <cellStyle name="Commentaire 6 2" xfId="2123" xr:uid="{00000000-0005-0000-0000-000034190000}"/>
    <cellStyle name="Commentaire 6 2 2" xfId="2124" xr:uid="{00000000-0005-0000-0000-000035190000}"/>
    <cellStyle name="Commentaire 6 3" xfId="2125" xr:uid="{00000000-0005-0000-0000-000036190000}"/>
    <cellStyle name="Commentaire 6 3 2" xfId="2126" xr:uid="{00000000-0005-0000-0000-000037190000}"/>
    <cellStyle name="Commentaire 6 3 2 2" xfId="2127" xr:uid="{00000000-0005-0000-0000-000038190000}"/>
    <cellStyle name="Commentaire 6 3 3" xfId="2128" xr:uid="{00000000-0005-0000-0000-000039190000}"/>
    <cellStyle name="Commentaire 6 4" xfId="2129" xr:uid="{00000000-0005-0000-0000-00003A190000}"/>
    <cellStyle name="Commentaire 7" xfId="2130" xr:uid="{00000000-0005-0000-0000-00003B190000}"/>
    <cellStyle name="Commentaire 7 2" xfId="2131" xr:uid="{00000000-0005-0000-0000-00003C190000}"/>
    <cellStyle name="Commentaire 7 2 2" xfId="2132" xr:uid="{00000000-0005-0000-0000-00003D190000}"/>
    <cellStyle name="Commentaire 7 2 3" xfId="2133" xr:uid="{00000000-0005-0000-0000-00003E190000}"/>
    <cellStyle name="Commentaire 7 2 3 2" xfId="2134" xr:uid="{00000000-0005-0000-0000-00003F190000}"/>
    <cellStyle name="Commentaire 7 2 4" xfId="2135" xr:uid="{00000000-0005-0000-0000-000040190000}"/>
    <cellStyle name="Commentaire 7 2 4 2" xfId="2136" xr:uid="{00000000-0005-0000-0000-000041190000}"/>
    <cellStyle name="Commentaire 7 2 4 2 2" xfId="2137" xr:uid="{00000000-0005-0000-0000-000042190000}"/>
    <cellStyle name="Commentaire 7 2 4 3" xfId="2138" xr:uid="{00000000-0005-0000-0000-000043190000}"/>
    <cellStyle name="Commentaire 7 2 5" xfId="2139" xr:uid="{00000000-0005-0000-0000-000044190000}"/>
    <cellStyle name="Commentaire 7 2 5 2" xfId="2140" xr:uid="{00000000-0005-0000-0000-000045190000}"/>
    <cellStyle name="Commentaire 7 2 6" xfId="4073" xr:uid="{00000000-0005-0000-0000-000046190000}"/>
    <cellStyle name="Commentaire 7 3" xfId="2141" xr:uid="{00000000-0005-0000-0000-000047190000}"/>
    <cellStyle name="Commentaire 7 4" xfId="2142" xr:uid="{00000000-0005-0000-0000-000048190000}"/>
    <cellStyle name="Commentaire 7 5" xfId="2143" xr:uid="{00000000-0005-0000-0000-000049190000}"/>
    <cellStyle name="Commentaire 7 6" xfId="2144" xr:uid="{00000000-0005-0000-0000-00004A190000}"/>
    <cellStyle name="Commentaire 7 6 2" xfId="2145" xr:uid="{00000000-0005-0000-0000-00004B190000}"/>
    <cellStyle name="Commentaire 8" xfId="2146" xr:uid="{00000000-0005-0000-0000-00004C190000}"/>
    <cellStyle name="Commentaire 9" xfId="2147" xr:uid="{00000000-0005-0000-0000-00004D190000}"/>
    <cellStyle name="Commentaire 9 2" xfId="2148" xr:uid="{00000000-0005-0000-0000-00004E190000}"/>
    <cellStyle name="Commentaire 9 2 2" xfId="2149" xr:uid="{00000000-0005-0000-0000-00004F190000}"/>
    <cellStyle name="Commentaire 9 3" xfId="2150" xr:uid="{00000000-0005-0000-0000-000050190000}"/>
    <cellStyle name="Commentaire 9 4" xfId="2151" xr:uid="{00000000-0005-0000-0000-000051190000}"/>
    <cellStyle name="Commentaire 9 4 2" xfId="2152" xr:uid="{00000000-0005-0000-0000-000052190000}"/>
    <cellStyle name="Commentaire 9 4 2 2" xfId="2153" xr:uid="{00000000-0005-0000-0000-000053190000}"/>
    <cellStyle name="Commentaire 9 4 3" xfId="2154" xr:uid="{00000000-0005-0000-0000-000054190000}"/>
    <cellStyle name="Commentaire 9 5" xfId="2155" xr:uid="{00000000-0005-0000-0000-000055190000}"/>
    <cellStyle name="Commentaire 9 5 2" xfId="2156" xr:uid="{00000000-0005-0000-0000-000056190000}"/>
    <cellStyle name="Commentaire 9 6" xfId="4076" xr:uid="{00000000-0005-0000-0000-000057190000}"/>
    <cellStyle name="Commentaire 9 6 2" xfId="4461" xr:uid="{00000000-0005-0000-0000-000058190000}"/>
    <cellStyle name="Entrée" xfId="2157" builtinId="20" customBuiltin="1"/>
    <cellStyle name="Entrée 10" xfId="4462" xr:uid="{00000000-0005-0000-0000-00005A190000}"/>
    <cellStyle name="Entrée 10 2" xfId="7920" xr:uid="{00000000-0005-0000-0000-00005B190000}"/>
    <cellStyle name="Entrée 11" xfId="4463" xr:uid="{00000000-0005-0000-0000-00005C190000}"/>
    <cellStyle name="Entrée 12" xfId="5724" xr:uid="{00000000-0005-0000-0000-00005D190000}"/>
    <cellStyle name="Entrée 2" xfId="2158" xr:uid="{00000000-0005-0000-0000-00005E190000}"/>
    <cellStyle name="Entrée 2 2" xfId="2159" xr:uid="{00000000-0005-0000-0000-00005F190000}"/>
    <cellStyle name="Entrée 2 2 2" xfId="2160" xr:uid="{00000000-0005-0000-0000-000060190000}"/>
    <cellStyle name="Entrée 2 2 2 2" xfId="2161" xr:uid="{00000000-0005-0000-0000-000061190000}"/>
    <cellStyle name="Entrée 2 2 2 2 2" xfId="2162" xr:uid="{00000000-0005-0000-0000-000062190000}"/>
    <cellStyle name="Entrée 2 2 2 2 2 2" xfId="2163" xr:uid="{00000000-0005-0000-0000-000063190000}"/>
    <cellStyle name="Entrée 2 2 2 2 2 3" xfId="2164" xr:uid="{00000000-0005-0000-0000-000064190000}"/>
    <cellStyle name="Entrée 2 2 2 2 2 4" xfId="2165" xr:uid="{00000000-0005-0000-0000-000065190000}"/>
    <cellStyle name="Entrée 2 2 2 2 2 4 2" xfId="2166" xr:uid="{00000000-0005-0000-0000-000066190000}"/>
    <cellStyle name="Entrée 2 2 2 2 2 5" xfId="2167" xr:uid="{00000000-0005-0000-0000-000067190000}"/>
    <cellStyle name="Entrée 2 2 2 2 2 6" xfId="4082" xr:uid="{00000000-0005-0000-0000-000068190000}"/>
    <cellStyle name="Entrée 2 2 2 2 3" xfId="2168" xr:uid="{00000000-0005-0000-0000-000069190000}"/>
    <cellStyle name="Entrée 2 2 2 2 4" xfId="2169" xr:uid="{00000000-0005-0000-0000-00006A190000}"/>
    <cellStyle name="Entrée 2 2 2 2 5" xfId="7850" xr:uid="{00000000-0005-0000-0000-00006B190000}"/>
    <cellStyle name="Entrée 2 2 2 2 6" xfId="8097" xr:uid="{00000000-0005-0000-0000-00006C190000}"/>
    <cellStyle name="Entrée 2 2 2 3" xfId="2170" xr:uid="{00000000-0005-0000-0000-00006D190000}"/>
    <cellStyle name="Entrée 2 2 2 4" xfId="2171" xr:uid="{00000000-0005-0000-0000-00006E190000}"/>
    <cellStyle name="Entrée 2 2 2 5" xfId="2172" xr:uid="{00000000-0005-0000-0000-00006F190000}"/>
    <cellStyle name="Entrée 2 2 3" xfId="2173" xr:uid="{00000000-0005-0000-0000-000070190000}"/>
    <cellStyle name="Entrée 2 2 3 2" xfId="2174" xr:uid="{00000000-0005-0000-0000-000071190000}"/>
    <cellStyle name="Entrée 2 2 3 2 2" xfId="2175" xr:uid="{00000000-0005-0000-0000-000072190000}"/>
    <cellStyle name="Entrée 2 2 3 2 3" xfId="2176" xr:uid="{00000000-0005-0000-0000-000073190000}"/>
    <cellStyle name="Entrée 2 2 3 3" xfId="2177" xr:uid="{00000000-0005-0000-0000-000074190000}"/>
    <cellStyle name="Entrée 2 2 3 3 2" xfId="2178" xr:uid="{00000000-0005-0000-0000-000075190000}"/>
    <cellStyle name="Entrée 2 2 3 3 3" xfId="2179" xr:uid="{00000000-0005-0000-0000-000076190000}"/>
    <cellStyle name="Entrée 2 2 3 3 4" xfId="2180" xr:uid="{00000000-0005-0000-0000-000077190000}"/>
    <cellStyle name="Entrée 2 2 3 3 4 2" xfId="2181" xr:uid="{00000000-0005-0000-0000-000078190000}"/>
    <cellStyle name="Entrée 2 2 3 3 5" xfId="2182" xr:uid="{00000000-0005-0000-0000-000079190000}"/>
    <cellStyle name="Entrée 2 2 3 3 6" xfId="4085" xr:uid="{00000000-0005-0000-0000-00007A190000}"/>
    <cellStyle name="Entrée 2 2 3 4" xfId="2183" xr:uid="{00000000-0005-0000-0000-00007B190000}"/>
    <cellStyle name="Entrée 2 2 3 5" xfId="7851" xr:uid="{00000000-0005-0000-0000-00007C190000}"/>
    <cellStyle name="Entrée 2 2 3 6" xfId="8098" xr:uid="{00000000-0005-0000-0000-00007D190000}"/>
    <cellStyle name="Entrée 2 2 4" xfId="2184" xr:uid="{00000000-0005-0000-0000-00007E190000}"/>
    <cellStyle name="Entrée 2 2 5" xfId="7852" xr:uid="{00000000-0005-0000-0000-00007F190000}"/>
    <cellStyle name="Entrée 2 2 6" xfId="8096" xr:uid="{00000000-0005-0000-0000-000080190000}"/>
    <cellStyle name="Entrée 2 3" xfId="2185" xr:uid="{00000000-0005-0000-0000-000081190000}"/>
    <cellStyle name="Entrée 2 3 2" xfId="2186" xr:uid="{00000000-0005-0000-0000-000082190000}"/>
    <cellStyle name="Entrée 2 3 3" xfId="2187" xr:uid="{00000000-0005-0000-0000-000083190000}"/>
    <cellStyle name="Entrée 2 3 3 2" xfId="2188" xr:uid="{00000000-0005-0000-0000-000084190000}"/>
    <cellStyle name="Entrée 2 3 3 2 2" xfId="2189" xr:uid="{00000000-0005-0000-0000-000085190000}"/>
    <cellStyle name="Entrée 2 3 3 2 3" xfId="2190" xr:uid="{00000000-0005-0000-0000-000086190000}"/>
    <cellStyle name="Entrée 2 3 3 2 4" xfId="2191" xr:uid="{00000000-0005-0000-0000-000087190000}"/>
    <cellStyle name="Entrée 2 3 3 2 4 2" xfId="2192" xr:uid="{00000000-0005-0000-0000-000088190000}"/>
    <cellStyle name="Entrée 2 3 3 2 5" xfId="2193" xr:uid="{00000000-0005-0000-0000-000089190000}"/>
    <cellStyle name="Entrée 2 3 3 2 6" xfId="4089" xr:uid="{00000000-0005-0000-0000-00008A190000}"/>
    <cellStyle name="Entrée 2 3 3 3" xfId="2194" xr:uid="{00000000-0005-0000-0000-00008B190000}"/>
    <cellStyle name="Entrée 2 3 3 4" xfId="2195" xr:uid="{00000000-0005-0000-0000-00008C190000}"/>
    <cellStyle name="Entrée 2 3 3 5" xfId="2196" xr:uid="{00000000-0005-0000-0000-00008D190000}"/>
    <cellStyle name="Entrée 2 3 3 6" xfId="2197" xr:uid="{00000000-0005-0000-0000-00008E190000}"/>
    <cellStyle name="Entrée 2 3 4" xfId="2198" xr:uid="{00000000-0005-0000-0000-00008F190000}"/>
    <cellStyle name="Entrée 2 3 4 2" xfId="2199" xr:uid="{00000000-0005-0000-0000-000090190000}"/>
    <cellStyle name="Entrée 2 3 4 3" xfId="2200" xr:uid="{00000000-0005-0000-0000-000091190000}"/>
    <cellStyle name="Entrée 2 3 4 4" xfId="2201" xr:uid="{00000000-0005-0000-0000-000092190000}"/>
    <cellStyle name="Entrée 2 3 4 4 2" xfId="2202" xr:uid="{00000000-0005-0000-0000-000093190000}"/>
    <cellStyle name="Entrée 2 3 4 5" xfId="2203" xr:uid="{00000000-0005-0000-0000-000094190000}"/>
    <cellStyle name="Entrée 2 3 4 6" xfId="4092" xr:uid="{00000000-0005-0000-0000-000095190000}"/>
    <cellStyle name="Entrée 2 3 5" xfId="2204" xr:uid="{00000000-0005-0000-0000-000096190000}"/>
    <cellStyle name="Entrée 2 3 6" xfId="2205" xr:uid="{00000000-0005-0000-0000-000097190000}"/>
    <cellStyle name="Entrée 2 3 7" xfId="2206" xr:uid="{00000000-0005-0000-0000-000098190000}"/>
    <cellStyle name="Entrée 2 3 8" xfId="7853" xr:uid="{00000000-0005-0000-0000-000099190000}"/>
    <cellStyle name="Entrée 2 3 9" xfId="8099" xr:uid="{00000000-0005-0000-0000-00009A190000}"/>
    <cellStyle name="Entrée 2 4" xfId="2207" xr:uid="{00000000-0005-0000-0000-00009B190000}"/>
    <cellStyle name="Entrée 2 5" xfId="2208" xr:uid="{00000000-0005-0000-0000-00009C190000}"/>
    <cellStyle name="Entrée 2 5 2" xfId="2209" xr:uid="{00000000-0005-0000-0000-00009D190000}"/>
    <cellStyle name="Entrée 2 5 3" xfId="2210" xr:uid="{00000000-0005-0000-0000-00009E190000}"/>
    <cellStyle name="Entrée 2 5 4" xfId="2211" xr:uid="{00000000-0005-0000-0000-00009F190000}"/>
    <cellStyle name="Entrée 2 5 4 2" xfId="2212" xr:uid="{00000000-0005-0000-0000-0000A0190000}"/>
    <cellStyle name="Entrée 2 5 5" xfId="2213" xr:uid="{00000000-0005-0000-0000-0000A1190000}"/>
    <cellStyle name="Entrée 2 5 6" xfId="4093" xr:uid="{00000000-0005-0000-0000-0000A2190000}"/>
    <cellStyle name="Entrée 2 6" xfId="2214" xr:uid="{00000000-0005-0000-0000-0000A3190000}"/>
    <cellStyle name="Entrée 3" xfId="2215" xr:uid="{00000000-0005-0000-0000-0000A4190000}"/>
    <cellStyle name="Entrée 3 2" xfId="2216" xr:uid="{00000000-0005-0000-0000-0000A5190000}"/>
    <cellStyle name="Entrée 4" xfId="2217" xr:uid="{00000000-0005-0000-0000-0000A6190000}"/>
    <cellStyle name="Entrée 5" xfId="2218" xr:uid="{00000000-0005-0000-0000-0000A7190000}"/>
    <cellStyle name="Entrée 5 2" xfId="2219" xr:uid="{00000000-0005-0000-0000-0000A8190000}"/>
    <cellStyle name="Entrée 5 2 2" xfId="2220" xr:uid="{00000000-0005-0000-0000-0000A9190000}"/>
    <cellStyle name="Entrée 5 2 3" xfId="2221" xr:uid="{00000000-0005-0000-0000-0000AA190000}"/>
    <cellStyle name="Entrée 5 2 4" xfId="2222" xr:uid="{00000000-0005-0000-0000-0000AB190000}"/>
    <cellStyle name="Entrée 5 2 4 2" xfId="2223" xr:uid="{00000000-0005-0000-0000-0000AC190000}"/>
    <cellStyle name="Entrée 5 2 5" xfId="2224" xr:uid="{00000000-0005-0000-0000-0000AD190000}"/>
    <cellStyle name="Entrée 5 2 6" xfId="4096" xr:uid="{00000000-0005-0000-0000-0000AE190000}"/>
    <cellStyle name="Entrée 5 3" xfId="2225" xr:uid="{00000000-0005-0000-0000-0000AF190000}"/>
    <cellStyle name="Entrée 5 4" xfId="2226" xr:uid="{00000000-0005-0000-0000-0000B0190000}"/>
    <cellStyle name="Entrée 5 5" xfId="2227" xr:uid="{00000000-0005-0000-0000-0000B1190000}"/>
    <cellStyle name="Entrée 5 6" xfId="7854" xr:uid="{00000000-0005-0000-0000-0000B2190000}"/>
    <cellStyle name="Entrée 5 7" xfId="8100" xr:uid="{00000000-0005-0000-0000-0000B3190000}"/>
    <cellStyle name="Entrée 6" xfId="2228" xr:uid="{00000000-0005-0000-0000-0000B4190000}"/>
    <cellStyle name="Entrée 7" xfId="2229" xr:uid="{00000000-0005-0000-0000-0000B5190000}"/>
    <cellStyle name="Entrée 8" xfId="2230" xr:uid="{00000000-0005-0000-0000-0000B6190000}"/>
    <cellStyle name="Entrée 8 2" xfId="4464" xr:uid="{00000000-0005-0000-0000-0000B7190000}"/>
    <cellStyle name="Entrée 9" xfId="2231" xr:uid="{00000000-0005-0000-0000-0000B8190000}"/>
    <cellStyle name="Euro" xfId="2232" xr:uid="{00000000-0005-0000-0000-0000B9190000}"/>
    <cellStyle name="Euro 10" xfId="2233" xr:uid="{00000000-0005-0000-0000-0000BA190000}"/>
    <cellStyle name="Euro 10 2" xfId="2234" xr:uid="{00000000-0005-0000-0000-0000BB190000}"/>
    <cellStyle name="Euro 10 3" xfId="2235" xr:uid="{00000000-0005-0000-0000-0000BC190000}"/>
    <cellStyle name="Euro 10 3 2" xfId="2236" xr:uid="{00000000-0005-0000-0000-0000BD190000}"/>
    <cellStyle name="Euro 11" xfId="2237" xr:uid="{00000000-0005-0000-0000-0000BE190000}"/>
    <cellStyle name="Euro 11 2" xfId="2238" xr:uid="{00000000-0005-0000-0000-0000BF190000}"/>
    <cellStyle name="Euro 12" xfId="2239" xr:uid="{00000000-0005-0000-0000-0000C0190000}"/>
    <cellStyle name="Euro 12 2" xfId="2240" xr:uid="{00000000-0005-0000-0000-0000C1190000}"/>
    <cellStyle name="Euro 13" xfId="2241" xr:uid="{00000000-0005-0000-0000-0000C2190000}"/>
    <cellStyle name="Euro 13 2" xfId="2242" xr:uid="{00000000-0005-0000-0000-0000C3190000}"/>
    <cellStyle name="Euro 13 3" xfId="2243" xr:uid="{00000000-0005-0000-0000-0000C4190000}"/>
    <cellStyle name="Euro 14" xfId="2244" xr:uid="{00000000-0005-0000-0000-0000C5190000}"/>
    <cellStyle name="Euro 14 2" xfId="2245" xr:uid="{00000000-0005-0000-0000-0000C6190000}"/>
    <cellStyle name="Euro 15" xfId="7855" xr:uid="{00000000-0005-0000-0000-0000C7190000}"/>
    <cellStyle name="Euro 2" xfId="2246" xr:uid="{00000000-0005-0000-0000-0000C8190000}"/>
    <cellStyle name="Euro 2 2" xfId="2247" xr:uid="{00000000-0005-0000-0000-0000C9190000}"/>
    <cellStyle name="Euro 3" xfId="2248" xr:uid="{00000000-0005-0000-0000-0000CA190000}"/>
    <cellStyle name="Euro 3 2" xfId="2249" xr:uid="{00000000-0005-0000-0000-0000CB190000}"/>
    <cellStyle name="Euro 3 2 2" xfId="2250" xr:uid="{00000000-0005-0000-0000-0000CC190000}"/>
    <cellStyle name="Euro 3 3" xfId="2251" xr:uid="{00000000-0005-0000-0000-0000CD190000}"/>
    <cellStyle name="Euro 4" xfId="2252" xr:uid="{00000000-0005-0000-0000-0000CE190000}"/>
    <cellStyle name="Euro 4 2" xfId="2253" xr:uid="{00000000-0005-0000-0000-0000CF190000}"/>
    <cellStyle name="Euro 4 2 2" xfId="2254" xr:uid="{00000000-0005-0000-0000-0000D0190000}"/>
    <cellStyle name="Euro 4 3" xfId="2255" xr:uid="{00000000-0005-0000-0000-0000D1190000}"/>
    <cellStyle name="Euro 5" xfId="2256" xr:uid="{00000000-0005-0000-0000-0000D2190000}"/>
    <cellStyle name="Euro 5 2" xfId="2257" xr:uid="{00000000-0005-0000-0000-0000D3190000}"/>
    <cellStyle name="Euro 6" xfId="2258" xr:uid="{00000000-0005-0000-0000-0000D4190000}"/>
    <cellStyle name="Euro 6 2" xfId="2259" xr:uid="{00000000-0005-0000-0000-0000D5190000}"/>
    <cellStyle name="Euro 7" xfId="2260" xr:uid="{00000000-0005-0000-0000-0000D6190000}"/>
    <cellStyle name="Euro 7 2" xfId="2261" xr:uid="{00000000-0005-0000-0000-0000D7190000}"/>
    <cellStyle name="Euro 8" xfId="2262" xr:uid="{00000000-0005-0000-0000-0000D8190000}"/>
    <cellStyle name="Euro 8 2" xfId="2263" xr:uid="{00000000-0005-0000-0000-0000D9190000}"/>
    <cellStyle name="Euro 8 3" xfId="2264" xr:uid="{00000000-0005-0000-0000-0000DA190000}"/>
    <cellStyle name="Euro 9" xfId="2265" xr:uid="{00000000-0005-0000-0000-0000DB190000}"/>
    <cellStyle name="Insatisfaisant" xfId="2266" builtinId="27" customBuiltin="1"/>
    <cellStyle name="Insatisfaisant 10" xfId="4465" xr:uid="{00000000-0005-0000-0000-0000DD190000}"/>
    <cellStyle name="Insatisfaisant 10 2" xfId="7918" xr:uid="{00000000-0005-0000-0000-0000DE190000}"/>
    <cellStyle name="Insatisfaisant 11" xfId="4466" xr:uid="{00000000-0005-0000-0000-0000DF190000}"/>
    <cellStyle name="Insatisfaisant 12" xfId="5725" xr:uid="{00000000-0005-0000-0000-0000E0190000}"/>
    <cellStyle name="Insatisfaisant 2" xfId="2267" xr:uid="{00000000-0005-0000-0000-0000E1190000}"/>
    <cellStyle name="Insatisfaisant 2 2" xfId="2268" xr:uid="{00000000-0005-0000-0000-0000E2190000}"/>
    <cellStyle name="Insatisfaisant 2 2 2" xfId="2269" xr:uid="{00000000-0005-0000-0000-0000E3190000}"/>
    <cellStyle name="Insatisfaisant 2 2 2 2" xfId="2270" xr:uid="{00000000-0005-0000-0000-0000E4190000}"/>
    <cellStyle name="Insatisfaisant 2 2 2 2 2" xfId="2271" xr:uid="{00000000-0005-0000-0000-0000E5190000}"/>
    <cellStyle name="Insatisfaisant 2 2 2 2 2 2" xfId="2272" xr:uid="{00000000-0005-0000-0000-0000E6190000}"/>
    <cellStyle name="Insatisfaisant 2 2 2 2 2 3" xfId="2273" xr:uid="{00000000-0005-0000-0000-0000E7190000}"/>
    <cellStyle name="Insatisfaisant 2 2 2 2 2 4" xfId="2274" xr:uid="{00000000-0005-0000-0000-0000E8190000}"/>
    <cellStyle name="Insatisfaisant 2 2 2 2 2 4 2" xfId="2275" xr:uid="{00000000-0005-0000-0000-0000E9190000}"/>
    <cellStyle name="Insatisfaisant 2 2 2 2 2 5" xfId="2276" xr:uid="{00000000-0005-0000-0000-0000EA190000}"/>
    <cellStyle name="Insatisfaisant 2 2 2 2 2 6" xfId="4117" xr:uid="{00000000-0005-0000-0000-0000EB190000}"/>
    <cellStyle name="Insatisfaisant 2 2 2 2 3" xfId="2277" xr:uid="{00000000-0005-0000-0000-0000EC190000}"/>
    <cellStyle name="Insatisfaisant 2 2 2 2 4" xfId="2278" xr:uid="{00000000-0005-0000-0000-0000ED190000}"/>
    <cellStyle name="Insatisfaisant 2 2 2 2 5" xfId="7856" xr:uid="{00000000-0005-0000-0000-0000EE190000}"/>
    <cellStyle name="Insatisfaisant 2 2 2 2 6" xfId="8102" xr:uid="{00000000-0005-0000-0000-0000EF190000}"/>
    <cellStyle name="Insatisfaisant 2 2 2 3" xfId="2279" xr:uid="{00000000-0005-0000-0000-0000F0190000}"/>
    <cellStyle name="Insatisfaisant 2 2 2 4" xfId="2280" xr:uid="{00000000-0005-0000-0000-0000F1190000}"/>
    <cellStyle name="Insatisfaisant 2 2 2 5" xfId="2281" xr:uid="{00000000-0005-0000-0000-0000F2190000}"/>
    <cellStyle name="Insatisfaisant 2 2 3" xfId="2282" xr:uid="{00000000-0005-0000-0000-0000F3190000}"/>
    <cellStyle name="Insatisfaisant 2 2 3 2" xfId="2283" xr:uid="{00000000-0005-0000-0000-0000F4190000}"/>
    <cellStyle name="Insatisfaisant 2 2 3 2 2" xfId="2284" xr:uid="{00000000-0005-0000-0000-0000F5190000}"/>
    <cellStyle name="Insatisfaisant 2 2 3 2 3" xfId="2285" xr:uid="{00000000-0005-0000-0000-0000F6190000}"/>
    <cellStyle name="Insatisfaisant 2 2 3 3" xfId="2286" xr:uid="{00000000-0005-0000-0000-0000F7190000}"/>
    <cellStyle name="Insatisfaisant 2 2 3 3 2" xfId="2287" xr:uid="{00000000-0005-0000-0000-0000F8190000}"/>
    <cellStyle name="Insatisfaisant 2 2 3 3 3" xfId="2288" xr:uid="{00000000-0005-0000-0000-0000F9190000}"/>
    <cellStyle name="Insatisfaisant 2 2 3 3 4" xfId="2289" xr:uid="{00000000-0005-0000-0000-0000FA190000}"/>
    <cellStyle name="Insatisfaisant 2 2 3 3 4 2" xfId="2290" xr:uid="{00000000-0005-0000-0000-0000FB190000}"/>
    <cellStyle name="Insatisfaisant 2 2 3 3 5" xfId="2291" xr:uid="{00000000-0005-0000-0000-0000FC190000}"/>
    <cellStyle name="Insatisfaisant 2 2 3 3 6" xfId="4118" xr:uid="{00000000-0005-0000-0000-0000FD190000}"/>
    <cellStyle name="Insatisfaisant 2 2 3 4" xfId="2292" xr:uid="{00000000-0005-0000-0000-0000FE190000}"/>
    <cellStyle name="Insatisfaisant 2 2 3 5" xfId="7857" xr:uid="{00000000-0005-0000-0000-0000FF190000}"/>
    <cellStyle name="Insatisfaisant 2 2 3 6" xfId="8103" xr:uid="{00000000-0005-0000-0000-0000001A0000}"/>
    <cellStyle name="Insatisfaisant 2 2 4" xfId="2293" xr:uid="{00000000-0005-0000-0000-0000011A0000}"/>
    <cellStyle name="Insatisfaisant 2 2 5" xfId="7858" xr:uid="{00000000-0005-0000-0000-0000021A0000}"/>
    <cellStyle name="Insatisfaisant 2 2 6" xfId="8101" xr:uid="{00000000-0005-0000-0000-0000031A0000}"/>
    <cellStyle name="Insatisfaisant 2 3" xfId="2294" xr:uid="{00000000-0005-0000-0000-0000041A0000}"/>
    <cellStyle name="Insatisfaisant 2 3 2" xfId="2295" xr:uid="{00000000-0005-0000-0000-0000051A0000}"/>
    <cellStyle name="Insatisfaisant 2 3 3" xfId="2296" xr:uid="{00000000-0005-0000-0000-0000061A0000}"/>
    <cellStyle name="Insatisfaisant 2 3 3 2" xfId="2297" xr:uid="{00000000-0005-0000-0000-0000071A0000}"/>
    <cellStyle name="Insatisfaisant 2 3 3 2 2" xfId="2298" xr:uid="{00000000-0005-0000-0000-0000081A0000}"/>
    <cellStyle name="Insatisfaisant 2 3 3 2 3" xfId="2299" xr:uid="{00000000-0005-0000-0000-0000091A0000}"/>
    <cellStyle name="Insatisfaisant 2 3 3 2 4" xfId="2300" xr:uid="{00000000-0005-0000-0000-00000A1A0000}"/>
    <cellStyle name="Insatisfaisant 2 3 3 2 4 2" xfId="2301" xr:uid="{00000000-0005-0000-0000-00000B1A0000}"/>
    <cellStyle name="Insatisfaisant 2 3 3 2 5" xfId="2302" xr:uid="{00000000-0005-0000-0000-00000C1A0000}"/>
    <cellStyle name="Insatisfaisant 2 3 3 2 6" xfId="4119" xr:uid="{00000000-0005-0000-0000-00000D1A0000}"/>
    <cellStyle name="Insatisfaisant 2 3 3 3" xfId="2303" xr:uid="{00000000-0005-0000-0000-00000E1A0000}"/>
    <cellStyle name="Insatisfaisant 2 3 3 4" xfId="2304" xr:uid="{00000000-0005-0000-0000-00000F1A0000}"/>
    <cellStyle name="Insatisfaisant 2 3 3 5" xfId="2305" xr:uid="{00000000-0005-0000-0000-0000101A0000}"/>
    <cellStyle name="Insatisfaisant 2 3 3 6" xfId="2306" xr:uid="{00000000-0005-0000-0000-0000111A0000}"/>
    <cellStyle name="Insatisfaisant 2 3 4" xfId="2307" xr:uid="{00000000-0005-0000-0000-0000121A0000}"/>
    <cellStyle name="Insatisfaisant 2 3 4 2" xfId="2308" xr:uid="{00000000-0005-0000-0000-0000131A0000}"/>
    <cellStyle name="Insatisfaisant 2 3 4 3" xfId="2309" xr:uid="{00000000-0005-0000-0000-0000141A0000}"/>
    <cellStyle name="Insatisfaisant 2 3 4 4" xfId="2310" xr:uid="{00000000-0005-0000-0000-0000151A0000}"/>
    <cellStyle name="Insatisfaisant 2 3 4 4 2" xfId="2311" xr:uid="{00000000-0005-0000-0000-0000161A0000}"/>
    <cellStyle name="Insatisfaisant 2 3 4 5" xfId="2312" xr:uid="{00000000-0005-0000-0000-0000171A0000}"/>
    <cellStyle name="Insatisfaisant 2 3 4 6" xfId="4120" xr:uid="{00000000-0005-0000-0000-0000181A0000}"/>
    <cellStyle name="Insatisfaisant 2 3 5" xfId="2313" xr:uid="{00000000-0005-0000-0000-0000191A0000}"/>
    <cellStyle name="Insatisfaisant 2 3 6" xfId="2314" xr:uid="{00000000-0005-0000-0000-00001A1A0000}"/>
    <cellStyle name="Insatisfaisant 2 3 7" xfId="2315" xr:uid="{00000000-0005-0000-0000-00001B1A0000}"/>
    <cellStyle name="Insatisfaisant 2 3 8" xfId="7859" xr:uid="{00000000-0005-0000-0000-00001C1A0000}"/>
    <cellStyle name="Insatisfaisant 2 3 9" xfId="8104" xr:uid="{00000000-0005-0000-0000-00001D1A0000}"/>
    <cellStyle name="Insatisfaisant 2 4" xfId="2316" xr:uid="{00000000-0005-0000-0000-00001E1A0000}"/>
    <cellStyle name="Insatisfaisant 2 5" xfId="2317" xr:uid="{00000000-0005-0000-0000-00001F1A0000}"/>
    <cellStyle name="Insatisfaisant 2 5 2" xfId="2318" xr:uid="{00000000-0005-0000-0000-0000201A0000}"/>
    <cellStyle name="Insatisfaisant 2 5 3" xfId="2319" xr:uid="{00000000-0005-0000-0000-0000211A0000}"/>
    <cellStyle name="Insatisfaisant 2 5 4" xfId="2320" xr:uid="{00000000-0005-0000-0000-0000221A0000}"/>
    <cellStyle name="Insatisfaisant 2 5 4 2" xfId="2321" xr:uid="{00000000-0005-0000-0000-0000231A0000}"/>
    <cellStyle name="Insatisfaisant 2 5 5" xfId="2322" xr:uid="{00000000-0005-0000-0000-0000241A0000}"/>
    <cellStyle name="Insatisfaisant 2 5 6" xfId="4121" xr:uid="{00000000-0005-0000-0000-0000251A0000}"/>
    <cellStyle name="Insatisfaisant 2 6" xfId="2323" xr:uid="{00000000-0005-0000-0000-0000261A0000}"/>
    <cellStyle name="Insatisfaisant 3" xfId="2324" xr:uid="{00000000-0005-0000-0000-0000271A0000}"/>
    <cellStyle name="Insatisfaisant 3 2" xfId="2325" xr:uid="{00000000-0005-0000-0000-0000281A0000}"/>
    <cellStyle name="Insatisfaisant 4" xfId="2326" xr:uid="{00000000-0005-0000-0000-0000291A0000}"/>
    <cellStyle name="Insatisfaisant 5" xfId="2327" xr:uid="{00000000-0005-0000-0000-00002A1A0000}"/>
    <cellStyle name="Insatisfaisant 5 2" xfId="2328" xr:uid="{00000000-0005-0000-0000-00002B1A0000}"/>
    <cellStyle name="Insatisfaisant 5 2 2" xfId="2329" xr:uid="{00000000-0005-0000-0000-00002C1A0000}"/>
    <cellStyle name="Insatisfaisant 5 2 3" xfId="2330" xr:uid="{00000000-0005-0000-0000-00002D1A0000}"/>
    <cellStyle name="Insatisfaisant 5 2 4" xfId="2331" xr:uid="{00000000-0005-0000-0000-00002E1A0000}"/>
    <cellStyle name="Insatisfaisant 5 2 4 2" xfId="2332" xr:uid="{00000000-0005-0000-0000-00002F1A0000}"/>
    <cellStyle name="Insatisfaisant 5 2 5" xfId="2333" xr:uid="{00000000-0005-0000-0000-0000301A0000}"/>
    <cellStyle name="Insatisfaisant 5 2 6" xfId="4122" xr:uid="{00000000-0005-0000-0000-0000311A0000}"/>
    <cellStyle name="Insatisfaisant 5 3" xfId="2334" xr:uid="{00000000-0005-0000-0000-0000321A0000}"/>
    <cellStyle name="Insatisfaisant 5 4" xfId="2335" xr:uid="{00000000-0005-0000-0000-0000331A0000}"/>
    <cellStyle name="Insatisfaisant 5 5" xfId="2336" xr:uid="{00000000-0005-0000-0000-0000341A0000}"/>
    <cellStyle name="Insatisfaisant 5 6" xfId="7860" xr:uid="{00000000-0005-0000-0000-0000351A0000}"/>
    <cellStyle name="Insatisfaisant 5 7" xfId="8105" xr:uid="{00000000-0005-0000-0000-0000361A0000}"/>
    <cellStyle name="Insatisfaisant 6" xfId="2337" xr:uid="{00000000-0005-0000-0000-0000371A0000}"/>
    <cellStyle name="Insatisfaisant 7" xfId="2338" xr:uid="{00000000-0005-0000-0000-0000381A0000}"/>
    <cellStyle name="Insatisfaisant 8" xfId="2339" xr:uid="{00000000-0005-0000-0000-0000391A0000}"/>
    <cellStyle name="Insatisfaisant 8 2" xfId="4467" xr:uid="{00000000-0005-0000-0000-00003A1A0000}"/>
    <cellStyle name="Insatisfaisant 9" xfId="2340" xr:uid="{00000000-0005-0000-0000-00003B1A0000}"/>
    <cellStyle name="Lien hypertexte 2" xfId="2341" xr:uid="{00000000-0005-0000-0000-00003C1A0000}"/>
    <cellStyle name="Lien hypertexte 2 2" xfId="2342" xr:uid="{00000000-0005-0000-0000-00003D1A0000}"/>
    <cellStyle name="Lien hypertexte 2 2 2" xfId="2343" xr:uid="{00000000-0005-0000-0000-00003E1A0000}"/>
    <cellStyle name="Lien hypertexte 2 2 2 2" xfId="2344" xr:uid="{00000000-0005-0000-0000-00003F1A0000}"/>
    <cellStyle name="Lien hypertexte 2 2 3" xfId="2345" xr:uid="{00000000-0005-0000-0000-0000401A0000}"/>
    <cellStyle name="Lien hypertexte 2 3" xfId="2346" xr:uid="{00000000-0005-0000-0000-0000411A0000}"/>
    <cellStyle name="Lien hypertexte 2 3 2" xfId="2347" xr:uid="{00000000-0005-0000-0000-0000421A0000}"/>
    <cellStyle name="Lien hypertexte 2 4" xfId="2348" xr:uid="{00000000-0005-0000-0000-0000431A0000}"/>
    <cellStyle name="Lien hypertexte 2_2012-2013 - CF - Tour 1 - Ligue 04 - Résultats" xfId="2349" xr:uid="{00000000-0005-0000-0000-0000441A0000}"/>
    <cellStyle name="Lien hypertexte 3" xfId="2350" xr:uid="{00000000-0005-0000-0000-0000451A0000}"/>
    <cellStyle name="Lien hypertexte 3 2" xfId="2351" xr:uid="{00000000-0005-0000-0000-0000461A0000}"/>
    <cellStyle name="Lien hypertexte 3 2 2" xfId="2352" xr:uid="{00000000-0005-0000-0000-0000471A0000}"/>
    <cellStyle name="Lien hypertexte 3 2 2 2" xfId="2353" xr:uid="{00000000-0005-0000-0000-0000481A0000}"/>
    <cellStyle name="Lien hypertexte 3 2 3" xfId="2354" xr:uid="{00000000-0005-0000-0000-0000491A0000}"/>
    <cellStyle name="Lien hypertexte 3 3" xfId="2355" xr:uid="{00000000-0005-0000-0000-00004A1A0000}"/>
    <cellStyle name="Lien hypertexte 3 3 2" xfId="2356" xr:uid="{00000000-0005-0000-0000-00004B1A0000}"/>
    <cellStyle name="Lien hypertexte 3 4" xfId="2357" xr:uid="{00000000-0005-0000-0000-00004C1A0000}"/>
    <cellStyle name="Lien hypertexte 3_2012-2013 - CF - Tour 1 - Ligue 04 - Résultats" xfId="2358" xr:uid="{00000000-0005-0000-0000-00004D1A0000}"/>
    <cellStyle name="Lien hypertexte 4" xfId="2359" xr:uid="{00000000-0005-0000-0000-00004E1A0000}"/>
    <cellStyle name="Lien hypertexte 5" xfId="2360" xr:uid="{00000000-0005-0000-0000-00004F1A0000}"/>
    <cellStyle name="Lien hypertexte 5 2" xfId="2361" xr:uid="{00000000-0005-0000-0000-0000501A0000}"/>
    <cellStyle name="Lien hypertexte 5 2 2" xfId="2362" xr:uid="{00000000-0005-0000-0000-0000511A0000}"/>
    <cellStyle name="Lien hypertexte 5 2 2 2" xfId="2363" xr:uid="{00000000-0005-0000-0000-0000521A0000}"/>
    <cellStyle name="Lien hypertexte 5 2 3" xfId="2364" xr:uid="{00000000-0005-0000-0000-0000531A0000}"/>
    <cellStyle name="Lien hypertexte 5 3" xfId="2365" xr:uid="{00000000-0005-0000-0000-0000541A0000}"/>
    <cellStyle name="Lien hypertexte 5 3 2" xfId="2366" xr:uid="{00000000-0005-0000-0000-0000551A0000}"/>
    <cellStyle name="Lien hypertexte 5 4" xfId="2367" xr:uid="{00000000-0005-0000-0000-0000561A0000}"/>
    <cellStyle name="Lien hypertexte 5_2012-2013 - CF - Tour 1 - Ligue 04 - Résultats" xfId="2368" xr:uid="{00000000-0005-0000-0000-0000571A0000}"/>
    <cellStyle name="Lien hypertexte 6" xfId="2369" xr:uid="{00000000-0005-0000-0000-0000581A0000}"/>
    <cellStyle name="Lien hypertexte 6 2" xfId="2370" xr:uid="{00000000-0005-0000-0000-0000591A0000}"/>
    <cellStyle name="Lien hypertexte 6_2012-2013 - CF - Tour 1 - Ligue 04 - Résultats" xfId="2371" xr:uid="{00000000-0005-0000-0000-00005A1A0000}"/>
    <cellStyle name="Monétaire 10" xfId="2372" xr:uid="{00000000-0005-0000-0000-00005B1A0000}"/>
    <cellStyle name="Monétaire 10 2" xfId="2373" xr:uid="{00000000-0005-0000-0000-00005C1A0000}"/>
    <cellStyle name="Monétaire 10 2 2" xfId="2374" xr:uid="{00000000-0005-0000-0000-00005D1A0000}"/>
    <cellStyle name="Monétaire 10 3" xfId="2375" xr:uid="{00000000-0005-0000-0000-00005E1A0000}"/>
    <cellStyle name="Monétaire 11" xfId="2376" xr:uid="{00000000-0005-0000-0000-00005F1A0000}"/>
    <cellStyle name="Monétaire 11 2" xfId="2377" xr:uid="{00000000-0005-0000-0000-0000601A0000}"/>
    <cellStyle name="Monétaire 12" xfId="2378" xr:uid="{00000000-0005-0000-0000-0000611A0000}"/>
    <cellStyle name="Monétaire 12 2" xfId="2379" xr:uid="{00000000-0005-0000-0000-0000621A0000}"/>
    <cellStyle name="Monétaire 12 3" xfId="2380" xr:uid="{00000000-0005-0000-0000-0000631A0000}"/>
    <cellStyle name="Monétaire 13" xfId="2381" xr:uid="{00000000-0005-0000-0000-0000641A0000}"/>
    <cellStyle name="Monétaire 13 2" xfId="2382" xr:uid="{00000000-0005-0000-0000-0000651A0000}"/>
    <cellStyle name="Monétaire 14" xfId="2383" xr:uid="{00000000-0005-0000-0000-0000661A0000}"/>
    <cellStyle name="Monétaire 14 2" xfId="2384" xr:uid="{00000000-0005-0000-0000-0000671A0000}"/>
    <cellStyle name="Monétaire 14 3" xfId="2385" xr:uid="{00000000-0005-0000-0000-0000681A0000}"/>
    <cellStyle name="Monétaire 14 3 2" xfId="2386" xr:uid="{00000000-0005-0000-0000-0000691A0000}"/>
    <cellStyle name="Monétaire 14 4" xfId="2387" xr:uid="{00000000-0005-0000-0000-00006A1A0000}"/>
    <cellStyle name="Monétaire 14 4 2" xfId="2388" xr:uid="{00000000-0005-0000-0000-00006B1A0000}"/>
    <cellStyle name="Monétaire 15" xfId="2389" xr:uid="{00000000-0005-0000-0000-00006C1A0000}"/>
    <cellStyle name="Monétaire 15 2" xfId="2390" xr:uid="{00000000-0005-0000-0000-00006D1A0000}"/>
    <cellStyle name="Monétaire 16" xfId="2391" xr:uid="{00000000-0005-0000-0000-00006E1A0000}"/>
    <cellStyle name="Monétaire 16 2" xfId="2392" xr:uid="{00000000-0005-0000-0000-00006F1A0000}"/>
    <cellStyle name="Monétaire 17" xfId="2393" xr:uid="{00000000-0005-0000-0000-0000701A0000}"/>
    <cellStyle name="Monétaire 17 2" xfId="2394" xr:uid="{00000000-0005-0000-0000-0000711A0000}"/>
    <cellStyle name="Monétaire 18" xfId="2395" xr:uid="{00000000-0005-0000-0000-0000721A0000}"/>
    <cellStyle name="Monétaire 18 2" xfId="2396" xr:uid="{00000000-0005-0000-0000-0000731A0000}"/>
    <cellStyle name="Monétaire 18 3" xfId="2397" xr:uid="{00000000-0005-0000-0000-0000741A0000}"/>
    <cellStyle name="Monétaire 19" xfId="2398" xr:uid="{00000000-0005-0000-0000-0000751A0000}"/>
    <cellStyle name="Monétaire 19 2" xfId="2399" xr:uid="{00000000-0005-0000-0000-0000761A0000}"/>
    <cellStyle name="Monétaire 19 3" xfId="2400" xr:uid="{00000000-0005-0000-0000-0000771A0000}"/>
    <cellStyle name="Monétaire 19 4" xfId="2401" xr:uid="{00000000-0005-0000-0000-0000781A0000}"/>
    <cellStyle name="Monétaire 2" xfId="2402" xr:uid="{00000000-0005-0000-0000-0000791A0000}"/>
    <cellStyle name="Monétaire 2 2" xfId="2403" xr:uid="{00000000-0005-0000-0000-00007A1A0000}"/>
    <cellStyle name="Monétaire 20" xfId="2404" xr:uid="{00000000-0005-0000-0000-00007B1A0000}"/>
    <cellStyle name="Monétaire 20 2" xfId="2405" xr:uid="{00000000-0005-0000-0000-00007C1A0000}"/>
    <cellStyle name="Monétaire 21" xfId="2406" xr:uid="{00000000-0005-0000-0000-00007D1A0000}"/>
    <cellStyle name="Monétaire 21 2" xfId="2407" xr:uid="{00000000-0005-0000-0000-00007E1A0000}"/>
    <cellStyle name="Monétaire 21 3" xfId="2408" xr:uid="{00000000-0005-0000-0000-00007F1A0000}"/>
    <cellStyle name="Monétaire 21 3 2" xfId="2409" xr:uid="{00000000-0005-0000-0000-0000801A0000}"/>
    <cellStyle name="Monétaire 22" xfId="2410" xr:uid="{00000000-0005-0000-0000-0000811A0000}"/>
    <cellStyle name="Monétaire 23" xfId="2411" xr:uid="{00000000-0005-0000-0000-0000821A0000}"/>
    <cellStyle name="Monétaire 23 2" xfId="2412" xr:uid="{00000000-0005-0000-0000-0000831A0000}"/>
    <cellStyle name="Monétaire 24" xfId="2413" xr:uid="{00000000-0005-0000-0000-0000841A0000}"/>
    <cellStyle name="Monétaire 24 2" xfId="2414" xr:uid="{00000000-0005-0000-0000-0000851A0000}"/>
    <cellStyle name="Monétaire 24 3" xfId="2415" xr:uid="{00000000-0005-0000-0000-0000861A0000}"/>
    <cellStyle name="Monétaire 25" xfId="2416" xr:uid="{00000000-0005-0000-0000-0000871A0000}"/>
    <cellStyle name="Monétaire 26" xfId="2417" xr:uid="{00000000-0005-0000-0000-0000881A0000}"/>
    <cellStyle name="Monétaire 27" xfId="7861" xr:uid="{00000000-0005-0000-0000-0000891A0000}"/>
    <cellStyle name="Monétaire 3" xfId="2418" xr:uid="{00000000-0005-0000-0000-00008A1A0000}"/>
    <cellStyle name="Monétaire 3 2" xfId="2419" xr:uid="{00000000-0005-0000-0000-00008B1A0000}"/>
    <cellStyle name="Monétaire 3 2 2" xfId="2420" xr:uid="{00000000-0005-0000-0000-00008C1A0000}"/>
    <cellStyle name="Monétaire 3 3" xfId="2421" xr:uid="{00000000-0005-0000-0000-00008D1A0000}"/>
    <cellStyle name="Monétaire 3 3 2" xfId="2422" xr:uid="{00000000-0005-0000-0000-00008E1A0000}"/>
    <cellStyle name="Monétaire 3 4" xfId="2423" xr:uid="{00000000-0005-0000-0000-00008F1A0000}"/>
    <cellStyle name="Monétaire 3 4 2" xfId="2424" xr:uid="{00000000-0005-0000-0000-0000901A0000}"/>
    <cellStyle name="Monétaire 3 4 2 2" xfId="2425" xr:uid="{00000000-0005-0000-0000-0000911A0000}"/>
    <cellStyle name="Monétaire 3 4 3" xfId="2426" xr:uid="{00000000-0005-0000-0000-0000921A0000}"/>
    <cellStyle name="Monétaire 3 5" xfId="2427" xr:uid="{00000000-0005-0000-0000-0000931A0000}"/>
    <cellStyle name="Monétaire 4" xfId="2428" xr:uid="{00000000-0005-0000-0000-0000941A0000}"/>
    <cellStyle name="Monétaire 4 2" xfId="2429" xr:uid="{00000000-0005-0000-0000-0000951A0000}"/>
    <cellStyle name="Monétaire 4 2 2" xfId="2430" xr:uid="{00000000-0005-0000-0000-0000961A0000}"/>
    <cellStyle name="Monétaire 4 2 2 2" xfId="2431" xr:uid="{00000000-0005-0000-0000-0000971A0000}"/>
    <cellStyle name="Monétaire 4 2 3" xfId="2432" xr:uid="{00000000-0005-0000-0000-0000981A0000}"/>
    <cellStyle name="Monétaire 4 3" xfId="2433" xr:uid="{00000000-0005-0000-0000-0000991A0000}"/>
    <cellStyle name="Monétaire 4 3 2" xfId="2434" xr:uid="{00000000-0005-0000-0000-00009A1A0000}"/>
    <cellStyle name="Monétaire 4 3 2 2" xfId="2435" xr:uid="{00000000-0005-0000-0000-00009B1A0000}"/>
    <cellStyle name="Monétaire 4 3 3" xfId="2436" xr:uid="{00000000-0005-0000-0000-00009C1A0000}"/>
    <cellStyle name="Monétaire 4 4" xfId="2437" xr:uid="{00000000-0005-0000-0000-00009D1A0000}"/>
    <cellStyle name="Monétaire 4 4 2" xfId="2438" xr:uid="{00000000-0005-0000-0000-00009E1A0000}"/>
    <cellStyle name="Monétaire 4 4 2 2" xfId="2439" xr:uid="{00000000-0005-0000-0000-00009F1A0000}"/>
    <cellStyle name="Monétaire 4 4 3" xfId="2440" xr:uid="{00000000-0005-0000-0000-0000A01A0000}"/>
    <cellStyle name="Monétaire 4 5" xfId="2441" xr:uid="{00000000-0005-0000-0000-0000A11A0000}"/>
    <cellStyle name="Monétaire 5" xfId="2442" xr:uid="{00000000-0005-0000-0000-0000A21A0000}"/>
    <cellStyle name="Monétaire 5 2" xfId="2443" xr:uid="{00000000-0005-0000-0000-0000A31A0000}"/>
    <cellStyle name="Monétaire 5 2 2" xfId="2444" xr:uid="{00000000-0005-0000-0000-0000A41A0000}"/>
    <cellStyle name="Monétaire 5 3" xfId="2445" xr:uid="{00000000-0005-0000-0000-0000A51A0000}"/>
    <cellStyle name="Monétaire 6" xfId="2446" xr:uid="{00000000-0005-0000-0000-0000A61A0000}"/>
    <cellStyle name="Monétaire 6 2" xfId="2447" xr:uid="{00000000-0005-0000-0000-0000A71A0000}"/>
    <cellStyle name="Monétaire 6 2 2" xfId="2448" xr:uid="{00000000-0005-0000-0000-0000A81A0000}"/>
    <cellStyle name="Monétaire 6 3" xfId="2449" xr:uid="{00000000-0005-0000-0000-0000A91A0000}"/>
    <cellStyle name="Monétaire 7" xfId="2450" xr:uid="{00000000-0005-0000-0000-0000AA1A0000}"/>
    <cellStyle name="Monétaire 7 2" xfId="2451" xr:uid="{00000000-0005-0000-0000-0000AB1A0000}"/>
    <cellStyle name="Monétaire 7 2 2" xfId="2452" xr:uid="{00000000-0005-0000-0000-0000AC1A0000}"/>
    <cellStyle name="Monétaire 7 3" xfId="2453" xr:uid="{00000000-0005-0000-0000-0000AD1A0000}"/>
    <cellStyle name="Monétaire 8" xfId="2454" xr:uid="{00000000-0005-0000-0000-0000AE1A0000}"/>
    <cellStyle name="Monétaire 8 2" xfId="2455" xr:uid="{00000000-0005-0000-0000-0000AF1A0000}"/>
    <cellStyle name="Monétaire 8 2 2" xfId="2456" xr:uid="{00000000-0005-0000-0000-0000B01A0000}"/>
    <cellStyle name="Monétaire 8 3" xfId="2457" xr:uid="{00000000-0005-0000-0000-0000B11A0000}"/>
    <cellStyle name="Monétaire 9" xfId="2458" xr:uid="{00000000-0005-0000-0000-0000B21A0000}"/>
    <cellStyle name="Monétaire 9 2" xfId="2459" xr:uid="{00000000-0005-0000-0000-0000B31A0000}"/>
    <cellStyle name="Monétaire 9 2 2" xfId="2460" xr:uid="{00000000-0005-0000-0000-0000B41A0000}"/>
    <cellStyle name="Monétaire 9 3" xfId="2461" xr:uid="{00000000-0005-0000-0000-0000B51A0000}"/>
    <cellStyle name="Neutre" xfId="2462" builtinId="28" customBuiltin="1"/>
    <cellStyle name="Neutre 10" xfId="2463" xr:uid="{00000000-0005-0000-0000-0000B71A0000}"/>
    <cellStyle name="Neutre 11" xfId="2464" xr:uid="{00000000-0005-0000-0000-0000B81A0000}"/>
    <cellStyle name="Neutre 12" xfId="2465" xr:uid="{00000000-0005-0000-0000-0000B91A0000}"/>
    <cellStyle name="Neutre 12 2" xfId="2466" xr:uid="{00000000-0005-0000-0000-0000BA1A0000}"/>
    <cellStyle name="Neutre 12 3" xfId="2467" xr:uid="{00000000-0005-0000-0000-0000BB1A0000}"/>
    <cellStyle name="Neutre 12 4" xfId="2468" xr:uid="{00000000-0005-0000-0000-0000BC1A0000}"/>
    <cellStyle name="Neutre 12 4 2" xfId="2469" xr:uid="{00000000-0005-0000-0000-0000BD1A0000}"/>
    <cellStyle name="Neutre 12 5" xfId="2470" xr:uid="{00000000-0005-0000-0000-0000BE1A0000}"/>
    <cellStyle name="Neutre 12 6" xfId="4181" xr:uid="{00000000-0005-0000-0000-0000BF1A0000}"/>
    <cellStyle name="Neutre 13" xfId="2471" xr:uid="{00000000-0005-0000-0000-0000C01A0000}"/>
    <cellStyle name="Neutre 14" xfId="2472" xr:uid="{00000000-0005-0000-0000-0000C11A0000}"/>
    <cellStyle name="Neutre 14 2" xfId="4468" xr:uid="{00000000-0005-0000-0000-0000C21A0000}"/>
    <cellStyle name="Neutre 15" xfId="2473" xr:uid="{00000000-0005-0000-0000-0000C31A0000}"/>
    <cellStyle name="Neutre 16" xfId="4469" xr:uid="{00000000-0005-0000-0000-0000C41A0000}"/>
    <cellStyle name="Neutre 16 2" xfId="7919" xr:uid="{00000000-0005-0000-0000-0000C51A0000}"/>
    <cellStyle name="Neutre 17" xfId="4470" xr:uid="{00000000-0005-0000-0000-0000C61A0000}"/>
    <cellStyle name="Neutre 18" xfId="5726" xr:uid="{00000000-0005-0000-0000-0000C71A0000}"/>
    <cellStyle name="Neutre 2" xfId="2474" xr:uid="{00000000-0005-0000-0000-0000C81A0000}"/>
    <cellStyle name="Neutre 2 2" xfId="2475" xr:uid="{00000000-0005-0000-0000-0000C91A0000}"/>
    <cellStyle name="Neutre 2 2 2" xfId="2476" xr:uid="{00000000-0005-0000-0000-0000CA1A0000}"/>
    <cellStyle name="Neutre 2 2 2 2" xfId="2477" xr:uid="{00000000-0005-0000-0000-0000CB1A0000}"/>
    <cellStyle name="Neutre 2 2 2 2 2" xfId="2478" xr:uid="{00000000-0005-0000-0000-0000CC1A0000}"/>
    <cellStyle name="Neutre 2 2 2 2 2 2" xfId="2479" xr:uid="{00000000-0005-0000-0000-0000CD1A0000}"/>
    <cellStyle name="Neutre 2 2 2 2 2 3" xfId="2480" xr:uid="{00000000-0005-0000-0000-0000CE1A0000}"/>
    <cellStyle name="Neutre 2 2 2 2 2 4" xfId="2481" xr:uid="{00000000-0005-0000-0000-0000CF1A0000}"/>
    <cellStyle name="Neutre 2 2 2 2 2 4 2" xfId="2482" xr:uid="{00000000-0005-0000-0000-0000D01A0000}"/>
    <cellStyle name="Neutre 2 2 2 2 2 5" xfId="2483" xr:uid="{00000000-0005-0000-0000-0000D11A0000}"/>
    <cellStyle name="Neutre 2 2 2 2 2 6" xfId="4186" xr:uid="{00000000-0005-0000-0000-0000D21A0000}"/>
    <cellStyle name="Neutre 2 2 2 2 3" xfId="2484" xr:uid="{00000000-0005-0000-0000-0000D31A0000}"/>
    <cellStyle name="Neutre 2 2 2 2 4" xfId="2485" xr:uid="{00000000-0005-0000-0000-0000D41A0000}"/>
    <cellStyle name="Neutre 2 2 2 2 5" xfId="7862" xr:uid="{00000000-0005-0000-0000-0000D51A0000}"/>
    <cellStyle name="Neutre 2 2 2 2 6" xfId="8110" xr:uid="{00000000-0005-0000-0000-0000D61A0000}"/>
    <cellStyle name="Neutre 2 2 2 3" xfId="2486" xr:uid="{00000000-0005-0000-0000-0000D71A0000}"/>
    <cellStyle name="Neutre 2 2 2 4" xfId="2487" xr:uid="{00000000-0005-0000-0000-0000D81A0000}"/>
    <cellStyle name="Neutre 2 2 2 5" xfId="2488" xr:uid="{00000000-0005-0000-0000-0000D91A0000}"/>
    <cellStyle name="Neutre 2 2 3" xfId="2489" xr:uid="{00000000-0005-0000-0000-0000DA1A0000}"/>
    <cellStyle name="Neutre 2 2 3 2" xfId="2490" xr:uid="{00000000-0005-0000-0000-0000DB1A0000}"/>
    <cellStyle name="Neutre 2 2 3 2 2" xfId="2491" xr:uid="{00000000-0005-0000-0000-0000DC1A0000}"/>
    <cellStyle name="Neutre 2 2 3 2 3" xfId="2492" xr:uid="{00000000-0005-0000-0000-0000DD1A0000}"/>
    <cellStyle name="Neutre 2 2 3 3" xfId="2493" xr:uid="{00000000-0005-0000-0000-0000DE1A0000}"/>
    <cellStyle name="Neutre 2 2 3 3 2" xfId="2494" xr:uid="{00000000-0005-0000-0000-0000DF1A0000}"/>
    <cellStyle name="Neutre 2 2 3 3 3" xfId="2495" xr:uid="{00000000-0005-0000-0000-0000E01A0000}"/>
    <cellStyle name="Neutre 2 2 3 3 4" xfId="2496" xr:uid="{00000000-0005-0000-0000-0000E11A0000}"/>
    <cellStyle name="Neutre 2 2 3 3 4 2" xfId="2497" xr:uid="{00000000-0005-0000-0000-0000E21A0000}"/>
    <cellStyle name="Neutre 2 2 3 3 5" xfId="2498" xr:uid="{00000000-0005-0000-0000-0000E31A0000}"/>
    <cellStyle name="Neutre 2 2 3 3 6" xfId="4189" xr:uid="{00000000-0005-0000-0000-0000E41A0000}"/>
    <cellStyle name="Neutre 2 2 3 4" xfId="2499" xr:uid="{00000000-0005-0000-0000-0000E51A0000}"/>
    <cellStyle name="Neutre 2 2 3 5" xfId="7863" xr:uid="{00000000-0005-0000-0000-0000E61A0000}"/>
    <cellStyle name="Neutre 2 2 3 6" xfId="8111" xr:uid="{00000000-0005-0000-0000-0000E71A0000}"/>
    <cellStyle name="Neutre 2 2 3_2012-2013 - CF - Tour 1 - Ligue 04 - Résultats" xfId="2500" xr:uid="{00000000-0005-0000-0000-0000E81A0000}"/>
    <cellStyle name="Neutre 2 2 4" xfId="2501" xr:uid="{00000000-0005-0000-0000-0000E91A0000}"/>
    <cellStyle name="Neutre 2 2 5" xfId="7864" xr:uid="{00000000-0005-0000-0000-0000EA1A0000}"/>
    <cellStyle name="Neutre 2 2 6" xfId="8109" xr:uid="{00000000-0005-0000-0000-0000EB1A0000}"/>
    <cellStyle name="Neutre 2 2_2012-2013 - CF - Tour 1 - Ligue 04 - Résultats" xfId="2502" xr:uid="{00000000-0005-0000-0000-0000EC1A0000}"/>
    <cellStyle name="Neutre 2 3" xfId="2503" xr:uid="{00000000-0005-0000-0000-0000ED1A0000}"/>
    <cellStyle name="Neutre 2 3 2" xfId="2504" xr:uid="{00000000-0005-0000-0000-0000EE1A0000}"/>
    <cellStyle name="Neutre 2 3 3" xfId="2505" xr:uid="{00000000-0005-0000-0000-0000EF1A0000}"/>
    <cellStyle name="Neutre 2 3 3 2" xfId="2506" xr:uid="{00000000-0005-0000-0000-0000F01A0000}"/>
    <cellStyle name="Neutre 2 3 3 2 2" xfId="2507" xr:uid="{00000000-0005-0000-0000-0000F11A0000}"/>
    <cellStyle name="Neutre 2 3 3 2 3" xfId="2508" xr:uid="{00000000-0005-0000-0000-0000F21A0000}"/>
    <cellStyle name="Neutre 2 3 3 2 4" xfId="2509" xr:uid="{00000000-0005-0000-0000-0000F31A0000}"/>
    <cellStyle name="Neutre 2 3 3 2 4 2" xfId="2510" xr:uid="{00000000-0005-0000-0000-0000F41A0000}"/>
    <cellStyle name="Neutre 2 3 3 2 5" xfId="2511" xr:uid="{00000000-0005-0000-0000-0000F51A0000}"/>
    <cellStyle name="Neutre 2 3 3 2 6" xfId="4193" xr:uid="{00000000-0005-0000-0000-0000F61A0000}"/>
    <cellStyle name="Neutre 2 3 3 3" xfId="2512" xr:uid="{00000000-0005-0000-0000-0000F71A0000}"/>
    <cellStyle name="Neutre 2 3 3 4" xfId="2513" xr:uid="{00000000-0005-0000-0000-0000F81A0000}"/>
    <cellStyle name="Neutre 2 3 3 5" xfId="2514" xr:uid="{00000000-0005-0000-0000-0000F91A0000}"/>
    <cellStyle name="Neutre 2 3 3 6" xfId="2515" xr:uid="{00000000-0005-0000-0000-0000FA1A0000}"/>
    <cellStyle name="Neutre 2 3 4" xfId="2516" xr:uid="{00000000-0005-0000-0000-0000FB1A0000}"/>
    <cellStyle name="Neutre 2 3 4 2" xfId="2517" xr:uid="{00000000-0005-0000-0000-0000FC1A0000}"/>
    <cellStyle name="Neutre 2 3 4 3" xfId="2518" xr:uid="{00000000-0005-0000-0000-0000FD1A0000}"/>
    <cellStyle name="Neutre 2 3 4 4" xfId="2519" xr:uid="{00000000-0005-0000-0000-0000FE1A0000}"/>
    <cellStyle name="Neutre 2 3 4 4 2" xfId="2520" xr:uid="{00000000-0005-0000-0000-0000FF1A0000}"/>
    <cellStyle name="Neutre 2 3 4 5" xfId="2521" xr:uid="{00000000-0005-0000-0000-0000001B0000}"/>
    <cellStyle name="Neutre 2 3 4 6" xfId="4196" xr:uid="{00000000-0005-0000-0000-0000011B0000}"/>
    <cellStyle name="Neutre 2 3 5" xfId="2522" xr:uid="{00000000-0005-0000-0000-0000021B0000}"/>
    <cellStyle name="Neutre 2 3 6" xfId="2523" xr:uid="{00000000-0005-0000-0000-0000031B0000}"/>
    <cellStyle name="Neutre 2 3 7" xfId="2524" xr:uid="{00000000-0005-0000-0000-0000041B0000}"/>
    <cellStyle name="Neutre 2 3 8" xfId="7865" xr:uid="{00000000-0005-0000-0000-0000051B0000}"/>
    <cellStyle name="Neutre 2 3 9" xfId="8112" xr:uid="{00000000-0005-0000-0000-0000061B0000}"/>
    <cellStyle name="Neutre 2 3_2012-2013 - CF - Tour 1 - Ligue 04 - Résultats" xfId="2525" xr:uid="{00000000-0005-0000-0000-0000071B0000}"/>
    <cellStyle name="Neutre 2 4" xfId="2526" xr:uid="{00000000-0005-0000-0000-0000081B0000}"/>
    <cellStyle name="Neutre 2 5" xfId="2527" xr:uid="{00000000-0005-0000-0000-0000091B0000}"/>
    <cellStyle name="Neutre 2 5 2" xfId="2528" xr:uid="{00000000-0005-0000-0000-00000A1B0000}"/>
    <cellStyle name="Neutre 2 5 3" xfId="2529" xr:uid="{00000000-0005-0000-0000-00000B1B0000}"/>
    <cellStyle name="Neutre 2 5 4" xfId="2530" xr:uid="{00000000-0005-0000-0000-00000C1B0000}"/>
    <cellStyle name="Neutre 2 5 4 2" xfId="2531" xr:uid="{00000000-0005-0000-0000-00000D1B0000}"/>
    <cellStyle name="Neutre 2 5 5" xfId="2532" xr:uid="{00000000-0005-0000-0000-00000E1B0000}"/>
    <cellStyle name="Neutre 2 5 6" xfId="4200" xr:uid="{00000000-0005-0000-0000-00000F1B0000}"/>
    <cellStyle name="Neutre 2 6" xfId="2533" xr:uid="{00000000-0005-0000-0000-0000101B0000}"/>
    <cellStyle name="Neutre 3" xfId="2534" xr:uid="{00000000-0005-0000-0000-0000111B0000}"/>
    <cellStyle name="Neutre 3 2" xfId="2535" xr:uid="{00000000-0005-0000-0000-0000121B0000}"/>
    <cellStyle name="Neutre 4" xfId="2536" xr:uid="{00000000-0005-0000-0000-0000131B0000}"/>
    <cellStyle name="Neutre 5" xfId="2537" xr:uid="{00000000-0005-0000-0000-0000141B0000}"/>
    <cellStyle name="Neutre 5 2" xfId="2538" xr:uid="{00000000-0005-0000-0000-0000151B0000}"/>
    <cellStyle name="Neutre 5 2 2" xfId="2539" xr:uid="{00000000-0005-0000-0000-0000161B0000}"/>
    <cellStyle name="Neutre 5 2 3" xfId="2540" xr:uid="{00000000-0005-0000-0000-0000171B0000}"/>
    <cellStyle name="Neutre 5 2 4" xfId="2541" xr:uid="{00000000-0005-0000-0000-0000181B0000}"/>
    <cellStyle name="Neutre 5 2 4 2" xfId="2542" xr:uid="{00000000-0005-0000-0000-0000191B0000}"/>
    <cellStyle name="Neutre 5 2 5" xfId="2543" xr:uid="{00000000-0005-0000-0000-00001A1B0000}"/>
    <cellStyle name="Neutre 5 2 6" xfId="4202" xr:uid="{00000000-0005-0000-0000-00001B1B0000}"/>
    <cellStyle name="Neutre 5 3" xfId="2544" xr:uid="{00000000-0005-0000-0000-00001C1B0000}"/>
    <cellStyle name="Neutre 5 4" xfId="2545" xr:uid="{00000000-0005-0000-0000-00001D1B0000}"/>
    <cellStyle name="Neutre 5 5" xfId="2546" xr:uid="{00000000-0005-0000-0000-00001E1B0000}"/>
    <cellStyle name="Neutre 5 6" xfId="7866" xr:uid="{00000000-0005-0000-0000-00001F1B0000}"/>
    <cellStyle name="Neutre 5 7" xfId="8113" xr:uid="{00000000-0005-0000-0000-0000201B0000}"/>
    <cellStyle name="Neutre 6" xfId="2547" xr:uid="{00000000-0005-0000-0000-0000211B0000}"/>
    <cellStyle name="Neutre 7" xfId="2548" xr:uid="{00000000-0005-0000-0000-0000221B0000}"/>
    <cellStyle name="Neutre 8" xfId="2549" xr:uid="{00000000-0005-0000-0000-0000231B0000}"/>
    <cellStyle name="Neutre 9" xfId="2550" xr:uid="{00000000-0005-0000-0000-0000241B0000}"/>
    <cellStyle name="Normal" xfId="0" builtinId="0"/>
    <cellStyle name="Normal 10" xfId="2551" xr:uid="{00000000-0005-0000-0000-0000261B0000}"/>
    <cellStyle name="Normal 11" xfId="5697" xr:uid="{00000000-0005-0000-0000-0000271B0000}"/>
    <cellStyle name="Normal 11 2" xfId="6321" xr:uid="{00000000-0005-0000-0000-0000281B0000}"/>
    <cellStyle name="Normal 11 3" xfId="7023" xr:uid="{00000000-0005-0000-0000-0000291B0000}"/>
    <cellStyle name="Normal 11 4" xfId="7911" xr:uid="{00000000-0005-0000-0000-00002A1B0000}"/>
    <cellStyle name="Normal 12" xfId="6335" xr:uid="{00000000-0005-0000-0000-00002B1B0000}"/>
    <cellStyle name="Normal 12 2" xfId="7037" xr:uid="{00000000-0005-0000-0000-00002C1B0000}"/>
    <cellStyle name="Normal 12 3" xfId="7867" xr:uid="{00000000-0005-0000-0000-00002D1B0000}"/>
    <cellStyle name="Normal 13" xfId="6349" xr:uid="{00000000-0005-0000-0000-00002E1B0000}"/>
    <cellStyle name="Normal 13 2" xfId="7051" xr:uid="{00000000-0005-0000-0000-00002F1B0000}"/>
    <cellStyle name="Normal 14" xfId="6393" xr:uid="{00000000-0005-0000-0000-0000301B0000}"/>
    <cellStyle name="Normal 14 2" xfId="7095" xr:uid="{00000000-0005-0000-0000-0000311B0000}"/>
    <cellStyle name="Normal 15" xfId="7139" xr:uid="{00000000-0005-0000-0000-0000321B0000}"/>
    <cellStyle name="Normal 2" xfId="2552" xr:uid="{00000000-0005-0000-0000-0000331B0000}"/>
    <cellStyle name="Normal 2 2" xfId="2553" xr:uid="{00000000-0005-0000-0000-0000341B0000}"/>
    <cellStyle name="Normal 2 2 2" xfId="4208" xr:uid="{00000000-0005-0000-0000-0000351B0000}"/>
    <cellStyle name="Normal 2 2 2 2" xfId="8114" xr:uid="{00000000-0005-0000-0000-0000361B0000}"/>
    <cellStyle name="Normal 2 2 3" xfId="5105" xr:uid="{00000000-0005-0000-0000-0000371B0000}"/>
    <cellStyle name="Normal 2 2 3 2" xfId="8231" xr:uid="{00000000-0005-0000-0000-0000381B0000}"/>
    <cellStyle name="Normal 2 2 4" xfId="5693" xr:uid="{00000000-0005-0000-0000-0000391B0000}"/>
    <cellStyle name="Normal 2 2 5" xfId="6317" xr:uid="{00000000-0005-0000-0000-00003A1B0000}"/>
    <cellStyle name="Normal 2 2 6" xfId="7019" xr:uid="{00000000-0005-0000-0000-00003B1B0000}"/>
    <cellStyle name="Normal 2 2 7" xfId="7868" xr:uid="{00000000-0005-0000-0000-00003C1B0000}"/>
    <cellStyle name="Normal 2 3" xfId="2554" xr:uid="{00000000-0005-0000-0000-00003D1B0000}"/>
    <cellStyle name="Normal 2 3 2" xfId="2555" xr:uid="{00000000-0005-0000-0000-00003E1B0000}"/>
    <cellStyle name="Normal 2 4" xfId="2556" xr:uid="{00000000-0005-0000-0000-00003F1B0000}"/>
    <cellStyle name="Normal 2 4 2" xfId="2557" xr:uid="{00000000-0005-0000-0000-0000401B0000}"/>
    <cellStyle name="Normal 2 4 2 2" xfId="4471" xr:uid="{00000000-0005-0000-0000-0000411B0000}"/>
    <cellStyle name="Normal 2 4 2 3" xfId="5107" xr:uid="{00000000-0005-0000-0000-0000421B0000}"/>
    <cellStyle name="Normal 2 4 2 4" xfId="5695" xr:uid="{00000000-0005-0000-0000-0000431B0000}"/>
    <cellStyle name="Normal 2 4 2 5" xfId="6319" xr:uid="{00000000-0005-0000-0000-0000441B0000}"/>
    <cellStyle name="Normal 2 4 2 6" xfId="7021" xr:uid="{00000000-0005-0000-0000-0000451B0000}"/>
    <cellStyle name="Normal 2 4 2 7" xfId="7869" xr:uid="{00000000-0005-0000-0000-0000461B0000}"/>
    <cellStyle name="Normal 2 4 3" xfId="2558" xr:uid="{00000000-0005-0000-0000-0000471B0000}"/>
    <cellStyle name="Normal 2 4 4" xfId="4211" xr:uid="{00000000-0005-0000-0000-0000481B0000}"/>
    <cellStyle name="Normal 2 4 5" xfId="5106" xr:uid="{00000000-0005-0000-0000-0000491B0000}"/>
    <cellStyle name="Normal 2 4 6" xfId="5694" xr:uid="{00000000-0005-0000-0000-00004A1B0000}"/>
    <cellStyle name="Normal 2 4 7" xfId="6318" xr:uid="{00000000-0005-0000-0000-00004B1B0000}"/>
    <cellStyle name="Normal 2 4 8" xfId="7020" xr:uid="{00000000-0005-0000-0000-00004C1B0000}"/>
    <cellStyle name="Normal 2 5" xfId="2559" xr:uid="{00000000-0005-0000-0000-00004D1B0000}"/>
    <cellStyle name="Normal 3" xfId="2560" xr:uid="{00000000-0005-0000-0000-00004E1B0000}"/>
    <cellStyle name="Normal 3 10" xfId="5104" xr:uid="{00000000-0005-0000-0000-00004F1B0000}"/>
    <cellStyle name="Normal 3 10 2" xfId="8232" xr:uid="{00000000-0005-0000-0000-0000501B0000}"/>
    <cellStyle name="Normal 3 11" xfId="5696" xr:uid="{00000000-0005-0000-0000-0000511B0000}"/>
    <cellStyle name="Normal 3 12" xfId="6320" xr:uid="{00000000-0005-0000-0000-0000521B0000}"/>
    <cellStyle name="Normal 3 13" xfId="7022" xr:uid="{00000000-0005-0000-0000-0000531B0000}"/>
    <cellStyle name="Normal 3 14" xfId="7870" xr:uid="{00000000-0005-0000-0000-0000541B0000}"/>
    <cellStyle name="Normal 3 2" xfId="2561" xr:uid="{00000000-0005-0000-0000-0000551B0000}"/>
    <cellStyle name="Normal 3 2 2" xfId="2562" xr:uid="{00000000-0005-0000-0000-0000561B0000}"/>
    <cellStyle name="Normal 3 2 2 2" xfId="2563" xr:uid="{00000000-0005-0000-0000-0000571B0000}"/>
    <cellStyle name="Normal 3 2 3" xfId="2564" xr:uid="{00000000-0005-0000-0000-0000581B0000}"/>
    <cellStyle name="Normal 3 2_2012-2013 - CF - Tour 1 - Ligue 04 - Résultats" xfId="2565" xr:uid="{00000000-0005-0000-0000-0000591B0000}"/>
    <cellStyle name="Normal 3 3" xfId="4212" xr:uid="{00000000-0005-0000-0000-00005A1B0000}"/>
    <cellStyle name="Normal 3 3 2" xfId="8115" xr:uid="{00000000-0005-0000-0000-00005B1B0000}"/>
    <cellStyle name="Normal 3 4" xfId="4472" xr:uid="{00000000-0005-0000-0000-00005C1B0000}"/>
    <cellStyle name="Normal 3 4 2" xfId="8158" xr:uid="{00000000-0005-0000-0000-00005D1B0000}"/>
    <cellStyle name="Normal 3 5" xfId="5108" xr:uid="{00000000-0005-0000-0000-00005E1B0000}"/>
    <cellStyle name="Normal 3 5 2" xfId="8108" xr:uid="{00000000-0005-0000-0000-00005F1B0000}"/>
    <cellStyle name="Normal 3 6" xfId="5102" xr:uid="{00000000-0005-0000-0000-0000601B0000}"/>
    <cellStyle name="Normal 3 6 2" xfId="8157" xr:uid="{00000000-0005-0000-0000-0000611B0000}"/>
    <cellStyle name="Normal 3 7" xfId="5110" xr:uid="{00000000-0005-0000-0000-0000621B0000}"/>
    <cellStyle name="Normal 3 7 2" xfId="8107" xr:uid="{00000000-0005-0000-0000-0000631B0000}"/>
    <cellStyle name="Normal 3 8" xfId="5103" xr:uid="{00000000-0005-0000-0000-0000641B0000}"/>
    <cellStyle name="Normal 3 8 2" xfId="8156" xr:uid="{00000000-0005-0000-0000-0000651B0000}"/>
    <cellStyle name="Normal 3 9" xfId="5109" xr:uid="{00000000-0005-0000-0000-0000661B0000}"/>
    <cellStyle name="Normal 3 9 2" xfId="8106" xr:uid="{00000000-0005-0000-0000-0000671B0000}"/>
    <cellStyle name="Normal 3_2012-2013 - CF - Tour 1 - Ligue 04 - Résultats" xfId="2566" xr:uid="{00000000-0005-0000-0000-0000681B0000}"/>
    <cellStyle name="Normal 4" xfId="2567" xr:uid="{00000000-0005-0000-0000-0000691B0000}"/>
    <cellStyle name="Normal 4 2" xfId="2568" xr:uid="{00000000-0005-0000-0000-00006A1B0000}"/>
    <cellStyle name="Normal 4_2012-2013 - CF - Tour 1 - Ligue 04 - Résultats" xfId="2569" xr:uid="{00000000-0005-0000-0000-00006B1B0000}"/>
    <cellStyle name="Normal 5" xfId="2570" xr:uid="{00000000-0005-0000-0000-00006C1B0000}"/>
    <cellStyle name="Normal 6" xfId="2571" xr:uid="{00000000-0005-0000-0000-00006D1B0000}"/>
    <cellStyle name="Normal 6 2" xfId="2572" xr:uid="{00000000-0005-0000-0000-00006E1B0000}"/>
    <cellStyle name="Normal 6 3" xfId="2573" xr:uid="{00000000-0005-0000-0000-00006F1B0000}"/>
    <cellStyle name="Normal 6 4" xfId="8116" xr:uid="{00000000-0005-0000-0000-0000701B0000}"/>
    <cellStyle name="Normal 7" xfId="2574" xr:uid="{00000000-0005-0000-0000-0000711B0000}"/>
    <cellStyle name="Normal 8" xfId="2575" xr:uid="{00000000-0005-0000-0000-0000721B0000}"/>
    <cellStyle name="Normal 9" xfId="2576" xr:uid="{00000000-0005-0000-0000-0000731B0000}"/>
    <cellStyle name="Note" xfId="1968" builtinId="10" customBuiltin="1"/>
    <cellStyle name="Pourcentage 2" xfId="2577" xr:uid="{00000000-0005-0000-0000-0000741B0000}"/>
    <cellStyle name="Pourcentage 2 2" xfId="2578" xr:uid="{00000000-0005-0000-0000-0000751B0000}"/>
    <cellStyle name="Satisfaisant" xfId="2579" builtinId="26" customBuiltin="1"/>
    <cellStyle name="Satisfaisant 10" xfId="4473" xr:uid="{00000000-0005-0000-0000-0000771B0000}"/>
    <cellStyle name="Satisfaisant 10 2" xfId="7917" xr:uid="{00000000-0005-0000-0000-0000781B0000}"/>
    <cellStyle name="Satisfaisant 11" xfId="4474" xr:uid="{00000000-0005-0000-0000-0000791B0000}"/>
    <cellStyle name="Satisfaisant 12" xfId="5727" xr:uid="{00000000-0005-0000-0000-00007A1B0000}"/>
    <cellStyle name="Satisfaisant 2" xfId="2580" xr:uid="{00000000-0005-0000-0000-00007B1B0000}"/>
    <cellStyle name="Satisfaisant 2 2" xfId="2581" xr:uid="{00000000-0005-0000-0000-00007C1B0000}"/>
    <cellStyle name="Satisfaisant 2 2 2" xfId="2582" xr:uid="{00000000-0005-0000-0000-00007D1B0000}"/>
    <cellStyle name="Satisfaisant 2 2 2 2" xfId="2583" xr:uid="{00000000-0005-0000-0000-00007E1B0000}"/>
    <cellStyle name="Satisfaisant 2 2 2 2 2" xfId="2584" xr:uid="{00000000-0005-0000-0000-00007F1B0000}"/>
    <cellStyle name="Satisfaisant 2 2 2 2 2 2" xfId="2585" xr:uid="{00000000-0005-0000-0000-0000801B0000}"/>
    <cellStyle name="Satisfaisant 2 2 2 2 2 3" xfId="2586" xr:uid="{00000000-0005-0000-0000-0000811B0000}"/>
    <cellStyle name="Satisfaisant 2 2 2 2 2 4" xfId="2587" xr:uid="{00000000-0005-0000-0000-0000821B0000}"/>
    <cellStyle name="Satisfaisant 2 2 2 2 2 4 2" xfId="2588" xr:uid="{00000000-0005-0000-0000-0000831B0000}"/>
    <cellStyle name="Satisfaisant 2 2 2 2 2 5" xfId="2589" xr:uid="{00000000-0005-0000-0000-0000841B0000}"/>
    <cellStyle name="Satisfaisant 2 2 2 2 2 6" xfId="4218" xr:uid="{00000000-0005-0000-0000-0000851B0000}"/>
    <cellStyle name="Satisfaisant 2 2 2 2 3" xfId="2590" xr:uid="{00000000-0005-0000-0000-0000861B0000}"/>
    <cellStyle name="Satisfaisant 2 2 2 2 4" xfId="2591" xr:uid="{00000000-0005-0000-0000-0000871B0000}"/>
    <cellStyle name="Satisfaisant 2 2 2 2 5" xfId="7871" xr:uid="{00000000-0005-0000-0000-0000881B0000}"/>
    <cellStyle name="Satisfaisant 2 2 2 2 6" xfId="8118" xr:uid="{00000000-0005-0000-0000-0000891B0000}"/>
    <cellStyle name="Satisfaisant 2 2 2 3" xfId="2592" xr:uid="{00000000-0005-0000-0000-00008A1B0000}"/>
    <cellStyle name="Satisfaisant 2 2 2 4" xfId="2593" xr:uid="{00000000-0005-0000-0000-00008B1B0000}"/>
    <cellStyle name="Satisfaisant 2 2 2 5" xfId="2594" xr:uid="{00000000-0005-0000-0000-00008C1B0000}"/>
    <cellStyle name="Satisfaisant 2 2 3" xfId="2595" xr:uid="{00000000-0005-0000-0000-00008D1B0000}"/>
    <cellStyle name="Satisfaisant 2 2 3 2" xfId="2596" xr:uid="{00000000-0005-0000-0000-00008E1B0000}"/>
    <cellStyle name="Satisfaisant 2 2 3 2 2" xfId="2597" xr:uid="{00000000-0005-0000-0000-00008F1B0000}"/>
    <cellStyle name="Satisfaisant 2 2 3 2 3" xfId="2598" xr:uid="{00000000-0005-0000-0000-0000901B0000}"/>
    <cellStyle name="Satisfaisant 2 2 3 3" xfId="2599" xr:uid="{00000000-0005-0000-0000-0000911B0000}"/>
    <cellStyle name="Satisfaisant 2 2 3 3 2" xfId="2600" xr:uid="{00000000-0005-0000-0000-0000921B0000}"/>
    <cellStyle name="Satisfaisant 2 2 3 3 3" xfId="2601" xr:uid="{00000000-0005-0000-0000-0000931B0000}"/>
    <cellStyle name="Satisfaisant 2 2 3 3 4" xfId="2602" xr:uid="{00000000-0005-0000-0000-0000941B0000}"/>
    <cellStyle name="Satisfaisant 2 2 3 3 4 2" xfId="2603" xr:uid="{00000000-0005-0000-0000-0000951B0000}"/>
    <cellStyle name="Satisfaisant 2 2 3 3 5" xfId="2604" xr:uid="{00000000-0005-0000-0000-0000961B0000}"/>
    <cellStyle name="Satisfaisant 2 2 3 3 6" xfId="4219" xr:uid="{00000000-0005-0000-0000-0000971B0000}"/>
    <cellStyle name="Satisfaisant 2 2 3 4" xfId="2605" xr:uid="{00000000-0005-0000-0000-0000981B0000}"/>
    <cellStyle name="Satisfaisant 2 2 3 5" xfId="7872" xr:uid="{00000000-0005-0000-0000-0000991B0000}"/>
    <cellStyle name="Satisfaisant 2 2 3 6" xfId="8119" xr:uid="{00000000-0005-0000-0000-00009A1B0000}"/>
    <cellStyle name="Satisfaisant 2 2 4" xfId="2606" xr:uid="{00000000-0005-0000-0000-00009B1B0000}"/>
    <cellStyle name="Satisfaisant 2 2 5" xfId="7873" xr:uid="{00000000-0005-0000-0000-00009C1B0000}"/>
    <cellStyle name="Satisfaisant 2 2 6" xfId="8117" xr:uid="{00000000-0005-0000-0000-00009D1B0000}"/>
    <cellStyle name="Satisfaisant 2 3" xfId="2607" xr:uid="{00000000-0005-0000-0000-00009E1B0000}"/>
    <cellStyle name="Satisfaisant 2 3 2" xfId="2608" xr:uid="{00000000-0005-0000-0000-00009F1B0000}"/>
    <cellStyle name="Satisfaisant 2 3 3" xfId="2609" xr:uid="{00000000-0005-0000-0000-0000A01B0000}"/>
    <cellStyle name="Satisfaisant 2 3 3 2" xfId="2610" xr:uid="{00000000-0005-0000-0000-0000A11B0000}"/>
    <cellStyle name="Satisfaisant 2 3 3 2 2" xfId="2611" xr:uid="{00000000-0005-0000-0000-0000A21B0000}"/>
    <cellStyle name="Satisfaisant 2 3 3 2 3" xfId="2612" xr:uid="{00000000-0005-0000-0000-0000A31B0000}"/>
    <cellStyle name="Satisfaisant 2 3 3 2 4" xfId="2613" xr:uid="{00000000-0005-0000-0000-0000A41B0000}"/>
    <cellStyle name="Satisfaisant 2 3 3 2 4 2" xfId="2614" xr:uid="{00000000-0005-0000-0000-0000A51B0000}"/>
    <cellStyle name="Satisfaisant 2 3 3 2 5" xfId="2615" xr:uid="{00000000-0005-0000-0000-0000A61B0000}"/>
    <cellStyle name="Satisfaisant 2 3 3 2 6" xfId="4220" xr:uid="{00000000-0005-0000-0000-0000A71B0000}"/>
    <cellStyle name="Satisfaisant 2 3 3 3" xfId="2616" xr:uid="{00000000-0005-0000-0000-0000A81B0000}"/>
    <cellStyle name="Satisfaisant 2 3 3 4" xfId="2617" xr:uid="{00000000-0005-0000-0000-0000A91B0000}"/>
    <cellStyle name="Satisfaisant 2 3 3 5" xfId="2618" xr:uid="{00000000-0005-0000-0000-0000AA1B0000}"/>
    <cellStyle name="Satisfaisant 2 3 3 6" xfId="2619" xr:uid="{00000000-0005-0000-0000-0000AB1B0000}"/>
    <cellStyle name="Satisfaisant 2 3 4" xfId="2620" xr:uid="{00000000-0005-0000-0000-0000AC1B0000}"/>
    <cellStyle name="Satisfaisant 2 3 4 2" xfId="2621" xr:uid="{00000000-0005-0000-0000-0000AD1B0000}"/>
    <cellStyle name="Satisfaisant 2 3 4 3" xfId="2622" xr:uid="{00000000-0005-0000-0000-0000AE1B0000}"/>
    <cellStyle name="Satisfaisant 2 3 4 4" xfId="2623" xr:uid="{00000000-0005-0000-0000-0000AF1B0000}"/>
    <cellStyle name="Satisfaisant 2 3 4 4 2" xfId="2624" xr:uid="{00000000-0005-0000-0000-0000B01B0000}"/>
    <cellStyle name="Satisfaisant 2 3 4 5" xfId="2625" xr:uid="{00000000-0005-0000-0000-0000B11B0000}"/>
    <cellStyle name="Satisfaisant 2 3 4 6" xfId="4221" xr:uid="{00000000-0005-0000-0000-0000B21B0000}"/>
    <cellStyle name="Satisfaisant 2 3 5" xfId="2626" xr:uid="{00000000-0005-0000-0000-0000B31B0000}"/>
    <cellStyle name="Satisfaisant 2 3 6" xfId="2627" xr:uid="{00000000-0005-0000-0000-0000B41B0000}"/>
    <cellStyle name="Satisfaisant 2 3 7" xfId="2628" xr:uid="{00000000-0005-0000-0000-0000B51B0000}"/>
    <cellStyle name="Satisfaisant 2 3 8" xfId="7874" xr:uid="{00000000-0005-0000-0000-0000B61B0000}"/>
    <cellStyle name="Satisfaisant 2 3 9" xfId="8120" xr:uid="{00000000-0005-0000-0000-0000B71B0000}"/>
    <cellStyle name="Satisfaisant 2 4" xfId="2629" xr:uid="{00000000-0005-0000-0000-0000B81B0000}"/>
    <cellStyle name="Satisfaisant 2 5" xfId="2630" xr:uid="{00000000-0005-0000-0000-0000B91B0000}"/>
    <cellStyle name="Satisfaisant 2 5 2" xfId="2631" xr:uid="{00000000-0005-0000-0000-0000BA1B0000}"/>
    <cellStyle name="Satisfaisant 2 5 3" xfId="2632" xr:uid="{00000000-0005-0000-0000-0000BB1B0000}"/>
    <cellStyle name="Satisfaisant 2 5 4" xfId="2633" xr:uid="{00000000-0005-0000-0000-0000BC1B0000}"/>
    <cellStyle name="Satisfaisant 2 5 4 2" xfId="2634" xr:uid="{00000000-0005-0000-0000-0000BD1B0000}"/>
    <cellStyle name="Satisfaisant 2 5 5" xfId="2635" xr:uid="{00000000-0005-0000-0000-0000BE1B0000}"/>
    <cellStyle name="Satisfaisant 2 5 6" xfId="4222" xr:uid="{00000000-0005-0000-0000-0000BF1B0000}"/>
    <cellStyle name="Satisfaisant 2 6" xfId="2636" xr:uid="{00000000-0005-0000-0000-0000C01B0000}"/>
    <cellStyle name="Satisfaisant 3" xfId="2637" xr:uid="{00000000-0005-0000-0000-0000C11B0000}"/>
    <cellStyle name="Satisfaisant 3 2" xfId="2638" xr:uid="{00000000-0005-0000-0000-0000C21B0000}"/>
    <cellStyle name="Satisfaisant 4" xfId="2639" xr:uid="{00000000-0005-0000-0000-0000C31B0000}"/>
    <cellStyle name="Satisfaisant 5" xfId="2640" xr:uid="{00000000-0005-0000-0000-0000C41B0000}"/>
    <cellStyle name="Satisfaisant 5 2" xfId="2641" xr:uid="{00000000-0005-0000-0000-0000C51B0000}"/>
    <cellStyle name="Satisfaisant 5 2 2" xfId="2642" xr:uid="{00000000-0005-0000-0000-0000C61B0000}"/>
    <cellStyle name="Satisfaisant 5 2 3" xfId="2643" xr:uid="{00000000-0005-0000-0000-0000C71B0000}"/>
    <cellStyle name="Satisfaisant 5 2 4" xfId="2644" xr:uid="{00000000-0005-0000-0000-0000C81B0000}"/>
    <cellStyle name="Satisfaisant 5 2 4 2" xfId="2645" xr:uid="{00000000-0005-0000-0000-0000C91B0000}"/>
    <cellStyle name="Satisfaisant 5 2 5" xfId="2646" xr:uid="{00000000-0005-0000-0000-0000CA1B0000}"/>
    <cellStyle name="Satisfaisant 5 2 6" xfId="4227" xr:uid="{00000000-0005-0000-0000-0000CB1B0000}"/>
    <cellStyle name="Satisfaisant 5 3" xfId="2647" xr:uid="{00000000-0005-0000-0000-0000CC1B0000}"/>
    <cellStyle name="Satisfaisant 5 4" xfId="2648" xr:uid="{00000000-0005-0000-0000-0000CD1B0000}"/>
    <cellStyle name="Satisfaisant 5 5" xfId="2649" xr:uid="{00000000-0005-0000-0000-0000CE1B0000}"/>
    <cellStyle name="Satisfaisant 5 6" xfId="7875" xr:uid="{00000000-0005-0000-0000-0000CF1B0000}"/>
    <cellStyle name="Satisfaisant 5 7" xfId="8121" xr:uid="{00000000-0005-0000-0000-0000D01B0000}"/>
    <cellStyle name="Satisfaisant 6" xfId="2650" xr:uid="{00000000-0005-0000-0000-0000D11B0000}"/>
    <cellStyle name="Satisfaisant 7" xfId="2651" xr:uid="{00000000-0005-0000-0000-0000D21B0000}"/>
    <cellStyle name="Satisfaisant 8" xfId="2652" xr:uid="{00000000-0005-0000-0000-0000D31B0000}"/>
    <cellStyle name="Satisfaisant 8 2" xfId="4475" xr:uid="{00000000-0005-0000-0000-0000D41B0000}"/>
    <cellStyle name="Satisfaisant 9" xfId="2653" xr:uid="{00000000-0005-0000-0000-0000D51B0000}"/>
    <cellStyle name="Sortie" xfId="2654" builtinId="21" customBuiltin="1"/>
    <cellStyle name="Sortie 10" xfId="4476" xr:uid="{00000000-0005-0000-0000-0000D71B0000}"/>
    <cellStyle name="Sortie 10 2" xfId="7921" xr:uid="{00000000-0005-0000-0000-0000D81B0000}"/>
    <cellStyle name="Sortie 11" xfId="4477" xr:uid="{00000000-0005-0000-0000-0000D91B0000}"/>
    <cellStyle name="Sortie 12" xfId="5728" xr:uid="{00000000-0005-0000-0000-0000DA1B0000}"/>
    <cellStyle name="Sortie 2" xfId="2655" xr:uid="{00000000-0005-0000-0000-0000DB1B0000}"/>
    <cellStyle name="Sortie 2 2" xfId="2656" xr:uid="{00000000-0005-0000-0000-0000DC1B0000}"/>
    <cellStyle name="Sortie 2 2 2" xfId="2657" xr:uid="{00000000-0005-0000-0000-0000DD1B0000}"/>
    <cellStyle name="Sortie 2 2 2 2" xfId="2658" xr:uid="{00000000-0005-0000-0000-0000DE1B0000}"/>
    <cellStyle name="Sortie 2 2 2 2 2" xfId="2659" xr:uid="{00000000-0005-0000-0000-0000DF1B0000}"/>
    <cellStyle name="Sortie 2 2 2 2 2 2" xfId="2660" xr:uid="{00000000-0005-0000-0000-0000E01B0000}"/>
    <cellStyle name="Sortie 2 2 2 2 2 3" xfId="2661" xr:uid="{00000000-0005-0000-0000-0000E11B0000}"/>
    <cellStyle name="Sortie 2 2 2 2 2 4" xfId="2662" xr:uid="{00000000-0005-0000-0000-0000E21B0000}"/>
    <cellStyle name="Sortie 2 2 2 2 2 4 2" xfId="2663" xr:uid="{00000000-0005-0000-0000-0000E31B0000}"/>
    <cellStyle name="Sortie 2 2 2 2 2 5" xfId="2664" xr:uid="{00000000-0005-0000-0000-0000E41B0000}"/>
    <cellStyle name="Sortie 2 2 2 2 2 6" xfId="4233" xr:uid="{00000000-0005-0000-0000-0000E51B0000}"/>
    <cellStyle name="Sortie 2 2 2 2 3" xfId="2665" xr:uid="{00000000-0005-0000-0000-0000E61B0000}"/>
    <cellStyle name="Sortie 2 2 2 2 4" xfId="2666" xr:uid="{00000000-0005-0000-0000-0000E71B0000}"/>
    <cellStyle name="Sortie 2 2 2 2 5" xfId="7876" xr:uid="{00000000-0005-0000-0000-0000E81B0000}"/>
    <cellStyle name="Sortie 2 2 2 2 6" xfId="8123" xr:uid="{00000000-0005-0000-0000-0000E91B0000}"/>
    <cellStyle name="Sortie 2 2 2 3" xfId="2667" xr:uid="{00000000-0005-0000-0000-0000EA1B0000}"/>
    <cellStyle name="Sortie 2 2 2 4" xfId="2668" xr:uid="{00000000-0005-0000-0000-0000EB1B0000}"/>
    <cellStyle name="Sortie 2 2 2 5" xfId="2669" xr:uid="{00000000-0005-0000-0000-0000EC1B0000}"/>
    <cellStyle name="Sortie 2 2 3" xfId="2670" xr:uid="{00000000-0005-0000-0000-0000ED1B0000}"/>
    <cellStyle name="Sortie 2 2 3 2" xfId="2671" xr:uid="{00000000-0005-0000-0000-0000EE1B0000}"/>
    <cellStyle name="Sortie 2 2 3 2 2" xfId="2672" xr:uid="{00000000-0005-0000-0000-0000EF1B0000}"/>
    <cellStyle name="Sortie 2 2 3 2 3" xfId="2673" xr:uid="{00000000-0005-0000-0000-0000F01B0000}"/>
    <cellStyle name="Sortie 2 2 3 3" xfId="2674" xr:uid="{00000000-0005-0000-0000-0000F11B0000}"/>
    <cellStyle name="Sortie 2 2 3 3 2" xfId="2675" xr:uid="{00000000-0005-0000-0000-0000F21B0000}"/>
    <cellStyle name="Sortie 2 2 3 3 3" xfId="2676" xr:uid="{00000000-0005-0000-0000-0000F31B0000}"/>
    <cellStyle name="Sortie 2 2 3 3 4" xfId="2677" xr:uid="{00000000-0005-0000-0000-0000F41B0000}"/>
    <cellStyle name="Sortie 2 2 3 3 4 2" xfId="2678" xr:uid="{00000000-0005-0000-0000-0000F51B0000}"/>
    <cellStyle name="Sortie 2 2 3 3 5" xfId="2679" xr:uid="{00000000-0005-0000-0000-0000F61B0000}"/>
    <cellStyle name="Sortie 2 2 3 3 6" xfId="4239" xr:uid="{00000000-0005-0000-0000-0000F71B0000}"/>
    <cellStyle name="Sortie 2 2 3 4" xfId="2680" xr:uid="{00000000-0005-0000-0000-0000F81B0000}"/>
    <cellStyle name="Sortie 2 2 3 5" xfId="7877" xr:uid="{00000000-0005-0000-0000-0000F91B0000}"/>
    <cellStyle name="Sortie 2 2 3 6" xfId="8124" xr:uid="{00000000-0005-0000-0000-0000FA1B0000}"/>
    <cellStyle name="Sortie 2 2 4" xfId="2681" xr:uid="{00000000-0005-0000-0000-0000FB1B0000}"/>
    <cellStyle name="Sortie 2 2 5" xfId="7878" xr:uid="{00000000-0005-0000-0000-0000FC1B0000}"/>
    <cellStyle name="Sortie 2 2 6" xfId="8122" xr:uid="{00000000-0005-0000-0000-0000FD1B0000}"/>
    <cellStyle name="Sortie 2 3" xfId="2682" xr:uid="{00000000-0005-0000-0000-0000FE1B0000}"/>
    <cellStyle name="Sortie 2 3 2" xfId="2683" xr:uid="{00000000-0005-0000-0000-0000FF1B0000}"/>
    <cellStyle name="Sortie 2 3 3" xfId="2684" xr:uid="{00000000-0005-0000-0000-0000001C0000}"/>
    <cellStyle name="Sortie 2 3 3 2" xfId="2685" xr:uid="{00000000-0005-0000-0000-0000011C0000}"/>
    <cellStyle name="Sortie 2 3 3 2 2" xfId="2686" xr:uid="{00000000-0005-0000-0000-0000021C0000}"/>
    <cellStyle name="Sortie 2 3 3 2 3" xfId="2687" xr:uid="{00000000-0005-0000-0000-0000031C0000}"/>
    <cellStyle name="Sortie 2 3 3 2 4" xfId="2688" xr:uid="{00000000-0005-0000-0000-0000041C0000}"/>
    <cellStyle name="Sortie 2 3 3 2 4 2" xfId="2689" xr:uid="{00000000-0005-0000-0000-0000051C0000}"/>
    <cellStyle name="Sortie 2 3 3 2 5" xfId="2690" xr:uid="{00000000-0005-0000-0000-0000061C0000}"/>
    <cellStyle name="Sortie 2 3 3 2 6" xfId="4241" xr:uid="{00000000-0005-0000-0000-0000071C0000}"/>
    <cellStyle name="Sortie 2 3 3 3" xfId="2691" xr:uid="{00000000-0005-0000-0000-0000081C0000}"/>
    <cellStyle name="Sortie 2 3 3 4" xfId="2692" xr:uid="{00000000-0005-0000-0000-0000091C0000}"/>
    <cellStyle name="Sortie 2 3 3 5" xfId="2693" xr:uid="{00000000-0005-0000-0000-00000A1C0000}"/>
    <cellStyle name="Sortie 2 3 3 6" xfId="2694" xr:uid="{00000000-0005-0000-0000-00000B1C0000}"/>
    <cellStyle name="Sortie 2 3 4" xfId="2695" xr:uid="{00000000-0005-0000-0000-00000C1C0000}"/>
    <cellStyle name="Sortie 2 3 4 2" xfId="2696" xr:uid="{00000000-0005-0000-0000-00000D1C0000}"/>
    <cellStyle name="Sortie 2 3 4 3" xfId="2697" xr:uid="{00000000-0005-0000-0000-00000E1C0000}"/>
    <cellStyle name="Sortie 2 3 4 4" xfId="2698" xr:uid="{00000000-0005-0000-0000-00000F1C0000}"/>
    <cellStyle name="Sortie 2 3 4 4 2" xfId="2699" xr:uid="{00000000-0005-0000-0000-0000101C0000}"/>
    <cellStyle name="Sortie 2 3 4 5" xfId="2700" xr:uid="{00000000-0005-0000-0000-0000111C0000}"/>
    <cellStyle name="Sortie 2 3 4 6" xfId="4243" xr:uid="{00000000-0005-0000-0000-0000121C0000}"/>
    <cellStyle name="Sortie 2 3 5" xfId="2701" xr:uid="{00000000-0005-0000-0000-0000131C0000}"/>
    <cellStyle name="Sortie 2 3 6" xfId="2702" xr:uid="{00000000-0005-0000-0000-0000141C0000}"/>
    <cellStyle name="Sortie 2 3 7" xfId="2703" xr:uid="{00000000-0005-0000-0000-0000151C0000}"/>
    <cellStyle name="Sortie 2 3 8" xfId="7879" xr:uid="{00000000-0005-0000-0000-0000161C0000}"/>
    <cellStyle name="Sortie 2 3 9" xfId="8125" xr:uid="{00000000-0005-0000-0000-0000171C0000}"/>
    <cellStyle name="Sortie 2 4" xfId="2704" xr:uid="{00000000-0005-0000-0000-0000181C0000}"/>
    <cellStyle name="Sortie 2 5" xfId="2705" xr:uid="{00000000-0005-0000-0000-0000191C0000}"/>
    <cellStyle name="Sortie 2 5 2" xfId="2706" xr:uid="{00000000-0005-0000-0000-00001A1C0000}"/>
    <cellStyle name="Sortie 2 5 3" xfId="2707" xr:uid="{00000000-0005-0000-0000-00001B1C0000}"/>
    <cellStyle name="Sortie 2 5 4" xfId="2708" xr:uid="{00000000-0005-0000-0000-00001C1C0000}"/>
    <cellStyle name="Sortie 2 5 4 2" xfId="2709" xr:uid="{00000000-0005-0000-0000-00001D1C0000}"/>
    <cellStyle name="Sortie 2 5 5" xfId="2710" xr:uid="{00000000-0005-0000-0000-00001E1C0000}"/>
    <cellStyle name="Sortie 2 5 6" xfId="4247" xr:uid="{00000000-0005-0000-0000-00001F1C0000}"/>
    <cellStyle name="Sortie 2 6" xfId="2711" xr:uid="{00000000-0005-0000-0000-0000201C0000}"/>
    <cellStyle name="Sortie 3" xfId="2712" xr:uid="{00000000-0005-0000-0000-0000211C0000}"/>
    <cellStyle name="Sortie 3 2" xfId="2713" xr:uid="{00000000-0005-0000-0000-0000221C0000}"/>
    <cellStyle name="Sortie 4" xfId="2714" xr:uid="{00000000-0005-0000-0000-0000231C0000}"/>
    <cellStyle name="Sortie 5" xfId="2715" xr:uid="{00000000-0005-0000-0000-0000241C0000}"/>
    <cellStyle name="Sortie 5 2" xfId="2716" xr:uid="{00000000-0005-0000-0000-0000251C0000}"/>
    <cellStyle name="Sortie 5 2 2" xfId="2717" xr:uid="{00000000-0005-0000-0000-0000261C0000}"/>
    <cellStyle name="Sortie 5 2 3" xfId="2718" xr:uid="{00000000-0005-0000-0000-0000271C0000}"/>
    <cellStyle name="Sortie 5 2 4" xfId="2719" xr:uid="{00000000-0005-0000-0000-0000281C0000}"/>
    <cellStyle name="Sortie 5 2 4 2" xfId="2720" xr:uid="{00000000-0005-0000-0000-0000291C0000}"/>
    <cellStyle name="Sortie 5 2 5" xfId="2721" xr:uid="{00000000-0005-0000-0000-00002A1C0000}"/>
    <cellStyle name="Sortie 5 2 6" xfId="4250" xr:uid="{00000000-0005-0000-0000-00002B1C0000}"/>
    <cellStyle name="Sortie 5 3" xfId="2722" xr:uid="{00000000-0005-0000-0000-00002C1C0000}"/>
    <cellStyle name="Sortie 5 4" xfId="2723" xr:uid="{00000000-0005-0000-0000-00002D1C0000}"/>
    <cellStyle name="Sortie 5 5" xfId="2724" xr:uid="{00000000-0005-0000-0000-00002E1C0000}"/>
    <cellStyle name="Sortie 5 6" xfId="7880" xr:uid="{00000000-0005-0000-0000-00002F1C0000}"/>
    <cellStyle name="Sortie 5 7" xfId="8126" xr:uid="{00000000-0005-0000-0000-0000301C0000}"/>
    <cellStyle name="Sortie 6" xfId="2725" xr:uid="{00000000-0005-0000-0000-0000311C0000}"/>
    <cellStyle name="Sortie 7" xfId="2726" xr:uid="{00000000-0005-0000-0000-0000321C0000}"/>
    <cellStyle name="Sortie 8" xfId="2727" xr:uid="{00000000-0005-0000-0000-0000331C0000}"/>
    <cellStyle name="Sortie 8 2" xfId="4478" xr:uid="{00000000-0005-0000-0000-0000341C0000}"/>
    <cellStyle name="Sortie 9" xfId="2728" xr:uid="{00000000-0005-0000-0000-0000351C0000}"/>
    <cellStyle name="Texte explicatif" xfId="2729" builtinId="53" customBuiltin="1"/>
    <cellStyle name="Texte explicatif 2" xfId="2730" xr:uid="{00000000-0005-0000-0000-0000371C0000}"/>
    <cellStyle name="Texte explicatif 3" xfId="2731" xr:uid="{00000000-0005-0000-0000-0000381C0000}"/>
    <cellStyle name="Texte explicatif 4" xfId="2732" xr:uid="{00000000-0005-0000-0000-0000391C0000}"/>
    <cellStyle name="Texte explicatif 5" xfId="2733" xr:uid="{00000000-0005-0000-0000-00003A1C0000}"/>
    <cellStyle name="Titre" xfId="2734" builtinId="15" customBuiltin="1"/>
    <cellStyle name="Titre 10" xfId="2735" xr:uid="{00000000-0005-0000-0000-00003C1C0000}"/>
    <cellStyle name="Titre 11" xfId="2736" xr:uid="{00000000-0005-0000-0000-00003D1C0000}"/>
    <cellStyle name="Titre 12" xfId="2737" xr:uid="{00000000-0005-0000-0000-00003E1C0000}"/>
    <cellStyle name="Titre 13" xfId="2738" xr:uid="{00000000-0005-0000-0000-00003F1C0000}"/>
    <cellStyle name="Titre 13 2" xfId="2739" xr:uid="{00000000-0005-0000-0000-0000401C0000}"/>
    <cellStyle name="Titre 13 3" xfId="4479" xr:uid="{00000000-0005-0000-0000-0000411C0000}"/>
    <cellStyle name="Titre 14" xfId="2740" xr:uid="{00000000-0005-0000-0000-0000421C0000}"/>
    <cellStyle name="Titre 14 2" xfId="4480" xr:uid="{00000000-0005-0000-0000-0000431C0000}"/>
    <cellStyle name="Titre 14 3" xfId="7881" xr:uid="{00000000-0005-0000-0000-0000441C0000}"/>
    <cellStyle name="Titre 15" xfId="4481" xr:uid="{00000000-0005-0000-0000-0000451C0000}"/>
    <cellStyle name="Titre 15 2" xfId="7912" xr:uid="{00000000-0005-0000-0000-0000461C0000}"/>
    <cellStyle name="Titre 16" xfId="5729" xr:uid="{00000000-0005-0000-0000-0000471C0000}"/>
    <cellStyle name="Titre 2" xfId="2741" xr:uid="{00000000-0005-0000-0000-0000481C0000}"/>
    <cellStyle name="Titre 2 2" xfId="2742" xr:uid="{00000000-0005-0000-0000-0000491C0000}"/>
    <cellStyle name="Titre 2 2 2" xfId="2743" xr:uid="{00000000-0005-0000-0000-00004A1C0000}"/>
    <cellStyle name="Titre 2 2 2 2" xfId="2744" xr:uid="{00000000-0005-0000-0000-00004B1C0000}"/>
    <cellStyle name="Titre 2 2 2 2 10" xfId="8128" xr:uid="{00000000-0005-0000-0000-00004C1C0000}"/>
    <cellStyle name="Titre 2 2 2 2 2" xfId="2745" xr:uid="{00000000-0005-0000-0000-00004D1C0000}"/>
    <cellStyle name="Titre 2 2 2 2 2 2" xfId="2746" xr:uid="{00000000-0005-0000-0000-00004E1C0000}"/>
    <cellStyle name="Titre 2 2 2 2 2 2 2" xfId="2747" xr:uid="{00000000-0005-0000-0000-00004F1C0000}"/>
    <cellStyle name="Titre 2 2 2 2 2 2 2 2" xfId="2748" xr:uid="{00000000-0005-0000-0000-0000501C0000}"/>
    <cellStyle name="Titre 2 2 2 2 2 2 3" xfId="2749" xr:uid="{00000000-0005-0000-0000-0000511C0000}"/>
    <cellStyle name="Titre 2 2 2 2 2 3" xfId="2750" xr:uid="{00000000-0005-0000-0000-0000521C0000}"/>
    <cellStyle name="Titre 2 2 2 2 2 3 2" xfId="2751" xr:uid="{00000000-0005-0000-0000-0000531C0000}"/>
    <cellStyle name="Titre 2 2 2 2 2 4" xfId="2752" xr:uid="{00000000-0005-0000-0000-0000541C0000}"/>
    <cellStyle name="Titre 2 2 2 2 2 4 2" xfId="2753" xr:uid="{00000000-0005-0000-0000-0000551C0000}"/>
    <cellStyle name="Titre 2 2 2 2 2 4 2 2" xfId="2754" xr:uid="{00000000-0005-0000-0000-0000561C0000}"/>
    <cellStyle name="Titre 2 2 2 2 2 4 3" xfId="2755" xr:uid="{00000000-0005-0000-0000-0000571C0000}"/>
    <cellStyle name="Titre 2 2 2 2 2 5" xfId="2756" xr:uid="{00000000-0005-0000-0000-0000581C0000}"/>
    <cellStyle name="Titre 2 2 2 2 2 5 2" xfId="2757" xr:uid="{00000000-0005-0000-0000-0000591C0000}"/>
    <cellStyle name="Titre 2 2 2 2 2 6" xfId="4262" xr:uid="{00000000-0005-0000-0000-00005A1C0000}"/>
    <cellStyle name="Titre 2 2 2 2 2 6 2" xfId="4482" xr:uid="{00000000-0005-0000-0000-00005B1C0000}"/>
    <cellStyle name="Titre 2 2 2 2 3" xfId="2758" xr:uid="{00000000-0005-0000-0000-00005C1C0000}"/>
    <cellStyle name="Titre 2 2 2 2 3 2" xfId="2759" xr:uid="{00000000-0005-0000-0000-00005D1C0000}"/>
    <cellStyle name="Titre 2 2 2 2 3 3" xfId="2760" xr:uid="{00000000-0005-0000-0000-00005E1C0000}"/>
    <cellStyle name="Titre 2 2 2 2 3 4" xfId="2761" xr:uid="{00000000-0005-0000-0000-00005F1C0000}"/>
    <cellStyle name="Titre 2 2 2 2 3 5" xfId="2762" xr:uid="{00000000-0005-0000-0000-0000601C0000}"/>
    <cellStyle name="Titre 2 2 2 2 3 5 2" xfId="2763" xr:uid="{00000000-0005-0000-0000-0000611C0000}"/>
    <cellStyle name="Titre 2 2 2 2 3 6" xfId="2764" xr:uid="{00000000-0005-0000-0000-0000621C0000}"/>
    <cellStyle name="Titre 2 2 2 2 3 6 2" xfId="2765" xr:uid="{00000000-0005-0000-0000-0000631C0000}"/>
    <cellStyle name="Titre 2 2 2 2 3 6 2 2" xfId="2766" xr:uid="{00000000-0005-0000-0000-0000641C0000}"/>
    <cellStyle name="Titre 2 2 2 2 3 6 3" xfId="2767" xr:uid="{00000000-0005-0000-0000-0000651C0000}"/>
    <cellStyle name="Titre 2 2 2 2 3 7" xfId="2768" xr:uid="{00000000-0005-0000-0000-0000661C0000}"/>
    <cellStyle name="Titre 2 2 2 2 3 7 2" xfId="2769" xr:uid="{00000000-0005-0000-0000-0000671C0000}"/>
    <cellStyle name="Titre 2 2 2 2 3 8" xfId="4263" xr:uid="{00000000-0005-0000-0000-0000681C0000}"/>
    <cellStyle name="Titre 2 2 2 2 4" xfId="2770" xr:uid="{00000000-0005-0000-0000-0000691C0000}"/>
    <cellStyle name="Titre 2 2 2 2 5" xfId="2771" xr:uid="{00000000-0005-0000-0000-00006A1C0000}"/>
    <cellStyle name="Titre 2 2 2 2 6" xfId="2772" xr:uid="{00000000-0005-0000-0000-00006B1C0000}"/>
    <cellStyle name="Titre 2 2 2 2 7" xfId="2773" xr:uid="{00000000-0005-0000-0000-00006C1C0000}"/>
    <cellStyle name="Titre 2 2 2 2 7 2" xfId="4483" xr:uid="{00000000-0005-0000-0000-00006D1C0000}"/>
    <cellStyle name="Titre 2 2 2 2 8" xfId="2774" xr:uid="{00000000-0005-0000-0000-00006E1C0000}"/>
    <cellStyle name="Titre 2 2 2 2 9" xfId="4261" xr:uid="{00000000-0005-0000-0000-00006F1C0000}"/>
    <cellStyle name="Titre 2 2 2 2 9 2" xfId="7882" xr:uid="{00000000-0005-0000-0000-0000701C0000}"/>
    <cellStyle name="Titre 2 2 2 3" xfId="2775" xr:uid="{00000000-0005-0000-0000-0000711C0000}"/>
    <cellStyle name="Titre 2 2 2 3 2" xfId="2776" xr:uid="{00000000-0005-0000-0000-0000721C0000}"/>
    <cellStyle name="Titre 2 2 2 4" xfId="2777" xr:uid="{00000000-0005-0000-0000-0000731C0000}"/>
    <cellStyle name="Titre 2 2 2 5" xfId="2778" xr:uid="{00000000-0005-0000-0000-0000741C0000}"/>
    <cellStyle name="Titre 2 2 2 6" xfId="2779" xr:uid="{00000000-0005-0000-0000-0000751C0000}"/>
    <cellStyle name="Titre 2 2 2 6 2" xfId="2780" xr:uid="{00000000-0005-0000-0000-0000761C0000}"/>
    <cellStyle name="Titre 2 2 2 6 3" xfId="2781" xr:uid="{00000000-0005-0000-0000-0000771C0000}"/>
    <cellStyle name="Titre 2 2 2 6 4" xfId="2782" xr:uid="{00000000-0005-0000-0000-0000781C0000}"/>
    <cellStyle name="Titre 2 2 2 6 5" xfId="2783" xr:uid="{00000000-0005-0000-0000-0000791C0000}"/>
    <cellStyle name="Titre 2 2 2 6 5 2" xfId="2784" xr:uid="{00000000-0005-0000-0000-00007A1C0000}"/>
    <cellStyle name="Titre 2 2 2 6 6" xfId="2785" xr:uid="{00000000-0005-0000-0000-00007B1C0000}"/>
    <cellStyle name="Titre 2 2 2 6 6 2" xfId="2786" xr:uid="{00000000-0005-0000-0000-00007C1C0000}"/>
    <cellStyle name="Titre 2 2 2 6 6 2 2" xfId="2787" xr:uid="{00000000-0005-0000-0000-00007D1C0000}"/>
    <cellStyle name="Titre 2 2 2 6 6 3" xfId="2788" xr:uid="{00000000-0005-0000-0000-00007E1C0000}"/>
    <cellStyle name="Titre 2 2 2 6 7" xfId="2789" xr:uid="{00000000-0005-0000-0000-00007F1C0000}"/>
    <cellStyle name="Titre 2 2 2 6 7 2" xfId="2790" xr:uid="{00000000-0005-0000-0000-0000801C0000}"/>
    <cellStyle name="Titre 2 2 2 6 8" xfId="4269" xr:uid="{00000000-0005-0000-0000-0000811C0000}"/>
    <cellStyle name="Titre 2 2 2 7" xfId="2791" xr:uid="{00000000-0005-0000-0000-0000821C0000}"/>
    <cellStyle name="Titre 2 2 2 7 2" xfId="2792" xr:uid="{00000000-0005-0000-0000-0000831C0000}"/>
    <cellStyle name="Titre 2 2 2 7 2 2" xfId="2793" xr:uid="{00000000-0005-0000-0000-0000841C0000}"/>
    <cellStyle name="Titre 2 2 2 7 3" xfId="2794" xr:uid="{00000000-0005-0000-0000-0000851C0000}"/>
    <cellStyle name="Titre 2 2 2_2012-2013 - CF - Tour 1 - Ligue 04 - Résultats" xfId="2795" xr:uid="{00000000-0005-0000-0000-0000861C0000}"/>
    <cellStyle name="Titre 2 2 3" xfId="2796" xr:uid="{00000000-0005-0000-0000-0000871C0000}"/>
    <cellStyle name="Titre 2 2 3 2" xfId="2797" xr:uid="{00000000-0005-0000-0000-0000881C0000}"/>
    <cellStyle name="Titre 2 2 3 2 2" xfId="2798" xr:uid="{00000000-0005-0000-0000-0000891C0000}"/>
    <cellStyle name="Titre 2 2 3 2 2 2" xfId="2799" xr:uid="{00000000-0005-0000-0000-00008A1C0000}"/>
    <cellStyle name="Titre 2 2 3 2 2 3" xfId="2800" xr:uid="{00000000-0005-0000-0000-00008B1C0000}"/>
    <cellStyle name="Titre 2 2 3 2 2 3 2" xfId="2801" xr:uid="{00000000-0005-0000-0000-00008C1C0000}"/>
    <cellStyle name="Titre 2 2 3 2 2 4" xfId="2802" xr:uid="{00000000-0005-0000-0000-00008D1C0000}"/>
    <cellStyle name="Titre 2 2 3 2 2 4 2" xfId="2803" xr:uid="{00000000-0005-0000-0000-00008E1C0000}"/>
    <cellStyle name="Titre 2 2 3 2 2 4 2 2" xfId="2804" xr:uid="{00000000-0005-0000-0000-00008F1C0000}"/>
    <cellStyle name="Titre 2 2 3 2 2 4 3" xfId="2805" xr:uid="{00000000-0005-0000-0000-0000901C0000}"/>
    <cellStyle name="Titre 2 2 3 2 2 5" xfId="2806" xr:uid="{00000000-0005-0000-0000-0000911C0000}"/>
    <cellStyle name="Titre 2 2 3 2 2 5 2" xfId="2807" xr:uid="{00000000-0005-0000-0000-0000921C0000}"/>
    <cellStyle name="Titre 2 2 3 2 2 6" xfId="4274" xr:uid="{00000000-0005-0000-0000-0000931C0000}"/>
    <cellStyle name="Titre 2 2 3 2 3" xfId="2808" xr:uid="{00000000-0005-0000-0000-0000941C0000}"/>
    <cellStyle name="Titre 2 2 3 2 4" xfId="2809" xr:uid="{00000000-0005-0000-0000-0000951C0000}"/>
    <cellStyle name="Titre 2 2 3 3" xfId="2810" xr:uid="{00000000-0005-0000-0000-0000961C0000}"/>
    <cellStyle name="Titre 2 2 3 3 2" xfId="2811" xr:uid="{00000000-0005-0000-0000-0000971C0000}"/>
    <cellStyle name="Titre 2 2 3 3 2 2" xfId="2812" xr:uid="{00000000-0005-0000-0000-0000981C0000}"/>
    <cellStyle name="Titre 2 2 3 3 2 2 2" xfId="2813" xr:uid="{00000000-0005-0000-0000-0000991C0000}"/>
    <cellStyle name="Titre 2 2 3 3 2 2 2 2" xfId="2814" xr:uid="{00000000-0005-0000-0000-00009A1C0000}"/>
    <cellStyle name="Titre 2 2 3 3 2 2 3" xfId="2815" xr:uid="{00000000-0005-0000-0000-00009B1C0000}"/>
    <cellStyle name="Titre 2 2 3 3 2 3" xfId="2816" xr:uid="{00000000-0005-0000-0000-00009C1C0000}"/>
    <cellStyle name="Titre 2 2 3 3 2 3 2" xfId="2817" xr:uid="{00000000-0005-0000-0000-00009D1C0000}"/>
    <cellStyle name="Titre 2 2 3 3 2 4" xfId="2818" xr:uid="{00000000-0005-0000-0000-00009E1C0000}"/>
    <cellStyle name="Titre 2 2 3 3 2 4 2" xfId="2819" xr:uid="{00000000-0005-0000-0000-00009F1C0000}"/>
    <cellStyle name="Titre 2 2 3 3 2 4 2 2" xfId="2820" xr:uid="{00000000-0005-0000-0000-0000A01C0000}"/>
    <cellStyle name="Titre 2 2 3 3 2 4 3" xfId="2821" xr:uid="{00000000-0005-0000-0000-0000A11C0000}"/>
    <cellStyle name="Titre 2 2 3 3 2 5" xfId="2822" xr:uid="{00000000-0005-0000-0000-0000A21C0000}"/>
    <cellStyle name="Titre 2 2 3 3 2 5 2" xfId="2823" xr:uid="{00000000-0005-0000-0000-0000A31C0000}"/>
    <cellStyle name="Titre 2 2 3 3 2 6" xfId="4277" xr:uid="{00000000-0005-0000-0000-0000A41C0000}"/>
    <cellStyle name="Titre 2 2 3 3 2 6 2" xfId="4484" xr:uid="{00000000-0005-0000-0000-0000A51C0000}"/>
    <cellStyle name="Titre 2 2 3 3 3" xfId="2824" xr:uid="{00000000-0005-0000-0000-0000A61C0000}"/>
    <cellStyle name="Titre 2 2 3 3 3 2" xfId="2825" xr:uid="{00000000-0005-0000-0000-0000A71C0000}"/>
    <cellStyle name="Titre 2 2 3 3 3 3" xfId="2826" xr:uid="{00000000-0005-0000-0000-0000A81C0000}"/>
    <cellStyle name="Titre 2 2 3 3 3 4" xfId="2827" xr:uid="{00000000-0005-0000-0000-0000A91C0000}"/>
    <cellStyle name="Titre 2 2 3 3 3 5" xfId="2828" xr:uid="{00000000-0005-0000-0000-0000AA1C0000}"/>
    <cellStyle name="Titre 2 2 3 3 3 5 2" xfId="2829" xr:uid="{00000000-0005-0000-0000-0000AB1C0000}"/>
    <cellStyle name="Titre 2 2 3 3 3 6" xfId="2830" xr:uid="{00000000-0005-0000-0000-0000AC1C0000}"/>
    <cellStyle name="Titre 2 2 3 3 3 6 2" xfId="2831" xr:uid="{00000000-0005-0000-0000-0000AD1C0000}"/>
    <cellStyle name="Titre 2 2 3 3 3 6 2 2" xfId="2832" xr:uid="{00000000-0005-0000-0000-0000AE1C0000}"/>
    <cellStyle name="Titre 2 2 3 3 3 6 3" xfId="2833" xr:uid="{00000000-0005-0000-0000-0000AF1C0000}"/>
    <cellStyle name="Titre 2 2 3 3 3 7" xfId="2834" xr:uid="{00000000-0005-0000-0000-0000B01C0000}"/>
    <cellStyle name="Titre 2 2 3 3 3 7 2" xfId="2835" xr:uid="{00000000-0005-0000-0000-0000B11C0000}"/>
    <cellStyle name="Titre 2 2 3 3 3 8" xfId="4278" xr:uid="{00000000-0005-0000-0000-0000B21C0000}"/>
    <cellStyle name="Titre 2 2 3 3 4" xfId="2836" xr:uid="{00000000-0005-0000-0000-0000B31C0000}"/>
    <cellStyle name="Titre 2 2 3 3 4 2" xfId="2837" xr:uid="{00000000-0005-0000-0000-0000B41C0000}"/>
    <cellStyle name="Titre 2 2 3 3 4 2 2" xfId="2838" xr:uid="{00000000-0005-0000-0000-0000B51C0000}"/>
    <cellStyle name="Titre 2 2 3 3 4 3" xfId="2839" xr:uid="{00000000-0005-0000-0000-0000B61C0000}"/>
    <cellStyle name="Titre 2 2 3 3 5" xfId="2840" xr:uid="{00000000-0005-0000-0000-0000B71C0000}"/>
    <cellStyle name="Titre 2 2 3 3 5 2" xfId="2841" xr:uid="{00000000-0005-0000-0000-0000B81C0000}"/>
    <cellStyle name="Titre 2 2 3 3 5 2 2" xfId="2842" xr:uid="{00000000-0005-0000-0000-0000B91C0000}"/>
    <cellStyle name="Titre 2 2 3 3 5 3" xfId="2843" xr:uid="{00000000-0005-0000-0000-0000BA1C0000}"/>
    <cellStyle name="Titre 2 2 3 3 6" xfId="2844" xr:uid="{00000000-0005-0000-0000-0000BB1C0000}"/>
    <cellStyle name="Titre 2 2 3 3 6 2" xfId="2845" xr:uid="{00000000-0005-0000-0000-0000BC1C0000}"/>
    <cellStyle name="Titre 2 2 3 3 7" xfId="4276" xr:uid="{00000000-0005-0000-0000-0000BD1C0000}"/>
    <cellStyle name="Titre 2 2 3 4" xfId="2846" xr:uid="{00000000-0005-0000-0000-0000BE1C0000}"/>
    <cellStyle name="Titre 2 2 3 4 2" xfId="4485" xr:uid="{00000000-0005-0000-0000-0000BF1C0000}"/>
    <cellStyle name="Titre 2 2 3 5" xfId="2847" xr:uid="{00000000-0005-0000-0000-0000C01C0000}"/>
    <cellStyle name="Titre 2 2 3 6" xfId="4273" xr:uid="{00000000-0005-0000-0000-0000C11C0000}"/>
    <cellStyle name="Titre 2 2 3 6 2" xfId="7883" xr:uid="{00000000-0005-0000-0000-0000C21C0000}"/>
    <cellStyle name="Titre 2 2 3 7" xfId="8129" xr:uid="{00000000-0005-0000-0000-0000C31C0000}"/>
    <cellStyle name="Titre 2 2 3_2012-2013 - CF - Tour 1 - Ligue 04 - Résultats" xfId="2848" xr:uid="{00000000-0005-0000-0000-0000C41C0000}"/>
    <cellStyle name="Titre 2 2 4" xfId="2849" xr:uid="{00000000-0005-0000-0000-0000C51C0000}"/>
    <cellStyle name="Titre 2 2 5" xfId="2850" xr:uid="{00000000-0005-0000-0000-0000C61C0000}"/>
    <cellStyle name="Titre 2 2 6" xfId="2851" xr:uid="{00000000-0005-0000-0000-0000C71C0000}"/>
    <cellStyle name="Titre 2 2 6 2" xfId="2852" xr:uid="{00000000-0005-0000-0000-0000C81C0000}"/>
    <cellStyle name="Titre 2 2 6 2 2" xfId="2853" xr:uid="{00000000-0005-0000-0000-0000C91C0000}"/>
    <cellStyle name="Titre 2 2 6 3" xfId="2854" xr:uid="{00000000-0005-0000-0000-0000CA1C0000}"/>
    <cellStyle name="Titre 2 2 7" xfId="2855" xr:uid="{00000000-0005-0000-0000-0000CB1C0000}"/>
    <cellStyle name="Titre 2 2 8" xfId="7884" xr:uid="{00000000-0005-0000-0000-0000CC1C0000}"/>
    <cellStyle name="Titre 2 2 9" xfId="8127" xr:uid="{00000000-0005-0000-0000-0000CD1C0000}"/>
    <cellStyle name="Titre 2 2_2012-2013 - CF - Tour 1 - Ligue 04 - Résultats" xfId="2856" xr:uid="{00000000-0005-0000-0000-0000CE1C0000}"/>
    <cellStyle name="Titre 2 3" xfId="2857" xr:uid="{00000000-0005-0000-0000-0000CF1C0000}"/>
    <cellStyle name="Titre 2 3 10" xfId="8130" xr:uid="{00000000-0005-0000-0000-0000D01C0000}"/>
    <cellStyle name="Titre 2 3 2" xfId="2858" xr:uid="{00000000-0005-0000-0000-0000D11C0000}"/>
    <cellStyle name="Titre 2 3 3" xfId="2859" xr:uid="{00000000-0005-0000-0000-0000D21C0000}"/>
    <cellStyle name="Titre 2 3 3 2" xfId="2860" xr:uid="{00000000-0005-0000-0000-0000D31C0000}"/>
    <cellStyle name="Titre 2 3 3 2 2" xfId="2861" xr:uid="{00000000-0005-0000-0000-0000D41C0000}"/>
    <cellStyle name="Titre 2 3 3 2 2 2" xfId="2862" xr:uid="{00000000-0005-0000-0000-0000D51C0000}"/>
    <cellStyle name="Titre 2 3 3 2 2 2 2" xfId="2863" xr:uid="{00000000-0005-0000-0000-0000D61C0000}"/>
    <cellStyle name="Titre 2 3 3 2 2 3" xfId="2864" xr:uid="{00000000-0005-0000-0000-0000D71C0000}"/>
    <cellStyle name="Titre 2 3 3 2 3" xfId="2865" xr:uid="{00000000-0005-0000-0000-0000D81C0000}"/>
    <cellStyle name="Titre 2 3 3 2 3 2" xfId="2866" xr:uid="{00000000-0005-0000-0000-0000D91C0000}"/>
    <cellStyle name="Titre 2 3 3 2 4" xfId="2867" xr:uid="{00000000-0005-0000-0000-0000DA1C0000}"/>
    <cellStyle name="Titre 2 3 3 2 4 2" xfId="2868" xr:uid="{00000000-0005-0000-0000-0000DB1C0000}"/>
    <cellStyle name="Titre 2 3 3 2 4 2 2" xfId="2869" xr:uid="{00000000-0005-0000-0000-0000DC1C0000}"/>
    <cellStyle name="Titre 2 3 3 2 4 3" xfId="2870" xr:uid="{00000000-0005-0000-0000-0000DD1C0000}"/>
    <cellStyle name="Titre 2 3 3 2 5" xfId="2871" xr:uid="{00000000-0005-0000-0000-0000DE1C0000}"/>
    <cellStyle name="Titre 2 3 3 2 5 2" xfId="2872" xr:uid="{00000000-0005-0000-0000-0000DF1C0000}"/>
    <cellStyle name="Titre 2 3 3 2 6" xfId="4285" xr:uid="{00000000-0005-0000-0000-0000E01C0000}"/>
    <cellStyle name="Titre 2 3 3 2 6 2" xfId="4486" xr:uid="{00000000-0005-0000-0000-0000E11C0000}"/>
    <cellStyle name="Titre 2 3 3 3" xfId="2873" xr:uid="{00000000-0005-0000-0000-0000E21C0000}"/>
    <cellStyle name="Titre 2 3 3 3 2" xfId="2874" xr:uid="{00000000-0005-0000-0000-0000E31C0000}"/>
    <cellStyle name="Titre 2 3 3 3 3" xfId="2875" xr:uid="{00000000-0005-0000-0000-0000E41C0000}"/>
    <cellStyle name="Titre 2 3 3 3 4" xfId="2876" xr:uid="{00000000-0005-0000-0000-0000E51C0000}"/>
    <cellStyle name="Titre 2 3 3 3 5" xfId="2877" xr:uid="{00000000-0005-0000-0000-0000E61C0000}"/>
    <cellStyle name="Titre 2 3 3 3 5 2" xfId="2878" xr:uid="{00000000-0005-0000-0000-0000E71C0000}"/>
    <cellStyle name="Titre 2 3 3 3 6" xfId="2879" xr:uid="{00000000-0005-0000-0000-0000E81C0000}"/>
    <cellStyle name="Titre 2 3 3 3 6 2" xfId="2880" xr:uid="{00000000-0005-0000-0000-0000E91C0000}"/>
    <cellStyle name="Titre 2 3 3 3 6 2 2" xfId="2881" xr:uid="{00000000-0005-0000-0000-0000EA1C0000}"/>
    <cellStyle name="Titre 2 3 3 3 6 3" xfId="2882" xr:uid="{00000000-0005-0000-0000-0000EB1C0000}"/>
    <cellStyle name="Titre 2 3 3 3 7" xfId="2883" xr:uid="{00000000-0005-0000-0000-0000EC1C0000}"/>
    <cellStyle name="Titre 2 3 3 3 7 2" xfId="2884" xr:uid="{00000000-0005-0000-0000-0000ED1C0000}"/>
    <cellStyle name="Titre 2 3 3 3 8" xfId="4286" xr:uid="{00000000-0005-0000-0000-0000EE1C0000}"/>
    <cellStyle name="Titre 2 3 3 4" xfId="2885" xr:uid="{00000000-0005-0000-0000-0000EF1C0000}"/>
    <cellStyle name="Titre 2 3 3 4 2" xfId="2886" xr:uid="{00000000-0005-0000-0000-0000F01C0000}"/>
    <cellStyle name="Titre 2 3 3 4 2 2" xfId="2887" xr:uid="{00000000-0005-0000-0000-0000F11C0000}"/>
    <cellStyle name="Titre 2 3 3 4 2 2 2" xfId="2888" xr:uid="{00000000-0005-0000-0000-0000F21C0000}"/>
    <cellStyle name="Titre 2 3 3 4 2 3" xfId="2889" xr:uid="{00000000-0005-0000-0000-0000F31C0000}"/>
    <cellStyle name="Titre 2 3 3 4 2 4" xfId="2890" xr:uid="{00000000-0005-0000-0000-0000F41C0000}"/>
    <cellStyle name="Titre 2 3 3 4 2 4 2" xfId="2891" xr:uid="{00000000-0005-0000-0000-0000F51C0000}"/>
    <cellStyle name="Titre 2 3 3 4 2 5" xfId="4287" xr:uid="{00000000-0005-0000-0000-0000F61C0000}"/>
    <cellStyle name="Titre 2 3 3 4 2 5 2" xfId="4487" xr:uid="{00000000-0005-0000-0000-0000F71C0000}"/>
    <cellStyle name="Titre 2 3 3 4 3" xfId="2892" xr:uid="{00000000-0005-0000-0000-0000F81C0000}"/>
    <cellStyle name="Titre 2 3 3 4 4" xfId="2893" xr:uid="{00000000-0005-0000-0000-0000F91C0000}"/>
    <cellStyle name="Titre 2 3 3 4 4 2" xfId="2894" xr:uid="{00000000-0005-0000-0000-0000FA1C0000}"/>
    <cellStyle name="Titre 2 3 3 4 4 2 2" xfId="2895" xr:uid="{00000000-0005-0000-0000-0000FB1C0000}"/>
    <cellStyle name="Titre 2 3 3 4 4 2 3" xfId="4289" xr:uid="{00000000-0005-0000-0000-0000FC1C0000}"/>
    <cellStyle name="Titre 2 3 3 4 4 2 3 2" xfId="4488" xr:uid="{00000000-0005-0000-0000-0000FD1C0000}"/>
    <cellStyle name="Titre 2 3 3 4 4 3" xfId="2896" xr:uid="{00000000-0005-0000-0000-0000FE1C0000}"/>
    <cellStyle name="Titre 2 3 3 4 4 4" xfId="2897" xr:uid="{00000000-0005-0000-0000-0000FF1C0000}"/>
    <cellStyle name="Titre 2 3 3 4 4 4 2" xfId="2898" xr:uid="{00000000-0005-0000-0000-0000001D0000}"/>
    <cellStyle name="Titre 2 3 3 4 4 5" xfId="4288" xr:uid="{00000000-0005-0000-0000-0000011D0000}"/>
    <cellStyle name="Titre 2 3 3 4 5" xfId="2899" xr:uid="{00000000-0005-0000-0000-0000021D0000}"/>
    <cellStyle name="Titre 2 3 3 4 5 2" xfId="2900" xr:uid="{00000000-0005-0000-0000-0000031D0000}"/>
    <cellStyle name="Titre 2 3 3 5" xfId="2901" xr:uid="{00000000-0005-0000-0000-0000041D0000}"/>
    <cellStyle name="Titre 2 3 3 6" xfId="2902" xr:uid="{00000000-0005-0000-0000-0000051D0000}"/>
    <cellStyle name="Titre 2 3 3 7" xfId="2903" xr:uid="{00000000-0005-0000-0000-0000061D0000}"/>
    <cellStyle name="Titre 2 3 3 7 2" xfId="2904" xr:uid="{00000000-0005-0000-0000-0000071D0000}"/>
    <cellStyle name="Titre 2 3 3 7 2 2" xfId="2905" xr:uid="{00000000-0005-0000-0000-0000081D0000}"/>
    <cellStyle name="Titre 2 3 3 7 3" xfId="2906" xr:uid="{00000000-0005-0000-0000-0000091D0000}"/>
    <cellStyle name="Titre 2 3 3 7 4" xfId="4489" xr:uid="{00000000-0005-0000-0000-00000A1D0000}"/>
    <cellStyle name="Titre 2 3 3 8" xfId="4284" xr:uid="{00000000-0005-0000-0000-00000B1D0000}"/>
    <cellStyle name="Titre 2 3 4" xfId="2907" xr:uid="{00000000-0005-0000-0000-00000C1D0000}"/>
    <cellStyle name="Titre 2 3 4 2" xfId="2908" xr:uid="{00000000-0005-0000-0000-00000D1D0000}"/>
    <cellStyle name="Titre 2 3 4 2 2" xfId="2909" xr:uid="{00000000-0005-0000-0000-00000E1D0000}"/>
    <cellStyle name="Titre 2 3 4 2 2 2" xfId="2910" xr:uid="{00000000-0005-0000-0000-00000F1D0000}"/>
    <cellStyle name="Titre 2 3 4 2 3" xfId="2911" xr:uid="{00000000-0005-0000-0000-0000101D0000}"/>
    <cellStyle name="Titre 2 3 4 3" xfId="2912" xr:uid="{00000000-0005-0000-0000-0000111D0000}"/>
    <cellStyle name="Titre 2 3 4 3 2" xfId="2913" xr:uid="{00000000-0005-0000-0000-0000121D0000}"/>
    <cellStyle name="Titre 2 3 4 4" xfId="2914" xr:uid="{00000000-0005-0000-0000-0000131D0000}"/>
    <cellStyle name="Titre 2 3 4 4 2" xfId="2915" xr:uid="{00000000-0005-0000-0000-0000141D0000}"/>
    <cellStyle name="Titre 2 3 4 4 2 2" xfId="2916" xr:uid="{00000000-0005-0000-0000-0000151D0000}"/>
    <cellStyle name="Titre 2 3 4 4 3" xfId="2917" xr:uid="{00000000-0005-0000-0000-0000161D0000}"/>
    <cellStyle name="Titre 2 3 4 5" xfId="2918" xr:uid="{00000000-0005-0000-0000-0000171D0000}"/>
    <cellStyle name="Titre 2 3 4 5 2" xfId="2919" xr:uid="{00000000-0005-0000-0000-0000181D0000}"/>
    <cellStyle name="Titre 2 3 4 6" xfId="4290" xr:uid="{00000000-0005-0000-0000-0000191D0000}"/>
    <cellStyle name="Titre 2 3 4 6 2" xfId="4490" xr:uid="{00000000-0005-0000-0000-00001A1D0000}"/>
    <cellStyle name="Titre 2 3 5" xfId="2920" xr:uid="{00000000-0005-0000-0000-00001B1D0000}"/>
    <cellStyle name="Titre 2 3 5 2" xfId="2921" xr:uid="{00000000-0005-0000-0000-00001C1D0000}"/>
    <cellStyle name="Titre 2 3 5 3" xfId="2922" xr:uid="{00000000-0005-0000-0000-00001D1D0000}"/>
    <cellStyle name="Titre 2 3 5 4" xfId="2923" xr:uid="{00000000-0005-0000-0000-00001E1D0000}"/>
    <cellStyle name="Titre 2 3 5 5" xfId="2924" xr:uid="{00000000-0005-0000-0000-00001F1D0000}"/>
    <cellStyle name="Titre 2 3 5 5 2" xfId="2925" xr:uid="{00000000-0005-0000-0000-0000201D0000}"/>
    <cellStyle name="Titre 2 3 5 6" xfId="2926" xr:uid="{00000000-0005-0000-0000-0000211D0000}"/>
    <cellStyle name="Titre 2 3 5 6 2" xfId="2927" xr:uid="{00000000-0005-0000-0000-0000221D0000}"/>
    <cellStyle name="Titre 2 3 5 6 2 2" xfId="2928" xr:uid="{00000000-0005-0000-0000-0000231D0000}"/>
    <cellStyle name="Titre 2 3 5 6 3" xfId="2929" xr:uid="{00000000-0005-0000-0000-0000241D0000}"/>
    <cellStyle name="Titre 2 3 5 7" xfId="2930" xr:uid="{00000000-0005-0000-0000-0000251D0000}"/>
    <cellStyle name="Titre 2 3 5 7 2" xfId="2931" xr:uid="{00000000-0005-0000-0000-0000261D0000}"/>
    <cellStyle name="Titre 2 3 5 8" xfId="4291" xr:uid="{00000000-0005-0000-0000-0000271D0000}"/>
    <cellStyle name="Titre 2 3 6" xfId="2932" xr:uid="{00000000-0005-0000-0000-0000281D0000}"/>
    <cellStyle name="Titre 2 3 6 2" xfId="2933" xr:uid="{00000000-0005-0000-0000-0000291D0000}"/>
    <cellStyle name="Titre 2 3 6 3" xfId="2934" xr:uid="{00000000-0005-0000-0000-00002A1D0000}"/>
    <cellStyle name="Titre 2 3 6 4" xfId="2935" xr:uid="{00000000-0005-0000-0000-00002B1D0000}"/>
    <cellStyle name="Titre 2 3 6 5" xfId="2936" xr:uid="{00000000-0005-0000-0000-00002C1D0000}"/>
    <cellStyle name="Titre 2 3 6 5 2" xfId="2937" xr:uid="{00000000-0005-0000-0000-00002D1D0000}"/>
    <cellStyle name="Titre 2 3 6 6" xfId="2938" xr:uid="{00000000-0005-0000-0000-00002E1D0000}"/>
    <cellStyle name="Titre 2 3 6 6 2" xfId="2939" xr:uid="{00000000-0005-0000-0000-00002F1D0000}"/>
    <cellStyle name="Titre 2 3 6 6 2 2" xfId="2940" xr:uid="{00000000-0005-0000-0000-0000301D0000}"/>
    <cellStyle name="Titre 2 3 6 6 3" xfId="2941" xr:uid="{00000000-0005-0000-0000-0000311D0000}"/>
    <cellStyle name="Titre 2 3 6 7" xfId="2942" xr:uid="{00000000-0005-0000-0000-0000321D0000}"/>
    <cellStyle name="Titre 2 3 6 7 2" xfId="2943" xr:uid="{00000000-0005-0000-0000-0000331D0000}"/>
    <cellStyle name="Titre 2 3 6 8" xfId="4292" xr:uid="{00000000-0005-0000-0000-0000341D0000}"/>
    <cellStyle name="Titre 2 3 7" xfId="2944" xr:uid="{00000000-0005-0000-0000-0000351D0000}"/>
    <cellStyle name="Titre 2 3 7 2" xfId="4491" xr:uid="{00000000-0005-0000-0000-0000361D0000}"/>
    <cellStyle name="Titre 2 3 8" xfId="2945" xr:uid="{00000000-0005-0000-0000-0000371D0000}"/>
    <cellStyle name="Titre 2 3 9" xfId="4283" xr:uid="{00000000-0005-0000-0000-0000381D0000}"/>
    <cellStyle name="Titre 2 3 9 2" xfId="7885" xr:uid="{00000000-0005-0000-0000-0000391D0000}"/>
    <cellStyle name="Titre 2 3_2012-2013 - CF - Tour 1 - Ligue 04 - Résultats" xfId="2946" xr:uid="{00000000-0005-0000-0000-00003A1D0000}"/>
    <cellStyle name="Titre 2 4" xfId="2947" xr:uid="{00000000-0005-0000-0000-00003B1D0000}"/>
    <cellStyle name="Titre 2 5" xfId="2948" xr:uid="{00000000-0005-0000-0000-00003C1D0000}"/>
    <cellStyle name="Titre 2 6" xfId="2949" xr:uid="{00000000-0005-0000-0000-00003D1D0000}"/>
    <cellStyle name="Titre 2 6 2" xfId="2950" xr:uid="{00000000-0005-0000-0000-00003E1D0000}"/>
    <cellStyle name="Titre 2 6 3" xfId="2951" xr:uid="{00000000-0005-0000-0000-00003F1D0000}"/>
    <cellStyle name="Titre 2 6 3 2" xfId="2952" xr:uid="{00000000-0005-0000-0000-0000401D0000}"/>
    <cellStyle name="Titre 2 6 3 2 2" xfId="2953" xr:uid="{00000000-0005-0000-0000-0000411D0000}"/>
    <cellStyle name="Titre 2 6 3 3" xfId="2954" xr:uid="{00000000-0005-0000-0000-0000421D0000}"/>
    <cellStyle name="Titre 2 6 4" xfId="2955" xr:uid="{00000000-0005-0000-0000-0000431D0000}"/>
    <cellStyle name="Titre 2 6 4 2" xfId="2956" xr:uid="{00000000-0005-0000-0000-0000441D0000}"/>
    <cellStyle name="Titre 2 6 5" xfId="2957" xr:uid="{00000000-0005-0000-0000-0000451D0000}"/>
    <cellStyle name="Titre 2 6 5 2" xfId="2958" xr:uid="{00000000-0005-0000-0000-0000461D0000}"/>
    <cellStyle name="Titre 2 6 5 2 2" xfId="2959" xr:uid="{00000000-0005-0000-0000-0000471D0000}"/>
    <cellStyle name="Titre 2 6 5 3" xfId="2960" xr:uid="{00000000-0005-0000-0000-0000481D0000}"/>
    <cellStyle name="Titre 2 6 6" xfId="2961" xr:uid="{00000000-0005-0000-0000-0000491D0000}"/>
    <cellStyle name="Titre 2 6 6 2" xfId="2962" xr:uid="{00000000-0005-0000-0000-00004A1D0000}"/>
    <cellStyle name="Titre 2 6 7" xfId="4293" xr:uid="{00000000-0005-0000-0000-00004B1D0000}"/>
    <cellStyle name="Titre 2 7" xfId="2963" xr:uid="{00000000-0005-0000-0000-00004C1D0000}"/>
    <cellStyle name="Titre 2 7 2" xfId="2964" xr:uid="{00000000-0005-0000-0000-00004D1D0000}"/>
    <cellStyle name="Titre 2 7 3" xfId="2965" xr:uid="{00000000-0005-0000-0000-00004E1D0000}"/>
    <cellStyle name="Titre 2 7 4" xfId="2966" xr:uid="{00000000-0005-0000-0000-00004F1D0000}"/>
    <cellStyle name="Titre 2 7 5" xfId="2967" xr:uid="{00000000-0005-0000-0000-0000501D0000}"/>
    <cellStyle name="Titre 2 7 5 2" xfId="2968" xr:uid="{00000000-0005-0000-0000-0000511D0000}"/>
    <cellStyle name="Titre 2 7 6" xfId="2969" xr:uid="{00000000-0005-0000-0000-0000521D0000}"/>
    <cellStyle name="Titre 2 7 6 2" xfId="2970" xr:uid="{00000000-0005-0000-0000-0000531D0000}"/>
    <cellStyle name="Titre 2 7 6 2 2" xfId="2971" xr:uid="{00000000-0005-0000-0000-0000541D0000}"/>
    <cellStyle name="Titre 2 7 6 3" xfId="2972" xr:uid="{00000000-0005-0000-0000-0000551D0000}"/>
    <cellStyle name="Titre 2 7 7" xfId="2973" xr:uid="{00000000-0005-0000-0000-0000561D0000}"/>
    <cellStyle name="Titre 2 7 7 2" xfId="2974" xr:uid="{00000000-0005-0000-0000-0000571D0000}"/>
    <cellStyle name="Titre 2 7 8" xfId="4294" xr:uid="{00000000-0005-0000-0000-0000581D0000}"/>
    <cellStyle name="Titre 2 8" xfId="2975" xr:uid="{00000000-0005-0000-0000-0000591D0000}"/>
    <cellStyle name="Titre 2 8 2" xfId="2976" xr:uid="{00000000-0005-0000-0000-00005A1D0000}"/>
    <cellStyle name="Titre 2 8 2 2" xfId="2977" xr:uid="{00000000-0005-0000-0000-00005B1D0000}"/>
    <cellStyle name="Titre 2 8 3" xfId="2978" xr:uid="{00000000-0005-0000-0000-00005C1D0000}"/>
    <cellStyle name="Titre 2 8 4" xfId="4492" xr:uid="{00000000-0005-0000-0000-00005D1D0000}"/>
    <cellStyle name="Titre 2 9" xfId="4259" xr:uid="{00000000-0005-0000-0000-00005E1D0000}"/>
    <cellStyle name="Titre 2_2012-2013 - CF - Tour 1 - Ligue 04 - Résultats" xfId="2979" xr:uid="{00000000-0005-0000-0000-00005F1D0000}"/>
    <cellStyle name="Titre 3" xfId="2980" xr:uid="{00000000-0005-0000-0000-0000601D0000}"/>
    <cellStyle name="Titre 3 2" xfId="2981" xr:uid="{00000000-0005-0000-0000-0000611D0000}"/>
    <cellStyle name="Titre 4" xfId="2982" xr:uid="{00000000-0005-0000-0000-0000621D0000}"/>
    <cellStyle name="Titre 5" xfId="2983" xr:uid="{00000000-0005-0000-0000-0000631D0000}"/>
    <cellStyle name="Titre 6" xfId="2984" xr:uid="{00000000-0005-0000-0000-0000641D0000}"/>
    <cellStyle name="Titre 7" xfId="2985" xr:uid="{00000000-0005-0000-0000-0000651D0000}"/>
    <cellStyle name="Titre 8" xfId="2986" xr:uid="{00000000-0005-0000-0000-0000661D0000}"/>
    <cellStyle name="Titre 9" xfId="2987" xr:uid="{00000000-0005-0000-0000-0000671D0000}"/>
    <cellStyle name="Titre 1" xfId="2988" builtinId="16" customBuiltin="1"/>
    <cellStyle name="Titre 1 10" xfId="2989" xr:uid="{00000000-0005-0000-0000-0000691D0000}"/>
    <cellStyle name="Titre 1 11" xfId="2990" xr:uid="{00000000-0005-0000-0000-00006A1D0000}"/>
    <cellStyle name="Titre 1 12" xfId="2991" xr:uid="{00000000-0005-0000-0000-00006B1D0000}"/>
    <cellStyle name="Titre 1 12 2" xfId="2992" xr:uid="{00000000-0005-0000-0000-00006C1D0000}"/>
    <cellStyle name="Titre 1 12 2 2" xfId="2993" xr:uid="{00000000-0005-0000-0000-00006D1D0000}"/>
    <cellStyle name="Titre 1 12 2 2 2" xfId="2994" xr:uid="{00000000-0005-0000-0000-00006E1D0000}"/>
    <cellStyle name="Titre 1 12 2 3" xfId="2995" xr:uid="{00000000-0005-0000-0000-00006F1D0000}"/>
    <cellStyle name="Titre 1 12 3" xfId="2996" xr:uid="{00000000-0005-0000-0000-0000701D0000}"/>
    <cellStyle name="Titre 1 12 3 2" xfId="2997" xr:uid="{00000000-0005-0000-0000-0000711D0000}"/>
    <cellStyle name="Titre 1 12 4" xfId="2998" xr:uid="{00000000-0005-0000-0000-0000721D0000}"/>
    <cellStyle name="Titre 1 12 4 2" xfId="2999" xr:uid="{00000000-0005-0000-0000-0000731D0000}"/>
    <cellStyle name="Titre 1 12 4 2 2" xfId="3000" xr:uid="{00000000-0005-0000-0000-0000741D0000}"/>
    <cellStyle name="Titre 1 12 4 3" xfId="3001" xr:uid="{00000000-0005-0000-0000-0000751D0000}"/>
    <cellStyle name="Titre 1 12 5" xfId="3002" xr:uid="{00000000-0005-0000-0000-0000761D0000}"/>
    <cellStyle name="Titre 1 12 5 2" xfId="3003" xr:uid="{00000000-0005-0000-0000-0000771D0000}"/>
    <cellStyle name="Titre 1 12 6" xfId="4302" xr:uid="{00000000-0005-0000-0000-0000781D0000}"/>
    <cellStyle name="Titre 1 12 6 2" xfId="4493" xr:uid="{00000000-0005-0000-0000-0000791D0000}"/>
    <cellStyle name="Titre 1 13" xfId="3004" xr:uid="{00000000-0005-0000-0000-00007A1D0000}"/>
    <cellStyle name="Titre 1 14" xfId="3005" xr:uid="{00000000-0005-0000-0000-00007B1D0000}"/>
    <cellStyle name="Titre 1 14 2" xfId="4494" xr:uid="{00000000-0005-0000-0000-00007C1D0000}"/>
    <cellStyle name="Titre 1 15" xfId="3006" xr:uid="{00000000-0005-0000-0000-00007D1D0000}"/>
    <cellStyle name="Titre 1 16" xfId="4495" xr:uid="{00000000-0005-0000-0000-00007E1D0000}"/>
    <cellStyle name="Titre 1 16 2" xfId="7913" xr:uid="{00000000-0005-0000-0000-00007F1D0000}"/>
    <cellStyle name="Titre 1 17" xfId="4496" xr:uid="{00000000-0005-0000-0000-0000801D0000}"/>
    <cellStyle name="Titre 1 18" xfId="5730" xr:uid="{00000000-0005-0000-0000-0000811D0000}"/>
    <cellStyle name="Titre 1 2" xfId="3007" xr:uid="{00000000-0005-0000-0000-0000821D0000}"/>
    <cellStyle name="Titre 1 2 2" xfId="3008" xr:uid="{00000000-0005-0000-0000-0000831D0000}"/>
    <cellStyle name="Titre 1 2 2 2" xfId="3009" xr:uid="{00000000-0005-0000-0000-0000841D0000}"/>
    <cellStyle name="Titre 1 2 2 2 2" xfId="3010" xr:uid="{00000000-0005-0000-0000-0000851D0000}"/>
    <cellStyle name="Titre 1 2 2 2 2 2" xfId="3011" xr:uid="{00000000-0005-0000-0000-0000861D0000}"/>
    <cellStyle name="Titre 1 2 2 2 2 2 2" xfId="3012" xr:uid="{00000000-0005-0000-0000-0000871D0000}"/>
    <cellStyle name="Titre 1 2 2 2 2 2 3" xfId="3013" xr:uid="{00000000-0005-0000-0000-0000881D0000}"/>
    <cellStyle name="Titre 1 2 2 2 2 2 4" xfId="3014" xr:uid="{00000000-0005-0000-0000-0000891D0000}"/>
    <cellStyle name="Titre 1 2 2 2 2 2 4 2" xfId="3015" xr:uid="{00000000-0005-0000-0000-00008A1D0000}"/>
    <cellStyle name="Titre 1 2 2 2 2 2 5" xfId="3016" xr:uid="{00000000-0005-0000-0000-00008B1D0000}"/>
    <cellStyle name="Titre 1 2 2 2 2 2 6" xfId="4305" xr:uid="{00000000-0005-0000-0000-00008C1D0000}"/>
    <cellStyle name="Titre 1 2 2 2 2 3" xfId="3017" xr:uid="{00000000-0005-0000-0000-00008D1D0000}"/>
    <cellStyle name="Titre 1 2 2 2 2 4" xfId="3018" xr:uid="{00000000-0005-0000-0000-00008E1D0000}"/>
    <cellStyle name="Titre 1 2 2 2 2 5" xfId="7886" xr:uid="{00000000-0005-0000-0000-00008F1D0000}"/>
    <cellStyle name="Titre 1 2 2 2 2 6" xfId="8132" xr:uid="{00000000-0005-0000-0000-0000901D0000}"/>
    <cellStyle name="Titre 1 2 2 2 3" xfId="3019" xr:uid="{00000000-0005-0000-0000-0000911D0000}"/>
    <cellStyle name="Titre 1 2 2 2 4" xfId="3020" xr:uid="{00000000-0005-0000-0000-0000921D0000}"/>
    <cellStyle name="Titre 1 2 2 2 5" xfId="3021" xr:uid="{00000000-0005-0000-0000-0000931D0000}"/>
    <cellStyle name="Titre 1 2 2 3" xfId="3022" xr:uid="{00000000-0005-0000-0000-0000941D0000}"/>
    <cellStyle name="Titre 1 2 2 3 2" xfId="3023" xr:uid="{00000000-0005-0000-0000-0000951D0000}"/>
    <cellStyle name="Titre 1 2 2 3 3" xfId="3024" xr:uid="{00000000-0005-0000-0000-0000961D0000}"/>
    <cellStyle name="Titre 1 2 2 3 3 2" xfId="3025" xr:uid="{00000000-0005-0000-0000-0000971D0000}"/>
    <cellStyle name="Titre 1 2 2 3 3 3" xfId="3026" xr:uid="{00000000-0005-0000-0000-0000981D0000}"/>
    <cellStyle name="Titre 1 2 2 3 3 4" xfId="3027" xr:uid="{00000000-0005-0000-0000-0000991D0000}"/>
    <cellStyle name="Titre 1 2 2 3 3 4 2" xfId="3028" xr:uid="{00000000-0005-0000-0000-00009A1D0000}"/>
    <cellStyle name="Titre 1 2 2 3 3 5" xfId="3029" xr:uid="{00000000-0005-0000-0000-00009B1D0000}"/>
    <cellStyle name="Titre 1 2 2 3 3 6" xfId="4311" xr:uid="{00000000-0005-0000-0000-00009C1D0000}"/>
    <cellStyle name="Titre 1 2 2 3 4" xfId="7887" xr:uid="{00000000-0005-0000-0000-00009D1D0000}"/>
    <cellStyle name="Titre 1 2 2 3 5" xfId="8133" xr:uid="{00000000-0005-0000-0000-00009E1D0000}"/>
    <cellStyle name="Titre 1 2 2 3_2012-2013 - CF - Tour 1 - Ligue 04 - Résultats" xfId="3030" xr:uid="{00000000-0005-0000-0000-00009F1D0000}"/>
    <cellStyle name="Titre 1 2 2 4" xfId="3031" xr:uid="{00000000-0005-0000-0000-0000A01D0000}"/>
    <cellStyle name="Titre 1 2 2 5" xfId="7888" xr:uid="{00000000-0005-0000-0000-0000A11D0000}"/>
    <cellStyle name="Titre 1 2 2 6" xfId="8131" xr:uid="{00000000-0005-0000-0000-0000A21D0000}"/>
    <cellStyle name="Titre 1 2 2_2012-2013 - CF - Tour 1 - Ligue 04 - Résultats" xfId="3032" xr:uid="{00000000-0005-0000-0000-0000A31D0000}"/>
    <cellStyle name="Titre 1 2 3" xfId="3033" xr:uid="{00000000-0005-0000-0000-0000A41D0000}"/>
    <cellStyle name="Titre 1 2 3 2" xfId="3034" xr:uid="{00000000-0005-0000-0000-0000A51D0000}"/>
    <cellStyle name="Titre 1 2 3 3" xfId="3035" xr:uid="{00000000-0005-0000-0000-0000A61D0000}"/>
    <cellStyle name="Titre 1 2 3 3 2" xfId="3036" xr:uid="{00000000-0005-0000-0000-0000A71D0000}"/>
    <cellStyle name="Titre 1 2 3 3 2 2" xfId="3037" xr:uid="{00000000-0005-0000-0000-0000A81D0000}"/>
    <cellStyle name="Titre 1 2 3 3 2 3" xfId="3038" xr:uid="{00000000-0005-0000-0000-0000A91D0000}"/>
    <cellStyle name="Titre 1 2 3 3 2 4" xfId="3039" xr:uid="{00000000-0005-0000-0000-0000AA1D0000}"/>
    <cellStyle name="Titre 1 2 3 3 2 4 2" xfId="3040" xr:uid="{00000000-0005-0000-0000-0000AB1D0000}"/>
    <cellStyle name="Titre 1 2 3 3 2 5" xfId="3041" xr:uid="{00000000-0005-0000-0000-0000AC1D0000}"/>
    <cellStyle name="Titre 1 2 3 3 2 6" xfId="4314" xr:uid="{00000000-0005-0000-0000-0000AD1D0000}"/>
    <cellStyle name="Titre 1 2 3 3 3" xfId="3042" xr:uid="{00000000-0005-0000-0000-0000AE1D0000}"/>
    <cellStyle name="Titre 1 2 3 3 4" xfId="3043" xr:uid="{00000000-0005-0000-0000-0000AF1D0000}"/>
    <cellStyle name="Titre 1 2 3 3 5" xfId="3044" xr:uid="{00000000-0005-0000-0000-0000B01D0000}"/>
    <cellStyle name="Titre 1 2 3 4" xfId="3045" xr:uid="{00000000-0005-0000-0000-0000B11D0000}"/>
    <cellStyle name="Titre 1 2 3 4 2" xfId="3046" xr:uid="{00000000-0005-0000-0000-0000B21D0000}"/>
    <cellStyle name="Titre 1 2 3 4 3" xfId="3047" xr:uid="{00000000-0005-0000-0000-0000B31D0000}"/>
    <cellStyle name="Titre 1 2 3 4 4" xfId="3048" xr:uid="{00000000-0005-0000-0000-0000B41D0000}"/>
    <cellStyle name="Titre 1 2 3 4 4 2" xfId="3049" xr:uid="{00000000-0005-0000-0000-0000B51D0000}"/>
    <cellStyle name="Titre 1 2 3 4 5" xfId="3050" xr:uid="{00000000-0005-0000-0000-0000B61D0000}"/>
    <cellStyle name="Titre 1 2 3 4 6" xfId="4317" xr:uid="{00000000-0005-0000-0000-0000B71D0000}"/>
    <cellStyle name="Titre 1 2 3 5" xfId="3051" xr:uid="{00000000-0005-0000-0000-0000B81D0000}"/>
    <cellStyle name="Titre 1 2 3 6" xfId="3052" xr:uid="{00000000-0005-0000-0000-0000B91D0000}"/>
    <cellStyle name="Titre 1 2 3 7" xfId="7889" xr:uid="{00000000-0005-0000-0000-0000BA1D0000}"/>
    <cellStyle name="Titre 1 2 3 8" xfId="8134" xr:uid="{00000000-0005-0000-0000-0000BB1D0000}"/>
    <cellStyle name="Titre 1 2 3_2012-2013 - CF - Tour 1 - Ligue 04 - Résultats" xfId="3053" xr:uid="{00000000-0005-0000-0000-0000BC1D0000}"/>
    <cellStyle name="Titre 1 2 4" xfId="3054" xr:uid="{00000000-0005-0000-0000-0000BD1D0000}"/>
    <cellStyle name="Titre 1 2 5" xfId="3055" xr:uid="{00000000-0005-0000-0000-0000BE1D0000}"/>
    <cellStyle name="Titre 1 2 5 2" xfId="3056" xr:uid="{00000000-0005-0000-0000-0000BF1D0000}"/>
    <cellStyle name="Titre 1 2 5 3" xfId="3057" xr:uid="{00000000-0005-0000-0000-0000C01D0000}"/>
    <cellStyle name="Titre 1 2 5 4" xfId="3058" xr:uid="{00000000-0005-0000-0000-0000C11D0000}"/>
    <cellStyle name="Titre 1 2 5 4 2" xfId="3059" xr:uid="{00000000-0005-0000-0000-0000C21D0000}"/>
    <cellStyle name="Titre 1 2 5 5" xfId="3060" xr:uid="{00000000-0005-0000-0000-0000C31D0000}"/>
    <cellStyle name="Titre 1 2 5 6" xfId="4321" xr:uid="{00000000-0005-0000-0000-0000C41D0000}"/>
    <cellStyle name="Titre 1 2 6" xfId="3061" xr:uid="{00000000-0005-0000-0000-0000C51D0000}"/>
    <cellStyle name="Titre 1 3" xfId="3062" xr:uid="{00000000-0005-0000-0000-0000C61D0000}"/>
    <cellStyle name="Titre 1 3 2" xfId="3063" xr:uid="{00000000-0005-0000-0000-0000C71D0000}"/>
    <cellStyle name="Titre 1 4" xfId="3064" xr:uid="{00000000-0005-0000-0000-0000C81D0000}"/>
    <cellStyle name="Titre 1 5" xfId="3065" xr:uid="{00000000-0005-0000-0000-0000C91D0000}"/>
    <cellStyle name="Titre 1 5 2" xfId="3066" xr:uid="{00000000-0005-0000-0000-0000CA1D0000}"/>
    <cellStyle name="Titre 1 5 2 2" xfId="3067" xr:uid="{00000000-0005-0000-0000-0000CB1D0000}"/>
    <cellStyle name="Titre 1 5 2 2 2" xfId="3068" xr:uid="{00000000-0005-0000-0000-0000CC1D0000}"/>
    <cellStyle name="Titre 1 5 2 2 2 2" xfId="3069" xr:uid="{00000000-0005-0000-0000-0000CD1D0000}"/>
    <cellStyle name="Titre 1 5 2 2 3" xfId="3070" xr:uid="{00000000-0005-0000-0000-0000CE1D0000}"/>
    <cellStyle name="Titre 1 5 2 3" xfId="3071" xr:uid="{00000000-0005-0000-0000-0000CF1D0000}"/>
    <cellStyle name="Titre 1 5 2 3 2" xfId="3072" xr:uid="{00000000-0005-0000-0000-0000D01D0000}"/>
    <cellStyle name="Titre 1 5 2 4" xfId="3073" xr:uid="{00000000-0005-0000-0000-0000D11D0000}"/>
    <cellStyle name="Titre 1 5 2 4 2" xfId="3074" xr:uid="{00000000-0005-0000-0000-0000D21D0000}"/>
    <cellStyle name="Titre 1 5 2 4 2 2" xfId="3075" xr:uid="{00000000-0005-0000-0000-0000D31D0000}"/>
    <cellStyle name="Titre 1 5 2 4 3" xfId="3076" xr:uid="{00000000-0005-0000-0000-0000D41D0000}"/>
    <cellStyle name="Titre 1 5 2 5" xfId="3077" xr:uid="{00000000-0005-0000-0000-0000D51D0000}"/>
    <cellStyle name="Titre 1 5 2 5 2" xfId="3078" xr:uid="{00000000-0005-0000-0000-0000D61D0000}"/>
    <cellStyle name="Titre 1 5 2 6" xfId="4323" xr:uid="{00000000-0005-0000-0000-0000D71D0000}"/>
    <cellStyle name="Titre 1 5 2 6 2" xfId="4497" xr:uid="{00000000-0005-0000-0000-0000D81D0000}"/>
    <cellStyle name="Titre 1 5 3" xfId="3079" xr:uid="{00000000-0005-0000-0000-0000D91D0000}"/>
    <cellStyle name="Titre 1 5 3 2" xfId="3080" xr:uid="{00000000-0005-0000-0000-0000DA1D0000}"/>
    <cellStyle name="Titre 1 5 3 3" xfId="3081" xr:uid="{00000000-0005-0000-0000-0000DB1D0000}"/>
    <cellStyle name="Titre 1 5 3 4" xfId="3082" xr:uid="{00000000-0005-0000-0000-0000DC1D0000}"/>
    <cellStyle name="Titre 1 5 3 5" xfId="3083" xr:uid="{00000000-0005-0000-0000-0000DD1D0000}"/>
    <cellStyle name="Titre 1 5 3 5 2" xfId="3084" xr:uid="{00000000-0005-0000-0000-0000DE1D0000}"/>
    <cellStyle name="Titre 1 5 3 6" xfId="3085" xr:uid="{00000000-0005-0000-0000-0000DF1D0000}"/>
    <cellStyle name="Titre 1 5 3 6 2" xfId="3086" xr:uid="{00000000-0005-0000-0000-0000E01D0000}"/>
    <cellStyle name="Titre 1 5 3 6 2 2" xfId="3087" xr:uid="{00000000-0005-0000-0000-0000E11D0000}"/>
    <cellStyle name="Titre 1 5 3 6 3" xfId="3088" xr:uid="{00000000-0005-0000-0000-0000E21D0000}"/>
    <cellStyle name="Titre 1 5 3 7" xfId="3089" xr:uid="{00000000-0005-0000-0000-0000E31D0000}"/>
    <cellStyle name="Titre 1 5 3 7 2" xfId="3090" xr:uid="{00000000-0005-0000-0000-0000E41D0000}"/>
    <cellStyle name="Titre 1 5 3 8" xfId="4324" xr:uid="{00000000-0005-0000-0000-0000E51D0000}"/>
    <cellStyle name="Titre 1 5 4" xfId="3091" xr:uid="{00000000-0005-0000-0000-0000E61D0000}"/>
    <cellStyle name="Titre 1 5 4 2" xfId="3092" xr:uid="{00000000-0005-0000-0000-0000E71D0000}"/>
    <cellStyle name="Titre 1 5 4 3" xfId="3093" xr:uid="{00000000-0005-0000-0000-0000E81D0000}"/>
    <cellStyle name="Titre 1 5 4 4" xfId="3094" xr:uid="{00000000-0005-0000-0000-0000E91D0000}"/>
    <cellStyle name="Titre 1 5 4 5" xfId="3095" xr:uid="{00000000-0005-0000-0000-0000EA1D0000}"/>
    <cellStyle name="Titre 1 5 4 5 2" xfId="3096" xr:uid="{00000000-0005-0000-0000-0000EB1D0000}"/>
    <cellStyle name="Titre 1 5 4 6" xfId="3097" xr:uid="{00000000-0005-0000-0000-0000EC1D0000}"/>
    <cellStyle name="Titre 1 5 4 6 2" xfId="3098" xr:uid="{00000000-0005-0000-0000-0000ED1D0000}"/>
    <cellStyle name="Titre 1 5 4 6 2 2" xfId="3099" xr:uid="{00000000-0005-0000-0000-0000EE1D0000}"/>
    <cellStyle name="Titre 1 5 4 6 3" xfId="3100" xr:uid="{00000000-0005-0000-0000-0000EF1D0000}"/>
    <cellStyle name="Titre 1 5 4 7" xfId="3101" xr:uid="{00000000-0005-0000-0000-0000F01D0000}"/>
    <cellStyle name="Titre 1 5 4 7 2" xfId="3102" xr:uid="{00000000-0005-0000-0000-0000F11D0000}"/>
    <cellStyle name="Titre 1 5 4 8" xfId="4327" xr:uid="{00000000-0005-0000-0000-0000F21D0000}"/>
    <cellStyle name="Titre 1 5 5" xfId="3103" xr:uid="{00000000-0005-0000-0000-0000F31D0000}"/>
    <cellStyle name="Titre 1 5 5 2" xfId="3104" xr:uid="{00000000-0005-0000-0000-0000F41D0000}"/>
    <cellStyle name="Titre 1 5 5 2 2" xfId="3105" xr:uid="{00000000-0005-0000-0000-0000F51D0000}"/>
    <cellStyle name="Titre 1 5 5 3" xfId="3106" xr:uid="{00000000-0005-0000-0000-0000F61D0000}"/>
    <cellStyle name="Titre 1 5 5 4" xfId="4498" xr:uid="{00000000-0005-0000-0000-0000F71D0000}"/>
    <cellStyle name="Titre 1 5 6" xfId="4322" xr:uid="{00000000-0005-0000-0000-0000F81D0000}"/>
    <cellStyle name="Titre 1 5 6 2" xfId="7890" xr:uid="{00000000-0005-0000-0000-0000F91D0000}"/>
    <cellStyle name="Titre 1 5 7" xfId="8135" xr:uid="{00000000-0005-0000-0000-0000FA1D0000}"/>
    <cellStyle name="Titre 1 6" xfId="3107" xr:uid="{00000000-0005-0000-0000-0000FB1D0000}"/>
    <cellStyle name="Titre 1 7" xfId="3108" xr:uid="{00000000-0005-0000-0000-0000FC1D0000}"/>
    <cellStyle name="Titre 1 8" xfId="3109" xr:uid="{00000000-0005-0000-0000-0000FD1D0000}"/>
    <cellStyle name="Titre 1 9" xfId="3110" xr:uid="{00000000-0005-0000-0000-0000FE1D0000}"/>
    <cellStyle name="Titre 2" xfId="3111" builtinId="17" customBuiltin="1"/>
    <cellStyle name="Titre 2 10" xfId="3112" xr:uid="{00000000-0005-0000-0000-0000001E0000}"/>
    <cellStyle name="Titre 2 11" xfId="3113" xr:uid="{00000000-0005-0000-0000-0000011E0000}"/>
    <cellStyle name="Titre 2 12" xfId="3114" xr:uid="{00000000-0005-0000-0000-0000021E0000}"/>
    <cellStyle name="Titre 2 12 2" xfId="3115" xr:uid="{00000000-0005-0000-0000-0000031E0000}"/>
    <cellStyle name="Titre 2 12 2 2" xfId="3116" xr:uid="{00000000-0005-0000-0000-0000041E0000}"/>
    <cellStyle name="Titre 2 12 2 2 2" xfId="3117" xr:uid="{00000000-0005-0000-0000-0000051E0000}"/>
    <cellStyle name="Titre 2 12 2 3" xfId="3118" xr:uid="{00000000-0005-0000-0000-0000061E0000}"/>
    <cellStyle name="Titre 2 12 3" xfId="3119" xr:uid="{00000000-0005-0000-0000-0000071E0000}"/>
    <cellStyle name="Titre 2 12 3 2" xfId="3120" xr:uid="{00000000-0005-0000-0000-0000081E0000}"/>
    <cellStyle name="Titre 2 12 4" xfId="3121" xr:uid="{00000000-0005-0000-0000-0000091E0000}"/>
    <cellStyle name="Titre 2 12 4 2" xfId="3122" xr:uid="{00000000-0005-0000-0000-00000A1E0000}"/>
    <cellStyle name="Titre 2 12 4 2 2" xfId="3123" xr:uid="{00000000-0005-0000-0000-00000B1E0000}"/>
    <cellStyle name="Titre 2 12 4 3" xfId="3124" xr:uid="{00000000-0005-0000-0000-00000C1E0000}"/>
    <cellStyle name="Titre 2 12 5" xfId="3125" xr:uid="{00000000-0005-0000-0000-00000D1E0000}"/>
    <cellStyle name="Titre 2 12 5 2" xfId="3126" xr:uid="{00000000-0005-0000-0000-00000E1E0000}"/>
    <cellStyle name="Titre 2 12 6" xfId="4335" xr:uid="{00000000-0005-0000-0000-00000F1E0000}"/>
    <cellStyle name="Titre 2 12 6 2" xfId="4499" xr:uid="{00000000-0005-0000-0000-0000101E0000}"/>
    <cellStyle name="Titre 2 13" xfId="3127" xr:uid="{00000000-0005-0000-0000-0000111E0000}"/>
    <cellStyle name="Titre 2 14" xfId="3128" xr:uid="{00000000-0005-0000-0000-0000121E0000}"/>
    <cellStyle name="Titre 2 14 2" xfId="4500" xr:uid="{00000000-0005-0000-0000-0000131E0000}"/>
    <cellStyle name="Titre 2 15" xfId="3129" xr:uid="{00000000-0005-0000-0000-0000141E0000}"/>
    <cellStyle name="Titre 2 16" xfId="4501" xr:uid="{00000000-0005-0000-0000-0000151E0000}"/>
    <cellStyle name="Titre 2 16 2" xfId="7914" xr:uid="{00000000-0005-0000-0000-0000161E0000}"/>
    <cellStyle name="Titre 2 17" xfId="4502" xr:uid="{00000000-0005-0000-0000-0000171E0000}"/>
    <cellStyle name="Titre 2 18" xfId="5731" xr:uid="{00000000-0005-0000-0000-0000181E0000}"/>
    <cellStyle name="Titre 2 2" xfId="3130" xr:uid="{00000000-0005-0000-0000-0000191E0000}"/>
    <cellStyle name="Titre 2 2 2" xfId="3131" xr:uid="{00000000-0005-0000-0000-00001A1E0000}"/>
    <cellStyle name="Titre 2 2 2 2" xfId="3132" xr:uid="{00000000-0005-0000-0000-00001B1E0000}"/>
    <cellStyle name="Titre 2 2 2 2 2" xfId="3133" xr:uid="{00000000-0005-0000-0000-00001C1E0000}"/>
    <cellStyle name="Titre 2 2 2 2 2 2" xfId="3134" xr:uid="{00000000-0005-0000-0000-00001D1E0000}"/>
    <cellStyle name="Titre 2 2 2 2 2 2 2" xfId="3135" xr:uid="{00000000-0005-0000-0000-00001E1E0000}"/>
    <cellStyle name="Titre 2 2 2 2 2 2 3" xfId="3136" xr:uid="{00000000-0005-0000-0000-00001F1E0000}"/>
    <cellStyle name="Titre 2 2 2 2 2 2 4" xfId="3137" xr:uid="{00000000-0005-0000-0000-0000201E0000}"/>
    <cellStyle name="Titre 2 2 2 2 2 2 4 2" xfId="3138" xr:uid="{00000000-0005-0000-0000-0000211E0000}"/>
    <cellStyle name="Titre 2 2 2 2 2 2 5" xfId="3139" xr:uid="{00000000-0005-0000-0000-0000221E0000}"/>
    <cellStyle name="Titre 2 2 2 2 2 2 6" xfId="4337" xr:uid="{00000000-0005-0000-0000-0000231E0000}"/>
    <cellStyle name="Titre 2 2 2 2 2 3" xfId="3140" xr:uid="{00000000-0005-0000-0000-0000241E0000}"/>
    <cellStyle name="Titre 2 2 2 2 2 4" xfId="3141" xr:uid="{00000000-0005-0000-0000-0000251E0000}"/>
    <cellStyle name="Titre 2 2 2 2 2 5" xfId="7891" xr:uid="{00000000-0005-0000-0000-0000261E0000}"/>
    <cellStyle name="Titre 2 2 2 2 2 6" xfId="8137" xr:uid="{00000000-0005-0000-0000-0000271E0000}"/>
    <cellStyle name="Titre 2 2 2 2 3" xfId="3142" xr:uid="{00000000-0005-0000-0000-0000281E0000}"/>
    <cellStyle name="Titre 2 2 2 2 4" xfId="3143" xr:uid="{00000000-0005-0000-0000-0000291E0000}"/>
    <cellStyle name="Titre 2 2 2 2 5" xfId="3144" xr:uid="{00000000-0005-0000-0000-00002A1E0000}"/>
    <cellStyle name="Titre 2 2 2 3" xfId="3145" xr:uid="{00000000-0005-0000-0000-00002B1E0000}"/>
    <cellStyle name="Titre 2 2 2 3 2" xfId="3146" xr:uid="{00000000-0005-0000-0000-00002C1E0000}"/>
    <cellStyle name="Titre 2 2 2 3 3" xfId="3147" xr:uid="{00000000-0005-0000-0000-00002D1E0000}"/>
    <cellStyle name="Titre 2 2 2 3 3 2" xfId="3148" xr:uid="{00000000-0005-0000-0000-00002E1E0000}"/>
    <cellStyle name="Titre 2 2 2 3 3 3" xfId="3149" xr:uid="{00000000-0005-0000-0000-00002F1E0000}"/>
    <cellStyle name="Titre 2 2 2 3 3 4" xfId="3150" xr:uid="{00000000-0005-0000-0000-0000301E0000}"/>
    <cellStyle name="Titre 2 2 2 3 3 4 2" xfId="3151" xr:uid="{00000000-0005-0000-0000-0000311E0000}"/>
    <cellStyle name="Titre 2 2 2 3 3 5" xfId="3152" xr:uid="{00000000-0005-0000-0000-0000321E0000}"/>
    <cellStyle name="Titre 2 2 2 3 3 6" xfId="4342" xr:uid="{00000000-0005-0000-0000-0000331E0000}"/>
    <cellStyle name="Titre 2 2 2 3 4" xfId="7892" xr:uid="{00000000-0005-0000-0000-0000341E0000}"/>
    <cellStyle name="Titre 2 2 2 3 5" xfId="8138" xr:uid="{00000000-0005-0000-0000-0000351E0000}"/>
    <cellStyle name="Titre 2 2 2 3_2012-2013 - CF - Tour 1 - Ligue 04 - Résultats" xfId="3153" xr:uid="{00000000-0005-0000-0000-0000361E0000}"/>
    <cellStyle name="Titre 2 2 2 4" xfId="3154" xr:uid="{00000000-0005-0000-0000-0000371E0000}"/>
    <cellStyle name="Titre 2 2 2 5" xfId="7893" xr:uid="{00000000-0005-0000-0000-0000381E0000}"/>
    <cellStyle name="Titre 2 2 2 6" xfId="8136" xr:uid="{00000000-0005-0000-0000-0000391E0000}"/>
    <cellStyle name="Titre 2 2 2_2012-2013 - CF - Tour 1 - Ligue 04 - Résultats" xfId="3155" xr:uid="{00000000-0005-0000-0000-00003A1E0000}"/>
    <cellStyle name="Titre 2 2 3" xfId="3156" xr:uid="{00000000-0005-0000-0000-00003B1E0000}"/>
    <cellStyle name="Titre 2 2 3 2" xfId="3157" xr:uid="{00000000-0005-0000-0000-00003C1E0000}"/>
    <cellStyle name="Titre 2 2 3 3" xfId="3158" xr:uid="{00000000-0005-0000-0000-00003D1E0000}"/>
    <cellStyle name="Titre 2 2 3 3 2" xfId="3159" xr:uid="{00000000-0005-0000-0000-00003E1E0000}"/>
    <cellStyle name="Titre 2 2 3 3 2 2" xfId="3160" xr:uid="{00000000-0005-0000-0000-00003F1E0000}"/>
    <cellStyle name="Titre 2 2 3 3 2 3" xfId="3161" xr:uid="{00000000-0005-0000-0000-0000401E0000}"/>
    <cellStyle name="Titre 2 2 3 3 2 4" xfId="3162" xr:uid="{00000000-0005-0000-0000-0000411E0000}"/>
    <cellStyle name="Titre 2 2 3 3 2 4 2" xfId="3163" xr:uid="{00000000-0005-0000-0000-0000421E0000}"/>
    <cellStyle name="Titre 2 2 3 3 2 5" xfId="3164" xr:uid="{00000000-0005-0000-0000-0000431E0000}"/>
    <cellStyle name="Titre 2 2 3 3 2 6" xfId="4346" xr:uid="{00000000-0005-0000-0000-0000441E0000}"/>
    <cellStyle name="Titre 2 2 3 3 3" xfId="3165" xr:uid="{00000000-0005-0000-0000-0000451E0000}"/>
    <cellStyle name="Titre 2 2 3 3 4" xfId="3166" xr:uid="{00000000-0005-0000-0000-0000461E0000}"/>
    <cellStyle name="Titre 2 2 3 3 5" xfId="3167" xr:uid="{00000000-0005-0000-0000-0000471E0000}"/>
    <cellStyle name="Titre 2 2 3 4" xfId="3168" xr:uid="{00000000-0005-0000-0000-0000481E0000}"/>
    <cellStyle name="Titre 2 2 3 4 2" xfId="3169" xr:uid="{00000000-0005-0000-0000-0000491E0000}"/>
    <cellStyle name="Titre 2 2 3 4 3" xfId="3170" xr:uid="{00000000-0005-0000-0000-00004A1E0000}"/>
    <cellStyle name="Titre 2 2 3 4 4" xfId="3171" xr:uid="{00000000-0005-0000-0000-00004B1E0000}"/>
    <cellStyle name="Titre 2 2 3 4 4 2" xfId="3172" xr:uid="{00000000-0005-0000-0000-00004C1E0000}"/>
    <cellStyle name="Titre 2 2 3 4 5" xfId="3173" xr:uid="{00000000-0005-0000-0000-00004D1E0000}"/>
    <cellStyle name="Titre 2 2 3 4 6" xfId="4347" xr:uid="{00000000-0005-0000-0000-00004E1E0000}"/>
    <cellStyle name="Titre 2 2 3 5" xfId="3174" xr:uid="{00000000-0005-0000-0000-00004F1E0000}"/>
    <cellStyle name="Titre 2 2 3 6" xfId="3175" xr:uid="{00000000-0005-0000-0000-0000501E0000}"/>
    <cellStyle name="Titre 2 2 3 7" xfId="7894" xr:uid="{00000000-0005-0000-0000-0000511E0000}"/>
    <cellStyle name="Titre 2 2 3 8" xfId="8139" xr:uid="{00000000-0005-0000-0000-0000521E0000}"/>
    <cellStyle name="Titre 2 2 3_2012-2013 - CF - Tour 1 - Ligue 04 - Résultats" xfId="3176" xr:uid="{00000000-0005-0000-0000-0000531E0000}"/>
    <cellStyle name="Titre 2 2 4" xfId="3177" xr:uid="{00000000-0005-0000-0000-0000541E0000}"/>
    <cellStyle name="Titre 2 2 5" xfId="3178" xr:uid="{00000000-0005-0000-0000-0000551E0000}"/>
    <cellStyle name="Titre 2 2 5 2" xfId="3179" xr:uid="{00000000-0005-0000-0000-0000561E0000}"/>
    <cellStyle name="Titre 2 2 5 3" xfId="3180" xr:uid="{00000000-0005-0000-0000-0000571E0000}"/>
    <cellStyle name="Titre 2 2 5 4" xfId="3181" xr:uid="{00000000-0005-0000-0000-0000581E0000}"/>
    <cellStyle name="Titre 2 2 5 4 2" xfId="3182" xr:uid="{00000000-0005-0000-0000-0000591E0000}"/>
    <cellStyle name="Titre 2 2 5 5" xfId="3183" xr:uid="{00000000-0005-0000-0000-00005A1E0000}"/>
    <cellStyle name="Titre 2 2 5 6" xfId="4352" xr:uid="{00000000-0005-0000-0000-00005B1E0000}"/>
    <cellStyle name="Titre 2 2 6" xfId="3184" xr:uid="{00000000-0005-0000-0000-00005C1E0000}"/>
    <cellStyle name="Titre 2 3" xfId="3185" xr:uid="{00000000-0005-0000-0000-00005D1E0000}"/>
    <cellStyle name="Titre 2 3 2" xfId="3186" xr:uid="{00000000-0005-0000-0000-00005E1E0000}"/>
    <cellStyle name="Titre 2 4" xfId="3187" xr:uid="{00000000-0005-0000-0000-00005F1E0000}"/>
    <cellStyle name="Titre 2 5" xfId="3188" xr:uid="{00000000-0005-0000-0000-0000601E0000}"/>
    <cellStyle name="Titre 2 5 2" xfId="3189" xr:uid="{00000000-0005-0000-0000-0000611E0000}"/>
    <cellStyle name="Titre 2 5 2 2" xfId="3190" xr:uid="{00000000-0005-0000-0000-0000621E0000}"/>
    <cellStyle name="Titre 2 5 2 2 2" xfId="3191" xr:uid="{00000000-0005-0000-0000-0000631E0000}"/>
    <cellStyle name="Titre 2 5 2 2 2 2" xfId="3192" xr:uid="{00000000-0005-0000-0000-0000641E0000}"/>
    <cellStyle name="Titre 2 5 2 2 3" xfId="3193" xr:uid="{00000000-0005-0000-0000-0000651E0000}"/>
    <cellStyle name="Titre 2 5 2 3" xfId="3194" xr:uid="{00000000-0005-0000-0000-0000661E0000}"/>
    <cellStyle name="Titre 2 5 2 3 2" xfId="3195" xr:uid="{00000000-0005-0000-0000-0000671E0000}"/>
    <cellStyle name="Titre 2 5 2 4" xfId="3196" xr:uid="{00000000-0005-0000-0000-0000681E0000}"/>
    <cellStyle name="Titre 2 5 2 4 2" xfId="3197" xr:uid="{00000000-0005-0000-0000-0000691E0000}"/>
    <cellStyle name="Titre 2 5 2 4 2 2" xfId="3198" xr:uid="{00000000-0005-0000-0000-00006A1E0000}"/>
    <cellStyle name="Titre 2 5 2 4 3" xfId="3199" xr:uid="{00000000-0005-0000-0000-00006B1E0000}"/>
    <cellStyle name="Titre 2 5 2 5" xfId="3200" xr:uid="{00000000-0005-0000-0000-00006C1E0000}"/>
    <cellStyle name="Titre 2 5 2 5 2" xfId="3201" xr:uid="{00000000-0005-0000-0000-00006D1E0000}"/>
    <cellStyle name="Titre 2 5 2 6" xfId="4355" xr:uid="{00000000-0005-0000-0000-00006E1E0000}"/>
    <cellStyle name="Titre 2 5 2 6 2" xfId="4503" xr:uid="{00000000-0005-0000-0000-00006F1E0000}"/>
    <cellStyle name="Titre 2 5 3" xfId="3202" xr:uid="{00000000-0005-0000-0000-0000701E0000}"/>
    <cellStyle name="Titre 2 5 3 2" xfId="3203" xr:uid="{00000000-0005-0000-0000-0000711E0000}"/>
    <cellStyle name="Titre 2 5 3 3" xfId="3204" xr:uid="{00000000-0005-0000-0000-0000721E0000}"/>
    <cellStyle name="Titre 2 5 3 4" xfId="3205" xr:uid="{00000000-0005-0000-0000-0000731E0000}"/>
    <cellStyle name="Titre 2 5 3 5" xfId="3206" xr:uid="{00000000-0005-0000-0000-0000741E0000}"/>
    <cellStyle name="Titre 2 5 3 5 2" xfId="3207" xr:uid="{00000000-0005-0000-0000-0000751E0000}"/>
    <cellStyle name="Titre 2 5 3 6" xfId="3208" xr:uid="{00000000-0005-0000-0000-0000761E0000}"/>
    <cellStyle name="Titre 2 5 3 6 2" xfId="3209" xr:uid="{00000000-0005-0000-0000-0000771E0000}"/>
    <cellStyle name="Titre 2 5 3 6 2 2" xfId="3210" xr:uid="{00000000-0005-0000-0000-0000781E0000}"/>
    <cellStyle name="Titre 2 5 3 6 3" xfId="3211" xr:uid="{00000000-0005-0000-0000-0000791E0000}"/>
    <cellStyle name="Titre 2 5 3 7" xfId="3212" xr:uid="{00000000-0005-0000-0000-00007A1E0000}"/>
    <cellStyle name="Titre 2 5 3 7 2" xfId="3213" xr:uid="{00000000-0005-0000-0000-00007B1E0000}"/>
    <cellStyle name="Titre 2 5 3 8" xfId="4356" xr:uid="{00000000-0005-0000-0000-00007C1E0000}"/>
    <cellStyle name="Titre 2 5 4" xfId="3214" xr:uid="{00000000-0005-0000-0000-00007D1E0000}"/>
    <cellStyle name="Titre 2 5 4 2" xfId="3215" xr:uid="{00000000-0005-0000-0000-00007E1E0000}"/>
    <cellStyle name="Titre 2 5 4 3" xfId="3216" xr:uid="{00000000-0005-0000-0000-00007F1E0000}"/>
    <cellStyle name="Titre 2 5 4 4" xfId="3217" xr:uid="{00000000-0005-0000-0000-0000801E0000}"/>
    <cellStyle name="Titre 2 5 4 5" xfId="3218" xr:uid="{00000000-0005-0000-0000-0000811E0000}"/>
    <cellStyle name="Titre 2 5 4 5 2" xfId="3219" xr:uid="{00000000-0005-0000-0000-0000821E0000}"/>
    <cellStyle name="Titre 2 5 4 6" xfId="3220" xr:uid="{00000000-0005-0000-0000-0000831E0000}"/>
    <cellStyle name="Titre 2 5 4 6 2" xfId="3221" xr:uid="{00000000-0005-0000-0000-0000841E0000}"/>
    <cellStyle name="Titre 2 5 4 6 2 2" xfId="3222" xr:uid="{00000000-0005-0000-0000-0000851E0000}"/>
    <cellStyle name="Titre 2 5 4 6 3" xfId="3223" xr:uid="{00000000-0005-0000-0000-0000861E0000}"/>
    <cellStyle name="Titre 2 5 4 7" xfId="3224" xr:uid="{00000000-0005-0000-0000-0000871E0000}"/>
    <cellStyle name="Titre 2 5 4 7 2" xfId="3225" xr:uid="{00000000-0005-0000-0000-0000881E0000}"/>
    <cellStyle name="Titre 2 5 4 8" xfId="4357" xr:uid="{00000000-0005-0000-0000-0000891E0000}"/>
    <cellStyle name="Titre 2 5 5" xfId="3226" xr:uid="{00000000-0005-0000-0000-00008A1E0000}"/>
    <cellStyle name="Titre 2 5 5 2" xfId="3227" xr:uid="{00000000-0005-0000-0000-00008B1E0000}"/>
    <cellStyle name="Titre 2 5 5 2 2" xfId="3228" xr:uid="{00000000-0005-0000-0000-00008C1E0000}"/>
    <cellStyle name="Titre 2 5 5 3" xfId="3229" xr:uid="{00000000-0005-0000-0000-00008D1E0000}"/>
    <cellStyle name="Titre 2 5 5 4" xfId="4504" xr:uid="{00000000-0005-0000-0000-00008E1E0000}"/>
    <cellStyle name="Titre 2 5 6" xfId="4354" xr:uid="{00000000-0005-0000-0000-00008F1E0000}"/>
    <cellStyle name="Titre 2 5 6 2" xfId="7895" xr:uid="{00000000-0005-0000-0000-0000901E0000}"/>
    <cellStyle name="Titre 2 5 7" xfId="8140" xr:uid="{00000000-0005-0000-0000-0000911E0000}"/>
    <cellStyle name="Titre 2 6" xfId="3230" xr:uid="{00000000-0005-0000-0000-0000921E0000}"/>
    <cellStyle name="Titre 2 7" xfId="3231" xr:uid="{00000000-0005-0000-0000-0000931E0000}"/>
    <cellStyle name="Titre 2 8" xfId="3232" xr:uid="{00000000-0005-0000-0000-0000941E0000}"/>
    <cellStyle name="Titre 2 9" xfId="3233" xr:uid="{00000000-0005-0000-0000-0000951E0000}"/>
    <cellStyle name="Titre 3" xfId="3234" builtinId="18" customBuiltin="1"/>
    <cellStyle name="Titre 3 10" xfId="3235" xr:uid="{00000000-0005-0000-0000-0000971E0000}"/>
    <cellStyle name="Titre 3 11" xfId="3236" xr:uid="{00000000-0005-0000-0000-0000981E0000}"/>
    <cellStyle name="Titre 3 12" xfId="3237" xr:uid="{00000000-0005-0000-0000-0000991E0000}"/>
    <cellStyle name="Titre 3 12 2" xfId="3238" xr:uid="{00000000-0005-0000-0000-00009A1E0000}"/>
    <cellStyle name="Titre 3 12 2 2" xfId="3239" xr:uid="{00000000-0005-0000-0000-00009B1E0000}"/>
    <cellStyle name="Titre 3 12 2 2 2" xfId="3240" xr:uid="{00000000-0005-0000-0000-00009C1E0000}"/>
    <cellStyle name="Titre 3 12 2 3" xfId="3241" xr:uid="{00000000-0005-0000-0000-00009D1E0000}"/>
    <cellStyle name="Titre 3 12 3" xfId="3242" xr:uid="{00000000-0005-0000-0000-00009E1E0000}"/>
    <cellStyle name="Titre 3 12 3 2" xfId="3243" xr:uid="{00000000-0005-0000-0000-00009F1E0000}"/>
    <cellStyle name="Titre 3 12 4" xfId="3244" xr:uid="{00000000-0005-0000-0000-0000A01E0000}"/>
    <cellStyle name="Titre 3 12 4 2" xfId="3245" xr:uid="{00000000-0005-0000-0000-0000A11E0000}"/>
    <cellStyle name="Titre 3 12 4 2 2" xfId="3246" xr:uid="{00000000-0005-0000-0000-0000A21E0000}"/>
    <cellStyle name="Titre 3 12 4 3" xfId="3247" xr:uid="{00000000-0005-0000-0000-0000A31E0000}"/>
    <cellStyle name="Titre 3 12 5" xfId="3248" xr:uid="{00000000-0005-0000-0000-0000A41E0000}"/>
    <cellStyle name="Titre 3 12 5 2" xfId="3249" xr:uid="{00000000-0005-0000-0000-0000A51E0000}"/>
    <cellStyle name="Titre 3 12 6" xfId="4358" xr:uid="{00000000-0005-0000-0000-0000A61E0000}"/>
    <cellStyle name="Titre 3 12 6 2" xfId="4505" xr:uid="{00000000-0005-0000-0000-0000A71E0000}"/>
    <cellStyle name="Titre 3 13" xfId="3250" xr:uid="{00000000-0005-0000-0000-0000A81E0000}"/>
    <cellStyle name="Titre 3 14" xfId="3251" xr:uid="{00000000-0005-0000-0000-0000A91E0000}"/>
    <cellStyle name="Titre 3 14 2" xfId="4506" xr:uid="{00000000-0005-0000-0000-0000AA1E0000}"/>
    <cellStyle name="Titre 3 15" xfId="3252" xr:uid="{00000000-0005-0000-0000-0000AB1E0000}"/>
    <cellStyle name="Titre 3 16" xfId="4507" xr:uid="{00000000-0005-0000-0000-0000AC1E0000}"/>
    <cellStyle name="Titre 3 16 2" xfId="7915" xr:uid="{00000000-0005-0000-0000-0000AD1E0000}"/>
    <cellStyle name="Titre 3 17" xfId="4508" xr:uid="{00000000-0005-0000-0000-0000AE1E0000}"/>
    <cellStyle name="Titre 3 18" xfId="5732" xr:uid="{00000000-0005-0000-0000-0000AF1E0000}"/>
    <cellStyle name="Titre 3 2" xfId="3253" xr:uid="{00000000-0005-0000-0000-0000B01E0000}"/>
    <cellStyle name="Titre 3 2 2" xfId="3254" xr:uid="{00000000-0005-0000-0000-0000B11E0000}"/>
    <cellStyle name="Titre 3 2 2 2" xfId="3255" xr:uid="{00000000-0005-0000-0000-0000B21E0000}"/>
    <cellStyle name="Titre 3 2 2 2 2" xfId="3256" xr:uid="{00000000-0005-0000-0000-0000B31E0000}"/>
    <cellStyle name="Titre 3 2 2 2 2 2" xfId="3257" xr:uid="{00000000-0005-0000-0000-0000B41E0000}"/>
    <cellStyle name="Titre 3 2 2 2 2 2 2" xfId="3258" xr:uid="{00000000-0005-0000-0000-0000B51E0000}"/>
    <cellStyle name="Titre 3 2 2 2 2 2 3" xfId="3259" xr:uid="{00000000-0005-0000-0000-0000B61E0000}"/>
    <cellStyle name="Titre 3 2 2 2 2 2 4" xfId="3260" xr:uid="{00000000-0005-0000-0000-0000B71E0000}"/>
    <cellStyle name="Titre 3 2 2 2 2 2 4 2" xfId="3261" xr:uid="{00000000-0005-0000-0000-0000B81E0000}"/>
    <cellStyle name="Titre 3 2 2 2 2 2 5" xfId="3262" xr:uid="{00000000-0005-0000-0000-0000B91E0000}"/>
    <cellStyle name="Titre 3 2 2 2 2 2 6" xfId="4359" xr:uid="{00000000-0005-0000-0000-0000BA1E0000}"/>
    <cellStyle name="Titre 3 2 2 2 2 3" xfId="3263" xr:uid="{00000000-0005-0000-0000-0000BB1E0000}"/>
    <cellStyle name="Titre 3 2 2 2 2 4" xfId="3264" xr:uid="{00000000-0005-0000-0000-0000BC1E0000}"/>
    <cellStyle name="Titre 3 2 2 2 2 5" xfId="7896" xr:uid="{00000000-0005-0000-0000-0000BD1E0000}"/>
    <cellStyle name="Titre 3 2 2 2 2 6" xfId="8142" xr:uid="{00000000-0005-0000-0000-0000BE1E0000}"/>
    <cellStyle name="Titre 3 2 2 2 3" xfId="3265" xr:uid="{00000000-0005-0000-0000-0000BF1E0000}"/>
    <cellStyle name="Titre 3 2 2 2 4" xfId="3266" xr:uid="{00000000-0005-0000-0000-0000C01E0000}"/>
    <cellStyle name="Titre 3 2 2 2 5" xfId="3267" xr:uid="{00000000-0005-0000-0000-0000C11E0000}"/>
    <cellStyle name="Titre 3 2 2 3" xfId="3268" xr:uid="{00000000-0005-0000-0000-0000C21E0000}"/>
    <cellStyle name="Titre 3 2 2 3 2" xfId="3269" xr:uid="{00000000-0005-0000-0000-0000C31E0000}"/>
    <cellStyle name="Titre 3 2 2 3 3" xfId="3270" xr:uid="{00000000-0005-0000-0000-0000C41E0000}"/>
    <cellStyle name="Titre 3 2 2 3 3 2" xfId="3271" xr:uid="{00000000-0005-0000-0000-0000C51E0000}"/>
    <cellStyle name="Titre 3 2 2 3 3 3" xfId="3272" xr:uid="{00000000-0005-0000-0000-0000C61E0000}"/>
    <cellStyle name="Titre 3 2 2 3 3 4" xfId="3273" xr:uid="{00000000-0005-0000-0000-0000C71E0000}"/>
    <cellStyle name="Titre 3 2 2 3 3 4 2" xfId="3274" xr:uid="{00000000-0005-0000-0000-0000C81E0000}"/>
    <cellStyle name="Titre 3 2 2 3 3 5" xfId="3275" xr:uid="{00000000-0005-0000-0000-0000C91E0000}"/>
    <cellStyle name="Titre 3 2 2 3 3 6" xfId="4360" xr:uid="{00000000-0005-0000-0000-0000CA1E0000}"/>
    <cellStyle name="Titre 3 2 2 3 4" xfId="7897" xr:uid="{00000000-0005-0000-0000-0000CB1E0000}"/>
    <cellStyle name="Titre 3 2 2 3 5" xfId="8143" xr:uid="{00000000-0005-0000-0000-0000CC1E0000}"/>
    <cellStyle name="Titre 3 2 2 3_2012-2013 - CF - Tour 1 - Ligue 04 - Résultats" xfId="3276" xr:uid="{00000000-0005-0000-0000-0000CD1E0000}"/>
    <cellStyle name="Titre 3 2 2 4" xfId="3277" xr:uid="{00000000-0005-0000-0000-0000CE1E0000}"/>
    <cellStyle name="Titre 3 2 2 5" xfId="7898" xr:uid="{00000000-0005-0000-0000-0000CF1E0000}"/>
    <cellStyle name="Titre 3 2 2 6" xfId="8141" xr:uid="{00000000-0005-0000-0000-0000D01E0000}"/>
    <cellStyle name="Titre 3 2 2_2012-2013 - CF - Tour 1 - Ligue 04 - Résultats" xfId="3278" xr:uid="{00000000-0005-0000-0000-0000D11E0000}"/>
    <cellStyle name="Titre 3 2 3" xfId="3279" xr:uid="{00000000-0005-0000-0000-0000D21E0000}"/>
    <cellStyle name="Titre 3 2 3 2" xfId="3280" xr:uid="{00000000-0005-0000-0000-0000D31E0000}"/>
    <cellStyle name="Titre 3 2 3 3" xfId="3281" xr:uid="{00000000-0005-0000-0000-0000D41E0000}"/>
    <cellStyle name="Titre 3 2 3 3 2" xfId="3282" xr:uid="{00000000-0005-0000-0000-0000D51E0000}"/>
    <cellStyle name="Titre 3 2 3 3 2 2" xfId="3283" xr:uid="{00000000-0005-0000-0000-0000D61E0000}"/>
    <cellStyle name="Titre 3 2 3 3 2 3" xfId="3284" xr:uid="{00000000-0005-0000-0000-0000D71E0000}"/>
    <cellStyle name="Titre 3 2 3 3 2 4" xfId="3285" xr:uid="{00000000-0005-0000-0000-0000D81E0000}"/>
    <cellStyle name="Titre 3 2 3 3 2 4 2" xfId="3286" xr:uid="{00000000-0005-0000-0000-0000D91E0000}"/>
    <cellStyle name="Titre 3 2 3 3 2 5" xfId="3287" xr:uid="{00000000-0005-0000-0000-0000DA1E0000}"/>
    <cellStyle name="Titre 3 2 3 3 2 6" xfId="4362" xr:uid="{00000000-0005-0000-0000-0000DB1E0000}"/>
    <cellStyle name="Titre 3 2 3 3 3" xfId="3288" xr:uid="{00000000-0005-0000-0000-0000DC1E0000}"/>
    <cellStyle name="Titre 3 2 3 3 4" xfId="3289" xr:uid="{00000000-0005-0000-0000-0000DD1E0000}"/>
    <cellStyle name="Titre 3 2 3 3 5" xfId="3290" xr:uid="{00000000-0005-0000-0000-0000DE1E0000}"/>
    <cellStyle name="Titre 3 2 3 4" xfId="3291" xr:uid="{00000000-0005-0000-0000-0000DF1E0000}"/>
    <cellStyle name="Titre 3 2 3 4 2" xfId="3292" xr:uid="{00000000-0005-0000-0000-0000E01E0000}"/>
    <cellStyle name="Titre 3 2 3 4 3" xfId="3293" xr:uid="{00000000-0005-0000-0000-0000E11E0000}"/>
    <cellStyle name="Titre 3 2 3 4 4" xfId="3294" xr:uid="{00000000-0005-0000-0000-0000E21E0000}"/>
    <cellStyle name="Titre 3 2 3 4 4 2" xfId="3295" xr:uid="{00000000-0005-0000-0000-0000E31E0000}"/>
    <cellStyle name="Titre 3 2 3 4 5" xfId="3296" xr:uid="{00000000-0005-0000-0000-0000E41E0000}"/>
    <cellStyle name="Titre 3 2 3 4 6" xfId="4365" xr:uid="{00000000-0005-0000-0000-0000E51E0000}"/>
    <cellStyle name="Titre 3 2 3 5" xfId="3297" xr:uid="{00000000-0005-0000-0000-0000E61E0000}"/>
    <cellStyle name="Titre 3 2 3 6" xfId="3298" xr:uid="{00000000-0005-0000-0000-0000E71E0000}"/>
    <cellStyle name="Titre 3 2 3 7" xfId="7899" xr:uid="{00000000-0005-0000-0000-0000E81E0000}"/>
    <cellStyle name="Titre 3 2 3 8" xfId="8144" xr:uid="{00000000-0005-0000-0000-0000E91E0000}"/>
    <cellStyle name="Titre 3 2 3_2012-2013 - CF - Tour 1 - Ligue 04 - Résultats" xfId="3299" xr:uid="{00000000-0005-0000-0000-0000EA1E0000}"/>
    <cellStyle name="Titre 3 2 4" xfId="3300" xr:uid="{00000000-0005-0000-0000-0000EB1E0000}"/>
    <cellStyle name="Titre 3 2 5" xfId="3301" xr:uid="{00000000-0005-0000-0000-0000EC1E0000}"/>
    <cellStyle name="Titre 3 2 5 2" xfId="3302" xr:uid="{00000000-0005-0000-0000-0000ED1E0000}"/>
    <cellStyle name="Titre 3 2 5 3" xfId="3303" xr:uid="{00000000-0005-0000-0000-0000EE1E0000}"/>
    <cellStyle name="Titre 3 2 5 4" xfId="3304" xr:uid="{00000000-0005-0000-0000-0000EF1E0000}"/>
    <cellStyle name="Titre 3 2 5 4 2" xfId="3305" xr:uid="{00000000-0005-0000-0000-0000F01E0000}"/>
    <cellStyle name="Titre 3 2 5 5" xfId="3306" xr:uid="{00000000-0005-0000-0000-0000F11E0000}"/>
    <cellStyle name="Titre 3 2 5 6" xfId="4370" xr:uid="{00000000-0005-0000-0000-0000F21E0000}"/>
    <cellStyle name="Titre 3 2 6" xfId="3307" xr:uid="{00000000-0005-0000-0000-0000F31E0000}"/>
    <cellStyle name="Titre 3 3" xfId="3308" xr:uid="{00000000-0005-0000-0000-0000F41E0000}"/>
    <cellStyle name="Titre 3 3 2" xfId="3309" xr:uid="{00000000-0005-0000-0000-0000F51E0000}"/>
    <cellStyle name="Titre 3 4" xfId="3310" xr:uid="{00000000-0005-0000-0000-0000F61E0000}"/>
    <cellStyle name="Titre 3 5" xfId="3311" xr:uid="{00000000-0005-0000-0000-0000F71E0000}"/>
    <cellStyle name="Titre 3 5 2" xfId="3312" xr:uid="{00000000-0005-0000-0000-0000F81E0000}"/>
    <cellStyle name="Titre 3 5 2 2" xfId="3313" xr:uid="{00000000-0005-0000-0000-0000F91E0000}"/>
    <cellStyle name="Titre 3 5 2 2 2" xfId="3314" xr:uid="{00000000-0005-0000-0000-0000FA1E0000}"/>
    <cellStyle name="Titre 3 5 2 2 2 2" xfId="3315" xr:uid="{00000000-0005-0000-0000-0000FB1E0000}"/>
    <cellStyle name="Titre 3 5 2 2 3" xfId="3316" xr:uid="{00000000-0005-0000-0000-0000FC1E0000}"/>
    <cellStyle name="Titre 3 5 2 3" xfId="3317" xr:uid="{00000000-0005-0000-0000-0000FD1E0000}"/>
    <cellStyle name="Titre 3 5 2 3 2" xfId="3318" xr:uid="{00000000-0005-0000-0000-0000FE1E0000}"/>
    <cellStyle name="Titre 3 5 2 4" xfId="3319" xr:uid="{00000000-0005-0000-0000-0000FF1E0000}"/>
    <cellStyle name="Titre 3 5 2 4 2" xfId="3320" xr:uid="{00000000-0005-0000-0000-0000001F0000}"/>
    <cellStyle name="Titre 3 5 2 4 2 2" xfId="3321" xr:uid="{00000000-0005-0000-0000-0000011F0000}"/>
    <cellStyle name="Titre 3 5 2 4 3" xfId="3322" xr:uid="{00000000-0005-0000-0000-0000021F0000}"/>
    <cellStyle name="Titre 3 5 2 5" xfId="3323" xr:uid="{00000000-0005-0000-0000-0000031F0000}"/>
    <cellStyle name="Titre 3 5 2 5 2" xfId="3324" xr:uid="{00000000-0005-0000-0000-0000041F0000}"/>
    <cellStyle name="Titre 3 5 2 6" xfId="4373" xr:uid="{00000000-0005-0000-0000-0000051F0000}"/>
    <cellStyle name="Titre 3 5 2 6 2" xfId="4509" xr:uid="{00000000-0005-0000-0000-0000061F0000}"/>
    <cellStyle name="Titre 3 5 3" xfId="3325" xr:uid="{00000000-0005-0000-0000-0000071F0000}"/>
    <cellStyle name="Titre 3 5 3 2" xfId="3326" xr:uid="{00000000-0005-0000-0000-0000081F0000}"/>
    <cellStyle name="Titre 3 5 3 3" xfId="3327" xr:uid="{00000000-0005-0000-0000-0000091F0000}"/>
    <cellStyle name="Titre 3 5 3 4" xfId="3328" xr:uid="{00000000-0005-0000-0000-00000A1F0000}"/>
    <cellStyle name="Titre 3 5 3 5" xfId="3329" xr:uid="{00000000-0005-0000-0000-00000B1F0000}"/>
    <cellStyle name="Titre 3 5 3 5 2" xfId="3330" xr:uid="{00000000-0005-0000-0000-00000C1F0000}"/>
    <cellStyle name="Titre 3 5 3 6" xfId="3331" xr:uid="{00000000-0005-0000-0000-00000D1F0000}"/>
    <cellStyle name="Titre 3 5 3 6 2" xfId="3332" xr:uid="{00000000-0005-0000-0000-00000E1F0000}"/>
    <cellStyle name="Titre 3 5 3 6 2 2" xfId="3333" xr:uid="{00000000-0005-0000-0000-00000F1F0000}"/>
    <cellStyle name="Titre 3 5 3 6 3" xfId="3334" xr:uid="{00000000-0005-0000-0000-0000101F0000}"/>
    <cellStyle name="Titre 3 5 3 7" xfId="3335" xr:uid="{00000000-0005-0000-0000-0000111F0000}"/>
    <cellStyle name="Titre 3 5 3 7 2" xfId="3336" xr:uid="{00000000-0005-0000-0000-0000121F0000}"/>
    <cellStyle name="Titre 3 5 3 8" xfId="4374" xr:uid="{00000000-0005-0000-0000-0000131F0000}"/>
    <cellStyle name="Titre 3 5 4" xfId="3337" xr:uid="{00000000-0005-0000-0000-0000141F0000}"/>
    <cellStyle name="Titre 3 5 4 2" xfId="3338" xr:uid="{00000000-0005-0000-0000-0000151F0000}"/>
    <cellStyle name="Titre 3 5 4 3" xfId="3339" xr:uid="{00000000-0005-0000-0000-0000161F0000}"/>
    <cellStyle name="Titre 3 5 4 4" xfId="3340" xr:uid="{00000000-0005-0000-0000-0000171F0000}"/>
    <cellStyle name="Titre 3 5 4 5" xfId="3341" xr:uid="{00000000-0005-0000-0000-0000181F0000}"/>
    <cellStyle name="Titre 3 5 4 5 2" xfId="3342" xr:uid="{00000000-0005-0000-0000-0000191F0000}"/>
    <cellStyle name="Titre 3 5 4 6" xfId="3343" xr:uid="{00000000-0005-0000-0000-00001A1F0000}"/>
    <cellStyle name="Titre 3 5 4 6 2" xfId="3344" xr:uid="{00000000-0005-0000-0000-00001B1F0000}"/>
    <cellStyle name="Titre 3 5 4 6 2 2" xfId="3345" xr:uid="{00000000-0005-0000-0000-00001C1F0000}"/>
    <cellStyle name="Titre 3 5 4 6 3" xfId="3346" xr:uid="{00000000-0005-0000-0000-00001D1F0000}"/>
    <cellStyle name="Titre 3 5 4 7" xfId="3347" xr:uid="{00000000-0005-0000-0000-00001E1F0000}"/>
    <cellStyle name="Titre 3 5 4 7 2" xfId="3348" xr:uid="{00000000-0005-0000-0000-00001F1F0000}"/>
    <cellStyle name="Titre 3 5 4 8" xfId="4376" xr:uid="{00000000-0005-0000-0000-0000201F0000}"/>
    <cellStyle name="Titre 3 5 5" xfId="3349" xr:uid="{00000000-0005-0000-0000-0000211F0000}"/>
    <cellStyle name="Titre 3 5 5 2" xfId="3350" xr:uid="{00000000-0005-0000-0000-0000221F0000}"/>
    <cellStyle name="Titre 3 5 5 2 2" xfId="3351" xr:uid="{00000000-0005-0000-0000-0000231F0000}"/>
    <cellStyle name="Titre 3 5 5 3" xfId="3352" xr:uid="{00000000-0005-0000-0000-0000241F0000}"/>
    <cellStyle name="Titre 3 5 5 4" xfId="4510" xr:uid="{00000000-0005-0000-0000-0000251F0000}"/>
    <cellStyle name="Titre 3 5 6" xfId="4372" xr:uid="{00000000-0005-0000-0000-0000261F0000}"/>
    <cellStyle name="Titre 3 5 6 2" xfId="7900" xr:uid="{00000000-0005-0000-0000-0000271F0000}"/>
    <cellStyle name="Titre 3 5 7" xfId="8145" xr:uid="{00000000-0005-0000-0000-0000281F0000}"/>
    <cellStyle name="Titre 3 6" xfId="3353" xr:uid="{00000000-0005-0000-0000-0000291F0000}"/>
    <cellStyle name="Titre 3 7" xfId="3354" xr:uid="{00000000-0005-0000-0000-00002A1F0000}"/>
    <cellStyle name="Titre 3 8" xfId="3355" xr:uid="{00000000-0005-0000-0000-00002B1F0000}"/>
    <cellStyle name="Titre 3 9" xfId="3356" xr:uid="{00000000-0005-0000-0000-00002C1F0000}"/>
    <cellStyle name="Titre 4" xfId="3357" builtinId="19" customBuiltin="1"/>
    <cellStyle name="Titre 4 10" xfId="3358" xr:uid="{00000000-0005-0000-0000-00002E1F0000}"/>
    <cellStyle name="Titre 4 11" xfId="3359" xr:uid="{00000000-0005-0000-0000-00002F1F0000}"/>
    <cellStyle name="Titre 4 12" xfId="3360" xr:uid="{00000000-0005-0000-0000-0000301F0000}"/>
    <cellStyle name="Titre 4 12 2" xfId="3361" xr:uid="{00000000-0005-0000-0000-0000311F0000}"/>
    <cellStyle name="Titre 4 12 2 2" xfId="3362" xr:uid="{00000000-0005-0000-0000-0000321F0000}"/>
    <cellStyle name="Titre 4 12 2 2 2" xfId="3363" xr:uid="{00000000-0005-0000-0000-0000331F0000}"/>
    <cellStyle name="Titre 4 12 2 3" xfId="3364" xr:uid="{00000000-0005-0000-0000-0000341F0000}"/>
    <cellStyle name="Titre 4 12 3" xfId="3365" xr:uid="{00000000-0005-0000-0000-0000351F0000}"/>
    <cellStyle name="Titre 4 12 3 2" xfId="3366" xr:uid="{00000000-0005-0000-0000-0000361F0000}"/>
    <cellStyle name="Titre 4 12 4" xfId="3367" xr:uid="{00000000-0005-0000-0000-0000371F0000}"/>
    <cellStyle name="Titre 4 12 4 2" xfId="3368" xr:uid="{00000000-0005-0000-0000-0000381F0000}"/>
    <cellStyle name="Titre 4 12 4 2 2" xfId="3369" xr:uid="{00000000-0005-0000-0000-0000391F0000}"/>
    <cellStyle name="Titre 4 12 4 3" xfId="3370" xr:uid="{00000000-0005-0000-0000-00003A1F0000}"/>
    <cellStyle name="Titre 4 12 5" xfId="3371" xr:uid="{00000000-0005-0000-0000-00003B1F0000}"/>
    <cellStyle name="Titre 4 12 5 2" xfId="3372" xr:uid="{00000000-0005-0000-0000-00003C1F0000}"/>
    <cellStyle name="Titre 4 12 6" xfId="4384" xr:uid="{00000000-0005-0000-0000-00003D1F0000}"/>
    <cellStyle name="Titre 4 12 6 2" xfId="4511" xr:uid="{00000000-0005-0000-0000-00003E1F0000}"/>
    <cellStyle name="Titre 4 13" xfId="3373" xr:uid="{00000000-0005-0000-0000-00003F1F0000}"/>
    <cellStyle name="Titre 4 14" xfId="3374" xr:uid="{00000000-0005-0000-0000-0000401F0000}"/>
    <cellStyle name="Titre 4 14 2" xfId="4512" xr:uid="{00000000-0005-0000-0000-0000411F0000}"/>
    <cellStyle name="Titre 4 15" xfId="3375" xr:uid="{00000000-0005-0000-0000-0000421F0000}"/>
    <cellStyle name="Titre 4 16" xfId="4513" xr:uid="{00000000-0005-0000-0000-0000431F0000}"/>
    <cellStyle name="Titre 4 16 2" xfId="7916" xr:uid="{00000000-0005-0000-0000-0000441F0000}"/>
    <cellStyle name="Titre 4 17" xfId="4514" xr:uid="{00000000-0005-0000-0000-0000451F0000}"/>
    <cellStyle name="Titre 4 18" xfId="5733" xr:uid="{00000000-0005-0000-0000-0000461F0000}"/>
    <cellStyle name="Titre 4 2" xfId="3376" xr:uid="{00000000-0005-0000-0000-0000471F0000}"/>
    <cellStyle name="Titre 4 2 2" xfId="3377" xr:uid="{00000000-0005-0000-0000-0000481F0000}"/>
    <cellStyle name="Titre 4 2 2 2" xfId="3378" xr:uid="{00000000-0005-0000-0000-0000491F0000}"/>
    <cellStyle name="Titre 4 2 2 2 2" xfId="3379" xr:uid="{00000000-0005-0000-0000-00004A1F0000}"/>
    <cellStyle name="Titre 4 2 2 2 2 2" xfId="3380" xr:uid="{00000000-0005-0000-0000-00004B1F0000}"/>
    <cellStyle name="Titre 4 2 2 2 2 2 2" xfId="3381" xr:uid="{00000000-0005-0000-0000-00004C1F0000}"/>
    <cellStyle name="Titre 4 2 2 2 2 2 3" xfId="3382" xr:uid="{00000000-0005-0000-0000-00004D1F0000}"/>
    <cellStyle name="Titre 4 2 2 2 2 2 4" xfId="3383" xr:uid="{00000000-0005-0000-0000-00004E1F0000}"/>
    <cellStyle name="Titre 4 2 2 2 2 2 4 2" xfId="3384" xr:uid="{00000000-0005-0000-0000-00004F1F0000}"/>
    <cellStyle name="Titre 4 2 2 2 2 2 5" xfId="3385" xr:uid="{00000000-0005-0000-0000-0000501F0000}"/>
    <cellStyle name="Titre 4 2 2 2 2 2 6" xfId="4389" xr:uid="{00000000-0005-0000-0000-0000511F0000}"/>
    <cellStyle name="Titre 4 2 2 2 2 3" xfId="3386" xr:uid="{00000000-0005-0000-0000-0000521F0000}"/>
    <cellStyle name="Titre 4 2 2 2 2 4" xfId="3387" xr:uid="{00000000-0005-0000-0000-0000531F0000}"/>
    <cellStyle name="Titre 4 2 2 2 2 5" xfId="7901" xr:uid="{00000000-0005-0000-0000-0000541F0000}"/>
    <cellStyle name="Titre 4 2 2 2 2 6" xfId="8147" xr:uid="{00000000-0005-0000-0000-0000551F0000}"/>
    <cellStyle name="Titre 4 2 2 2 3" xfId="3388" xr:uid="{00000000-0005-0000-0000-0000561F0000}"/>
    <cellStyle name="Titre 4 2 2 2 4" xfId="3389" xr:uid="{00000000-0005-0000-0000-0000571F0000}"/>
    <cellStyle name="Titre 4 2 2 2 5" xfId="3390" xr:uid="{00000000-0005-0000-0000-0000581F0000}"/>
    <cellStyle name="Titre 4 2 2 3" xfId="3391" xr:uid="{00000000-0005-0000-0000-0000591F0000}"/>
    <cellStyle name="Titre 4 2 2 3 2" xfId="3392" xr:uid="{00000000-0005-0000-0000-00005A1F0000}"/>
    <cellStyle name="Titre 4 2 2 3 3" xfId="3393" xr:uid="{00000000-0005-0000-0000-00005B1F0000}"/>
    <cellStyle name="Titre 4 2 2 3 3 2" xfId="3394" xr:uid="{00000000-0005-0000-0000-00005C1F0000}"/>
    <cellStyle name="Titre 4 2 2 3 3 3" xfId="3395" xr:uid="{00000000-0005-0000-0000-00005D1F0000}"/>
    <cellStyle name="Titre 4 2 2 3 3 4" xfId="3396" xr:uid="{00000000-0005-0000-0000-00005E1F0000}"/>
    <cellStyle name="Titre 4 2 2 3 3 4 2" xfId="3397" xr:uid="{00000000-0005-0000-0000-00005F1F0000}"/>
    <cellStyle name="Titre 4 2 2 3 3 5" xfId="3398" xr:uid="{00000000-0005-0000-0000-0000601F0000}"/>
    <cellStyle name="Titre 4 2 2 3 3 6" xfId="4391" xr:uid="{00000000-0005-0000-0000-0000611F0000}"/>
    <cellStyle name="Titre 4 2 2 3 4" xfId="7902" xr:uid="{00000000-0005-0000-0000-0000621F0000}"/>
    <cellStyle name="Titre 4 2 2 3 5" xfId="8148" xr:uid="{00000000-0005-0000-0000-0000631F0000}"/>
    <cellStyle name="Titre 4 2 2 3_2012-2013 - CF - Tour 1 - Ligue 04 - Résultats" xfId="3399" xr:uid="{00000000-0005-0000-0000-0000641F0000}"/>
    <cellStyle name="Titre 4 2 2 4" xfId="3400" xr:uid="{00000000-0005-0000-0000-0000651F0000}"/>
    <cellStyle name="Titre 4 2 2 5" xfId="7903" xr:uid="{00000000-0005-0000-0000-0000661F0000}"/>
    <cellStyle name="Titre 4 2 2 6" xfId="8146" xr:uid="{00000000-0005-0000-0000-0000671F0000}"/>
    <cellStyle name="Titre 4 2 2_2012-2013 - CF - Tour 1 - Ligue 04 - Résultats" xfId="3401" xr:uid="{00000000-0005-0000-0000-0000681F0000}"/>
    <cellStyle name="Titre 4 2 3" xfId="3402" xr:uid="{00000000-0005-0000-0000-0000691F0000}"/>
    <cellStyle name="Titre 4 2 3 2" xfId="3403" xr:uid="{00000000-0005-0000-0000-00006A1F0000}"/>
    <cellStyle name="Titre 4 2 3 3" xfId="3404" xr:uid="{00000000-0005-0000-0000-00006B1F0000}"/>
    <cellStyle name="Titre 4 2 3 3 2" xfId="3405" xr:uid="{00000000-0005-0000-0000-00006C1F0000}"/>
    <cellStyle name="Titre 4 2 3 3 2 2" xfId="3406" xr:uid="{00000000-0005-0000-0000-00006D1F0000}"/>
    <cellStyle name="Titre 4 2 3 3 2 3" xfId="3407" xr:uid="{00000000-0005-0000-0000-00006E1F0000}"/>
    <cellStyle name="Titre 4 2 3 3 2 4" xfId="3408" xr:uid="{00000000-0005-0000-0000-00006F1F0000}"/>
    <cellStyle name="Titre 4 2 3 3 2 4 2" xfId="3409" xr:uid="{00000000-0005-0000-0000-0000701F0000}"/>
    <cellStyle name="Titre 4 2 3 3 2 5" xfId="3410" xr:uid="{00000000-0005-0000-0000-0000711F0000}"/>
    <cellStyle name="Titre 4 2 3 3 2 6" xfId="4396" xr:uid="{00000000-0005-0000-0000-0000721F0000}"/>
    <cellStyle name="Titre 4 2 3 3 3" xfId="3411" xr:uid="{00000000-0005-0000-0000-0000731F0000}"/>
    <cellStyle name="Titre 4 2 3 3 4" xfId="3412" xr:uid="{00000000-0005-0000-0000-0000741F0000}"/>
    <cellStyle name="Titre 4 2 3 3 5" xfId="3413" xr:uid="{00000000-0005-0000-0000-0000751F0000}"/>
    <cellStyle name="Titre 4 2 3 4" xfId="3414" xr:uid="{00000000-0005-0000-0000-0000761F0000}"/>
    <cellStyle name="Titre 4 2 3 4 2" xfId="3415" xr:uid="{00000000-0005-0000-0000-0000771F0000}"/>
    <cellStyle name="Titre 4 2 3 4 3" xfId="3416" xr:uid="{00000000-0005-0000-0000-0000781F0000}"/>
    <cellStyle name="Titre 4 2 3 4 4" xfId="3417" xr:uid="{00000000-0005-0000-0000-0000791F0000}"/>
    <cellStyle name="Titre 4 2 3 4 4 2" xfId="3418" xr:uid="{00000000-0005-0000-0000-00007A1F0000}"/>
    <cellStyle name="Titre 4 2 3 4 5" xfId="3419" xr:uid="{00000000-0005-0000-0000-00007B1F0000}"/>
    <cellStyle name="Titre 4 2 3 4 6" xfId="4399" xr:uid="{00000000-0005-0000-0000-00007C1F0000}"/>
    <cellStyle name="Titre 4 2 3 5" xfId="3420" xr:uid="{00000000-0005-0000-0000-00007D1F0000}"/>
    <cellStyle name="Titre 4 2 3 6" xfId="3421" xr:uid="{00000000-0005-0000-0000-00007E1F0000}"/>
    <cellStyle name="Titre 4 2 3 7" xfId="7904" xr:uid="{00000000-0005-0000-0000-00007F1F0000}"/>
    <cellStyle name="Titre 4 2 3 8" xfId="8149" xr:uid="{00000000-0005-0000-0000-0000801F0000}"/>
    <cellStyle name="Titre 4 2 3_2012-2013 - CF - Tour 1 - Ligue 04 - Résultats" xfId="3422" xr:uid="{00000000-0005-0000-0000-0000811F0000}"/>
    <cellStyle name="Titre 4 2 4" xfId="3423" xr:uid="{00000000-0005-0000-0000-0000821F0000}"/>
    <cellStyle name="Titre 4 2 5" xfId="3424" xr:uid="{00000000-0005-0000-0000-0000831F0000}"/>
    <cellStyle name="Titre 4 2 5 2" xfId="3425" xr:uid="{00000000-0005-0000-0000-0000841F0000}"/>
    <cellStyle name="Titre 4 2 5 3" xfId="3426" xr:uid="{00000000-0005-0000-0000-0000851F0000}"/>
    <cellStyle name="Titre 4 2 5 4" xfId="3427" xr:uid="{00000000-0005-0000-0000-0000861F0000}"/>
    <cellStyle name="Titre 4 2 5 4 2" xfId="3428" xr:uid="{00000000-0005-0000-0000-0000871F0000}"/>
    <cellStyle name="Titre 4 2 5 5" xfId="3429" xr:uid="{00000000-0005-0000-0000-0000881F0000}"/>
    <cellStyle name="Titre 4 2 5 6" xfId="4403" xr:uid="{00000000-0005-0000-0000-0000891F0000}"/>
    <cellStyle name="Titre 4 2 6" xfId="3430" xr:uid="{00000000-0005-0000-0000-00008A1F0000}"/>
    <cellStyle name="Titre 4 3" xfId="3431" xr:uid="{00000000-0005-0000-0000-00008B1F0000}"/>
    <cellStyle name="Titre 4 3 2" xfId="3432" xr:uid="{00000000-0005-0000-0000-00008C1F0000}"/>
    <cellStyle name="Titre 4 4" xfId="3433" xr:uid="{00000000-0005-0000-0000-00008D1F0000}"/>
    <cellStyle name="Titre 4 5" xfId="3434" xr:uid="{00000000-0005-0000-0000-00008E1F0000}"/>
    <cellStyle name="Titre 4 5 2" xfId="3435" xr:uid="{00000000-0005-0000-0000-00008F1F0000}"/>
    <cellStyle name="Titre 4 5 2 2" xfId="3436" xr:uid="{00000000-0005-0000-0000-0000901F0000}"/>
    <cellStyle name="Titre 4 5 2 2 2" xfId="3437" xr:uid="{00000000-0005-0000-0000-0000911F0000}"/>
    <cellStyle name="Titre 4 5 2 2 2 2" xfId="3438" xr:uid="{00000000-0005-0000-0000-0000921F0000}"/>
    <cellStyle name="Titre 4 5 2 2 3" xfId="3439" xr:uid="{00000000-0005-0000-0000-0000931F0000}"/>
    <cellStyle name="Titre 4 5 2 3" xfId="3440" xr:uid="{00000000-0005-0000-0000-0000941F0000}"/>
    <cellStyle name="Titre 4 5 2 3 2" xfId="3441" xr:uid="{00000000-0005-0000-0000-0000951F0000}"/>
    <cellStyle name="Titre 4 5 2 4" xfId="3442" xr:uid="{00000000-0005-0000-0000-0000961F0000}"/>
    <cellStyle name="Titre 4 5 2 4 2" xfId="3443" xr:uid="{00000000-0005-0000-0000-0000971F0000}"/>
    <cellStyle name="Titre 4 5 2 4 2 2" xfId="3444" xr:uid="{00000000-0005-0000-0000-0000981F0000}"/>
    <cellStyle name="Titre 4 5 2 4 3" xfId="3445" xr:uid="{00000000-0005-0000-0000-0000991F0000}"/>
    <cellStyle name="Titre 4 5 2 5" xfId="3446" xr:uid="{00000000-0005-0000-0000-00009A1F0000}"/>
    <cellStyle name="Titre 4 5 2 5 2" xfId="3447" xr:uid="{00000000-0005-0000-0000-00009B1F0000}"/>
    <cellStyle name="Titre 4 5 2 6" xfId="4405" xr:uid="{00000000-0005-0000-0000-00009C1F0000}"/>
    <cellStyle name="Titre 4 5 2 6 2" xfId="4515" xr:uid="{00000000-0005-0000-0000-00009D1F0000}"/>
    <cellStyle name="Titre 4 5 3" xfId="3448" xr:uid="{00000000-0005-0000-0000-00009E1F0000}"/>
    <cellStyle name="Titre 4 5 3 2" xfId="3449" xr:uid="{00000000-0005-0000-0000-00009F1F0000}"/>
    <cellStyle name="Titre 4 5 3 3" xfId="3450" xr:uid="{00000000-0005-0000-0000-0000A01F0000}"/>
    <cellStyle name="Titre 4 5 3 4" xfId="3451" xr:uid="{00000000-0005-0000-0000-0000A11F0000}"/>
    <cellStyle name="Titre 4 5 3 5" xfId="3452" xr:uid="{00000000-0005-0000-0000-0000A21F0000}"/>
    <cellStyle name="Titre 4 5 3 5 2" xfId="3453" xr:uid="{00000000-0005-0000-0000-0000A31F0000}"/>
    <cellStyle name="Titre 4 5 3 6" xfId="3454" xr:uid="{00000000-0005-0000-0000-0000A41F0000}"/>
    <cellStyle name="Titre 4 5 3 6 2" xfId="3455" xr:uid="{00000000-0005-0000-0000-0000A51F0000}"/>
    <cellStyle name="Titre 4 5 3 6 2 2" xfId="3456" xr:uid="{00000000-0005-0000-0000-0000A61F0000}"/>
    <cellStyle name="Titre 4 5 3 6 3" xfId="3457" xr:uid="{00000000-0005-0000-0000-0000A71F0000}"/>
    <cellStyle name="Titre 4 5 3 7" xfId="3458" xr:uid="{00000000-0005-0000-0000-0000A81F0000}"/>
    <cellStyle name="Titre 4 5 3 7 2" xfId="3459" xr:uid="{00000000-0005-0000-0000-0000A91F0000}"/>
    <cellStyle name="Titre 4 5 3 8" xfId="4406" xr:uid="{00000000-0005-0000-0000-0000AA1F0000}"/>
    <cellStyle name="Titre 4 5 4" xfId="3460" xr:uid="{00000000-0005-0000-0000-0000AB1F0000}"/>
    <cellStyle name="Titre 4 5 4 2" xfId="3461" xr:uid="{00000000-0005-0000-0000-0000AC1F0000}"/>
    <cellStyle name="Titre 4 5 4 3" xfId="3462" xr:uid="{00000000-0005-0000-0000-0000AD1F0000}"/>
    <cellStyle name="Titre 4 5 4 4" xfId="3463" xr:uid="{00000000-0005-0000-0000-0000AE1F0000}"/>
    <cellStyle name="Titre 4 5 4 5" xfId="3464" xr:uid="{00000000-0005-0000-0000-0000AF1F0000}"/>
    <cellStyle name="Titre 4 5 4 5 2" xfId="3465" xr:uid="{00000000-0005-0000-0000-0000B01F0000}"/>
    <cellStyle name="Titre 4 5 4 6" xfId="3466" xr:uid="{00000000-0005-0000-0000-0000B11F0000}"/>
    <cellStyle name="Titre 4 5 4 6 2" xfId="3467" xr:uid="{00000000-0005-0000-0000-0000B21F0000}"/>
    <cellStyle name="Titre 4 5 4 6 2 2" xfId="3468" xr:uid="{00000000-0005-0000-0000-0000B31F0000}"/>
    <cellStyle name="Titre 4 5 4 6 3" xfId="3469" xr:uid="{00000000-0005-0000-0000-0000B41F0000}"/>
    <cellStyle name="Titre 4 5 4 7" xfId="3470" xr:uid="{00000000-0005-0000-0000-0000B51F0000}"/>
    <cellStyle name="Titre 4 5 4 7 2" xfId="3471" xr:uid="{00000000-0005-0000-0000-0000B61F0000}"/>
    <cellStyle name="Titre 4 5 4 8" xfId="4408" xr:uid="{00000000-0005-0000-0000-0000B71F0000}"/>
    <cellStyle name="Titre 4 5 5" xfId="3472" xr:uid="{00000000-0005-0000-0000-0000B81F0000}"/>
    <cellStyle name="Titre 4 5 5 2" xfId="3473" xr:uid="{00000000-0005-0000-0000-0000B91F0000}"/>
    <cellStyle name="Titre 4 5 5 2 2" xfId="3474" xr:uid="{00000000-0005-0000-0000-0000BA1F0000}"/>
    <cellStyle name="Titre 4 5 5 3" xfId="3475" xr:uid="{00000000-0005-0000-0000-0000BB1F0000}"/>
    <cellStyle name="Titre 4 5 5 4" xfId="4516" xr:uid="{00000000-0005-0000-0000-0000BC1F0000}"/>
    <cellStyle name="Titre 4 5 6" xfId="4404" xr:uid="{00000000-0005-0000-0000-0000BD1F0000}"/>
    <cellStyle name="Titre 4 5 6 2" xfId="7905" xr:uid="{00000000-0005-0000-0000-0000BE1F0000}"/>
    <cellStyle name="Titre 4 5 7" xfId="8150" xr:uid="{00000000-0005-0000-0000-0000BF1F0000}"/>
    <cellStyle name="Titre 4 6" xfId="3476" xr:uid="{00000000-0005-0000-0000-0000C01F0000}"/>
    <cellStyle name="Titre 4 7" xfId="3477" xr:uid="{00000000-0005-0000-0000-0000C11F0000}"/>
    <cellStyle name="Titre 4 8" xfId="3478" xr:uid="{00000000-0005-0000-0000-0000C21F0000}"/>
    <cellStyle name="Titre 4 9" xfId="3479" xr:uid="{00000000-0005-0000-0000-0000C31F0000}"/>
    <cellStyle name="Total" xfId="3480" builtinId="25" customBuiltin="1"/>
    <cellStyle name="Total 10" xfId="4517" xr:uid="{00000000-0005-0000-0000-0000C51F0000}"/>
    <cellStyle name="Total 10 2" xfId="7925" xr:uid="{00000000-0005-0000-0000-0000C61F0000}"/>
    <cellStyle name="Total 11" xfId="4518" xr:uid="{00000000-0005-0000-0000-0000C71F0000}"/>
    <cellStyle name="Total 12" xfId="5734" xr:uid="{00000000-0005-0000-0000-0000C81F0000}"/>
    <cellStyle name="Total 2" xfId="3481" xr:uid="{00000000-0005-0000-0000-0000C91F0000}"/>
    <cellStyle name="Total 2 2" xfId="3482" xr:uid="{00000000-0005-0000-0000-0000CA1F0000}"/>
    <cellStyle name="Total 2 2 2" xfId="3483" xr:uid="{00000000-0005-0000-0000-0000CB1F0000}"/>
    <cellStyle name="Total 2 2 2 2" xfId="3484" xr:uid="{00000000-0005-0000-0000-0000CC1F0000}"/>
    <cellStyle name="Total 2 2 2 2 2" xfId="3485" xr:uid="{00000000-0005-0000-0000-0000CD1F0000}"/>
    <cellStyle name="Total 2 2 2 2 2 2" xfId="3486" xr:uid="{00000000-0005-0000-0000-0000CE1F0000}"/>
    <cellStyle name="Total 2 2 2 2 2 3" xfId="3487" xr:uid="{00000000-0005-0000-0000-0000CF1F0000}"/>
    <cellStyle name="Total 2 2 2 2 2 4" xfId="3488" xr:uid="{00000000-0005-0000-0000-0000D01F0000}"/>
    <cellStyle name="Total 2 2 2 2 2 4 2" xfId="3489" xr:uid="{00000000-0005-0000-0000-0000D11F0000}"/>
    <cellStyle name="Total 2 2 2 2 2 5" xfId="3490" xr:uid="{00000000-0005-0000-0000-0000D21F0000}"/>
    <cellStyle name="Total 2 2 2 2 2 6" xfId="4416" xr:uid="{00000000-0005-0000-0000-0000D31F0000}"/>
    <cellStyle name="Total 2 2 2 2 3" xfId="3491" xr:uid="{00000000-0005-0000-0000-0000D41F0000}"/>
    <cellStyle name="Total 2 2 2 2 4" xfId="3492" xr:uid="{00000000-0005-0000-0000-0000D51F0000}"/>
    <cellStyle name="Total 2 2 2 2 5" xfId="7906" xr:uid="{00000000-0005-0000-0000-0000D61F0000}"/>
    <cellStyle name="Total 2 2 2 2 6" xfId="8152" xr:uid="{00000000-0005-0000-0000-0000D71F0000}"/>
    <cellStyle name="Total 2 2 2 3" xfId="3493" xr:uid="{00000000-0005-0000-0000-0000D81F0000}"/>
    <cellStyle name="Total 2 2 2 4" xfId="3494" xr:uid="{00000000-0005-0000-0000-0000D91F0000}"/>
    <cellStyle name="Total 2 2 2 5" xfId="3495" xr:uid="{00000000-0005-0000-0000-0000DA1F0000}"/>
    <cellStyle name="Total 2 2 3" xfId="3496" xr:uid="{00000000-0005-0000-0000-0000DB1F0000}"/>
    <cellStyle name="Total 2 2 3 2" xfId="3497" xr:uid="{00000000-0005-0000-0000-0000DC1F0000}"/>
    <cellStyle name="Total 2 2 3 2 2" xfId="3498" xr:uid="{00000000-0005-0000-0000-0000DD1F0000}"/>
    <cellStyle name="Total 2 2 3 2 3" xfId="3499" xr:uid="{00000000-0005-0000-0000-0000DE1F0000}"/>
    <cellStyle name="Total 2 2 3 3" xfId="3500" xr:uid="{00000000-0005-0000-0000-0000DF1F0000}"/>
    <cellStyle name="Total 2 2 3 3 2" xfId="3501" xr:uid="{00000000-0005-0000-0000-0000E01F0000}"/>
    <cellStyle name="Total 2 2 3 3 3" xfId="3502" xr:uid="{00000000-0005-0000-0000-0000E11F0000}"/>
    <cellStyle name="Total 2 2 3 3 4" xfId="3503" xr:uid="{00000000-0005-0000-0000-0000E21F0000}"/>
    <cellStyle name="Total 2 2 3 3 4 2" xfId="3504" xr:uid="{00000000-0005-0000-0000-0000E31F0000}"/>
    <cellStyle name="Total 2 2 3 3 5" xfId="3505" xr:uid="{00000000-0005-0000-0000-0000E41F0000}"/>
    <cellStyle name="Total 2 2 3 3 6" xfId="4422" xr:uid="{00000000-0005-0000-0000-0000E51F0000}"/>
    <cellStyle name="Total 2 2 3 4" xfId="3506" xr:uid="{00000000-0005-0000-0000-0000E61F0000}"/>
    <cellStyle name="Total 2 2 3 5" xfId="7907" xr:uid="{00000000-0005-0000-0000-0000E71F0000}"/>
    <cellStyle name="Total 2 2 3 6" xfId="8153" xr:uid="{00000000-0005-0000-0000-0000E81F0000}"/>
    <cellStyle name="Total 2 2 4" xfId="3507" xr:uid="{00000000-0005-0000-0000-0000E91F0000}"/>
    <cellStyle name="Total 2 2 5" xfId="7908" xr:uid="{00000000-0005-0000-0000-0000EA1F0000}"/>
    <cellStyle name="Total 2 2 6" xfId="8151" xr:uid="{00000000-0005-0000-0000-0000EB1F0000}"/>
    <cellStyle name="Total 2 3" xfId="3508" xr:uid="{00000000-0005-0000-0000-0000EC1F0000}"/>
    <cellStyle name="Total 2 3 2" xfId="3509" xr:uid="{00000000-0005-0000-0000-0000ED1F0000}"/>
    <cellStyle name="Total 2 3 3" xfId="3510" xr:uid="{00000000-0005-0000-0000-0000EE1F0000}"/>
    <cellStyle name="Total 2 3 3 2" xfId="3511" xr:uid="{00000000-0005-0000-0000-0000EF1F0000}"/>
    <cellStyle name="Total 2 3 3 2 2" xfId="3512" xr:uid="{00000000-0005-0000-0000-0000F01F0000}"/>
    <cellStyle name="Total 2 3 3 2 3" xfId="3513" xr:uid="{00000000-0005-0000-0000-0000F11F0000}"/>
    <cellStyle name="Total 2 3 3 2 4" xfId="3514" xr:uid="{00000000-0005-0000-0000-0000F21F0000}"/>
    <cellStyle name="Total 2 3 3 2 4 2" xfId="3515" xr:uid="{00000000-0005-0000-0000-0000F31F0000}"/>
    <cellStyle name="Total 2 3 3 2 5" xfId="3516" xr:uid="{00000000-0005-0000-0000-0000F41F0000}"/>
    <cellStyle name="Total 2 3 3 2 6" xfId="4423" xr:uid="{00000000-0005-0000-0000-0000F51F0000}"/>
    <cellStyle name="Total 2 3 3 3" xfId="3517" xr:uid="{00000000-0005-0000-0000-0000F61F0000}"/>
    <cellStyle name="Total 2 3 3 4" xfId="3518" xr:uid="{00000000-0005-0000-0000-0000F71F0000}"/>
    <cellStyle name="Total 2 3 3 5" xfId="3519" xr:uid="{00000000-0005-0000-0000-0000F81F0000}"/>
    <cellStyle name="Total 2 3 3 6" xfId="3520" xr:uid="{00000000-0005-0000-0000-0000F91F0000}"/>
    <cellStyle name="Total 2 3 4" xfId="3521" xr:uid="{00000000-0005-0000-0000-0000FA1F0000}"/>
    <cellStyle name="Total 2 3 4 2" xfId="3522" xr:uid="{00000000-0005-0000-0000-0000FB1F0000}"/>
    <cellStyle name="Total 2 3 4 3" xfId="3523" xr:uid="{00000000-0005-0000-0000-0000FC1F0000}"/>
    <cellStyle name="Total 2 3 4 4" xfId="3524" xr:uid="{00000000-0005-0000-0000-0000FD1F0000}"/>
    <cellStyle name="Total 2 3 4 4 2" xfId="3525" xr:uid="{00000000-0005-0000-0000-0000FE1F0000}"/>
    <cellStyle name="Total 2 3 4 5" xfId="3526" xr:uid="{00000000-0005-0000-0000-0000FF1F0000}"/>
    <cellStyle name="Total 2 3 4 6" xfId="4424" xr:uid="{00000000-0005-0000-0000-000000200000}"/>
    <cellStyle name="Total 2 3 5" xfId="3527" xr:uid="{00000000-0005-0000-0000-000001200000}"/>
    <cellStyle name="Total 2 3 6" xfId="3528" xr:uid="{00000000-0005-0000-0000-000002200000}"/>
    <cellStyle name="Total 2 3 7" xfId="3529" xr:uid="{00000000-0005-0000-0000-000003200000}"/>
    <cellStyle name="Total 2 3 8" xfId="7909" xr:uid="{00000000-0005-0000-0000-000004200000}"/>
    <cellStyle name="Total 2 3 9" xfId="8154" xr:uid="{00000000-0005-0000-0000-000005200000}"/>
    <cellStyle name="Total 2 4" xfId="3530" xr:uid="{00000000-0005-0000-0000-000006200000}"/>
    <cellStyle name="Total 2 5" xfId="3531" xr:uid="{00000000-0005-0000-0000-000007200000}"/>
    <cellStyle name="Total 2 5 2" xfId="3532" xr:uid="{00000000-0005-0000-0000-000008200000}"/>
    <cellStyle name="Total 2 5 3" xfId="3533" xr:uid="{00000000-0005-0000-0000-000009200000}"/>
    <cellStyle name="Total 2 5 4" xfId="3534" xr:uid="{00000000-0005-0000-0000-00000A200000}"/>
    <cellStyle name="Total 2 5 4 2" xfId="3535" xr:uid="{00000000-0005-0000-0000-00000B200000}"/>
    <cellStyle name="Total 2 5 5" xfId="3536" xr:uid="{00000000-0005-0000-0000-00000C200000}"/>
    <cellStyle name="Total 2 5 6" xfId="4425" xr:uid="{00000000-0005-0000-0000-00000D200000}"/>
    <cellStyle name="Total 2 6" xfId="3537" xr:uid="{00000000-0005-0000-0000-00000E200000}"/>
    <cellStyle name="Total 3" xfId="3538" xr:uid="{00000000-0005-0000-0000-00000F200000}"/>
    <cellStyle name="Total 3 2" xfId="3539" xr:uid="{00000000-0005-0000-0000-000010200000}"/>
    <cellStyle name="Total 4" xfId="3540" xr:uid="{00000000-0005-0000-0000-000011200000}"/>
    <cellStyle name="Total 5" xfId="3541" xr:uid="{00000000-0005-0000-0000-000012200000}"/>
    <cellStyle name="Total 5 2" xfId="3542" xr:uid="{00000000-0005-0000-0000-000013200000}"/>
    <cellStyle name="Total 5 2 2" xfId="3543" xr:uid="{00000000-0005-0000-0000-000014200000}"/>
    <cellStyle name="Total 5 2 3" xfId="3544" xr:uid="{00000000-0005-0000-0000-000015200000}"/>
    <cellStyle name="Total 5 2 4" xfId="3545" xr:uid="{00000000-0005-0000-0000-000016200000}"/>
    <cellStyle name="Total 5 2 4 2" xfId="3546" xr:uid="{00000000-0005-0000-0000-000017200000}"/>
    <cellStyle name="Total 5 2 5" xfId="3547" xr:uid="{00000000-0005-0000-0000-000018200000}"/>
    <cellStyle name="Total 5 2 6" xfId="4426" xr:uid="{00000000-0005-0000-0000-000019200000}"/>
    <cellStyle name="Total 5 3" xfId="3548" xr:uid="{00000000-0005-0000-0000-00001A200000}"/>
    <cellStyle name="Total 5 4" xfId="3549" xr:uid="{00000000-0005-0000-0000-00001B200000}"/>
    <cellStyle name="Total 5 5" xfId="3550" xr:uid="{00000000-0005-0000-0000-00001C200000}"/>
    <cellStyle name="Total 5 6" xfId="7910" xr:uid="{00000000-0005-0000-0000-00001D200000}"/>
    <cellStyle name="Total 5 7" xfId="8155" xr:uid="{00000000-0005-0000-0000-00001E200000}"/>
    <cellStyle name="Total 6" xfId="3551" xr:uid="{00000000-0005-0000-0000-00001F200000}"/>
    <cellStyle name="Total 7" xfId="3552" xr:uid="{00000000-0005-0000-0000-000020200000}"/>
    <cellStyle name="Total 8" xfId="3553" xr:uid="{00000000-0005-0000-0000-000021200000}"/>
    <cellStyle name="Total 8 2" xfId="4519" xr:uid="{00000000-0005-0000-0000-000022200000}"/>
    <cellStyle name="Total 9" xfId="3554" xr:uid="{00000000-0005-0000-0000-000023200000}"/>
    <cellStyle name="Vérification" xfId="3555" builtinId="23" customBuiltin="1"/>
    <cellStyle name="Vérification 2" xfId="3556" xr:uid="{00000000-0005-0000-0000-000025200000}"/>
    <cellStyle name="Vérification 3" xfId="3557" xr:uid="{00000000-0005-0000-0000-000026200000}"/>
    <cellStyle name="Vérification 4" xfId="3558" xr:uid="{00000000-0005-0000-0000-000027200000}"/>
    <cellStyle name="Vérification 5" xfId="3559" xr:uid="{00000000-0005-0000-0000-0000282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7C80"/>
      <color rgb="FF0000CC"/>
      <color rgb="FFFFE5FF"/>
      <color rgb="FFFFD9FF"/>
      <color rgb="FFFFCC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O13"/>
  <sheetViews>
    <sheetView showGridLines="0" zoomScale="110" zoomScaleNormal="110" workbookViewId="0"/>
  </sheetViews>
  <sheetFormatPr baseColWidth="10" defaultColWidth="11.5703125" defaultRowHeight="14.25" x14ac:dyDescent="0.2"/>
  <cols>
    <col min="1" max="1" width="6.140625" style="3" customWidth="1"/>
    <col min="2" max="2" width="4.140625" style="4" customWidth="1"/>
    <col min="3" max="3" width="12.7109375" style="6" customWidth="1"/>
    <col min="4" max="4" width="22.140625" style="5" bestFit="1" customWidth="1"/>
    <col min="5" max="5" width="10.140625" style="5" hidden="1" customWidth="1"/>
    <col min="6" max="6" width="9.5703125" style="6" hidden="1" customWidth="1"/>
    <col min="7" max="7" width="22.85546875" style="5" bestFit="1" customWidth="1"/>
    <col min="8" max="8" width="4" style="6" bestFit="1" customWidth="1"/>
    <col min="9" max="9" width="7.5703125" style="6" bestFit="1" customWidth="1"/>
    <col min="10" max="10" width="5" style="6" bestFit="1" customWidth="1"/>
    <col min="11" max="14" width="5.7109375" style="6" customWidth="1"/>
    <col min="15" max="15" width="7.42578125" style="60" bestFit="1" customWidth="1"/>
    <col min="16" max="16" width="7.42578125" style="5" bestFit="1" customWidth="1"/>
    <col min="17" max="17" width="2.42578125" style="5" bestFit="1" customWidth="1"/>
    <col min="18" max="246" width="11.5703125" style="5"/>
    <col min="247" max="247" width="3.5703125" style="5" bestFit="1" customWidth="1"/>
    <col min="248" max="248" width="2" style="5" bestFit="1" customWidth="1"/>
    <col min="249" max="249" width="8.5703125" style="5" bestFit="1" customWidth="1"/>
    <col min="250" max="250" width="21" style="5" bestFit="1" customWidth="1"/>
    <col min="251" max="251" width="10.140625" style="5" bestFit="1" customWidth="1"/>
    <col min="252" max="252" width="9.5703125" style="5" bestFit="1" customWidth="1"/>
    <col min="253" max="253" width="22.85546875" style="5" bestFit="1" customWidth="1"/>
    <col min="254" max="254" width="4" style="5" bestFit="1" customWidth="1"/>
    <col min="255" max="255" width="7.5703125" style="5" bestFit="1" customWidth="1"/>
    <col min="256" max="256" width="5" style="5" bestFit="1" customWidth="1"/>
    <col min="257" max="261" width="5.7109375" style="5" customWidth="1"/>
    <col min="262" max="262" width="7.42578125" style="5" bestFit="1" customWidth="1"/>
    <col min="263" max="263" width="2.42578125" style="5" bestFit="1" customWidth="1"/>
    <col min="264" max="264" width="9.85546875" style="5" bestFit="1" customWidth="1"/>
    <col min="265" max="265" width="4" style="5" bestFit="1" customWidth="1"/>
    <col min="266" max="266" width="3.140625" style="5" bestFit="1" customWidth="1"/>
    <col min="267" max="267" width="3.5703125" style="5" bestFit="1" customWidth="1"/>
    <col min="268" max="502" width="11.5703125" style="5"/>
    <col min="503" max="503" width="3.5703125" style="5" bestFit="1" customWidth="1"/>
    <col min="504" max="504" width="2" style="5" bestFit="1" customWidth="1"/>
    <col min="505" max="505" width="8.5703125" style="5" bestFit="1" customWidth="1"/>
    <col min="506" max="506" width="21" style="5" bestFit="1" customWidth="1"/>
    <col min="507" max="507" width="10.140625" style="5" bestFit="1" customWidth="1"/>
    <col min="508" max="508" width="9.5703125" style="5" bestFit="1" customWidth="1"/>
    <col min="509" max="509" width="22.85546875" style="5" bestFit="1" customWidth="1"/>
    <col min="510" max="510" width="4" style="5" bestFit="1" customWidth="1"/>
    <col min="511" max="511" width="7.5703125" style="5" bestFit="1" customWidth="1"/>
    <col min="512" max="512" width="5" style="5" bestFit="1" customWidth="1"/>
    <col min="513" max="517" width="5.7109375" style="5" customWidth="1"/>
    <col min="518" max="518" width="7.42578125" style="5" bestFit="1" customWidth="1"/>
    <col min="519" max="519" width="2.42578125" style="5" bestFit="1" customWidth="1"/>
    <col min="520" max="520" width="9.85546875" style="5" bestFit="1" customWidth="1"/>
    <col min="521" max="521" width="4" style="5" bestFit="1" customWidth="1"/>
    <col min="522" max="522" width="3.140625" style="5" bestFit="1" customWidth="1"/>
    <col min="523" max="523" width="3.5703125" style="5" bestFit="1" customWidth="1"/>
    <col min="524" max="758" width="11.5703125" style="5"/>
    <col min="759" max="759" width="3.5703125" style="5" bestFit="1" customWidth="1"/>
    <col min="760" max="760" width="2" style="5" bestFit="1" customWidth="1"/>
    <col min="761" max="761" width="8.5703125" style="5" bestFit="1" customWidth="1"/>
    <col min="762" max="762" width="21" style="5" bestFit="1" customWidth="1"/>
    <col min="763" max="763" width="10.140625" style="5" bestFit="1" customWidth="1"/>
    <col min="764" max="764" width="9.5703125" style="5" bestFit="1" customWidth="1"/>
    <col min="765" max="765" width="22.85546875" style="5" bestFit="1" customWidth="1"/>
    <col min="766" max="766" width="4" style="5" bestFit="1" customWidth="1"/>
    <col min="767" max="767" width="7.5703125" style="5" bestFit="1" customWidth="1"/>
    <col min="768" max="768" width="5" style="5" bestFit="1" customWidth="1"/>
    <col min="769" max="773" width="5.7109375" style="5" customWidth="1"/>
    <col min="774" max="774" width="7.42578125" style="5" bestFit="1" customWidth="1"/>
    <col min="775" max="775" width="2.42578125" style="5" bestFit="1" customWidth="1"/>
    <col min="776" max="776" width="9.85546875" style="5" bestFit="1" customWidth="1"/>
    <col min="777" max="777" width="4" style="5" bestFit="1" customWidth="1"/>
    <col min="778" max="778" width="3.140625" style="5" bestFit="1" customWidth="1"/>
    <col min="779" max="779" width="3.5703125" style="5" bestFit="1" customWidth="1"/>
    <col min="780" max="1014" width="11.5703125" style="5"/>
    <col min="1015" max="1015" width="3.5703125" style="5" bestFit="1" customWidth="1"/>
    <col min="1016" max="1016" width="2" style="5" bestFit="1" customWidth="1"/>
    <col min="1017" max="1017" width="8.5703125" style="5" bestFit="1" customWidth="1"/>
    <col min="1018" max="1018" width="21" style="5" bestFit="1" customWidth="1"/>
    <col min="1019" max="1019" width="10.140625" style="5" bestFit="1" customWidth="1"/>
    <col min="1020" max="1020" width="9.5703125" style="5" bestFit="1" customWidth="1"/>
    <col min="1021" max="1021" width="22.85546875" style="5" bestFit="1" customWidth="1"/>
    <col min="1022" max="1022" width="4" style="5" bestFit="1" customWidth="1"/>
    <col min="1023" max="1023" width="7.5703125" style="5" bestFit="1" customWidth="1"/>
    <col min="1024" max="1024" width="5" style="5" bestFit="1" customWidth="1"/>
    <col min="1025" max="1029" width="5.7109375" style="5" customWidth="1"/>
    <col min="1030" max="1030" width="7.42578125" style="5" bestFit="1" customWidth="1"/>
    <col min="1031" max="1031" width="2.42578125" style="5" bestFit="1" customWidth="1"/>
    <col min="1032" max="1032" width="9.85546875" style="5" bestFit="1" customWidth="1"/>
    <col min="1033" max="1033" width="4" style="5" bestFit="1" customWidth="1"/>
    <col min="1034" max="1034" width="3.140625" style="5" bestFit="1" customWidth="1"/>
    <col min="1035" max="1035" width="3.5703125" style="5" bestFit="1" customWidth="1"/>
    <col min="1036" max="1270" width="11.5703125" style="5"/>
    <col min="1271" max="1271" width="3.5703125" style="5" bestFit="1" customWidth="1"/>
    <col min="1272" max="1272" width="2" style="5" bestFit="1" customWidth="1"/>
    <col min="1273" max="1273" width="8.5703125" style="5" bestFit="1" customWidth="1"/>
    <col min="1274" max="1274" width="21" style="5" bestFit="1" customWidth="1"/>
    <col min="1275" max="1275" width="10.140625" style="5" bestFit="1" customWidth="1"/>
    <col min="1276" max="1276" width="9.5703125" style="5" bestFit="1" customWidth="1"/>
    <col min="1277" max="1277" width="22.85546875" style="5" bestFit="1" customWidth="1"/>
    <col min="1278" max="1278" width="4" style="5" bestFit="1" customWidth="1"/>
    <col min="1279" max="1279" width="7.5703125" style="5" bestFit="1" customWidth="1"/>
    <col min="1280" max="1280" width="5" style="5" bestFit="1" customWidth="1"/>
    <col min="1281" max="1285" width="5.7109375" style="5" customWidth="1"/>
    <col min="1286" max="1286" width="7.42578125" style="5" bestFit="1" customWidth="1"/>
    <col min="1287" max="1287" width="2.42578125" style="5" bestFit="1" customWidth="1"/>
    <col min="1288" max="1288" width="9.85546875" style="5" bestFit="1" customWidth="1"/>
    <col min="1289" max="1289" width="4" style="5" bestFit="1" customWidth="1"/>
    <col min="1290" max="1290" width="3.140625" style="5" bestFit="1" customWidth="1"/>
    <col min="1291" max="1291" width="3.5703125" style="5" bestFit="1" customWidth="1"/>
    <col min="1292" max="1526" width="11.5703125" style="5"/>
    <col min="1527" max="1527" width="3.5703125" style="5" bestFit="1" customWidth="1"/>
    <col min="1528" max="1528" width="2" style="5" bestFit="1" customWidth="1"/>
    <col min="1529" max="1529" width="8.5703125" style="5" bestFit="1" customWidth="1"/>
    <col min="1530" max="1530" width="21" style="5" bestFit="1" customWidth="1"/>
    <col min="1531" max="1531" width="10.140625" style="5" bestFit="1" customWidth="1"/>
    <col min="1532" max="1532" width="9.5703125" style="5" bestFit="1" customWidth="1"/>
    <col min="1533" max="1533" width="22.85546875" style="5" bestFit="1" customWidth="1"/>
    <col min="1534" max="1534" width="4" style="5" bestFit="1" customWidth="1"/>
    <col min="1535" max="1535" width="7.5703125" style="5" bestFit="1" customWidth="1"/>
    <col min="1536" max="1536" width="5" style="5" bestFit="1" customWidth="1"/>
    <col min="1537" max="1541" width="5.7109375" style="5" customWidth="1"/>
    <col min="1542" max="1542" width="7.42578125" style="5" bestFit="1" customWidth="1"/>
    <col min="1543" max="1543" width="2.42578125" style="5" bestFit="1" customWidth="1"/>
    <col min="1544" max="1544" width="9.85546875" style="5" bestFit="1" customWidth="1"/>
    <col min="1545" max="1545" width="4" style="5" bestFit="1" customWidth="1"/>
    <col min="1546" max="1546" width="3.140625" style="5" bestFit="1" customWidth="1"/>
    <col min="1547" max="1547" width="3.5703125" style="5" bestFit="1" customWidth="1"/>
    <col min="1548" max="1782" width="11.5703125" style="5"/>
    <col min="1783" max="1783" width="3.5703125" style="5" bestFit="1" customWidth="1"/>
    <col min="1784" max="1784" width="2" style="5" bestFit="1" customWidth="1"/>
    <col min="1785" max="1785" width="8.5703125" style="5" bestFit="1" customWidth="1"/>
    <col min="1786" max="1786" width="21" style="5" bestFit="1" customWidth="1"/>
    <col min="1787" max="1787" width="10.140625" style="5" bestFit="1" customWidth="1"/>
    <col min="1788" max="1788" width="9.5703125" style="5" bestFit="1" customWidth="1"/>
    <col min="1789" max="1789" width="22.85546875" style="5" bestFit="1" customWidth="1"/>
    <col min="1790" max="1790" width="4" style="5" bestFit="1" customWidth="1"/>
    <col min="1791" max="1791" width="7.5703125" style="5" bestFit="1" customWidth="1"/>
    <col min="1792" max="1792" width="5" style="5" bestFit="1" customWidth="1"/>
    <col min="1793" max="1797" width="5.7109375" style="5" customWidth="1"/>
    <col min="1798" max="1798" width="7.42578125" style="5" bestFit="1" customWidth="1"/>
    <col min="1799" max="1799" width="2.42578125" style="5" bestFit="1" customWidth="1"/>
    <col min="1800" max="1800" width="9.85546875" style="5" bestFit="1" customWidth="1"/>
    <col min="1801" max="1801" width="4" style="5" bestFit="1" customWidth="1"/>
    <col min="1802" max="1802" width="3.140625" style="5" bestFit="1" customWidth="1"/>
    <col min="1803" max="1803" width="3.5703125" style="5" bestFit="1" customWidth="1"/>
    <col min="1804" max="2038" width="11.5703125" style="5"/>
    <col min="2039" max="2039" width="3.5703125" style="5" bestFit="1" customWidth="1"/>
    <col min="2040" max="2040" width="2" style="5" bestFit="1" customWidth="1"/>
    <col min="2041" max="2041" width="8.5703125" style="5" bestFit="1" customWidth="1"/>
    <col min="2042" max="2042" width="21" style="5" bestFit="1" customWidth="1"/>
    <col min="2043" max="2043" width="10.140625" style="5" bestFit="1" customWidth="1"/>
    <col min="2044" max="2044" width="9.5703125" style="5" bestFit="1" customWidth="1"/>
    <col min="2045" max="2045" width="22.85546875" style="5" bestFit="1" customWidth="1"/>
    <col min="2046" max="2046" width="4" style="5" bestFit="1" customWidth="1"/>
    <col min="2047" max="2047" width="7.5703125" style="5" bestFit="1" customWidth="1"/>
    <col min="2048" max="2048" width="5" style="5" bestFit="1" customWidth="1"/>
    <col min="2049" max="2053" width="5.7109375" style="5" customWidth="1"/>
    <col min="2054" max="2054" width="7.42578125" style="5" bestFit="1" customWidth="1"/>
    <col min="2055" max="2055" width="2.42578125" style="5" bestFit="1" customWidth="1"/>
    <col min="2056" max="2056" width="9.85546875" style="5" bestFit="1" customWidth="1"/>
    <col min="2057" max="2057" width="4" style="5" bestFit="1" customWidth="1"/>
    <col min="2058" max="2058" width="3.140625" style="5" bestFit="1" customWidth="1"/>
    <col min="2059" max="2059" width="3.5703125" style="5" bestFit="1" customWidth="1"/>
    <col min="2060" max="2294" width="11.5703125" style="5"/>
    <col min="2295" max="2295" width="3.5703125" style="5" bestFit="1" customWidth="1"/>
    <col min="2296" max="2296" width="2" style="5" bestFit="1" customWidth="1"/>
    <col min="2297" max="2297" width="8.5703125" style="5" bestFit="1" customWidth="1"/>
    <col min="2298" max="2298" width="21" style="5" bestFit="1" customWidth="1"/>
    <col min="2299" max="2299" width="10.140625" style="5" bestFit="1" customWidth="1"/>
    <col min="2300" max="2300" width="9.5703125" style="5" bestFit="1" customWidth="1"/>
    <col min="2301" max="2301" width="22.85546875" style="5" bestFit="1" customWidth="1"/>
    <col min="2302" max="2302" width="4" style="5" bestFit="1" customWidth="1"/>
    <col min="2303" max="2303" width="7.5703125" style="5" bestFit="1" customWidth="1"/>
    <col min="2304" max="2304" width="5" style="5" bestFit="1" customWidth="1"/>
    <col min="2305" max="2309" width="5.7109375" style="5" customWidth="1"/>
    <col min="2310" max="2310" width="7.42578125" style="5" bestFit="1" customWidth="1"/>
    <col min="2311" max="2311" width="2.42578125" style="5" bestFit="1" customWidth="1"/>
    <col min="2312" max="2312" width="9.85546875" style="5" bestFit="1" customWidth="1"/>
    <col min="2313" max="2313" width="4" style="5" bestFit="1" customWidth="1"/>
    <col min="2314" max="2314" width="3.140625" style="5" bestFit="1" customWidth="1"/>
    <col min="2315" max="2315" width="3.5703125" style="5" bestFit="1" customWidth="1"/>
    <col min="2316" max="2550" width="11.5703125" style="5"/>
    <col min="2551" max="2551" width="3.5703125" style="5" bestFit="1" customWidth="1"/>
    <col min="2552" max="2552" width="2" style="5" bestFit="1" customWidth="1"/>
    <col min="2553" max="2553" width="8.5703125" style="5" bestFit="1" customWidth="1"/>
    <col min="2554" max="2554" width="21" style="5" bestFit="1" customWidth="1"/>
    <col min="2555" max="2555" width="10.140625" style="5" bestFit="1" customWidth="1"/>
    <col min="2556" max="2556" width="9.5703125" style="5" bestFit="1" customWidth="1"/>
    <col min="2557" max="2557" width="22.85546875" style="5" bestFit="1" customWidth="1"/>
    <col min="2558" max="2558" width="4" style="5" bestFit="1" customWidth="1"/>
    <col min="2559" max="2559" width="7.5703125" style="5" bestFit="1" customWidth="1"/>
    <col min="2560" max="2560" width="5" style="5" bestFit="1" customWidth="1"/>
    <col min="2561" max="2565" width="5.7109375" style="5" customWidth="1"/>
    <col min="2566" max="2566" width="7.42578125" style="5" bestFit="1" customWidth="1"/>
    <col min="2567" max="2567" width="2.42578125" style="5" bestFit="1" customWidth="1"/>
    <col min="2568" max="2568" width="9.85546875" style="5" bestFit="1" customWidth="1"/>
    <col min="2569" max="2569" width="4" style="5" bestFit="1" customWidth="1"/>
    <col min="2570" max="2570" width="3.140625" style="5" bestFit="1" customWidth="1"/>
    <col min="2571" max="2571" width="3.5703125" style="5" bestFit="1" customWidth="1"/>
    <col min="2572" max="2806" width="11.5703125" style="5"/>
    <col min="2807" max="2807" width="3.5703125" style="5" bestFit="1" customWidth="1"/>
    <col min="2808" max="2808" width="2" style="5" bestFit="1" customWidth="1"/>
    <col min="2809" max="2809" width="8.5703125" style="5" bestFit="1" customWidth="1"/>
    <col min="2810" max="2810" width="21" style="5" bestFit="1" customWidth="1"/>
    <col min="2811" max="2811" width="10.140625" style="5" bestFit="1" customWidth="1"/>
    <col min="2812" max="2812" width="9.5703125" style="5" bestFit="1" customWidth="1"/>
    <col min="2813" max="2813" width="22.85546875" style="5" bestFit="1" customWidth="1"/>
    <col min="2814" max="2814" width="4" style="5" bestFit="1" customWidth="1"/>
    <col min="2815" max="2815" width="7.5703125" style="5" bestFit="1" customWidth="1"/>
    <col min="2816" max="2816" width="5" style="5" bestFit="1" customWidth="1"/>
    <col min="2817" max="2821" width="5.7109375" style="5" customWidth="1"/>
    <col min="2822" max="2822" width="7.42578125" style="5" bestFit="1" customWidth="1"/>
    <col min="2823" max="2823" width="2.42578125" style="5" bestFit="1" customWidth="1"/>
    <col min="2824" max="2824" width="9.85546875" style="5" bestFit="1" customWidth="1"/>
    <col min="2825" max="2825" width="4" style="5" bestFit="1" customWidth="1"/>
    <col min="2826" max="2826" width="3.140625" style="5" bestFit="1" customWidth="1"/>
    <col min="2827" max="2827" width="3.5703125" style="5" bestFit="1" customWidth="1"/>
    <col min="2828" max="3062" width="11.5703125" style="5"/>
    <col min="3063" max="3063" width="3.5703125" style="5" bestFit="1" customWidth="1"/>
    <col min="3064" max="3064" width="2" style="5" bestFit="1" customWidth="1"/>
    <col min="3065" max="3065" width="8.5703125" style="5" bestFit="1" customWidth="1"/>
    <col min="3066" max="3066" width="21" style="5" bestFit="1" customWidth="1"/>
    <col min="3067" max="3067" width="10.140625" style="5" bestFit="1" customWidth="1"/>
    <col min="3068" max="3068" width="9.5703125" style="5" bestFit="1" customWidth="1"/>
    <col min="3069" max="3069" width="22.85546875" style="5" bestFit="1" customWidth="1"/>
    <col min="3070" max="3070" width="4" style="5" bestFit="1" customWidth="1"/>
    <col min="3071" max="3071" width="7.5703125" style="5" bestFit="1" customWidth="1"/>
    <col min="3072" max="3072" width="5" style="5" bestFit="1" customWidth="1"/>
    <col min="3073" max="3077" width="5.7109375" style="5" customWidth="1"/>
    <col min="3078" max="3078" width="7.42578125" style="5" bestFit="1" customWidth="1"/>
    <col min="3079" max="3079" width="2.42578125" style="5" bestFit="1" customWidth="1"/>
    <col min="3080" max="3080" width="9.85546875" style="5" bestFit="1" customWidth="1"/>
    <col min="3081" max="3081" width="4" style="5" bestFit="1" customWidth="1"/>
    <col min="3082" max="3082" width="3.140625" style="5" bestFit="1" customWidth="1"/>
    <col min="3083" max="3083" width="3.5703125" style="5" bestFit="1" customWidth="1"/>
    <col min="3084" max="3318" width="11.5703125" style="5"/>
    <col min="3319" max="3319" width="3.5703125" style="5" bestFit="1" customWidth="1"/>
    <col min="3320" max="3320" width="2" style="5" bestFit="1" customWidth="1"/>
    <col min="3321" max="3321" width="8.5703125" style="5" bestFit="1" customWidth="1"/>
    <col min="3322" max="3322" width="21" style="5" bestFit="1" customWidth="1"/>
    <col min="3323" max="3323" width="10.140625" style="5" bestFit="1" customWidth="1"/>
    <col min="3324" max="3324" width="9.5703125" style="5" bestFit="1" customWidth="1"/>
    <col min="3325" max="3325" width="22.85546875" style="5" bestFit="1" customWidth="1"/>
    <col min="3326" max="3326" width="4" style="5" bestFit="1" customWidth="1"/>
    <col min="3327" max="3327" width="7.5703125" style="5" bestFit="1" customWidth="1"/>
    <col min="3328" max="3328" width="5" style="5" bestFit="1" customWidth="1"/>
    <col min="3329" max="3333" width="5.7109375" style="5" customWidth="1"/>
    <col min="3334" max="3334" width="7.42578125" style="5" bestFit="1" customWidth="1"/>
    <col min="3335" max="3335" width="2.42578125" style="5" bestFit="1" customWidth="1"/>
    <col min="3336" max="3336" width="9.85546875" style="5" bestFit="1" customWidth="1"/>
    <col min="3337" max="3337" width="4" style="5" bestFit="1" customWidth="1"/>
    <col min="3338" max="3338" width="3.140625" style="5" bestFit="1" customWidth="1"/>
    <col min="3339" max="3339" width="3.5703125" style="5" bestFit="1" customWidth="1"/>
    <col min="3340" max="3574" width="11.5703125" style="5"/>
    <col min="3575" max="3575" width="3.5703125" style="5" bestFit="1" customWidth="1"/>
    <col min="3576" max="3576" width="2" style="5" bestFit="1" customWidth="1"/>
    <col min="3577" max="3577" width="8.5703125" style="5" bestFit="1" customWidth="1"/>
    <col min="3578" max="3578" width="21" style="5" bestFit="1" customWidth="1"/>
    <col min="3579" max="3579" width="10.140625" style="5" bestFit="1" customWidth="1"/>
    <col min="3580" max="3580" width="9.5703125" style="5" bestFit="1" customWidth="1"/>
    <col min="3581" max="3581" width="22.85546875" style="5" bestFit="1" customWidth="1"/>
    <col min="3582" max="3582" width="4" style="5" bestFit="1" customWidth="1"/>
    <col min="3583" max="3583" width="7.5703125" style="5" bestFit="1" customWidth="1"/>
    <col min="3584" max="3584" width="5" style="5" bestFit="1" customWidth="1"/>
    <col min="3585" max="3589" width="5.7109375" style="5" customWidth="1"/>
    <col min="3590" max="3590" width="7.42578125" style="5" bestFit="1" customWidth="1"/>
    <col min="3591" max="3591" width="2.42578125" style="5" bestFit="1" customWidth="1"/>
    <col min="3592" max="3592" width="9.85546875" style="5" bestFit="1" customWidth="1"/>
    <col min="3593" max="3593" width="4" style="5" bestFit="1" customWidth="1"/>
    <col min="3594" max="3594" width="3.140625" style="5" bestFit="1" customWidth="1"/>
    <col min="3595" max="3595" width="3.5703125" style="5" bestFit="1" customWidth="1"/>
    <col min="3596" max="3830" width="11.5703125" style="5"/>
    <col min="3831" max="3831" width="3.5703125" style="5" bestFit="1" customWidth="1"/>
    <col min="3832" max="3832" width="2" style="5" bestFit="1" customWidth="1"/>
    <col min="3833" max="3833" width="8.5703125" style="5" bestFit="1" customWidth="1"/>
    <col min="3834" max="3834" width="21" style="5" bestFit="1" customWidth="1"/>
    <col min="3835" max="3835" width="10.140625" style="5" bestFit="1" customWidth="1"/>
    <col min="3836" max="3836" width="9.5703125" style="5" bestFit="1" customWidth="1"/>
    <col min="3837" max="3837" width="22.85546875" style="5" bestFit="1" customWidth="1"/>
    <col min="3838" max="3838" width="4" style="5" bestFit="1" customWidth="1"/>
    <col min="3839" max="3839" width="7.5703125" style="5" bestFit="1" customWidth="1"/>
    <col min="3840" max="3840" width="5" style="5" bestFit="1" customWidth="1"/>
    <col min="3841" max="3845" width="5.7109375" style="5" customWidth="1"/>
    <col min="3846" max="3846" width="7.42578125" style="5" bestFit="1" customWidth="1"/>
    <col min="3847" max="3847" width="2.42578125" style="5" bestFit="1" customWidth="1"/>
    <col min="3848" max="3848" width="9.85546875" style="5" bestFit="1" customWidth="1"/>
    <col min="3849" max="3849" width="4" style="5" bestFit="1" customWidth="1"/>
    <col min="3850" max="3850" width="3.140625" style="5" bestFit="1" customWidth="1"/>
    <col min="3851" max="3851" width="3.5703125" style="5" bestFit="1" customWidth="1"/>
    <col min="3852" max="4086" width="11.5703125" style="5"/>
    <col min="4087" max="4087" width="3.5703125" style="5" bestFit="1" customWidth="1"/>
    <col min="4088" max="4088" width="2" style="5" bestFit="1" customWidth="1"/>
    <col min="4089" max="4089" width="8.5703125" style="5" bestFit="1" customWidth="1"/>
    <col min="4090" max="4090" width="21" style="5" bestFit="1" customWidth="1"/>
    <col min="4091" max="4091" width="10.140625" style="5" bestFit="1" customWidth="1"/>
    <col min="4092" max="4092" width="9.5703125" style="5" bestFit="1" customWidth="1"/>
    <col min="4093" max="4093" width="22.85546875" style="5" bestFit="1" customWidth="1"/>
    <col min="4094" max="4094" width="4" style="5" bestFit="1" customWidth="1"/>
    <col min="4095" max="4095" width="7.5703125" style="5" bestFit="1" customWidth="1"/>
    <col min="4096" max="4096" width="5" style="5" bestFit="1" customWidth="1"/>
    <col min="4097" max="4101" width="5.7109375" style="5" customWidth="1"/>
    <col min="4102" max="4102" width="7.42578125" style="5" bestFit="1" customWidth="1"/>
    <col min="4103" max="4103" width="2.42578125" style="5" bestFit="1" customWidth="1"/>
    <col min="4104" max="4104" width="9.85546875" style="5" bestFit="1" customWidth="1"/>
    <col min="4105" max="4105" width="4" style="5" bestFit="1" customWidth="1"/>
    <col min="4106" max="4106" width="3.140625" style="5" bestFit="1" customWidth="1"/>
    <col min="4107" max="4107" width="3.5703125" style="5" bestFit="1" customWidth="1"/>
    <col min="4108" max="4342" width="11.5703125" style="5"/>
    <col min="4343" max="4343" width="3.5703125" style="5" bestFit="1" customWidth="1"/>
    <col min="4344" max="4344" width="2" style="5" bestFit="1" customWidth="1"/>
    <col min="4345" max="4345" width="8.5703125" style="5" bestFit="1" customWidth="1"/>
    <col min="4346" max="4346" width="21" style="5" bestFit="1" customWidth="1"/>
    <col min="4347" max="4347" width="10.140625" style="5" bestFit="1" customWidth="1"/>
    <col min="4348" max="4348" width="9.5703125" style="5" bestFit="1" customWidth="1"/>
    <col min="4349" max="4349" width="22.85546875" style="5" bestFit="1" customWidth="1"/>
    <col min="4350" max="4350" width="4" style="5" bestFit="1" customWidth="1"/>
    <col min="4351" max="4351" width="7.5703125" style="5" bestFit="1" customWidth="1"/>
    <col min="4352" max="4352" width="5" style="5" bestFit="1" customWidth="1"/>
    <col min="4353" max="4357" width="5.7109375" style="5" customWidth="1"/>
    <col min="4358" max="4358" width="7.42578125" style="5" bestFit="1" customWidth="1"/>
    <col min="4359" max="4359" width="2.42578125" style="5" bestFit="1" customWidth="1"/>
    <col min="4360" max="4360" width="9.85546875" style="5" bestFit="1" customWidth="1"/>
    <col min="4361" max="4361" width="4" style="5" bestFit="1" customWidth="1"/>
    <col min="4362" max="4362" width="3.140625" style="5" bestFit="1" customWidth="1"/>
    <col min="4363" max="4363" width="3.5703125" style="5" bestFit="1" customWidth="1"/>
    <col min="4364" max="4598" width="11.5703125" style="5"/>
    <col min="4599" max="4599" width="3.5703125" style="5" bestFit="1" customWidth="1"/>
    <col min="4600" max="4600" width="2" style="5" bestFit="1" customWidth="1"/>
    <col min="4601" max="4601" width="8.5703125" style="5" bestFit="1" customWidth="1"/>
    <col min="4602" max="4602" width="21" style="5" bestFit="1" customWidth="1"/>
    <col min="4603" max="4603" width="10.140625" style="5" bestFit="1" customWidth="1"/>
    <col min="4604" max="4604" width="9.5703125" style="5" bestFit="1" customWidth="1"/>
    <col min="4605" max="4605" width="22.85546875" style="5" bestFit="1" customWidth="1"/>
    <col min="4606" max="4606" width="4" style="5" bestFit="1" customWidth="1"/>
    <col min="4607" max="4607" width="7.5703125" style="5" bestFit="1" customWidth="1"/>
    <col min="4608" max="4608" width="5" style="5" bestFit="1" customWidth="1"/>
    <col min="4609" max="4613" width="5.7109375" style="5" customWidth="1"/>
    <col min="4614" max="4614" width="7.42578125" style="5" bestFit="1" customWidth="1"/>
    <col min="4615" max="4615" width="2.42578125" style="5" bestFit="1" customWidth="1"/>
    <col min="4616" max="4616" width="9.85546875" style="5" bestFit="1" customWidth="1"/>
    <col min="4617" max="4617" width="4" style="5" bestFit="1" customWidth="1"/>
    <col min="4618" max="4618" width="3.140625" style="5" bestFit="1" customWidth="1"/>
    <col min="4619" max="4619" width="3.5703125" style="5" bestFit="1" customWidth="1"/>
    <col min="4620" max="4854" width="11.5703125" style="5"/>
    <col min="4855" max="4855" width="3.5703125" style="5" bestFit="1" customWidth="1"/>
    <col min="4856" max="4856" width="2" style="5" bestFit="1" customWidth="1"/>
    <col min="4857" max="4857" width="8.5703125" style="5" bestFit="1" customWidth="1"/>
    <col min="4858" max="4858" width="21" style="5" bestFit="1" customWidth="1"/>
    <col min="4859" max="4859" width="10.140625" style="5" bestFit="1" customWidth="1"/>
    <col min="4860" max="4860" width="9.5703125" style="5" bestFit="1" customWidth="1"/>
    <col min="4861" max="4861" width="22.85546875" style="5" bestFit="1" customWidth="1"/>
    <col min="4862" max="4862" width="4" style="5" bestFit="1" customWidth="1"/>
    <col min="4863" max="4863" width="7.5703125" style="5" bestFit="1" customWidth="1"/>
    <col min="4864" max="4864" width="5" style="5" bestFit="1" customWidth="1"/>
    <col min="4865" max="4869" width="5.7109375" style="5" customWidth="1"/>
    <col min="4870" max="4870" width="7.42578125" style="5" bestFit="1" customWidth="1"/>
    <col min="4871" max="4871" width="2.42578125" style="5" bestFit="1" customWidth="1"/>
    <col min="4872" max="4872" width="9.85546875" style="5" bestFit="1" customWidth="1"/>
    <col min="4873" max="4873" width="4" style="5" bestFit="1" customWidth="1"/>
    <col min="4874" max="4874" width="3.140625" style="5" bestFit="1" customWidth="1"/>
    <col min="4875" max="4875" width="3.5703125" style="5" bestFit="1" customWidth="1"/>
    <col min="4876" max="5110" width="11.5703125" style="5"/>
    <col min="5111" max="5111" width="3.5703125" style="5" bestFit="1" customWidth="1"/>
    <col min="5112" max="5112" width="2" style="5" bestFit="1" customWidth="1"/>
    <col min="5113" max="5113" width="8.5703125" style="5" bestFit="1" customWidth="1"/>
    <col min="5114" max="5114" width="21" style="5" bestFit="1" customWidth="1"/>
    <col min="5115" max="5115" width="10.140625" style="5" bestFit="1" customWidth="1"/>
    <col min="5116" max="5116" width="9.5703125" style="5" bestFit="1" customWidth="1"/>
    <col min="5117" max="5117" width="22.85546875" style="5" bestFit="1" customWidth="1"/>
    <col min="5118" max="5118" width="4" style="5" bestFit="1" customWidth="1"/>
    <col min="5119" max="5119" width="7.5703125" style="5" bestFit="1" customWidth="1"/>
    <col min="5120" max="5120" width="5" style="5" bestFit="1" customWidth="1"/>
    <col min="5121" max="5125" width="5.7109375" style="5" customWidth="1"/>
    <col min="5126" max="5126" width="7.42578125" style="5" bestFit="1" customWidth="1"/>
    <col min="5127" max="5127" width="2.42578125" style="5" bestFit="1" customWidth="1"/>
    <col min="5128" max="5128" width="9.85546875" style="5" bestFit="1" customWidth="1"/>
    <col min="5129" max="5129" width="4" style="5" bestFit="1" customWidth="1"/>
    <col min="5130" max="5130" width="3.140625" style="5" bestFit="1" customWidth="1"/>
    <col min="5131" max="5131" width="3.5703125" style="5" bestFit="1" customWidth="1"/>
    <col min="5132" max="5366" width="11.5703125" style="5"/>
    <col min="5367" max="5367" width="3.5703125" style="5" bestFit="1" customWidth="1"/>
    <col min="5368" max="5368" width="2" style="5" bestFit="1" customWidth="1"/>
    <col min="5369" max="5369" width="8.5703125" style="5" bestFit="1" customWidth="1"/>
    <col min="5370" max="5370" width="21" style="5" bestFit="1" customWidth="1"/>
    <col min="5371" max="5371" width="10.140625" style="5" bestFit="1" customWidth="1"/>
    <col min="5372" max="5372" width="9.5703125" style="5" bestFit="1" customWidth="1"/>
    <col min="5373" max="5373" width="22.85546875" style="5" bestFit="1" customWidth="1"/>
    <col min="5374" max="5374" width="4" style="5" bestFit="1" customWidth="1"/>
    <col min="5375" max="5375" width="7.5703125" style="5" bestFit="1" customWidth="1"/>
    <col min="5376" max="5376" width="5" style="5" bestFit="1" customWidth="1"/>
    <col min="5377" max="5381" width="5.7109375" style="5" customWidth="1"/>
    <col min="5382" max="5382" width="7.42578125" style="5" bestFit="1" customWidth="1"/>
    <col min="5383" max="5383" width="2.42578125" style="5" bestFit="1" customWidth="1"/>
    <col min="5384" max="5384" width="9.85546875" style="5" bestFit="1" customWidth="1"/>
    <col min="5385" max="5385" width="4" style="5" bestFit="1" customWidth="1"/>
    <col min="5386" max="5386" width="3.140625" style="5" bestFit="1" customWidth="1"/>
    <col min="5387" max="5387" width="3.5703125" style="5" bestFit="1" customWidth="1"/>
    <col min="5388" max="5622" width="11.5703125" style="5"/>
    <col min="5623" max="5623" width="3.5703125" style="5" bestFit="1" customWidth="1"/>
    <col min="5624" max="5624" width="2" style="5" bestFit="1" customWidth="1"/>
    <col min="5625" max="5625" width="8.5703125" style="5" bestFit="1" customWidth="1"/>
    <col min="5626" max="5626" width="21" style="5" bestFit="1" customWidth="1"/>
    <col min="5627" max="5627" width="10.140625" style="5" bestFit="1" customWidth="1"/>
    <col min="5628" max="5628" width="9.5703125" style="5" bestFit="1" customWidth="1"/>
    <col min="5629" max="5629" width="22.85546875" style="5" bestFit="1" customWidth="1"/>
    <col min="5630" max="5630" width="4" style="5" bestFit="1" customWidth="1"/>
    <col min="5631" max="5631" width="7.5703125" style="5" bestFit="1" customWidth="1"/>
    <col min="5632" max="5632" width="5" style="5" bestFit="1" customWidth="1"/>
    <col min="5633" max="5637" width="5.7109375" style="5" customWidth="1"/>
    <col min="5638" max="5638" width="7.42578125" style="5" bestFit="1" customWidth="1"/>
    <col min="5639" max="5639" width="2.42578125" style="5" bestFit="1" customWidth="1"/>
    <col min="5640" max="5640" width="9.85546875" style="5" bestFit="1" customWidth="1"/>
    <col min="5641" max="5641" width="4" style="5" bestFit="1" customWidth="1"/>
    <col min="5642" max="5642" width="3.140625" style="5" bestFit="1" customWidth="1"/>
    <col min="5643" max="5643" width="3.5703125" style="5" bestFit="1" customWidth="1"/>
    <col min="5644" max="5878" width="11.5703125" style="5"/>
    <col min="5879" max="5879" width="3.5703125" style="5" bestFit="1" customWidth="1"/>
    <col min="5880" max="5880" width="2" style="5" bestFit="1" customWidth="1"/>
    <col min="5881" max="5881" width="8.5703125" style="5" bestFit="1" customWidth="1"/>
    <col min="5882" max="5882" width="21" style="5" bestFit="1" customWidth="1"/>
    <col min="5883" max="5883" width="10.140625" style="5" bestFit="1" customWidth="1"/>
    <col min="5884" max="5884" width="9.5703125" style="5" bestFit="1" customWidth="1"/>
    <col min="5885" max="5885" width="22.85546875" style="5" bestFit="1" customWidth="1"/>
    <col min="5886" max="5886" width="4" style="5" bestFit="1" customWidth="1"/>
    <col min="5887" max="5887" width="7.5703125" style="5" bestFit="1" customWidth="1"/>
    <col min="5888" max="5888" width="5" style="5" bestFit="1" customWidth="1"/>
    <col min="5889" max="5893" width="5.7109375" style="5" customWidth="1"/>
    <col min="5894" max="5894" width="7.42578125" style="5" bestFit="1" customWidth="1"/>
    <col min="5895" max="5895" width="2.42578125" style="5" bestFit="1" customWidth="1"/>
    <col min="5896" max="5896" width="9.85546875" style="5" bestFit="1" customWidth="1"/>
    <col min="5897" max="5897" width="4" style="5" bestFit="1" customWidth="1"/>
    <col min="5898" max="5898" width="3.140625" style="5" bestFit="1" customWidth="1"/>
    <col min="5899" max="5899" width="3.5703125" style="5" bestFit="1" customWidth="1"/>
    <col min="5900" max="6134" width="11.5703125" style="5"/>
    <col min="6135" max="6135" width="3.5703125" style="5" bestFit="1" customWidth="1"/>
    <col min="6136" max="6136" width="2" style="5" bestFit="1" customWidth="1"/>
    <col min="6137" max="6137" width="8.5703125" style="5" bestFit="1" customWidth="1"/>
    <col min="6138" max="6138" width="21" style="5" bestFit="1" customWidth="1"/>
    <col min="6139" max="6139" width="10.140625" style="5" bestFit="1" customWidth="1"/>
    <col min="6140" max="6140" width="9.5703125" style="5" bestFit="1" customWidth="1"/>
    <col min="6141" max="6141" width="22.85546875" style="5" bestFit="1" customWidth="1"/>
    <col min="6142" max="6142" width="4" style="5" bestFit="1" customWidth="1"/>
    <col min="6143" max="6143" width="7.5703125" style="5" bestFit="1" customWidth="1"/>
    <col min="6144" max="6144" width="5" style="5" bestFit="1" customWidth="1"/>
    <col min="6145" max="6149" width="5.7109375" style="5" customWidth="1"/>
    <col min="6150" max="6150" width="7.42578125" style="5" bestFit="1" customWidth="1"/>
    <col min="6151" max="6151" width="2.42578125" style="5" bestFit="1" customWidth="1"/>
    <col min="6152" max="6152" width="9.85546875" style="5" bestFit="1" customWidth="1"/>
    <col min="6153" max="6153" width="4" style="5" bestFit="1" customWidth="1"/>
    <col min="6154" max="6154" width="3.140625" style="5" bestFit="1" customWidth="1"/>
    <col min="6155" max="6155" width="3.5703125" style="5" bestFit="1" customWidth="1"/>
    <col min="6156" max="6390" width="11.5703125" style="5"/>
    <col min="6391" max="6391" width="3.5703125" style="5" bestFit="1" customWidth="1"/>
    <col min="6392" max="6392" width="2" style="5" bestFit="1" customWidth="1"/>
    <col min="6393" max="6393" width="8.5703125" style="5" bestFit="1" customWidth="1"/>
    <col min="6394" max="6394" width="21" style="5" bestFit="1" customWidth="1"/>
    <col min="6395" max="6395" width="10.140625" style="5" bestFit="1" customWidth="1"/>
    <col min="6396" max="6396" width="9.5703125" style="5" bestFit="1" customWidth="1"/>
    <col min="6397" max="6397" width="22.85546875" style="5" bestFit="1" customWidth="1"/>
    <col min="6398" max="6398" width="4" style="5" bestFit="1" customWidth="1"/>
    <col min="6399" max="6399" width="7.5703125" style="5" bestFit="1" customWidth="1"/>
    <col min="6400" max="6400" width="5" style="5" bestFit="1" customWidth="1"/>
    <col min="6401" max="6405" width="5.7109375" style="5" customWidth="1"/>
    <col min="6406" max="6406" width="7.42578125" style="5" bestFit="1" customWidth="1"/>
    <col min="6407" max="6407" width="2.42578125" style="5" bestFit="1" customWidth="1"/>
    <col min="6408" max="6408" width="9.85546875" style="5" bestFit="1" customWidth="1"/>
    <col min="6409" max="6409" width="4" style="5" bestFit="1" customWidth="1"/>
    <col min="6410" max="6410" width="3.140625" style="5" bestFit="1" customWidth="1"/>
    <col min="6411" max="6411" width="3.5703125" style="5" bestFit="1" customWidth="1"/>
    <col min="6412" max="6646" width="11.5703125" style="5"/>
    <col min="6647" max="6647" width="3.5703125" style="5" bestFit="1" customWidth="1"/>
    <col min="6648" max="6648" width="2" style="5" bestFit="1" customWidth="1"/>
    <col min="6649" max="6649" width="8.5703125" style="5" bestFit="1" customWidth="1"/>
    <col min="6650" max="6650" width="21" style="5" bestFit="1" customWidth="1"/>
    <col min="6651" max="6651" width="10.140625" style="5" bestFit="1" customWidth="1"/>
    <col min="6652" max="6652" width="9.5703125" style="5" bestFit="1" customWidth="1"/>
    <col min="6653" max="6653" width="22.85546875" style="5" bestFit="1" customWidth="1"/>
    <col min="6654" max="6654" width="4" style="5" bestFit="1" customWidth="1"/>
    <col min="6655" max="6655" width="7.5703125" style="5" bestFit="1" customWidth="1"/>
    <col min="6656" max="6656" width="5" style="5" bestFit="1" customWidth="1"/>
    <col min="6657" max="6661" width="5.7109375" style="5" customWidth="1"/>
    <col min="6662" max="6662" width="7.42578125" style="5" bestFit="1" customWidth="1"/>
    <col min="6663" max="6663" width="2.42578125" style="5" bestFit="1" customWidth="1"/>
    <col min="6664" max="6664" width="9.85546875" style="5" bestFit="1" customWidth="1"/>
    <col min="6665" max="6665" width="4" style="5" bestFit="1" customWidth="1"/>
    <col min="6666" max="6666" width="3.140625" style="5" bestFit="1" customWidth="1"/>
    <col min="6667" max="6667" width="3.5703125" style="5" bestFit="1" customWidth="1"/>
    <col min="6668" max="6902" width="11.5703125" style="5"/>
    <col min="6903" max="6903" width="3.5703125" style="5" bestFit="1" customWidth="1"/>
    <col min="6904" max="6904" width="2" style="5" bestFit="1" customWidth="1"/>
    <col min="6905" max="6905" width="8.5703125" style="5" bestFit="1" customWidth="1"/>
    <col min="6906" max="6906" width="21" style="5" bestFit="1" customWidth="1"/>
    <col min="6907" max="6907" width="10.140625" style="5" bestFit="1" customWidth="1"/>
    <col min="6908" max="6908" width="9.5703125" style="5" bestFit="1" customWidth="1"/>
    <col min="6909" max="6909" width="22.85546875" style="5" bestFit="1" customWidth="1"/>
    <col min="6910" max="6910" width="4" style="5" bestFit="1" customWidth="1"/>
    <col min="6911" max="6911" width="7.5703125" style="5" bestFit="1" customWidth="1"/>
    <col min="6912" max="6912" width="5" style="5" bestFit="1" customWidth="1"/>
    <col min="6913" max="6917" width="5.7109375" style="5" customWidth="1"/>
    <col min="6918" max="6918" width="7.42578125" style="5" bestFit="1" customWidth="1"/>
    <col min="6919" max="6919" width="2.42578125" style="5" bestFit="1" customWidth="1"/>
    <col min="6920" max="6920" width="9.85546875" style="5" bestFit="1" customWidth="1"/>
    <col min="6921" max="6921" width="4" style="5" bestFit="1" customWidth="1"/>
    <col min="6922" max="6922" width="3.140625" style="5" bestFit="1" customWidth="1"/>
    <col min="6923" max="6923" width="3.5703125" style="5" bestFit="1" customWidth="1"/>
    <col min="6924" max="7158" width="11.5703125" style="5"/>
    <col min="7159" max="7159" width="3.5703125" style="5" bestFit="1" customWidth="1"/>
    <col min="7160" max="7160" width="2" style="5" bestFit="1" customWidth="1"/>
    <col min="7161" max="7161" width="8.5703125" style="5" bestFit="1" customWidth="1"/>
    <col min="7162" max="7162" width="21" style="5" bestFit="1" customWidth="1"/>
    <col min="7163" max="7163" width="10.140625" style="5" bestFit="1" customWidth="1"/>
    <col min="7164" max="7164" width="9.5703125" style="5" bestFit="1" customWidth="1"/>
    <col min="7165" max="7165" width="22.85546875" style="5" bestFit="1" customWidth="1"/>
    <col min="7166" max="7166" width="4" style="5" bestFit="1" customWidth="1"/>
    <col min="7167" max="7167" width="7.5703125" style="5" bestFit="1" customWidth="1"/>
    <col min="7168" max="7168" width="5" style="5" bestFit="1" customWidth="1"/>
    <col min="7169" max="7173" width="5.7109375" style="5" customWidth="1"/>
    <col min="7174" max="7174" width="7.42578125" style="5" bestFit="1" customWidth="1"/>
    <col min="7175" max="7175" width="2.42578125" style="5" bestFit="1" customWidth="1"/>
    <col min="7176" max="7176" width="9.85546875" style="5" bestFit="1" customWidth="1"/>
    <col min="7177" max="7177" width="4" style="5" bestFit="1" customWidth="1"/>
    <col min="7178" max="7178" width="3.140625" style="5" bestFit="1" customWidth="1"/>
    <col min="7179" max="7179" width="3.5703125" style="5" bestFit="1" customWidth="1"/>
    <col min="7180" max="7414" width="11.5703125" style="5"/>
    <col min="7415" max="7415" width="3.5703125" style="5" bestFit="1" customWidth="1"/>
    <col min="7416" max="7416" width="2" style="5" bestFit="1" customWidth="1"/>
    <col min="7417" max="7417" width="8.5703125" style="5" bestFit="1" customWidth="1"/>
    <col min="7418" max="7418" width="21" style="5" bestFit="1" customWidth="1"/>
    <col min="7419" max="7419" width="10.140625" style="5" bestFit="1" customWidth="1"/>
    <col min="7420" max="7420" width="9.5703125" style="5" bestFit="1" customWidth="1"/>
    <col min="7421" max="7421" width="22.85546875" style="5" bestFit="1" customWidth="1"/>
    <col min="7422" max="7422" width="4" style="5" bestFit="1" customWidth="1"/>
    <col min="7423" max="7423" width="7.5703125" style="5" bestFit="1" customWidth="1"/>
    <col min="7424" max="7424" width="5" style="5" bestFit="1" customWidth="1"/>
    <col min="7425" max="7429" width="5.7109375" style="5" customWidth="1"/>
    <col min="7430" max="7430" width="7.42578125" style="5" bestFit="1" customWidth="1"/>
    <col min="7431" max="7431" width="2.42578125" style="5" bestFit="1" customWidth="1"/>
    <col min="7432" max="7432" width="9.85546875" style="5" bestFit="1" customWidth="1"/>
    <col min="7433" max="7433" width="4" style="5" bestFit="1" customWidth="1"/>
    <col min="7434" max="7434" width="3.140625" style="5" bestFit="1" customWidth="1"/>
    <col min="7435" max="7435" width="3.5703125" style="5" bestFit="1" customWidth="1"/>
    <col min="7436" max="7670" width="11.5703125" style="5"/>
    <col min="7671" max="7671" width="3.5703125" style="5" bestFit="1" customWidth="1"/>
    <col min="7672" max="7672" width="2" style="5" bestFit="1" customWidth="1"/>
    <col min="7673" max="7673" width="8.5703125" style="5" bestFit="1" customWidth="1"/>
    <col min="7674" max="7674" width="21" style="5" bestFit="1" customWidth="1"/>
    <col min="7675" max="7675" width="10.140625" style="5" bestFit="1" customWidth="1"/>
    <col min="7676" max="7676" width="9.5703125" style="5" bestFit="1" customWidth="1"/>
    <col min="7677" max="7677" width="22.85546875" style="5" bestFit="1" customWidth="1"/>
    <col min="7678" max="7678" width="4" style="5" bestFit="1" customWidth="1"/>
    <col min="7679" max="7679" width="7.5703125" style="5" bestFit="1" customWidth="1"/>
    <col min="7680" max="7680" width="5" style="5" bestFit="1" customWidth="1"/>
    <col min="7681" max="7685" width="5.7109375" style="5" customWidth="1"/>
    <col min="7686" max="7686" width="7.42578125" style="5" bestFit="1" customWidth="1"/>
    <col min="7687" max="7687" width="2.42578125" style="5" bestFit="1" customWidth="1"/>
    <col min="7688" max="7688" width="9.85546875" style="5" bestFit="1" customWidth="1"/>
    <col min="7689" max="7689" width="4" style="5" bestFit="1" customWidth="1"/>
    <col min="7690" max="7690" width="3.140625" style="5" bestFit="1" customWidth="1"/>
    <col min="7691" max="7691" width="3.5703125" style="5" bestFit="1" customWidth="1"/>
    <col min="7692" max="7926" width="11.5703125" style="5"/>
    <col min="7927" max="7927" width="3.5703125" style="5" bestFit="1" customWidth="1"/>
    <col min="7928" max="7928" width="2" style="5" bestFit="1" customWidth="1"/>
    <col min="7929" max="7929" width="8.5703125" style="5" bestFit="1" customWidth="1"/>
    <col min="7930" max="7930" width="21" style="5" bestFit="1" customWidth="1"/>
    <col min="7931" max="7931" width="10.140625" style="5" bestFit="1" customWidth="1"/>
    <col min="7932" max="7932" width="9.5703125" style="5" bestFit="1" customWidth="1"/>
    <col min="7933" max="7933" width="22.85546875" style="5" bestFit="1" customWidth="1"/>
    <col min="7934" max="7934" width="4" style="5" bestFit="1" customWidth="1"/>
    <col min="7935" max="7935" width="7.5703125" style="5" bestFit="1" customWidth="1"/>
    <col min="7936" max="7936" width="5" style="5" bestFit="1" customWidth="1"/>
    <col min="7937" max="7941" width="5.7109375" style="5" customWidth="1"/>
    <col min="7942" max="7942" width="7.42578125" style="5" bestFit="1" customWidth="1"/>
    <col min="7943" max="7943" width="2.42578125" style="5" bestFit="1" customWidth="1"/>
    <col min="7944" max="7944" width="9.85546875" style="5" bestFit="1" customWidth="1"/>
    <col min="7945" max="7945" width="4" style="5" bestFit="1" customWidth="1"/>
    <col min="7946" max="7946" width="3.140625" style="5" bestFit="1" customWidth="1"/>
    <col min="7947" max="7947" width="3.5703125" style="5" bestFit="1" customWidth="1"/>
    <col min="7948" max="8182" width="11.5703125" style="5"/>
    <col min="8183" max="8183" width="3.5703125" style="5" bestFit="1" customWidth="1"/>
    <col min="8184" max="8184" width="2" style="5" bestFit="1" customWidth="1"/>
    <col min="8185" max="8185" width="8.5703125" style="5" bestFit="1" customWidth="1"/>
    <col min="8186" max="8186" width="21" style="5" bestFit="1" customWidth="1"/>
    <col min="8187" max="8187" width="10.140625" style="5" bestFit="1" customWidth="1"/>
    <col min="8188" max="8188" width="9.5703125" style="5" bestFit="1" customWidth="1"/>
    <col min="8189" max="8189" width="22.85546875" style="5" bestFit="1" customWidth="1"/>
    <col min="8190" max="8190" width="4" style="5" bestFit="1" customWidth="1"/>
    <col min="8191" max="8191" width="7.5703125" style="5" bestFit="1" customWidth="1"/>
    <col min="8192" max="8192" width="5" style="5" bestFit="1" customWidth="1"/>
    <col min="8193" max="8197" width="5.7109375" style="5" customWidth="1"/>
    <col min="8198" max="8198" width="7.42578125" style="5" bestFit="1" customWidth="1"/>
    <col min="8199" max="8199" width="2.42578125" style="5" bestFit="1" customWidth="1"/>
    <col min="8200" max="8200" width="9.85546875" style="5" bestFit="1" customWidth="1"/>
    <col min="8201" max="8201" width="4" style="5" bestFit="1" customWidth="1"/>
    <col min="8202" max="8202" width="3.140625" style="5" bestFit="1" customWidth="1"/>
    <col min="8203" max="8203" width="3.5703125" style="5" bestFit="1" customWidth="1"/>
    <col min="8204" max="8438" width="11.5703125" style="5"/>
    <col min="8439" max="8439" width="3.5703125" style="5" bestFit="1" customWidth="1"/>
    <col min="8440" max="8440" width="2" style="5" bestFit="1" customWidth="1"/>
    <col min="8441" max="8441" width="8.5703125" style="5" bestFit="1" customWidth="1"/>
    <col min="8442" max="8442" width="21" style="5" bestFit="1" customWidth="1"/>
    <col min="8443" max="8443" width="10.140625" style="5" bestFit="1" customWidth="1"/>
    <col min="8444" max="8444" width="9.5703125" style="5" bestFit="1" customWidth="1"/>
    <col min="8445" max="8445" width="22.85546875" style="5" bestFit="1" customWidth="1"/>
    <col min="8446" max="8446" width="4" style="5" bestFit="1" customWidth="1"/>
    <col min="8447" max="8447" width="7.5703125" style="5" bestFit="1" customWidth="1"/>
    <col min="8448" max="8448" width="5" style="5" bestFit="1" customWidth="1"/>
    <col min="8449" max="8453" width="5.7109375" style="5" customWidth="1"/>
    <col min="8454" max="8454" width="7.42578125" style="5" bestFit="1" customWidth="1"/>
    <col min="8455" max="8455" width="2.42578125" style="5" bestFit="1" customWidth="1"/>
    <col min="8456" max="8456" width="9.85546875" style="5" bestFit="1" customWidth="1"/>
    <col min="8457" max="8457" width="4" style="5" bestFit="1" customWidth="1"/>
    <col min="8458" max="8458" width="3.140625" style="5" bestFit="1" customWidth="1"/>
    <col min="8459" max="8459" width="3.5703125" style="5" bestFit="1" customWidth="1"/>
    <col min="8460" max="8694" width="11.5703125" style="5"/>
    <col min="8695" max="8695" width="3.5703125" style="5" bestFit="1" customWidth="1"/>
    <col min="8696" max="8696" width="2" style="5" bestFit="1" customWidth="1"/>
    <col min="8697" max="8697" width="8.5703125" style="5" bestFit="1" customWidth="1"/>
    <col min="8698" max="8698" width="21" style="5" bestFit="1" customWidth="1"/>
    <col min="8699" max="8699" width="10.140625" style="5" bestFit="1" customWidth="1"/>
    <col min="8700" max="8700" width="9.5703125" style="5" bestFit="1" customWidth="1"/>
    <col min="8701" max="8701" width="22.85546875" style="5" bestFit="1" customWidth="1"/>
    <col min="8702" max="8702" width="4" style="5" bestFit="1" customWidth="1"/>
    <col min="8703" max="8703" width="7.5703125" style="5" bestFit="1" customWidth="1"/>
    <col min="8704" max="8704" width="5" style="5" bestFit="1" customWidth="1"/>
    <col min="8705" max="8709" width="5.7109375" style="5" customWidth="1"/>
    <col min="8710" max="8710" width="7.42578125" style="5" bestFit="1" customWidth="1"/>
    <col min="8711" max="8711" width="2.42578125" style="5" bestFit="1" customWidth="1"/>
    <col min="8712" max="8712" width="9.85546875" style="5" bestFit="1" customWidth="1"/>
    <col min="8713" max="8713" width="4" style="5" bestFit="1" customWidth="1"/>
    <col min="8714" max="8714" width="3.140625" style="5" bestFit="1" customWidth="1"/>
    <col min="8715" max="8715" width="3.5703125" style="5" bestFit="1" customWidth="1"/>
    <col min="8716" max="8950" width="11.5703125" style="5"/>
    <col min="8951" max="8951" width="3.5703125" style="5" bestFit="1" customWidth="1"/>
    <col min="8952" max="8952" width="2" style="5" bestFit="1" customWidth="1"/>
    <col min="8953" max="8953" width="8.5703125" style="5" bestFit="1" customWidth="1"/>
    <col min="8954" max="8954" width="21" style="5" bestFit="1" customWidth="1"/>
    <col min="8955" max="8955" width="10.140625" style="5" bestFit="1" customWidth="1"/>
    <col min="8956" max="8956" width="9.5703125" style="5" bestFit="1" customWidth="1"/>
    <col min="8957" max="8957" width="22.85546875" style="5" bestFit="1" customWidth="1"/>
    <col min="8958" max="8958" width="4" style="5" bestFit="1" customWidth="1"/>
    <col min="8959" max="8959" width="7.5703125" style="5" bestFit="1" customWidth="1"/>
    <col min="8960" max="8960" width="5" style="5" bestFit="1" customWidth="1"/>
    <col min="8961" max="8965" width="5.7109375" style="5" customWidth="1"/>
    <col min="8966" max="8966" width="7.42578125" style="5" bestFit="1" customWidth="1"/>
    <col min="8967" max="8967" width="2.42578125" style="5" bestFit="1" customWidth="1"/>
    <col min="8968" max="8968" width="9.85546875" style="5" bestFit="1" customWidth="1"/>
    <col min="8969" max="8969" width="4" style="5" bestFit="1" customWidth="1"/>
    <col min="8970" max="8970" width="3.140625" style="5" bestFit="1" customWidth="1"/>
    <col min="8971" max="8971" width="3.5703125" style="5" bestFit="1" customWidth="1"/>
    <col min="8972" max="9206" width="11.5703125" style="5"/>
    <col min="9207" max="9207" width="3.5703125" style="5" bestFit="1" customWidth="1"/>
    <col min="9208" max="9208" width="2" style="5" bestFit="1" customWidth="1"/>
    <col min="9209" max="9209" width="8.5703125" style="5" bestFit="1" customWidth="1"/>
    <col min="9210" max="9210" width="21" style="5" bestFit="1" customWidth="1"/>
    <col min="9211" max="9211" width="10.140625" style="5" bestFit="1" customWidth="1"/>
    <col min="9212" max="9212" width="9.5703125" style="5" bestFit="1" customWidth="1"/>
    <col min="9213" max="9213" width="22.85546875" style="5" bestFit="1" customWidth="1"/>
    <col min="9214" max="9214" width="4" style="5" bestFit="1" customWidth="1"/>
    <col min="9215" max="9215" width="7.5703125" style="5" bestFit="1" customWidth="1"/>
    <col min="9216" max="9216" width="5" style="5" bestFit="1" customWidth="1"/>
    <col min="9217" max="9221" width="5.7109375" style="5" customWidth="1"/>
    <col min="9222" max="9222" width="7.42578125" style="5" bestFit="1" customWidth="1"/>
    <col min="9223" max="9223" width="2.42578125" style="5" bestFit="1" customWidth="1"/>
    <col min="9224" max="9224" width="9.85546875" style="5" bestFit="1" customWidth="1"/>
    <col min="9225" max="9225" width="4" style="5" bestFit="1" customWidth="1"/>
    <col min="9226" max="9226" width="3.140625" style="5" bestFit="1" customWidth="1"/>
    <col min="9227" max="9227" width="3.5703125" style="5" bestFit="1" customWidth="1"/>
    <col min="9228" max="9462" width="11.5703125" style="5"/>
    <col min="9463" max="9463" width="3.5703125" style="5" bestFit="1" customWidth="1"/>
    <col min="9464" max="9464" width="2" style="5" bestFit="1" customWidth="1"/>
    <col min="9465" max="9465" width="8.5703125" style="5" bestFit="1" customWidth="1"/>
    <col min="9466" max="9466" width="21" style="5" bestFit="1" customWidth="1"/>
    <col min="9467" max="9467" width="10.140625" style="5" bestFit="1" customWidth="1"/>
    <col min="9468" max="9468" width="9.5703125" style="5" bestFit="1" customWidth="1"/>
    <col min="9469" max="9469" width="22.85546875" style="5" bestFit="1" customWidth="1"/>
    <col min="9470" max="9470" width="4" style="5" bestFit="1" customWidth="1"/>
    <col min="9471" max="9471" width="7.5703125" style="5" bestFit="1" customWidth="1"/>
    <col min="9472" max="9472" width="5" style="5" bestFit="1" customWidth="1"/>
    <col min="9473" max="9477" width="5.7109375" style="5" customWidth="1"/>
    <col min="9478" max="9478" width="7.42578125" style="5" bestFit="1" customWidth="1"/>
    <col min="9479" max="9479" width="2.42578125" style="5" bestFit="1" customWidth="1"/>
    <col min="9480" max="9480" width="9.85546875" style="5" bestFit="1" customWidth="1"/>
    <col min="9481" max="9481" width="4" style="5" bestFit="1" customWidth="1"/>
    <col min="9482" max="9482" width="3.140625" style="5" bestFit="1" customWidth="1"/>
    <col min="9483" max="9483" width="3.5703125" style="5" bestFit="1" customWidth="1"/>
    <col min="9484" max="9718" width="11.5703125" style="5"/>
    <col min="9719" max="9719" width="3.5703125" style="5" bestFit="1" customWidth="1"/>
    <col min="9720" max="9720" width="2" style="5" bestFit="1" customWidth="1"/>
    <col min="9721" max="9721" width="8.5703125" style="5" bestFit="1" customWidth="1"/>
    <col min="9722" max="9722" width="21" style="5" bestFit="1" customWidth="1"/>
    <col min="9723" max="9723" width="10.140625" style="5" bestFit="1" customWidth="1"/>
    <col min="9724" max="9724" width="9.5703125" style="5" bestFit="1" customWidth="1"/>
    <col min="9725" max="9725" width="22.85546875" style="5" bestFit="1" customWidth="1"/>
    <col min="9726" max="9726" width="4" style="5" bestFit="1" customWidth="1"/>
    <col min="9727" max="9727" width="7.5703125" style="5" bestFit="1" customWidth="1"/>
    <col min="9728" max="9728" width="5" style="5" bestFit="1" customWidth="1"/>
    <col min="9729" max="9733" width="5.7109375" style="5" customWidth="1"/>
    <col min="9734" max="9734" width="7.42578125" style="5" bestFit="1" customWidth="1"/>
    <col min="9735" max="9735" width="2.42578125" style="5" bestFit="1" customWidth="1"/>
    <col min="9736" max="9736" width="9.85546875" style="5" bestFit="1" customWidth="1"/>
    <col min="9737" max="9737" width="4" style="5" bestFit="1" customWidth="1"/>
    <col min="9738" max="9738" width="3.140625" style="5" bestFit="1" customWidth="1"/>
    <col min="9739" max="9739" width="3.5703125" style="5" bestFit="1" customWidth="1"/>
    <col min="9740" max="9974" width="11.5703125" style="5"/>
    <col min="9975" max="9975" width="3.5703125" style="5" bestFit="1" customWidth="1"/>
    <col min="9976" max="9976" width="2" style="5" bestFit="1" customWidth="1"/>
    <col min="9977" max="9977" width="8.5703125" style="5" bestFit="1" customWidth="1"/>
    <col min="9978" max="9978" width="21" style="5" bestFit="1" customWidth="1"/>
    <col min="9979" max="9979" width="10.140625" style="5" bestFit="1" customWidth="1"/>
    <col min="9980" max="9980" width="9.5703125" style="5" bestFit="1" customWidth="1"/>
    <col min="9981" max="9981" width="22.85546875" style="5" bestFit="1" customWidth="1"/>
    <col min="9982" max="9982" width="4" style="5" bestFit="1" customWidth="1"/>
    <col min="9983" max="9983" width="7.5703125" style="5" bestFit="1" customWidth="1"/>
    <col min="9984" max="9984" width="5" style="5" bestFit="1" customWidth="1"/>
    <col min="9985" max="9989" width="5.7109375" style="5" customWidth="1"/>
    <col min="9990" max="9990" width="7.42578125" style="5" bestFit="1" customWidth="1"/>
    <col min="9991" max="9991" width="2.42578125" style="5" bestFit="1" customWidth="1"/>
    <col min="9992" max="9992" width="9.85546875" style="5" bestFit="1" customWidth="1"/>
    <col min="9993" max="9993" width="4" style="5" bestFit="1" customWidth="1"/>
    <col min="9994" max="9994" width="3.140625" style="5" bestFit="1" customWidth="1"/>
    <col min="9995" max="9995" width="3.5703125" style="5" bestFit="1" customWidth="1"/>
    <col min="9996" max="10230" width="11.5703125" style="5"/>
    <col min="10231" max="10231" width="3.5703125" style="5" bestFit="1" customWidth="1"/>
    <col min="10232" max="10232" width="2" style="5" bestFit="1" customWidth="1"/>
    <col min="10233" max="10233" width="8.5703125" style="5" bestFit="1" customWidth="1"/>
    <col min="10234" max="10234" width="21" style="5" bestFit="1" customWidth="1"/>
    <col min="10235" max="10235" width="10.140625" style="5" bestFit="1" customWidth="1"/>
    <col min="10236" max="10236" width="9.5703125" style="5" bestFit="1" customWidth="1"/>
    <col min="10237" max="10237" width="22.85546875" style="5" bestFit="1" customWidth="1"/>
    <col min="10238" max="10238" width="4" style="5" bestFit="1" customWidth="1"/>
    <col min="10239" max="10239" width="7.5703125" style="5" bestFit="1" customWidth="1"/>
    <col min="10240" max="10240" width="5" style="5" bestFit="1" customWidth="1"/>
    <col min="10241" max="10245" width="5.7109375" style="5" customWidth="1"/>
    <col min="10246" max="10246" width="7.42578125" style="5" bestFit="1" customWidth="1"/>
    <col min="10247" max="10247" width="2.42578125" style="5" bestFit="1" customWidth="1"/>
    <col min="10248" max="10248" width="9.85546875" style="5" bestFit="1" customWidth="1"/>
    <col min="10249" max="10249" width="4" style="5" bestFit="1" customWidth="1"/>
    <col min="10250" max="10250" width="3.140625" style="5" bestFit="1" customWidth="1"/>
    <col min="10251" max="10251" width="3.5703125" style="5" bestFit="1" customWidth="1"/>
    <col min="10252" max="10486" width="11.5703125" style="5"/>
    <col min="10487" max="10487" width="3.5703125" style="5" bestFit="1" customWidth="1"/>
    <col min="10488" max="10488" width="2" style="5" bestFit="1" customWidth="1"/>
    <col min="10489" max="10489" width="8.5703125" style="5" bestFit="1" customWidth="1"/>
    <col min="10490" max="10490" width="21" style="5" bestFit="1" customWidth="1"/>
    <col min="10491" max="10491" width="10.140625" style="5" bestFit="1" customWidth="1"/>
    <col min="10492" max="10492" width="9.5703125" style="5" bestFit="1" customWidth="1"/>
    <col min="10493" max="10493" width="22.85546875" style="5" bestFit="1" customWidth="1"/>
    <col min="10494" max="10494" width="4" style="5" bestFit="1" customWidth="1"/>
    <col min="10495" max="10495" width="7.5703125" style="5" bestFit="1" customWidth="1"/>
    <col min="10496" max="10496" width="5" style="5" bestFit="1" customWidth="1"/>
    <col min="10497" max="10501" width="5.7109375" style="5" customWidth="1"/>
    <col min="10502" max="10502" width="7.42578125" style="5" bestFit="1" customWidth="1"/>
    <col min="10503" max="10503" width="2.42578125" style="5" bestFit="1" customWidth="1"/>
    <col min="10504" max="10504" width="9.85546875" style="5" bestFit="1" customWidth="1"/>
    <col min="10505" max="10505" width="4" style="5" bestFit="1" customWidth="1"/>
    <col min="10506" max="10506" width="3.140625" style="5" bestFit="1" customWidth="1"/>
    <col min="10507" max="10507" width="3.5703125" style="5" bestFit="1" customWidth="1"/>
    <col min="10508" max="10742" width="11.5703125" style="5"/>
    <col min="10743" max="10743" width="3.5703125" style="5" bestFit="1" customWidth="1"/>
    <col min="10744" max="10744" width="2" style="5" bestFit="1" customWidth="1"/>
    <col min="10745" max="10745" width="8.5703125" style="5" bestFit="1" customWidth="1"/>
    <col min="10746" max="10746" width="21" style="5" bestFit="1" customWidth="1"/>
    <col min="10747" max="10747" width="10.140625" style="5" bestFit="1" customWidth="1"/>
    <col min="10748" max="10748" width="9.5703125" style="5" bestFit="1" customWidth="1"/>
    <col min="10749" max="10749" width="22.85546875" style="5" bestFit="1" customWidth="1"/>
    <col min="10750" max="10750" width="4" style="5" bestFit="1" customWidth="1"/>
    <col min="10751" max="10751" width="7.5703125" style="5" bestFit="1" customWidth="1"/>
    <col min="10752" max="10752" width="5" style="5" bestFit="1" customWidth="1"/>
    <col min="10753" max="10757" width="5.7109375" style="5" customWidth="1"/>
    <col min="10758" max="10758" width="7.42578125" style="5" bestFit="1" customWidth="1"/>
    <col min="10759" max="10759" width="2.42578125" style="5" bestFit="1" customWidth="1"/>
    <col min="10760" max="10760" width="9.85546875" style="5" bestFit="1" customWidth="1"/>
    <col min="10761" max="10761" width="4" style="5" bestFit="1" customWidth="1"/>
    <col min="10762" max="10762" width="3.140625" style="5" bestFit="1" customWidth="1"/>
    <col min="10763" max="10763" width="3.5703125" style="5" bestFit="1" customWidth="1"/>
    <col min="10764" max="10998" width="11.5703125" style="5"/>
    <col min="10999" max="10999" width="3.5703125" style="5" bestFit="1" customWidth="1"/>
    <col min="11000" max="11000" width="2" style="5" bestFit="1" customWidth="1"/>
    <col min="11001" max="11001" width="8.5703125" style="5" bestFit="1" customWidth="1"/>
    <col min="11002" max="11002" width="21" style="5" bestFit="1" customWidth="1"/>
    <col min="11003" max="11003" width="10.140625" style="5" bestFit="1" customWidth="1"/>
    <col min="11004" max="11004" width="9.5703125" style="5" bestFit="1" customWidth="1"/>
    <col min="11005" max="11005" width="22.85546875" style="5" bestFit="1" customWidth="1"/>
    <col min="11006" max="11006" width="4" style="5" bestFit="1" customWidth="1"/>
    <col min="11007" max="11007" width="7.5703125" style="5" bestFit="1" customWidth="1"/>
    <col min="11008" max="11008" width="5" style="5" bestFit="1" customWidth="1"/>
    <col min="11009" max="11013" width="5.7109375" style="5" customWidth="1"/>
    <col min="11014" max="11014" width="7.42578125" style="5" bestFit="1" customWidth="1"/>
    <col min="11015" max="11015" width="2.42578125" style="5" bestFit="1" customWidth="1"/>
    <col min="11016" max="11016" width="9.85546875" style="5" bestFit="1" customWidth="1"/>
    <col min="11017" max="11017" width="4" style="5" bestFit="1" customWidth="1"/>
    <col min="11018" max="11018" width="3.140625" style="5" bestFit="1" customWidth="1"/>
    <col min="11019" max="11019" width="3.5703125" style="5" bestFit="1" customWidth="1"/>
    <col min="11020" max="11254" width="11.5703125" style="5"/>
    <col min="11255" max="11255" width="3.5703125" style="5" bestFit="1" customWidth="1"/>
    <col min="11256" max="11256" width="2" style="5" bestFit="1" customWidth="1"/>
    <col min="11257" max="11257" width="8.5703125" style="5" bestFit="1" customWidth="1"/>
    <col min="11258" max="11258" width="21" style="5" bestFit="1" customWidth="1"/>
    <col min="11259" max="11259" width="10.140625" style="5" bestFit="1" customWidth="1"/>
    <col min="11260" max="11260" width="9.5703125" style="5" bestFit="1" customWidth="1"/>
    <col min="11261" max="11261" width="22.85546875" style="5" bestFit="1" customWidth="1"/>
    <col min="11262" max="11262" width="4" style="5" bestFit="1" customWidth="1"/>
    <col min="11263" max="11263" width="7.5703125" style="5" bestFit="1" customWidth="1"/>
    <col min="11264" max="11264" width="5" style="5" bestFit="1" customWidth="1"/>
    <col min="11265" max="11269" width="5.7109375" style="5" customWidth="1"/>
    <col min="11270" max="11270" width="7.42578125" style="5" bestFit="1" customWidth="1"/>
    <col min="11271" max="11271" width="2.42578125" style="5" bestFit="1" customWidth="1"/>
    <col min="11272" max="11272" width="9.85546875" style="5" bestFit="1" customWidth="1"/>
    <col min="11273" max="11273" width="4" style="5" bestFit="1" customWidth="1"/>
    <col min="11274" max="11274" width="3.140625" style="5" bestFit="1" customWidth="1"/>
    <col min="11275" max="11275" width="3.5703125" style="5" bestFit="1" customWidth="1"/>
    <col min="11276" max="11510" width="11.5703125" style="5"/>
    <col min="11511" max="11511" width="3.5703125" style="5" bestFit="1" customWidth="1"/>
    <col min="11512" max="11512" width="2" style="5" bestFit="1" customWidth="1"/>
    <col min="11513" max="11513" width="8.5703125" style="5" bestFit="1" customWidth="1"/>
    <col min="11514" max="11514" width="21" style="5" bestFit="1" customWidth="1"/>
    <col min="11515" max="11515" width="10.140625" style="5" bestFit="1" customWidth="1"/>
    <col min="11516" max="11516" width="9.5703125" style="5" bestFit="1" customWidth="1"/>
    <col min="11517" max="11517" width="22.85546875" style="5" bestFit="1" customWidth="1"/>
    <col min="11518" max="11518" width="4" style="5" bestFit="1" customWidth="1"/>
    <col min="11519" max="11519" width="7.5703125" style="5" bestFit="1" customWidth="1"/>
    <col min="11520" max="11520" width="5" style="5" bestFit="1" customWidth="1"/>
    <col min="11521" max="11525" width="5.7109375" style="5" customWidth="1"/>
    <col min="11526" max="11526" width="7.42578125" style="5" bestFit="1" customWidth="1"/>
    <col min="11527" max="11527" width="2.42578125" style="5" bestFit="1" customWidth="1"/>
    <col min="11528" max="11528" width="9.85546875" style="5" bestFit="1" customWidth="1"/>
    <col min="11529" max="11529" width="4" style="5" bestFit="1" customWidth="1"/>
    <col min="11530" max="11530" width="3.140625" style="5" bestFit="1" customWidth="1"/>
    <col min="11531" max="11531" width="3.5703125" style="5" bestFit="1" customWidth="1"/>
    <col min="11532" max="11766" width="11.5703125" style="5"/>
    <col min="11767" max="11767" width="3.5703125" style="5" bestFit="1" customWidth="1"/>
    <col min="11768" max="11768" width="2" style="5" bestFit="1" customWidth="1"/>
    <col min="11769" max="11769" width="8.5703125" style="5" bestFit="1" customWidth="1"/>
    <col min="11770" max="11770" width="21" style="5" bestFit="1" customWidth="1"/>
    <col min="11771" max="11771" width="10.140625" style="5" bestFit="1" customWidth="1"/>
    <col min="11772" max="11772" width="9.5703125" style="5" bestFit="1" customWidth="1"/>
    <col min="11773" max="11773" width="22.85546875" style="5" bestFit="1" customWidth="1"/>
    <col min="11774" max="11774" width="4" style="5" bestFit="1" customWidth="1"/>
    <col min="11775" max="11775" width="7.5703125" style="5" bestFit="1" customWidth="1"/>
    <col min="11776" max="11776" width="5" style="5" bestFit="1" customWidth="1"/>
    <col min="11777" max="11781" width="5.7109375" style="5" customWidth="1"/>
    <col min="11782" max="11782" width="7.42578125" style="5" bestFit="1" customWidth="1"/>
    <col min="11783" max="11783" width="2.42578125" style="5" bestFit="1" customWidth="1"/>
    <col min="11784" max="11784" width="9.85546875" style="5" bestFit="1" customWidth="1"/>
    <col min="11785" max="11785" width="4" style="5" bestFit="1" customWidth="1"/>
    <col min="11786" max="11786" width="3.140625" style="5" bestFit="1" customWidth="1"/>
    <col min="11787" max="11787" width="3.5703125" style="5" bestFit="1" customWidth="1"/>
    <col min="11788" max="12022" width="11.5703125" style="5"/>
    <col min="12023" max="12023" width="3.5703125" style="5" bestFit="1" customWidth="1"/>
    <col min="12024" max="12024" width="2" style="5" bestFit="1" customWidth="1"/>
    <col min="12025" max="12025" width="8.5703125" style="5" bestFit="1" customWidth="1"/>
    <col min="12026" max="12026" width="21" style="5" bestFit="1" customWidth="1"/>
    <col min="12027" max="12027" width="10.140625" style="5" bestFit="1" customWidth="1"/>
    <col min="12028" max="12028" width="9.5703125" style="5" bestFit="1" customWidth="1"/>
    <col min="12029" max="12029" width="22.85546875" style="5" bestFit="1" customWidth="1"/>
    <col min="12030" max="12030" width="4" style="5" bestFit="1" customWidth="1"/>
    <col min="12031" max="12031" width="7.5703125" style="5" bestFit="1" customWidth="1"/>
    <col min="12032" max="12032" width="5" style="5" bestFit="1" customWidth="1"/>
    <col min="12033" max="12037" width="5.7109375" style="5" customWidth="1"/>
    <col min="12038" max="12038" width="7.42578125" style="5" bestFit="1" customWidth="1"/>
    <col min="12039" max="12039" width="2.42578125" style="5" bestFit="1" customWidth="1"/>
    <col min="12040" max="12040" width="9.85546875" style="5" bestFit="1" customWidth="1"/>
    <col min="12041" max="12041" width="4" style="5" bestFit="1" customWidth="1"/>
    <col min="12042" max="12042" width="3.140625" style="5" bestFit="1" customWidth="1"/>
    <col min="12043" max="12043" width="3.5703125" style="5" bestFit="1" customWidth="1"/>
    <col min="12044" max="12278" width="11.5703125" style="5"/>
    <col min="12279" max="12279" width="3.5703125" style="5" bestFit="1" customWidth="1"/>
    <col min="12280" max="12280" width="2" style="5" bestFit="1" customWidth="1"/>
    <col min="12281" max="12281" width="8.5703125" style="5" bestFit="1" customWidth="1"/>
    <col min="12282" max="12282" width="21" style="5" bestFit="1" customWidth="1"/>
    <col min="12283" max="12283" width="10.140625" style="5" bestFit="1" customWidth="1"/>
    <col min="12284" max="12284" width="9.5703125" style="5" bestFit="1" customWidth="1"/>
    <col min="12285" max="12285" width="22.85546875" style="5" bestFit="1" customWidth="1"/>
    <col min="12286" max="12286" width="4" style="5" bestFit="1" customWidth="1"/>
    <col min="12287" max="12287" width="7.5703125" style="5" bestFit="1" customWidth="1"/>
    <col min="12288" max="12288" width="5" style="5" bestFit="1" customWidth="1"/>
    <col min="12289" max="12293" width="5.7109375" style="5" customWidth="1"/>
    <col min="12294" max="12294" width="7.42578125" style="5" bestFit="1" customWidth="1"/>
    <col min="12295" max="12295" width="2.42578125" style="5" bestFit="1" customWidth="1"/>
    <col min="12296" max="12296" width="9.85546875" style="5" bestFit="1" customWidth="1"/>
    <col min="12297" max="12297" width="4" style="5" bestFit="1" customWidth="1"/>
    <col min="12298" max="12298" width="3.140625" style="5" bestFit="1" customWidth="1"/>
    <col min="12299" max="12299" width="3.5703125" style="5" bestFit="1" customWidth="1"/>
    <col min="12300" max="12534" width="11.5703125" style="5"/>
    <col min="12535" max="12535" width="3.5703125" style="5" bestFit="1" customWidth="1"/>
    <col min="12536" max="12536" width="2" style="5" bestFit="1" customWidth="1"/>
    <col min="12537" max="12537" width="8.5703125" style="5" bestFit="1" customWidth="1"/>
    <col min="12538" max="12538" width="21" style="5" bestFit="1" customWidth="1"/>
    <col min="12539" max="12539" width="10.140625" style="5" bestFit="1" customWidth="1"/>
    <col min="12540" max="12540" width="9.5703125" style="5" bestFit="1" customWidth="1"/>
    <col min="12541" max="12541" width="22.85546875" style="5" bestFit="1" customWidth="1"/>
    <col min="12542" max="12542" width="4" style="5" bestFit="1" customWidth="1"/>
    <col min="12543" max="12543" width="7.5703125" style="5" bestFit="1" customWidth="1"/>
    <col min="12544" max="12544" width="5" style="5" bestFit="1" customWidth="1"/>
    <col min="12545" max="12549" width="5.7109375" style="5" customWidth="1"/>
    <col min="12550" max="12550" width="7.42578125" style="5" bestFit="1" customWidth="1"/>
    <col min="12551" max="12551" width="2.42578125" style="5" bestFit="1" customWidth="1"/>
    <col min="12552" max="12552" width="9.85546875" style="5" bestFit="1" customWidth="1"/>
    <col min="12553" max="12553" width="4" style="5" bestFit="1" customWidth="1"/>
    <col min="12554" max="12554" width="3.140625" style="5" bestFit="1" customWidth="1"/>
    <col min="12555" max="12555" width="3.5703125" style="5" bestFit="1" customWidth="1"/>
    <col min="12556" max="12790" width="11.5703125" style="5"/>
    <col min="12791" max="12791" width="3.5703125" style="5" bestFit="1" customWidth="1"/>
    <col min="12792" max="12792" width="2" style="5" bestFit="1" customWidth="1"/>
    <col min="12793" max="12793" width="8.5703125" style="5" bestFit="1" customWidth="1"/>
    <col min="12794" max="12794" width="21" style="5" bestFit="1" customWidth="1"/>
    <col min="12795" max="12795" width="10.140625" style="5" bestFit="1" customWidth="1"/>
    <col min="12796" max="12796" width="9.5703125" style="5" bestFit="1" customWidth="1"/>
    <col min="12797" max="12797" width="22.85546875" style="5" bestFit="1" customWidth="1"/>
    <col min="12798" max="12798" width="4" style="5" bestFit="1" customWidth="1"/>
    <col min="12799" max="12799" width="7.5703125" style="5" bestFit="1" customWidth="1"/>
    <col min="12800" max="12800" width="5" style="5" bestFit="1" customWidth="1"/>
    <col min="12801" max="12805" width="5.7109375" style="5" customWidth="1"/>
    <col min="12806" max="12806" width="7.42578125" style="5" bestFit="1" customWidth="1"/>
    <col min="12807" max="12807" width="2.42578125" style="5" bestFit="1" customWidth="1"/>
    <col min="12808" max="12808" width="9.85546875" style="5" bestFit="1" customWidth="1"/>
    <col min="12809" max="12809" width="4" style="5" bestFit="1" customWidth="1"/>
    <col min="12810" max="12810" width="3.140625" style="5" bestFit="1" customWidth="1"/>
    <col min="12811" max="12811" width="3.5703125" style="5" bestFit="1" customWidth="1"/>
    <col min="12812" max="13046" width="11.5703125" style="5"/>
    <col min="13047" max="13047" width="3.5703125" style="5" bestFit="1" customWidth="1"/>
    <col min="13048" max="13048" width="2" style="5" bestFit="1" customWidth="1"/>
    <col min="13049" max="13049" width="8.5703125" style="5" bestFit="1" customWidth="1"/>
    <col min="13050" max="13050" width="21" style="5" bestFit="1" customWidth="1"/>
    <col min="13051" max="13051" width="10.140625" style="5" bestFit="1" customWidth="1"/>
    <col min="13052" max="13052" width="9.5703125" style="5" bestFit="1" customWidth="1"/>
    <col min="13053" max="13053" width="22.85546875" style="5" bestFit="1" customWidth="1"/>
    <col min="13054" max="13054" width="4" style="5" bestFit="1" customWidth="1"/>
    <col min="13055" max="13055" width="7.5703125" style="5" bestFit="1" customWidth="1"/>
    <col min="13056" max="13056" width="5" style="5" bestFit="1" customWidth="1"/>
    <col min="13057" max="13061" width="5.7109375" style="5" customWidth="1"/>
    <col min="13062" max="13062" width="7.42578125" style="5" bestFit="1" customWidth="1"/>
    <col min="13063" max="13063" width="2.42578125" style="5" bestFit="1" customWidth="1"/>
    <col min="13064" max="13064" width="9.85546875" style="5" bestFit="1" customWidth="1"/>
    <col min="13065" max="13065" width="4" style="5" bestFit="1" customWidth="1"/>
    <col min="13066" max="13066" width="3.140625" style="5" bestFit="1" customWidth="1"/>
    <col min="13067" max="13067" width="3.5703125" style="5" bestFit="1" customWidth="1"/>
    <col min="13068" max="13302" width="11.5703125" style="5"/>
    <col min="13303" max="13303" width="3.5703125" style="5" bestFit="1" customWidth="1"/>
    <col min="13304" max="13304" width="2" style="5" bestFit="1" customWidth="1"/>
    <col min="13305" max="13305" width="8.5703125" style="5" bestFit="1" customWidth="1"/>
    <col min="13306" max="13306" width="21" style="5" bestFit="1" customWidth="1"/>
    <col min="13307" max="13307" width="10.140625" style="5" bestFit="1" customWidth="1"/>
    <col min="13308" max="13308" width="9.5703125" style="5" bestFit="1" customWidth="1"/>
    <col min="13309" max="13309" width="22.85546875" style="5" bestFit="1" customWidth="1"/>
    <col min="13310" max="13310" width="4" style="5" bestFit="1" customWidth="1"/>
    <col min="13311" max="13311" width="7.5703125" style="5" bestFit="1" customWidth="1"/>
    <col min="13312" max="13312" width="5" style="5" bestFit="1" customWidth="1"/>
    <col min="13313" max="13317" width="5.7109375" style="5" customWidth="1"/>
    <col min="13318" max="13318" width="7.42578125" style="5" bestFit="1" customWidth="1"/>
    <col min="13319" max="13319" width="2.42578125" style="5" bestFit="1" customWidth="1"/>
    <col min="13320" max="13320" width="9.85546875" style="5" bestFit="1" customWidth="1"/>
    <col min="13321" max="13321" width="4" style="5" bestFit="1" customWidth="1"/>
    <col min="13322" max="13322" width="3.140625" style="5" bestFit="1" customWidth="1"/>
    <col min="13323" max="13323" width="3.5703125" style="5" bestFit="1" customWidth="1"/>
    <col min="13324" max="13558" width="11.5703125" style="5"/>
    <col min="13559" max="13559" width="3.5703125" style="5" bestFit="1" customWidth="1"/>
    <col min="13560" max="13560" width="2" style="5" bestFit="1" customWidth="1"/>
    <col min="13561" max="13561" width="8.5703125" style="5" bestFit="1" customWidth="1"/>
    <col min="13562" max="13562" width="21" style="5" bestFit="1" customWidth="1"/>
    <col min="13563" max="13563" width="10.140625" style="5" bestFit="1" customWidth="1"/>
    <col min="13564" max="13564" width="9.5703125" style="5" bestFit="1" customWidth="1"/>
    <col min="13565" max="13565" width="22.85546875" style="5" bestFit="1" customWidth="1"/>
    <col min="13566" max="13566" width="4" style="5" bestFit="1" customWidth="1"/>
    <col min="13567" max="13567" width="7.5703125" style="5" bestFit="1" customWidth="1"/>
    <col min="13568" max="13568" width="5" style="5" bestFit="1" customWidth="1"/>
    <col min="13569" max="13573" width="5.7109375" style="5" customWidth="1"/>
    <col min="13574" max="13574" width="7.42578125" style="5" bestFit="1" customWidth="1"/>
    <col min="13575" max="13575" width="2.42578125" style="5" bestFit="1" customWidth="1"/>
    <col min="13576" max="13576" width="9.85546875" style="5" bestFit="1" customWidth="1"/>
    <col min="13577" max="13577" width="4" style="5" bestFit="1" customWidth="1"/>
    <col min="13578" max="13578" width="3.140625" style="5" bestFit="1" customWidth="1"/>
    <col min="13579" max="13579" width="3.5703125" style="5" bestFit="1" customWidth="1"/>
    <col min="13580" max="13814" width="11.5703125" style="5"/>
    <col min="13815" max="13815" width="3.5703125" style="5" bestFit="1" customWidth="1"/>
    <col min="13816" max="13816" width="2" style="5" bestFit="1" customWidth="1"/>
    <col min="13817" max="13817" width="8.5703125" style="5" bestFit="1" customWidth="1"/>
    <col min="13818" max="13818" width="21" style="5" bestFit="1" customWidth="1"/>
    <col min="13819" max="13819" width="10.140625" style="5" bestFit="1" customWidth="1"/>
    <col min="13820" max="13820" width="9.5703125" style="5" bestFit="1" customWidth="1"/>
    <col min="13821" max="13821" width="22.85546875" style="5" bestFit="1" customWidth="1"/>
    <col min="13822" max="13822" width="4" style="5" bestFit="1" customWidth="1"/>
    <col min="13823" max="13823" width="7.5703125" style="5" bestFit="1" customWidth="1"/>
    <col min="13824" max="13824" width="5" style="5" bestFit="1" customWidth="1"/>
    <col min="13825" max="13829" width="5.7109375" style="5" customWidth="1"/>
    <col min="13830" max="13830" width="7.42578125" style="5" bestFit="1" customWidth="1"/>
    <col min="13831" max="13831" width="2.42578125" style="5" bestFit="1" customWidth="1"/>
    <col min="13832" max="13832" width="9.85546875" style="5" bestFit="1" customWidth="1"/>
    <col min="13833" max="13833" width="4" style="5" bestFit="1" customWidth="1"/>
    <col min="13834" max="13834" width="3.140625" style="5" bestFit="1" customWidth="1"/>
    <col min="13835" max="13835" width="3.5703125" style="5" bestFit="1" customWidth="1"/>
    <col min="13836" max="14070" width="11.5703125" style="5"/>
    <col min="14071" max="14071" width="3.5703125" style="5" bestFit="1" customWidth="1"/>
    <col min="14072" max="14072" width="2" style="5" bestFit="1" customWidth="1"/>
    <col min="14073" max="14073" width="8.5703125" style="5" bestFit="1" customWidth="1"/>
    <col min="14074" max="14074" width="21" style="5" bestFit="1" customWidth="1"/>
    <col min="14075" max="14075" width="10.140625" style="5" bestFit="1" customWidth="1"/>
    <col min="14076" max="14076" width="9.5703125" style="5" bestFit="1" customWidth="1"/>
    <col min="14077" max="14077" width="22.85546875" style="5" bestFit="1" customWidth="1"/>
    <col min="14078" max="14078" width="4" style="5" bestFit="1" customWidth="1"/>
    <col min="14079" max="14079" width="7.5703125" style="5" bestFit="1" customWidth="1"/>
    <col min="14080" max="14080" width="5" style="5" bestFit="1" customWidth="1"/>
    <col min="14081" max="14085" width="5.7109375" style="5" customWidth="1"/>
    <col min="14086" max="14086" width="7.42578125" style="5" bestFit="1" customWidth="1"/>
    <col min="14087" max="14087" width="2.42578125" style="5" bestFit="1" customWidth="1"/>
    <col min="14088" max="14088" width="9.85546875" style="5" bestFit="1" customWidth="1"/>
    <col min="14089" max="14089" width="4" style="5" bestFit="1" customWidth="1"/>
    <col min="14090" max="14090" width="3.140625" style="5" bestFit="1" customWidth="1"/>
    <col min="14091" max="14091" width="3.5703125" style="5" bestFit="1" customWidth="1"/>
    <col min="14092" max="14326" width="11.5703125" style="5"/>
    <col min="14327" max="14327" width="3.5703125" style="5" bestFit="1" customWidth="1"/>
    <col min="14328" max="14328" width="2" style="5" bestFit="1" customWidth="1"/>
    <col min="14329" max="14329" width="8.5703125" style="5" bestFit="1" customWidth="1"/>
    <col min="14330" max="14330" width="21" style="5" bestFit="1" customWidth="1"/>
    <col min="14331" max="14331" width="10.140625" style="5" bestFit="1" customWidth="1"/>
    <col min="14332" max="14332" width="9.5703125" style="5" bestFit="1" customWidth="1"/>
    <col min="14333" max="14333" width="22.85546875" style="5" bestFit="1" customWidth="1"/>
    <col min="14334" max="14334" width="4" style="5" bestFit="1" customWidth="1"/>
    <col min="14335" max="14335" width="7.5703125" style="5" bestFit="1" customWidth="1"/>
    <col min="14336" max="14336" width="5" style="5" bestFit="1" customWidth="1"/>
    <col min="14337" max="14341" width="5.7109375" style="5" customWidth="1"/>
    <col min="14342" max="14342" width="7.42578125" style="5" bestFit="1" customWidth="1"/>
    <col min="14343" max="14343" width="2.42578125" style="5" bestFit="1" customWidth="1"/>
    <col min="14344" max="14344" width="9.85546875" style="5" bestFit="1" customWidth="1"/>
    <col min="14345" max="14345" width="4" style="5" bestFit="1" customWidth="1"/>
    <col min="14346" max="14346" width="3.140625" style="5" bestFit="1" customWidth="1"/>
    <col min="14347" max="14347" width="3.5703125" style="5" bestFit="1" customWidth="1"/>
    <col min="14348" max="14582" width="11.5703125" style="5"/>
    <col min="14583" max="14583" width="3.5703125" style="5" bestFit="1" customWidth="1"/>
    <col min="14584" max="14584" width="2" style="5" bestFit="1" customWidth="1"/>
    <col min="14585" max="14585" width="8.5703125" style="5" bestFit="1" customWidth="1"/>
    <col min="14586" max="14586" width="21" style="5" bestFit="1" customWidth="1"/>
    <col min="14587" max="14587" width="10.140625" style="5" bestFit="1" customWidth="1"/>
    <col min="14588" max="14588" width="9.5703125" style="5" bestFit="1" customWidth="1"/>
    <col min="14589" max="14589" width="22.85546875" style="5" bestFit="1" customWidth="1"/>
    <col min="14590" max="14590" width="4" style="5" bestFit="1" customWidth="1"/>
    <col min="14591" max="14591" width="7.5703125" style="5" bestFit="1" customWidth="1"/>
    <col min="14592" max="14592" width="5" style="5" bestFit="1" customWidth="1"/>
    <col min="14593" max="14597" width="5.7109375" style="5" customWidth="1"/>
    <col min="14598" max="14598" width="7.42578125" style="5" bestFit="1" customWidth="1"/>
    <col min="14599" max="14599" width="2.42578125" style="5" bestFit="1" customWidth="1"/>
    <col min="14600" max="14600" width="9.85546875" style="5" bestFit="1" customWidth="1"/>
    <col min="14601" max="14601" width="4" style="5" bestFit="1" customWidth="1"/>
    <col min="14602" max="14602" width="3.140625" style="5" bestFit="1" customWidth="1"/>
    <col min="14603" max="14603" width="3.5703125" style="5" bestFit="1" customWidth="1"/>
    <col min="14604" max="14838" width="11.5703125" style="5"/>
    <col min="14839" max="14839" width="3.5703125" style="5" bestFit="1" customWidth="1"/>
    <col min="14840" max="14840" width="2" style="5" bestFit="1" customWidth="1"/>
    <col min="14841" max="14841" width="8.5703125" style="5" bestFit="1" customWidth="1"/>
    <col min="14842" max="14842" width="21" style="5" bestFit="1" customWidth="1"/>
    <col min="14843" max="14843" width="10.140625" style="5" bestFit="1" customWidth="1"/>
    <col min="14844" max="14844" width="9.5703125" style="5" bestFit="1" customWidth="1"/>
    <col min="14845" max="14845" width="22.85546875" style="5" bestFit="1" customWidth="1"/>
    <col min="14846" max="14846" width="4" style="5" bestFit="1" customWidth="1"/>
    <col min="14847" max="14847" width="7.5703125" style="5" bestFit="1" customWidth="1"/>
    <col min="14848" max="14848" width="5" style="5" bestFit="1" customWidth="1"/>
    <col min="14849" max="14853" width="5.7109375" style="5" customWidth="1"/>
    <col min="14854" max="14854" width="7.42578125" style="5" bestFit="1" customWidth="1"/>
    <col min="14855" max="14855" width="2.42578125" style="5" bestFit="1" customWidth="1"/>
    <col min="14856" max="14856" width="9.85546875" style="5" bestFit="1" customWidth="1"/>
    <col min="14857" max="14857" width="4" style="5" bestFit="1" customWidth="1"/>
    <col min="14858" max="14858" width="3.140625" style="5" bestFit="1" customWidth="1"/>
    <col min="14859" max="14859" width="3.5703125" style="5" bestFit="1" customWidth="1"/>
    <col min="14860" max="15094" width="11.5703125" style="5"/>
    <col min="15095" max="15095" width="3.5703125" style="5" bestFit="1" customWidth="1"/>
    <col min="15096" max="15096" width="2" style="5" bestFit="1" customWidth="1"/>
    <col min="15097" max="15097" width="8.5703125" style="5" bestFit="1" customWidth="1"/>
    <col min="15098" max="15098" width="21" style="5" bestFit="1" customWidth="1"/>
    <col min="15099" max="15099" width="10.140625" style="5" bestFit="1" customWidth="1"/>
    <col min="15100" max="15100" width="9.5703125" style="5" bestFit="1" customWidth="1"/>
    <col min="15101" max="15101" width="22.85546875" style="5" bestFit="1" customWidth="1"/>
    <col min="15102" max="15102" width="4" style="5" bestFit="1" customWidth="1"/>
    <col min="15103" max="15103" width="7.5703125" style="5" bestFit="1" customWidth="1"/>
    <col min="15104" max="15104" width="5" style="5" bestFit="1" customWidth="1"/>
    <col min="15105" max="15109" width="5.7109375" style="5" customWidth="1"/>
    <col min="15110" max="15110" width="7.42578125" style="5" bestFit="1" customWidth="1"/>
    <col min="15111" max="15111" width="2.42578125" style="5" bestFit="1" customWidth="1"/>
    <col min="15112" max="15112" width="9.85546875" style="5" bestFit="1" customWidth="1"/>
    <col min="15113" max="15113" width="4" style="5" bestFit="1" customWidth="1"/>
    <col min="15114" max="15114" width="3.140625" style="5" bestFit="1" customWidth="1"/>
    <col min="15115" max="15115" width="3.5703125" style="5" bestFit="1" customWidth="1"/>
    <col min="15116" max="15350" width="11.5703125" style="5"/>
    <col min="15351" max="15351" width="3.5703125" style="5" bestFit="1" customWidth="1"/>
    <col min="15352" max="15352" width="2" style="5" bestFit="1" customWidth="1"/>
    <col min="15353" max="15353" width="8.5703125" style="5" bestFit="1" customWidth="1"/>
    <col min="15354" max="15354" width="21" style="5" bestFit="1" customWidth="1"/>
    <col min="15355" max="15355" width="10.140625" style="5" bestFit="1" customWidth="1"/>
    <col min="15356" max="15356" width="9.5703125" style="5" bestFit="1" customWidth="1"/>
    <col min="15357" max="15357" width="22.85546875" style="5" bestFit="1" customWidth="1"/>
    <col min="15358" max="15358" width="4" style="5" bestFit="1" customWidth="1"/>
    <col min="15359" max="15359" width="7.5703125" style="5" bestFit="1" customWidth="1"/>
    <col min="15360" max="15360" width="5" style="5" bestFit="1" customWidth="1"/>
    <col min="15361" max="15365" width="5.7109375" style="5" customWidth="1"/>
    <col min="15366" max="15366" width="7.42578125" style="5" bestFit="1" customWidth="1"/>
    <col min="15367" max="15367" width="2.42578125" style="5" bestFit="1" customWidth="1"/>
    <col min="15368" max="15368" width="9.85546875" style="5" bestFit="1" customWidth="1"/>
    <col min="15369" max="15369" width="4" style="5" bestFit="1" customWidth="1"/>
    <col min="15370" max="15370" width="3.140625" style="5" bestFit="1" customWidth="1"/>
    <col min="15371" max="15371" width="3.5703125" style="5" bestFit="1" customWidth="1"/>
    <col min="15372" max="15606" width="11.5703125" style="5"/>
    <col min="15607" max="15607" width="3.5703125" style="5" bestFit="1" customWidth="1"/>
    <col min="15608" max="15608" width="2" style="5" bestFit="1" customWidth="1"/>
    <col min="15609" max="15609" width="8.5703125" style="5" bestFit="1" customWidth="1"/>
    <col min="15610" max="15610" width="21" style="5" bestFit="1" customWidth="1"/>
    <col min="15611" max="15611" width="10.140625" style="5" bestFit="1" customWidth="1"/>
    <col min="15612" max="15612" width="9.5703125" style="5" bestFit="1" customWidth="1"/>
    <col min="15613" max="15613" width="22.85546875" style="5" bestFit="1" customWidth="1"/>
    <col min="15614" max="15614" width="4" style="5" bestFit="1" customWidth="1"/>
    <col min="15615" max="15615" width="7.5703125" style="5" bestFit="1" customWidth="1"/>
    <col min="15616" max="15616" width="5" style="5" bestFit="1" customWidth="1"/>
    <col min="15617" max="15621" width="5.7109375" style="5" customWidth="1"/>
    <col min="15622" max="15622" width="7.42578125" style="5" bestFit="1" customWidth="1"/>
    <col min="15623" max="15623" width="2.42578125" style="5" bestFit="1" customWidth="1"/>
    <col min="15624" max="15624" width="9.85546875" style="5" bestFit="1" customWidth="1"/>
    <col min="15625" max="15625" width="4" style="5" bestFit="1" customWidth="1"/>
    <col min="15626" max="15626" width="3.140625" style="5" bestFit="1" customWidth="1"/>
    <col min="15627" max="15627" width="3.5703125" style="5" bestFit="1" customWidth="1"/>
    <col min="15628" max="15862" width="11.5703125" style="5"/>
    <col min="15863" max="15863" width="3.5703125" style="5" bestFit="1" customWidth="1"/>
    <col min="15864" max="15864" width="2" style="5" bestFit="1" customWidth="1"/>
    <col min="15865" max="15865" width="8.5703125" style="5" bestFit="1" customWidth="1"/>
    <col min="15866" max="15866" width="21" style="5" bestFit="1" customWidth="1"/>
    <col min="15867" max="15867" width="10.140625" style="5" bestFit="1" customWidth="1"/>
    <col min="15868" max="15868" width="9.5703125" style="5" bestFit="1" customWidth="1"/>
    <col min="15869" max="15869" width="22.85546875" style="5" bestFit="1" customWidth="1"/>
    <col min="15870" max="15870" width="4" style="5" bestFit="1" customWidth="1"/>
    <col min="15871" max="15871" width="7.5703125" style="5" bestFit="1" customWidth="1"/>
    <col min="15872" max="15872" width="5" style="5" bestFit="1" customWidth="1"/>
    <col min="15873" max="15877" width="5.7109375" style="5" customWidth="1"/>
    <col min="15878" max="15878" width="7.42578125" style="5" bestFit="1" customWidth="1"/>
    <col min="15879" max="15879" width="2.42578125" style="5" bestFit="1" customWidth="1"/>
    <col min="15880" max="15880" width="9.85546875" style="5" bestFit="1" customWidth="1"/>
    <col min="15881" max="15881" width="4" style="5" bestFit="1" customWidth="1"/>
    <col min="15882" max="15882" width="3.140625" style="5" bestFit="1" customWidth="1"/>
    <col min="15883" max="15883" width="3.5703125" style="5" bestFit="1" customWidth="1"/>
    <col min="15884" max="16118" width="11.5703125" style="5"/>
    <col min="16119" max="16119" width="3.5703125" style="5" bestFit="1" customWidth="1"/>
    <col min="16120" max="16120" width="2" style="5" bestFit="1" customWidth="1"/>
    <col min="16121" max="16121" width="8.5703125" style="5" bestFit="1" customWidth="1"/>
    <col min="16122" max="16122" width="21" style="5" bestFit="1" customWidth="1"/>
    <col min="16123" max="16123" width="10.140625" style="5" bestFit="1" customWidth="1"/>
    <col min="16124" max="16124" width="9.5703125" style="5" bestFit="1" customWidth="1"/>
    <col min="16125" max="16125" width="22.85546875" style="5" bestFit="1" customWidth="1"/>
    <col min="16126" max="16126" width="4" style="5" bestFit="1" customWidth="1"/>
    <col min="16127" max="16127" width="7.5703125" style="5" bestFit="1" customWidth="1"/>
    <col min="16128" max="16128" width="5" style="5" bestFit="1" customWidth="1"/>
    <col min="16129" max="16133" width="5.7109375" style="5" customWidth="1"/>
    <col min="16134" max="16134" width="7.42578125" style="5" bestFit="1" customWidth="1"/>
    <col min="16135" max="16135" width="2.42578125" style="5" bestFit="1" customWidth="1"/>
    <col min="16136" max="16136" width="9.85546875" style="5" bestFit="1" customWidth="1"/>
    <col min="16137" max="16137" width="4" style="5" bestFit="1" customWidth="1"/>
    <col min="16138" max="16138" width="3.140625" style="5" bestFit="1" customWidth="1"/>
    <col min="16139" max="16139" width="3.5703125" style="5" bestFit="1" customWidth="1"/>
    <col min="16140" max="16384" width="11.5703125" style="5"/>
  </cols>
  <sheetData>
    <row r="1" spans="1:15" ht="15" thickBot="1" x14ac:dyDescent="0.25">
      <c r="K1" s="7"/>
      <c r="O1" s="8"/>
    </row>
    <row r="2" spans="1:15" ht="24.95" customHeight="1" thickBot="1" x14ac:dyDescent="0.25">
      <c r="B2" s="9"/>
      <c r="C2" s="10" t="s">
        <v>1</v>
      </c>
      <c r="D2" s="11" t="s">
        <v>1154</v>
      </c>
      <c r="E2" s="10" t="s">
        <v>1155</v>
      </c>
      <c r="F2" s="10" t="s">
        <v>1156</v>
      </c>
      <c r="G2" s="12" t="s">
        <v>1157</v>
      </c>
      <c r="H2" s="10" t="s">
        <v>1139</v>
      </c>
      <c r="I2" s="13" t="s">
        <v>1140</v>
      </c>
      <c r="J2" s="14" t="s">
        <v>1158</v>
      </c>
      <c r="K2" s="15" t="s">
        <v>1123</v>
      </c>
      <c r="L2" s="16" t="s">
        <v>1152</v>
      </c>
      <c r="M2" s="16" t="s">
        <v>1134</v>
      </c>
      <c r="N2" s="17" t="s">
        <v>1153</v>
      </c>
      <c r="O2" s="18" t="s">
        <v>1151</v>
      </c>
    </row>
    <row r="3" spans="1:15" ht="30" customHeight="1" x14ac:dyDescent="0.2">
      <c r="A3" s="171" t="s">
        <v>1141</v>
      </c>
      <c r="B3" s="19">
        <v>1</v>
      </c>
      <c r="C3" s="105"/>
      <c r="D3" s="61" t="str">
        <f>IF($C3="","",(VLOOKUP($C3,Licenciés!$A:$X,2,FALSE)&amp;" "&amp;VLOOKUP($C3,Licenciés!$A:$X,3,FALSE)))</f>
        <v/>
      </c>
      <c r="E3" s="62" t="str">
        <f>IF($C3="","",(VLOOKUP($C3,Licenciés!$A:$X,8,FALSE)))</f>
        <v/>
      </c>
      <c r="F3" s="63" t="str">
        <f>IF($C3="","",(VLOOKUP($C3,Licenciés!$A:$X,14,FALSE)))</f>
        <v/>
      </c>
      <c r="G3" s="64" t="str">
        <f>IF($C3="","",(VLOOKUP($C3,Licenciés!$A:$X,15,FALSE)))</f>
        <v/>
      </c>
      <c r="H3" s="65" t="str">
        <f>IF($C3="","",(VLOOKUP($C3,Licenciés!$A:$X,9,FALSE)))</f>
        <v/>
      </c>
      <c r="I3" s="65" t="str">
        <f>IF($C3="","",(VLOOKUP($C3,Licenciés!$A:$X,10,FALSE)))</f>
        <v/>
      </c>
      <c r="J3" s="66" t="str">
        <f>IF($C3="","",(VLOOKUP($C3,Licenciés!$A:$X,21,FALSE)))</f>
        <v/>
      </c>
      <c r="K3" s="169" t="s">
        <v>15649</v>
      </c>
      <c r="L3" s="21"/>
      <c r="M3" s="21"/>
      <c r="N3" s="22"/>
      <c r="O3" s="23"/>
    </row>
    <row r="4" spans="1:15" ht="30" customHeight="1" x14ac:dyDescent="0.2">
      <c r="A4" s="172"/>
      <c r="B4" s="24">
        <v>2</v>
      </c>
      <c r="C4" s="106"/>
      <c r="D4" s="67" t="str">
        <f>IF($C4="","",(VLOOKUP($C4,Licenciés!$A:$X,2,FALSE)&amp;" "&amp;VLOOKUP($C4,Licenciés!$A:$X,3,FALSE)))</f>
        <v/>
      </c>
      <c r="E4" s="68" t="str">
        <f>IF($C4="","",(VLOOKUP($C4,Licenciés!$A:$X,8,FALSE)))</f>
        <v/>
      </c>
      <c r="F4" s="69" t="str">
        <f>IF($C4="","",(VLOOKUP($C4,Licenciés!$A:$X,14,FALSE)))</f>
        <v/>
      </c>
      <c r="G4" s="70" t="str">
        <f>IF($C4="","",(VLOOKUP($C4,Licenciés!$A:$X,15,FALSE)))</f>
        <v/>
      </c>
      <c r="H4" s="71" t="str">
        <f>IF($C4="","",(VLOOKUP($C4,Licenciés!$A:$X,9,FALSE)))</f>
        <v/>
      </c>
      <c r="I4" s="71" t="str">
        <f>IF($C4="","",(VLOOKUP($C4,Licenciés!$A:$X,10,FALSE)))</f>
        <v/>
      </c>
      <c r="J4" s="72" t="str">
        <f>IF($C4="","",(VLOOKUP($C4,Licenciés!$A:$X,21,FALSE)))</f>
        <v/>
      </c>
      <c r="K4" s="170" t="s">
        <v>15650</v>
      </c>
      <c r="L4" s="26"/>
      <c r="M4" s="26"/>
      <c r="N4" s="27"/>
      <c r="O4" s="28"/>
    </row>
    <row r="5" spans="1:15" ht="30" customHeight="1" x14ac:dyDescent="0.2">
      <c r="A5" s="29" t="s">
        <v>1142</v>
      </c>
      <c r="B5" s="30">
        <v>1</v>
      </c>
      <c r="C5" s="107"/>
      <c r="D5" s="73" t="str">
        <f>IF($C5="","",(VLOOKUP($C5,Licenciés!$A:$X,2,FALSE)&amp;" "&amp;VLOOKUP($C5,Licenciés!$A:$X,3,FALSE)))</f>
        <v/>
      </c>
      <c r="E5" s="74" t="str">
        <f>IF($C5="","",(VLOOKUP($C5,Licenciés!$A:$X,8,FALSE)))</f>
        <v/>
      </c>
      <c r="F5" s="75" t="str">
        <f>IF($C5="","",(VLOOKUP($C5,Licenciés!$A:$X,14,FALSE)))</f>
        <v/>
      </c>
      <c r="G5" s="76" t="str">
        <f>IF($C5="","",(VLOOKUP($C5,Licenciés!$A:$X,15,FALSE)))</f>
        <v/>
      </c>
      <c r="H5" s="77" t="str">
        <f>IF($C5="","",(VLOOKUP($C5,Licenciés!$A:$X,9,FALSE)))</f>
        <v/>
      </c>
      <c r="I5" s="77" t="str">
        <f>IF($C5="","",(VLOOKUP($C5,Licenciés!$A:$X,10,FALSE)))</f>
        <v/>
      </c>
      <c r="J5" s="78" t="str">
        <f>IF($C5="","",(VLOOKUP($C5,Licenciés!$A:$X,21,FALSE)))</f>
        <v/>
      </c>
      <c r="K5" s="31" t="s">
        <v>15648</v>
      </c>
      <c r="L5" s="32"/>
      <c r="M5" s="32"/>
      <c r="N5" s="33"/>
      <c r="O5" s="34"/>
    </row>
    <row r="6" spans="1:15" ht="30" customHeight="1" x14ac:dyDescent="0.2">
      <c r="A6" s="29" t="s">
        <v>1143</v>
      </c>
      <c r="B6" s="30">
        <v>1</v>
      </c>
      <c r="C6" s="107"/>
      <c r="D6" s="73" t="str">
        <f>IF($C6="","",(VLOOKUP($C6,Licenciés!$A:$X,2,FALSE)&amp;" "&amp;VLOOKUP($C6,Licenciés!$A:$X,3,FALSE)))</f>
        <v/>
      </c>
      <c r="E6" s="74" t="str">
        <f>IF($C6="","",(VLOOKUP($C6,Licenciés!$A:$X,8,FALSE)))</f>
        <v/>
      </c>
      <c r="F6" s="75" t="str">
        <f>IF($C6="","",(VLOOKUP($C6,Licenciés!$A:$X,14,FALSE)))</f>
        <v/>
      </c>
      <c r="G6" s="76" t="str">
        <f>IF($C6="","",(VLOOKUP($C6,Licenciés!$A:$X,15,FALSE)))</f>
        <v/>
      </c>
      <c r="H6" s="77" t="str">
        <f>IF($C6="","",(VLOOKUP($C6,Licenciés!$A:$X,9,FALSE)))</f>
        <v/>
      </c>
      <c r="I6" s="77" t="str">
        <f>IF($C6="","",(VLOOKUP($C6,Licenciés!$A:$X,10,FALSE)))</f>
        <v/>
      </c>
      <c r="J6" s="78" t="str">
        <f>IF($C6="","",(VLOOKUP($C6,Licenciés!$A:$X,21,FALSE)))</f>
        <v/>
      </c>
      <c r="K6" s="31" t="s">
        <v>15651</v>
      </c>
      <c r="L6" s="32"/>
      <c r="M6" s="32"/>
      <c r="N6" s="33"/>
      <c r="O6" s="34"/>
    </row>
    <row r="7" spans="1:15" ht="30" customHeight="1" x14ac:dyDescent="0.2">
      <c r="A7" s="29" t="s">
        <v>1144</v>
      </c>
      <c r="B7" s="30">
        <v>1</v>
      </c>
      <c r="C7" s="107"/>
      <c r="D7" s="73" t="str">
        <f>IF($C7="","",(VLOOKUP($C7,Licenciés!$A:$X,2,FALSE)&amp;" "&amp;VLOOKUP($C7,Licenciés!$A:$X,3,FALSE)))</f>
        <v/>
      </c>
      <c r="E7" s="74" t="str">
        <f>IF($C7="","",(VLOOKUP($C7,Licenciés!$A:$X,8,FALSE)))</f>
        <v/>
      </c>
      <c r="F7" s="75" t="str">
        <f>IF($C7="","",(VLOOKUP($C7,Licenciés!$A:$X,14,FALSE)))</f>
        <v/>
      </c>
      <c r="G7" s="76" t="s">
        <v>1159</v>
      </c>
      <c r="H7" s="77" t="str">
        <f>IF($C7="","",(VLOOKUP($C7,Licenciés!$A:$X,9,FALSE)))</f>
        <v/>
      </c>
      <c r="I7" s="77" t="str">
        <f>IF($C7="","",(VLOOKUP($C7,Licenciés!$A:$X,10,FALSE)))</f>
        <v/>
      </c>
      <c r="J7" s="78" t="str">
        <f>IF($C7="","",(VLOOKUP($C7,Licenciés!$A:$X,21,FALSE)))</f>
        <v/>
      </c>
      <c r="K7" s="31" t="s">
        <v>15652</v>
      </c>
      <c r="L7" s="32"/>
      <c r="M7" s="32"/>
      <c r="N7" s="33"/>
      <c r="O7" s="34"/>
    </row>
    <row r="8" spans="1:15" ht="30" customHeight="1" thickBot="1" x14ac:dyDescent="0.25">
      <c r="A8" s="35" t="s">
        <v>1145</v>
      </c>
      <c r="B8" s="36">
        <v>1</v>
      </c>
      <c r="C8" s="108"/>
      <c r="D8" s="79" t="str">
        <f>IF($C8="","",(VLOOKUP($C8,Licenciés!$A:$X,2,FALSE)&amp;" "&amp;VLOOKUP($C8,Licenciés!$A:$X,3,FALSE)))</f>
        <v/>
      </c>
      <c r="E8" s="80" t="str">
        <f>IF($C8="","",(VLOOKUP($C8,Licenciés!$A:$X,8,FALSE)))</f>
        <v/>
      </c>
      <c r="F8" s="81" t="str">
        <f>IF($C8="","",(VLOOKUP($C8,Licenciés!$A:$X,14,FALSE)))</f>
        <v/>
      </c>
      <c r="G8" s="82" t="str">
        <f>IF($C8="","",(VLOOKUP($C8,Licenciés!$A:$X,15,FALSE)))</f>
        <v/>
      </c>
      <c r="H8" s="83" t="str">
        <f>IF($C8="","",(VLOOKUP($C8,Licenciés!$A:$X,9,FALSE)))</f>
        <v/>
      </c>
      <c r="I8" s="83" t="str">
        <f>IF($C8="","",(VLOOKUP($C8,Licenciés!$A:$X,10,FALSE)))</f>
        <v/>
      </c>
      <c r="J8" s="84" t="str">
        <f>IF($C8="","",(VLOOKUP($C8,Licenciés!$A:$X,21,FALSE)))</f>
        <v/>
      </c>
      <c r="K8" s="37" t="s">
        <v>15653</v>
      </c>
      <c r="L8" s="38"/>
      <c r="M8" s="38"/>
      <c r="N8" s="39"/>
      <c r="O8" s="40"/>
    </row>
    <row r="9" spans="1:15" ht="30" customHeight="1" thickTop="1" x14ac:dyDescent="0.2">
      <c r="A9" s="41" t="s">
        <v>1146</v>
      </c>
      <c r="B9" s="42">
        <v>1</v>
      </c>
      <c r="C9" s="109"/>
      <c r="D9" s="85" t="str">
        <f>IF($C9="","",(VLOOKUP($C9,Licenciés!$A:$X,2,FALSE)&amp;" "&amp;VLOOKUP($C9,Licenciés!$A:$X,3,FALSE)))</f>
        <v/>
      </c>
      <c r="E9" s="86" t="str">
        <f>IF($C9="","",(VLOOKUP($C9,Licenciés!$A:$X,8,FALSE)))</f>
        <v/>
      </c>
      <c r="F9" s="87" t="str">
        <f>IF($C9="","",(VLOOKUP($C9,Licenciés!$A:$X,14,FALSE)))</f>
        <v/>
      </c>
      <c r="G9" s="88" t="str">
        <f>IF($C9="","",(VLOOKUP($C9,Licenciés!$A:$X,15,FALSE)))</f>
        <v/>
      </c>
      <c r="H9" s="87" t="str">
        <f>IF($C9="","",(VLOOKUP($C9,Licenciés!$A:$X,9,FALSE)))</f>
        <v/>
      </c>
      <c r="I9" s="87" t="str">
        <f>IF($C9="","",(VLOOKUP($C9,Licenciés!$A:$X,10,FALSE)))</f>
        <v/>
      </c>
      <c r="J9" s="89" t="str">
        <f>IF($C9="","",(VLOOKUP($C9,Licenciés!$A:$X,21,FALSE)))</f>
        <v/>
      </c>
      <c r="K9" s="43" t="s">
        <v>15649</v>
      </c>
      <c r="L9" s="44"/>
      <c r="M9" s="44"/>
      <c r="N9" s="45"/>
      <c r="O9" s="46"/>
    </row>
    <row r="10" spans="1:15" ht="30" customHeight="1" x14ac:dyDescent="0.2">
      <c r="A10" s="29" t="s">
        <v>1147</v>
      </c>
      <c r="B10" s="30">
        <v>1</v>
      </c>
      <c r="C10" s="107"/>
      <c r="D10" s="90" t="str">
        <f>IF($C10="","",(VLOOKUP($C10,Licenciés!$A:$X,2,FALSE)&amp;" "&amp;VLOOKUP($C10,Licenciés!$A:$X,3,FALSE)))</f>
        <v/>
      </c>
      <c r="E10" s="91" t="str">
        <f>IF($C10="","",(VLOOKUP($C10,Licenciés!$A:$X,8,FALSE)))</f>
        <v/>
      </c>
      <c r="F10" s="92" t="str">
        <f>IF($C10="","",(VLOOKUP($C10,Licenciés!$A:$X,14,FALSE)))</f>
        <v/>
      </c>
      <c r="G10" s="93" t="str">
        <f>IF($C10="","",(VLOOKUP($C10,Licenciés!$A:$X,15,FALSE)))</f>
        <v/>
      </c>
      <c r="H10" s="92" t="str">
        <f>IF($C10="","",(VLOOKUP($C10,Licenciés!$A:$X,9,FALSE)))</f>
        <v/>
      </c>
      <c r="I10" s="92" t="str">
        <f>IF($C10="","",(VLOOKUP($C10,Licenciés!$A:$X,10,FALSE)))</f>
        <v/>
      </c>
      <c r="J10" s="94" t="str">
        <f>IF($C10="","",(VLOOKUP($C10,Licenciés!$A:$X,21,FALSE)))</f>
        <v/>
      </c>
      <c r="K10" s="47" t="s">
        <v>15648</v>
      </c>
      <c r="L10" s="32"/>
      <c r="M10" s="32"/>
      <c r="N10" s="48"/>
      <c r="O10" s="34"/>
    </row>
    <row r="11" spans="1:15" ht="30" customHeight="1" x14ac:dyDescent="0.2">
      <c r="A11" s="29" t="s">
        <v>1148</v>
      </c>
      <c r="B11" s="30">
        <v>1</v>
      </c>
      <c r="C11" s="107"/>
      <c r="D11" s="90" t="str">
        <f>IF($C11="","",(VLOOKUP($C11,Licenciés!$A:$X,2,FALSE)&amp;" "&amp;VLOOKUP($C11,Licenciés!$A:$X,3,FALSE)))</f>
        <v/>
      </c>
      <c r="E11" s="91" t="str">
        <f>IF($C11="","",(VLOOKUP($C11,Licenciés!$A:$X,8,FALSE)))</f>
        <v/>
      </c>
      <c r="F11" s="92" t="str">
        <f>IF($C11="","",(VLOOKUP($C11,Licenciés!$A:$X,14,FALSE)))</f>
        <v/>
      </c>
      <c r="G11" s="93" t="str">
        <f>IF($C11="","",(VLOOKUP($C11,Licenciés!$A:$X,15,FALSE)))</f>
        <v/>
      </c>
      <c r="H11" s="92" t="str">
        <f>IF($C11="","",(VLOOKUP($C11,Licenciés!$A:$X,9,FALSE)))</f>
        <v/>
      </c>
      <c r="I11" s="92" t="str">
        <f>IF($C11="","",(VLOOKUP($C11,Licenciés!$A:$X,10,FALSE)))</f>
        <v/>
      </c>
      <c r="J11" s="94" t="str">
        <f>IF($C11="","",(VLOOKUP($C11,Licenciés!$A:$X,21,FALSE)))</f>
        <v/>
      </c>
      <c r="K11" s="47" t="s">
        <v>15651</v>
      </c>
      <c r="L11" s="32"/>
      <c r="M11" s="32"/>
      <c r="N11" s="48"/>
      <c r="O11" s="34"/>
    </row>
    <row r="12" spans="1:15" ht="30" customHeight="1" x14ac:dyDescent="0.2">
      <c r="A12" s="29" t="s">
        <v>1149</v>
      </c>
      <c r="B12" s="49">
        <v>1</v>
      </c>
      <c r="C12" s="110"/>
      <c r="D12" s="95" t="str">
        <f>IF($C12="","",(VLOOKUP($C12,Licenciés!$A:$X,2,FALSE)&amp;" "&amp;VLOOKUP($C12,Licenciés!$A:$X,3,FALSE)))</f>
        <v/>
      </c>
      <c r="E12" s="96" t="str">
        <f>IF($C12="","",(VLOOKUP($C12,Licenciés!$A:$X,8,FALSE)))</f>
        <v/>
      </c>
      <c r="F12" s="97" t="str">
        <f>IF($C12="","",(VLOOKUP($C12,Licenciés!$A:$X,14,FALSE)))</f>
        <v/>
      </c>
      <c r="G12" s="98" t="str">
        <f>IF($C12="","",(VLOOKUP($C12,Licenciés!$A:$X,15,FALSE)))</f>
        <v/>
      </c>
      <c r="H12" s="97" t="str">
        <f>IF($C12="","",(VLOOKUP($C12,Licenciés!$A:$X,9,FALSE)))</f>
        <v/>
      </c>
      <c r="I12" s="97" t="str">
        <f>IF($C12="","",(VLOOKUP($C12,Licenciés!$A:$X,10,FALSE)))</f>
        <v/>
      </c>
      <c r="J12" s="99" t="str">
        <f>IF($C12="","",(VLOOKUP($C12,Licenciés!$A:$X,21,FALSE)))</f>
        <v/>
      </c>
      <c r="K12" s="50" t="s">
        <v>15652</v>
      </c>
      <c r="L12" s="51"/>
      <c r="M12" s="51"/>
      <c r="N12" s="52"/>
      <c r="O12" s="53"/>
    </row>
    <row r="13" spans="1:15" ht="30" customHeight="1" thickBot="1" x14ac:dyDescent="0.25">
      <c r="A13" s="54" t="s">
        <v>1150</v>
      </c>
      <c r="B13" s="55">
        <v>1</v>
      </c>
      <c r="C13" s="111"/>
      <c r="D13" s="100" t="str">
        <f>IF($C13="","",(VLOOKUP($C13,Licenciés!$A:$X,2,FALSE)&amp;" "&amp;VLOOKUP($C13,Licenciés!$A:$X,3,FALSE)))</f>
        <v/>
      </c>
      <c r="E13" s="101" t="str">
        <f>IF($C13="","",(VLOOKUP($C13,Licenciés!$A:$X,8,FALSE)))</f>
        <v/>
      </c>
      <c r="F13" s="102" t="str">
        <f>IF($C13="","",(VLOOKUP($C13,Licenciés!$A:$X,14,FALSE)))</f>
        <v/>
      </c>
      <c r="G13" s="103" t="str">
        <f>IF($C13="","",(VLOOKUP($C13,Licenciés!$A:$X,15,FALSE)))</f>
        <v/>
      </c>
      <c r="H13" s="102" t="str">
        <f>IF($C13="","",(VLOOKUP($C13,Licenciés!$A:$X,9,FALSE)))</f>
        <v/>
      </c>
      <c r="I13" s="102" t="str">
        <f>IF($C13="","",(VLOOKUP($C13,Licenciés!$A:$X,10,FALSE)))</f>
        <v/>
      </c>
      <c r="J13" s="104" t="str">
        <f>IF($C13="","",(VLOOKUP($C13,Licenciés!$A:$X,21,FALSE)))</f>
        <v/>
      </c>
      <c r="K13" s="56" t="s">
        <v>15653</v>
      </c>
      <c r="L13" s="57"/>
      <c r="M13" s="57"/>
      <c r="N13" s="58"/>
      <c r="O13" s="59"/>
    </row>
  </sheetData>
  <sheetProtection password="CDD1" sheet="1" objects="1" scenarios="1"/>
  <mergeCells count="1">
    <mergeCell ref="A3:A4"/>
  </mergeCells>
  <printOptions horizontalCentered="1"/>
  <pageMargins left="0.15748031496062992" right="0.15748031496062992" top="1.1811023622047245" bottom="0.19685039370078741" header="0.35433070866141736" footer="0.51181102362204722"/>
  <pageSetup paperSize="9" orientation="landscape" horizontalDpi="4294967295" verticalDpi="300" r:id="rId1"/>
  <headerFooter alignWithMargins="0">
    <oddHeader>&amp;LLIGUE DU CENTRE VAL DE LOIRE&amp;C&amp;"Arial,Gras"&amp;14CRITERIUM FEDERAL REGIONAL
Montées Tour 1 CD18&amp;RSaison 2018/2019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O13"/>
  <sheetViews>
    <sheetView showGridLines="0" zoomScale="110" zoomScaleNormal="110" workbookViewId="0"/>
  </sheetViews>
  <sheetFormatPr baseColWidth="10" defaultColWidth="11.5703125" defaultRowHeight="14.25" x14ac:dyDescent="0.2"/>
  <cols>
    <col min="1" max="1" width="6.140625" style="3" customWidth="1"/>
    <col min="2" max="2" width="4.140625" style="4" customWidth="1"/>
    <col min="3" max="3" width="12.7109375" style="6" customWidth="1"/>
    <col min="4" max="4" width="22.140625" style="5" bestFit="1" customWidth="1"/>
    <col min="5" max="5" width="10.140625" style="5" hidden="1" customWidth="1"/>
    <col min="6" max="6" width="9.5703125" style="6" hidden="1" customWidth="1"/>
    <col min="7" max="7" width="22.85546875" style="5" bestFit="1" customWidth="1"/>
    <col min="8" max="8" width="4" style="6" bestFit="1" customWidth="1"/>
    <col min="9" max="9" width="7.5703125" style="6" bestFit="1" customWidth="1"/>
    <col min="10" max="10" width="5" style="6" bestFit="1" customWidth="1"/>
    <col min="11" max="14" width="5.7109375" style="6" customWidth="1"/>
    <col min="15" max="15" width="7.42578125" style="60" bestFit="1" customWidth="1"/>
    <col min="16" max="16" width="7.42578125" style="5" bestFit="1" customWidth="1"/>
    <col min="17" max="17" width="2.42578125" style="5" bestFit="1" customWidth="1"/>
    <col min="18" max="246" width="11.5703125" style="5"/>
    <col min="247" max="247" width="3.5703125" style="5" bestFit="1" customWidth="1"/>
    <col min="248" max="248" width="2" style="5" bestFit="1" customWidth="1"/>
    <col min="249" max="249" width="8.5703125" style="5" bestFit="1" customWidth="1"/>
    <col min="250" max="250" width="21" style="5" bestFit="1" customWidth="1"/>
    <col min="251" max="251" width="10.140625" style="5" bestFit="1" customWidth="1"/>
    <col min="252" max="252" width="9.5703125" style="5" bestFit="1" customWidth="1"/>
    <col min="253" max="253" width="22.85546875" style="5" bestFit="1" customWidth="1"/>
    <col min="254" max="254" width="4" style="5" bestFit="1" customWidth="1"/>
    <col min="255" max="255" width="7.5703125" style="5" bestFit="1" customWidth="1"/>
    <col min="256" max="256" width="5" style="5" bestFit="1" customWidth="1"/>
    <col min="257" max="261" width="5.7109375" style="5" customWidth="1"/>
    <col min="262" max="262" width="7.42578125" style="5" bestFit="1" customWidth="1"/>
    <col min="263" max="263" width="2.42578125" style="5" bestFit="1" customWidth="1"/>
    <col min="264" max="264" width="9.85546875" style="5" bestFit="1" customWidth="1"/>
    <col min="265" max="265" width="4" style="5" bestFit="1" customWidth="1"/>
    <col min="266" max="266" width="3.140625" style="5" bestFit="1" customWidth="1"/>
    <col min="267" max="267" width="3.5703125" style="5" bestFit="1" customWidth="1"/>
    <col min="268" max="502" width="11.5703125" style="5"/>
    <col min="503" max="503" width="3.5703125" style="5" bestFit="1" customWidth="1"/>
    <col min="504" max="504" width="2" style="5" bestFit="1" customWidth="1"/>
    <col min="505" max="505" width="8.5703125" style="5" bestFit="1" customWidth="1"/>
    <col min="506" max="506" width="21" style="5" bestFit="1" customWidth="1"/>
    <col min="507" max="507" width="10.140625" style="5" bestFit="1" customWidth="1"/>
    <col min="508" max="508" width="9.5703125" style="5" bestFit="1" customWidth="1"/>
    <col min="509" max="509" width="22.85546875" style="5" bestFit="1" customWidth="1"/>
    <col min="510" max="510" width="4" style="5" bestFit="1" customWidth="1"/>
    <col min="511" max="511" width="7.5703125" style="5" bestFit="1" customWidth="1"/>
    <col min="512" max="512" width="5" style="5" bestFit="1" customWidth="1"/>
    <col min="513" max="517" width="5.7109375" style="5" customWidth="1"/>
    <col min="518" max="518" width="7.42578125" style="5" bestFit="1" customWidth="1"/>
    <col min="519" max="519" width="2.42578125" style="5" bestFit="1" customWidth="1"/>
    <col min="520" max="520" width="9.85546875" style="5" bestFit="1" customWidth="1"/>
    <col min="521" max="521" width="4" style="5" bestFit="1" customWidth="1"/>
    <col min="522" max="522" width="3.140625" style="5" bestFit="1" customWidth="1"/>
    <col min="523" max="523" width="3.5703125" style="5" bestFit="1" customWidth="1"/>
    <col min="524" max="758" width="11.5703125" style="5"/>
    <col min="759" max="759" width="3.5703125" style="5" bestFit="1" customWidth="1"/>
    <col min="760" max="760" width="2" style="5" bestFit="1" customWidth="1"/>
    <col min="761" max="761" width="8.5703125" style="5" bestFit="1" customWidth="1"/>
    <col min="762" max="762" width="21" style="5" bestFit="1" customWidth="1"/>
    <col min="763" max="763" width="10.140625" style="5" bestFit="1" customWidth="1"/>
    <col min="764" max="764" width="9.5703125" style="5" bestFit="1" customWidth="1"/>
    <col min="765" max="765" width="22.85546875" style="5" bestFit="1" customWidth="1"/>
    <col min="766" max="766" width="4" style="5" bestFit="1" customWidth="1"/>
    <col min="767" max="767" width="7.5703125" style="5" bestFit="1" customWidth="1"/>
    <col min="768" max="768" width="5" style="5" bestFit="1" customWidth="1"/>
    <col min="769" max="773" width="5.7109375" style="5" customWidth="1"/>
    <col min="774" max="774" width="7.42578125" style="5" bestFit="1" customWidth="1"/>
    <col min="775" max="775" width="2.42578125" style="5" bestFit="1" customWidth="1"/>
    <col min="776" max="776" width="9.85546875" style="5" bestFit="1" customWidth="1"/>
    <col min="777" max="777" width="4" style="5" bestFit="1" customWidth="1"/>
    <col min="778" max="778" width="3.140625" style="5" bestFit="1" customWidth="1"/>
    <col min="779" max="779" width="3.5703125" style="5" bestFit="1" customWidth="1"/>
    <col min="780" max="1014" width="11.5703125" style="5"/>
    <col min="1015" max="1015" width="3.5703125" style="5" bestFit="1" customWidth="1"/>
    <col min="1016" max="1016" width="2" style="5" bestFit="1" customWidth="1"/>
    <col min="1017" max="1017" width="8.5703125" style="5" bestFit="1" customWidth="1"/>
    <col min="1018" max="1018" width="21" style="5" bestFit="1" customWidth="1"/>
    <col min="1019" max="1019" width="10.140625" style="5" bestFit="1" customWidth="1"/>
    <col min="1020" max="1020" width="9.5703125" style="5" bestFit="1" customWidth="1"/>
    <col min="1021" max="1021" width="22.85546875" style="5" bestFit="1" customWidth="1"/>
    <col min="1022" max="1022" width="4" style="5" bestFit="1" customWidth="1"/>
    <col min="1023" max="1023" width="7.5703125" style="5" bestFit="1" customWidth="1"/>
    <col min="1024" max="1024" width="5" style="5" bestFit="1" customWidth="1"/>
    <col min="1025" max="1029" width="5.7109375" style="5" customWidth="1"/>
    <col min="1030" max="1030" width="7.42578125" style="5" bestFit="1" customWidth="1"/>
    <col min="1031" max="1031" width="2.42578125" style="5" bestFit="1" customWidth="1"/>
    <col min="1032" max="1032" width="9.85546875" style="5" bestFit="1" customWidth="1"/>
    <col min="1033" max="1033" width="4" style="5" bestFit="1" customWidth="1"/>
    <col min="1034" max="1034" width="3.140625" style="5" bestFit="1" customWidth="1"/>
    <col min="1035" max="1035" width="3.5703125" style="5" bestFit="1" customWidth="1"/>
    <col min="1036" max="1270" width="11.5703125" style="5"/>
    <col min="1271" max="1271" width="3.5703125" style="5" bestFit="1" customWidth="1"/>
    <col min="1272" max="1272" width="2" style="5" bestFit="1" customWidth="1"/>
    <col min="1273" max="1273" width="8.5703125" style="5" bestFit="1" customWidth="1"/>
    <col min="1274" max="1274" width="21" style="5" bestFit="1" customWidth="1"/>
    <col min="1275" max="1275" width="10.140625" style="5" bestFit="1" customWidth="1"/>
    <col min="1276" max="1276" width="9.5703125" style="5" bestFit="1" customWidth="1"/>
    <col min="1277" max="1277" width="22.85546875" style="5" bestFit="1" customWidth="1"/>
    <col min="1278" max="1278" width="4" style="5" bestFit="1" customWidth="1"/>
    <col min="1279" max="1279" width="7.5703125" style="5" bestFit="1" customWidth="1"/>
    <col min="1280" max="1280" width="5" style="5" bestFit="1" customWidth="1"/>
    <col min="1281" max="1285" width="5.7109375" style="5" customWidth="1"/>
    <col min="1286" max="1286" width="7.42578125" style="5" bestFit="1" customWidth="1"/>
    <col min="1287" max="1287" width="2.42578125" style="5" bestFit="1" customWidth="1"/>
    <col min="1288" max="1288" width="9.85546875" style="5" bestFit="1" customWidth="1"/>
    <col min="1289" max="1289" width="4" style="5" bestFit="1" customWidth="1"/>
    <col min="1290" max="1290" width="3.140625" style="5" bestFit="1" customWidth="1"/>
    <col min="1291" max="1291" width="3.5703125" style="5" bestFit="1" customWidth="1"/>
    <col min="1292" max="1526" width="11.5703125" style="5"/>
    <col min="1527" max="1527" width="3.5703125" style="5" bestFit="1" customWidth="1"/>
    <col min="1528" max="1528" width="2" style="5" bestFit="1" customWidth="1"/>
    <col min="1529" max="1529" width="8.5703125" style="5" bestFit="1" customWidth="1"/>
    <col min="1530" max="1530" width="21" style="5" bestFit="1" customWidth="1"/>
    <col min="1531" max="1531" width="10.140625" style="5" bestFit="1" customWidth="1"/>
    <col min="1532" max="1532" width="9.5703125" style="5" bestFit="1" customWidth="1"/>
    <col min="1533" max="1533" width="22.85546875" style="5" bestFit="1" customWidth="1"/>
    <col min="1534" max="1534" width="4" style="5" bestFit="1" customWidth="1"/>
    <col min="1535" max="1535" width="7.5703125" style="5" bestFit="1" customWidth="1"/>
    <col min="1536" max="1536" width="5" style="5" bestFit="1" customWidth="1"/>
    <col min="1537" max="1541" width="5.7109375" style="5" customWidth="1"/>
    <col min="1542" max="1542" width="7.42578125" style="5" bestFit="1" customWidth="1"/>
    <col min="1543" max="1543" width="2.42578125" style="5" bestFit="1" customWidth="1"/>
    <col min="1544" max="1544" width="9.85546875" style="5" bestFit="1" customWidth="1"/>
    <col min="1545" max="1545" width="4" style="5" bestFit="1" customWidth="1"/>
    <col min="1546" max="1546" width="3.140625" style="5" bestFit="1" customWidth="1"/>
    <col min="1547" max="1547" width="3.5703125" style="5" bestFit="1" customWidth="1"/>
    <col min="1548" max="1782" width="11.5703125" style="5"/>
    <col min="1783" max="1783" width="3.5703125" style="5" bestFit="1" customWidth="1"/>
    <col min="1784" max="1784" width="2" style="5" bestFit="1" customWidth="1"/>
    <col min="1785" max="1785" width="8.5703125" style="5" bestFit="1" customWidth="1"/>
    <col min="1786" max="1786" width="21" style="5" bestFit="1" customWidth="1"/>
    <col min="1787" max="1787" width="10.140625" style="5" bestFit="1" customWidth="1"/>
    <col min="1788" max="1788" width="9.5703125" style="5" bestFit="1" customWidth="1"/>
    <col min="1789" max="1789" width="22.85546875" style="5" bestFit="1" customWidth="1"/>
    <col min="1790" max="1790" width="4" style="5" bestFit="1" customWidth="1"/>
    <col min="1791" max="1791" width="7.5703125" style="5" bestFit="1" customWidth="1"/>
    <col min="1792" max="1792" width="5" style="5" bestFit="1" customWidth="1"/>
    <col min="1793" max="1797" width="5.7109375" style="5" customWidth="1"/>
    <col min="1798" max="1798" width="7.42578125" style="5" bestFit="1" customWidth="1"/>
    <col min="1799" max="1799" width="2.42578125" style="5" bestFit="1" customWidth="1"/>
    <col min="1800" max="1800" width="9.85546875" style="5" bestFit="1" customWidth="1"/>
    <col min="1801" max="1801" width="4" style="5" bestFit="1" customWidth="1"/>
    <col min="1802" max="1802" width="3.140625" style="5" bestFit="1" customWidth="1"/>
    <col min="1803" max="1803" width="3.5703125" style="5" bestFit="1" customWidth="1"/>
    <col min="1804" max="2038" width="11.5703125" style="5"/>
    <col min="2039" max="2039" width="3.5703125" style="5" bestFit="1" customWidth="1"/>
    <col min="2040" max="2040" width="2" style="5" bestFit="1" customWidth="1"/>
    <col min="2041" max="2041" width="8.5703125" style="5" bestFit="1" customWidth="1"/>
    <col min="2042" max="2042" width="21" style="5" bestFit="1" customWidth="1"/>
    <col min="2043" max="2043" width="10.140625" style="5" bestFit="1" customWidth="1"/>
    <col min="2044" max="2044" width="9.5703125" style="5" bestFit="1" customWidth="1"/>
    <col min="2045" max="2045" width="22.85546875" style="5" bestFit="1" customWidth="1"/>
    <col min="2046" max="2046" width="4" style="5" bestFit="1" customWidth="1"/>
    <col min="2047" max="2047" width="7.5703125" style="5" bestFit="1" customWidth="1"/>
    <col min="2048" max="2048" width="5" style="5" bestFit="1" customWidth="1"/>
    <col min="2049" max="2053" width="5.7109375" style="5" customWidth="1"/>
    <col min="2054" max="2054" width="7.42578125" style="5" bestFit="1" customWidth="1"/>
    <col min="2055" max="2055" width="2.42578125" style="5" bestFit="1" customWidth="1"/>
    <col min="2056" max="2056" width="9.85546875" style="5" bestFit="1" customWidth="1"/>
    <col min="2057" max="2057" width="4" style="5" bestFit="1" customWidth="1"/>
    <col min="2058" max="2058" width="3.140625" style="5" bestFit="1" customWidth="1"/>
    <col min="2059" max="2059" width="3.5703125" style="5" bestFit="1" customWidth="1"/>
    <col min="2060" max="2294" width="11.5703125" style="5"/>
    <col min="2295" max="2295" width="3.5703125" style="5" bestFit="1" customWidth="1"/>
    <col min="2296" max="2296" width="2" style="5" bestFit="1" customWidth="1"/>
    <col min="2297" max="2297" width="8.5703125" style="5" bestFit="1" customWidth="1"/>
    <col min="2298" max="2298" width="21" style="5" bestFit="1" customWidth="1"/>
    <col min="2299" max="2299" width="10.140625" style="5" bestFit="1" customWidth="1"/>
    <col min="2300" max="2300" width="9.5703125" style="5" bestFit="1" customWidth="1"/>
    <col min="2301" max="2301" width="22.85546875" style="5" bestFit="1" customWidth="1"/>
    <col min="2302" max="2302" width="4" style="5" bestFit="1" customWidth="1"/>
    <col min="2303" max="2303" width="7.5703125" style="5" bestFit="1" customWidth="1"/>
    <col min="2304" max="2304" width="5" style="5" bestFit="1" customWidth="1"/>
    <col min="2305" max="2309" width="5.7109375" style="5" customWidth="1"/>
    <col min="2310" max="2310" width="7.42578125" style="5" bestFit="1" customWidth="1"/>
    <col min="2311" max="2311" width="2.42578125" style="5" bestFit="1" customWidth="1"/>
    <col min="2312" max="2312" width="9.85546875" style="5" bestFit="1" customWidth="1"/>
    <col min="2313" max="2313" width="4" style="5" bestFit="1" customWidth="1"/>
    <col min="2314" max="2314" width="3.140625" style="5" bestFit="1" customWidth="1"/>
    <col min="2315" max="2315" width="3.5703125" style="5" bestFit="1" customWidth="1"/>
    <col min="2316" max="2550" width="11.5703125" style="5"/>
    <col min="2551" max="2551" width="3.5703125" style="5" bestFit="1" customWidth="1"/>
    <col min="2552" max="2552" width="2" style="5" bestFit="1" customWidth="1"/>
    <col min="2553" max="2553" width="8.5703125" style="5" bestFit="1" customWidth="1"/>
    <col min="2554" max="2554" width="21" style="5" bestFit="1" customWidth="1"/>
    <col min="2555" max="2555" width="10.140625" style="5" bestFit="1" customWidth="1"/>
    <col min="2556" max="2556" width="9.5703125" style="5" bestFit="1" customWidth="1"/>
    <col min="2557" max="2557" width="22.85546875" style="5" bestFit="1" customWidth="1"/>
    <col min="2558" max="2558" width="4" style="5" bestFit="1" customWidth="1"/>
    <col min="2559" max="2559" width="7.5703125" style="5" bestFit="1" customWidth="1"/>
    <col min="2560" max="2560" width="5" style="5" bestFit="1" customWidth="1"/>
    <col min="2561" max="2565" width="5.7109375" style="5" customWidth="1"/>
    <col min="2566" max="2566" width="7.42578125" style="5" bestFit="1" customWidth="1"/>
    <col min="2567" max="2567" width="2.42578125" style="5" bestFit="1" customWidth="1"/>
    <col min="2568" max="2568" width="9.85546875" style="5" bestFit="1" customWidth="1"/>
    <col min="2569" max="2569" width="4" style="5" bestFit="1" customWidth="1"/>
    <col min="2570" max="2570" width="3.140625" style="5" bestFit="1" customWidth="1"/>
    <col min="2571" max="2571" width="3.5703125" style="5" bestFit="1" customWidth="1"/>
    <col min="2572" max="2806" width="11.5703125" style="5"/>
    <col min="2807" max="2807" width="3.5703125" style="5" bestFit="1" customWidth="1"/>
    <col min="2808" max="2808" width="2" style="5" bestFit="1" customWidth="1"/>
    <col min="2809" max="2809" width="8.5703125" style="5" bestFit="1" customWidth="1"/>
    <col min="2810" max="2810" width="21" style="5" bestFit="1" customWidth="1"/>
    <col min="2811" max="2811" width="10.140625" style="5" bestFit="1" customWidth="1"/>
    <col min="2812" max="2812" width="9.5703125" style="5" bestFit="1" customWidth="1"/>
    <col min="2813" max="2813" width="22.85546875" style="5" bestFit="1" customWidth="1"/>
    <col min="2814" max="2814" width="4" style="5" bestFit="1" customWidth="1"/>
    <col min="2815" max="2815" width="7.5703125" style="5" bestFit="1" customWidth="1"/>
    <col min="2816" max="2816" width="5" style="5" bestFit="1" customWidth="1"/>
    <col min="2817" max="2821" width="5.7109375" style="5" customWidth="1"/>
    <col min="2822" max="2822" width="7.42578125" style="5" bestFit="1" customWidth="1"/>
    <col min="2823" max="2823" width="2.42578125" style="5" bestFit="1" customWidth="1"/>
    <col min="2824" max="2824" width="9.85546875" style="5" bestFit="1" customWidth="1"/>
    <col min="2825" max="2825" width="4" style="5" bestFit="1" customWidth="1"/>
    <col min="2826" max="2826" width="3.140625" style="5" bestFit="1" customWidth="1"/>
    <col min="2827" max="2827" width="3.5703125" style="5" bestFit="1" customWidth="1"/>
    <col min="2828" max="3062" width="11.5703125" style="5"/>
    <col min="3063" max="3063" width="3.5703125" style="5" bestFit="1" customWidth="1"/>
    <col min="3064" max="3064" width="2" style="5" bestFit="1" customWidth="1"/>
    <col min="3065" max="3065" width="8.5703125" style="5" bestFit="1" customWidth="1"/>
    <col min="3066" max="3066" width="21" style="5" bestFit="1" customWidth="1"/>
    <col min="3067" max="3067" width="10.140625" style="5" bestFit="1" customWidth="1"/>
    <col min="3068" max="3068" width="9.5703125" style="5" bestFit="1" customWidth="1"/>
    <col min="3069" max="3069" width="22.85546875" style="5" bestFit="1" customWidth="1"/>
    <col min="3070" max="3070" width="4" style="5" bestFit="1" customWidth="1"/>
    <col min="3071" max="3071" width="7.5703125" style="5" bestFit="1" customWidth="1"/>
    <col min="3072" max="3072" width="5" style="5" bestFit="1" customWidth="1"/>
    <col min="3073" max="3077" width="5.7109375" style="5" customWidth="1"/>
    <col min="3078" max="3078" width="7.42578125" style="5" bestFit="1" customWidth="1"/>
    <col min="3079" max="3079" width="2.42578125" style="5" bestFit="1" customWidth="1"/>
    <col min="3080" max="3080" width="9.85546875" style="5" bestFit="1" customWidth="1"/>
    <col min="3081" max="3081" width="4" style="5" bestFit="1" customWidth="1"/>
    <col min="3082" max="3082" width="3.140625" style="5" bestFit="1" customWidth="1"/>
    <col min="3083" max="3083" width="3.5703125" style="5" bestFit="1" customWidth="1"/>
    <col min="3084" max="3318" width="11.5703125" style="5"/>
    <col min="3319" max="3319" width="3.5703125" style="5" bestFit="1" customWidth="1"/>
    <col min="3320" max="3320" width="2" style="5" bestFit="1" customWidth="1"/>
    <col min="3321" max="3321" width="8.5703125" style="5" bestFit="1" customWidth="1"/>
    <col min="3322" max="3322" width="21" style="5" bestFit="1" customWidth="1"/>
    <col min="3323" max="3323" width="10.140625" style="5" bestFit="1" customWidth="1"/>
    <col min="3324" max="3324" width="9.5703125" style="5" bestFit="1" customWidth="1"/>
    <col min="3325" max="3325" width="22.85546875" style="5" bestFit="1" customWidth="1"/>
    <col min="3326" max="3326" width="4" style="5" bestFit="1" customWidth="1"/>
    <col min="3327" max="3327" width="7.5703125" style="5" bestFit="1" customWidth="1"/>
    <col min="3328" max="3328" width="5" style="5" bestFit="1" customWidth="1"/>
    <col min="3329" max="3333" width="5.7109375" style="5" customWidth="1"/>
    <col min="3334" max="3334" width="7.42578125" style="5" bestFit="1" customWidth="1"/>
    <col min="3335" max="3335" width="2.42578125" style="5" bestFit="1" customWidth="1"/>
    <col min="3336" max="3336" width="9.85546875" style="5" bestFit="1" customWidth="1"/>
    <col min="3337" max="3337" width="4" style="5" bestFit="1" customWidth="1"/>
    <col min="3338" max="3338" width="3.140625" style="5" bestFit="1" customWidth="1"/>
    <col min="3339" max="3339" width="3.5703125" style="5" bestFit="1" customWidth="1"/>
    <col min="3340" max="3574" width="11.5703125" style="5"/>
    <col min="3575" max="3575" width="3.5703125" style="5" bestFit="1" customWidth="1"/>
    <col min="3576" max="3576" width="2" style="5" bestFit="1" customWidth="1"/>
    <col min="3577" max="3577" width="8.5703125" style="5" bestFit="1" customWidth="1"/>
    <col min="3578" max="3578" width="21" style="5" bestFit="1" customWidth="1"/>
    <col min="3579" max="3579" width="10.140625" style="5" bestFit="1" customWidth="1"/>
    <col min="3580" max="3580" width="9.5703125" style="5" bestFit="1" customWidth="1"/>
    <col min="3581" max="3581" width="22.85546875" style="5" bestFit="1" customWidth="1"/>
    <col min="3582" max="3582" width="4" style="5" bestFit="1" customWidth="1"/>
    <col min="3583" max="3583" width="7.5703125" style="5" bestFit="1" customWidth="1"/>
    <col min="3584" max="3584" width="5" style="5" bestFit="1" customWidth="1"/>
    <col min="3585" max="3589" width="5.7109375" style="5" customWidth="1"/>
    <col min="3590" max="3590" width="7.42578125" style="5" bestFit="1" customWidth="1"/>
    <col min="3591" max="3591" width="2.42578125" style="5" bestFit="1" customWidth="1"/>
    <col min="3592" max="3592" width="9.85546875" style="5" bestFit="1" customWidth="1"/>
    <col min="3593" max="3593" width="4" style="5" bestFit="1" customWidth="1"/>
    <col min="3594" max="3594" width="3.140625" style="5" bestFit="1" customWidth="1"/>
    <col min="3595" max="3595" width="3.5703125" style="5" bestFit="1" customWidth="1"/>
    <col min="3596" max="3830" width="11.5703125" style="5"/>
    <col min="3831" max="3831" width="3.5703125" style="5" bestFit="1" customWidth="1"/>
    <col min="3832" max="3832" width="2" style="5" bestFit="1" customWidth="1"/>
    <col min="3833" max="3833" width="8.5703125" style="5" bestFit="1" customWidth="1"/>
    <col min="3834" max="3834" width="21" style="5" bestFit="1" customWidth="1"/>
    <col min="3835" max="3835" width="10.140625" style="5" bestFit="1" customWidth="1"/>
    <col min="3836" max="3836" width="9.5703125" style="5" bestFit="1" customWidth="1"/>
    <col min="3837" max="3837" width="22.85546875" style="5" bestFit="1" customWidth="1"/>
    <col min="3838" max="3838" width="4" style="5" bestFit="1" customWidth="1"/>
    <col min="3839" max="3839" width="7.5703125" style="5" bestFit="1" customWidth="1"/>
    <col min="3840" max="3840" width="5" style="5" bestFit="1" customWidth="1"/>
    <col min="3841" max="3845" width="5.7109375" style="5" customWidth="1"/>
    <col min="3846" max="3846" width="7.42578125" style="5" bestFit="1" customWidth="1"/>
    <col min="3847" max="3847" width="2.42578125" style="5" bestFit="1" customWidth="1"/>
    <col min="3848" max="3848" width="9.85546875" style="5" bestFit="1" customWidth="1"/>
    <col min="3849" max="3849" width="4" style="5" bestFit="1" customWidth="1"/>
    <col min="3850" max="3850" width="3.140625" style="5" bestFit="1" customWidth="1"/>
    <col min="3851" max="3851" width="3.5703125" style="5" bestFit="1" customWidth="1"/>
    <col min="3852" max="4086" width="11.5703125" style="5"/>
    <col min="4087" max="4087" width="3.5703125" style="5" bestFit="1" customWidth="1"/>
    <col min="4088" max="4088" width="2" style="5" bestFit="1" customWidth="1"/>
    <col min="4089" max="4089" width="8.5703125" style="5" bestFit="1" customWidth="1"/>
    <col min="4090" max="4090" width="21" style="5" bestFit="1" customWidth="1"/>
    <col min="4091" max="4091" width="10.140625" style="5" bestFit="1" customWidth="1"/>
    <col min="4092" max="4092" width="9.5703125" style="5" bestFit="1" customWidth="1"/>
    <col min="4093" max="4093" width="22.85546875" style="5" bestFit="1" customWidth="1"/>
    <col min="4094" max="4094" width="4" style="5" bestFit="1" customWidth="1"/>
    <col min="4095" max="4095" width="7.5703125" style="5" bestFit="1" customWidth="1"/>
    <col min="4096" max="4096" width="5" style="5" bestFit="1" customWidth="1"/>
    <col min="4097" max="4101" width="5.7109375" style="5" customWidth="1"/>
    <col min="4102" max="4102" width="7.42578125" style="5" bestFit="1" customWidth="1"/>
    <col min="4103" max="4103" width="2.42578125" style="5" bestFit="1" customWidth="1"/>
    <col min="4104" max="4104" width="9.85546875" style="5" bestFit="1" customWidth="1"/>
    <col min="4105" max="4105" width="4" style="5" bestFit="1" customWidth="1"/>
    <col min="4106" max="4106" width="3.140625" style="5" bestFit="1" customWidth="1"/>
    <col min="4107" max="4107" width="3.5703125" style="5" bestFit="1" customWidth="1"/>
    <col min="4108" max="4342" width="11.5703125" style="5"/>
    <col min="4343" max="4343" width="3.5703125" style="5" bestFit="1" customWidth="1"/>
    <col min="4344" max="4344" width="2" style="5" bestFit="1" customWidth="1"/>
    <col min="4345" max="4345" width="8.5703125" style="5" bestFit="1" customWidth="1"/>
    <col min="4346" max="4346" width="21" style="5" bestFit="1" customWidth="1"/>
    <col min="4347" max="4347" width="10.140625" style="5" bestFit="1" customWidth="1"/>
    <col min="4348" max="4348" width="9.5703125" style="5" bestFit="1" customWidth="1"/>
    <col min="4349" max="4349" width="22.85546875" style="5" bestFit="1" customWidth="1"/>
    <col min="4350" max="4350" width="4" style="5" bestFit="1" customWidth="1"/>
    <col min="4351" max="4351" width="7.5703125" style="5" bestFit="1" customWidth="1"/>
    <col min="4352" max="4352" width="5" style="5" bestFit="1" customWidth="1"/>
    <col min="4353" max="4357" width="5.7109375" style="5" customWidth="1"/>
    <col min="4358" max="4358" width="7.42578125" style="5" bestFit="1" customWidth="1"/>
    <col min="4359" max="4359" width="2.42578125" style="5" bestFit="1" customWidth="1"/>
    <col min="4360" max="4360" width="9.85546875" style="5" bestFit="1" customWidth="1"/>
    <col min="4361" max="4361" width="4" style="5" bestFit="1" customWidth="1"/>
    <col min="4362" max="4362" width="3.140625" style="5" bestFit="1" customWidth="1"/>
    <col min="4363" max="4363" width="3.5703125" style="5" bestFit="1" customWidth="1"/>
    <col min="4364" max="4598" width="11.5703125" style="5"/>
    <col min="4599" max="4599" width="3.5703125" style="5" bestFit="1" customWidth="1"/>
    <col min="4600" max="4600" width="2" style="5" bestFit="1" customWidth="1"/>
    <col min="4601" max="4601" width="8.5703125" style="5" bestFit="1" customWidth="1"/>
    <col min="4602" max="4602" width="21" style="5" bestFit="1" customWidth="1"/>
    <col min="4603" max="4603" width="10.140625" style="5" bestFit="1" customWidth="1"/>
    <col min="4604" max="4604" width="9.5703125" style="5" bestFit="1" customWidth="1"/>
    <col min="4605" max="4605" width="22.85546875" style="5" bestFit="1" customWidth="1"/>
    <col min="4606" max="4606" width="4" style="5" bestFit="1" customWidth="1"/>
    <col min="4607" max="4607" width="7.5703125" style="5" bestFit="1" customWidth="1"/>
    <col min="4608" max="4608" width="5" style="5" bestFit="1" customWidth="1"/>
    <col min="4609" max="4613" width="5.7109375" style="5" customWidth="1"/>
    <col min="4614" max="4614" width="7.42578125" style="5" bestFit="1" customWidth="1"/>
    <col min="4615" max="4615" width="2.42578125" style="5" bestFit="1" customWidth="1"/>
    <col min="4616" max="4616" width="9.85546875" style="5" bestFit="1" customWidth="1"/>
    <col min="4617" max="4617" width="4" style="5" bestFit="1" customWidth="1"/>
    <col min="4618" max="4618" width="3.140625" style="5" bestFit="1" customWidth="1"/>
    <col min="4619" max="4619" width="3.5703125" style="5" bestFit="1" customWidth="1"/>
    <col min="4620" max="4854" width="11.5703125" style="5"/>
    <col min="4855" max="4855" width="3.5703125" style="5" bestFit="1" customWidth="1"/>
    <col min="4856" max="4856" width="2" style="5" bestFit="1" customWidth="1"/>
    <col min="4857" max="4857" width="8.5703125" style="5" bestFit="1" customWidth="1"/>
    <col min="4858" max="4858" width="21" style="5" bestFit="1" customWidth="1"/>
    <col min="4859" max="4859" width="10.140625" style="5" bestFit="1" customWidth="1"/>
    <col min="4860" max="4860" width="9.5703125" style="5" bestFit="1" customWidth="1"/>
    <col min="4861" max="4861" width="22.85546875" style="5" bestFit="1" customWidth="1"/>
    <col min="4862" max="4862" width="4" style="5" bestFit="1" customWidth="1"/>
    <col min="4863" max="4863" width="7.5703125" style="5" bestFit="1" customWidth="1"/>
    <col min="4864" max="4864" width="5" style="5" bestFit="1" customWidth="1"/>
    <col min="4865" max="4869" width="5.7109375" style="5" customWidth="1"/>
    <col min="4870" max="4870" width="7.42578125" style="5" bestFit="1" customWidth="1"/>
    <col min="4871" max="4871" width="2.42578125" style="5" bestFit="1" customWidth="1"/>
    <col min="4872" max="4872" width="9.85546875" style="5" bestFit="1" customWidth="1"/>
    <col min="4873" max="4873" width="4" style="5" bestFit="1" customWidth="1"/>
    <col min="4874" max="4874" width="3.140625" style="5" bestFit="1" customWidth="1"/>
    <col min="4875" max="4875" width="3.5703125" style="5" bestFit="1" customWidth="1"/>
    <col min="4876" max="5110" width="11.5703125" style="5"/>
    <col min="5111" max="5111" width="3.5703125" style="5" bestFit="1" customWidth="1"/>
    <col min="5112" max="5112" width="2" style="5" bestFit="1" customWidth="1"/>
    <col min="5113" max="5113" width="8.5703125" style="5" bestFit="1" customWidth="1"/>
    <col min="5114" max="5114" width="21" style="5" bestFit="1" customWidth="1"/>
    <col min="5115" max="5115" width="10.140625" style="5" bestFit="1" customWidth="1"/>
    <col min="5116" max="5116" width="9.5703125" style="5" bestFit="1" customWidth="1"/>
    <col min="5117" max="5117" width="22.85546875" style="5" bestFit="1" customWidth="1"/>
    <col min="5118" max="5118" width="4" style="5" bestFit="1" customWidth="1"/>
    <col min="5119" max="5119" width="7.5703125" style="5" bestFit="1" customWidth="1"/>
    <col min="5120" max="5120" width="5" style="5" bestFit="1" customWidth="1"/>
    <col min="5121" max="5125" width="5.7109375" style="5" customWidth="1"/>
    <col min="5126" max="5126" width="7.42578125" style="5" bestFit="1" customWidth="1"/>
    <col min="5127" max="5127" width="2.42578125" style="5" bestFit="1" customWidth="1"/>
    <col min="5128" max="5128" width="9.85546875" style="5" bestFit="1" customWidth="1"/>
    <col min="5129" max="5129" width="4" style="5" bestFit="1" customWidth="1"/>
    <col min="5130" max="5130" width="3.140625" style="5" bestFit="1" customWidth="1"/>
    <col min="5131" max="5131" width="3.5703125" style="5" bestFit="1" customWidth="1"/>
    <col min="5132" max="5366" width="11.5703125" style="5"/>
    <col min="5367" max="5367" width="3.5703125" style="5" bestFit="1" customWidth="1"/>
    <col min="5368" max="5368" width="2" style="5" bestFit="1" customWidth="1"/>
    <col min="5369" max="5369" width="8.5703125" style="5" bestFit="1" customWidth="1"/>
    <col min="5370" max="5370" width="21" style="5" bestFit="1" customWidth="1"/>
    <col min="5371" max="5371" width="10.140625" style="5" bestFit="1" customWidth="1"/>
    <col min="5372" max="5372" width="9.5703125" style="5" bestFit="1" customWidth="1"/>
    <col min="5373" max="5373" width="22.85546875" style="5" bestFit="1" customWidth="1"/>
    <col min="5374" max="5374" width="4" style="5" bestFit="1" customWidth="1"/>
    <col min="5375" max="5375" width="7.5703125" style="5" bestFit="1" customWidth="1"/>
    <col min="5376" max="5376" width="5" style="5" bestFit="1" customWidth="1"/>
    <col min="5377" max="5381" width="5.7109375" style="5" customWidth="1"/>
    <col min="5382" max="5382" width="7.42578125" style="5" bestFit="1" customWidth="1"/>
    <col min="5383" max="5383" width="2.42578125" style="5" bestFit="1" customWidth="1"/>
    <col min="5384" max="5384" width="9.85546875" style="5" bestFit="1" customWidth="1"/>
    <col min="5385" max="5385" width="4" style="5" bestFit="1" customWidth="1"/>
    <col min="5386" max="5386" width="3.140625" style="5" bestFit="1" customWidth="1"/>
    <col min="5387" max="5387" width="3.5703125" style="5" bestFit="1" customWidth="1"/>
    <col min="5388" max="5622" width="11.5703125" style="5"/>
    <col min="5623" max="5623" width="3.5703125" style="5" bestFit="1" customWidth="1"/>
    <col min="5624" max="5624" width="2" style="5" bestFit="1" customWidth="1"/>
    <col min="5625" max="5625" width="8.5703125" style="5" bestFit="1" customWidth="1"/>
    <col min="5626" max="5626" width="21" style="5" bestFit="1" customWidth="1"/>
    <col min="5627" max="5627" width="10.140625" style="5" bestFit="1" customWidth="1"/>
    <col min="5628" max="5628" width="9.5703125" style="5" bestFit="1" customWidth="1"/>
    <col min="5629" max="5629" width="22.85546875" style="5" bestFit="1" customWidth="1"/>
    <col min="5630" max="5630" width="4" style="5" bestFit="1" customWidth="1"/>
    <col min="5631" max="5631" width="7.5703125" style="5" bestFit="1" customWidth="1"/>
    <col min="5632" max="5632" width="5" style="5" bestFit="1" customWidth="1"/>
    <col min="5633" max="5637" width="5.7109375" style="5" customWidth="1"/>
    <col min="5638" max="5638" width="7.42578125" style="5" bestFit="1" customWidth="1"/>
    <col min="5639" max="5639" width="2.42578125" style="5" bestFit="1" customWidth="1"/>
    <col min="5640" max="5640" width="9.85546875" style="5" bestFit="1" customWidth="1"/>
    <col min="5641" max="5641" width="4" style="5" bestFit="1" customWidth="1"/>
    <col min="5642" max="5642" width="3.140625" style="5" bestFit="1" customWidth="1"/>
    <col min="5643" max="5643" width="3.5703125" style="5" bestFit="1" customWidth="1"/>
    <col min="5644" max="5878" width="11.5703125" style="5"/>
    <col min="5879" max="5879" width="3.5703125" style="5" bestFit="1" customWidth="1"/>
    <col min="5880" max="5880" width="2" style="5" bestFit="1" customWidth="1"/>
    <col min="5881" max="5881" width="8.5703125" style="5" bestFit="1" customWidth="1"/>
    <col min="5882" max="5882" width="21" style="5" bestFit="1" customWidth="1"/>
    <col min="5883" max="5883" width="10.140625" style="5" bestFit="1" customWidth="1"/>
    <col min="5884" max="5884" width="9.5703125" style="5" bestFit="1" customWidth="1"/>
    <col min="5885" max="5885" width="22.85546875" style="5" bestFit="1" customWidth="1"/>
    <col min="5886" max="5886" width="4" style="5" bestFit="1" customWidth="1"/>
    <col min="5887" max="5887" width="7.5703125" style="5" bestFit="1" customWidth="1"/>
    <col min="5888" max="5888" width="5" style="5" bestFit="1" customWidth="1"/>
    <col min="5889" max="5893" width="5.7109375" style="5" customWidth="1"/>
    <col min="5894" max="5894" width="7.42578125" style="5" bestFit="1" customWidth="1"/>
    <col min="5895" max="5895" width="2.42578125" style="5" bestFit="1" customWidth="1"/>
    <col min="5896" max="5896" width="9.85546875" style="5" bestFit="1" customWidth="1"/>
    <col min="5897" max="5897" width="4" style="5" bestFit="1" customWidth="1"/>
    <col min="5898" max="5898" width="3.140625" style="5" bestFit="1" customWidth="1"/>
    <col min="5899" max="5899" width="3.5703125" style="5" bestFit="1" customWidth="1"/>
    <col min="5900" max="6134" width="11.5703125" style="5"/>
    <col min="6135" max="6135" width="3.5703125" style="5" bestFit="1" customWidth="1"/>
    <col min="6136" max="6136" width="2" style="5" bestFit="1" customWidth="1"/>
    <col min="6137" max="6137" width="8.5703125" style="5" bestFit="1" customWidth="1"/>
    <col min="6138" max="6138" width="21" style="5" bestFit="1" customWidth="1"/>
    <col min="6139" max="6139" width="10.140625" style="5" bestFit="1" customWidth="1"/>
    <col min="6140" max="6140" width="9.5703125" style="5" bestFit="1" customWidth="1"/>
    <col min="6141" max="6141" width="22.85546875" style="5" bestFit="1" customWidth="1"/>
    <col min="6142" max="6142" width="4" style="5" bestFit="1" customWidth="1"/>
    <col min="6143" max="6143" width="7.5703125" style="5" bestFit="1" customWidth="1"/>
    <col min="6144" max="6144" width="5" style="5" bestFit="1" customWidth="1"/>
    <col min="6145" max="6149" width="5.7109375" style="5" customWidth="1"/>
    <col min="6150" max="6150" width="7.42578125" style="5" bestFit="1" customWidth="1"/>
    <col min="6151" max="6151" width="2.42578125" style="5" bestFit="1" customWidth="1"/>
    <col min="6152" max="6152" width="9.85546875" style="5" bestFit="1" customWidth="1"/>
    <col min="6153" max="6153" width="4" style="5" bestFit="1" customWidth="1"/>
    <col min="6154" max="6154" width="3.140625" style="5" bestFit="1" customWidth="1"/>
    <col min="6155" max="6155" width="3.5703125" style="5" bestFit="1" customWidth="1"/>
    <col min="6156" max="6390" width="11.5703125" style="5"/>
    <col min="6391" max="6391" width="3.5703125" style="5" bestFit="1" customWidth="1"/>
    <col min="6392" max="6392" width="2" style="5" bestFit="1" customWidth="1"/>
    <col min="6393" max="6393" width="8.5703125" style="5" bestFit="1" customWidth="1"/>
    <col min="6394" max="6394" width="21" style="5" bestFit="1" customWidth="1"/>
    <col min="6395" max="6395" width="10.140625" style="5" bestFit="1" customWidth="1"/>
    <col min="6396" max="6396" width="9.5703125" style="5" bestFit="1" customWidth="1"/>
    <col min="6397" max="6397" width="22.85546875" style="5" bestFit="1" customWidth="1"/>
    <col min="6398" max="6398" width="4" style="5" bestFit="1" customWidth="1"/>
    <col min="6399" max="6399" width="7.5703125" style="5" bestFit="1" customWidth="1"/>
    <col min="6400" max="6400" width="5" style="5" bestFit="1" customWidth="1"/>
    <col min="6401" max="6405" width="5.7109375" style="5" customWidth="1"/>
    <col min="6406" max="6406" width="7.42578125" style="5" bestFit="1" customWidth="1"/>
    <col min="6407" max="6407" width="2.42578125" style="5" bestFit="1" customWidth="1"/>
    <col min="6408" max="6408" width="9.85546875" style="5" bestFit="1" customWidth="1"/>
    <col min="6409" max="6409" width="4" style="5" bestFit="1" customWidth="1"/>
    <col min="6410" max="6410" width="3.140625" style="5" bestFit="1" customWidth="1"/>
    <col min="6411" max="6411" width="3.5703125" style="5" bestFit="1" customWidth="1"/>
    <col min="6412" max="6646" width="11.5703125" style="5"/>
    <col min="6647" max="6647" width="3.5703125" style="5" bestFit="1" customWidth="1"/>
    <col min="6648" max="6648" width="2" style="5" bestFit="1" customWidth="1"/>
    <col min="6649" max="6649" width="8.5703125" style="5" bestFit="1" customWidth="1"/>
    <col min="6650" max="6650" width="21" style="5" bestFit="1" customWidth="1"/>
    <col min="6651" max="6651" width="10.140625" style="5" bestFit="1" customWidth="1"/>
    <col min="6652" max="6652" width="9.5703125" style="5" bestFit="1" customWidth="1"/>
    <col min="6653" max="6653" width="22.85546875" style="5" bestFit="1" customWidth="1"/>
    <col min="6654" max="6654" width="4" style="5" bestFit="1" customWidth="1"/>
    <col min="6655" max="6655" width="7.5703125" style="5" bestFit="1" customWidth="1"/>
    <col min="6656" max="6656" width="5" style="5" bestFit="1" customWidth="1"/>
    <col min="6657" max="6661" width="5.7109375" style="5" customWidth="1"/>
    <col min="6662" max="6662" width="7.42578125" style="5" bestFit="1" customWidth="1"/>
    <col min="6663" max="6663" width="2.42578125" style="5" bestFit="1" customWidth="1"/>
    <col min="6664" max="6664" width="9.85546875" style="5" bestFit="1" customWidth="1"/>
    <col min="6665" max="6665" width="4" style="5" bestFit="1" customWidth="1"/>
    <col min="6666" max="6666" width="3.140625" style="5" bestFit="1" customWidth="1"/>
    <col min="6667" max="6667" width="3.5703125" style="5" bestFit="1" customWidth="1"/>
    <col min="6668" max="6902" width="11.5703125" style="5"/>
    <col min="6903" max="6903" width="3.5703125" style="5" bestFit="1" customWidth="1"/>
    <col min="6904" max="6904" width="2" style="5" bestFit="1" customWidth="1"/>
    <col min="6905" max="6905" width="8.5703125" style="5" bestFit="1" customWidth="1"/>
    <col min="6906" max="6906" width="21" style="5" bestFit="1" customWidth="1"/>
    <col min="6907" max="6907" width="10.140625" style="5" bestFit="1" customWidth="1"/>
    <col min="6908" max="6908" width="9.5703125" style="5" bestFit="1" customWidth="1"/>
    <col min="6909" max="6909" width="22.85546875" style="5" bestFit="1" customWidth="1"/>
    <col min="6910" max="6910" width="4" style="5" bestFit="1" customWidth="1"/>
    <col min="6911" max="6911" width="7.5703125" style="5" bestFit="1" customWidth="1"/>
    <col min="6912" max="6912" width="5" style="5" bestFit="1" customWidth="1"/>
    <col min="6913" max="6917" width="5.7109375" style="5" customWidth="1"/>
    <col min="6918" max="6918" width="7.42578125" style="5" bestFit="1" customWidth="1"/>
    <col min="6919" max="6919" width="2.42578125" style="5" bestFit="1" customWidth="1"/>
    <col min="6920" max="6920" width="9.85546875" style="5" bestFit="1" customWidth="1"/>
    <col min="6921" max="6921" width="4" style="5" bestFit="1" customWidth="1"/>
    <col min="6922" max="6922" width="3.140625" style="5" bestFit="1" customWidth="1"/>
    <col min="6923" max="6923" width="3.5703125" style="5" bestFit="1" customWidth="1"/>
    <col min="6924" max="7158" width="11.5703125" style="5"/>
    <col min="7159" max="7159" width="3.5703125" style="5" bestFit="1" customWidth="1"/>
    <col min="7160" max="7160" width="2" style="5" bestFit="1" customWidth="1"/>
    <col min="7161" max="7161" width="8.5703125" style="5" bestFit="1" customWidth="1"/>
    <col min="7162" max="7162" width="21" style="5" bestFit="1" customWidth="1"/>
    <col min="7163" max="7163" width="10.140625" style="5" bestFit="1" customWidth="1"/>
    <col min="7164" max="7164" width="9.5703125" style="5" bestFit="1" customWidth="1"/>
    <col min="7165" max="7165" width="22.85546875" style="5" bestFit="1" customWidth="1"/>
    <col min="7166" max="7166" width="4" style="5" bestFit="1" customWidth="1"/>
    <col min="7167" max="7167" width="7.5703125" style="5" bestFit="1" customWidth="1"/>
    <col min="7168" max="7168" width="5" style="5" bestFit="1" customWidth="1"/>
    <col min="7169" max="7173" width="5.7109375" style="5" customWidth="1"/>
    <col min="7174" max="7174" width="7.42578125" style="5" bestFit="1" customWidth="1"/>
    <col min="7175" max="7175" width="2.42578125" style="5" bestFit="1" customWidth="1"/>
    <col min="7176" max="7176" width="9.85546875" style="5" bestFit="1" customWidth="1"/>
    <col min="7177" max="7177" width="4" style="5" bestFit="1" customWidth="1"/>
    <col min="7178" max="7178" width="3.140625" style="5" bestFit="1" customWidth="1"/>
    <col min="7179" max="7179" width="3.5703125" style="5" bestFit="1" customWidth="1"/>
    <col min="7180" max="7414" width="11.5703125" style="5"/>
    <col min="7415" max="7415" width="3.5703125" style="5" bestFit="1" customWidth="1"/>
    <col min="7416" max="7416" width="2" style="5" bestFit="1" customWidth="1"/>
    <col min="7417" max="7417" width="8.5703125" style="5" bestFit="1" customWidth="1"/>
    <col min="7418" max="7418" width="21" style="5" bestFit="1" customWidth="1"/>
    <col min="7419" max="7419" width="10.140625" style="5" bestFit="1" customWidth="1"/>
    <col min="7420" max="7420" width="9.5703125" style="5" bestFit="1" customWidth="1"/>
    <col min="7421" max="7421" width="22.85546875" style="5" bestFit="1" customWidth="1"/>
    <col min="7422" max="7422" width="4" style="5" bestFit="1" customWidth="1"/>
    <col min="7423" max="7423" width="7.5703125" style="5" bestFit="1" customWidth="1"/>
    <col min="7424" max="7424" width="5" style="5" bestFit="1" customWidth="1"/>
    <col min="7425" max="7429" width="5.7109375" style="5" customWidth="1"/>
    <col min="7430" max="7430" width="7.42578125" style="5" bestFit="1" customWidth="1"/>
    <col min="7431" max="7431" width="2.42578125" style="5" bestFit="1" customWidth="1"/>
    <col min="7432" max="7432" width="9.85546875" style="5" bestFit="1" customWidth="1"/>
    <col min="7433" max="7433" width="4" style="5" bestFit="1" customWidth="1"/>
    <col min="7434" max="7434" width="3.140625" style="5" bestFit="1" customWidth="1"/>
    <col min="7435" max="7435" width="3.5703125" style="5" bestFit="1" customWidth="1"/>
    <col min="7436" max="7670" width="11.5703125" style="5"/>
    <col min="7671" max="7671" width="3.5703125" style="5" bestFit="1" customWidth="1"/>
    <col min="7672" max="7672" width="2" style="5" bestFit="1" customWidth="1"/>
    <col min="7673" max="7673" width="8.5703125" style="5" bestFit="1" customWidth="1"/>
    <col min="7674" max="7674" width="21" style="5" bestFit="1" customWidth="1"/>
    <col min="7675" max="7675" width="10.140625" style="5" bestFit="1" customWidth="1"/>
    <col min="7676" max="7676" width="9.5703125" style="5" bestFit="1" customWidth="1"/>
    <col min="7677" max="7677" width="22.85546875" style="5" bestFit="1" customWidth="1"/>
    <col min="7678" max="7678" width="4" style="5" bestFit="1" customWidth="1"/>
    <col min="7679" max="7679" width="7.5703125" style="5" bestFit="1" customWidth="1"/>
    <col min="7680" max="7680" width="5" style="5" bestFit="1" customWidth="1"/>
    <col min="7681" max="7685" width="5.7109375" style="5" customWidth="1"/>
    <col min="7686" max="7686" width="7.42578125" style="5" bestFit="1" customWidth="1"/>
    <col min="7687" max="7687" width="2.42578125" style="5" bestFit="1" customWidth="1"/>
    <col min="7688" max="7688" width="9.85546875" style="5" bestFit="1" customWidth="1"/>
    <col min="7689" max="7689" width="4" style="5" bestFit="1" customWidth="1"/>
    <col min="7690" max="7690" width="3.140625" style="5" bestFit="1" customWidth="1"/>
    <col min="7691" max="7691" width="3.5703125" style="5" bestFit="1" customWidth="1"/>
    <col min="7692" max="7926" width="11.5703125" style="5"/>
    <col min="7927" max="7927" width="3.5703125" style="5" bestFit="1" customWidth="1"/>
    <col min="7928" max="7928" width="2" style="5" bestFit="1" customWidth="1"/>
    <col min="7929" max="7929" width="8.5703125" style="5" bestFit="1" customWidth="1"/>
    <col min="7930" max="7930" width="21" style="5" bestFit="1" customWidth="1"/>
    <col min="7931" max="7931" width="10.140625" style="5" bestFit="1" customWidth="1"/>
    <col min="7932" max="7932" width="9.5703125" style="5" bestFit="1" customWidth="1"/>
    <col min="7933" max="7933" width="22.85546875" style="5" bestFit="1" customWidth="1"/>
    <col min="7934" max="7934" width="4" style="5" bestFit="1" customWidth="1"/>
    <col min="7935" max="7935" width="7.5703125" style="5" bestFit="1" customWidth="1"/>
    <col min="7936" max="7936" width="5" style="5" bestFit="1" customWidth="1"/>
    <col min="7937" max="7941" width="5.7109375" style="5" customWidth="1"/>
    <col min="7942" max="7942" width="7.42578125" style="5" bestFit="1" customWidth="1"/>
    <col min="7943" max="7943" width="2.42578125" style="5" bestFit="1" customWidth="1"/>
    <col min="7944" max="7944" width="9.85546875" style="5" bestFit="1" customWidth="1"/>
    <col min="7945" max="7945" width="4" style="5" bestFit="1" customWidth="1"/>
    <col min="7946" max="7946" width="3.140625" style="5" bestFit="1" customWidth="1"/>
    <col min="7947" max="7947" width="3.5703125" style="5" bestFit="1" customWidth="1"/>
    <col min="7948" max="8182" width="11.5703125" style="5"/>
    <col min="8183" max="8183" width="3.5703125" style="5" bestFit="1" customWidth="1"/>
    <col min="8184" max="8184" width="2" style="5" bestFit="1" customWidth="1"/>
    <col min="8185" max="8185" width="8.5703125" style="5" bestFit="1" customWidth="1"/>
    <col min="8186" max="8186" width="21" style="5" bestFit="1" customWidth="1"/>
    <col min="8187" max="8187" width="10.140625" style="5" bestFit="1" customWidth="1"/>
    <col min="8188" max="8188" width="9.5703125" style="5" bestFit="1" customWidth="1"/>
    <col min="8189" max="8189" width="22.85546875" style="5" bestFit="1" customWidth="1"/>
    <col min="8190" max="8190" width="4" style="5" bestFit="1" customWidth="1"/>
    <col min="8191" max="8191" width="7.5703125" style="5" bestFit="1" customWidth="1"/>
    <col min="8192" max="8192" width="5" style="5" bestFit="1" customWidth="1"/>
    <col min="8193" max="8197" width="5.7109375" style="5" customWidth="1"/>
    <col min="8198" max="8198" width="7.42578125" style="5" bestFit="1" customWidth="1"/>
    <col min="8199" max="8199" width="2.42578125" style="5" bestFit="1" customWidth="1"/>
    <col min="8200" max="8200" width="9.85546875" style="5" bestFit="1" customWidth="1"/>
    <col min="8201" max="8201" width="4" style="5" bestFit="1" customWidth="1"/>
    <col min="8202" max="8202" width="3.140625" style="5" bestFit="1" customWidth="1"/>
    <col min="8203" max="8203" width="3.5703125" style="5" bestFit="1" customWidth="1"/>
    <col min="8204" max="8438" width="11.5703125" style="5"/>
    <col min="8439" max="8439" width="3.5703125" style="5" bestFit="1" customWidth="1"/>
    <col min="8440" max="8440" width="2" style="5" bestFit="1" customWidth="1"/>
    <col min="8441" max="8441" width="8.5703125" style="5" bestFit="1" customWidth="1"/>
    <col min="8442" max="8442" width="21" style="5" bestFit="1" customWidth="1"/>
    <col min="8443" max="8443" width="10.140625" style="5" bestFit="1" customWidth="1"/>
    <col min="8444" max="8444" width="9.5703125" style="5" bestFit="1" customWidth="1"/>
    <col min="8445" max="8445" width="22.85546875" style="5" bestFit="1" customWidth="1"/>
    <col min="8446" max="8446" width="4" style="5" bestFit="1" customWidth="1"/>
    <col min="8447" max="8447" width="7.5703125" style="5" bestFit="1" customWidth="1"/>
    <col min="8448" max="8448" width="5" style="5" bestFit="1" customWidth="1"/>
    <col min="8449" max="8453" width="5.7109375" style="5" customWidth="1"/>
    <col min="8454" max="8454" width="7.42578125" style="5" bestFit="1" customWidth="1"/>
    <col min="8455" max="8455" width="2.42578125" style="5" bestFit="1" customWidth="1"/>
    <col min="8456" max="8456" width="9.85546875" style="5" bestFit="1" customWidth="1"/>
    <col min="8457" max="8457" width="4" style="5" bestFit="1" customWidth="1"/>
    <col min="8458" max="8458" width="3.140625" style="5" bestFit="1" customWidth="1"/>
    <col min="8459" max="8459" width="3.5703125" style="5" bestFit="1" customWidth="1"/>
    <col min="8460" max="8694" width="11.5703125" style="5"/>
    <col min="8695" max="8695" width="3.5703125" style="5" bestFit="1" customWidth="1"/>
    <col min="8696" max="8696" width="2" style="5" bestFit="1" customWidth="1"/>
    <col min="8697" max="8697" width="8.5703125" style="5" bestFit="1" customWidth="1"/>
    <col min="8698" max="8698" width="21" style="5" bestFit="1" customWidth="1"/>
    <col min="8699" max="8699" width="10.140625" style="5" bestFit="1" customWidth="1"/>
    <col min="8700" max="8700" width="9.5703125" style="5" bestFit="1" customWidth="1"/>
    <col min="8701" max="8701" width="22.85546875" style="5" bestFit="1" customWidth="1"/>
    <col min="8702" max="8702" width="4" style="5" bestFit="1" customWidth="1"/>
    <col min="8703" max="8703" width="7.5703125" style="5" bestFit="1" customWidth="1"/>
    <col min="8704" max="8704" width="5" style="5" bestFit="1" customWidth="1"/>
    <col min="8705" max="8709" width="5.7109375" style="5" customWidth="1"/>
    <col min="8710" max="8710" width="7.42578125" style="5" bestFit="1" customWidth="1"/>
    <col min="8711" max="8711" width="2.42578125" style="5" bestFit="1" customWidth="1"/>
    <col min="8712" max="8712" width="9.85546875" style="5" bestFit="1" customWidth="1"/>
    <col min="8713" max="8713" width="4" style="5" bestFit="1" customWidth="1"/>
    <col min="8714" max="8714" width="3.140625" style="5" bestFit="1" customWidth="1"/>
    <col min="8715" max="8715" width="3.5703125" style="5" bestFit="1" customWidth="1"/>
    <col min="8716" max="8950" width="11.5703125" style="5"/>
    <col min="8951" max="8951" width="3.5703125" style="5" bestFit="1" customWidth="1"/>
    <col min="8952" max="8952" width="2" style="5" bestFit="1" customWidth="1"/>
    <col min="8953" max="8953" width="8.5703125" style="5" bestFit="1" customWidth="1"/>
    <col min="8954" max="8954" width="21" style="5" bestFit="1" customWidth="1"/>
    <col min="8955" max="8955" width="10.140625" style="5" bestFit="1" customWidth="1"/>
    <col min="8956" max="8956" width="9.5703125" style="5" bestFit="1" customWidth="1"/>
    <col min="8957" max="8957" width="22.85546875" style="5" bestFit="1" customWidth="1"/>
    <col min="8958" max="8958" width="4" style="5" bestFit="1" customWidth="1"/>
    <col min="8959" max="8959" width="7.5703125" style="5" bestFit="1" customWidth="1"/>
    <col min="8960" max="8960" width="5" style="5" bestFit="1" customWidth="1"/>
    <col min="8961" max="8965" width="5.7109375" style="5" customWidth="1"/>
    <col min="8966" max="8966" width="7.42578125" style="5" bestFit="1" customWidth="1"/>
    <col min="8967" max="8967" width="2.42578125" style="5" bestFit="1" customWidth="1"/>
    <col min="8968" max="8968" width="9.85546875" style="5" bestFit="1" customWidth="1"/>
    <col min="8969" max="8969" width="4" style="5" bestFit="1" customWidth="1"/>
    <col min="8970" max="8970" width="3.140625" style="5" bestFit="1" customWidth="1"/>
    <col min="8971" max="8971" width="3.5703125" style="5" bestFit="1" customWidth="1"/>
    <col min="8972" max="9206" width="11.5703125" style="5"/>
    <col min="9207" max="9207" width="3.5703125" style="5" bestFit="1" customWidth="1"/>
    <col min="9208" max="9208" width="2" style="5" bestFit="1" customWidth="1"/>
    <col min="9209" max="9209" width="8.5703125" style="5" bestFit="1" customWidth="1"/>
    <col min="9210" max="9210" width="21" style="5" bestFit="1" customWidth="1"/>
    <col min="9211" max="9211" width="10.140625" style="5" bestFit="1" customWidth="1"/>
    <col min="9212" max="9212" width="9.5703125" style="5" bestFit="1" customWidth="1"/>
    <col min="9213" max="9213" width="22.85546875" style="5" bestFit="1" customWidth="1"/>
    <col min="9214" max="9214" width="4" style="5" bestFit="1" customWidth="1"/>
    <col min="9215" max="9215" width="7.5703125" style="5" bestFit="1" customWidth="1"/>
    <col min="9216" max="9216" width="5" style="5" bestFit="1" customWidth="1"/>
    <col min="9217" max="9221" width="5.7109375" style="5" customWidth="1"/>
    <col min="9222" max="9222" width="7.42578125" style="5" bestFit="1" customWidth="1"/>
    <col min="9223" max="9223" width="2.42578125" style="5" bestFit="1" customWidth="1"/>
    <col min="9224" max="9224" width="9.85546875" style="5" bestFit="1" customWidth="1"/>
    <col min="9225" max="9225" width="4" style="5" bestFit="1" customWidth="1"/>
    <col min="9226" max="9226" width="3.140625" style="5" bestFit="1" customWidth="1"/>
    <col min="9227" max="9227" width="3.5703125" style="5" bestFit="1" customWidth="1"/>
    <col min="9228" max="9462" width="11.5703125" style="5"/>
    <col min="9463" max="9463" width="3.5703125" style="5" bestFit="1" customWidth="1"/>
    <col min="9464" max="9464" width="2" style="5" bestFit="1" customWidth="1"/>
    <col min="9465" max="9465" width="8.5703125" style="5" bestFit="1" customWidth="1"/>
    <col min="9466" max="9466" width="21" style="5" bestFit="1" customWidth="1"/>
    <col min="9467" max="9467" width="10.140625" style="5" bestFit="1" customWidth="1"/>
    <col min="9468" max="9468" width="9.5703125" style="5" bestFit="1" customWidth="1"/>
    <col min="9469" max="9469" width="22.85546875" style="5" bestFit="1" customWidth="1"/>
    <col min="9470" max="9470" width="4" style="5" bestFit="1" customWidth="1"/>
    <col min="9471" max="9471" width="7.5703125" style="5" bestFit="1" customWidth="1"/>
    <col min="9472" max="9472" width="5" style="5" bestFit="1" customWidth="1"/>
    <col min="9473" max="9477" width="5.7109375" style="5" customWidth="1"/>
    <col min="9478" max="9478" width="7.42578125" style="5" bestFit="1" customWidth="1"/>
    <col min="9479" max="9479" width="2.42578125" style="5" bestFit="1" customWidth="1"/>
    <col min="9480" max="9480" width="9.85546875" style="5" bestFit="1" customWidth="1"/>
    <col min="9481" max="9481" width="4" style="5" bestFit="1" customWidth="1"/>
    <col min="9482" max="9482" width="3.140625" style="5" bestFit="1" customWidth="1"/>
    <col min="9483" max="9483" width="3.5703125" style="5" bestFit="1" customWidth="1"/>
    <col min="9484" max="9718" width="11.5703125" style="5"/>
    <col min="9719" max="9719" width="3.5703125" style="5" bestFit="1" customWidth="1"/>
    <col min="9720" max="9720" width="2" style="5" bestFit="1" customWidth="1"/>
    <col min="9721" max="9721" width="8.5703125" style="5" bestFit="1" customWidth="1"/>
    <col min="9722" max="9722" width="21" style="5" bestFit="1" customWidth="1"/>
    <col min="9723" max="9723" width="10.140625" style="5" bestFit="1" customWidth="1"/>
    <col min="9724" max="9724" width="9.5703125" style="5" bestFit="1" customWidth="1"/>
    <col min="9725" max="9725" width="22.85546875" style="5" bestFit="1" customWidth="1"/>
    <col min="9726" max="9726" width="4" style="5" bestFit="1" customWidth="1"/>
    <col min="9727" max="9727" width="7.5703125" style="5" bestFit="1" customWidth="1"/>
    <col min="9728" max="9728" width="5" style="5" bestFit="1" customWidth="1"/>
    <col min="9729" max="9733" width="5.7109375" style="5" customWidth="1"/>
    <col min="9734" max="9734" width="7.42578125" style="5" bestFit="1" customWidth="1"/>
    <col min="9735" max="9735" width="2.42578125" style="5" bestFit="1" customWidth="1"/>
    <col min="9736" max="9736" width="9.85546875" style="5" bestFit="1" customWidth="1"/>
    <col min="9737" max="9737" width="4" style="5" bestFit="1" customWidth="1"/>
    <col min="9738" max="9738" width="3.140625" style="5" bestFit="1" customWidth="1"/>
    <col min="9739" max="9739" width="3.5703125" style="5" bestFit="1" customWidth="1"/>
    <col min="9740" max="9974" width="11.5703125" style="5"/>
    <col min="9975" max="9975" width="3.5703125" style="5" bestFit="1" customWidth="1"/>
    <col min="9976" max="9976" width="2" style="5" bestFit="1" customWidth="1"/>
    <col min="9977" max="9977" width="8.5703125" style="5" bestFit="1" customWidth="1"/>
    <col min="9978" max="9978" width="21" style="5" bestFit="1" customWidth="1"/>
    <col min="9979" max="9979" width="10.140625" style="5" bestFit="1" customWidth="1"/>
    <col min="9980" max="9980" width="9.5703125" style="5" bestFit="1" customWidth="1"/>
    <col min="9981" max="9981" width="22.85546875" style="5" bestFit="1" customWidth="1"/>
    <col min="9982" max="9982" width="4" style="5" bestFit="1" customWidth="1"/>
    <col min="9983" max="9983" width="7.5703125" style="5" bestFit="1" customWidth="1"/>
    <col min="9984" max="9984" width="5" style="5" bestFit="1" customWidth="1"/>
    <col min="9985" max="9989" width="5.7109375" style="5" customWidth="1"/>
    <col min="9990" max="9990" width="7.42578125" style="5" bestFit="1" customWidth="1"/>
    <col min="9991" max="9991" width="2.42578125" style="5" bestFit="1" customWidth="1"/>
    <col min="9992" max="9992" width="9.85546875" style="5" bestFit="1" customWidth="1"/>
    <col min="9993" max="9993" width="4" style="5" bestFit="1" customWidth="1"/>
    <col min="9994" max="9994" width="3.140625" style="5" bestFit="1" customWidth="1"/>
    <col min="9995" max="9995" width="3.5703125" style="5" bestFit="1" customWidth="1"/>
    <col min="9996" max="10230" width="11.5703125" style="5"/>
    <col min="10231" max="10231" width="3.5703125" style="5" bestFit="1" customWidth="1"/>
    <col min="10232" max="10232" width="2" style="5" bestFit="1" customWidth="1"/>
    <col min="10233" max="10233" width="8.5703125" style="5" bestFit="1" customWidth="1"/>
    <col min="10234" max="10234" width="21" style="5" bestFit="1" customWidth="1"/>
    <col min="10235" max="10235" width="10.140625" style="5" bestFit="1" customWidth="1"/>
    <col min="10236" max="10236" width="9.5703125" style="5" bestFit="1" customWidth="1"/>
    <col min="10237" max="10237" width="22.85546875" style="5" bestFit="1" customWidth="1"/>
    <col min="10238" max="10238" width="4" style="5" bestFit="1" customWidth="1"/>
    <col min="10239" max="10239" width="7.5703125" style="5" bestFit="1" customWidth="1"/>
    <col min="10240" max="10240" width="5" style="5" bestFit="1" customWidth="1"/>
    <col min="10241" max="10245" width="5.7109375" style="5" customWidth="1"/>
    <col min="10246" max="10246" width="7.42578125" style="5" bestFit="1" customWidth="1"/>
    <col min="10247" max="10247" width="2.42578125" style="5" bestFit="1" customWidth="1"/>
    <col min="10248" max="10248" width="9.85546875" style="5" bestFit="1" customWidth="1"/>
    <col min="10249" max="10249" width="4" style="5" bestFit="1" customWidth="1"/>
    <col min="10250" max="10250" width="3.140625" style="5" bestFit="1" customWidth="1"/>
    <col min="10251" max="10251" width="3.5703125" style="5" bestFit="1" customWidth="1"/>
    <col min="10252" max="10486" width="11.5703125" style="5"/>
    <col min="10487" max="10487" width="3.5703125" style="5" bestFit="1" customWidth="1"/>
    <col min="10488" max="10488" width="2" style="5" bestFit="1" customWidth="1"/>
    <col min="10489" max="10489" width="8.5703125" style="5" bestFit="1" customWidth="1"/>
    <col min="10490" max="10490" width="21" style="5" bestFit="1" customWidth="1"/>
    <col min="10491" max="10491" width="10.140625" style="5" bestFit="1" customWidth="1"/>
    <col min="10492" max="10492" width="9.5703125" style="5" bestFit="1" customWidth="1"/>
    <col min="10493" max="10493" width="22.85546875" style="5" bestFit="1" customWidth="1"/>
    <col min="10494" max="10494" width="4" style="5" bestFit="1" customWidth="1"/>
    <col min="10495" max="10495" width="7.5703125" style="5" bestFit="1" customWidth="1"/>
    <col min="10496" max="10496" width="5" style="5" bestFit="1" customWidth="1"/>
    <col min="10497" max="10501" width="5.7109375" style="5" customWidth="1"/>
    <col min="10502" max="10502" width="7.42578125" style="5" bestFit="1" customWidth="1"/>
    <col min="10503" max="10503" width="2.42578125" style="5" bestFit="1" customWidth="1"/>
    <col min="10504" max="10504" width="9.85546875" style="5" bestFit="1" customWidth="1"/>
    <col min="10505" max="10505" width="4" style="5" bestFit="1" customWidth="1"/>
    <col min="10506" max="10506" width="3.140625" style="5" bestFit="1" customWidth="1"/>
    <col min="10507" max="10507" width="3.5703125" style="5" bestFit="1" customWidth="1"/>
    <col min="10508" max="10742" width="11.5703125" style="5"/>
    <col min="10743" max="10743" width="3.5703125" style="5" bestFit="1" customWidth="1"/>
    <col min="10744" max="10744" width="2" style="5" bestFit="1" customWidth="1"/>
    <col min="10745" max="10745" width="8.5703125" style="5" bestFit="1" customWidth="1"/>
    <col min="10746" max="10746" width="21" style="5" bestFit="1" customWidth="1"/>
    <col min="10747" max="10747" width="10.140625" style="5" bestFit="1" customWidth="1"/>
    <col min="10748" max="10748" width="9.5703125" style="5" bestFit="1" customWidth="1"/>
    <col min="10749" max="10749" width="22.85546875" style="5" bestFit="1" customWidth="1"/>
    <col min="10750" max="10750" width="4" style="5" bestFit="1" customWidth="1"/>
    <col min="10751" max="10751" width="7.5703125" style="5" bestFit="1" customWidth="1"/>
    <col min="10752" max="10752" width="5" style="5" bestFit="1" customWidth="1"/>
    <col min="10753" max="10757" width="5.7109375" style="5" customWidth="1"/>
    <col min="10758" max="10758" width="7.42578125" style="5" bestFit="1" customWidth="1"/>
    <col min="10759" max="10759" width="2.42578125" style="5" bestFit="1" customWidth="1"/>
    <col min="10760" max="10760" width="9.85546875" style="5" bestFit="1" customWidth="1"/>
    <col min="10761" max="10761" width="4" style="5" bestFit="1" customWidth="1"/>
    <col min="10762" max="10762" width="3.140625" style="5" bestFit="1" customWidth="1"/>
    <col min="10763" max="10763" width="3.5703125" style="5" bestFit="1" customWidth="1"/>
    <col min="10764" max="10998" width="11.5703125" style="5"/>
    <col min="10999" max="10999" width="3.5703125" style="5" bestFit="1" customWidth="1"/>
    <col min="11000" max="11000" width="2" style="5" bestFit="1" customWidth="1"/>
    <col min="11001" max="11001" width="8.5703125" style="5" bestFit="1" customWidth="1"/>
    <col min="11002" max="11002" width="21" style="5" bestFit="1" customWidth="1"/>
    <col min="11003" max="11003" width="10.140625" style="5" bestFit="1" customWidth="1"/>
    <col min="11004" max="11004" width="9.5703125" style="5" bestFit="1" customWidth="1"/>
    <col min="11005" max="11005" width="22.85546875" style="5" bestFit="1" customWidth="1"/>
    <col min="11006" max="11006" width="4" style="5" bestFit="1" customWidth="1"/>
    <col min="11007" max="11007" width="7.5703125" style="5" bestFit="1" customWidth="1"/>
    <col min="11008" max="11008" width="5" style="5" bestFit="1" customWidth="1"/>
    <col min="11009" max="11013" width="5.7109375" style="5" customWidth="1"/>
    <col min="11014" max="11014" width="7.42578125" style="5" bestFit="1" customWidth="1"/>
    <col min="11015" max="11015" width="2.42578125" style="5" bestFit="1" customWidth="1"/>
    <col min="11016" max="11016" width="9.85546875" style="5" bestFit="1" customWidth="1"/>
    <col min="11017" max="11017" width="4" style="5" bestFit="1" customWidth="1"/>
    <col min="11018" max="11018" width="3.140625" style="5" bestFit="1" customWidth="1"/>
    <col min="11019" max="11019" width="3.5703125" style="5" bestFit="1" customWidth="1"/>
    <col min="11020" max="11254" width="11.5703125" style="5"/>
    <col min="11255" max="11255" width="3.5703125" style="5" bestFit="1" customWidth="1"/>
    <col min="11256" max="11256" width="2" style="5" bestFit="1" customWidth="1"/>
    <col min="11257" max="11257" width="8.5703125" style="5" bestFit="1" customWidth="1"/>
    <col min="11258" max="11258" width="21" style="5" bestFit="1" customWidth="1"/>
    <col min="11259" max="11259" width="10.140625" style="5" bestFit="1" customWidth="1"/>
    <col min="11260" max="11260" width="9.5703125" style="5" bestFit="1" customWidth="1"/>
    <col min="11261" max="11261" width="22.85546875" style="5" bestFit="1" customWidth="1"/>
    <col min="11262" max="11262" width="4" style="5" bestFit="1" customWidth="1"/>
    <col min="11263" max="11263" width="7.5703125" style="5" bestFit="1" customWidth="1"/>
    <col min="11264" max="11264" width="5" style="5" bestFit="1" customWidth="1"/>
    <col min="11265" max="11269" width="5.7109375" style="5" customWidth="1"/>
    <col min="11270" max="11270" width="7.42578125" style="5" bestFit="1" customWidth="1"/>
    <col min="11271" max="11271" width="2.42578125" style="5" bestFit="1" customWidth="1"/>
    <col min="11272" max="11272" width="9.85546875" style="5" bestFit="1" customWidth="1"/>
    <col min="11273" max="11273" width="4" style="5" bestFit="1" customWidth="1"/>
    <col min="11274" max="11274" width="3.140625" style="5" bestFit="1" customWidth="1"/>
    <col min="11275" max="11275" width="3.5703125" style="5" bestFit="1" customWidth="1"/>
    <col min="11276" max="11510" width="11.5703125" style="5"/>
    <col min="11511" max="11511" width="3.5703125" style="5" bestFit="1" customWidth="1"/>
    <col min="11512" max="11512" width="2" style="5" bestFit="1" customWidth="1"/>
    <col min="11513" max="11513" width="8.5703125" style="5" bestFit="1" customWidth="1"/>
    <col min="11514" max="11514" width="21" style="5" bestFit="1" customWidth="1"/>
    <col min="11515" max="11515" width="10.140625" style="5" bestFit="1" customWidth="1"/>
    <col min="11516" max="11516" width="9.5703125" style="5" bestFit="1" customWidth="1"/>
    <col min="11517" max="11517" width="22.85546875" style="5" bestFit="1" customWidth="1"/>
    <col min="11518" max="11518" width="4" style="5" bestFit="1" customWidth="1"/>
    <col min="11519" max="11519" width="7.5703125" style="5" bestFit="1" customWidth="1"/>
    <col min="11520" max="11520" width="5" style="5" bestFit="1" customWidth="1"/>
    <col min="11521" max="11525" width="5.7109375" style="5" customWidth="1"/>
    <col min="11526" max="11526" width="7.42578125" style="5" bestFit="1" customWidth="1"/>
    <col min="11527" max="11527" width="2.42578125" style="5" bestFit="1" customWidth="1"/>
    <col min="11528" max="11528" width="9.85546875" style="5" bestFit="1" customWidth="1"/>
    <col min="11529" max="11529" width="4" style="5" bestFit="1" customWidth="1"/>
    <col min="11530" max="11530" width="3.140625" style="5" bestFit="1" customWidth="1"/>
    <col min="11531" max="11531" width="3.5703125" style="5" bestFit="1" customWidth="1"/>
    <col min="11532" max="11766" width="11.5703125" style="5"/>
    <col min="11767" max="11767" width="3.5703125" style="5" bestFit="1" customWidth="1"/>
    <col min="11768" max="11768" width="2" style="5" bestFit="1" customWidth="1"/>
    <col min="11769" max="11769" width="8.5703125" style="5" bestFit="1" customWidth="1"/>
    <col min="11770" max="11770" width="21" style="5" bestFit="1" customWidth="1"/>
    <col min="11771" max="11771" width="10.140625" style="5" bestFit="1" customWidth="1"/>
    <col min="11772" max="11772" width="9.5703125" style="5" bestFit="1" customWidth="1"/>
    <col min="11773" max="11773" width="22.85546875" style="5" bestFit="1" customWidth="1"/>
    <col min="11774" max="11774" width="4" style="5" bestFit="1" customWidth="1"/>
    <col min="11775" max="11775" width="7.5703125" style="5" bestFit="1" customWidth="1"/>
    <col min="11776" max="11776" width="5" style="5" bestFit="1" customWidth="1"/>
    <col min="11777" max="11781" width="5.7109375" style="5" customWidth="1"/>
    <col min="11782" max="11782" width="7.42578125" style="5" bestFit="1" customWidth="1"/>
    <col min="11783" max="11783" width="2.42578125" style="5" bestFit="1" customWidth="1"/>
    <col min="11784" max="11784" width="9.85546875" style="5" bestFit="1" customWidth="1"/>
    <col min="11785" max="11785" width="4" style="5" bestFit="1" customWidth="1"/>
    <col min="11786" max="11786" width="3.140625" style="5" bestFit="1" customWidth="1"/>
    <col min="11787" max="11787" width="3.5703125" style="5" bestFit="1" customWidth="1"/>
    <col min="11788" max="12022" width="11.5703125" style="5"/>
    <col min="12023" max="12023" width="3.5703125" style="5" bestFit="1" customWidth="1"/>
    <col min="12024" max="12024" width="2" style="5" bestFit="1" customWidth="1"/>
    <col min="12025" max="12025" width="8.5703125" style="5" bestFit="1" customWidth="1"/>
    <col min="12026" max="12026" width="21" style="5" bestFit="1" customWidth="1"/>
    <col min="12027" max="12027" width="10.140625" style="5" bestFit="1" customWidth="1"/>
    <col min="12028" max="12028" width="9.5703125" style="5" bestFit="1" customWidth="1"/>
    <col min="12029" max="12029" width="22.85546875" style="5" bestFit="1" customWidth="1"/>
    <col min="12030" max="12030" width="4" style="5" bestFit="1" customWidth="1"/>
    <col min="12031" max="12031" width="7.5703125" style="5" bestFit="1" customWidth="1"/>
    <col min="12032" max="12032" width="5" style="5" bestFit="1" customWidth="1"/>
    <col min="12033" max="12037" width="5.7109375" style="5" customWidth="1"/>
    <col min="12038" max="12038" width="7.42578125" style="5" bestFit="1" customWidth="1"/>
    <col min="12039" max="12039" width="2.42578125" style="5" bestFit="1" customWidth="1"/>
    <col min="12040" max="12040" width="9.85546875" style="5" bestFit="1" customWidth="1"/>
    <col min="12041" max="12041" width="4" style="5" bestFit="1" customWidth="1"/>
    <col min="12042" max="12042" width="3.140625" style="5" bestFit="1" customWidth="1"/>
    <col min="12043" max="12043" width="3.5703125" style="5" bestFit="1" customWidth="1"/>
    <col min="12044" max="12278" width="11.5703125" style="5"/>
    <col min="12279" max="12279" width="3.5703125" style="5" bestFit="1" customWidth="1"/>
    <col min="12280" max="12280" width="2" style="5" bestFit="1" customWidth="1"/>
    <col min="12281" max="12281" width="8.5703125" style="5" bestFit="1" customWidth="1"/>
    <col min="12282" max="12282" width="21" style="5" bestFit="1" customWidth="1"/>
    <col min="12283" max="12283" width="10.140625" style="5" bestFit="1" customWidth="1"/>
    <col min="12284" max="12284" width="9.5703125" style="5" bestFit="1" customWidth="1"/>
    <col min="12285" max="12285" width="22.85546875" style="5" bestFit="1" customWidth="1"/>
    <col min="12286" max="12286" width="4" style="5" bestFit="1" customWidth="1"/>
    <col min="12287" max="12287" width="7.5703125" style="5" bestFit="1" customWidth="1"/>
    <col min="12288" max="12288" width="5" style="5" bestFit="1" customWidth="1"/>
    <col min="12289" max="12293" width="5.7109375" style="5" customWidth="1"/>
    <col min="12294" max="12294" width="7.42578125" style="5" bestFit="1" customWidth="1"/>
    <col min="12295" max="12295" width="2.42578125" style="5" bestFit="1" customWidth="1"/>
    <col min="12296" max="12296" width="9.85546875" style="5" bestFit="1" customWidth="1"/>
    <col min="12297" max="12297" width="4" style="5" bestFit="1" customWidth="1"/>
    <col min="12298" max="12298" width="3.140625" style="5" bestFit="1" customWidth="1"/>
    <col min="12299" max="12299" width="3.5703125" style="5" bestFit="1" customWidth="1"/>
    <col min="12300" max="12534" width="11.5703125" style="5"/>
    <col min="12535" max="12535" width="3.5703125" style="5" bestFit="1" customWidth="1"/>
    <col min="12536" max="12536" width="2" style="5" bestFit="1" customWidth="1"/>
    <col min="12537" max="12537" width="8.5703125" style="5" bestFit="1" customWidth="1"/>
    <col min="12538" max="12538" width="21" style="5" bestFit="1" customWidth="1"/>
    <col min="12539" max="12539" width="10.140625" style="5" bestFit="1" customWidth="1"/>
    <col min="12540" max="12540" width="9.5703125" style="5" bestFit="1" customWidth="1"/>
    <col min="12541" max="12541" width="22.85546875" style="5" bestFit="1" customWidth="1"/>
    <col min="12542" max="12542" width="4" style="5" bestFit="1" customWidth="1"/>
    <col min="12543" max="12543" width="7.5703125" style="5" bestFit="1" customWidth="1"/>
    <col min="12544" max="12544" width="5" style="5" bestFit="1" customWidth="1"/>
    <col min="12545" max="12549" width="5.7109375" style="5" customWidth="1"/>
    <col min="12550" max="12550" width="7.42578125" style="5" bestFit="1" customWidth="1"/>
    <col min="12551" max="12551" width="2.42578125" style="5" bestFit="1" customWidth="1"/>
    <col min="12552" max="12552" width="9.85546875" style="5" bestFit="1" customWidth="1"/>
    <col min="12553" max="12553" width="4" style="5" bestFit="1" customWidth="1"/>
    <col min="12554" max="12554" width="3.140625" style="5" bestFit="1" customWidth="1"/>
    <col min="12555" max="12555" width="3.5703125" style="5" bestFit="1" customWidth="1"/>
    <col min="12556" max="12790" width="11.5703125" style="5"/>
    <col min="12791" max="12791" width="3.5703125" style="5" bestFit="1" customWidth="1"/>
    <col min="12792" max="12792" width="2" style="5" bestFit="1" customWidth="1"/>
    <col min="12793" max="12793" width="8.5703125" style="5" bestFit="1" customWidth="1"/>
    <col min="12794" max="12794" width="21" style="5" bestFit="1" customWidth="1"/>
    <col min="12795" max="12795" width="10.140625" style="5" bestFit="1" customWidth="1"/>
    <col min="12796" max="12796" width="9.5703125" style="5" bestFit="1" customWidth="1"/>
    <col min="12797" max="12797" width="22.85546875" style="5" bestFit="1" customWidth="1"/>
    <col min="12798" max="12798" width="4" style="5" bestFit="1" customWidth="1"/>
    <col min="12799" max="12799" width="7.5703125" style="5" bestFit="1" customWidth="1"/>
    <col min="12800" max="12800" width="5" style="5" bestFit="1" customWidth="1"/>
    <col min="12801" max="12805" width="5.7109375" style="5" customWidth="1"/>
    <col min="12806" max="12806" width="7.42578125" style="5" bestFit="1" customWidth="1"/>
    <col min="12807" max="12807" width="2.42578125" style="5" bestFit="1" customWidth="1"/>
    <col min="12808" max="12808" width="9.85546875" style="5" bestFit="1" customWidth="1"/>
    <col min="12809" max="12809" width="4" style="5" bestFit="1" customWidth="1"/>
    <col min="12810" max="12810" width="3.140625" style="5" bestFit="1" customWidth="1"/>
    <col min="12811" max="12811" width="3.5703125" style="5" bestFit="1" customWidth="1"/>
    <col min="12812" max="13046" width="11.5703125" style="5"/>
    <col min="13047" max="13047" width="3.5703125" style="5" bestFit="1" customWidth="1"/>
    <col min="13048" max="13048" width="2" style="5" bestFit="1" customWidth="1"/>
    <col min="13049" max="13049" width="8.5703125" style="5" bestFit="1" customWidth="1"/>
    <col min="13050" max="13050" width="21" style="5" bestFit="1" customWidth="1"/>
    <col min="13051" max="13051" width="10.140625" style="5" bestFit="1" customWidth="1"/>
    <col min="13052" max="13052" width="9.5703125" style="5" bestFit="1" customWidth="1"/>
    <col min="13053" max="13053" width="22.85546875" style="5" bestFit="1" customWidth="1"/>
    <col min="13054" max="13054" width="4" style="5" bestFit="1" customWidth="1"/>
    <col min="13055" max="13055" width="7.5703125" style="5" bestFit="1" customWidth="1"/>
    <col min="13056" max="13056" width="5" style="5" bestFit="1" customWidth="1"/>
    <col min="13057" max="13061" width="5.7109375" style="5" customWidth="1"/>
    <col min="13062" max="13062" width="7.42578125" style="5" bestFit="1" customWidth="1"/>
    <col min="13063" max="13063" width="2.42578125" style="5" bestFit="1" customWidth="1"/>
    <col min="13064" max="13064" width="9.85546875" style="5" bestFit="1" customWidth="1"/>
    <col min="13065" max="13065" width="4" style="5" bestFit="1" customWidth="1"/>
    <col min="13066" max="13066" width="3.140625" style="5" bestFit="1" customWidth="1"/>
    <col min="13067" max="13067" width="3.5703125" style="5" bestFit="1" customWidth="1"/>
    <col min="13068" max="13302" width="11.5703125" style="5"/>
    <col min="13303" max="13303" width="3.5703125" style="5" bestFit="1" customWidth="1"/>
    <col min="13304" max="13304" width="2" style="5" bestFit="1" customWidth="1"/>
    <col min="13305" max="13305" width="8.5703125" style="5" bestFit="1" customWidth="1"/>
    <col min="13306" max="13306" width="21" style="5" bestFit="1" customWidth="1"/>
    <col min="13307" max="13307" width="10.140625" style="5" bestFit="1" customWidth="1"/>
    <col min="13308" max="13308" width="9.5703125" style="5" bestFit="1" customWidth="1"/>
    <col min="13309" max="13309" width="22.85546875" style="5" bestFit="1" customWidth="1"/>
    <col min="13310" max="13310" width="4" style="5" bestFit="1" customWidth="1"/>
    <col min="13311" max="13311" width="7.5703125" style="5" bestFit="1" customWidth="1"/>
    <col min="13312" max="13312" width="5" style="5" bestFit="1" customWidth="1"/>
    <col min="13313" max="13317" width="5.7109375" style="5" customWidth="1"/>
    <col min="13318" max="13318" width="7.42578125" style="5" bestFit="1" customWidth="1"/>
    <col min="13319" max="13319" width="2.42578125" style="5" bestFit="1" customWidth="1"/>
    <col min="13320" max="13320" width="9.85546875" style="5" bestFit="1" customWidth="1"/>
    <col min="13321" max="13321" width="4" style="5" bestFit="1" customWidth="1"/>
    <col min="13322" max="13322" width="3.140625" style="5" bestFit="1" customWidth="1"/>
    <col min="13323" max="13323" width="3.5703125" style="5" bestFit="1" customWidth="1"/>
    <col min="13324" max="13558" width="11.5703125" style="5"/>
    <col min="13559" max="13559" width="3.5703125" style="5" bestFit="1" customWidth="1"/>
    <col min="13560" max="13560" width="2" style="5" bestFit="1" customWidth="1"/>
    <col min="13561" max="13561" width="8.5703125" style="5" bestFit="1" customWidth="1"/>
    <col min="13562" max="13562" width="21" style="5" bestFit="1" customWidth="1"/>
    <col min="13563" max="13563" width="10.140625" style="5" bestFit="1" customWidth="1"/>
    <col min="13564" max="13564" width="9.5703125" style="5" bestFit="1" customWidth="1"/>
    <col min="13565" max="13565" width="22.85546875" style="5" bestFit="1" customWidth="1"/>
    <col min="13566" max="13566" width="4" style="5" bestFit="1" customWidth="1"/>
    <col min="13567" max="13567" width="7.5703125" style="5" bestFit="1" customWidth="1"/>
    <col min="13568" max="13568" width="5" style="5" bestFit="1" customWidth="1"/>
    <col min="13569" max="13573" width="5.7109375" style="5" customWidth="1"/>
    <col min="13574" max="13574" width="7.42578125" style="5" bestFit="1" customWidth="1"/>
    <col min="13575" max="13575" width="2.42578125" style="5" bestFit="1" customWidth="1"/>
    <col min="13576" max="13576" width="9.85546875" style="5" bestFit="1" customWidth="1"/>
    <col min="13577" max="13577" width="4" style="5" bestFit="1" customWidth="1"/>
    <col min="13578" max="13578" width="3.140625" style="5" bestFit="1" customWidth="1"/>
    <col min="13579" max="13579" width="3.5703125" style="5" bestFit="1" customWidth="1"/>
    <col min="13580" max="13814" width="11.5703125" style="5"/>
    <col min="13815" max="13815" width="3.5703125" style="5" bestFit="1" customWidth="1"/>
    <col min="13816" max="13816" width="2" style="5" bestFit="1" customWidth="1"/>
    <col min="13817" max="13817" width="8.5703125" style="5" bestFit="1" customWidth="1"/>
    <col min="13818" max="13818" width="21" style="5" bestFit="1" customWidth="1"/>
    <col min="13819" max="13819" width="10.140625" style="5" bestFit="1" customWidth="1"/>
    <col min="13820" max="13820" width="9.5703125" style="5" bestFit="1" customWidth="1"/>
    <col min="13821" max="13821" width="22.85546875" style="5" bestFit="1" customWidth="1"/>
    <col min="13822" max="13822" width="4" style="5" bestFit="1" customWidth="1"/>
    <col min="13823" max="13823" width="7.5703125" style="5" bestFit="1" customWidth="1"/>
    <col min="13824" max="13824" width="5" style="5" bestFit="1" customWidth="1"/>
    <col min="13825" max="13829" width="5.7109375" style="5" customWidth="1"/>
    <col min="13830" max="13830" width="7.42578125" style="5" bestFit="1" customWidth="1"/>
    <col min="13831" max="13831" width="2.42578125" style="5" bestFit="1" customWidth="1"/>
    <col min="13832" max="13832" width="9.85546875" style="5" bestFit="1" customWidth="1"/>
    <col min="13833" max="13833" width="4" style="5" bestFit="1" customWidth="1"/>
    <col min="13834" max="13834" width="3.140625" style="5" bestFit="1" customWidth="1"/>
    <col min="13835" max="13835" width="3.5703125" style="5" bestFit="1" customWidth="1"/>
    <col min="13836" max="14070" width="11.5703125" style="5"/>
    <col min="14071" max="14071" width="3.5703125" style="5" bestFit="1" customWidth="1"/>
    <col min="14072" max="14072" width="2" style="5" bestFit="1" customWidth="1"/>
    <col min="14073" max="14073" width="8.5703125" style="5" bestFit="1" customWidth="1"/>
    <col min="14074" max="14074" width="21" style="5" bestFit="1" customWidth="1"/>
    <col min="14075" max="14075" width="10.140625" style="5" bestFit="1" customWidth="1"/>
    <col min="14076" max="14076" width="9.5703125" style="5" bestFit="1" customWidth="1"/>
    <col min="14077" max="14077" width="22.85546875" style="5" bestFit="1" customWidth="1"/>
    <col min="14078" max="14078" width="4" style="5" bestFit="1" customWidth="1"/>
    <col min="14079" max="14079" width="7.5703125" style="5" bestFit="1" customWidth="1"/>
    <col min="14080" max="14080" width="5" style="5" bestFit="1" customWidth="1"/>
    <col min="14081" max="14085" width="5.7109375" style="5" customWidth="1"/>
    <col min="14086" max="14086" width="7.42578125" style="5" bestFit="1" customWidth="1"/>
    <col min="14087" max="14087" width="2.42578125" style="5" bestFit="1" customWidth="1"/>
    <col min="14088" max="14088" width="9.85546875" style="5" bestFit="1" customWidth="1"/>
    <col min="14089" max="14089" width="4" style="5" bestFit="1" customWidth="1"/>
    <col min="14090" max="14090" width="3.140625" style="5" bestFit="1" customWidth="1"/>
    <col min="14091" max="14091" width="3.5703125" style="5" bestFit="1" customWidth="1"/>
    <col min="14092" max="14326" width="11.5703125" style="5"/>
    <col min="14327" max="14327" width="3.5703125" style="5" bestFit="1" customWidth="1"/>
    <col min="14328" max="14328" width="2" style="5" bestFit="1" customWidth="1"/>
    <col min="14329" max="14329" width="8.5703125" style="5" bestFit="1" customWidth="1"/>
    <col min="14330" max="14330" width="21" style="5" bestFit="1" customWidth="1"/>
    <col min="14331" max="14331" width="10.140625" style="5" bestFit="1" customWidth="1"/>
    <col min="14332" max="14332" width="9.5703125" style="5" bestFit="1" customWidth="1"/>
    <col min="14333" max="14333" width="22.85546875" style="5" bestFit="1" customWidth="1"/>
    <col min="14334" max="14334" width="4" style="5" bestFit="1" customWidth="1"/>
    <col min="14335" max="14335" width="7.5703125" style="5" bestFit="1" customWidth="1"/>
    <col min="14336" max="14336" width="5" style="5" bestFit="1" customWidth="1"/>
    <col min="14337" max="14341" width="5.7109375" style="5" customWidth="1"/>
    <col min="14342" max="14342" width="7.42578125" style="5" bestFit="1" customWidth="1"/>
    <col min="14343" max="14343" width="2.42578125" style="5" bestFit="1" customWidth="1"/>
    <col min="14344" max="14344" width="9.85546875" style="5" bestFit="1" customWidth="1"/>
    <col min="14345" max="14345" width="4" style="5" bestFit="1" customWidth="1"/>
    <col min="14346" max="14346" width="3.140625" style="5" bestFit="1" customWidth="1"/>
    <col min="14347" max="14347" width="3.5703125" style="5" bestFit="1" customWidth="1"/>
    <col min="14348" max="14582" width="11.5703125" style="5"/>
    <col min="14583" max="14583" width="3.5703125" style="5" bestFit="1" customWidth="1"/>
    <col min="14584" max="14584" width="2" style="5" bestFit="1" customWidth="1"/>
    <col min="14585" max="14585" width="8.5703125" style="5" bestFit="1" customWidth="1"/>
    <col min="14586" max="14586" width="21" style="5" bestFit="1" customWidth="1"/>
    <col min="14587" max="14587" width="10.140625" style="5" bestFit="1" customWidth="1"/>
    <col min="14588" max="14588" width="9.5703125" style="5" bestFit="1" customWidth="1"/>
    <col min="14589" max="14589" width="22.85546875" style="5" bestFit="1" customWidth="1"/>
    <col min="14590" max="14590" width="4" style="5" bestFit="1" customWidth="1"/>
    <col min="14591" max="14591" width="7.5703125" style="5" bestFit="1" customWidth="1"/>
    <col min="14592" max="14592" width="5" style="5" bestFit="1" customWidth="1"/>
    <col min="14593" max="14597" width="5.7109375" style="5" customWidth="1"/>
    <col min="14598" max="14598" width="7.42578125" style="5" bestFit="1" customWidth="1"/>
    <col min="14599" max="14599" width="2.42578125" style="5" bestFit="1" customWidth="1"/>
    <col min="14600" max="14600" width="9.85546875" style="5" bestFit="1" customWidth="1"/>
    <col min="14601" max="14601" width="4" style="5" bestFit="1" customWidth="1"/>
    <col min="14602" max="14602" width="3.140625" style="5" bestFit="1" customWidth="1"/>
    <col min="14603" max="14603" width="3.5703125" style="5" bestFit="1" customWidth="1"/>
    <col min="14604" max="14838" width="11.5703125" style="5"/>
    <col min="14839" max="14839" width="3.5703125" style="5" bestFit="1" customWidth="1"/>
    <col min="14840" max="14840" width="2" style="5" bestFit="1" customWidth="1"/>
    <col min="14841" max="14841" width="8.5703125" style="5" bestFit="1" customWidth="1"/>
    <col min="14842" max="14842" width="21" style="5" bestFit="1" customWidth="1"/>
    <col min="14843" max="14843" width="10.140625" style="5" bestFit="1" customWidth="1"/>
    <col min="14844" max="14844" width="9.5703125" style="5" bestFit="1" customWidth="1"/>
    <col min="14845" max="14845" width="22.85546875" style="5" bestFit="1" customWidth="1"/>
    <col min="14846" max="14846" width="4" style="5" bestFit="1" customWidth="1"/>
    <col min="14847" max="14847" width="7.5703125" style="5" bestFit="1" customWidth="1"/>
    <col min="14848" max="14848" width="5" style="5" bestFit="1" customWidth="1"/>
    <col min="14849" max="14853" width="5.7109375" style="5" customWidth="1"/>
    <col min="14854" max="14854" width="7.42578125" style="5" bestFit="1" customWidth="1"/>
    <col min="14855" max="14855" width="2.42578125" style="5" bestFit="1" customWidth="1"/>
    <col min="14856" max="14856" width="9.85546875" style="5" bestFit="1" customWidth="1"/>
    <col min="14857" max="14857" width="4" style="5" bestFit="1" customWidth="1"/>
    <col min="14858" max="14858" width="3.140625" style="5" bestFit="1" customWidth="1"/>
    <col min="14859" max="14859" width="3.5703125" style="5" bestFit="1" customWidth="1"/>
    <col min="14860" max="15094" width="11.5703125" style="5"/>
    <col min="15095" max="15095" width="3.5703125" style="5" bestFit="1" customWidth="1"/>
    <col min="15096" max="15096" width="2" style="5" bestFit="1" customWidth="1"/>
    <col min="15097" max="15097" width="8.5703125" style="5" bestFit="1" customWidth="1"/>
    <col min="15098" max="15098" width="21" style="5" bestFit="1" customWidth="1"/>
    <col min="15099" max="15099" width="10.140625" style="5" bestFit="1" customWidth="1"/>
    <col min="15100" max="15100" width="9.5703125" style="5" bestFit="1" customWidth="1"/>
    <col min="15101" max="15101" width="22.85546875" style="5" bestFit="1" customWidth="1"/>
    <col min="15102" max="15102" width="4" style="5" bestFit="1" customWidth="1"/>
    <col min="15103" max="15103" width="7.5703125" style="5" bestFit="1" customWidth="1"/>
    <col min="15104" max="15104" width="5" style="5" bestFit="1" customWidth="1"/>
    <col min="15105" max="15109" width="5.7109375" style="5" customWidth="1"/>
    <col min="15110" max="15110" width="7.42578125" style="5" bestFit="1" customWidth="1"/>
    <col min="15111" max="15111" width="2.42578125" style="5" bestFit="1" customWidth="1"/>
    <col min="15112" max="15112" width="9.85546875" style="5" bestFit="1" customWidth="1"/>
    <col min="15113" max="15113" width="4" style="5" bestFit="1" customWidth="1"/>
    <col min="15114" max="15114" width="3.140625" style="5" bestFit="1" customWidth="1"/>
    <col min="15115" max="15115" width="3.5703125" style="5" bestFit="1" customWidth="1"/>
    <col min="15116" max="15350" width="11.5703125" style="5"/>
    <col min="15351" max="15351" width="3.5703125" style="5" bestFit="1" customWidth="1"/>
    <col min="15352" max="15352" width="2" style="5" bestFit="1" customWidth="1"/>
    <col min="15353" max="15353" width="8.5703125" style="5" bestFit="1" customWidth="1"/>
    <col min="15354" max="15354" width="21" style="5" bestFit="1" customWidth="1"/>
    <col min="15355" max="15355" width="10.140625" style="5" bestFit="1" customWidth="1"/>
    <col min="15356" max="15356" width="9.5703125" style="5" bestFit="1" customWidth="1"/>
    <col min="15357" max="15357" width="22.85546875" style="5" bestFit="1" customWidth="1"/>
    <col min="15358" max="15358" width="4" style="5" bestFit="1" customWidth="1"/>
    <col min="15359" max="15359" width="7.5703125" style="5" bestFit="1" customWidth="1"/>
    <col min="15360" max="15360" width="5" style="5" bestFit="1" customWidth="1"/>
    <col min="15361" max="15365" width="5.7109375" style="5" customWidth="1"/>
    <col min="15366" max="15366" width="7.42578125" style="5" bestFit="1" customWidth="1"/>
    <col min="15367" max="15367" width="2.42578125" style="5" bestFit="1" customWidth="1"/>
    <col min="15368" max="15368" width="9.85546875" style="5" bestFit="1" customWidth="1"/>
    <col min="15369" max="15369" width="4" style="5" bestFit="1" customWidth="1"/>
    <col min="15370" max="15370" width="3.140625" style="5" bestFit="1" customWidth="1"/>
    <col min="15371" max="15371" width="3.5703125" style="5" bestFit="1" customWidth="1"/>
    <col min="15372" max="15606" width="11.5703125" style="5"/>
    <col min="15607" max="15607" width="3.5703125" style="5" bestFit="1" customWidth="1"/>
    <col min="15608" max="15608" width="2" style="5" bestFit="1" customWidth="1"/>
    <col min="15609" max="15609" width="8.5703125" style="5" bestFit="1" customWidth="1"/>
    <col min="15610" max="15610" width="21" style="5" bestFit="1" customWidth="1"/>
    <col min="15611" max="15611" width="10.140625" style="5" bestFit="1" customWidth="1"/>
    <col min="15612" max="15612" width="9.5703125" style="5" bestFit="1" customWidth="1"/>
    <col min="15613" max="15613" width="22.85546875" style="5" bestFit="1" customWidth="1"/>
    <col min="15614" max="15614" width="4" style="5" bestFit="1" customWidth="1"/>
    <col min="15615" max="15615" width="7.5703125" style="5" bestFit="1" customWidth="1"/>
    <col min="15616" max="15616" width="5" style="5" bestFit="1" customWidth="1"/>
    <col min="15617" max="15621" width="5.7109375" style="5" customWidth="1"/>
    <col min="15622" max="15622" width="7.42578125" style="5" bestFit="1" customWidth="1"/>
    <col min="15623" max="15623" width="2.42578125" style="5" bestFit="1" customWidth="1"/>
    <col min="15624" max="15624" width="9.85546875" style="5" bestFit="1" customWidth="1"/>
    <col min="15625" max="15625" width="4" style="5" bestFit="1" customWidth="1"/>
    <col min="15626" max="15626" width="3.140625" style="5" bestFit="1" customWidth="1"/>
    <col min="15627" max="15627" width="3.5703125" style="5" bestFit="1" customWidth="1"/>
    <col min="15628" max="15862" width="11.5703125" style="5"/>
    <col min="15863" max="15863" width="3.5703125" style="5" bestFit="1" customWidth="1"/>
    <col min="15864" max="15864" width="2" style="5" bestFit="1" customWidth="1"/>
    <col min="15865" max="15865" width="8.5703125" style="5" bestFit="1" customWidth="1"/>
    <col min="15866" max="15866" width="21" style="5" bestFit="1" customWidth="1"/>
    <col min="15867" max="15867" width="10.140625" style="5" bestFit="1" customWidth="1"/>
    <col min="15868" max="15868" width="9.5703125" style="5" bestFit="1" customWidth="1"/>
    <col min="15869" max="15869" width="22.85546875" style="5" bestFit="1" customWidth="1"/>
    <col min="15870" max="15870" width="4" style="5" bestFit="1" customWidth="1"/>
    <col min="15871" max="15871" width="7.5703125" style="5" bestFit="1" customWidth="1"/>
    <col min="15872" max="15872" width="5" style="5" bestFit="1" customWidth="1"/>
    <col min="15873" max="15877" width="5.7109375" style="5" customWidth="1"/>
    <col min="15878" max="15878" width="7.42578125" style="5" bestFit="1" customWidth="1"/>
    <col min="15879" max="15879" width="2.42578125" style="5" bestFit="1" customWidth="1"/>
    <col min="15880" max="15880" width="9.85546875" style="5" bestFit="1" customWidth="1"/>
    <col min="15881" max="15881" width="4" style="5" bestFit="1" customWidth="1"/>
    <col min="15882" max="15882" width="3.140625" style="5" bestFit="1" customWidth="1"/>
    <col min="15883" max="15883" width="3.5703125" style="5" bestFit="1" customWidth="1"/>
    <col min="15884" max="16118" width="11.5703125" style="5"/>
    <col min="16119" max="16119" width="3.5703125" style="5" bestFit="1" customWidth="1"/>
    <col min="16120" max="16120" width="2" style="5" bestFit="1" customWidth="1"/>
    <col min="16121" max="16121" width="8.5703125" style="5" bestFit="1" customWidth="1"/>
    <col min="16122" max="16122" width="21" style="5" bestFit="1" customWidth="1"/>
    <col min="16123" max="16123" width="10.140625" style="5" bestFit="1" customWidth="1"/>
    <col min="16124" max="16124" width="9.5703125" style="5" bestFit="1" customWidth="1"/>
    <col min="16125" max="16125" width="22.85546875" style="5" bestFit="1" customWidth="1"/>
    <col min="16126" max="16126" width="4" style="5" bestFit="1" customWidth="1"/>
    <col min="16127" max="16127" width="7.5703125" style="5" bestFit="1" customWidth="1"/>
    <col min="16128" max="16128" width="5" style="5" bestFit="1" customWidth="1"/>
    <col min="16129" max="16133" width="5.7109375" style="5" customWidth="1"/>
    <col min="16134" max="16134" width="7.42578125" style="5" bestFit="1" customWidth="1"/>
    <col min="16135" max="16135" width="2.42578125" style="5" bestFit="1" customWidth="1"/>
    <col min="16136" max="16136" width="9.85546875" style="5" bestFit="1" customWidth="1"/>
    <col min="16137" max="16137" width="4" style="5" bestFit="1" customWidth="1"/>
    <col min="16138" max="16138" width="3.140625" style="5" bestFit="1" customWidth="1"/>
    <col min="16139" max="16139" width="3.5703125" style="5" bestFit="1" customWidth="1"/>
    <col min="16140" max="16384" width="11.5703125" style="5"/>
  </cols>
  <sheetData>
    <row r="1" spans="1:15" ht="15" thickBot="1" x14ac:dyDescent="0.25">
      <c r="K1" s="7"/>
      <c r="O1" s="8"/>
    </row>
    <row r="2" spans="1:15" ht="24.95" customHeight="1" thickBot="1" x14ac:dyDescent="0.25">
      <c r="B2" s="9"/>
      <c r="C2" s="10" t="s">
        <v>1</v>
      </c>
      <c r="D2" s="11" t="s">
        <v>1154</v>
      </c>
      <c r="E2" s="10" t="s">
        <v>1155</v>
      </c>
      <c r="F2" s="10" t="s">
        <v>1156</v>
      </c>
      <c r="G2" s="12" t="s">
        <v>1157</v>
      </c>
      <c r="H2" s="10" t="s">
        <v>1139</v>
      </c>
      <c r="I2" s="13" t="s">
        <v>1140</v>
      </c>
      <c r="J2" s="14" t="s">
        <v>1158</v>
      </c>
      <c r="K2" s="15" t="s">
        <v>1123</v>
      </c>
      <c r="L2" s="16" t="s">
        <v>1152</v>
      </c>
      <c r="M2" s="16" t="s">
        <v>1134</v>
      </c>
      <c r="N2" s="17" t="s">
        <v>1153</v>
      </c>
      <c r="O2" s="18" t="s">
        <v>1151</v>
      </c>
    </row>
    <row r="3" spans="1:15" ht="30" customHeight="1" x14ac:dyDescent="0.2">
      <c r="A3" s="171" t="s">
        <v>1141</v>
      </c>
      <c r="B3" s="19">
        <v>1</v>
      </c>
      <c r="C3" s="112"/>
      <c r="D3" s="61" t="str">
        <f>IF($C3="","",(VLOOKUP($C3,Licenciés!$A:$X,2,FALSE)&amp;" "&amp;VLOOKUP($C3,Licenciés!$A:$X,3,FALSE)))</f>
        <v/>
      </c>
      <c r="E3" s="62" t="str">
        <f>IF($C3="","",(VLOOKUP($C3,Licenciés!$A:$X,8,FALSE)))</f>
        <v/>
      </c>
      <c r="F3" s="63" t="str">
        <f>IF($C3="","",(VLOOKUP($C3,Licenciés!$A:$X,14,FALSE)))</f>
        <v/>
      </c>
      <c r="G3" s="64" t="str">
        <f>IF($C3="","",(VLOOKUP($C3,Licenciés!$A:$X,15,FALSE)))</f>
        <v/>
      </c>
      <c r="H3" s="65" t="str">
        <f>IF($C3="","",(VLOOKUP($C3,Licenciés!$A:$X,9,FALSE)))</f>
        <v/>
      </c>
      <c r="I3" s="65" t="str">
        <f>IF($C3="","",(VLOOKUP($C3,Licenciés!$A:$X,10,FALSE)))</f>
        <v/>
      </c>
      <c r="J3" s="66" t="str">
        <f>IF($C3="","",(VLOOKUP($C3,Licenciés!$A:$X,21,FALSE)))</f>
        <v/>
      </c>
      <c r="K3" s="169" t="s">
        <v>15649</v>
      </c>
      <c r="L3" s="21"/>
      <c r="M3" s="21"/>
      <c r="N3" s="22"/>
      <c r="O3" s="23"/>
    </row>
    <row r="4" spans="1:15" ht="30" customHeight="1" x14ac:dyDescent="0.2">
      <c r="A4" s="172"/>
      <c r="B4" s="24">
        <v>2</v>
      </c>
      <c r="C4" s="113"/>
      <c r="D4" s="67" t="str">
        <f>IF($C4="","",(VLOOKUP($C4,Licenciés!$A:$X,2,FALSE)&amp;" "&amp;VLOOKUP($C4,Licenciés!$A:$X,3,FALSE)))</f>
        <v/>
      </c>
      <c r="E4" s="68" t="str">
        <f>IF($C4="","",(VLOOKUP($C4,Licenciés!$A:$X,8,FALSE)))</f>
        <v/>
      </c>
      <c r="F4" s="69" t="str">
        <f>IF($C4="","",(VLOOKUP($C4,Licenciés!$A:$X,14,FALSE)))</f>
        <v/>
      </c>
      <c r="G4" s="70" t="str">
        <f>IF($C4="","",(VLOOKUP($C4,Licenciés!$A:$X,15,FALSE)))</f>
        <v/>
      </c>
      <c r="H4" s="71" t="str">
        <f>IF($C4="","",(VLOOKUP($C4,Licenciés!$A:$X,9,FALSE)))</f>
        <v/>
      </c>
      <c r="I4" s="71" t="str">
        <f>IF($C4="","",(VLOOKUP($C4,Licenciés!$A:$X,10,FALSE)))</f>
        <v/>
      </c>
      <c r="J4" s="72" t="str">
        <f>IF($C4="","",(VLOOKUP($C4,Licenciés!$A:$X,21,FALSE)))</f>
        <v/>
      </c>
      <c r="K4" s="170" t="s">
        <v>15650</v>
      </c>
      <c r="L4" s="26"/>
      <c r="M4" s="26"/>
      <c r="N4" s="27"/>
      <c r="O4" s="28"/>
    </row>
    <row r="5" spans="1:15" ht="30" customHeight="1" x14ac:dyDescent="0.2">
      <c r="A5" s="29" t="s">
        <v>1142</v>
      </c>
      <c r="B5" s="30">
        <v>1</v>
      </c>
      <c r="C5" s="114"/>
      <c r="D5" s="73" t="str">
        <f>IF($C5="","",(VLOOKUP($C5,Licenciés!$A:$X,2,FALSE)&amp;" "&amp;VLOOKUP($C5,Licenciés!$A:$X,3,FALSE)))</f>
        <v/>
      </c>
      <c r="E5" s="74" t="str">
        <f>IF($C5="","",(VLOOKUP($C5,Licenciés!$A:$X,8,FALSE)))</f>
        <v/>
      </c>
      <c r="F5" s="75" t="str">
        <f>IF($C5="","",(VLOOKUP($C5,Licenciés!$A:$X,14,FALSE)))</f>
        <v/>
      </c>
      <c r="G5" s="76" t="str">
        <f>IF($C5="","",(VLOOKUP($C5,Licenciés!$A:$X,15,FALSE)))</f>
        <v/>
      </c>
      <c r="H5" s="77" t="str">
        <f>IF($C5="","",(VLOOKUP($C5,Licenciés!$A:$X,9,FALSE)))</f>
        <v/>
      </c>
      <c r="I5" s="77" t="str">
        <f>IF($C5="","",(VLOOKUP($C5,Licenciés!$A:$X,10,FALSE)))</f>
        <v/>
      </c>
      <c r="J5" s="78" t="str">
        <f>IF($C5="","",(VLOOKUP($C5,Licenciés!$A:$X,21,FALSE)))</f>
        <v/>
      </c>
      <c r="K5" s="31" t="s">
        <v>15648</v>
      </c>
      <c r="L5" s="32"/>
      <c r="M5" s="32"/>
      <c r="N5" s="33"/>
      <c r="O5" s="34"/>
    </row>
    <row r="6" spans="1:15" ht="30" customHeight="1" x14ac:dyDescent="0.2">
      <c r="A6" s="29" t="s">
        <v>1143</v>
      </c>
      <c r="B6" s="30">
        <v>1</v>
      </c>
      <c r="C6" s="114"/>
      <c r="D6" s="73" t="str">
        <f>IF($C6="","",(VLOOKUP($C6,Licenciés!$A:$X,2,FALSE)&amp;" "&amp;VLOOKUP($C6,Licenciés!$A:$X,3,FALSE)))</f>
        <v/>
      </c>
      <c r="E6" s="74" t="str">
        <f>IF($C6="","",(VLOOKUP($C6,Licenciés!$A:$X,8,FALSE)))</f>
        <v/>
      </c>
      <c r="F6" s="75" t="str">
        <f>IF($C6="","",(VLOOKUP($C6,Licenciés!$A:$X,14,FALSE)))</f>
        <v/>
      </c>
      <c r="G6" s="76" t="str">
        <f>IF($C6="","",(VLOOKUP($C6,Licenciés!$A:$X,15,FALSE)))</f>
        <v/>
      </c>
      <c r="H6" s="77" t="str">
        <f>IF($C6="","",(VLOOKUP($C6,Licenciés!$A:$X,9,FALSE)))</f>
        <v/>
      </c>
      <c r="I6" s="77" t="str">
        <f>IF($C6="","",(VLOOKUP($C6,Licenciés!$A:$X,10,FALSE)))</f>
        <v/>
      </c>
      <c r="J6" s="78" t="str">
        <f>IF($C6="","",(VLOOKUP($C6,Licenciés!$A:$X,21,FALSE)))</f>
        <v/>
      </c>
      <c r="K6" s="31" t="s">
        <v>15651</v>
      </c>
      <c r="L6" s="32"/>
      <c r="M6" s="32"/>
      <c r="N6" s="33"/>
      <c r="O6" s="34"/>
    </row>
    <row r="7" spans="1:15" ht="30" customHeight="1" x14ac:dyDescent="0.2">
      <c r="A7" s="29" t="s">
        <v>1144</v>
      </c>
      <c r="B7" s="30">
        <v>1</v>
      </c>
      <c r="C7" s="114"/>
      <c r="D7" s="73" t="str">
        <f>IF($C7="","",(VLOOKUP($C7,Licenciés!$A:$X,2,FALSE)&amp;" "&amp;VLOOKUP($C7,Licenciés!$A:$X,3,FALSE)))</f>
        <v/>
      </c>
      <c r="E7" s="74" t="str">
        <f>IF($C7="","",(VLOOKUP($C7,Licenciés!$A:$X,8,FALSE)))</f>
        <v/>
      </c>
      <c r="F7" s="75" t="str">
        <f>IF($C7="","",(VLOOKUP($C7,Licenciés!$A:$X,14,FALSE)))</f>
        <v/>
      </c>
      <c r="G7" s="76" t="s">
        <v>1159</v>
      </c>
      <c r="H7" s="77" t="str">
        <f>IF($C7="","",(VLOOKUP($C7,Licenciés!$A:$X,9,FALSE)))</f>
        <v/>
      </c>
      <c r="I7" s="77" t="str">
        <f>IF($C7="","",(VLOOKUP($C7,Licenciés!$A:$X,10,FALSE)))</f>
        <v/>
      </c>
      <c r="J7" s="78" t="str">
        <f>IF($C7="","",(VLOOKUP($C7,Licenciés!$A:$X,21,FALSE)))</f>
        <v/>
      </c>
      <c r="K7" s="31" t="s">
        <v>15652</v>
      </c>
      <c r="L7" s="32"/>
      <c r="M7" s="32"/>
      <c r="N7" s="33"/>
      <c r="O7" s="34"/>
    </row>
    <row r="8" spans="1:15" ht="30" customHeight="1" thickBot="1" x14ac:dyDescent="0.25">
      <c r="A8" s="35" t="s">
        <v>1145</v>
      </c>
      <c r="B8" s="36">
        <v>1</v>
      </c>
      <c r="C8" s="115"/>
      <c r="D8" s="79" t="str">
        <f>IF($C8="","",(VLOOKUP($C8,Licenciés!$A:$X,2,FALSE)&amp;" "&amp;VLOOKUP($C8,Licenciés!$A:$X,3,FALSE)))</f>
        <v/>
      </c>
      <c r="E8" s="80" t="str">
        <f>IF($C8="","",(VLOOKUP($C8,Licenciés!$A:$X,8,FALSE)))</f>
        <v/>
      </c>
      <c r="F8" s="81" t="str">
        <f>IF($C8="","",(VLOOKUP($C8,Licenciés!$A:$X,14,FALSE)))</f>
        <v/>
      </c>
      <c r="G8" s="82" t="str">
        <f>IF($C8="","",(VLOOKUP($C8,Licenciés!$A:$X,15,FALSE)))</f>
        <v/>
      </c>
      <c r="H8" s="83" t="str">
        <f>IF($C8="","",(VLOOKUP($C8,Licenciés!$A:$X,9,FALSE)))</f>
        <v/>
      </c>
      <c r="I8" s="83" t="str">
        <f>IF($C8="","",(VLOOKUP($C8,Licenciés!$A:$X,10,FALSE)))</f>
        <v/>
      </c>
      <c r="J8" s="84" t="str">
        <f>IF($C8="","",(VLOOKUP($C8,Licenciés!$A:$X,21,FALSE)))</f>
        <v/>
      </c>
      <c r="K8" s="37" t="s">
        <v>15653</v>
      </c>
      <c r="L8" s="38"/>
      <c r="M8" s="38"/>
      <c r="N8" s="39"/>
      <c r="O8" s="40"/>
    </row>
    <row r="9" spans="1:15" ht="30" customHeight="1" thickTop="1" x14ac:dyDescent="0.2">
      <c r="A9" s="41" t="s">
        <v>1146</v>
      </c>
      <c r="B9" s="42">
        <v>1</v>
      </c>
      <c r="C9" s="116"/>
      <c r="D9" s="85" t="str">
        <f>IF($C9="","",(VLOOKUP($C9,Licenciés!$A:$X,2,FALSE)&amp;" "&amp;VLOOKUP($C9,Licenciés!$A:$X,3,FALSE)))</f>
        <v/>
      </c>
      <c r="E9" s="86" t="str">
        <f>IF($C9="","",(VLOOKUP($C9,Licenciés!$A:$X,8,FALSE)))</f>
        <v/>
      </c>
      <c r="F9" s="87" t="str">
        <f>IF($C9="","",(VLOOKUP($C9,Licenciés!$A:$X,14,FALSE)))</f>
        <v/>
      </c>
      <c r="G9" s="88" t="str">
        <f>IF($C9="","",(VLOOKUP($C9,Licenciés!$A:$X,15,FALSE)))</f>
        <v/>
      </c>
      <c r="H9" s="87" t="str">
        <f>IF($C9="","",(VLOOKUP($C9,Licenciés!$A:$X,9,FALSE)))</f>
        <v/>
      </c>
      <c r="I9" s="87" t="str">
        <f>IF($C9="","",(VLOOKUP($C9,Licenciés!$A:$X,10,FALSE)))</f>
        <v/>
      </c>
      <c r="J9" s="89" t="str">
        <f>IF($C9="","",(VLOOKUP($C9,Licenciés!$A:$X,21,FALSE)))</f>
        <v/>
      </c>
      <c r="K9" s="43" t="s">
        <v>15649</v>
      </c>
      <c r="L9" s="44"/>
      <c r="M9" s="44"/>
      <c r="N9" s="45"/>
      <c r="O9" s="46"/>
    </row>
    <row r="10" spans="1:15" ht="30" customHeight="1" x14ac:dyDescent="0.2">
      <c r="A10" s="29" t="s">
        <v>1147</v>
      </c>
      <c r="B10" s="30">
        <v>1</v>
      </c>
      <c r="C10" s="114"/>
      <c r="D10" s="90" t="str">
        <f>IF($C10="","",(VLOOKUP($C10,Licenciés!$A:$X,2,FALSE)&amp;" "&amp;VLOOKUP($C10,Licenciés!$A:$X,3,FALSE)))</f>
        <v/>
      </c>
      <c r="E10" s="91" t="str">
        <f>IF($C10="","",(VLOOKUP($C10,Licenciés!$A:$X,8,FALSE)))</f>
        <v/>
      </c>
      <c r="F10" s="92" t="str">
        <f>IF($C10="","",(VLOOKUP($C10,Licenciés!$A:$X,14,FALSE)))</f>
        <v/>
      </c>
      <c r="G10" s="93" t="str">
        <f>IF($C10="","",(VLOOKUP($C10,Licenciés!$A:$X,15,FALSE)))</f>
        <v/>
      </c>
      <c r="H10" s="92" t="str">
        <f>IF($C10="","",(VLOOKUP($C10,Licenciés!$A:$X,9,FALSE)))</f>
        <v/>
      </c>
      <c r="I10" s="92" t="str">
        <f>IF($C10="","",(VLOOKUP($C10,Licenciés!$A:$X,10,FALSE)))</f>
        <v/>
      </c>
      <c r="J10" s="94" t="str">
        <f>IF($C10="","",(VLOOKUP($C10,Licenciés!$A:$X,21,FALSE)))</f>
        <v/>
      </c>
      <c r="K10" s="47" t="s">
        <v>15648</v>
      </c>
      <c r="L10" s="32"/>
      <c r="M10" s="32"/>
      <c r="N10" s="48"/>
      <c r="O10" s="34"/>
    </row>
    <row r="11" spans="1:15" ht="30" customHeight="1" x14ac:dyDescent="0.2">
      <c r="A11" s="29" t="s">
        <v>1148</v>
      </c>
      <c r="B11" s="30">
        <v>1</v>
      </c>
      <c r="C11" s="114"/>
      <c r="D11" s="90" t="str">
        <f>IF($C11="","",(VLOOKUP($C11,Licenciés!$A:$X,2,FALSE)&amp;" "&amp;VLOOKUP($C11,Licenciés!$A:$X,3,FALSE)))</f>
        <v/>
      </c>
      <c r="E11" s="91" t="str">
        <f>IF($C11="","",(VLOOKUP($C11,Licenciés!$A:$X,8,FALSE)))</f>
        <v/>
      </c>
      <c r="F11" s="92" t="str">
        <f>IF($C11="","",(VLOOKUP($C11,Licenciés!$A:$X,14,FALSE)))</f>
        <v/>
      </c>
      <c r="G11" s="93" t="str">
        <f>IF($C11="","",(VLOOKUP($C11,Licenciés!$A:$X,15,FALSE)))</f>
        <v/>
      </c>
      <c r="H11" s="92" t="str">
        <f>IF($C11="","",(VLOOKUP($C11,Licenciés!$A:$X,9,FALSE)))</f>
        <v/>
      </c>
      <c r="I11" s="92" t="str">
        <f>IF($C11="","",(VLOOKUP($C11,Licenciés!$A:$X,10,FALSE)))</f>
        <v/>
      </c>
      <c r="J11" s="94" t="str">
        <f>IF($C11="","",(VLOOKUP($C11,Licenciés!$A:$X,21,FALSE)))</f>
        <v/>
      </c>
      <c r="K11" s="47" t="s">
        <v>15651</v>
      </c>
      <c r="L11" s="32"/>
      <c r="M11" s="32"/>
      <c r="N11" s="48"/>
      <c r="O11" s="34"/>
    </row>
    <row r="12" spans="1:15" ht="30" customHeight="1" x14ac:dyDescent="0.2">
      <c r="A12" s="29" t="s">
        <v>1149</v>
      </c>
      <c r="B12" s="49">
        <v>1</v>
      </c>
      <c r="C12" s="117"/>
      <c r="D12" s="95" t="str">
        <f>IF($C12="","",(VLOOKUP($C12,Licenciés!$A:$X,2,FALSE)&amp;" "&amp;VLOOKUP($C12,Licenciés!$A:$X,3,FALSE)))</f>
        <v/>
      </c>
      <c r="E12" s="96" t="str">
        <f>IF($C12="","",(VLOOKUP($C12,Licenciés!$A:$X,8,FALSE)))</f>
        <v/>
      </c>
      <c r="F12" s="97" t="str">
        <f>IF($C12="","",(VLOOKUP($C12,Licenciés!$A:$X,14,FALSE)))</f>
        <v/>
      </c>
      <c r="G12" s="98" t="str">
        <f>IF($C12="","",(VLOOKUP($C12,Licenciés!$A:$X,15,FALSE)))</f>
        <v/>
      </c>
      <c r="H12" s="97" t="str">
        <f>IF($C12="","",(VLOOKUP($C12,Licenciés!$A:$X,9,FALSE)))</f>
        <v/>
      </c>
      <c r="I12" s="97" t="str">
        <f>IF($C12="","",(VLOOKUP($C12,Licenciés!$A:$X,10,FALSE)))</f>
        <v/>
      </c>
      <c r="J12" s="99" t="str">
        <f>IF($C12="","",(VLOOKUP($C12,Licenciés!$A:$X,21,FALSE)))</f>
        <v/>
      </c>
      <c r="K12" s="50" t="s">
        <v>15652</v>
      </c>
      <c r="L12" s="51"/>
      <c r="M12" s="51"/>
      <c r="N12" s="52"/>
      <c r="O12" s="53"/>
    </row>
    <row r="13" spans="1:15" ht="30" customHeight="1" thickBot="1" x14ac:dyDescent="0.25">
      <c r="A13" s="54" t="s">
        <v>1150</v>
      </c>
      <c r="B13" s="55">
        <v>1</v>
      </c>
      <c r="C13" s="118"/>
      <c r="D13" s="100" t="str">
        <f>IF($C13="","",(VLOOKUP($C13,Licenciés!$A:$X,2,FALSE)&amp;" "&amp;VLOOKUP($C13,Licenciés!$A:$X,3,FALSE)))</f>
        <v/>
      </c>
      <c r="E13" s="101" t="str">
        <f>IF($C13="","",(VLOOKUP($C13,Licenciés!$A:$X,8,FALSE)))</f>
        <v/>
      </c>
      <c r="F13" s="102" t="str">
        <f>IF($C13="","",(VLOOKUP($C13,Licenciés!$A:$X,14,FALSE)))</f>
        <v/>
      </c>
      <c r="G13" s="103" t="str">
        <f>IF($C13="","",(VLOOKUP($C13,Licenciés!$A:$X,15,FALSE)))</f>
        <v/>
      </c>
      <c r="H13" s="102" t="str">
        <f>IF($C13="","",(VLOOKUP($C13,Licenciés!$A:$X,9,FALSE)))</f>
        <v/>
      </c>
      <c r="I13" s="102" t="str">
        <f>IF($C13="","",(VLOOKUP($C13,Licenciés!$A:$X,10,FALSE)))</f>
        <v/>
      </c>
      <c r="J13" s="104" t="str">
        <f>IF($C13="","",(VLOOKUP($C13,Licenciés!$A:$X,21,FALSE)))</f>
        <v/>
      </c>
      <c r="K13" s="56" t="s">
        <v>15653</v>
      </c>
      <c r="L13" s="57"/>
      <c r="M13" s="57"/>
      <c r="N13" s="58"/>
      <c r="O13" s="59"/>
    </row>
  </sheetData>
  <sheetProtection password="CDC9" sheet="1" objects="1" scenarios="1"/>
  <mergeCells count="1">
    <mergeCell ref="A3:A4"/>
  </mergeCells>
  <printOptions horizontalCentered="1"/>
  <pageMargins left="0.15748031496062992" right="0.15748031496062992" top="1.1811023622047245" bottom="0.19685039370078741" header="0.35433070866141736" footer="0.51181102362204722"/>
  <pageSetup paperSize="9" orientation="landscape" horizontalDpi="4294967295" verticalDpi="300" r:id="rId1"/>
  <headerFooter alignWithMargins="0">
    <oddHeader>&amp;LLIGUE DU CENTRE VAL DE LOIRE&amp;C&amp;"Arial,Gras"&amp;14CRITERIUM FEDERAL REGIONAL
Montées Tour 1 CD28&amp;RSaison 2018/2019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7C80"/>
    <pageSetUpPr fitToPage="1"/>
  </sheetPr>
  <dimension ref="A1:O13"/>
  <sheetViews>
    <sheetView showGridLines="0" zoomScale="110" zoomScaleNormal="110" workbookViewId="0"/>
  </sheetViews>
  <sheetFormatPr baseColWidth="10" defaultColWidth="11.5703125" defaultRowHeight="14.25" x14ac:dyDescent="0.2"/>
  <cols>
    <col min="1" max="1" width="6.140625" style="3" customWidth="1"/>
    <col min="2" max="2" width="4.140625" style="4" customWidth="1"/>
    <col min="3" max="3" width="12.7109375" style="6" customWidth="1"/>
    <col min="4" max="4" width="22.140625" style="5" bestFit="1" customWidth="1"/>
    <col min="5" max="5" width="10.140625" style="5" hidden="1" customWidth="1"/>
    <col min="6" max="6" width="9.5703125" style="6" hidden="1" customWidth="1"/>
    <col min="7" max="7" width="22.85546875" style="5" bestFit="1" customWidth="1"/>
    <col min="8" max="8" width="4" style="6" bestFit="1" customWidth="1"/>
    <col min="9" max="9" width="7.5703125" style="6" bestFit="1" customWidth="1"/>
    <col min="10" max="10" width="5" style="6" bestFit="1" customWidth="1"/>
    <col min="11" max="14" width="5.7109375" style="6" customWidth="1"/>
    <col min="15" max="15" width="7.42578125" style="60" bestFit="1" customWidth="1"/>
    <col min="16" max="16" width="7.42578125" style="5" bestFit="1" customWidth="1"/>
    <col min="17" max="17" width="2.42578125" style="5" bestFit="1" customWidth="1"/>
    <col min="18" max="246" width="11.5703125" style="5"/>
    <col min="247" max="247" width="3.5703125" style="5" bestFit="1" customWidth="1"/>
    <col min="248" max="248" width="2" style="5" bestFit="1" customWidth="1"/>
    <col min="249" max="249" width="8.5703125" style="5" bestFit="1" customWidth="1"/>
    <col min="250" max="250" width="21" style="5" bestFit="1" customWidth="1"/>
    <col min="251" max="251" width="10.140625" style="5" bestFit="1" customWidth="1"/>
    <col min="252" max="252" width="9.5703125" style="5" bestFit="1" customWidth="1"/>
    <col min="253" max="253" width="22.85546875" style="5" bestFit="1" customWidth="1"/>
    <col min="254" max="254" width="4" style="5" bestFit="1" customWidth="1"/>
    <col min="255" max="255" width="7.5703125" style="5" bestFit="1" customWidth="1"/>
    <col min="256" max="256" width="5" style="5" bestFit="1" customWidth="1"/>
    <col min="257" max="261" width="5.7109375" style="5" customWidth="1"/>
    <col min="262" max="262" width="7.42578125" style="5" bestFit="1" customWidth="1"/>
    <col min="263" max="263" width="2.42578125" style="5" bestFit="1" customWidth="1"/>
    <col min="264" max="264" width="9.85546875" style="5" bestFit="1" customWidth="1"/>
    <col min="265" max="265" width="4" style="5" bestFit="1" customWidth="1"/>
    <col min="266" max="266" width="3.140625" style="5" bestFit="1" customWidth="1"/>
    <col min="267" max="267" width="3.5703125" style="5" bestFit="1" customWidth="1"/>
    <col min="268" max="502" width="11.5703125" style="5"/>
    <col min="503" max="503" width="3.5703125" style="5" bestFit="1" customWidth="1"/>
    <col min="504" max="504" width="2" style="5" bestFit="1" customWidth="1"/>
    <col min="505" max="505" width="8.5703125" style="5" bestFit="1" customWidth="1"/>
    <col min="506" max="506" width="21" style="5" bestFit="1" customWidth="1"/>
    <col min="507" max="507" width="10.140625" style="5" bestFit="1" customWidth="1"/>
    <col min="508" max="508" width="9.5703125" style="5" bestFit="1" customWidth="1"/>
    <col min="509" max="509" width="22.85546875" style="5" bestFit="1" customWidth="1"/>
    <col min="510" max="510" width="4" style="5" bestFit="1" customWidth="1"/>
    <col min="511" max="511" width="7.5703125" style="5" bestFit="1" customWidth="1"/>
    <col min="512" max="512" width="5" style="5" bestFit="1" customWidth="1"/>
    <col min="513" max="517" width="5.7109375" style="5" customWidth="1"/>
    <col min="518" max="518" width="7.42578125" style="5" bestFit="1" customWidth="1"/>
    <col min="519" max="519" width="2.42578125" style="5" bestFit="1" customWidth="1"/>
    <col min="520" max="520" width="9.85546875" style="5" bestFit="1" customWidth="1"/>
    <col min="521" max="521" width="4" style="5" bestFit="1" customWidth="1"/>
    <col min="522" max="522" width="3.140625" style="5" bestFit="1" customWidth="1"/>
    <col min="523" max="523" width="3.5703125" style="5" bestFit="1" customWidth="1"/>
    <col min="524" max="758" width="11.5703125" style="5"/>
    <col min="759" max="759" width="3.5703125" style="5" bestFit="1" customWidth="1"/>
    <col min="760" max="760" width="2" style="5" bestFit="1" customWidth="1"/>
    <col min="761" max="761" width="8.5703125" style="5" bestFit="1" customWidth="1"/>
    <col min="762" max="762" width="21" style="5" bestFit="1" customWidth="1"/>
    <col min="763" max="763" width="10.140625" style="5" bestFit="1" customWidth="1"/>
    <col min="764" max="764" width="9.5703125" style="5" bestFit="1" customWidth="1"/>
    <col min="765" max="765" width="22.85546875" style="5" bestFit="1" customWidth="1"/>
    <col min="766" max="766" width="4" style="5" bestFit="1" customWidth="1"/>
    <col min="767" max="767" width="7.5703125" style="5" bestFit="1" customWidth="1"/>
    <col min="768" max="768" width="5" style="5" bestFit="1" customWidth="1"/>
    <col min="769" max="773" width="5.7109375" style="5" customWidth="1"/>
    <col min="774" max="774" width="7.42578125" style="5" bestFit="1" customWidth="1"/>
    <col min="775" max="775" width="2.42578125" style="5" bestFit="1" customWidth="1"/>
    <col min="776" max="776" width="9.85546875" style="5" bestFit="1" customWidth="1"/>
    <col min="777" max="777" width="4" style="5" bestFit="1" customWidth="1"/>
    <col min="778" max="778" width="3.140625" style="5" bestFit="1" customWidth="1"/>
    <col min="779" max="779" width="3.5703125" style="5" bestFit="1" customWidth="1"/>
    <col min="780" max="1014" width="11.5703125" style="5"/>
    <col min="1015" max="1015" width="3.5703125" style="5" bestFit="1" customWidth="1"/>
    <col min="1016" max="1016" width="2" style="5" bestFit="1" customWidth="1"/>
    <col min="1017" max="1017" width="8.5703125" style="5" bestFit="1" customWidth="1"/>
    <col min="1018" max="1018" width="21" style="5" bestFit="1" customWidth="1"/>
    <col min="1019" max="1019" width="10.140625" style="5" bestFit="1" customWidth="1"/>
    <col min="1020" max="1020" width="9.5703125" style="5" bestFit="1" customWidth="1"/>
    <col min="1021" max="1021" width="22.85546875" style="5" bestFit="1" customWidth="1"/>
    <col min="1022" max="1022" width="4" style="5" bestFit="1" customWidth="1"/>
    <col min="1023" max="1023" width="7.5703125" style="5" bestFit="1" customWidth="1"/>
    <col min="1024" max="1024" width="5" style="5" bestFit="1" customWidth="1"/>
    <col min="1025" max="1029" width="5.7109375" style="5" customWidth="1"/>
    <col min="1030" max="1030" width="7.42578125" style="5" bestFit="1" customWidth="1"/>
    <col min="1031" max="1031" width="2.42578125" style="5" bestFit="1" customWidth="1"/>
    <col min="1032" max="1032" width="9.85546875" style="5" bestFit="1" customWidth="1"/>
    <col min="1033" max="1033" width="4" style="5" bestFit="1" customWidth="1"/>
    <col min="1034" max="1034" width="3.140625" style="5" bestFit="1" customWidth="1"/>
    <col min="1035" max="1035" width="3.5703125" style="5" bestFit="1" customWidth="1"/>
    <col min="1036" max="1270" width="11.5703125" style="5"/>
    <col min="1271" max="1271" width="3.5703125" style="5" bestFit="1" customWidth="1"/>
    <col min="1272" max="1272" width="2" style="5" bestFit="1" customWidth="1"/>
    <col min="1273" max="1273" width="8.5703125" style="5" bestFit="1" customWidth="1"/>
    <col min="1274" max="1274" width="21" style="5" bestFit="1" customWidth="1"/>
    <col min="1275" max="1275" width="10.140625" style="5" bestFit="1" customWidth="1"/>
    <col min="1276" max="1276" width="9.5703125" style="5" bestFit="1" customWidth="1"/>
    <col min="1277" max="1277" width="22.85546875" style="5" bestFit="1" customWidth="1"/>
    <col min="1278" max="1278" width="4" style="5" bestFit="1" customWidth="1"/>
    <col min="1279" max="1279" width="7.5703125" style="5" bestFit="1" customWidth="1"/>
    <col min="1280" max="1280" width="5" style="5" bestFit="1" customWidth="1"/>
    <col min="1281" max="1285" width="5.7109375" style="5" customWidth="1"/>
    <col min="1286" max="1286" width="7.42578125" style="5" bestFit="1" customWidth="1"/>
    <col min="1287" max="1287" width="2.42578125" style="5" bestFit="1" customWidth="1"/>
    <col min="1288" max="1288" width="9.85546875" style="5" bestFit="1" customWidth="1"/>
    <col min="1289" max="1289" width="4" style="5" bestFit="1" customWidth="1"/>
    <col min="1290" max="1290" width="3.140625" style="5" bestFit="1" customWidth="1"/>
    <col min="1291" max="1291" width="3.5703125" style="5" bestFit="1" customWidth="1"/>
    <col min="1292" max="1526" width="11.5703125" style="5"/>
    <col min="1527" max="1527" width="3.5703125" style="5" bestFit="1" customWidth="1"/>
    <col min="1528" max="1528" width="2" style="5" bestFit="1" customWidth="1"/>
    <col min="1529" max="1529" width="8.5703125" style="5" bestFit="1" customWidth="1"/>
    <col min="1530" max="1530" width="21" style="5" bestFit="1" customWidth="1"/>
    <col min="1531" max="1531" width="10.140625" style="5" bestFit="1" customWidth="1"/>
    <col min="1532" max="1532" width="9.5703125" style="5" bestFit="1" customWidth="1"/>
    <col min="1533" max="1533" width="22.85546875" style="5" bestFit="1" customWidth="1"/>
    <col min="1534" max="1534" width="4" style="5" bestFit="1" customWidth="1"/>
    <col min="1535" max="1535" width="7.5703125" style="5" bestFit="1" customWidth="1"/>
    <col min="1536" max="1536" width="5" style="5" bestFit="1" customWidth="1"/>
    <col min="1537" max="1541" width="5.7109375" style="5" customWidth="1"/>
    <col min="1542" max="1542" width="7.42578125" style="5" bestFit="1" customWidth="1"/>
    <col min="1543" max="1543" width="2.42578125" style="5" bestFit="1" customWidth="1"/>
    <col min="1544" max="1544" width="9.85546875" style="5" bestFit="1" customWidth="1"/>
    <col min="1545" max="1545" width="4" style="5" bestFit="1" customWidth="1"/>
    <col min="1546" max="1546" width="3.140625" style="5" bestFit="1" customWidth="1"/>
    <col min="1547" max="1547" width="3.5703125" style="5" bestFit="1" customWidth="1"/>
    <col min="1548" max="1782" width="11.5703125" style="5"/>
    <col min="1783" max="1783" width="3.5703125" style="5" bestFit="1" customWidth="1"/>
    <col min="1784" max="1784" width="2" style="5" bestFit="1" customWidth="1"/>
    <col min="1785" max="1785" width="8.5703125" style="5" bestFit="1" customWidth="1"/>
    <col min="1786" max="1786" width="21" style="5" bestFit="1" customWidth="1"/>
    <col min="1787" max="1787" width="10.140625" style="5" bestFit="1" customWidth="1"/>
    <col min="1788" max="1788" width="9.5703125" style="5" bestFit="1" customWidth="1"/>
    <col min="1789" max="1789" width="22.85546875" style="5" bestFit="1" customWidth="1"/>
    <col min="1790" max="1790" width="4" style="5" bestFit="1" customWidth="1"/>
    <col min="1791" max="1791" width="7.5703125" style="5" bestFit="1" customWidth="1"/>
    <col min="1792" max="1792" width="5" style="5" bestFit="1" customWidth="1"/>
    <col min="1793" max="1797" width="5.7109375" style="5" customWidth="1"/>
    <col min="1798" max="1798" width="7.42578125" style="5" bestFit="1" customWidth="1"/>
    <col min="1799" max="1799" width="2.42578125" style="5" bestFit="1" customWidth="1"/>
    <col min="1800" max="1800" width="9.85546875" style="5" bestFit="1" customWidth="1"/>
    <col min="1801" max="1801" width="4" style="5" bestFit="1" customWidth="1"/>
    <col min="1802" max="1802" width="3.140625" style="5" bestFit="1" customWidth="1"/>
    <col min="1803" max="1803" width="3.5703125" style="5" bestFit="1" customWidth="1"/>
    <col min="1804" max="2038" width="11.5703125" style="5"/>
    <col min="2039" max="2039" width="3.5703125" style="5" bestFit="1" customWidth="1"/>
    <col min="2040" max="2040" width="2" style="5" bestFit="1" customWidth="1"/>
    <col min="2041" max="2041" width="8.5703125" style="5" bestFit="1" customWidth="1"/>
    <col min="2042" max="2042" width="21" style="5" bestFit="1" customWidth="1"/>
    <col min="2043" max="2043" width="10.140625" style="5" bestFit="1" customWidth="1"/>
    <col min="2044" max="2044" width="9.5703125" style="5" bestFit="1" customWidth="1"/>
    <col min="2045" max="2045" width="22.85546875" style="5" bestFit="1" customWidth="1"/>
    <col min="2046" max="2046" width="4" style="5" bestFit="1" customWidth="1"/>
    <col min="2047" max="2047" width="7.5703125" style="5" bestFit="1" customWidth="1"/>
    <col min="2048" max="2048" width="5" style="5" bestFit="1" customWidth="1"/>
    <col min="2049" max="2053" width="5.7109375" style="5" customWidth="1"/>
    <col min="2054" max="2054" width="7.42578125" style="5" bestFit="1" customWidth="1"/>
    <col min="2055" max="2055" width="2.42578125" style="5" bestFit="1" customWidth="1"/>
    <col min="2056" max="2056" width="9.85546875" style="5" bestFit="1" customWidth="1"/>
    <col min="2057" max="2057" width="4" style="5" bestFit="1" customWidth="1"/>
    <col min="2058" max="2058" width="3.140625" style="5" bestFit="1" customWidth="1"/>
    <col min="2059" max="2059" width="3.5703125" style="5" bestFit="1" customWidth="1"/>
    <col min="2060" max="2294" width="11.5703125" style="5"/>
    <col min="2295" max="2295" width="3.5703125" style="5" bestFit="1" customWidth="1"/>
    <col min="2296" max="2296" width="2" style="5" bestFit="1" customWidth="1"/>
    <col min="2297" max="2297" width="8.5703125" style="5" bestFit="1" customWidth="1"/>
    <col min="2298" max="2298" width="21" style="5" bestFit="1" customWidth="1"/>
    <col min="2299" max="2299" width="10.140625" style="5" bestFit="1" customWidth="1"/>
    <col min="2300" max="2300" width="9.5703125" style="5" bestFit="1" customWidth="1"/>
    <col min="2301" max="2301" width="22.85546875" style="5" bestFit="1" customWidth="1"/>
    <col min="2302" max="2302" width="4" style="5" bestFit="1" customWidth="1"/>
    <col min="2303" max="2303" width="7.5703125" style="5" bestFit="1" customWidth="1"/>
    <col min="2304" max="2304" width="5" style="5" bestFit="1" customWidth="1"/>
    <col min="2305" max="2309" width="5.7109375" style="5" customWidth="1"/>
    <col min="2310" max="2310" width="7.42578125" style="5" bestFit="1" customWidth="1"/>
    <col min="2311" max="2311" width="2.42578125" style="5" bestFit="1" customWidth="1"/>
    <col min="2312" max="2312" width="9.85546875" style="5" bestFit="1" customWidth="1"/>
    <col min="2313" max="2313" width="4" style="5" bestFit="1" customWidth="1"/>
    <col min="2314" max="2314" width="3.140625" style="5" bestFit="1" customWidth="1"/>
    <col min="2315" max="2315" width="3.5703125" style="5" bestFit="1" customWidth="1"/>
    <col min="2316" max="2550" width="11.5703125" style="5"/>
    <col min="2551" max="2551" width="3.5703125" style="5" bestFit="1" customWidth="1"/>
    <col min="2552" max="2552" width="2" style="5" bestFit="1" customWidth="1"/>
    <col min="2553" max="2553" width="8.5703125" style="5" bestFit="1" customWidth="1"/>
    <col min="2554" max="2554" width="21" style="5" bestFit="1" customWidth="1"/>
    <col min="2555" max="2555" width="10.140625" style="5" bestFit="1" customWidth="1"/>
    <col min="2556" max="2556" width="9.5703125" style="5" bestFit="1" customWidth="1"/>
    <col min="2557" max="2557" width="22.85546875" style="5" bestFit="1" customWidth="1"/>
    <col min="2558" max="2558" width="4" style="5" bestFit="1" customWidth="1"/>
    <col min="2559" max="2559" width="7.5703125" style="5" bestFit="1" customWidth="1"/>
    <col min="2560" max="2560" width="5" style="5" bestFit="1" customWidth="1"/>
    <col min="2561" max="2565" width="5.7109375" style="5" customWidth="1"/>
    <col min="2566" max="2566" width="7.42578125" style="5" bestFit="1" customWidth="1"/>
    <col min="2567" max="2567" width="2.42578125" style="5" bestFit="1" customWidth="1"/>
    <col min="2568" max="2568" width="9.85546875" style="5" bestFit="1" customWidth="1"/>
    <col min="2569" max="2569" width="4" style="5" bestFit="1" customWidth="1"/>
    <col min="2570" max="2570" width="3.140625" style="5" bestFit="1" customWidth="1"/>
    <col min="2571" max="2571" width="3.5703125" style="5" bestFit="1" customWidth="1"/>
    <col min="2572" max="2806" width="11.5703125" style="5"/>
    <col min="2807" max="2807" width="3.5703125" style="5" bestFit="1" customWidth="1"/>
    <col min="2808" max="2808" width="2" style="5" bestFit="1" customWidth="1"/>
    <col min="2809" max="2809" width="8.5703125" style="5" bestFit="1" customWidth="1"/>
    <col min="2810" max="2810" width="21" style="5" bestFit="1" customWidth="1"/>
    <col min="2811" max="2811" width="10.140625" style="5" bestFit="1" customWidth="1"/>
    <col min="2812" max="2812" width="9.5703125" style="5" bestFit="1" customWidth="1"/>
    <col min="2813" max="2813" width="22.85546875" style="5" bestFit="1" customWidth="1"/>
    <col min="2814" max="2814" width="4" style="5" bestFit="1" customWidth="1"/>
    <col min="2815" max="2815" width="7.5703125" style="5" bestFit="1" customWidth="1"/>
    <col min="2816" max="2816" width="5" style="5" bestFit="1" customWidth="1"/>
    <col min="2817" max="2821" width="5.7109375" style="5" customWidth="1"/>
    <col min="2822" max="2822" width="7.42578125" style="5" bestFit="1" customWidth="1"/>
    <col min="2823" max="2823" width="2.42578125" style="5" bestFit="1" customWidth="1"/>
    <col min="2824" max="2824" width="9.85546875" style="5" bestFit="1" customWidth="1"/>
    <col min="2825" max="2825" width="4" style="5" bestFit="1" customWidth="1"/>
    <col min="2826" max="2826" width="3.140625" style="5" bestFit="1" customWidth="1"/>
    <col min="2827" max="2827" width="3.5703125" style="5" bestFit="1" customWidth="1"/>
    <col min="2828" max="3062" width="11.5703125" style="5"/>
    <col min="3063" max="3063" width="3.5703125" style="5" bestFit="1" customWidth="1"/>
    <col min="3064" max="3064" width="2" style="5" bestFit="1" customWidth="1"/>
    <col min="3065" max="3065" width="8.5703125" style="5" bestFit="1" customWidth="1"/>
    <col min="3066" max="3066" width="21" style="5" bestFit="1" customWidth="1"/>
    <col min="3067" max="3067" width="10.140625" style="5" bestFit="1" customWidth="1"/>
    <col min="3068" max="3068" width="9.5703125" style="5" bestFit="1" customWidth="1"/>
    <col min="3069" max="3069" width="22.85546875" style="5" bestFit="1" customWidth="1"/>
    <col min="3070" max="3070" width="4" style="5" bestFit="1" customWidth="1"/>
    <col min="3071" max="3071" width="7.5703125" style="5" bestFit="1" customWidth="1"/>
    <col min="3072" max="3072" width="5" style="5" bestFit="1" customWidth="1"/>
    <col min="3073" max="3077" width="5.7109375" style="5" customWidth="1"/>
    <col min="3078" max="3078" width="7.42578125" style="5" bestFit="1" customWidth="1"/>
    <col min="3079" max="3079" width="2.42578125" style="5" bestFit="1" customWidth="1"/>
    <col min="3080" max="3080" width="9.85546875" style="5" bestFit="1" customWidth="1"/>
    <col min="3081" max="3081" width="4" style="5" bestFit="1" customWidth="1"/>
    <col min="3082" max="3082" width="3.140625" style="5" bestFit="1" customWidth="1"/>
    <col min="3083" max="3083" width="3.5703125" style="5" bestFit="1" customWidth="1"/>
    <col min="3084" max="3318" width="11.5703125" style="5"/>
    <col min="3319" max="3319" width="3.5703125" style="5" bestFit="1" customWidth="1"/>
    <col min="3320" max="3320" width="2" style="5" bestFit="1" customWidth="1"/>
    <col min="3321" max="3321" width="8.5703125" style="5" bestFit="1" customWidth="1"/>
    <col min="3322" max="3322" width="21" style="5" bestFit="1" customWidth="1"/>
    <col min="3323" max="3323" width="10.140625" style="5" bestFit="1" customWidth="1"/>
    <col min="3324" max="3324" width="9.5703125" style="5" bestFit="1" customWidth="1"/>
    <col min="3325" max="3325" width="22.85546875" style="5" bestFit="1" customWidth="1"/>
    <col min="3326" max="3326" width="4" style="5" bestFit="1" customWidth="1"/>
    <col min="3327" max="3327" width="7.5703125" style="5" bestFit="1" customWidth="1"/>
    <col min="3328" max="3328" width="5" style="5" bestFit="1" customWidth="1"/>
    <col min="3329" max="3333" width="5.7109375" style="5" customWidth="1"/>
    <col min="3334" max="3334" width="7.42578125" style="5" bestFit="1" customWidth="1"/>
    <col min="3335" max="3335" width="2.42578125" style="5" bestFit="1" customWidth="1"/>
    <col min="3336" max="3336" width="9.85546875" style="5" bestFit="1" customWidth="1"/>
    <col min="3337" max="3337" width="4" style="5" bestFit="1" customWidth="1"/>
    <col min="3338" max="3338" width="3.140625" style="5" bestFit="1" customWidth="1"/>
    <col min="3339" max="3339" width="3.5703125" style="5" bestFit="1" customWidth="1"/>
    <col min="3340" max="3574" width="11.5703125" style="5"/>
    <col min="3575" max="3575" width="3.5703125" style="5" bestFit="1" customWidth="1"/>
    <col min="3576" max="3576" width="2" style="5" bestFit="1" customWidth="1"/>
    <col min="3577" max="3577" width="8.5703125" style="5" bestFit="1" customWidth="1"/>
    <col min="3578" max="3578" width="21" style="5" bestFit="1" customWidth="1"/>
    <col min="3579" max="3579" width="10.140625" style="5" bestFit="1" customWidth="1"/>
    <col min="3580" max="3580" width="9.5703125" style="5" bestFit="1" customWidth="1"/>
    <col min="3581" max="3581" width="22.85546875" style="5" bestFit="1" customWidth="1"/>
    <col min="3582" max="3582" width="4" style="5" bestFit="1" customWidth="1"/>
    <col min="3583" max="3583" width="7.5703125" style="5" bestFit="1" customWidth="1"/>
    <col min="3584" max="3584" width="5" style="5" bestFit="1" customWidth="1"/>
    <col min="3585" max="3589" width="5.7109375" style="5" customWidth="1"/>
    <col min="3590" max="3590" width="7.42578125" style="5" bestFit="1" customWidth="1"/>
    <col min="3591" max="3591" width="2.42578125" style="5" bestFit="1" customWidth="1"/>
    <col min="3592" max="3592" width="9.85546875" style="5" bestFit="1" customWidth="1"/>
    <col min="3593" max="3593" width="4" style="5" bestFit="1" customWidth="1"/>
    <col min="3594" max="3594" width="3.140625" style="5" bestFit="1" customWidth="1"/>
    <col min="3595" max="3595" width="3.5703125" style="5" bestFit="1" customWidth="1"/>
    <col min="3596" max="3830" width="11.5703125" style="5"/>
    <col min="3831" max="3831" width="3.5703125" style="5" bestFit="1" customWidth="1"/>
    <col min="3832" max="3832" width="2" style="5" bestFit="1" customWidth="1"/>
    <col min="3833" max="3833" width="8.5703125" style="5" bestFit="1" customWidth="1"/>
    <col min="3834" max="3834" width="21" style="5" bestFit="1" customWidth="1"/>
    <col min="3835" max="3835" width="10.140625" style="5" bestFit="1" customWidth="1"/>
    <col min="3836" max="3836" width="9.5703125" style="5" bestFit="1" customWidth="1"/>
    <col min="3837" max="3837" width="22.85546875" style="5" bestFit="1" customWidth="1"/>
    <col min="3838" max="3838" width="4" style="5" bestFit="1" customWidth="1"/>
    <col min="3839" max="3839" width="7.5703125" style="5" bestFit="1" customWidth="1"/>
    <col min="3840" max="3840" width="5" style="5" bestFit="1" customWidth="1"/>
    <col min="3841" max="3845" width="5.7109375" style="5" customWidth="1"/>
    <col min="3846" max="3846" width="7.42578125" style="5" bestFit="1" customWidth="1"/>
    <col min="3847" max="3847" width="2.42578125" style="5" bestFit="1" customWidth="1"/>
    <col min="3848" max="3848" width="9.85546875" style="5" bestFit="1" customWidth="1"/>
    <col min="3849" max="3849" width="4" style="5" bestFit="1" customWidth="1"/>
    <col min="3850" max="3850" width="3.140625" style="5" bestFit="1" customWidth="1"/>
    <col min="3851" max="3851" width="3.5703125" style="5" bestFit="1" customWidth="1"/>
    <col min="3852" max="4086" width="11.5703125" style="5"/>
    <col min="4087" max="4087" width="3.5703125" style="5" bestFit="1" customWidth="1"/>
    <col min="4088" max="4088" width="2" style="5" bestFit="1" customWidth="1"/>
    <col min="4089" max="4089" width="8.5703125" style="5" bestFit="1" customWidth="1"/>
    <col min="4090" max="4090" width="21" style="5" bestFit="1" customWidth="1"/>
    <col min="4091" max="4091" width="10.140625" style="5" bestFit="1" customWidth="1"/>
    <col min="4092" max="4092" width="9.5703125" style="5" bestFit="1" customWidth="1"/>
    <col min="4093" max="4093" width="22.85546875" style="5" bestFit="1" customWidth="1"/>
    <col min="4094" max="4094" width="4" style="5" bestFit="1" customWidth="1"/>
    <col min="4095" max="4095" width="7.5703125" style="5" bestFit="1" customWidth="1"/>
    <col min="4096" max="4096" width="5" style="5" bestFit="1" customWidth="1"/>
    <col min="4097" max="4101" width="5.7109375" style="5" customWidth="1"/>
    <col min="4102" max="4102" width="7.42578125" style="5" bestFit="1" customWidth="1"/>
    <col min="4103" max="4103" width="2.42578125" style="5" bestFit="1" customWidth="1"/>
    <col min="4104" max="4104" width="9.85546875" style="5" bestFit="1" customWidth="1"/>
    <col min="4105" max="4105" width="4" style="5" bestFit="1" customWidth="1"/>
    <col min="4106" max="4106" width="3.140625" style="5" bestFit="1" customWidth="1"/>
    <col min="4107" max="4107" width="3.5703125" style="5" bestFit="1" customWidth="1"/>
    <col min="4108" max="4342" width="11.5703125" style="5"/>
    <col min="4343" max="4343" width="3.5703125" style="5" bestFit="1" customWidth="1"/>
    <col min="4344" max="4344" width="2" style="5" bestFit="1" customWidth="1"/>
    <col min="4345" max="4345" width="8.5703125" style="5" bestFit="1" customWidth="1"/>
    <col min="4346" max="4346" width="21" style="5" bestFit="1" customWidth="1"/>
    <col min="4347" max="4347" width="10.140625" style="5" bestFit="1" customWidth="1"/>
    <col min="4348" max="4348" width="9.5703125" style="5" bestFit="1" customWidth="1"/>
    <col min="4349" max="4349" width="22.85546875" style="5" bestFit="1" customWidth="1"/>
    <col min="4350" max="4350" width="4" style="5" bestFit="1" customWidth="1"/>
    <col min="4351" max="4351" width="7.5703125" style="5" bestFit="1" customWidth="1"/>
    <col min="4352" max="4352" width="5" style="5" bestFit="1" customWidth="1"/>
    <col min="4353" max="4357" width="5.7109375" style="5" customWidth="1"/>
    <col min="4358" max="4358" width="7.42578125" style="5" bestFit="1" customWidth="1"/>
    <col min="4359" max="4359" width="2.42578125" style="5" bestFit="1" customWidth="1"/>
    <col min="4360" max="4360" width="9.85546875" style="5" bestFit="1" customWidth="1"/>
    <col min="4361" max="4361" width="4" style="5" bestFit="1" customWidth="1"/>
    <col min="4362" max="4362" width="3.140625" style="5" bestFit="1" customWidth="1"/>
    <col min="4363" max="4363" width="3.5703125" style="5" bestFit="1" customWidth="1"/>
    <col min="4364" max="4598" width="11.5703125" style="5"/>
    <col min="4599" max="4599" width="3.5703125" style="5" bestFit="1" customWidth="1"/>
    <col min="4600" max="4600" width="2" style="5" bestFit="1" customWidth="1"/>
    <col min="4601" max="4601" width="8.5703125" style="5" bestFit="1" customWidth="1"/>
    <col min="4602" max="4602" width="21" style="5" bestFit="1" customWidth="1"/>
    <col min="4603" max="4603" width="10.140625" style="5" bestFit="1" customWidth="1"/>
    <col min="4604" max="4604" width="9.5703125" style="5" bestFit="1" customWidth="1"/>
    <col min="4605" max="4605" width="22.85546875" style="5" bestFit="1" customWidth="1"/>
    <col min="4606" max="4606" width="4" style="5" bestFit="1" customWidth="1"/>
    <col min="4607" max="4607" width="7.5703125" style="5" bestFit="1" customWidth="1"/>
    <col min="4608" max="4608" width="5" style="5" bestFit="1" customWidth="1"/>
    <col min="4609" max="4613" width="5.7109375" style="5" customWidth="1"/>
    <col min="4614" max="4614" width="7.42578125" style="5" bestFit="1" customWidth="1"/>
    <col min="4615" max="4615" width="2.42578125" style="5" bestFit="1" customWidth="1"/>
    <col min="4616" max="4616" width="9.85546875" style="5" bestFit="1" customWidth="1"/>
    <col min="4617" max="4617" width="4" style="5" bestFit="1" customWidth="1"/>
    <col min="4618" max="4618" width="3.140625" style="5" bestFit="1" customWidth="1"/>
    <col min="4619" max="4619" width="3.5703125" style="5" bestFit="1" customWidth="1"/>
    <col min="4620" max="4854" width="11.5703125" style="5"/>
    <col min="4855" max="4855" width="3.5703125" style="5" bestFit="1" customWidth="1"/>
    <col min="4856" max="4856" width="2" style="5" bestFit="1" customWidth="1"/>
    <col min="4857" max="4857" width="8.5703125" style="5" bestFit="1" customWidth="1"/>
    <col min="4858" max="4858" width="21" style="5" bestFit="1" customWidth="1"/>
    <col min="4859" max="4859" width="10.140625" style="5" bestFit="1" customWidth="1"/>
    <col min="4860" max="4860" width="9.5703125" style="5" bestFit="1" customWidth="1"/>
    <col min="4861" max="4861" width="22.85546875" style="5" bestFit="1" customWidth="1"/>
    <col min="4862" max="4862" width="4" style="5" bestFit="1" customWidth="1"/>
    <col min="4863" max="4863" width="7.5703125" style="5" bestFit="1" customWidth="1"/>
    <col min="4864" max="4864" width="5" style="5" bestFit="1" customWidth="1"/>
    <col min="4865" max="4869" width="5.7109375" style="5" customWidth="1"/>
    <col min="4870" max="4870" width="7.42578125" style="5" bestFit="1" customWidth="1"/>
    <col min="4871" max="4871" width="2.42578125" style="5" bestFit="1" customWidth="1"/>
    <col min="4872" max="4872" width="9.85546875" style="5" bestFit="1" customWidth="1"/>
    <col min="4873" max="4873" width="4" style="5" bestFit="1" customWidth="1"/>
    <col min="4874" max="4874" width="3.140625" style="5" bestFit="1" customWidth="1"/>
    <col min="4875" max="4875" width="3.5703125" style="5" bestFit="1" customWidth="1"/>
    <col min="4876" max="5110" width="11.5703125" style="5"/>
    <col min="5111" max="5111" width="3.5703125" style="5" bestFit="1" customWidth="1"/>
    <col min="5112" max="5112" width="2" style="5" bestFit="1" customWidth="1"/>
    <col min="5113" max="5113" width="8.5703125" style="5" bestFit="1" customWidth="1"/>
    <col min="5114" max="5114" width="21" style="5" bestFit="1" customWidth="1"/>
    <col min="5115" max="5115" width="10.140625" style="5" bestFit="1" customWidth="1"/>
    <col min="5116" max="5116" width="9.5703125" style="5" bestFit="1" customWidth="1"/>
    <col min="5117" max="5117" width="22.85546875" style="5" bestFit="1" customWidth="1"/>
    <col min="5118" max="5118" width="4" style="5" bestFit="1" customWidth="1"/>
    <col min="5119" max="5119" width="7.5703125" style="5" bestFit="1" customWidth="1"/>
    <col min="5120" max="5120" width="5" style="5" bestFit="1" customWidth="1"/>
    <col min="5121" max="5125" width="5.7109375" style="5" customWidth="1"/>
    <col min="5126" max="5126" width="7.42578125" style="5" bestFit="1" customWidth="1"/>
    <col min="5127" max="5127" width="2.42578125" style="5" bestFit="1" customWidth="1"/>
    <col min="5128" max="5128" width="9.85546875" style="5" bestFit="1" customWidth="1"/>
    <col min="5129" max="5129" width="4" style="5" bestFit="1" customWidth="1"/>
    <col min="5130" max="5130" width="3.140625" style="5" bestFit="1" customWidth="1"/>
    <col min="5131" max="5131" width="3.5703125" style="5" bestFit="1" customWidth="1"/>
    <col min="5132" max="5366" width="11.5703125" style="5"/>
    <col min="5367" max="5367" width="3.5703125" style="5" bestFit="1" customWidth="1"/>
    <col min="5368" max="5368" width="2" style="5" bestFit="1" customWidth="1"/>
    <col min="5369" max="5369" width="8.5703125" style="5" bestFit="1" customWidth="1"/>
    <col min="5370" max="5370" width="21" style="5" bestFit="1" customWidth="1"/>
    <col min="5371" max="5371" width="10.140625" style="5" bestFit="1" customWidth="1"/>
    <col min="5372" max="5372" width="9.5703125" style="5" bestFit="1" customWidth="1"/>
    <col min="5373" max="5373" width="22.85546875" style="5" bestFit="1" customWidth="1"/>
    <col min="5374" max="5374" width="4" style="5" bestFit="1" customWidth="1"/>
    <col min="5375" max="5375" width="7.5703125" style="5" bestFit="1" customWidth="1"/>
    <col min="5376" max="5376" width="5" style="5" bestFit="1" customWidth="1"/>
    <col min="5377" max="5381" width="5.7109375" style="5" customWidth="1"/>
    <col min="5382" max="5382" width="7.42578125" style="5" bestFit="1" customWidth="1"/>
    <col min="5383" max="5383" width="2.42578125" style="5" bestFit="1" customWidth="1"/>
    <col min="5384" max="5384" width="9.85546875" style="5" bestFit="1" customWidth="1"/>
    <col min="5385" max="5385" width="4" style="5" bestFit="1" customWidth="1"/>
    <col min="5386" max="5386" width="3.140625" style="5" bestFit="1" customWidth="1"/>
    <col min="5387" max="5387" width="3.5703125" style="5" bestFit="1" customWidth="1"/>
    <col min="5388" max="5622" width="11.5703125" style="5"/>
    <col min="5623" max="5623" width="3.5703125" style="5" bestFit="1" customWidth="1"/>
    <col min="5624" max="5624" width="2" style="5" bestFit="1" customWidth="1"/>
    <col min="5625" max="5625" width="8.5703125" style="5" bestFit="1" customWidth="1"/>
    <col min="5626" max="5626" width="21" style="5" bestFit="1" customWidth="1"/>
    <col min="5627" max="5627" width="10.140625" style="5" bestFit="1" customWidth="1"/>
    <col min="5628" max="5628" width="9.5703125" style="5" bestFit="1" customWidth="1"/>
    <col min="5629" max="5629" width="22.85546875" style="5" bestFit="1" customWidth="1"/>
    <col min="5630" max="5630" width="4" style="5" bestFit="1" customWidth="1"/>
    <col min="5631" max="5631" width="7.5703125" style="5" bestFit="1" customWidth="1"/>
    <col min="5632" max="5632" width="5" style="5" bestFit="1" customWidth="1"/>
    <col min="5633" max="5637" width="5.7109375" style="5" customWidth="1"/>
    <col min="5638" max="5638" width="7.42578125" style="5" bestFit="1" customWidth="1"/>
    <col min="5639" max="5639" width="2.42578125" style="5" bestFit="1" customWidth="1"/>
    <col min="5640" max="5640" width="9.85546875" style="5" bestFit="1" customWidth="1"/>
    <col min="5641" max="5641" width="4" style="5" bestFit="1" customWidth="1"/>
    <col min="5642" max="5642" width="3.140625" style="5" bestFit="1" customWidth="1"/>
    <col min="5643" max="5643" width="3.5703125" style="5" bestFit="1" customWidth="1"/>
    <col min="5644" max="5878" width="11.5703125" style="5"/>
    <col min="5879" max="5879" width="3.5703125" style="5" bestFit="1" customWidth="1"/>
    <col min="5880" max="5880" width="2" style="5" bestFit="1" customWidth="1"/>
    <col min="5881" max="5881" width="8.5703125" style="5" bestFit="1" customWidth="1"/>
    <col min="5882" max="5882" width="21" style="5" bestFit="1" customWidth="1"/>
    <col min="5883" max="5883" width="10.140625" style="5" bestFit="1" customWidth="1"/>
    <col min="5884" max="5884" width="9.5703125" style="5" bestFit="1" customWidth="1"/>
    <col min="5885" max="5885" width="22.85546875" style="5" bestFit="1" customWidth="1"/>
    <col min="5886" max="5886" width="4" style="5" bestFit="1" customWidth="1"/>
    <col min="5887" max="5887" width="7.5703125" style="5" bestFit="1" customWidth="1"/>
    <col min="5888" max="5888" width="5" style="5" bestFit="1" customWidth="1"/>
    <col min="5889" max="5893" width="5.7109375" style="5" customWidth="1"/>
    <col min="5894" max="5894" width="7.42578125" style="5" bestFit="1" customWidth="1"/>
    <col min="5895" max="5895" width="2.42578125" style="5" bestFit="1" customWidth="1"/>
    <col min="5896" max="5896" width="9.85546875" style="5" bestFit="1" customWidth="1"/>
    <col min="5897" max="5897" width="4" style="5" bestFit="1" customWidth="1"/>
    <col min="5898" max="5898" width="3.140625" style="5" bestFit="1" customWidth="1"/>
    <col min="5899" max="5899" width="3.5703125" style="5" bestFit="1" customWidth="1"/>
    <col min="5900" max="6134" width="11.5703125" style="5"/>
    <col min="6135" max="6135" width="3.5703125" style="5" bestFit="1" customWidth="1"/>
    <col min="6136" max="6136" width="2" style="5" bestFit="1" customWidth="1"/>
    <col min="6137" max="6137" width="8.5703125" style="5" bestFit="1" customWidth="1"/>
    <col min="6138" max="6138" width="21" style="5" bestFit="1" customWidth="1"/>
    <col min="6139" max="6139" width="10.140625" style="5" bestFit="1" customWidth="1"/>
    <col min="6140" max="6140" width="9.5703125" style="5" bestFit="1" customWidth="1"/>
    <col min="6141" max="6141" width="22.85546875" style="5" bestFit="1" customWidth="1"/>
    <col min="6142" max="6142" width="4" style="5" bestFit="1" customWidth="1"/>
    <col min="6143" max="6143" width="7.5703125" style="5" bestFit="1" customWidth="1"/>
    <col min="6144" max="6144" width="5" style="5" bestFit="1" customWidth="1"/>
    <col min="6145" max="6149" width="5.7109375" style="5" customWidth="1"/>
    <col min="6150" max="6150" width="7.42578125" style="5" bestFit="1" customWidth="1"/>
    <col min="6151" max="6151" width="2.42578125" style="5" bestFit="1" customWidth="1"/>
    <col min="6152" max="6152" width="9.85546875" style="5" bestFit="1" customWidth="1"/>
    <col min="6153" max="6153" width="4" style="5" bestFit="1" customWidth="1"/>
    <col min="6154" max="6154" width="3.140625" style="5" bestFit="1" customWidth="1"/>
    <col min="6155" max="6155" width="3.5703125" style="5" bestFit="1" customWidth="1"/>
    <col min="6156" max="6390" width="11.5703125" style="5"/>
    <col min="6391" max="6391" width="3.5703125" style="5" bestFit="1" customWidth="1"/>
    <col min="6392" max="6392" width="2" style="5" bestFit="1" customWidth="1"/>
    <col min="6393" max="6393" width="8.5703125" style="5" bestFit="1" customWidth="1"/>
    <col min="6394" max="6394" width="21" style="5" bestFit="1" customWidth="1"/>
    <col min="6395" max="6395" width="10.140625" style="5" bestFit="1" customWidth="1"/>
    <col min="6396" max="6396" width="9.5703125" style="5" bestFit="1" customWidth="1"/>
    <col min="6397" max="6397" width="22.85546875" style="5" bestFit="1" customWidth="1"/>
    <col min="6398" max="6398" width="4" style="5" bestFit="1" customWidth="1"/>
    <col min="6399" max="6399" width="7.5703125" style="5" bestFit="1" customWidth="1"/>
    <col min="6400" max="6400" width="5" style="5" bestFit="1" customWidth="1"/>
    <col min="6401" max="6405" width="5.7109375" style="5" customWidth="1"/>
    <col min="6406" max="6406" width="7.42578125" style="5" bestFit="1" customWidth="1"/>
    <col min="6407" max="6407" width="2.42578125" style="5" bestFit="1" customWidth="1"/>
    <col min="6408" max="6408" width="9.85546875" style="5" bestFit="1" customWidth="1"/>
    <col min="6409" max="6409" width="4" style="5" bestFit="1" customWidth="1"/>
    <col min="6410" max="6410" width="3.140625" style="5" bestFit="1" customWidth="1"/>
    <col min="6411" max="6411" width="3.5703125" style="5" bestFit="1" customWidth="1"/>
    <col min="6412" max="6646" width="11.5703125" style="5"/>
    <col min="6647" max="6647" width="3.5703125" style="5" bestFit="1" customWidth="1"/>
    <col min="6648" max="6648" width="2" style="5" bestFit="1" customWidth="1"/>
    <col min="6649" max="6649" width="8.5703125" style="5" bestFit="1" customWidth="1"/>
    <col min="6650" max="6650" width="21" style="5" bestFit="1" customWidth="1"/>
    <col min="6651" max="6651" width="10.140625" style="5" bestFit="1" customWidth="1"/>
    <col min="6652" max="6652" width="9.5703125" style="5" bestFit="1" customWidth="1"/>
    <col min="6653" max="6653" width="22.85546875" style="5" bestFit="1" customWidth="1"/>
    <col min="6654" max="6654" width="4" style="5" bestFit="1" customWidth="1"/>
    <col min="6655" max="6655" width="7.5703125" style="5" bestFit="1" customWidth="1"/>
    <col min="6656" max="6656" width="5" style="5" bestFit="1" customWidth="1"/>
    <col min="6657" max="6661" width="5.7109375" style="5" customWidth="1"/>
    <col min="6662" max="6662" width="7.42578125" style="5" bestFit="1" customWidth="1"/>
    <col min="6663" max="6663" width="2.42578125" style="5" bestFit="1" customWidth="1"/>
    <col min="6664" max="6664" width="9.85546875" style="5" bestFit="1" customWidth="1"/>
    <col min="6665" max="6665" width="4" style="5" bestFit="1" customWidth="1"/>
    <col min="6666" max="6666" width="3.140625" style="5" bestFit="1" customWidth="1"/>
    <col min="6667" max="6667" width="3.5703125" style="5" bestFit="1" customWidth="1"/>
    <col min="6668" max="6902" width="11.5703125" style="5"/>
    <col min="6903" max="6903" width="3.5703125" style="5" bestFit="1" customWidth="1"/>
    <col min="6904" max="6904" width="2" style="5" bestFit="1" customWidth="1"/>
    <col min="6905" max="6905" width="8.5703125" style="5" bestFit="1" customWidth="1"/>
    <col min="6906" max="6906" width="21" style="5" bestFit="1" customWidth="1"/>
    <col min="6907" max="6907" width="10.140625" style="5" bestFit="1" customWidth="1"/>
    <col min="6908" max="6908" width="9.5703125" style="5" bestFit="1" customWidth="1"/>
    <col min="6909" max="6909" width="22.85546875" style="5" bestFit="1" customWidth="1"/>
    <col min="6910" max="6910" width="4" style="5" bestFit="1" customWidth="1"/>
    <col min="6911" max="6911" width="7.5703125" style="5" bestFit="1" customWidth="1"/>
    <col min="6912" max="6912" width="5" style="5" bestFit="1" customWidth="1"/>
    <col min="6913" max="6917" width="5.7109375" style="5" customWidth="1"/>
    <col min="6918" max="6918" width="7.42578125" style="5" bestFit="1" customWidth="1"/>
    <col min="6919" max="6919" width="2.42578125" style="5" bestFit="1" customWidth="1"/>
    <col min="6920" max="6920" width="9.85546875" style="5" bestFit="1" customWidth="1"/>
    <col min="6921" max="6921" width="4" style="5" bestFit="1" customWidth="1"/>
    <col min="6922" max="6922" width="3.140625" style="5" bestFit="1" customWidth="1"/>
    <col min="6923" max="6923" width="3.5703125" style="5" bestFit="1" customWidth="1"/>
    <col min="6924" max="7158" width="11.5703125" style="5"/>
    <col min="7159" max="7159" width="3.5703125" style="5" bestFit="1" customWidth="1"/>
    <col min="7160" max="7160" width="2" style="5" bestFit="1" customWidth="1"/>
    <col min="7161" max="7161" width="8.5703125" style="5" bestFit="1" customWidth="1"/>
    <col min="7162" max="7162" width="21" style="5" bestFit="1" customWidth="1"/>
    <col min="7163" max="7163" width="10.140625" style="5" bestFit="1" customWidth="1"/>
    <col min="7164" max="7164" width="9.5703125" style="5" bestFit="1" customWidth="1"/>
    <col min="7165" max="7165" width="22.85546875" style="5" bestFit="1" customWidth="1"/>
    <col min="7166" max="7166" width="4" style="5" bestFit="1" customWidth="1"/>
    <col min="7167" max="7167" width="7.5703125" style="5" bestFit="1" customWidth="1"/>
    <col min="7168" max="7168" width="5" style="5" bestFit="1" customWidth="1"/>
    <col min="7169" max="7173" width="5.7109375" style="5" customWidth="1"/>
    <col min="7174" max="7174" width="7.42578125" style="5" bestFit="1" customWidth="1"/>
    <col min="7175" max="7175" width="2.42578125" style="5" bestFit="1" customWidth="1"/>
    <col min="7176" max="7176" width="9.85546875" style="5" bestFit="1" customWidth="1"/>
    <col min="7177" max="7177" width="4" style="5" bestFit="1" customWidth="1"/>
    <col min="7178" max="7178" width="3.140625" style="5" bestFit="1" customWidth="1"/>
    <col min="7179" max="7179" width="3.5703125" style="5" bestFit="1" customWidth="1"/>
    <col min="7180" max="7414" width="11.5703125" style="5"/>
    <col min="7415" max="7415" width="3.5703125" style="5" bestFit="1" customWidth="1"/>
    <col min="7416" max="7416" width="2" style="5" bestFit="1" customWidth="1"/>
    <col min="7417" max="7417" width="8.5703125" style="5" bestFit="1" customWidth="1"/>
    <col min="7418" max="7418" width="21" style="5" bestFit="1" customWidth="1"/>
    <col min="7419" max="7419" width="10.140625" style="5" bestFit="1" customWidth="1"/>
    <col min="7420" max="7420" width="9.5703125" style="5" bestFit="1" customWidth="1"/>
    <col min="7421" max="7421" width="22.85546875" style="5" bestFit="1" customWidth="1"/>
    <col min="7422" max="7422" width="4" style="5" bestFit="1" customWidth="1"/>
    <col min="7423" max="7423" width="7.5703125" style="5" bestFit="1" customWidth="1"/>
    <col min="7424" max="7424" width="5" style="5" bestFit="1" customWidth="1"/>
    <col min="7425" max="7429" width="5.7109375" style="5" customWidth="1"/>
    <col min="7430" max="7430" width="7.42578125" style="5" bestFit="1" customWidth="1"/>
    <col min="7431" max="7431" width="2.42578125" style="5" bestFit="1" customWidth="1"/>
    <col min="7432" max="7432" width="9.85546875" style="5" bestFit="1" customWidth="1"/>
    <col min="7433" max="7433" width="4" style="5" bestFit="1" customWidth="1"/>
    <col min="7434" max="7434" width="3.140625" style="5" bestFit="1" customWidth="1"/>
    <col min="7435" max="7435" width="3.5703125" style="5" bestFit="1" customWidth="1"/>
    <col min="7436" max="7670" width="11.5703125" style="5"/>
    <col min="7671" max="7671" width="3.5703125" style="5" bestFit="1" customWidth="1"/>
    <col min="7672" max="7672" width="2" style="5" bestFit="1" customWidth="1"/>
    <col min="7673" max="7673" width="8.5703125" style="5" bestFit="1" customWidth="1"/>
    <col min="7674" max="7674" width="21" style="5" bestFit="1" customWidth="1"/>
    <col min="7675" max="7675" width="10.140625" style="5" bestFit="1" customWidth="1"/>
    <col min="7676" max="7676" width="9.5703125" style="5" bestFit="1" customWidth="1"/>
    <col min="7677" max="7677" width="22.85546875" style="5" bestFit="1" customWidth="1"/>
    <col min="7678" max="7678" width="4" style="5" bestFit="1" customWidth="1"/>
    <col min="7679" max="7679" width="7.5703125" style="5" bestFit="1" customWidth="1"/>
    <col min="7680" max="7680" width="5" style="5" bestFit="1" customWidth="1"/>
    <col min="7681" max="7685" width="5.7109375" style="5" customWidth="1"/>
    <col min="7686" max="7686" width="7.42578125" style="5" bestFit="1" customWidth="1"/>
    <col min="7687" max="7687" width="2.42578125" style="5" bestFit="1" customWidth="1"/>
    <col min="7688" max="7688" width="9.85546875" style="5" bestFit="1" customWidth="1"/>
    <col min="7689" max="7689" width="4" style="5" bestFit="1" customWidth="1"/>
    <col min="7690" max="7690" width="3.140625" style="5" bestFit="1" customWidth="1"/>
    <col min="7691" max="7691" width="3.5703125" style="5" bestFit="1" customWidth="1"/>
    <col min="7692" max="7926" width="11.5703125" style="5"/>
    <col min="7927" max="7927" width="3.5703125" style="5" bestFit="1" customWidth="1"/>
    <col min="7928" max="7928" width="2" style="5" bestFit="1" customWidth="1"/>
    <col min="7929" max="7929" width="8.5703125" style="5" bestFit="1" customWidth="1"/>
    <col min="7930" max="7930" width="21" style="5" bestFit="1" customWidth="1"/>
    <col min="7931" max="7931" width="10.140625" style="5" bestFit="1" customWidth="1"/>
    <col min="7932" max="7932" width="9.5703125" style="5" bestFit="1" customWidth="1"/>
    <col min="7933" max="7933" width="22.85546875" style="5" bestFit="1" customWidth="1"/>
    <col min="7934" max="7934" width="4" style="5" bestFit="1" customWidth="1"/>
    <col min="7935" max="7935" width="7.5703125" style="5" bestFit="1" customWidth="1"/>
    <col min="7936" max="7936" width="5" style="5" bestFit="1" customWidth="1"/>
    <col min="7937" max="7941" width="5.7109375" style="5" customWidth="1"/>
    <col min="7942" max="7942" width="7.42578125" style="5" bestFit="1" customWidth="1"/>
    <col min="7943" max="7943" width="2.42578125" style="5" bestFit="1" customWidth="1"/>
    <col min="7944" max="7944" width="9.85546875" style="5" bestFit="1" customWidth="1"/>
    <col min="7945" max="7945" width="4" style="5" bestFit="1" customWidth="1"/>
    <col min="7946" max="7946" width="3.140625" style="5" bestFit="1" customWidth="1"/>
    <col min="7947" max="7947" width="3.5703125" style="5" bestFit="1" customWidth="1"/>
    <col min="7948" max="8182" width="11.5703125" style="5"/>
    <col min="8183" max="8183" width="3.5703125" style="5" bestFit="1" customWidth="1"/>
    <col min="8184" max="8184" width="2" style="5" bestFit="1" customWidth="1"/>
    <col min="8185" max="8185" width="8.5703125" style="5" bestFit="1" customWidth="1"/>
    <col min="8186" max="8186" width="21" style="5" bestFit="1" customWidth="1"/>
    <col min="8187" max="8187" width="10.140625" style="5" bestFit="1" customWidth="1"/>
    <col min="8188" max="8188" width="9.5703125" style="5" bestFit="1" customWidth="1"/>
    <col min="8189" max="8189" width="22.85546875" style="5" bestFit="1" customWidth="1"/>
    <col min="8190" max="8190" width="4" style="5" bestFit="1" customWidth="1"/>
    <col min="8191" max="8191" width="7.5703125" style="5" bestFit="1" customWidth="1"/>
    <col min="8192" max="8192" width="5" style="5" bestFit="1" customWidth="1"/>
    <col min="8193" max="8197" width="5.7109375" style="5" customWidth="1"/>
    <col min="8198" max="8198" width="7.42578125" style="5" bestFit="1" customWidth="1"/>
    <col min="8199" max="8199" width="2.42578125" style="5" bestFit="1" customWidth="1"/>
    <col min="8200" max="8200" width="9.85546875" style="5" bestFit="1" customWidth="1"/>
    <col min="8201" max="8201" width="4" style="5" bestFit="1" customWidth="1"/>
    <col min="8202" max="8202" width="3.140625" style="5" bestFit="1" customWidth="1"/>
    <col min="8203" max="8203" width="3.5703125" style="5" bestFit="1" customWidth="1"/>
    <col min="8204" max="8438" width="11.5703125" style="5"/>
    <col min="8439" max="8439" width="3.5703125" style="5" bestFit="1" customWidth="1"/>
    <col min="8440" max="8440" width="2" style="5" bestFit="1" customWidth="1"/>
    <col min="8441" max="8441" width="8.5703125" style="5" bestFit="1" customWidth="1"/>
    <col min="8442" max="8442" width="21" style="5" bestFit="1" customWidth="1"/>
    <col min="8443" max="8443" width="10.140625" style="5" bestFit="1" customWidth="1"/>
    <col min="8444" max="8444" width="9.5703125" style="5" bestFit="1" customWidth="1"/>
    <col min="8445" max="8445" width="22.85546875" style="5" bestFit="1" customWidth="1"/>
    <col min="8446" max="8446" width="4" style="5" bestFit="1" customWidth="1"/>
    <col min="8447" max="8447" width="7.5703125" style="5" bestFit="1" customWidth="1"/>
    <col min="8448" max="8448" width="5" style="5" bestFit="1" customWidth="1"/>
    <col min="8449" max="8453" width="5.7109375" style="5" customWidth="1"/>
    <col min="8454" max="8454" width="7.42578125" style="5" bestFit="1" customWidth="1"/>
    <col min="8455" max="8455" width="2.42578125" style="5" bestFit="1" customWidth="1"/>
    <col min="8456" max="8456" width="9.85546875" style="5" bestFit="1" customWidth="1"/>
    <col min="8457" max="8457" width="4" style="5" bestFit="1" customWidth="1"/>
    <col min="8458" max="8458" width="3.140625" style="5" bestFit="1" customWidth="1"/>
    <col min="8459" max="8459" width="3.5703125" style="5" bestFit="1" customWidth="1"/>
    <col min="8460" max="8694" width="11.5703125" style="5"/>
    <col min="8695" max="8695" width="3.5703125" style="5" bestFit="1" customWidth="1"/>
    <col min="8696" max="8696" width="2" style="5" bestFit="1" customWidth="1"/>
    <col min="8697" max="8697" width="8.5703125" style="5" bestFit="1" customWidth="1"/>
    <col min="8698" max="8698" width="21" style="5" bestFit="1" customWidth="1"/>
    <col min="8699" max="8699" width="10.140625" style="5" bestFit="1" customWidth="1"/>
    <col min="8700" max="8700" width="9.5703125" style="5" bestFit="1" customWidth="1"/>
    <col min="8701" max="8701" width="22.85546875" style="5" bestFit="1" customWidth="1"/>
    <col min="8702" max="8702" width="4" style="5" bestFit="1" customWidth="1"/>
    <col min="8703" max="8703" width="7.5703125" style="5" bestFit="1" customWidth="1"/>
    <col min="8704" max="8704" width="5" style="5" bestFit="1" customWidth="1"/>
    <col min="8705" max="8709" width="5.7109375" style="5" customWidth="1"/>
    <col min="8710" max="8710" width="7.42578125" style="5" bestFit="1" customWidth="1"/>
    <col min="8711" max="8711" width="2.42578125" style="5" bestFit="1" customWidth="1"/>
    <col min="8712" max="8712" width="9.85546875" style="5" bestFit="1" customWidth="1"/>
    <col min="8713" max="8713" width="4" style="5" bestFit="1" customWidth="1"/>
    <col min="8714" max="8714" width="3.140625" style="5" bestFit="1" customWidth="1"/>
    <col min="8715" max="8715" width="3.5703125" style="5" bestFit="1" customWidth="1"/>
    <col min="8716" max="8950" width="11.5703125" style="5"/>
    <col min="8951" max="8951" width="3.5703125" style="5" bestFit="1" customWidth="1"/>
    <col min="8952" max="8952" width="2" style="5" bestFit="1" customWidth="1"/>
    <col min="8953" max="8953" width="8.5703125" style="5" bestFit="1" customWidth="1"/>
    <col min="8954" max="8954" width="21" style="5" bestFit="1" customWidth="1"/>
    <col min="8955" max="8955" width="10.140625" style="5" bestFit="1" customWidth="1"/>
    <col min="8956" max="8956" width="9.5703125" style="5" bestFit="1" customWidth="1"/>
    <col min="8957" max="8957" width="22.85546875" style="5" bestFit="1" customWidth="1"/>
    <col min="8958" max="8958" width="4" style="5" bestFit="1" customWidth="1"/>
    <col min="8959" max="8959" width="7.5703125" style="5" bestFit="1" customWidth="1"/>
    <col min="8960" max="8960" width="5" style="5" bestFit="1" customWidth="1"/>
    <col min="8961" max="8965" width="5.7109375" style="5" customWidth="1"/>
    <col min="8966" max="8966" width="7.42578125" style="5" bestFit="1" customWidth="1"/>
    <col min="8967" max="8967" width="2.42578125" style="5" bestFit="1" customWidth="1"/>
    <col min="8968" max="8968" width="9.85546875" style="5" bestFit="1" customWidth="1"/>
    <col min="8969" max="8969" width="4" style="5" bestFit="1" customWidth="1"/>
    <col min="8970" max="8970" width="3.140625" style="5" bestFit="1" customWidth="1"/>
    <col min="8971" max="8971" width="3.5703125" style="5" bestFit="1" customWidth="1"/>
    <col min="8972" max="9206" width="11.5703125" style="5"/>
    <col min="9207" max="9207" width="3.5703125" style="5" bestFit="1" customWidth="1"/>
    <col min="9208" max="9208" width="2" style="5" bestFit="1" customWidth="1"/>
    <col min="9209" max="9209" width="8.5703125" style="5" bestFit="1" customWidth="1"/>
    <col min="9210" max="9210" width="21" style="5" bestFit="1" customWidth="1"/>
    <col min="9211" max="9211" width="10.140625" style="5" bestFit="1" customWidth="1"/>
    <col min="9212" max="9212" width="9.5703125" style="5" bestFit="1" customWidth="1"/>
    <col min="9213" max="9213" width="22.85546875" style="5" bestFit="1" customWidth="1"/>
    <col min="9214" max="9214" width="4" style="5" bestFit="1" customWidth="1"/>
    <col min="9215" max="9215" width="7.5703125" style="5" bestFit="1" customWidth="1"/>
    <col min="9216" max="9216" width="5" style="5" bestFit="1" customWidth="1"/>
    <col min="9217" max="9221" width="5.7109375" style="5" customWidth="1"/>
    <col min="9222" max="9222" width="7.42578125" style="5" bestFit="1" customWidth="1"/>
    <col min="9223" max="9223" width="2.42578125" style="5" bestFit="1" customWidth="1"/>
    <col min="9224" max="9224" width="9.85546875" style="5" bestFit="1" customWidth="1"/>
    <col min="9225" max="9225" width="4" style="5" bestFit="1" customWidth="1"/>
    <col min="9226" max="9226" width="3.140625" style="5" bestFit="1" customWidth="1"/>
    <col min="9227" max="9227" width="3.5703125" style="5" bestFit="1" customWidth="1"/>
    <col min="9228" max="9462" width="11.5703125" style="5"/>
    <col min="9463" max="9463" width="3.5703125" style="5" bestFit="1" customWidth="1"/>
    <col min="9464" max="9464" width="2" style="5" bestFit="1" customWidth="1"/>
    <col min="9465" max="9465" width="8.5703125" style="5" bestFit="1" customWidth="1"/>
    <col min="9466" max="9466" width="21" style="5" bestFit="1" customWidth="1"/>
    <col min="9467" max="9467" width="10.140625" style="5" bestFit="1" customWidth="1"/>
    <col min="9468" max="9468" width="9.5703125" style="5" bestFit="1" customWidth="1"/>
    <col min="9469" max="9469" width="22.85546875" style="5" bestFit="1" customWidth="1"/>
    <col min="9470" max="9470" width="4" style="5" bestFit="1" customWidth="1"/>
    <col min="9471" max="9471" width="7.5703125" style="5" bestFit="1" customWidth="1"/>
    <col min="9472" max="9472" width="5" style="5" bestFit="1" customWidth="1"/>
    <col min="9473" max="9477" width="5.7109375" style="5" customWidth="1"/>
    <col min="9478" max="9478" width="7.42578125" style="5" bestFit="1" customWidth="1"/>
    <col min="9479" max="9479" width="2.42578125" style="5" bestFit="1" customWidth="1"/>
    <col min="9480" max="9480" width="9.85546875" style="5" bestFit="1" customWidth="1"/>
    <col min="9481" max="9481" width="4" style="5" bestFit="1" customWidth="1"/>
    <col min="9482" max="9482" width="3.140625" style="5" bestFit="1" customWidth="1"/>
    <col min="9483" max="9483" width="3.5703125" style="5" bestFit="1" customWidth="1"/>
    <col min="9484" max="9718" width="11.5703125" style="5"/>
    <col min="9719" max="9719" width="3.5703125" style="5" bestFit="1" customWidth="1"/>
    <col min="9720" max="9720" width="2" style="5" bestFit="1" customWidth="1"/>
    <col min="9721" max="9721" width="8.5703125" style="5" bestFit="1" customWidth="1"/>
    <col min="9722" max="9722" width="21" style="5" bestFit="1" customWidth="1"/>
    <col min="9723" max="9723" width="10.140625" style="5" bestFit="1" customWidth="1"/>
    <col min="9724" max="9724" width="9.5703125" style="5" bestFit="1" customWidth="1"/>
    <col min="9725" max="9725" width="22.85546875" style="5" bestFit="1" customWidth="1"/>
    <col min="9726" max="9726" width="4" style="5" bestFit="1" customWidth="1"/>
    <col min="9727" max="9727" width="7.5703125" style="5" bestFit="1" customWidth="1"/>
    <col min="9728" max="9728" width="5" style="5" bestFit="1" customWidth="1"/>
    <col min="9729" max="9733" width="5.7109375" style="5" customWidth="1"/>
    <col min="9734" max="9734" width="7.42578125" style="5" bestFit="1" customWidth="1"/>
    <col min="9735" max="9735" width="2.42578125" style="5" bestFit="1" customWidth="1"/>
    <col min="9736" max="9736" width="9.85546875" style="5" bestFit="1" customWidth="1"/>
    <col min="9737" max="9737" width="4" style="5" bestFit="1" customWidth="1"/>
    <col min="9738" max="9738" width="3.140625" style="5" bestFit="1" customWidth="1"/>
    <col min="9739" max="9739" width="3.5703125" style="5" bestFit="1" customWidth="1"/>
    <col min="9740" max="9974" width="11.5703125" style="5"/>
    <col min="9975" max="9975" width="3.5703125" style="5" bestFit="1" customWidth="1"/>
    <col min="9976" max="9976" width="2" style="5" bestFit="1" customWidth="1"/>
    <col min="9977" max="9977" width="8.5703125" style="5" bestFit="1" customWidth="1"/>
    <col min="9978" max="9978" width="21" style="5" bestFit="1" customWidth="1"/>
    <col min="9979" max="9979" width="10.140625" style="5" bestFit="1" customWidth="1"/>
    <col min="9980" max="9980" width="9.5703125" style="5" bestFit="1" customWidth="1"/>
    <col min="9981" max="9981" width="22.85546875" style="5" bestFit="1" customWidth="1"/>
    <col min="9982" max="9982" width="4" style="5" bestFit="1" customWidth="1"/>
    <col min="9983" max="9983" width="7.5703125" style="5" bestFit="1" customWidth="1"/>
    <col min="9984" max="9984" width="5" style="5" bestFit="1" customWidth="1"/>
    <col min="9985" max="9989" width="5.7109375" style="5" customWidth="1"/>
    <col min="9990" max="9990" width="7.42578125" style="5" bestFit="1" customWidth="1"/>
    <col min="9991" max="9991" width="2.42578125" style="5" bestFit="1" customWidth="1"/>
    <col min="9992" max="9992" width="9.85546875" style="5" bestFit="1" customWidth="1"/>
    <col min="9993" max="9993" width="4" style="5" bestFit="1" customWidth="1"/>
    <col min="9994" max="9994" width="3.140625" style="5" bestFit="1" customWidth="1"/>
    <col min="9995" max="9995" width="3.5703125" style="5" bestFit="1" customWidth="1"/>
    <col min="9996" max="10230" width="11.5703125" style="5"/>
    <col min="10231" max="10231" width="3.5703125" style="5" bestFit="1" customWidth="1"/>
    <col min="10232" max="10232" width="2" style="5" bestFit="1" customWidth="1"/>
    <col min="10233" max="10233" width="8.5703125" style="5" bestFit="1" customWidth="1"/>
    <col min="10234" max="10234" width="21" style="5" bestFit="1" customWidth="1"/>
    <col min="10235" max="10235" width="10.140625" style="5" bestFit="1" customWidth="1"/>
    <col min="10236" max="10236" width="9.5703125" style="5" bestFit="1" customWidth="1"/>
    <col min="10237" max="10237" width="22.85546875" style="5" bestFit="1" customWidth="1"/>
    <col min="10238" max="10238" width="4" style="5" bestFit="1" customWidth="1"/>
    <col min="10239" max="10239" width="7.5703125" style="5" bestFit="1" customWidth="1"/>
    <col min="10240" max="10240" width="5" style="5" bestFit="1" customWidth="1"/>
    <col min="10241" max="10245" width="5.7109375" style="5" customWidth="1"/>
    <col min="10246" max="10246" width="7.42578125" style="5" bestFit="1" customWidth="1"/>
    <col min="10247" max="10247" width="2.42578125" style="5" bestFit="1" customWidth="1"/>
    <col min="10248" max="10248" width="9.85546875" style="5" bestFit="1" customWidth="1"/>
    <col min="10249" max="10249" width="4" style="5" bestFit="1" customWidth="1"/>
    <col min="10250" max="10250" width="3.140625" style="5" bestFit="1" customWidth="1"/>
    <col min="10251" max="10251" width="3.5703125" style="5" bestFit="1" customWidth="1"/>
    <col min="10252" max="10486" width="11.5703125" style="5"/>
    <col min="10487" max="10487" width="3.5703125" style="5" bestFit="1" customWidth="1"/>
    <col min="10488" max="10488" width="2" style="5" bestFit="1" customWidth="1"/>
    <col min="10489" max="10489" width="8.5703125" style="5" bestFit="1" customWidth="1"/>
    <col min="10490" max="10490" width="21" style="5" bestFit="1" customWidth="1"/>
    <col min="10491" max="10491" width="10.140625" style="5" bestFit="1" customWidth="1"/>
    <col min="10492" max="10492" width="9.5703125" style="5" bestFit="1" customWidth="1"/>
    <col min="10493" max="10493" width="22.85546875" style="5" bestFit="1" customWidth="1"/>
    <col min="10494" max="10494" width="4" style="5" bestFit="1" customWidth="1"/>
    <col min="10495" max="10495" width="7.5703125" style="5" bestFit="1" customWidth="1"/>
    <col min="10496" max="10496" width="5" style="5" bestFit="1" customWidth="1"/>
    <col min="10497" max="10501" width="5.7109375" style="5" customWidth="1"/>
    <col min="10502" max="10502" width="7.42578125" style="5" bestFit="1" customWidth="1"/>
    <col min="10503" max="10503" width="2.42578125" style="5" bestFit="1" customWidth="1"/>
    <col min="10504" max="10504" width="9.85546875" style="5" bestFit="1" customWidth="1"/>
    <col min="10505" max="10505" width="4" style="5" bestFit="1" customWidth="1"/>
    <col min="10506" max="10506" width="3.140625" style="5" bestFit="1" customWidth="1"/>
    <col min="10507" max="10507" width="3.5703125" style="5" bestFit="1" customWidth="1"/>
    <col min="10508" max="10742" width="11.5703125" style="5"/>
    <col min="10743" max="10743" width="3.5703125" style="5" bestFit="1" customWidth="1"/>
    <col min="10744" max="10744" width="2" style="5" bestFit="1" customWidth="1"/>
    <col min="10745" max="10745" width="8.5703125" style="5" bestFit="1" customWidth="1"/>
    <col min="10746" max="10746" width="21" style="5" bestFit="1" customWidth="1"/>
    <col min="10747" max="10747" width="10.140625" style="5" bestFit="1" customWidth="1"/>
    <col min="10748" max="10748" width="9.5703125" style="5" bestFit="1" customWidth="1"/>
    <col min="10749" max="10749" width="22.85546875" style="5" bestFit="1" customWidth="1"/>
    <col min="10750" max="10750" width="4" style="5" bestFit="1" customWidth="1"/>
    <col min="10751" max="10751" width="7.5703125" style="5" bestFit="1" customWidth="1"/>
    <col min="10752" max="10752" width="5" style="5" bestFit="1" customWidth="1"/>
    <col min="10753" max="10757" width="5.7109375" style="5" customWidth="1"/>
    <col min="10758" max="10758" width="7.42578125" style="5" bestFit="1" customWidth="1"/>
    <col min="10759" max="10759" width="2.42578125" style="5" bestFit="1" customWidth="1"/>
    <col min="10760" max="10760" width="9.85546875" style="5" bestFit="1" customWidth="1"/>
    <col min="10761" max="10761" width="4" style="5" bestFit="1" customWidth="1"/>
    <col min="10762" max="10762" width="3.140625" style="5" bestFit="1" customWidth="1"/>
    <col min="10763" max="10763" width="3.5703125" style="5" bestFit="1" customWidth="1"/>
    <col min="10764" max="10998" width="11.5703125" style="5"/>
    <col min="10999" max="10999" width="3.5703125" style="5" bestFit="1" customWidth="1"/>
    <col min="11000" max="11000" width="2" style="5" bestFit="1" customWidth="1"/>
    <col min="11001" max="11001" width="8.5703125" style="5" bestFit="1" customWidth="1"/>
    <col min="11002" max="11002" width="21" style="5" bestFit="1" customWidth="1"/>
    <col min="11003" max="11003" width="10.140625" style="5" bestFit="1" customWidth="1"/>
    <col min="11004" max="11004" width="9.5703125" style="5" bestFit="1" customWidth="1"/>
    <col min="11005" max="11005" width="22.85546875" style="5" bestFit="1" customWidth="1"/>
    <col min="11006" max="11006" width="4" style="5" bestFit="1" customWidth="1"/>
    <col min="11007" max="11007" width="7.5703125" style="5" bestFit="1" customWidth="1"/>
    <col min="11008" max="11008" width="5" style="5" bestFit="1" customWidth="1"/>
    <col min="11009" max="11013" width="5.7109375" style="5" customWidth="1"/>
    <col min="11014" max="11014" width="7.42578125" style="5" bestFit="1" customWidth="1"/>
    <col min="11015" max="11015" width="2.42578125" style="5" bestFit="1" customWidth="1"/>
    <col min="11016" max="11016" width="9.85546875" style="5" bestFit="1" customWidth="1"/>
    <col min="11017" max="11017" width="4" style="5" bestFit="1" customWidth="1"/>
    <col min="11018" max="11018" width="3.140625" style="5" bestFit="1" customWidth="1"/>
    <col min="11019" max="11019" width="3.5703125" style="5" bestFit="1" customWidth="1"/>
    <col min="11020" max="11254" width="11.5703125" style="5"/>
    <col min="11255" max="11255" width="3.5703125" style="5" bestFit="1" customWidth="1"/>
    <col min="11256" max="11256" width="2" style="5" bestFit="1" customWidth="1"/>
    <col min="11257" max="11257" width="8.5703125" style="5" bestFit="1" customWidth="1"/>
    <col min="11258" max="11258" width="21" style="5" bestFit="1" customWidth="1"/>
    <col min="11259" max="11259" width="10.140625" style="5" bestFit="1" customWidth="1"/>
    <col min="11260" max="11260" width="9.5703125" style="5" bestFit="1" customWidth="1"/>
    <col min="11261" max="11261" width="22.85546875" style="5" bestFit="1" customWidth="1"/>
    <col min="11262" max="11262" width="4" style="5" bestFit="1" customWidth="1"/>
    <col min="11263" max="11263" width="7.5703125" style="5" bestFit="1" customWidth="1"/>
    <col min="11264" max="11264" width="5" style="5" bestFit="1" customWidth="1"/>
    <col min="11265" max="11269" width="5.7109375" style="5" customWidth="1"/>
    <col min="11270" max="11270" width="7.42578125" style="5" bestFit="1" customWidth="1"/>
    <col min="11271" max="11271" width="2.42578125" style="5" bestFit="1" customWidth="1"/>
    <col min="11272" max="11272" width="9.85546875" style="5" bestFit="1" customWidth="1"/>
    <col min="11273" max="11273" width="4" style="5" bestFit="1" customWidth="1"/>
    <col min="11274" max="11274" width="3.140625" style="5" bestFit="1" customWidth="1"/>
    <col min="11275" max="11275" width="3.5703125" style="5" bestFit="1" customWidth="1"/>
    <col min="11276" max="11510" width="11.5703125" style="5"/>
    <col min="11511" max="11511" width="3.5703125" style="5" bestFit="1" customWidth="1"/>
    <col min="11512" max="11512" width="2" style="5" bestFit="1" customWidth="1"/>
    <col min="11513" max="11513" width="8.5703125" style="5" bestFit="1" customWidth="1"/>
    <col min="11514" max="11514" width="21" style="5" bestFit="1" customWidth="1"/>
    <col min="11515" max="11515" width="10.140625" style="5" bestFit="1" customWidth="1"/>
    <col min="11516" max="11516" width="9.5703125" style="5" bestFit="1" customWidth="1"/>
    <col min="11517" max="11517" width="22.85546875" style="5" bestFit="1" customWidth="1"/>
    <col min="11518" max="11518" width="4" style="5" bestFit="1" customWidth="1"/>
    <col min="11519" max="11519" width="7.5703125" style="5" bestFit="1" customWidth="1"/>
    <col min="11520" max="11520" width="5" style="5" bestFit="1" customWidth="1"/>
    <col min="11521" max="11525" width="5.7109375" style="5" customWidth="1"/>
    <col min="11526" max="11526" width="7.42578125" style="5" bestFit="1" customWidth="1"/>
    <col min="11527" max="11527" width="2.42578125" style="5" bestFit="1" customWidth="1"/>
    <col min="11528" max="11528" width="9.85546875" style="5" bestFit="1" customWidth="1"/>
    <col min="11529" max="11529" width="4" style="5" bestFit="1" customWidth="1"/>
    <col min="11530" max="11530" width="3.140625" style="5" bestFit="1" customWidth="1"/>
    <col min="11531" max="11531" width="3.5703125" style="5" bestFit="1" customWidth="1"/>
    <col min="11532" max="11766" width="11.5703125" style="5"/>
    <col min="11767" max="11767" width="3.5703125" style="5" bestFit="1" customWidth="1"/>
    <col min="11768" max="11768" width="2" style="5" bestFit="1" customWidth="1"/>
    <col min="11769" max="11769" width="8.5703125" style="5" bestFit="1" customWidth="1"/>
    <col min="11770" max="11770" width="21" style="5" bestFit="1" customWidth="1"/>
    <col min="11771" max="11771" width="10.140625" style="5" bestFit="1" customWidth="1"/>
    <col min="11772" max="11772" width="9.5703125" style="5" bestFit="1" customWidth="1"/>
    <col min="11773" max="11773" width="22.85546875" style="5" bestFit="1" customWidth="1"/>
    <col min="11774" max="11774" width="4" style="5" bestFit="1" customWidth="1"/>
    <col min="11775" max="11775" width="7.5703125" style="5" bestFit="1" customWidth="1"/>
    <col min="11776" max="11776" width="5" style="5" bestFit="1" customWidth="1"/>
    <col min="11777" max="11781" width="5.7109375" style="5" customWidth="1"/>
    <col min="11782" max="11782" width="7.42578125" style="5" bestFit="1" customWidth="1"/>
    <col min="11783" max="11783" width="2.42578125" style="5" bestFit="1" customWidth="1"/>
    <col min="11784" max="11784" width="9.85546875" style="5" bestFit="1" customWidth="1"/>
    <col min="11785" max="11785" width="4" style="5" bestFit="1" customWidth="1"/>
    <col min="11786" max="11786" width="3.140625" style="5" bestFit="1" customWidth="1"/>
    <col min="11787" max="11787" width="3.5703125" style="5" bestFit="1" customWidth="1"/>
    <col min="11788" max="12022" width="11.5703125" style="5"/>
    <col min="12023" max="12023" width="3.5703125" style="5" bestFit="1" customWidth="1"/>
    <col min="12024" max="12024" width="2" style="5" bestFit="1" customWidth="1"/>
    <col min="12025" max="12025" width="8.5703125" style="5" bestFit="1" customWidth="1"/>
    <col min="12026" max="12026" width="21" style="5" bestFit="1" customWidth="1"/>
    <col min="12027" max="12027" width="10.140625" style="5" bestFit="1" customWidth="1"/>
    <col min="12028" max="12028" width="9.5703125" style="5" bestFit="1" customWidth="1"/>
    <col min="12029" max="12029" width="22.85546875" style="5" bestFit="1" customWidth="1"/>
    <col min="12030" max="12030" width="4" style="5" bestFit="1" customWidth="1"/>
    <col min="12031" max="12031" width="7.5703125" style="5" bestFit="1" customWidth="1"/>
    <col min="12032" max="12032" width="5" style="5" bestFit="1" customWidth="1"/>
    <col min="12033" max="12037" width="5.7109375" style="5" customWidth="1"/>
    <col min="12038" max="12038" width="7.42578125" style="5" bestFit="1" customWidth="1"/>
    <col min="12039" max="12039" width="2.42578125" style="5" bestFit="1" customWidth="1"/>
    <col min="12040" max="12040" width="9.85546875" style="5" bestFit="1" customWidth="1"/>
    <col min="12041" max="12041" width="4" style="5" bestFit="1" customWidth="1"/>
    <col min="12042" max="12042" width="3.140625" style="5" bestFit="1" customWidth="1"/>
    <col min="12043" max="12043" width="3.5703125" style="5" bestFit="1" customWidth="1"/>
    <col min="12044" max="12278" width="11.5703125" style="5"/>
    <col min="12279" max="12279" width="3.5703125" style="5" bestFit="1" customWidth="1"/>
    <col min="12280" max="12280" width="2" style="5" bestFit="1" customWidth="1"/>
    <col min="12281" max="12281" width="8.5703125" style="5" bestFit="1" customWidth="1"/>
    <col min="12282" max="12282" width="21" style="5" bestFit="1" customWidth="1"/>
    <col min="12283" max="12283" width="10.140625" style="5" bestFit="1" customWidth="1"/>
    <col min="12284" max="12284" width="9.5703125" style="5" bestFit="1" customWidth="1"/>
    <col min="12285" max="12285" width="22.85546875" style="5" bestFit="1" customWidth="1"/>
    <col min="12286" max="12286" width="4" style="5" bestFit="1" customWidth="1"/>
    <col min="12287" max="12287" width="7.5703125" style="5" bestFit="1" customWidth="1"/>
    <col min="12288" max="12288" width="5" style="5" bestFit="1" customWidth="1"/>
    <col min="12289" max="12293" width="5.7109375" style="5" customWidth="1"/>
    <col min="12294" max="12294" width="7.42578125" style="5" bestFit="1" customWidth="1"/>
    <col min="12295" max="12295" width="2.42578125" style="5" bestFit="1" customWidth="1"/>
    <col min="12296" max="12296" width="9.85546875" style="5" bestFit="1" customWidth="1"/>
    <col min="12297" max="12297" width="4" style="5" bestFit="1" customWidth="1"/>
    <col min="12298" max="12298" width="3.140625" style="5" bestFit="1" customWidth="1"/>
    <col min="12299" max="12299" width="3.5703125" style="5" bestFit="1" customWidth="1"/>
    <col min="12300" max="12534" width="11.5703125" style="5"/>
    <col min="12535" max="12535" width="3.5703125" style="5" bestFit="1" customWidth="1"/>
    <col min="12536" max="12536" width="2" style="5" bestFit="1" customWidth="1"/>
    <col min="12537" max="12537" width="8.5703125" style="5" bestFit="1" customWidth="1"/>
    <col min="12538" max="12538" width="21" style="5" bestFit="1" customWidth="1"/>
    <col min="12539" max="12539" width="10.140625" style="5" bestFit="1" customWidth="1"/>
    <col min="12540" max="12540" width="9.5703125" style="5" bestFit="1" customWidth="1"/>
    <col min="12541" max="12541" width="22.85546875" style="5" bestFit="1" customWidth="1"/>
    <col min="12542" max="12542" width="4" style="5" bestFit="1" customWidth="1"/>
    <col min="12543" max="12543" width="7.5703125" style="5" bestFit="1" customWidth="1"/>
    <col min="12544" max="12544" width="5" style="5" bestFit="1" customWidth="1"/>
    <col min="12545" max="12549" width="5.7109375" style="5" customWidth="1"/>
    <col min="12550" max="12550" width="7.42578125" style="5" bestFit="1" customWidth="1"/>
    <col min="12551" max="12551" width="2.42578125" style="5" bestFit="1" customWidth="1"/>
    <col min="12552" max="12552" width="9.85546875" style="5" bestFit="1" customWidth="1"/>
    <col min="12553" max="12553" width="4" style="5" bestFit="1" customWidth="1"/>
    <col min="12554" max="12554" width="3.140625" style="5" bestFit="1" customWidth="1"/>
    <col min="12555" max="12555" width="3.5703125" style="5" bestFit="1" customWidth="1"/>
    <col min="12556" max="12790" width="11.5703125" style="5"/>
    <col min="12791" max="12791" width="3.5703125" style="5" bestFit="1" customWidth="1"/>
    <col min="12792" max="12792" width="2" style="5" bestFit="1" customWidth="1"/>
    <col min="12793" max="12793" width="8.5703125" style="5" bestFit="1" customWidth="1"/>
    <col min="12794" max="12794" width="21" style="5" bestFit="1" customWidth="1"/>
    <col min="12795" max="12795" width="10.140625" style="5" bestFit="1" customWidth="1"/>
    <col min="12796" max="12796" width="9.5703125" style="5" bestFit="1" customWidth="1"/>
    <col min="12797" max="12797" width="22.85546875" style="5" bestFit="1" customWidth="1"/>
    <col min="12798" max="12798" width="4" style="5" bestFit="1" customWidth="1"/>
    <col min="12799" max="12799" width="7.5703125" style="5" bestFit="1" customWidth="1"/>
    <col min="12800" max="12800" width="5" style="5" bestFit="1" customWidth="1"/>
    <col min="12801" max="12805" width="5.7109375" style="5" customWidth="1"/>
    <col min="12806" max="12806" width="7.42578125" style="5" bestFit="1" customWidth="1"/>
    <col min="12807" max="12807" width="2.42578125" style="5" bestFit="1" customWidth="1"/>
    <col min="12808" max="12808" width="9.85546875" style="5" bestFit="1" customWidth="1"/>
    <col min="12809" max="12809" width="4" style="5" bestFit="1" customWidth="1"/>
    <col min="12810" max="12810" width="3.140625" style="5" bestFit="1" customWidth="1"/>
    <col min="12811" max="12811" width="3.5703125" style="5" bestFit="1" customWidth="1"/>
    <col min="12812" max="13046" width="11.5703125" style="5"/>
    <col min="13047" max="13047" width="3.5703125" style="5" bestFit="1" customWidth="1"/>
    <col min="13048" max="13048" width="2" style="5" bestFit="1" customWidth="1"/>
    <col min="13049" max="13049" width="8.5703125" style="5" bestFit="1" customWidth="1"/>
    <col min="13050" max="13050" width="21" style="5" bestFit="1" customWidth="1"/>
    <col min="13051" max="13051" width="10.140625" style="5" bestFit="1" customWidth="1"/>
    <col min="13052" max="13052" width="9.5703125" style="5" bestFit="1" customWidth="1"/>
    <col min="13053" max="13053" width="22.85546875" style="5" bestFit="1" customWidth="1"/>
    <col min="13054" max="13054" width="4" style="5" bestFit="1" customWidth="1"/>
    <col min="13055" max="13055" width="7.5703125" style="5" bestFit="1" customWidth="1"/>
    <col min="13056" max="13056" width="5" style="5" bestFit="1" customWidth="1"/>
    <col min="13057" max="13061" width="5.7109375" style="5" customWidth="1"/>
    <col min="13062" max="13062" width="7.42578125" style="5" bestFit="1" customWidth="1"/>
    <col min="13063" max="13063" width="2.42578125" style="5" bestFit="1" customWidth="1"/>
    <col min="13064" max="13064" width="9.85546875" style="5" bestFit="1" customWidth="1"/>
    <col min="13065" max="13065" width="4" style="5" bestFit="1" customWidth="1"/>
    <col min="13066" max="13066" width="3.140625" style="5" bestFit="1" customWidth="1"/>
    <col min="13067" max="13067" width="3.5703125" style="5" bestFit="1" customWidth="1"/>
    <col min="13068" max="13302" width="11.5703125" style="5"/>
    <col min="13303" max="13303" width="3.5703125" style="5" bestFit="1" customWidth="1"/>
    <col min="13304" max="13304" width="2" style="5" bestFit="1" customWidth="1"/>
    <col min="13305" max="13305" width="8.5703125" style="5" bestFit="1" customWidth="1"/>
    <col min="13306" max="13306" width="21" style="5" bestFit="1" customWidth="1"/>
    <col min="13307" max="13307" width="10.140625" style="5" bestFit="1" customWidth="1"/>
    <col min="13308" max="13308" width="9.5703125" style="5" bestFit="1" customWidth="1"/>
    <col min="13309" max="13309" width="22.85546875" style="5" bestFit="1" customWidth="1"/>
    <col min="13310" max="13310" width="4" style="5" bestFit="1" customWidth="1"/>
    <col min="13311" max="13311" width="7.5703125" style="5" bestFit="1" customWidth="1"/>
    <col min="13312" max="13312" width="5" style="5" bestFit="1" customWidth="1"/>
    <col min="13313" max="13317" width="5.7109375" style="5" customWidth="1"/>
    <col min="13318" max="13318" width="7.42578125" style="5" bestFit="1" customWidth="1"/>
    <col min="13319" max="13319" width="2.42578125" style="5" bestFit="1" customWidth="1"/>
    <col min="13320" max="13320" width="9.85546875" style="5" bestFit="1" customWidth="1"/>
    <col min="13321" max="13321" width="4" style="5" bestFit="1" customWidth="1"/>
    <col min="13322" max="13322" width="3.140625" style="5" bestFit="1" customWidth="1"/>
    <col min="13323" max="13323" width="3.5703125" style="5" bestFit="1" customWidth="1"/>
    <col min="13324" max="13558" width="11.5703125" style="5"/>
    <col min="13559" max="13559" width="3.5703125" style="5" bestFit="1" customWidth="1"/>
    <col min="13560" max="13560" width="2" style="5" bestFit="1" customWidth="1"/>
    <col min="13561" max="13561" width="8.5703125" style="5" bestFit="1" customWidth="1"/>
    <col min="13562" max="13562" width="21" style="5" bestFit="1" customWidth="1"/>
    <col min="13563" max="13563" width="10.140625" style="5" bestFit="1" customWidth="1"/>
    <col min="13564" max="13564" width="9.5703125" style="5" bestFit="1" customWidth="1"/>
    <col min="13565" max="13565" width="22.85546875" style="5" bestFit="1" customWidth="1"/>
    <col min="13566" max="13566" width="4" style="5" bestFit="1" customWidth="1"/>
    <col min="13567" max="13567" width="7.5703125" style="5" bestFit="1" customWidth="1"/>
    <col min="13568" max="13568" width="5" style="5" bestFit="1" customWidth="1"/>
    <col min="13569" max="13573" width="5.7109375" style="5" customWidth="1"/>
    <col min="13574" max="13574" width="7.42578125" style="5" bestFit="1" customWidth="1"/>
    <col min="13575" max="13575" width="2.42578125" style="5" bestFit="1" customWidth="1"/>
    <col min="13576" max="13576" width="9.85546875" style="5" bestFit="1" customWidth="1"/>
    <col min="13577" max="13577" width="4" style="5" bestFit="1" customWidth="1"/>
    <col min="13578" max="13578" width="3.140625" style="5" bestFit="1" customWidth="1"/>
    <col min="13579" max="13579" width="3.5703125" style="5" bestFit="1" customWidth="1"/>
    <col min="13580" max="13814" width="11.5703125" style="5"/>
    <col min="13815" max="13815" width="3.5703125" style="5" bestFit="1" customWidth="1"/>
    <col min="13816" max="13816" width="2" style="5" bestFit="1" customWidth="1"/>
    <col min="13817" max="13817" width="8.5703125" style="5" bestFit="1" customWidth="1"/>
    <col min="13818" max="13818" width="21" style="5" bestFit="1" customWidth="1"/>
    <col min="13819" max="13819" width="10.140625" style="5" bestFit="1" customWidth="1"/>
    <col min="13820" max="13820" width="9.5703125" style="5" bestFit="1" customWidth="1"/>
    <col min="13821" max="13821" width="22.85546875" style="5" bestFit="1" customWidth="1"/>
    <col min="13822" max="13822" width="4" style="5" bestFit="1" customWidth="1"/>
    <col min="13823" max="13823" width="7.5703125" style="5" bestFit="1" customWidth="1"/>
    <col min="13824" max="13824" width="5" style="5" bestFit="1" customWidth="1"/>
    <col min="13825" max="13829" width="5.7109375" style="5" customWidth="1"/>
    <col min="13830" max="13830" width="7.42578125" style="5" bestFit="1" customWidth="1"/>
    <col min="13831" max="13831" width="2.42578125" style="5" bestFit="1" customWidth="1"/>
    <col min="13832" max="13832" width="9.85546875" style="5" bestFit="1" customWidth="1"/>
    <col min="13833" max="13833" width="4" style="5" bestFit="1" customWidth="1"/>
    <col min="13834" max="13834" width="3.140625" style="5" bestFit="1" customWidth="1"/>
    <col min="13835" max="13835" width="3.5703125" style="5" bestFit="1" customWidth="1"/>
    <col min="13836" max="14070" width="11.5703125" style="5"/>
    <col min="14071" max="14071" width="3.5703125" style="5" bestFit="1" customWidth="1"/>
    <col min="14072" max="14072" width="2" style="5" bestFit="1" customWidth="1"/>
    <col min="14073" max="14073" width="8.5703125" style="5" bestFit="1" customWidth="1"/>
    <col min="14074" max="14074" width="21" style="5" bestFit="1" customWidth="1"/>
    <col min="14075" max="14075" width="10.140625" style="5" bestFit="1" customWidth="1"/>
    <col min="14076" max="14076" width="9.5703125" style="5" bestFit="1" customWidth="1"/>
    <col min="14077" max="14077" width="22.85546875" style="5" bestFit="1" customWidth="1"/>
    <col min="14078" max="14078" width="4" style="5" bestFit="1" customWidth="1"/>
    <col min="14079" max="14079" width="7.5703125" style="5" bestFit="1" customWidth="1"/>
    <col min="14080" max="14080" width="5" style="5" bestFit="1" customWidth="1"/>
    <col min="14081" max="14085" width="5.7109375" style="5" customWidth="1"/>
    <col min="14086" max="14086" width="7.42578125" style="5" bestFit="1" customWidth="1"/>
    <col min="14087" max="14087" width="2.42578125" style="5" bestFit="1" customWidth="1"/>
    <col min="14088" max="14088" width="9.85546875" style="5" bestFit="1" customWidth="1"/>
    <col min="14089" max="14089" width="4" style="5" bestFit="1" customWidth="1"/>
    <col min="14090" max="14090" width="3.140625" style="5" bestFit="1" customWidth="1"/>
    <col min="14091" max="14091" width="3.5703125" style="5" bestFit="1" customWidth="1"/>
    <col min="14092" max="14326" width="11.5703125" style="5"/>
    <col min="14327" max="14327" width="3.5703125" style="5" bestFit="1" customWidth="1"/>
    <col min="14328" max="14328" width="2" style="5" bestFit="1" customWidth="1"/>
    <col min="14329" max="14329" width="8.5703125" style="5" bestFit="1" customWidth="1"/>
    <col min="14330" max="14330" width="21" style="5" bestFit="1" customWidth="1"/>
    <col min="14331" max="14331" width="10.140625" style="5" bestFit="1" customWidth="1"/>
    <col min="14332" max="14332" width="9.5703125" style="5" bestFit="1" customWidth="1"/>
    <col min="14333" max="14333" width="22.85546875" style="5" bestFit="1" customWidth="1"/>
    <col min="14334" max="14334" width="4" style="5" bestFit="1" customWidth="1"/>
    <col min="14335" max="14335" width="7.5703125" style="5" bestFit="1" customWidth="1"/>
    <col min="14336" max="14336" width="5" style="5" bestFit="1" customWidth="1"/>
    <col min="14337" max="14341" width="5.7109375" style="5" customWidth="1"/>
    <col min="14342" max="14342" width="7.42578125" style="5" bestFit="1" customWidth="1"/>
    <col min="14343" max="14343" width="2.42578125" style="5" bestFit="1" customWidth="1"/>
    <col min="14344" max="14344" width="9.85546875" style="5" bestFit="1" customWidth="1"/>
    <col min="14345" max="14345" width="4" style="5" bestFit="1" customWidth="1"/>
    <col min="14346" max="14346" width="3.140625" style="5" bestFit="1" customWidth="1"/>
    <col min="14347" max="14347" width="3.5703125" style="5" bestFit="1" customWidth="1"/>
    <col min="14348" max="14582" width="11.5703125" style="5"/>
    <col min="14583" max="14583" width="3.5703125" style="5" bestFit="1" customWidth="1"/>
    <col min="14584" max="14584" width="2" style="5" bestFit="1" customWidth="1"/>
    <col min="14585" max="14585" width="8.5703125" style="5" bestFit="1" customWidth="1"/>
    <col min="14586" max="14586" width="21" style="5" bestFit="1" customWidth="1"/>
    <col min="14587" max="14587" width="10.140625" style="5" bestFit="1" customWidth="1"/>
    <col min="14588" max="14588" width="9.5703125" style="5" bestFit="1" customWidth="1"/>
    <col min="14589" max="14589" width="22.85546875" style="5" bestFit="1" customWidth="1"/>
    <col min="14590" max="14590" width="4" style="5" bestFit="1" customWidth="1"/>
    <col min="14591" max="14591" width="7.5703125" style="5" bestFit="1" customWidth="1"/>
    <col min="14592" max="14592" width="5" style="5" bestFit="1" customWidth="1"/>
    <col min="14593" max="14597" width="5.7109375" style="5" customWidth="1"/>
    <col min="14598" max="14598" width="7.42578125" style="5" bestFit="1" customWidth="1"/>
    <col min="14599" max="14599" width="2.42578125" style="5" bestFit="1" customWidth="1"/>
    <col min="14600" max="14600" width="9.85546875" style="5" bestFit="1" customWidth="1"/>
    <col min="14601" max="14601" width="4" style="5" bestFit="1" customWidth="1"/>
    <col min="14602" max="14602" width="3.140625" style="5" bestFit="1" customWidth="1"/>
    <col min="14603" max="14603" width="3.5703125" style="5" bestFit="1" customWidth="1"/>
    <col min="14604" max="14838" width="11.5703125" style="5"/>
    <col min="14839" max="14839" width="3.5703125" style="5" bestFit="1" customWidth="1"/>
    <col min="14840" max="14840" width="2" style="5" bestFit="1" customWidth="1"/>
    <col min="14841" max="14841" width="8.5703125" style="5" bestFit="1" customWidth="1"/>
    <col min="14842" max="14842" width="21" style="5" bestFit="1" customWidth="1"/>
    <col min="14843" max="14843" width="10.140625" style="5" bestFit="1" customWidth="1"/>
    <col min="14844" max="14844" width="9.5703125" style="5" bestFit="1" customWidth="1"/>
    <col min="14845" max="14845" width="22.85546875" style="5" bestFit="1" customWidth="1"/>
    <col min="14846" max="14846" width="4" style="5" bestFit="1" customWidth="1"/>
    <col min="14847" max="14847" width="7.5703125" style="5" bestFit="1" customWidth="1"/>
    <col min="14848" max="14848" width="5" style="5" bestFit="1" customWidth="1"/>
    <col min="14849" max="14853" width="5.7109375" style="5" customWidth="1"/>
    <col min="14854" max="14854" width="7.42578125" style="5" bestFit="1" customWidth="1"/>
    <col min="14855" max="14855" width="2.42578125" style="5" bestFit="1" customWidth="1"/>
    <col min="14856" max="14856" width="9.85546875" style="5" bestFit="1" customWidth="1"/>
    <col min="14857" max="14857" width="4" style="5" bestFit="1" customWidth="1"/>
    <col min="14858" max="14858" width="3.140625" style="5" bestFit="1" customWidth="1"/>
    <col min="14859" max="14859" width="3.5703125" style="5" bestFit="1" customWidth="1"/>
    <col min="14860" max="15094" width="11.5703125" style="5"/>
    <col min="15095" max="15095" width="3.5703125" style="5" bestFit="1" customWidth="1"/>
    <col min="15096" max="15096" width="2" style="5" bestFit="1" customWidth="1"/>
    <col min="15097" max="15097" width="8.5703125" style="5" bestFit="1" customWidth="1"/>
    <col min="15098" max="15098" width="21" style="5" bestFit="1" customWidth="1"/>
    <col min="15099" max="15099" width="10.140625" style="5" bestFit="1" customWidth="1"/>
    <col min="15100" max="15100" width="9.5703125" style="5" bestFit="1" customWidth="1"/>
    <col min="15101" max="15101" width="22.85546875" style="5" bestFit="1" customWidth="1"/>
    <col min="15102" max="15102" width="4" style="5" bestFit="1" customWidth="1"/>
    <col min="15103" max="15103" width="7.5703125" style="5" bestFit="1" customWidth="1"/>
    <col min="15104" max="15104" width="5" style="5" bestFit="1" customWidth="1"/>
    <col min="15105" max="15109" width="5.7109375" style="5" customWidth="1"/>
    <col min="15110" max="15110" width="7.42578125" style="5" bestFit="1" customWidth="1"/>
    <col min="15111" max="15111" width="2.42578125" style="5" bestFit="1" customWidth="1"/>
    <col min="15112" max="15112" width="9.85546875" style="5" bestFit="1" customWidth="1"/>
    <col min="15113" max="15113" width="4" style="5" bestFit="1" customWidth="1"/>
    <col min="15114" max="15114" width="3.140625" style="5" bestFit="1" customWidth="1"/>
    <col min="15115" max="15115" width="3.5703125" style="5" bestFit="1" customWidth="1"/>
    <col min="15116" max="15350" width="11.5703125" style="5"/>
    <col min="15351" max="15351" width="3.5703125" style="5" bestFit="1" customWidth="1"/>
    <col min="15352" max="15352" width="2" style="5" bestFit="1" customWidth="1"/>
    <col min="15353" max="15353" width="8.5703125" style="5" bestFit="1" customWidth="1"/>
    <col min="15354" max="15354" width="21" style="5" bestFit="1" customWidth="1"/>
    <col min="15355" max="15355" width="10.140625" style="5" bestFit="1" customWidth="1"/>
    <col min="15356" max="15356" width="9.5703125" style="5" bestFit="1" customWidth="1"/>
    <col min="15357" max="15357" width="22.85546875" style="5" bestFit="1" customWidth="1"/>
    <col min="15358" max="15358" width="4" style="5" bestFit="1" customWidth="1"/>
    <col min="15359" max="15359" width="7.5703125" style="5" bestFit="1" customWidth="1"/>
    <col min="15360" max="15360" width="5" style="5" bestFit="1" customWidth="1"/>
    <col min="15361" max="15365" width="5.7109375" style="5" customWidth="1"/>
    <col min="15366" max="15366" width="7.42578125" style="5" bestFit="1" customWidth="1"/>
    <col min="15367" max="15367" width="2.42578125" style="5" bestFit="1" customWidth="1"/>
    <col min="15368" max="15368" width="9.85546875" style="5" bestFit="1" customWidth="1"/>
    <col min="15369" max="15369" width="4" style="5" bestFit="1" customWidth="1"/>
    <col min="15370" max="15370" width="3.140625" style="5" bestFit="1" customWidth="1"/>
    <col min="15371" max="15371" width="3.5703125" style="5" bestFit="1" customWidth="1"/>
    <col min="15372" max="15606" width="11.5703125" style="5"/>
    <col min="15607" max="15607" width="3.5703125" style="5" bestFit="1" customWidth="1"/>
    <col min="15608" max="15608" width="2" style="5" bestFit="1" customWidth="1"/>
    <col min="15609" max="15609" width="8.5703125" style="5" bestFit="1" customWidth="1"/>
    <col min="15610" max="15610" width="21" style="5" bestFit="1" customWidth="1"/>
    <col min="15611" max="15611" width="10.140625" style="5" bestFit="1" customWidth="1"/>
    <col min="15612" max="15612" width="9.5703125" style="5" bestFit="1" customWidth="1"/>
    <col min="15613" max="15613" width="22.85546875" style="5" bestFit="1" customWidth="1"/>
    <col min="15614" max="15614" width="4" style="5" bestFit="1" customWidth="1"/>
    <col min="15615" max="15615" width="7.5703125" style="5" bestFit="1" customWidth="1"/>
    <col min="15616" max="15616" width="5" style="5" bestFit="1" customWidth="1"/>
    <col min="15617" max="15621" width="5.7109375" style="5" customWidth="1"/>
    <col min="15622" max="15622" width="7.42578125" style="5" bestFit="1" customWidth="1"/>
    <col min="15623" max="15623" width="2.42578125" style="5" bestFit="1" customWidth="1"/>
    <col min="15624" max="15624" width="9.85546875" style="5" bestFit="1" customWidth="1"/>
    <col min="15625" max="15625" width="4" style="5" bestFit="1" customWidth="1"/>
    <col min="15626" max="15626" width="3.140625" style="5" bestFit="1" customWidth="1"/>
    <col min="15627" max="15627" width="3.5703125" style="5" bestFit="1" customWidth="1"/>
    <col min="15628" max="15862" width="11.5703125" style="5"/>
    <col min="15863" max="15863" width="3.5703125" style="5" bestFit="1" customWidth="1"/>
    <col min="15864" max="15864" width="2" style="5" bestFit="1" customWidth="1"/>
    <col min="15865" max="15865" width="8.5703125" style="5" bestFit="1" customWidth="1"/>
    <col min="15866" max="15866" width="21" style="5" bestFit="1" customWidth="1"/>
    <col min="15867" max="15867" width="10.140625" style="5" bestFit="1" customWidth="1"/>
    <col min="15868" max="15868" width="9.5703125" style="5" bestFit="1" customWidth="1"/>
    <col min="15869" max="15869" width="22.85546875" style="5" bestFit="1" customWidth="1"/>
    <col min="15870" max="15870" width="4" style="5" bestFit="1" customWidth="1"/>
    <col min="15871" max="15871" width="7.5703125" style="5" bestFit="1" customWidth="1"/>
    <col min="15872" max="15872" width="5" style="5" bestFit="1" customWidth="1"/>
    <col min="15873" max="15877" width="5.7109375" style="5" customWidth="1"/>
    <col min="15878" max="15878" width="7.42578125" style="5" bestFit="1" customWidth="1"/>
    <col min="15879" max="15879" width="2.42578125" style="5" bestFit="1" customWidth="1"/>
    <col min="15880" max="15880" width="9.85546875" style="5" bestFit="1" customWidth="1"/>
    <col min="15881" max="15881" width="4" style="5" bestFit="1" customWidth="1"/>
    <col min="15882" max="15882" width="3.140625" style="5" bestFit="1" customWidth="1"/>
    <col min="15883" max="15883" width="3.5703125" style="5" bestFit="1" customWidth="1"/>
    <col min="15884" max="16118" width="11.5703125" style="5"/>
    <col min="16119" max="16119" width="3.5703125" style="5" bestFit="1" customWidth="1"/>
    <col min="16120" max="16120" width="2" style="5" bestFit="1" customWidth="1"/>
    <col min="16121" max="16121" width="8.5703125" style="5" bestFit="1" customWidth="1"/>
    <col min="16122" max="16122" width="21" style="5" bestFit="1" customWidth="1"/>
    <col min="16123" max="16123" width="10.140625" style="5" bestFit="1" customWidth="1"/>
    <col min="16124" max="16124" width="9.5703125" style="5" bestFit="1" customWidth="1"/>
    <col min="16125" max="16125" width="22.85546875" style="5" bestFit="1" customWidth="1"/>
    <col min="16126" max="16126" width="4" style="5" bestFit="1" customWidth="1"/>
    <col min="16127" max="16127" width="7.5703125" style="5" bestFit="1" customWidth="1"/>
    <col min="16128" max="16128" width="5" style="5" bestFit="1" customWidth="1"/>
    <col min="16129" max="16133" width="5.7109375" style="5" customWidth="1"/>
    <col min="16134" max="16134" width="7.42578125" style="5" bestFit="1" customWidth="1"/>
    <col min="16135" max="16135" width="2.42578125" style="5" bestFit="1" customWidth="1"/>
    <col min="16136" max="16136" width="9.85546875" style="5" bestFit="1" customWidth="1"/>
    <col min="16137" max="16137" width="4" style="5" bestFit="1" customWidth="1"/>
    <col min="16138" max="16138" width="3.140625" style="5" bestFit="1" customWidth="1"/>
    <col min="16139" max="16139" width="3.5703125" style="5" bestFit="1" customWidth="1"/>
    <col min="16140" max="16384" width="11.5703125" style="5"/>
  </cols>
  <sheetData>
    <row r="1" spans="1:15" ht="15" thickBot="1" x14ac:dyDescent="0.25">
      <c r="K1" s="7"/>
      <c r="O1" s="8"/>
    </row>
    <row r="2" spans="1:15" ht="24.95" customHeight="1" thickBot="1" x14ac:dyDescent="0.25">
      <c r="B2" s="9"/>
      <c r="C2" s="10" t="s">
        <v>1</v>
      </c>
      <c r="D2" s="11" t="s">
        <v>1154</v>
      </c>
      <c r="E2" s="10" t="s">
        <v>1155</v>
      </c>
      <c r="F2" s="10" t="s">
        <v>1156</v>
      </c>
      <c r="G2" s="12" t="s">
        <v>1157</v>
      </c>
      <c r="H2" s="10" t="s">
        <v>1139</v>
      </c>
      <c r="I2" s="13" t="s">
        <v>1140</v>
      </c>
      <c r="J2" s="14" t="s">
        <v>1158</v>
      </c>
      <c r="K2" s="15" t="s">
        <v>1123</v>
      </c>
      <c r="L2" s="16" t="s">
        <v>1152</v>
      </c>
      <c r="M2" s="16" t="s">
        <v>1134</v>
      </c>
      <c r="N2" s="17" t="s">
        <v>1153</v>
      </c>
      <c r="O2" s="18" t="s">
        <v>1151</v>
      </c>
    </row>
    <row r="3" spans="1:15" ht="30" customHeight="1" x14ac:dyDescent="0.2">
      <c r="A3" s="171" t="s">
        <v>1141</v>
      </c>
      <c r="B3" s="19">
        <v>1</v>
      </c>
      <c r="C3" s="119"/>
      <c r="D3" s="61" t="str">
        <f>IF($C3="","",(VLOOKUP($C3,Licenciés!$A:$X,2,FALSE)&amp;" "&amp;VLOOKUP($C3,Licenciés!$A:$X,3,FALSE)))</f>
        <v/>
      </c>
      <c r="E3" s="62" t="str">
        <f>IF($C3="","",(VLOOKUP($C3,Licenciés!$A:$X,8,FALSE)))</f>
        <v/>
      </c>
      <c r="F3" s="63" t="str">
        <f>IF($C3="","",(VLOOKUP($C3,Licenciés!$A:$X,14,FALSE)))</f>
        <v/>
      </c>
      <c r="G3" s="64" t="str">
        <f>IF($C3="","",(VLOOKUP($C3,Licenciés!$A:$X,15,FALSE)))</f>
        <v/>
      </c>
      <c r="H3" s="65" t="str">
        <f>IF($C3="","",(VLOOKUP($C3,Licenciés!$A:$X,9,FALSE)))</f>
        <v/>
      </c>
      <c r="I3" s="65" t="str">
        <f>IF($C3="","",(VLOOKUP($C3,Licenciés!$A:$X,10,FALSE)))</f>
        <v/>
      </c>
      <c r="J3" s="66" t="str">
        <f>IF($C3="","",(VLOOKUP($C3,Licenciés!$A:$X,21,FALSE)))</f>
        <v/>
      </c>
      <c r="K3" s="169" t="s">
        <v>15649</v>
      </c>
      <c r="L3" s="21"/>
      <c r="M3" s="21"/>
      <c r="N3" s="22"/>
      <c r="O3" s="23"/>
    </row>
    <row r="4" spans="1:15" ht="30" customHeight="1" x14ac:dyDescent="0.2">
      <c r="A4" s="172"/>
      <c r="B4" s="24">
        <v>2</v>
      </c>
      <c r="C4" s="120"/>
      <c r="D4" s="67" t="str">
        <f>IF($C4="","",(VLOOKUP($C4,Licenciés!$A:$X,2,FALSE)&amp;" "&amp;VLOOKUP($C4,Licenciés!$A:$X,3,FALSE)))</f>
        <v/>
      </c>
      <c r="E4" s="68" t="str">
        <f>IF($C4="","",(VLOOKUP($C4,Licenciés!$A:$X,8,FALSE)))</f>
        <v/>
      </c>
      <c r="F4" s="69" t="str">
        <f>IF($C4="","",(VLOOKUP($C4,Licenciés!$A:$X,14,FALSE)))</f>
        <v/>
      </c>
      <c r="G4" s="70" t="str">
        <f>IF($C4="","",(VLOOKUP($C4,Licenciés!$A:$X,15,FALSE)))</f>
        <v/>
      </c>
      <c r="H4" s="71" t="str">
        <f>IF($C4="","",(VLOOKUP($C4,Licenciés!$A:$X,9,FALSE)))</f>
        <v/>
      </c>
      <c r="I4" s="71" t="str">
        <f>IF($C4="","",(VLOOKUP($C4,Licenciés!$A:$X,10,FALSE)))</f>
        <v/>
      </c>
      <c r="J4" s="72" t="str">
        <f>IF($C4="","",(VLOOKUP($C4,Licenciés!$A:$X,21,FALSE)))</f>
        <v/>
      </c>
      <c r="K4" s="170" t="s">
        <v>15650</v>
      </c>
      <c r="L4" s="26"/>
      <c r="M4" s="26"/>
      <c r="N4" s="27"/>
      <c r="O4" s="28"/>
    </row>
    <row r="5" spans="1:15" ht="30" customHeight="1" x14ac:dyDescent="0.2">
      <c r="A5" s="29" t="s">
        <v>1142</v>
      </c>
      <c r="B5" s="30">
        <v>1</v>
      </c>
      <c r="C5" s="121"/>
      <c r="D5" s="73" t="str">
        <f>IF($C5="","",(VLOOKUP($C5,Licenciés!$A:$X,2,FALSE)&amp;" "&amp;VLOOKUP($C5,Licenciés!$A:$X,3,FALSE)))</f>
        <v/>
      </c>
      <c r="E5" s="74" t="str">
        <f>IF($C5="","",(VLOOKUP($C5,Licenciés!$A:$X,8,FALSE)))</f>
        <v/>
      </c>
      <c r="F5" s="75" t="str">
        <f>IF($C5="","",(VLOOKUP($C5,Licenciés!$A:$X,14,FALSE)))</f>
        <v/>
      </c>
      <c r="G5" s="76" t="str">
        <f>IF($C5="","",(VLOOKUP($C5,Licenciés!$A:$X,15,FALSE)))</f>
        <v/>
      </c>
      <c r="H5" s="77" t="str">
        <f>IF($C5="","",(VLOOKUP($C5,Licenciés!$A:$X,9,FALSE)))</f>
        <v/>
      </c>
      <c r="I5" s="77" t="str">
        <f>IF($C5="","",(VLOOKUP($C5,Licenciés!$A:$X,10,FALSE)))</f>
        <v/>
      </c>
      <c r="J5" s="78" t="str">
        <f>IF($C5="","",(VLOOKUP($C5,Licenciés!$A:$X,21,FALSE)))</f>
        <v/>
      </c>
      <c r="K5" s="31" t="s">
        <v>15648</v>
      </c>
      <c r="L5" s="32"/>
      <c r="M5" s="32"/>
      <c r="N5" s="33"/>
      <c r="O5" s="34"/>
    </row>
    <row r="6" spans="1:15" ht="30" customHeight="1" x14ac:dyDescent="0.2">
      <c r="A6" s="29" t="s">
        <v>1143</v>
      </c>
      <c r="B6" s="30">
        <v>1</v>
      </c>
      <c r="C6" s="121"/>
      <c r="D6" s="73" t="str">
        <f>IF($C6="","",(VLOOKUP($C6,Licenciés!$A:$X,2,FALSE)&amp;" "&amp;VLOOKUP($C6,Licenciés!$A:$X,3,FALSE)))</f>
        <v/>
      </c>
      <c r="E6" s="74" t="str">
        <f>IF($C6="","",(VLOOKUP($C6,Licenciés!$A:$X,8,FALSE)))</f>
        <v/>
      </c>
      <c r="F6" s="75" t="str">
        <f>IF($C6="","",(VLOOKUP($C6,Licenciés!$A:$X,14,FALSE)))</f>
        <v/>
      </c>
      <c r="G6" s="76" t="str">
        <f>IF($C6="","",(VLOOKUP($C6,Licenciés!$A:$X,15,FALSE)))</f>
        <v/>
      </c>
      <c r="H6" s="77" t="str">
        <f>IF($C6="","",(VLOOKUP($C6,Licenciés!$A:$X,9,FALSE)))</f>
        <v/>
      </c>
      <c r="I6" s="77" t="str">
        <f>IF($C6="","",(VLOOKUP($C6,Licenciés!$A:$X,10,FALSE)))</f>
        <v/>
      </c>
      <c r="J6" s="78" t="str">
        <f>IF($C6="","",(VLOOKUP($C6,Licenciés!$A:$X,21,FALSE)))</f>
        <v/>
      </c>
      <c r="K6" s="31" t="s">
        <v>15651</v>
      </c>
      <c r="L6" s="32"/>
      <c r="M6" s="32"/>
      <c r="N6" s="33"/>
      <c r="O6" s="34"/>
    </row>
    <row r="7" spans="1:15" ht="30" customHeight="1" x14ac:dyDescent="0.2">
      <c r="A7" s="29" t="s">
        <v>1144</v>
      </c>
      <c r="B7" s="30">
        <v>1</v>
      </c>
      <c r="C7" s="121"/>
      <c r="D7" s="73" t="str">
        <f>IF($C7="","",(VLOOKUP($C7,Licenciés!$A:$X,2,FALSE)&amp;" "&amp;VLOOKUP($C7,Licenciés!$A:$X,3,FALSE)))</f>
        <v/>
      </c>
      <c r="E7" s="74" t="str">
        <f>IF($C7="","",(VLOOKUP($C7,Licenciés!$A:$X,8,FALSE)))</f>
        <v/>
      </c>
      <c r="F7" s="75" t="str">
        <f>IF($C7="","",(VLOOKUP($C7,Licenciés!$A:$X,14,FALSE)))</f>
        <v/>
      </c>
      <c r="G7" s="76" t="s">
        <v>1159</v>
      </c>
      <c r="H7" s="77" t="str">
        <f>IF($C7="","",(VLOOKUP($C7,Licenciés!$A:$X,9,FALSE)))</f>
        <v/>
      </c>
      <c r="I7" s="77" t="str">
        <f>IF($C7="","",(VLOOKUP($C7,Licenciés!$A:$X,10,FALSE)))</f>
        <v/>
      </c>
      <c r="J7" s="78" t="str">
        <f>IF($C7="","",(VLOOKUP($C7,Licenciés!$A:$X,21,FALSE)))</f>
        <v/>
      </c>
      <c r="K7" s="31" t="s">
        <v>15652</v>
      </c>
      <c r="L7" s="32"/>
      <c r="M7" s="32"/>
      <c r="N7" s="33"/>
      <c r="O7" s="34"/>
    </row>
    <row r="8" spans="1:15" ht="30" customHeight="1" thickBot="1" x14ac:dyDescent="0.25">
      <c r="A8" s="35" t="s">
        <v>1145</v>
      </c>
      <c r="B8" s="36">
        <v>1</v>
      </c>
      <c r="C8" s="122"/>
      <c r="D8" s="79" t="str">
        <f>IF($C8="","",(VLOOKUP($C8,Licenciés!$A:$X,2,FALSE)&amp;" "&amp;VLOOKUP($C8,Licenciés!$A:$X,3,FALSE)))</f>
        <v/>
      </c>
      <c r="E8" s="80" t="str">
        <f>IF($C8="","",(VLOOKUP($C8,Licenciés!$A:$X,8,FALSE)))</f>
        <v/>
      </c>
      <c r="F8" s="81" t="str">
        <f>IF($C8="","",(VLOOKUP($C8,Licenciés!$A:$X,14,FALSE)))</f>
        <v/>
      </c>
      <c r="G8" s="82" t="str">
        <f>IF($C8="","",(VLOOKUP($C8,Licenciés!$A:$X,15,FALSE)))</f>
        <v/>
      </c>
      <c r="H8" s="83" t="str">
        <f>IF($C8="","",(VLOOKUP($C8,Licenciés!$A:$X,9,FALSE)))</f>
        <v/>
      </c>
      <c r="I8" s="83" t="str">
        <f>IF($C8="","",(VLOOKUP($C8,Licenciés!$A:$X,10,FALSE)))</f>
        <v/>
      </c>
      <c r="J8" s="84" t="str">
        <f>IF($C8="","",(VLOOKUP($C8,Licenciés!$A:$X,21,FALSE)))</f>
        <v/>
      </c>
      <c r="K8" s="37" t="s">
        <v>15653</v>
      </c>
      <c r="L8" s="38"/>
      <c r="M8" s="38"/>
      <c r="N8" s="39"/>
      <c r="O8" s="40"/>
    </row>
    <row r="9" spans="1:15" ht="30" customHeight="1" thickTop="1" x14ac:dyDescent="0.2">
      <c r="A9" s="41" t="s">
        <v>1146</v>
      </c>
      <c r="B9" s="42">
        <v>1</v>
      </c>
      <c r="C9" s="123"/>
      <c r="D9" s="85" t="str">
        <f>IF($C9="","",(VLOOKUP($C9,Licenciés!$A:$X,2,FALSE)&amp;" "&amp;VLOOKUP($C9,Licenciés!$A:$X,3,FALSE)))</f>
        <v/>
      </c>
      <c r="E9" s="86" t="str">
        <f>IF($C9="","",(VLOOKUP($C9,Licenciés!$A:$X,8,FALSE)))</f>
        <v/>
      </c>
      <c r="F9" s="87" t="str">
        <f>IF($C9="","",(VLOOKUP($C9,Licenciés!$A:$X,14,FALSE)))</f>
        <v/>
      </c>
      <c r="G9" s="88" t="str">
        <f>IF($C9="","",(VLOOKUP($C9,Licenciés!$A:$X,15,FALSE)))</f>
        <v/>
      </c>
      <c r="H9" s="87" t="str">
        <f>IF($C9="","",(VLOOKUP($C9,Licenciés!$A:$X,9,FALSE)))</f>
        <v/>
      </c>
      <c r="I9" s="87" t="str">
        <f>IF($C9="","",(VLOOKUP($C9,Licenciés!$A:$X,10,FALSE)))</f>
        <v/>
      </c>
      <c r="J9" s="89" t="str">
        <f>IF($C9="","",(VLOOKUP($C9,Licenciés!$A:$X,21,FALSE)))</f>
        <v/>
      </c>
      <c r="K9" s="43" t="s">
        <v>15649</v>
      </c>
      <c r="L9" s="44"/>
      <c r="M9" s="44"/>
      <c r="N9" s="45"/>
      <c r="O9" s="46"/>
    </row>
    <row r="10" spans="1:15" ht="30" customHeight="1" x14ac:dyDescent="0.2">
      <c r="A10" s="29" t="s">
        <v>1147</v>
      </c>
      <c r="B10" s="30">
        <v>1</v>
      </c>
      <c r="C10" s="121"/>
      <c r="D10" s="90" t="str">
        <f>IF($C10="","",(VLOOKUP($C10,Licenciés!$A:$X,2,FALSE)&amp;" "&amp;VLOOKUP($C10,Licenciés!$A:$X,3,FALSE)))</f>
        <v/>
      </c>
      <c r="E10" s="91" t="str">
        <f>IF($C10="","",(VLOOKUP($C10,Licenciés!$A:$X,8,FALSE)))</f>
        <v/>
      </c>
      <c r="F10" s="92" t="str">
        <f>IF($C10="","",(VLOOKUP($C10,Licenciés!$A:$X,14,FALSE)))</f>
        <v/>
      </c>
      <c r="G10" s="93" t="str">
        <f>IF($C10="","",(VLOOKUP($C10,Licenciés!$A:$X,15,FALSE)))</f>
        <v/>
      </c>
      <c r="H10" s="92" t="str">
        <f>IF($C10="","",(VLOOKUP($C10,Licenciés!$A:$X,9,FALSE)))</f>
        <v/>
      </c>
      <c r="I10" s="92" t="str">
        <f>IF($C10="","",(VLOOKUP($C10,Licenciés!$A:$X,10,FALSE)))</f>
        <v/>
      </c>
      <c r="J10" s="94" t="str">
        <f>IF($C10="","",(VLOOKUP($C10,Licenciés!$A:$X,21,FALSE)))</f>
        <v/>
      </c>
      <c r="K10" s="47" t="s">
        <v>15648</v>
      </c>
      <c r="L10" s="32"/>
      <c r="M10" s="32"/>
      <c r="N10" s="48"/>
      <c r="O10" s="34"/>
    </row>
    <row r="11" spans="1:15" ht="30" customHeight="1" x14ac:dyDescent="0.2">
      <c r="A11" s="29" t="s">
        <v>1148</v>
      </c>
      <c r="B11" s="30">
        <v>1</v>
      </c>
      <c r="C11" s="121"/>
      <c r="D11" s="90" t="str">
        <f>IF($C11="","",(VLOOKUP($C11,Licenciés!$A:$X,2,FALSE)&amp;" "&amp;VLOOKUP($C11,Licenciés!$A:$X,3,FALSE)))</f>
        <v/>
      </c>
      <c r="E11" s="91" t="str">
        <f>IF($C11="","",(VLOOKUP($C11,Licenciés!$A:$X,8,FALSE)))</f>
        <v/>
      </c>
      <c r="F11" s="92" t="str">
        <f>IF($C11="","",(VLOOKUP($C11,Licenciés!$A:$X,14,FALSE)))</f>
        <v/>
      </c>
      <c r="G11" s="93" t="str">
        <f>IF($C11="","",(VLOOKUP($C11,Licenciés!$A:$X,15,FALSE)))</f>
        <v/>
      </c>
      <c r="H11" s="92" t="str">
        <f>IF($C11="","",(VLOOKUP($C11,Licenciés!$A:$X,9,FALSE)))</f>
        <v/>
      </c>
      <c r="I11" s="92" t="str">
        <f>IF($C11="","",(VLOOKUP($C11,Licenciés!$A:$X,10,FALSE)))</f>
        <v/>
      </c>
      <c r="J11" s="94" t="str">
        <f>IF($C11="","",(VLOOKUP($C11,Licenciés!$A:$X,21,FALSE)))</f>
        <v/>
      </c>
      <c r="K11" s="47" t="s">
        <v>15651</v>
      </c>
      <c r="L11" s="32"/>
      <c r="M11" s="32"/>
      <c r="N11" s="48"/>
      <c r="O11" s="34"/>
    </row>
    <row r="12" spans="1:15" ht="30" customHeight="1" x14ac:dyDescent="0.2">
      <c r="A12" s="29" t="s">
        <v>1149</v>
      </c>
      <c r="B12" s="49">
        <v>1</v>
      </c>
      <c r="C12" s="124"/>
      <c r="D12" s="95" t="str">
        <f>IF($C12="","",(VLOOKUP($C12,Licenciés!$A:$X,2,FALSE)&amp;" "&amp;VLOOKUP($C12,Licenciés!$A:$X,3,FALSE)))</f>
        <v/>
      </c>
      <c r="E12" s="96" t="str">
        <f>IF($C12="","",(VLOOKUP($C12,Licenciés!$A:$X,8,FALSE)))</f>
        <v/>
      </c>
      <c r="F12" s="97" t="str">
        <f>IF($C12="","",(VLOOKUP($C12,Licenciés!$A:$X,14,FALSE)))</f>
        <v/>
      </c>
      <c r="G12" s="98" t="str">
        <f>IF($C12="","",(VLOOKUP($C12,Licenciés!$A:$X,15,FALSE)))</f>
        <v/>
      </c>
      <c r="H12" s="97" t="str">
        <f>IF($C12="","",(VLOOKUP($C12,Licenciés!$A:$X,9,FALSE)))</f>
        <v/>
      </c>
      <c r="I12" s="97" t="str">
        <f>IF($C12="","",(VLOOKUP($C12,Licenciés!$A:$X,10,FALSE)))</f>
        <v/>
      </c>
      <c r="J12" s="99" t="str">
        <f>IF($C12="","",(VLOOKUP($C12,Licenciés!$A:$X,21,FALSE)))</f>
        <v/>
      </c>
      <c r="K12" s="50" t="s">
        <v>15652</v>
      </c>
      <c r="L12" s="51"/>
      <c r="M12" s="51"/>
      <c r="N12" s="52"/>
      <c r="O12" s="53"/>
    </row>
    <row r="13" spans="1:15" ht="30" customHeight="1" thickBot="1" x14ac:dyDescent="0.25">
      <c r="A13" s="54" t="s">
        <v>1150</v>
      </c>
      <c r="B13" s="55">
        <v>1</v>
      </c>
      <c r="C13" s="125"/>
      <c r="D13" s="100" t="str">
        <f>IF($C13="","",(VLOOKUP($C13,Licenciés!$A:$X,2,FALSE)&amp;" "&amp;VLOOKUP($C13,Licenciés!$A:$X,3,FALSE)))</f>
        <v/>
      </c>
      <c r="E13" s="101" t="str">
        <f>IF($C13="","",(VLOOKUP($C13,Licenciés!$A:$X,8,FALSE)))</f>
        <v/>
      </c>
      <c r="F13" s="102" t="str">
        <f>IF($C13="","",(VLOOKUP($C13,Licenciés!$A:$X,14,FALSE)))</f>
        <v/>
      </c>
      <c r="G13" s="103" t="str">
        <f>IF($C13="","",(VLOOKUP($C13,Licenciés!$A:$X,15,FALSE)))</f>
        <v/>
      </c>
      <c r="H13" s="102" t="str">
        <f>IF($C13="","",(VLOOKUP($C13,Licenciés!$A:$X,9,FALSE)))</f>
        <v/>
      </c>
      <c r="I13" s="102" t="str">
        <f>IF($C13="","",(VLOOKUP($C13,Licenciés!$A:$X,10,FALSE)))</f>
        <v/>
      </c>
      <c r="J13" s="104" t="str">
        <f>IF($C13="","",(VLOOKUP($C13,Licenciés!$A:$X,21,FALSE)))</f>
        <v/>
      </c>
      <c r="K13" s="56" t="s">
        <v>15653</v>
      </c>
      <c r="L13" s="57"/>
      <c r="M13" s="57"/>
      <c r="N13" s="58"/>
      <c r="O13" s="59"/>
    </row>
  </sheetData>
  <sheetProtection password="CD21" sheet="1" objects="1" scenarios="1"/>
  <mergeCells count="1">
    <mergeCell ref="A3:A4"/>
  </mergeCells>
  <printOptions horizontalCentered="1"/>
  <pageMargins left="0.15748031496062992" right="0.15748031496062992" top="1.1811023622047245" bottom="0.19685039370078741" header="0.35433070866141736" footer="0.51181102362204722"/>
  <pageSetup paperSize="9" orientation="landscape" horizontalDpi="4294967295" verticalDpi="300" r:id="rId1"/>
  <headerFooter alignWithMargins="0">
    <oddHeader>&amp;LLIGUE DU CENTRE VAL DE LOIRE&amp;C&amp;"Arial,Gras"&amp;14CRITERIUM FEDERAL REGIONAL
Montées Tour 1 CD36&amp;RSaison 2018/2019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AZ17"/>
  <sheetViews>
    <sheetView showGridLines="0" tabSelected="1" topLeftCell="A3" zoomScale="110" zoomScaleNormal="110" workbookViewId="0">
      <selection activeCell="O18" sqref="O18"/>
    </sheetView>
  </sheetViews>
  <sheetFormatPr baseColWidth="10" defaultColWidth="11.5703125" defaultRowHeight="14.25" x14ac:dyDescent="0.2"/>
  <cols>
    <col min="1" max="1" width="6.140625" style="3" customWidth="1"/>
    <col min="2" max="2" width="4.140625" style="4" customWidth="1"/>
    <col min="3" max="3" width="12.7109375" style="6" customWidth="1"/>
    <col min="4" max="4" width="22.140625" style="5" bestFit="1" customWidth="1"/>
    <col min="5" max="5" width="10.140625" style="5" hidden="1" customWidth="1"/>
    <col min="6" max="6" width="9.5703125" style="6" hidden="1" customWidth="1"/>
    <col min="7" max="7" width="22.85546875" style="5" bestFit="1" customWidth="1"/>
    <col min="8" max="8" width="4" style="6" bestFit="1" customWidth="1"/>
    <col min="9" max="9" width="7.5703125" style="6" bestFit="1" customWidth="1"/>
    <col min="10" max="10" width="5" style="6" bestFit="1" customWidth="1"/>
    <col min="11" max="14" width="5.7109375" style="6" customWidth="1"/>
    <col min="15" max="15" width="8.7109375" style="60" customWidth="1"/>
    <col min="16" max="16" width="7.42578125" style="126" bestFit="1" customWidth="1"/>
    <col min="17" max="17" width="2.42578125" style="126" bestFit="1" customWidth="1"/>
    <col min="18" max="52" width="11.5703125" style="126"/>
    <col min="53" max="246" width="11.5703125" style="5"/>
    <col min="247" max="247" width="3.5703125" style="5" bestFit="1" customWidth="1"/>
    <col min="248" max="248" width="2" style="5" bestFit="1" customWidth="1"/>
    <col min="249" max="249" width="8.5703125" style="5" bestFit="1" customWidth="1"/>
    <col min="250" max="250" width="21" style="5" bestFit="1" customWidth="1"/>
    <col min="251" max="251" width="10.140625" style="5" bestFit="1" customWidth="1"/>
    <col min="252" max="252" width="9.5703125" style="5" bestFit="1" customWidth="1"/>
    <col min="253" max="253" width="22.85546875" style="5" bestFit="1" customWidth="1"/>
    <col min="254" max="254" width="4" style="5" bestFit="1" customWidth="1"/>
    <col min="255" max="255" width="7.5703125" style="5" bestFit="1" customWidth="1"/>
    <col min="256" max="256" width="5" style="5" bestFit="1" customWidth="1"/>
    <col min="257" max="261" width="5.7109375" style="5" customWidth="1"/>
    <col min="262" max="262" width="7.42578125" style="5" bestFit="1" customWidth="1"/>
    <col min="263" max="263" width="2.42578125" style="5" bestFit="1" customWidth="1"/>
    <col min="264" max="264" width="9.85546875" style="5" bestFit="1" customWidth="1"/>
    <col min="265" max="265" width="4" style="5" bestFit="1" customWidth="1"/>
    <col min="266" max="266" width="3.140625" style="5" bestFit="1" customWidth="1"/>
    <col min="267" max="267" width="3.5703125" style="5" bestFit="1" customWidth="1"/>
    <col min="268" max="502" width="11.5703125" style="5"/>
    <col min="503" max="503" width="3.5703125" style="5" bestFit="1" customWidth="1"/>
    <col min="504" max="504" width="2" style="5" bestFit="1" customWidth="1"/>
    <col min="505" max="505" width="8.5703125" style="5" bestFit="1" customWidth="1"/>
    <col min="506" max="506" width="21" style="5" bestFit="1" customWidth="1"/>
    <col min="507" max="507" width="10.140625" style="5" bestFit="1" customWidth="1"/>
    <col min="508" max="508" width="9.5703125" style="5" bestFit="1" customWidth="1"/>
    <col min="509" max="509" width="22.85546875" style="5" bestFit="1" customWidth="1"/>
    <col min="510" max="510" width="4" style="5" bestFit="1" customWidth="1"/>
    <col min="511" max="511" width="7.5703125" style="5" bestFit="1" customWidth="1"/>
    <col min="512" max="512" width="5" style="5" bestFit="1" customWidth="1"/>
    <col min="513" max="517" width="5.7109375" style="5" customWidth="1"/>
    <col min="518" max="518" width="7.42578125" style="5" bestFit="1" customWidth="1"/>
    <col min="519" max="519" width="2.42578125" style="5" bestFit="1" customWidth="1"/>
    <col min="520" max="520" width="9.85546875" style="5" bestFit="1" customWidth="1"/>
    <col min="521" max="521" width="4" style="5" bestFit="1" customWidth="1"/>
    <col min="522" max="522" width="3.140625" style="5" bestFit="1" customWidth="1"/>
    <col min="523" max="523" width="3.5703125" style="5" bestFit="1" customWidth="1"/>
    <col min="524" max="758" width="11.5703125" style="5"/>
    <col min="759" max="759" width="3.5703125" style="5" bestFit="1" customWidth="1"/>
    <col min="760" max="760" width="2" style="5" bestFit="1" customWidth="1"/>
    <col min="761" max="761" width="8.5703125" style="5" bestFit="1" customWidth="1"/>
    <col min="762" max="762" width="21" style="5" bestFit="1" customWidth="1"/>
    <col min="763" max="763" width="10.140625" style="5" bestFit="1" customWidth="1"/>
    <col min="764" max="764" width="9.5703125" style="5" bestFit="1" customWidth="1"/>
    <col min="765" max="765" width="22.85546875" style="5" bestFit="1" customWidth="1"/>
    <col min="766" max="766" width="4" style="5" bestFit="1" customWidth="1"/>
    <col min="767" max="767" width="7.5703125" style="5" bestFit="1" customWidth="1"/>
    <col min="768" max="768" width="5" style="5" bestFit="1" customWidth="1"/>
    <col min="769" max="773" width="5.7109375" style="5" customWidth="1"/>
    <col min="774" max="774" width="7.42578125" style="5" bestFit="1" customWidth="1"/>
    <col min="775" max="775" width="2.42578125" style="5" bestFit="1" customWidth="1"/>
    <col min="776" max="776" width="9.85546875" style="5" bestFit="1" customWidth="1"/>
    <col min="777" max="777" width="4" style="5" bestFit="1" customWidth="1"/>
    <col min="778" max="778" width="3.140625" style="5" bestFit="1" customWidth="1"/>
    <col min="779" max="779" width="3.5703125" style="5" bestFit="1" customWidth="1"/>
    <col min="780" max="1014" width="11.5703125" style="5"/>
    <col min="1015" max="1015" width="3.5703125" style="5" bestFit="1" customWidth="1"/>
    <col min="1016" max="1016" width="2" style="5" bestFit="1" customWidth="1"/>
    <col min="1017" max="1017" width="8.5703125" style="5" bestFit="1" customWidth="1"/>
    <col min="1018" max="1018" width="21" style="5" bestFit="1" customWidth="1"/>
    <col min="1019" max="1019" width="10.140625" style="5" bestFit="1" customWidth="1"/>
    <col min="1020" max="1020" width="9.5703125" style="5" bestFit="1" customWidth="1"/>
    <col min="1021" max="1021" width="22.85546875" style="5" bestFit="1" customWidth="1"/>
    <col min="1022" max="1022" width="4" style="5" bestFit="1" customWidth="1"/>
    <col min="1023" max="1023" width="7.5703125" style="5" bestFit="1" customWidth="1"/>
    <col min="1024" max="1024" width="5" style="5" bestFit="1" customWidth="1"/>
    <col min="1025" max="1029" width="5.7109375" style="5" customWidth="1"/>
    <col min="1030" max="1030" width="7.42578125" style="5" bestFit="1" customWidth="1"/>
    <col min="1031" max="1031" width="2.42578125" style="5" bestFit="1" customWidth="1"/>
    <col min="1032" max="1032" width="9.85546875" style="5" bestFit="1" customWidth="1"/>
    <col min="1033" max="1033" width="4" style="5" bestFit="1" customWidth="1"/>
    <col min="1034" max="1034" width="3.140625" style="5" bestFit="1" customWidth="1"/>
    <col min="1035" max="1035" width="3.5703125" style="5" bestFit="1" customWidth="1"/>
    <col min="1036" max="1270" width="11.5703125" style="5"/>
    <col min="1271" max="1271" width="3.5703125" style="5" bestFit="1" customWidth="1"/>
    <col min="1272" max="1272" width="2" style="5" bestFit="1" customWidth="1"/>
    <col min="1273" max="1273" width="8.5703125" style="5" bestFit="1" customWidth="1"/>
    <col min="1274" max="1274" width="21" style="5" bestFit="1" customWidth="1"/>
    <col min="1275" max="1275" width="10.140625" style="5" bestFit="1" customWidth="1"/>
    <col min="1276" max="1276" width="9.5703125" style="5" bestFit="1" customWidth="1"/>
    <col min="1277" max="1277" width="22.85546875" style="5" bestFit="1" customWidth="1"/>
    <col min="1278" max="1278" width="4" style="5" bestFit="1" customWidth="1"/>
    <col min="1279" max="1279" width="7.5703125" style="5" bestFit="1" customWidth="1"/>
    <col min="1280" max="1280" width="5" style="5" bestFit="1" customWidth="1"/>
    <col min="1281" max="1285" width="5.7109375" style="5" customWidth="1"/>
    <col min="1286" max="1286" width="7.42578125" style="5" bestFit="1" customWidth="1"/>
    <col min="1287" max="1287" width="2.42578125" style="5" bestFit="1" customWidth="1"/>
    <col min="1288" max="1288" width="9.85546875" style="5" bestFit="1" customWidth="1"/>
    <col min="1289" max="1289" width="4" style="5" bestFit="1" customWidth="1"/>
    <col min="1290" max="1290" width="3.140625" style="5" bestFit="1" customWidth="1"/>
    <col min="1291" max="1291" width="3.5703125" style="5" bestFit="1" customWidth="1"/>
    <col min="1292" max="1526" width="11.5703125" style="5"/>
    <col min="1527" max="1527" width="3.5703125" style="5" bestFit="1" customWidth="1"/>
    <col min="1528" max="1528" width="2" style="5" bestFit="1" customWidth="1"/>
    <col min="1529" max="1529" width="8.5703125" style="5" bestFit="1" customWidth="1"/>
    <col min="1530" max="1530" width="21" style="5" bestFit="1" customWidth="1"/>
    <col min="1531" max="1531" width="10.140625" style="5" bestFit="1" customWidth="1"/>
    <col min="1532" max="1532" width="9.5703125" style="5" bestFit="1" customWidth="1"/>
    <col min="1533" max="1533" width="22.85546875" style="5" bestFit="1" customWidth="1"/>
    <col min="1534" max="1534" width="4" style="5" bestFit="1" customWidth="1"/>
    <col min="1535" max="1535" width="7.5703125" style="5" bestFit="1" customWidth="1"/>
    <col min="1536" max="1536" width="5" style="5" bestFit="1" customWidth="1"/>
    <col min="1537" max="1541" width="5.7109375" style="5" customWidth="1"/>
    <col min="1542" max="1542" width="7.42578125" style="5" bestFit="1" customWidth="1"/>
    <col min="1543" max="1543" width="2.42578125" style="5" bestFit="1" customWidth="1"/>
    <col min="1544" max="1544" width="9.85546875" style="5" bestFit="1" customWidth="1"/>
    <col min="1545" max="1545" width="4" style="5" bestFit="1" customWidth="1"/>
    <col min="1546" max="1546" width="3.140625" style="5" bestFit="1" customWidth="1"/>
    <col min="1547" max="1547" width="3.5703125" style="5" bestFit="1" customWidth="1"/>
    <col min="1548" max="1782" width="11.5703125" style="5"/>
    <col min="1783" max="1783" width="3.5703125" style="5" bestFit="1" customWidth="1"/>
    <col min="1784" max="1784" width="2" style="5" bestFit="1" customWidth="1"/>
    <col min="1785" max="1785" width="8.5703125" style="5" bestFit="1" customWidth="1"/>
    <col min="1786" max="1786" width="21" style="5" bestFit="1" customWidth="1"/>
    <col min="1787" max="1787" width="10.140625" style="5" bestFit="1" customWidth="1"/>
    <col min="1788" max="1788" width="9.5703125" style="5" bestFit="1" customWidth="1"/>
    <col min="1789" max="1789" width="22.85546875" style="5" bestFit="1" customWidth="1"/>
    <col min="1790" max="1790" width="4" style="5" bestFit="1" customWidth="1"/>
    <col min="1791" max="1791" width="7.5703125" style="5" bestFit="1" customWidth="1"/>
    <col min="1792" max="1792" width="5" style="5" bestFit="1" customWidth="1"/>
    <col min="1793" max="1797" width="5.7109375" style="5" customWidth="1"/>
    <col min="1798" max="1798" width="7.42578125" style="5" bestFit="1" customWidth="1"/>
    <col min="1799" max="1799" width="2.42578125" style="5" bestFit="1" customWidth="1"/>
    <col min="1800" max="1800" width="9.85546875" style="5" bestFit="1" customWidth="1"/>
    <col min="1801" max="1801" width="4" style="5" bestFit="1" customWidth="1"/>
    <col min="1802" max="1802" width="3.140625" style="5" bestFit="1" customWidth="1"/>
    <col min="1803" max="1803" width="3.5703125" style="5" bestFit="1" customWidth="1"/>
    <col min="1804" max="2038" width="11.5703125" style="5"/>
    <col min="2039" max="2039" width="3.5703125" style="5" bestFit="1" customWidth="1"/>
    <col min="2040" max="2040" width="2" style="5" bestFit="1" customWidth="1"/>
    <col min="2041" max="2041" width="8.5703125" style="5" bestFit="1" customWidth="1"/>
    <col min="2042" max="2042" width="21" style="5" bestFit="1" customWidth="1"/>
    <col min="2043" max="2043" width="10.140625" style="5" bestFit="1" customWidth="1"/>
    <col min="2044" max="2044" width="9.5703125" style="5" bestFit="1" customWidth="1"/>
    <col min="2045" max="2045" width="22.85546875" style="5" bestFit="1" customWidth="1"/>
    <col min="2046" max="2046" width="4" style="5" bestFit="1" customWidth="1"/>
    <col min="2047" max="2047" width="7.5703125" style="5" bestFit="1" customWidth="1"/>
    <col min="2048" max="2048" width="5" style="5" bestFit="1" customWidth="1"/>
    <col min="2049" max="2053" width="5.7109375" style="5" customWidth="1"/>
    <col min="2054" max="2054" width="7.42578125" style="5" bestFit="1" customWidth="1"/>
    <col min="2055" max="2055" width="2.42578125" style="5" bestFit="1" customWidth="1"/>
    <col min="2056" max="2056" width="9.85546875" style="5" bestFit="1" customWidth="1"/>
    <col min="2057" max="2057" width="4" style="5" bestFit="1" customWidth="1"/>
    <col min="2058" max="2058" width="3.140625" style="5" bestFit="1" customWidth="1"/>
    <col min="2059" max="2059" width="3.5703125" style="5" bestFit="1" customWidth="1"/>
    <col min="2060" max="2294" width="11.5703125" style="5"/>
    <col min="2295" max="2295" width="3.5703125" style="5" bestFit="1" customWidth="1"/>
    <col min="2296" max="2296" width="2" style="5" bestFit="1" customWidth="1"/>
    <col min="2297" max="2297" width="8.5703125" style="5" bestFit="1" customWidth="1"/>
    <col min="2298" max="2298" width="21" style="5" bestFit="1" customWidth="1"/>
    <col min="2299" max="2299" width="10.140625" style="5" bestFit="1" customWidth="1"/>
    <col min="2300" max="2300" width="9.5703125" style="5" bestFit="1" customWidth="1"/>
    <col min="2301" max="2301" width="22.85546875" style="5" bestFit="1" customWidth="1"/>
    <col min="2302" max="2302" width="4" style="5" bestFit="1" customWidth="1"/>
    <col min="2303" max="2303" width="7.5703125" style="5" bestFit="1" customWidth="1"/>
    <col min="2304" max="2304" width="5" style="5" bestFit="1" customWidth="1"/>
    <col min="2305" max="2309" width="5.7109375" style="5" customWidth="1"/>
    <col min="2310" max="2310" width="7.42578125" style="5" bestFit="1" customWidth="1"/>
    <col min="2311" max="2311" width="2.42578125" style="5" bestFit="1" customWidth="1"/>
    <col min="2312" max="2312" width="9.85546875" style="5" bestFit="1" customWidth="1"/>
    <col min="2313" max="2313" width="4" style="5" bestFit="1" customWidth="1"/>
    <col min="2314" max="2314" width="3.140625" style="5" bestFit="1" customWidth="1"/>
    <col min="2315" max="2315" width="3.5703125" style="5" bestFit="1" customWidth="1"/>
    <col min="2316" max="2550" width="11.5703125" style="5"/>
    <col min="2551" max="2551" width="3.5703125" style="5" bestFit="1" customWidth="1"/>
    <col min="2552" max="2552" width="2" style="5" bestFit="1" customWidth="1"/>
    <col min="2553" max="2553" width="8.5703125" style="5" bestFit="1" customWidth="1"/>
    <col min="2554" max="2554" width="21" style="5" bestFit="1" customWidth="1"/>
    <col min="2555" max="2555" width="10.140625" style="5" bestFit="1" customWidth="1"/>
    <col min="2556" max="2556" width="9.5703125" style="5" bestFit="1" customWidth="1"/>
    <col min="2557" max="2557" width="22.85546875" style="5" bestFit="1" customWidth="1"/>
    <col min="2558" max="2558" width="4" style="5" bestFit="1" customWidth="1"/>
    <col min="2559" max="2559" width="7.5703125" style="5" bestFit="1" customWidth="1"/>
    <col min="2560" max="2560" width="5" style="5" bestFit="1" customWidth="1"/>
    <col min="2561" max="2565" width="5.7109375" style="5" customWidth="1"/>
    <col min="2566" max="2566" width="7.42578125" style="5" bestFit="1" customWidth="1"/>
    <col min="2567" max="2567" width="2.42578125" style="5" bestFit="1" customWidth="1"/>
    <col min="2568" max="2568" width="9.85546875" style="5" bestFit="1" customWidth="1"/>
    <col min="2569" max="2569" width="4" style="5" bestFit="1" customWidth="1"/>
    <col min="2570" max="2570" width="3.140625" style="5" bestFit="1" customWidth="1"/>
    <col min="2571" max="2571" width="3.5703125" style="5" bestFit="1" customWidth="1"/>
    <col min="2572" max="2806" width="11.5703125" style="5"/>
    <col min="2807" max="2807" width="3.5703125" style="5" bestFit="1" customWidth="1"/>
    <col min="2808" max="2808" width="2" style="5" bestFit="1" customWidth="1"/>
    <col min="2809" max="2809" width="8.5703125" style="5" bestFit="1" customWidth="1"/>
    <col min="2810" max="2810" width="21" style="5" bestFit="1" customWidth="1"/>
    <col min="2811" max="2811" width="10.140625" style="5" bestFit="1" customWidth="1"/>
    <col min="2812" max="2812" width="9.5703125" style="5" bestFit="1" customWidth="1"/>
    <col min="2813" max="2813" width="22.85546875" style="5" bestFit="1" customWidth="1"/>
    <col min="2814" max="2814" width="4" style="5" bestFit="1" customWidth="1"/>
    <col min="2815" max="2815" width="7.5703125" style="5" bestFit="1" customWidth="1"/>
    <col min="2816" max="2816" width="5" style="5" bestFit="1" customWidth="1"/>
    <col min="2817" max="2821" width="5.7109375" style="5" customWidth="1"/>
    <col min="2822" max="2822" width="7.42578125" style="5" bestFit="1" customWidth="1"/>
    <col min="2823" max="2823" width="2.42578125" style="5" bestFit="1" customWidth="1"/>
    <col min="2824" max="2824" width="9.85546875" style="5" bestFit="1" customWidth="1"/>
    <col min="2825" max="2825" width="4" style="5" bestFit="1" customWidth="1"/>
    <col min="2826" max="2826" width="3.140625" style="5" bestFit="1" customWidth="1"/>
    <col min="2827" max="2827" width="3.5703125" style="5" bestFit="1" customWidth="1"/>
    <col min="2828" max="3062" width="11.5703125" style="5"/>
    <col min="3063" max="3063" width="3.5703125" style="5" bestFit="1" customWidth="1"/>
    <col min="3064" max="3064" width="2" style="5" bestFit="1" customWidth="1"/>
    <col min="3065" max="3065" width="8.5703125" style="5" bestFit="1" customWidth="1"/>
    <col min="3066" max="3066" width="21" style="5" bestFit="1" customWidth="1"/>
    <col min="3067" max="3067" width="10.140625" style="5" bestFit="1" customWidth="1"/>
    <col min="3068" max="3068" width="9.5703125" style="5" bestFit="1" customWidth="1"/>
    <col min="3069" max="3069" width="22.85546875" style="5" bestFit="1" customWidth="1"/>
    <col min="3070" max="3070" width="4" style="5" bestFit="1" customWidth="1"/>
    <col min="3071" max="3071" width="7.5703125" style="5" bestFit="1" customWidth="1"/>
    <col min="3072" max="3072" width="5" style="5" bestFit="1" customWidth="1"/>
    <col min="3073" max="3077" width="5.7109375" style="5" customWidth="1"/>
    <col min="3078" max="3078" width="7.42578125" style="5" bestFit="1" customWidth="1"/>
    <col min="3079" max="3079" width="2.42578125" style="5" bestFit="1" customWidth="1"/>
    <col min="3080" max="3080" width="9.85546875" style="5" bestFit="1" customWidth="1"/>
    <col min="3081" max="3081" width="4" style="5" bestFit="1" customWidth="1"/>
    <col min="3082" max="3082" width="3.140625" style="5" bestFit="1" customWidth="1"/>
    <col min="3083" max="3083" width="3.5703125" style="5" bestFit="1" customWidth="1"/>
    <col min="3084" max="3318" width="11.5703125" style="5"/>
    <col min="3319" max="3319" width="3.5703125" style="5" bestFit="1" customWidth="1"/>
    <col min="3320" max="3320" width="2" style="5" bestFit="1" customWidth="1"/>
    <col min="3321" max="3321" width="8.5703125" style="5" bestFit="1" customWidth="1"/>
    <col min="3322" max="3322" width="21" style="5" bestFit="1" customWidth="1"/>
    <col min="3323" max="3323" width="10.140625" style="5" bestFit="1" customWidth="1"/>
    <col min="3324" max="3324" width="9.5703125" style="5" bestFit="1" customWidth="1"/>
    <col min="3325" max="3325" width="22.85546875" style="5" bestFit="1" customWidth="1"/>
    <col min="3326" max="3326" width="4" style="5" bestFit="1" customWidth="1"/>
    <col min="3327" max="3327" width="7.5703125" style="5" bestFit="1" customWidth="1"/>
    <col min="3328" max="3328" width="5" style="5" bestFit="1" customWidth="1"/>
    <col min="3329" max="3333" width="5.7109375" style="5" customWidth="1"/>
    <col min="3334" max="3334" width="7.42578125" style="5" bestFit="1" customWidth="1"/>
    <col min="3335" max="3335" width="2.42578125" style="5" bestFit="1" customWidth="1"/>
    <col min="3336" max="3336" width="9.85546875" style="5" bestFit="1" customWidth="1"/>
    <col min="3337" max="3337" width="4" style="5" bestFit="1" customWidth="1"/>
    <col min="3338" max="3338" width="3.140625" style="5" bestFit="1" customWidth="1"/>
    <col min="3339" max="3339" width="3.5703125" style="5" bestFit="1" customWidth="1"/>
    <col min="3340" max="3574" width="11.5703125" style="5"/>
    <col min="3575" max="3575" width="3.5703125" style="5" bestFit="1" customWidth="1"/>
    <col min="3576" max="3576" width="2" style="5" bestFit="1" customWidth="1"/>
    <col min="3577" max="3577" width="8.5703125" style="5" bestFit="1" customWidth="1"/>
    <col min="3578" max="3578" width="21" style="5" bestFit="1" customWidth="1"/>
    <col min="3579" max="3579" width="10.140625" style="5" bestFit="1" customWidth="1"/>
    <col min="3580" max="3580" width="9.5703125" style="5" bestFit="1" customWidth="1"/>
    <col min="3581" max="3581" width="22.85546875" style="5" bestFit="1" customWidth="1"/>
    <col min="3582" max="3582" width="4" style="5" bestFit="1" customWidth="1"/>
    <col min="3583" max="3583" width="7.5703125" style="5" bestFit="1" customWidth="1"/>
    <col min="3584" max="3584" width="5" style="5" bestFit="1" customWidth="1"/>
    <col min="3585" max="3589" width="5.7109375" style="5" customWidth="1"/>
    <col min="3590" max="3590" width="7.42578125" style="5" bestFit="1" customWidth="1"/>
    <col min="3591" max="3591" width="2.42578125" style="5" bestFit="1" customWidth="1"/>
    <col min="3592" max="3592" width="9.85546875" style="5" bestFit="1" customWidth="1"/>
    <col min="3593" max="3593" width="4" style="5" bestFit="1" customWidth="1"/>
    <col min="3594" max="3594" width="3.140625" style="5" bestFit="1" customWidth="1"/>
    <col min="3595" max="3595" width="3.5703125" style="5" bestFit="1" customWidth="1"/>
    <col min="3596" max="3830" width="11.5703125" style="5"/>
    <col min="3831" max="3831" width="3.5703125" style="5" bestFit="1" customWidth="1"/>
    <col min="3832" max="3832" width="2" style="5" bestFit="1" customWidth="1"/>
    <col min="3833" max="3833" width="8.5703125" style="5" bestFit="1" customWidth="1"/>
    <col min="3834" max="3834" width="21" style="5" bestFit="1" customWidth="1"/>
    <col min="3835" max="3835" width="10.140625" style="5" bestFit="1" customWidth="1"/>
    <col min="3836" max="3836" width="9.5703125" style="5" bestFit="1" customWidth="1"/>
    <col min="3837" max="3837" width="22.85546875" style="5" bestFit="1" customWidth="1"/>
    <col min="3838" max="3838" width="4" style="5" bestFit="1" customWidth="1"/>
    <col min="3839" max="3839" width="7.5703125" style="5" bestFit="1" customWidth="1"/>
    <col min="3840" max="3840" width="5" style="5" bestFit="1" customWidth="1"/>
    <col min="3841" max="3845" width="5.7109375" style="5" customWidth="1"/>
    <col min="3846" max="3846" width="7.42578125" style="5" bestFit="1" customWidth="1"/>
    <col min="3847" max="3847" width="2.42578125" style="5" bestFit="1" customWidth="1"/>
    <col min="3848" max="3848" width="9.85546875" style="5" bestFit="1" customWidth="1"/>
    <col min="3849" max="3849" width="4" style="5" bestFit="1" customWidth="1"/>
    <col min="3850" max="3850" width="3.140625" style="5" bestFit="1" customWidth="1"/>
    <col min="3851" max="3851" width="3.5703125" style="5" bestFit="1" customWidth="1"/>
    <col min="3852" max="4086" width="11.5703125" style="5"/>
    <col min="4087" max="4087" width="3.5703125" style="5" bestFit="1" customWidth="1"/>
    <col min="4088" max="4088" width="2" style="5" bestFit="1" customWidth="1"/>
    <col min="4089" max="4089" width="8.5703125" style="5" bestFit="1" customWidth="1"/>
    <col min="4090" max="4090" width="21" style="5" bestFit="1" customWidth="1"/>
    <col min="4091" max="4091" width="10.140625" style="5" bestFit="1" customWidth="1"/>
    <col min="4092" max="4092" width="9.5703125" style="5" bestFit="1" customWidth="1"/>
    <col min="4093" max="4093" width="22.85546875" style="5" bestFit="1" customWidth="1"/>
    <col min="4094" max="4094" width="4" style="5" bestFit="1" customWidth="1"/>
    <col min="4095" max="4095" width="7.5703125" style="5" bestFit="1" customWidth="1"/>
    <col min="4096" max="4096" width="5" style="5" bestFit="1" customWidth="1"/>
    <col min="4097" max="4101" width="5.7109375" style="5" customWidth="1"/>
    <col min="4102" max="4102" width="7.42578125" style="5" bestFit="1" customWidth="1"/>
    <col min="4103" max="4103" width="2.42578125" style="5" bestFit="1" customWidth="1"/>
    <col min="4104" max="4104" width="9.85546875" style="5" bestFit="1" customWidth="1"/>
    <col min="4105" max="4105" width="4" style="5" bestFit="1" customWidth="1"/>
    <col min="4106" max="4106" width="3.140625" style="5" bestFit="1" customWidth="1"/>
    <col min="4107" max="4107" width="3.5703125" style="5" bestFit="1" customWidth="1"/>
    <col min="4108" max="4342" width="11.5703125" style="5"/>
    <col min="4343" max="4343" width="3.5703125" style="5" bestFit="1" customWidth="1"/>
    <col min="4344" max="4344" width="2" style="5" bestFit="1" customWidth="1"/>
    <col min="4345" max="4345" width="8.5703125" style="5" bestFit="1" customWidth="1"/>
    <col min="4346" max="4346" width="21" style="5" bestFit="1" customWidth="1"/>
    <col min="4347" max="4347" width="10.140625" style="5" bestFit="1" customWidth="1"/>
    <col min="4348" max="4348" width="9.5703125" style="5" bestFit="1" customWidth="1"/>
    <col min="4349" max="4349" width="22.85546875" style="5" bestFit="1" customWidth="1"/>
    <col min="4350" max="4350" width="4" style="5" bestFit="1" customWidth="1"/>
    <col min="4351" max="4351" width="7.5703125" style="5" bestFit="1" customWidth="1"/>
    <col min="4352" max="4352" width="5" style="5" bestFit="1" customWidth="1"/>
    <col min="4353" max="4357" width="5.7109375" style="5" customWidth="1"/>
    <col min="4358" max="4358" width="7.42578125" style="5" bestFit="1" customWidth="1"/>
    <col min="4359" max="4359" width="2.42578125" style="5" bestFit="1" customWidth="1"/>
    <col min="4360" max="4360" width="9.85546875" style="5" bestFit="1" customWidth="1"/>
    <col min="4361" max="4361" width="4" style="5" bestFit="1" customWidth="1"/>
    <col min="4362" max="4362" width="3.140625" style="5" bestFit="1" customWidth="1"/>
    <col min="4363" max="4363" width="3.5703125" style="5" bestFit="1" customWidth="1"/>
    <col min="4364" max="4598" width="11.5703125" style="5"/>
    <col min="4599" max="4599" width="3.5703125" style="5" bestFit="1" customWidth="1"/>
    <col min="4600" max="4600" width="2" style="5" bestFit="1" customWidth="1"/>
    <col min="4601" max="4601" width="8.5703125" style="5" bestFit="1" customWidth="1"/>
    <col min="4602" max="4602" width="21" style="5" bestFit="1" customWidth="1"/>
    <col min="4603" max="4603" width="10.140625" style="5" bestFit="1" customWidth="1"/>
    <col min="4604" max="4604" width="9.5703125" style="5" bestFit="1" customWidth="1"/>
    <col min="4605" max="4605" width="22.85546875" style="5" bestFit="1" customWidth="1"/>
    <col min="4606" max="4606" width="4" style="5" bestFit="1" customWidth="1"/>
    <col min="4607" max="4607" width="7.5703125" style="5" bestFit="1" customWidth="1"/>
    <col min="4608" max="4608" width="5" style="5" bestFit="1" customWidth="1"/>
    <col min="4609" max="4613" width="5.7109375" style="5" customWidth="1"/>
    <col min="4614" max="4614" width="7.42578125" style="5" bestFit="1" customWidth="1"/>
    <col min="4615" max="4615" width="2.42578125" style="5" bestFit="1" customWidth="1"/>
    <col min="4616" max="4616" width="9.85546875" style="5" bestFit="1" customWidth="1"/>
    <col min="4617" max="4617" width="4" style="5" bestFit="1" customWidth="1"/>
    <col min="4618" max="4618" width="3.140625" style="5" bestFit="1" customWidth="1"/>
    <col min="4619" max="4619" width="3.5703125" style="5" bestFit="1" customWidth="1"/>
    <col min="4620" max="4854" width="11.5703125" style="5"/>
    <col min="4855" max="4855" width="3.5703125" style="5" bestFit="1" customWidth="1"/>
    <col min="4856" max="4856" width="2" style="5" bestFit="1" customWidth="1"/>
    <col min="4857" max="4857" width="8.5703125" style="5" bestFit="1" customWidth="1"/>
    <col min="4858" max="4858" width="21" style="5" bestFit="1" customWidth="1"/>
    <col min="4859" max="4859" width="10.140625" style="5" bestFit="1" customWidth="1"/>
    <col min="4860" max="4860" width="9.5703125" style="5" bestFit="1" customWidth="1"/>
    <col min="4861" max="4861" width="22.85546875" style="5" bestFit="1" customWidth="1"/>
    <col min="4862" max="4862" width="4" style="5" bestFit="1" customWidth="1"/>
    <col min="4863" max="4863" width="7.5703125" style="5" bestFit="1" customWidth="1"/>
    <col min="4864" max="4864" width="5" style="5" bestFit="1" customWidth="1"/>
    <col min="4865" max="4869" width="5.7109375" style="5" customWidth="1"/>
    <col min="4870" max="4870" width="7.42578125" style="5" bestFit="1" customWidth="1"/>
    <col min="4871" max="4871" width="2.42578125" style="5" bestFit="1" customWidth="1"/>
    <col min="4872" max="4872" width="9.85546875" style="5" bestFit="1" customWidth="1"/>
    <col min="4873" max="4873" width="4" style="5" bestFit="1" customWidth="1"/>
    <col min="4874" max="4874" width="3.140625" style="5" bestFit="1" customWidth="1"/>
    <col min="4875" max="4875" width="3.5703125" style="5" bestFit="1" customWidth="1"/>
    <col min="4876" max="5110" width="11.5703125" style="5"/>
    <col min="5111" max="5111" width="3.5703125" style="5" bestFit="1" customWidth="1"/>
    <col min="5112" max="5112" width="2" style="5" bestFit="1" customWidth="1"/>
    <col min="5113" max="5113" width="8.5703125" style="5" bestFit="1" customWidth="1"/>
    <col min="5114" max="5114" width="21" style="5" bestFit="1" customWidth="1"/>
    <col min="5115" max="5115" width="10.140625" style="5" bestFit="1" customWidth="1"/>
    <col min="5116" max="5116" width="9.5703125" style="5" bestFit="1" customWidth="1"/>
    <col min="5117" max="5117" width="22.85546875" style="5" bestFit="1" customWidth="1"/>
    <col min="5118" max="5118" width="4" style="5" bestFit="1" customWidth="1"/>
    <col min="5119" max="5119" width="7.5703125" style="5" bestFit="1" customWidth="1"/>
    <col min="5120" max="5120" width="5" style="5" bestFit="1" customWidth="1"/>
    <col min="5121" max="5125" width="5.7109375" style="5" customWidth="1"/>
    <col min="5126" max="5126" width="7.42578125" style="5" bestFit="1" customWidth="1"/>
    <col min="5127" max="5127" width="2.42578125" style="5" bestFit="1" customWidth="1"/>
    <col min="5128" max="5128" width="9.85546875" style="5" bestFit="1" customWidth="1"/>
    <col min="5129" max="5129" width="4" style="5" bestFit="1" customWidth="1"/>
    <col min="5130" max="5130" width="3.140625" style="5" bestFit="1" customWidth="1"/>
    <col min="5131" max="5131" width="3.5703125" style="5" bestFit="1" customWidth="1"/>
    <col min="5132" max="5366" width="11.5703125" style="5"/>
    <col min="5367" max="5367" width="3.5703125" style="5" bestFit="1" customWidth="1"/>
    <col min="5368" max="5368" width="2" style="5" bestFit="1" customWidth="1"/>
    <col min="5369" max="5369" width="8.5703125" style="5" bestFit="1" customWidth="1"/>
    <col min="5370" max="5370" width="21" style="5" bestFit="1" customWidth="1"/>
    <col min="5371" max="5371" width="10.140625" style="5" bestFit="1" customWidth="1"/>
    <col min="5372" max="5372" width="9.5703125" style="5" bestFit="1" customWidth="1"/>
    <col min="5373" max="5373" width="22.85546875" style="5" bestFit="1" customWidth="1"/>
    <col min="5374" max="5374" width="4" style="5" bestFit="1" customWidth="1"/>
    <col min="5375" max="5375" width="7.5703125" style="5" bestFit="1" customWidth="1"/>
    <col min="5376" max="5376" width="5" style="5" bestFit="1" customWidth="1"/>
    <col min="5377" max="5381" width="5.7109375" style="5" customWidth="1"/>
    <col min="5382" max="5382" width="7.42578125" style="5" bestFit="1" customWidth="1"/>
    <col min="5383" max="5383" width="2.42578125" style="5" bestFit="1" customWidth="1"/>
    <col min="5384" max="5384" width="9.85546875" style="5" bestFit="1" customWidth="1"/>
    <col min="5385" max="5385" width="4" style="5" bestFit="1" customWidth="1"/>
    <col min="5386" max="5386" width="3.140625" style="5" bestFit="1" customWidth="1"/>
    <col min="5387" max="5387" width="3.5703125" style="5" bestFit="1" customWidth="1"/>
    <col min="5388" max="5622" width="11.5703125" style="5"/>
    <col min="5623" max="5623" width="3.5703125" style="5" bestFit="1" customWidth="1"/>
    <col min="5624" max="5624" width="2" style="5" bestFit="1" customWidth="1"/>
    <col min="5625" max="5625" width="8.5703125" style="5" bestFit="1" customWidth="1"/>
    <col min="5626" max="5626" width="21" style="5" bestFit="1" customWidth="1"/>
    <col min="5627" max="5627" width="10.140625" style="5" bestFit="1" customWidth="1"/>
    <col min="5628" max="5628" width="9.5703125" style="5" bestFit="1" customWidth="1"/>
    <col min="5629" max="5629" width="22.85546875" style="5" bestFit="1" customWidth="1"/>
    <col min="5630" max="5630" width="4" style="5" bestFit="1" customWidth="1"/>
    <col min="5631" max="5631" width="7.5703125" style="5" bestFit="1" customWidth="1"/>
    <col min="5632" max="5632" width="5" style="5" bestFit="1" customWidth="1"/>
    <col min="5633" max="5637" width="5.7109375" style="5" customWidth="1"/>
    <col min="5638" max="5638" width="7.42578125" style="5" bestFit="1" customWidth="1"/>
    <col min="5639" max="5639" width="2.42578125" style="5" bestFit="1" customWidth="1"/>
    <col min="5640" max="5640" width="9.85546875" style="5" bestFit="1" customWidth="1"/>
    <col min="5641" max="5641" width="4" style="5" bestFit="1" customWidth="1"/>
    <col min="5642" max="5642" width="3.140625" style="5" bestFit="1" customWidth="1"/>
    <col min="5643" max="5643" width="3.5703125" style="5" bestFit="1" customWidth="1"/>
    <col min="5644" max="5878" width="11.5703125" style="5"/>
    <col min="5879" max="5879" width="3.5703125" style="5" bestFit="1" customWidth="1"/>
    <col min="5880" max="5880" width="2" style="5" bestFit="1" customWidth="1"/>
    <col min="5881" max="5881" width="8.5703125" style="5" bestFit="1" customWidth="1"/>
    <col min="5882" max="5882" width="21" style="5" bestFit="1" customWidth="1"/>
    <col min="5883" max="5883" width="10.140625" style="5" bestFit="1" customWidth="1"/>
    <col min="5884" max="5884" width="9.5703125" style="5" bestFit="1" customWidth="1"/>
    <col min="5885" max="5885" width="22.85546875" style="5" bestFit="1" customWidth="1"/>
    <col min="5886" max="5886" width="4" style="5" bestFit="1" customWidth="1"/>
    <col min="5887" max="5887" width="7.5703125" style="5" bestFit="1" customWidth="1"/>
    <col min="5888" max="5888" width="5" style="5" bestFit="1" customWidth="1"/>
    <col min="5889" max="5893" width="5.7109375" style="5" customWidth="1"/>
    <col min="5894" max="5894" width="7.42578125" style="5" bestFit="1" customWidth="1"/>
    <col min="5895" max="5895" width="2.42578125" style="5" bestFit="1" customWidth="1"/>
    <col min="5896" max="5896" width="9.85546875" style="5" bestFit="1" customWidth="1"/>
    <col min="5897" max="5897" width="4" style="5" bestFit="1" customWidth="1"/>
    <col min="5898" max="5898" width="3.140625" style="5" bestFit="1" customWidth="1"/>
    <col min="5899" max="5899" width="3.5703125" style="5" bestFit="1" customWidth="1"/>
    <col min="5900" max="6134" width="11.5703125" style="5"/>
    <col min="6135" max="6135" width="3.5703125" style="5" bestFit="1" customWidth="1"/>
    <col min="6136" max="6136" width="2" style="5" bestFit="1" customWidth="1"/>
    <col min="6137" max="6137" width="8.5703125" style="5" bestFit="1" customWidth="1"/>
    <col min="6138" max="6138" width="21" style="5" bestFit="1" customWidth="1"/>
    <col min="6139" max="6139" width="10.140625" style="5" bestFit="1" customWidth="1"/>
    <col min="6140" max="6140" width="9.5703125" style="5" bestFit="1" customWidth="1"/>
    <col min="6141" max="6141" width="22.85546875" style="5" bestFit="1" customWidth="1"/>
    <col min="6142" max="6142" width="4" style="5" bestFit="1" customWidth="1"/>
    <col min="6143" max="6143" width="7.5703125" style="5" bestFit="1" customWidth="1"/>
    <col min="6144" max="6144" width="5" style="5" bestFit="1" customWidth="1"/>
    <col min="6145" max="6149" width="5.7109375" style="5" customWidth="1"/>
    <col min="6150" max="6150" width="7.42578125" style="5" bestFit="1" customWidth="1"/>
    <col min="6151" max="6151" width="2.42578125" style="5" bestFit="1" customWidth="1"/>
    <col min="6152" max="6152" width="9.85546875" style="5" bestFit="1" customWidth="1"/>
    <col min="6153" max="6153" width="4" style="5" bestFit="1" customWidth="1"/>
    <col min="6154" max="6154" width="3.140625" style="5" bestFit="1" customWidth="1"/>
    <col min="6155" max="6155" width="3.5703125" style="5" bestFit="1" customWidth="1"/>
    <col min="6156" max="6390" width="11.5703125" style="5"/>
    <col min="6391" max="6391" width="3.5703125" style="5" bestFit="1" customWidth="1"/>
    <col min="6392" max="6392" width="2" style="5" bestFit="1" customWidth="1"/>
    <col min="6393" max="6393" width="8.5703125" style="5" bestFit="1" customWidth="1"/>
    <col min="6394" max="6394" width="21" style="5" bestFit="1" customWidth="1"/>
    <col min="6395" max="6395" width="10.140625" style="5" bestFit="1" customWidth="1"/>
    <col min="6396" max="6396" width="9.5703125" style="5" bestFit="1" customWidth="1"/>
    <col min="6397" max="6397" width="22.85546875" style="5" bestFit="1" customWidth="1"/>
    <col min="6398" max="6398" width="4" style="5" bestFit="1" customWidth="1"/>
    <col min="6399" max="6399" width="7.5703125" style="5" bestFit="1" customWidth="1"/>
    <col min="6400" max="6400" width="5" style="5" bestFit="1" customWidth="1"/>
    <col min="6401" max="6405" width="5.7109375" style="5" customWidth="1"/>
    <col min="6406" max="6406" width="7.42578125" style="5" bestFit="1" customWidth="1"/>
    <col min="6407" max="6407" width="2.42578125" style="5" bestFit="1" customWidth="1"/>
    <col min="6408" max="6408" width="9.85546875" style="5" bestFit="1" customWidth="1"/>
    <col min="6409" max="6409" width="4" style="5" bestFit="1" customWidth="1"/>
    <col min="6410" max="6410" width="3.140625" style="5" bestFit="1" customWidth="1"/>
    <col min="6411" max="6411" width="3.5703125" style="5" bestFit="1" customWidth="1"/>
    <col min="6412" max="6646" width="11.5703125" style="5"/>
    <col min="6647" max="6647" width="3.5703125" style="5" bestFit="1" customWidth="1"/>
    <col min="6648" max="6648" width="2" style="5" bestFit="1" customWidth="1"/>
    <col min="6649" max="6649" width="8.5703125" style="5" bestFit="1" customWidth="1"/>
    <col min="6650" max="6650" width="21" style="5" bestFit="1" customWidth="1"/>
    <col min="6651" max="6651" width="10.140625" style="5" bestFit="1" customWidth="1"/>
    <col min="6652" max="6652" width="9.5703125" style="5" bestFit="1" customWidth="1"/>
    <col min="6653" max="6653" width="22.85546875" style="5" bestFit="1" customWidth="1"/>
    <col min="6654" max="6654" width="4" style="5" bestFit="1" customWidth="1"/>
    <col min="6655" max="6655" width="7.5703125" style="5" bestFit="1" customWidth="1"/>
    <col min="6656" max="6656" width="5" style="5" bestFit="1" customWidth="1"/>
    <col min="6657" max="6661" width="5.7109375" style="5" customWidth="1"/>
    <col min="6662" max="6662" width="7.42578125" style="5" bestFit="1" customWidth="1"/>
    <col min="6663" max="6663" width="2.42578125" style="5" bestFit="1" customWidth="1"/>
    <col min="6664" max="6664" width="9.85546875" style="5" bestFit="1" customWidth="1"/>
    <col min="6665" max="6665" width="4" style="5" bestFit="1" customWidth="1"/>
    <col min="6666" max="6666" width="3.140625" style="5" bestFit="1" customWidth="1"/>
    <col min="6667" max="6667" width="3.5703125" style="5" bestFit="1" customWidth="1"/>
    <col min="6668" max="6902" width="11.5703125" style="5"/>
    <col min="6903" max="6903" width="3.5703125" style="5" bestFit="1" customWidth="1"/>
    <col min="6904" max="6904" width="2" style="5" bestFit="1" customWidth="1"/>
    <col min="6905" max="6905" width="8.5703125" style="5" bestFit="1" customWidth="1"/>
    <col min="6906" max="6906" width="21" style="5" bestFit="1" customWidth="1"/>
    <col min="6907" max="6907" width="10.140625" style="5" bestFit="1" customWidth="1"/>
    <col min="6908" max="6908" width="9.5703125" style="5" bestFit="1" customWidth="1"/>
    <col min="6909" max="6909" width="22.85546875" style="5" bestFit="1" customWidth="1"/>
    <col min="6910" max="6910" width="4" style="5" bestFit="1" customWidth="1"/>
    <col min="6911" max="6911" width="7.5703125" style="5" bestFit="1" customWidth="1"/>
    <col min="6912" max="6912" width="5" style="5" bestFit="1" customWidth="1"/>
    <col min="6913" max="6917" width="5.7109375" style="5" customWidth="1"/>
    <col min="6918" max="6918" width="7.42578125" style="5" bestFit="1" customWidth="1"/>
    <col min="6919" max="6919" width="2.42578125" style="5" bestFit="1" customWidth="1"/>
    <col min="6920" max="6920" width="9.85546875" style="5" bestFit="1" customWidth="1"/>
    <col min="6921" max="6921" width="4" style="5" bestFit="1" customWidth="1"/>
    <col min="6922" max="6922" width="3.140625" style="5" bestFit="1" customWidth="1"/>
    <col min="6923" max="6923" width="3.5703125" style="5" bestFit="1" customWidth="1"/>
    <col min="6924" max="7158" width="11.5703125" style="5"/>
    <col min="7159" max="7159" width="3.5703125" style="5" bestFit="1" customWidth="1"/>
    <col min="7160" max="7160" width="2" style="5" bestFit="1" customWidth="1"/>
    <col min="7161" max="7161" width="8.5703125" style="5" bestFit="1" customWidth="1"/>
    <col min="7162" max="7162" width="21" style="5" bestFit="1" customWidth="1"/>
    <col min="7163" max="7163" width="10.140625" style="5" bestFit="1" customWidth="1"/>
    <col min="7164" max="7164" width="9.5703125" style="5" bestFit="1" customWidth="1"/>
    <col min="7165" max="7165" width="22.85546875" style="5" bestFit="1" customWidth="1"/>
    <col min="7166" max="7166" width="4" style="5" bestFit="1" customWidth="1"/>
    <col min="7167" max="7167" width="7.5703125" style="5" bestFit="1" customWidth="1"/>
    <col min="7168" max="7168" width="5" style="5" bestFit="1" customWidth="1"/>
    <col min="7169" max="7173" width="5.7109375" style="5" customWidth="1"/>
    <col min="7174" max="7174" width="7.42578125" style="5" bestFit="1" customWidth="1"/>
    <col min="7175" max="7175" width="2.42578125" style="5" bestFit="1" customWidth="1"/>
    <col min="7176" max="7176" width="9.85546875" style="5" bestFit="1" customWidth="1"/>
    <col min="7177" max="7177" width="4" style="5" bestFit="1" customWidth="1"/>
    <col min="7178" max="7178" width="3.140625" style="5" bestFit="1" customWidth="1"/>
    <col min="7179" max="7179" width="3.5703125" style="5" bestFit="1" customWidth="1"/>
    <col min="7180" max="7414" width="11.5703125" style="5"/>
    <col min="7415" max="7415" width="3.5703125" style="5" bestFit="1" customWidth="1"/>
    <col min="7416" max="7416" width="2" style="5" bestFit="1" customWidth="1"/>
    <col min="7417" max="7417" width="8.5703125" style="5" bestFit="1" customWidth="1"/>
    <col min="7418" max="7418" width="21" style="5" bestFit="1" customWidth="1"/>
    <col min="7419" max="7419" width="10.140625" style="5" bestFit="1" customWidth="1"/>
    <col min="7420" max="7420" width="9.5703125" style="5" bestFit="1" customWidth="1"/>
    <col min="7421" max="7421" width="22.85546875" style="5" bestFit="1" customWidth="1"/>
    <col min="7422" max="7422" width="4" style="5" bestFit="1" customWidth="1"/>
    <col min="7423" max="7423" width="7.5703125" style="5" bestFit="1" customWidth="1"/>
    <col min="7424" max="7424" width="5" style="5" bestFit="1" customWidth="1"/>
    <col min="7425" max="7429" width="5.7109375" style="5" customWidth="1"/>
    <col min="7430" max="7430" width="7.42578125" style="5" bestFit="1" customWidth="1"/>
    <col min="7431" max="7431" width="2.42578125" style="5" bestFit="1" customWidth="1"/>
    <col min="7432" max="7432" width="9.85546875" style="5" bestFit="1" customWidth="1"/>
    <col min="7433" max="7433" width="4" style="5" bestFit="1" customWidth="1"/>
    <col min="7434" max="7434" width="3.140625" style="5" bestFit="1" customWidth="1"/>
    <col min="7435" max="7435" width="3.5703125" style="5" bestFit="1" customWidth="1"/>
    <col min="7436" max="7670" width="11.5703125" style="5"/>
    <col min="7671" max="7671" width="3.5703125" style="5" bestFit="1" customWidth="1"/>
    <col min="7672" max="7672" width="2" style="5" bestFit="1" customWidth="1"/>
    <col min="7673" max="7673" width="8.5703125" style="5" bestFit="1" customWidth="1"/>
    <col min="7674" max="7674" width="21" style="5" bestFit="1" customWidth="1"/>
    <col min="7675" max="7675" width="10.140625" style="5" bestFit="1" customWidth="1"/>
    <col min="7676" max="7676" width="9.5703125" style="5" bestFit="1" customWidth="1"/>
    <col min="7677" max="7677" width="22.85546875" style="5" bestFit="1" customWidth="1"/>
    <col min="7678" max="7678" width="4" style="5" bestFit="1" customWidth="1"/>
    <col min="7679" max="7679" width="7.5703125" style="5" bestFit="1" customWidth="1"/>
    <col min="7680" max="7680" width="5" style="5" bestFit="1" customWidth="1"/>
    <col min="7681" max="7685" width="5.7109375" style="5" customWidth="1"/>
    <col min="7686" max="7686" width="7.42578125" style="5" bestFit="1" customWidth="1"/>
    <col min="7687" max="7687" width="2.42578125" style="5" bestFit="1" customWidth="1"/>
    <col min="7688" max="7688" width="9.85546875" style="5" bestFit="1" customWidth="1"/>
    <col min="7689" max="7689" width="4" style="5" bestFit="1" customWidth="1"/>
    <col min="7690" max="7690" width="3.140625" style="5" bestFit="1" customWidth="1"/>
    <col min="7691" max="7691" width="3.5703125" style="5" bestFit="1" customWidth="1"/>
    <col min="7692" max="7926" width="11.5703125" style="5"/>
    <col min="7927" max="7927" width="3.5703125" style="5" bestFit="1" customWidth="1"/>
    <col min="7928" max="7928" width="2" style="5" bestFit="1" customWidth="1"/>
    <col min="7929" max="7929" width="8.5703125" style="5" bestFit="1" customWidth="1"/>
    <col min="7930" max="7930" width="21" style="5" bestFit="1" customWidth="1"/>
    <col min="7931" max="7931" width="10.140625" style="5" bestFit="1" customWidth="1"/>
    <col min="7932" max="7932" width="9.5703125" style="5" bestFit="1" customWidth="1"/>
    <col min="7933" max="7933" width="22.85546875" style="5" bestFit="1" customWidth="1"/>
    <col min="7934" max="7934" width="4" style="5" bestFit="1" customWidth="1"/>
    <col min="7935" max="7935" width="7.5703125" style="5" bestFit="1" customWidth="1"/>
    <col min="7936" max="7936" width="5" style="5" bestFit="1" customWidth="1"/>
    <col min="7937" max="7941" width="5.7109375" style="5" customWidth="1"/>
    <col min="7942" max="7942" width="7.42578125" style="5" bestFit="1" customWidth="1"/>
    <col min="7943" max="7943" width="2.42578125" style="5" bestFit="1" customWidth="1"/>
    <col min="7944" max="7944" width="9.85546875" style="5" bestFit="1" customWidth="1"/>
    <col min="7945" max="7945" width="4" style="5" bestFit="1" customWidth="1"/>
    <col min="7946" max="7946" width="3.140625" style="5" bestFit="1" customWidth="1"/>
    <col min="7947" max="7947" width="3.5703125" style="5" bestFit="1" customWidth="1"/>
    <col min="7948" max="8182" width="11.5703125" style="5"/>
    <col min="8183" max="8183" width="3.5703125" style="5" bestFit="1" customWidth="1"/>
    <col min="8184" max="8184" width="2" style="5" bestFit="1" customWidth="1"/>
    <col min="8185" max="8185" width="8.5703125" style="5" bestFit="1" customWidth="1"/>
    <col min="8186" max="8186" width="21" style="5" bestFit="1" customWidth="1"/>
    <col min="8187" max="8187" width="10.140625" style="5" bestFit="1" customWidth="1"/>
    <col min="8188" max="8188" width="9.5703125" style="5" bestFit="1" customWidth="1"/>
    <col min="8189" max="8189" width="22.85546875" style="5" bestFit="1" customWidth="1"/>
    <col min="8190" max="8190" width="4" style="5" bestFit="1" customWidth="1"/>
    <col min="8191" max="8191" width="7.5703125" style="5" bestFit="1" customWidth="1"/>
    <col min="8192" max="8192" width="5" style="5" bestFit="1" customWidth="1"/>
    <col min="8193" max="8197" width="5.7109375" style="5" customWidth="1"/>
    <col min="8198" max="8198" width="7.42578125" style="5" bestFit="1" customWidth="1"/>
    <col min="8199" max="8199" width="2.42578125" style="5" bestFit="1" customWidth="1"/>
    <col min="8200" max="8200" width="9.85546875" style="5" bestFit="1" customWidth="1"/>
    <col min="8201" max="8201" width="4" style="5" bestFit="1" customWidth="1"/>
    <col min="8202" max="8202" width="3.140625" style="5" bestFit="1" customWidth="1"/>
    <col min="8203" max="8203" width="3.5703125" style="5" bestFit="1" customWidth="1"/>
    <col min="8204" max="8438" width="11.5703125" style="5"/>
    <col min="8439" max="8439" width="3.5703125" style="5" bestFit="1" customWidth="1"/>
    <col min="8440" max="8440" width="2" style="5" bestFit="1" customWidth="1"/>
    <col min="8441" max="8441" width="8.5703125" style="5" bestFit="1" customWidth="1"/>
    <col min="8442" max="8442" width="21" style="5" bestFit="1" customWidth="1"/>
    <col min="8443" max="8443" width="10.140625" style="5" bestFit="1" customWidth="1"/>
    <col min="8444" max="8444" width="9.5703125" style="5" bestFit="1" customWidth="1"/>
    <col min="8445" max="8445" width="22.85546875" style="5" bestFit="1" customWidth="1"/>
    <col min="8446" max="8446" width="4" style="5" bestFit="1" customWidth="1"/>
    <col min="8447" max="8447" width="7.5703125" style="5" bestFit="1" customWidth="1"/>
    <col min="8448" max="8448" width="5" style="5" bestFit="1" customWidth="1"/>
    <col min="8449" max="8453" width="5.7109375" style="5" customWidth="1"/>
    <col min="8454" max="8454" width="7.42578125" style="5" bestFit="1" customWidth="1"/>
    <col min="8455" max="8455" width="2.42578125" style="5" bestFit="1" customWidth="1"/>
    <col min="8456" max="8456" width="9.85546875" style="5" bestFit="1" customWidth="1"/>
    <col min="8457" max="8457" width="4" style="5" bestFit="1" customWidth="1"/>
    <col min="8458" max="8458" width="3.140625" style="5" bestFit="1" customWidth="1"/>
    <col min="8459" max="8459" width="3.5703125" style="5" bestFit="1" customWidth="1"/>
    <col min="8460" max="8694" width="11.5703125" style="5"/>
    <col min="8695" max="8695" width="3.5703125" style="5" bestFit="1" customWidth="1"/>
    <col min="8696" max="8696" width="2" style="5" bestFit="1" customWidth="1"/>
    <col min="8697" max="8697" width="8.5703125" style="5" bestFit="1" customWidth="1"/>
    <col min="8698" max="8698" width="21" style="5" bestFit="1" customWidth="1"/>
    <col min="8699" max="8699" width="10.140625" style="5" bestFit="1" customWidth="1"/>
    <col min="8700" max="8700" width="9.5703125" style="5" bestFit="1" customWidth="1"/>
    <col min="8701" max="8701" width="22.85546875" style="5" bestFit="1" customWidth="1"/>
    <col min="8702" max="8702" width="4" style="5" bestFit="1" customWidth="1"/>
    <col min="8703" max="8703" width="7.5703125" style="5" bestFit="1" customWidth="1"/>
    <col min="8704" max="8704" width="5" style="5" bestFit="1" customWidth="1"/>
    <col min="8705" max="8709" width="5.7109375" style="5" customWidth="1"/>
    <col min="8710" max="8710" width="7.42578125" style="5" bestFit="1" customWidth="1"/>
    <col min="8711" max="8711" width="2.42578125" style="5" bestFit="1" customWidth="1"/>
    <col min="8712" max="8712" width="9.85546875" style="5" bestFit="1" customWidth="1"/>
    <col min="8713" max="8713" width="4" style="5" bestFit="1" customWidth="1"/>
    <col min="8714" max="8714" width="3.140625" style="5" bestFit="1" customWidth="1"/>
    <col min="8715" max="8715" width="3.5703125" style="5" bestFit="1" customWidth="1"/>
    <col min="8716" max="8950" width="11.5703125" style="5"/>
    <col min="8951" max="8951" width="3.5703125" style="5" bestFit="1" customWidth="1"/>
    <col min="8952" max="8952" width="2" style="5" bestFit="1" customWidth="1"/>
    <col min="8953" max="8953" width="8.5703125" style="5" bestFit="1" customWidth="1"/>
    <col min="8954" max="8954" width="21" style="5" bestFit="1" customWidth="1"/>
    <col min="8955" max="8955" width="10.140625" style="5" bestFit="1" customWidth="1"/>
    <col min="8956" max="8956" width="9.5703125" style="5" bestFit="1" customWidth="1"/>
    <col min="8957" max="8957" width="22.85546875" style="5" bestFit="1" customWidth="1"/>
    <col min="8958" max="8958" width="4" style="5" bestFit="1" customWidth="1"/>
    <col min="8959" max="8959" width="7.5703125" style="5" bestFit="1" customWidth="1"/>
    <col min="8960" max="8960" width="5" style="5" bestFit="1" customWidth="1"/>
    <col min="8961" max="8965" width="5.7109375" style="5" customWidth="1"/>
    <col min="8966" max="8966" width="7.42578125" style="5" bestFit="1" customWidth="1"/>
    <col min="8967" max="8967" width="2.42578125" style="5" bestFit="1" customWidth="1"/>
    <col min="8968" max="8968" width="9.85546875" style="5" bestFit="1" customWidth="1"/>
    <col min="8969" max="8969" width="4" style="5" bestFit="1" customWidth="1"/>
    <col min="8970" max="8970" width="3.140625" style="5" bestFit="1" customWidth="1"/>
    <col min="8971" max="8971" width="3.5703125" style="5" bestFit="1" customWidth="1"/>
    <col min="8972" max="9206" width="11.5703125" style="5"/>
    <col min="9207" max="9207" width="3.5703125" style="5" bestFit="1" customWidth="1"/>
    <col min="9208" max="9208" width="2" style="5" bestFit="1" customWidth="1"/>
    <col min="9209" max="9209" width="8.5703125" style="5" bestFit="1" customWidth="1"/>
    <col min="9210" max="9210" width="21" style="5" bestFit="1" customWidth="1"/>
    <col min="9211" max="9211" width="10.140625" style="5" bestFit="1" customWidth="1"/>
    <col min="9212" max="9212" width="9.5703125" style="5" bestFit="1" customWidth="1"/>
    <col min="9213" max="9213" width="22.85546875" style="5" bestFit="1" customWidth="1"/>
    <col min="9214" max="9214" width="4" style="5" bestFit="1" customWidth="1"/>
    <col min="9215" max="9215" width="7.5703125" style="5" bestFit="1" customWidth="1"/>
    <col min="9216" max="9216" width="5" style="5" bestFit="1" customWidth="1"/>
    <col min="9217" max="9221" width="5.7109375" style="5" customWidth="1"/>
    <col min="9222" max="9222" width="7.42578125" style="5" bestFit="1" customWidth="1"/>
    <col min="9223" max="9223" width="2.42578125" style="5" bestFit="1" customWidth="1"/>
    <col min="9224" max="9224" width="9.85546875" style="5" bestFit="1" customWidth="1"/>
    <col min="9225" max="9225" width="4" style="5" bestFit="1" customWidth="1"/>
    <col min="9226" max="9226" width="3.140625" style="5" bestFit="1" customWidth="1"/>
    <col min="9227" max="9227" width="3.5703125" style="5" bestFit="1" customWidth="1"/>
    <col min="9228" max="9462" width="11.5703125" style="5"/>
    <col min="9463" max="9463" width="3.5703125" style="5" bestFit="1" customWidth="1"/>
    <col min="9464" max="9464" width="2" style="5" bestFit="1" customWidth="1"/>
    <col min="9465" max="9465" width="8.5703125" style="5" bestFit="1" customWidth="1"/>
    <col min="9466" max="9466" width="21" style="5" bestFit="1" customWidth="1"/>
    <col min="9467" max="9467" width="10.140625" style="5" bestFit="1" customWidth="1"/>
    <col min="9468" max="9468" width="9.5703125" style="5" bestFit="1" customWidth="1"/>
    <col min="9469" max="9469" width="22.85546875" style="5" bestFit="1" customWidth="1"/>
    <col min="9470" max="9470" width="4" style="5" bestFit="1" customWidth="1"/>
    <col min="9471" max="9471" width="7.5703125" style="5" bestFit="1" customWidth="1"/>
    <col min="9472" max="9472" width="5" style="5" bestFit="1" customWidth="1"/>
    <col min="9473" max="9477" width="5.7109375" style="5" customWidth="1"/>
    <col min="9478" max="9478" width="7.42578125" style="5" bestFit="1" customWidth="1"/>
    <col min="9479" max="9479" width="2.42578125" style="5" bestFit="1" customWidth="1"/>
    <col min="9480" max="9480" width="9.85546875" style="5" bestFit="1" customWidth="1"/>
    <col min="9481" max="9481" width="4" style="5" bestFit="1" customWidth="1"/>
    <col min="9482" max="9482" width="3.140625" style="5" bestFit="1" customWidth="1"/>
    <col min="9483" max="9483" width="3.5703125" style="5" bestFit="1" customWidth="1"/>
    <col min="9484" max="9718" width="11.5703125" style="5"/>
    <col min="9719" max="9719" width="3.5703125" style="5" bestFit="1" customWidth="1"/>
    <col min="9720" max="9720" width="2" style="5" bestFit="1" customWidth="1"/>
    <col min="9721" max="9721" width="8.5703125" style="5" bestFit="1" customWidth="1"/>
    <col min="9722" max="9722" width="21" style="5" bestFit="1" customWidth="1"/>
    <col min="9723" max="9723" width="10.140625" style="5" bestFit="1" customWidth="1"/>
    <col min="9724" max="9724" width="9.5703125" style="5" bestFit="1" customWidth="1"/>
    <col min="9725" max="9725" width="22.85546875" style="5" bestFit="1" customWidth="1"/>
    <col min="9726" max="9726" width="4" style="5" bestFit="1" customWidth="1"/>
    <col min="9727" max="9727" width="7.5703125" style="5" bestFit="1" customWidth="1"/>
    <col min="9728" max="9728" width="5" style="5" bestFit="1" customWidth="1"/>
    <col min="9729" max="9733" width="5.7109375" style="5" customWidth="1"/>
    <col min="9734" max="9734" width="7.42578125" style="5" bestFit="1" customWidth="1"/>
    <col min="9735" max="9735" width="2.42578125" style="5" bestFit="1" customWidth="1"/>
    <col min="9736" max="9736" width="9.85546875" style="5" bestFit="1" customWidth="1"/>
    <col min="9737" max="9737" width="4" style="5" bestFit="1" customWidth="1"/>
    <col min="9738" max="9738" width="3.140625" style="5" bestFit="1" customWidth="1"/>
    <col min="9739" max="9739" width="3.5703125" style="5" bestFit="1" customWidth="1"/>
    <col min="9740" max="9974" width="11.5703125" style="5"/>
    <col min="9975" max="9975" width="3.5703125" style="5" bestFit="1" customWidth="1"/>
    <col min="9976" max="9976" width="2" style="5" bestFit="1" customWidth="1"/>
    <col min="9977" max="9977" width="8.5703125" style="5" bestFit="1" customWidth="1"/>
    <col min="9978" max="9978" width="21" style="5" bestFit="1" customWidth="1"/>
    <col min="9979" max="9979" width="10.140625" style="5" bestFit="1" customWidth="1"/>
    <col min="9980" max="9980" width="9.5703125" style="5" bestFit="1" customWidth="1"/>
    <col min="9981" max="9981" width="22.85546875" style="5" bestFit="1" customWidth="1"/>
    <col min="9982" max="9982" width="4" style="5" bestFit="1" customWidth="1"/>
    <col min="9983" max="9983" width="7.5703125" style="5" bestFit="1" customWidth="1"/>
    <col min="9984" max="9984" width="5" style="5" bestFit="1" customWidth="1"/>
    <col min="9985" max="9989" width="5.7109375" style="5" customWidth="1"/>
    <col min="9990" max="9990" width="7.42578125" style="5" bestFit="1" customWidth="1"/>
    <col min="9991" max="9991" width="2.42578125" style="5" bestFit="1" customWidth="1"/>
    <col min="9992" max="9992" width="9.85546875" style="5" bestFit="1" customWidth="1"/>
    <col min="9993" max="9993" width="4" style="5" bestFit="1" customWidth="1"/>
    <col min="9994" max="9994" width="3.140625" style="5" bestFit="1" customWidth="1"/>
    <col min="9995" max="9995" width="3.5703125" style="5" bestFit="1" customWidth="1"/>
    <col min="9996" max="10230" width="11.5703125" style="5"/>
    <col min="10231" max="10231" width="3.5703125" style="5" bestFit="1" customWidth="1"/>
    <col min="10232" max="10232" width="2" style="5" bestFit="1" customWidth="1"/>
    <col min="10233" max="10233" width="8.5703125" style="5" bestFit="1" customWidth="1"/>
    <col min="10234" max="10234" width="21" style="5" bestFit="1" customWidth="1"/>
    <col min="10235" max="10235" width="10.140625" style="5" bestFit="1" customWidth="1"/>
    <col min="10236" max="10236" width="9.5703125" style="5" bestFit="1" customWidth="1"/>
    <col min="10237" max="10237" width="22.85546875" style="5" bestFit="1" customWidth="1"/>
    <col min="10238" max="10238" width="4" style="5" bestFit="1" customWidth="1"/>
    <col min="10239" max="10239" width="7.5703125" style="5" bestFit="1" customWidth="1"/>
    <col min="10240" max="10240" width="5" style="5" bestFit="1" customWidth="1"/>
    <col min="10241" max="10245" width="5.7109375" style="5" customWidth="1"/>
    <col min="10246" max="10246" width="7.42578125" style="5" bestFit="1" customWidth="1"/>
    <col min="10247" max="10247" width="2.42578125" style="5" bestFit="1" customWidth="1"/>
    <col min="10248" max="10248" width="9.85546875" style="5" bestFit="1" customWidth="1"/>
    <col min="10249" max="10249" width="4" style="5" bestFit="1" customWidth="1"/>
    <col min="10250" max="10250" width="3.140625" style="5" bestFit="1" customWidth="1"/>
    <col min="10251" max="10251" width="3.5703125" style="5" bestFit="1" customWidth="1"/>
    <col min="10252" max="10486" width="11.5703125" style="5"/>
    <col min="10487" max="10487" width="3.5703125" style="5" bestFit="1" customWidth="1"/>
    <col min="10488" max="10488" width="2" style="5" bestFit="1" customWidth="1"/>
    <col min="10489" max="10489" width="8.5703125" style="5" bestFit="1" customWidth="1"/>
    <col min="10490" max="10490" width="21" style="5" bestFit="1" customWidth="1"/>
    <col min="10491" max="10491" width="10.140625" style="5" bestFit="1" customWidth="1"/>
    <col min="10492" max="10492" width="9.5703125" style="5" bestFit="1" customWidth="1"/>
    <col min="10493" max="10493" width="22.85546875" style="5" bestFit="1" customWidth="1"/>
    <col min="10494" max="10494" width="4" style="5" bestFit="1" customWidth="1"/>
    <col min="10495" max="10495" width="7.5703125" style="5" bestFit="1" customWidth="1"/>
    <col min="10496" max="10496" width="5" style="5" bestFit="1" customWidth="1"/>
    <col min="10497" max="10501" width="5.7109375" style="5" customWidth="1"/>
    <col min="10502" max="10502" width="7.42578125" style="5" bestFit="1" customWidth="1"/>
    <col min="10503" max="10503" width="2.42578125" style="5" bestFit="1" customWidth="1"/>
    <col min="10504" max="10504" width="9.85546875" style="5" bestFit="1" customWidth="1"/>
    <col min="10505" max="10505" width="4" style="5" bestFit="1" customWidth="1"/>
    <col min="10506" max="10506" width="3.140625" style="5" bestFit="1" customWidth="1"/>
    <col min="10507" max="10507" width="3.5703125" style="5" bestFit="1" customWidth="1"/>
    <col min="10508" max="10742" width="11.5703125" style="5"/>
    <col min="10743" max="10743" width="3.5703125" style="5" bestFit="1" customWidth="1"/>
    <col min="10744" max="10744" width="2" style="5" bestFit="1" customWidth="1"/>
    <col min="10745" max="10745" width="8.5703125" style="5" bestFit="1" customWidth="1"/>
    <col min="10746" max="10746" width="21" style="5" bestFit="1" customWidth="1"/>
    <col min="10747" max="10747" width="10.140625" style="5" bestFit="1" customWidth="1"/>
    <col min="10748" max="10748" width="9.5703125" style="5" bestFit="1" customWidth="1"/>
    <col min="10749" max="10749" width="22.85546875" style="5" bestFit="1" customWidth="1"/>
    <col min="10750" max="10750" width="4" style="5" bestFit="1" customWidth="1"/>
    <col min="10751" max="10751" width="7.5703125" style="5" bestFit="1" customWidth="1"/>
    <col min="10752" max="10752" width="5" style="5" bestFit="1" customWidth="1"/>
    <col min="10753" max="10757" width="5.7109375" style="5" customWidth="1"/>
    <col min="10758" max="10758" width="7.42578125" style="5" bestFit="1" customWidth="1"/>
    <col min="10759" max="10759" width="2.42578125" style="5" bestFit="1" customWidth="1"/>
    <col min="10760" max="10760" width="9.85546875" style="5" bestFit="1" customWidth="1"/>
    <col min="10761" max="10761" width="4" style="5" bestFit="1" customWidth="1"/>
    <col min="10762" max="10762" width="3.140625" style="5" bestFit="1" customWidth="1"/>
    <col min="10763" max="10763" width="3.5703125" style="5" bestFit="1" customWidth="1"/>
    <col min="10764" max="10998" width="11.5703125" style="5"/>
    <col min="10999" max="10999" width="3.5703125" style="5" bestFit="1" customWidth="1"/>
    <col min="11000" max="11000" width="2" style="5" bestFit="1" customWidth="1"/>
    <col min="11001" max="11001" width="8.5703125" style="5" bestFit="1" customWidth="1"/>
    <col min="11002" max="11002" width="21" style="5" bestFit="1" customWidth="1"/>
    <col min="11003" max="11003" width="10.140625" style="5" bestFit="1" customWidth="1"/>
    <col min="11004" max="11004" width="9.5703125" style="5" bestFit="1" customWidth="1"/>
    <col min="11005" max="11005" width="22.85546875" style="5" bestFit="1" customWidth="1"/>
    <col min="11006" max="11006" width="4" style="5" bestFit="1" customWidth="1"/>
    <col min="11007" max="11007" width="7.5703125" style="5" bestFit="1" customWidth="1"/>
    <col min="11008" max="11008" width="5" style="5" bestFit="1" customWidth="1"/>
    <col min="11009" max="11013" width="5.7109375" style="5" customWidth="1"/>
    <col min="11014" max="11014" width="7.42578125" style="5" bestFit="1" customWidth="1"/>
    <col min="11015" max="11015" width="2.42578125" style="5" bestFit="1" customWidth="1"/>
    <col min="11016" max="11016" width="9.85546875" style="5" bestFit="1" customWidth="1"/>
    <col min="11017" max="11017" width="4" style="5" bestFit="1" customWidth="1"/>
    <col min="11018" max="11018" width="3.140625" style="5" bestFit="1" customWidth="1"/>
    <col min="11019" max="11019" width="3.5703125" style="5" bestFit="1" customWidth="1"/>
    <col min="11020" max="11254" width="11.5703125" style="5"/>
    <col min="11255" max="11255" width="3.5703125" style="5" bestFit="1" customWidth="1"/>
    <col min="11256" max="11256" width="2" style="5" bestFit="1" customWidth="1"/>
    <col min="11257" max="11257" width="8.5703125" style="5" bestFit="1" customWidth="1"/>
    <col min="11258" max="11258" width="21" style="5" bestFit="1" customWidth="1"/>
    <col min="11259" max="11259" width="10.140625" style="5" bestFit="1" customWidth="1"/>
    <col min="11260" max="11260" width="9.5703125" style="5" bestFit="1" customWidth="1"/>
    <col min="11261" max="11261" width="22.85546875" style="5" bestFit="1" customWidth="1"/>
    <col min="11262" max="11262" width="4" style="5" bestFit="1" customWidth="1"/>
    <col min="11263" max="11263" width="7.5703125" style="5" bestFit="1" customWidth="1"/>
    <col min="11264" max="11264" width="5" style="5" bestFit="1" customWidth="1"/>
    <col min="11265" max="11269" width="5.7109375" style="5" customWidth="1"/>
    <col min="11270" max="11270" width="7.42578125" style="5" bestFit="1" customWidth="1"/>
    <col min="11271" max="11271" width="2.42578125" style="5" bestFit="1" customWidth="1"/>
    <col min="11272" max="11272" width="9.85546875" style="5" bestFit="1" customWidth="1"/>
    <col min="11273" max="11273" width="4" style="5" bestFit="1" customWidth="1"/>
    <col min="11274" max="11274" width="3.140625" style="5" bestFit="1" customWidth="1"/>
    <col min="11275" max="11275" width="3.5703125" style="5" bestFit="1" customWidth="1"/>
    <col min="11276" max="11510" width="11.5703125" style="5"/>
    <col min="11511" max="11511" width="3.5703125" style="5" bestFit="1" customWidth="1"/>
    <col min="11512" max="11512" width="2" style="5" bestFit="1" customWidth="1"/>
    <col min="11513" max="11513" width="8.5703125" style="5" bestFit="1" customWidth="1"/>
    <col min="11514" max="11514" width="21" style="5" bestFit="1" customWidth="1"/>
    <col min="11515" max="11515" width="10.140625" style="5" bestFit="1" customWidth="1"/>
    <col min="11516" max="11516" width="9.5703125" style="5" bestFit="1" customWidth="1"/>
    <col min="11517" max="11517" width="22.85546875" style="5" bestFit="1" customWidth="1"/>
    <col min="11518" max="11518" width="4" style="5" bestFit="1" customWidth="1"/>
    <col min="11519" max="11519" width="7.5703125" style="5" bestFit="1" customWidth="1"/>
    <col min="11520" max="11520" width="5" style="5" bestFit="1" customWidth="1"/>
    <col min="11521" max="11525" width="5.7109375" style="5" customWidth="1"/>
    <col min="11526" max="11526" width="7.42578125" style="5" bestFit="1" customWidth="1"/>
    <col min="11527" max="11527" width="2.42578125" style="5" bestFit="1" customWidth="1"/>
    <col min="11528" max="11528" width="9.85546875" style="5" bestFit="1" customWidth="1"/>
    <col min="11529" max="11529" width="4" style="5" bestFit="1" customWidth="1"/>
    <col min="11530" max="11530" width="3.140625" style="5" bestFit="1" customWidth="1"/>
    <col min="11531" max="11531" width="3.5703125" style="5" bestFit="1" customWidth="1"/>
    <col min="11532" max="11766" width="11.5703125" style="5"/>
    <col min="11767" max="11767" width="3.5703125" style="5" bestFit="1" customWidth="1"/>
    <col min="11768" max="11768" width="2" style="5" bestFit="1" customWidth="1"/>
    <col min="11769" max="11769" width="8.5703125" style="5" bestFit="1" customWidth="1"/>
    <col min="11770" max="11770" width="21" style="5" bestFit="1" customWidth="1"/>
    <col min="11771" max="11771" width="10.140625" style="5" bestFit="1" customWidth="1"/>
    <col min="11772" max="11772" width="9.5703125" style="5" bestFit="1" customWidth="1"/>
    <col min="11773" max="11773" width="22.85546875" style="5" bestFit="1" customWidth="1"/>
    <col min="11774" max="11774" width="4" style="5" bestFit="1" customWidth="1"/>
    <col min="11775" max="11775" width="7.5703125" style="5" bestFit="1" customWidth="1"/>
    <col min="11776" max="11776" width="5" style="5" bestFit="1" customWidth="1"/>
    <col min="11777" max="11781" width="5.7109375" style="5" customWidth="1"/>
    <col min="11782" max="11782" width="7.42578125" style="5" bestFit="1" customWidth="1"/>
    <col min="11783" max="11783" width="2.42578125" style="5" bestFit="1" customWidth="1"/>
    <col min="11784" max="11784" width="9.85546875" style="5" bestFit="1" customWidth="1"/>
    <col min="11785" max="11785" width="4" style="5" bestFit="1" customWidth="1"/>
    <col min="11786" max="11786" width="3.140625" style="5" bestFit="1" customWidth="1"/>
    <col min="11787" max="11787" width="3.5703125" style="5" bestFit="1" customWidth="1"/>
    <col min="11788" max="12022" width="11.5703125" style="5"/>
    <col min="12023" max="12023" width="3.5703125" style="5" bestFit="1" customWidth="1"/>
    <col min="12024" max="12024" width="2" style="5" bestFit="1" customWidth="1"/>
    <col min="12025" max="12025" width="8.5703125" style="5" bestFit="1" customWidth="1"/>
    <col min="12026" max="12026" width="21" style="5" bestFit="1" customWidth="1"/>
    <col min="12027" max="12027" width="10.140625" style="5" bestFit="1" customWidth="1"/>
    <col min="12028" max="12028" width="9.5703125" style="5" bestFit="1" customWidth="1"/>
    <col min="12029" max="12029" width="22.85546875" style="5" bestFit="1" customWidth="1"/>
    <col min="12030" max="12030" width="4" style="5" bestFit="1" customWidth="1"/>
    <col min="12031" max="12031" width="7.5703125" style="5" bestFit="1" customWidth="1"/>
    <col min="12032" max="12032" width="5" style="5" bestFit="1" customWidth="1"/>
    <col min="12033" max="12037" width="5.7109375" style="5" customWidth="1"/>
    <col min="12038" max="12038" width="7.42578125" style="5" bestFit="1" customWidth="1"/>
    <col min="12039" max="12039" width="2.42578125" style="5" bestFit="1" customWidth="1"/>
    <col min="12040" max="12040" width="9.85546875" style="5" bestFit="1" customWidth="1"/>
    <col min="12041" max="12041" width="4" style="5" bestFit="1" customWidth="1"/>
    <col min="12042" max="12042" width="3.140625" style="5" bestFit="1" customWidth="1"/>
    <col min="12043" max="12043" width="3.5703125" style="5" bestFit="1" customWidth="1"/>
    <col min="12044" max="12278" width="11.5703125" style="5"/>
    <col min="12279" max="12279" width="3.5703125" style="5" bestFit="1" customWidth="1"/>
    <col min="12280" max="12280" width="2" style="5" bestFit="1" customWidth="1"/>
    <col min="12281" max="12281" width="8.5703125" style="5" bestFit="1" customWidth="1"/>
    <col min="12282" max="12282" width="21" style="5" bestFit="1" customWidth="1"/>
    <col min="12283" max="12283" width="10.140625" style="5" bestFit="1" customWidth="1"/>
    <col min="12284" max="12284" width="9.5703125" style="5" bestFit="1" customWidth="1"/>
    <col min="12285" max="12285" width="22.85546875" style="5" bestFit="1" customWidth="1"/>
    <col min="12286" max="12286" width="4" style="5" bestFit="1" customWidth="1"/>
    <col min="12287" max="12287" width="7.5703125" style="5" bestFit="1" customWidth="1"/>
    <col min="12288" max="12288" width="5" style="5" bestFit="1" customWidth="1"/>
    <col min="12289" max="12293" width="5.7109375" style="5" customWidth="1"/>
    <col min="12294" max="12294" width="7.42578125" style="5" bestFit="1" customWidth="1"/>
    <col min="12295" max="12295" width="2.42578125" style="5" bestFit="1" customWidth="1"/>
    <col min="12296" max="12296" width="9.85546875" style="5" bestFit="1" customWidth="1"/>
    <col min="12297" max="12297" width="4" style="5" bestFit="1" customWidth="1"/>
    <col min="12298" max="12298" width="3.140625" style="5" bestFit="1" customWidth="1"/>
    <col min="12299" max="12299" width="3.5703125" style="5" bestFit="1" customWidth="1"/>
    <col min="12300" max="12534" width="11.5703125" style="5"/>
    <col min="12535" max="12535" width="3.5703125" style="5" bestFit="1" customWidth="1"/>
    <col min="12536" max="12536" width="2" style="5" bestFit="1" customWidth="1"/>
    <col min="12537" max="12537" width="8.5703125" style="5" bestFit="1" customWidth="1"/>
    <col min="12538" max="12538" width="21" style="5" bestFit="1" customWidth="1"/>
    <col min="12539" max="12539" width="10.140625" style="5" bestFit="1" customWidth="1"/>
    <col min="12540" max="12540" width="9.5703125" style="5" bestFit="1" customWidth="1"/>
    <col min="12541" max="12541" width="22.85546875" style="5" bestFit="1" customWidth="1"/>
    <col min="12542" max="12542" width="4" style="5" bestFit="1" customWidth="1"/>
    <col min="12543" max="12543" width="7.5703125" style="5" bestFit="1" customWidth="1"/>
    <col min="12544" max="12544" width="5" style="5" bestFit="1" customWidth="1"/>
    <col min="12545" max="12549" width="5.7109375" style="5" customWidth="1"/>
    <col min="12550" max="12550" width="7.42578125" style="5" bestFit="1" customWidth="1"/>
    <col min="12551" max="12551" width="2.42578125" style="5" bestFit="1" customWidth="1"/>
    <col min="12552" max="12552" width="9.85546875" style="5" bestFit="1" customWidth="1"/>
    <col min="12553" max="12553" width="4" style="5" bestFit="1" customWidth="1"/>
    <col min="12554" max="12554" width="3.140625" style="5" bestFit="1" customWidth="1"/>
    <col min="12555" max="12555" width="3.5703125" style="5" bestFit="1" customWidth="1"/>
    <col min="12556" max="12790" width="11.5703125" style="5"/>
    <col min="12791" max="12791" width="3.5703125" style="5" bestFit="1" customWidth="1"/>
    <col min="12792" max="12792" width="2" style="5" bestFit="1" customWidth="1"/>
    <col min="12793" max="12793" width="8.5703125" style="5" bestFit="1" customWidth="1"/>
    <col min="12794" max="12794" width="21" style="5" bestFit="1" customWidth="1"/>
    <col min="12795" max="12795" width="10.140625" style="5" bestFit="1" customWidth="1"/>
    <col min="12796" max="12796" width="9.5703125" style="5" bestFit="1" customWidth="1"/>
    <col min="12797" max="12797" width="22.85546875" style="5" bestFit="1" customWidth="1"/>
    <col min="12798" max="12798" width="4" style="5" bestFit="1" customWidth="1"/>
    <col min="12799" max="12799" width="7.5703125" style="5" bestFit="1" customWidth="1"/>
    <col min="12800" max="12800" width="5" style="5" bestFit="1" customWidth="1"/>
    <col min="12801" max="12805" width="5.7109375" style="5" customWidth="1"/>
    <col min="12806" max="12806" width="7.42578125" style="5" bestFit="1" customWidth="1"/>
    <col min="12807" max="12807" width="2.42578125" style="5" bestFit="1" customWidth="1"/>
    <col min="12808" max="12808" width="9.85546875" style="5" bestFit="1" customWidth="1"/>
    <col min="12809" max="12809" width="4" style="5" bestFit="1" customWidth="1"/>
    <col min="12810" max="12810" width="3.140625" style="5" bestFit="1" customWidth="1"/>
    <col min="12811" max="12811" width="3.5703125" style="5" bestFit="1" customWidth="1"/>
    <col min="12812" max="13046" width="11.5703125" style="5"/>
    <col min="13047" max="13047" width="3.5703125" style="5" bestFit="1" customWidth="1"/>
    <col min="13048" max="13048" width="2" style="5" bestFit="1" customWidth="1"/>
    <col min="13049" max="13049" width="8.5703125" style="5" bestFit="1" customWidth="1"/>
    <col min="13050" max="13050" width="21" style="5" bestFit="1" customWidth="1"/>
    <col min="13051" max="13051" width="10.140625" style="5" bestFit="1" customWidth="1"/>
    <col min="13052" max="13052" width="9.5703125" style="5" bestFit="1" customWidth="1"/>
    <col min="13053" max="13053" width="22.85546875" style="5" bestFit="1" customWidth="1"/>
    <col min="13054" max="13054" width="4" style="5" bestFit="1" customWidth="1"/>
    <col min="13055" max="13055" width="7.5703125" style="5" bestFit="1" customWidth="1"/>
    <col min="13056" max="13056" width="5" style="5" bestFit="1" customWidth="1"/>
    <col min="13057" max="13061" width="5.7109375" style="5" customWidth="1"/>
    <col min="13062" max="13062" width="7.42578125" style="5" bestFit="1" customWidth="1"/>
    <col min="13063" max="13063" width="2.42578125" style="5" bestFit="1" customWidth="1"/>
    <col min="13064" max="13064" width="9.85546875" style="5" bestFit="1" customWidth="1"/>
    <col min="13065" max="13065" width="4" style="5" bestFit="1" customWidth="1"/>
    <col min="13066" max="13066" width="3.140625" style="5" bestFit="1" customWidth="1"/>
    <col min="13067" max="13067" width="3.5703125" style="5" bestFit="1" customWidth="1"/>
    <col min="13068" max="13302" width="11.5703125" style="5"/>
    <col min="13303" max="13303" width="3.5703125" style="5" bestFit="1" customWidth="1"/>
    <col min="13304" max="13304" width="2" style="5" bestFit="1" customWidth="1"/>
    <col min="13305" max="13305" width="8.5703125" style="5" bestFit="1" customWidth="1"/>
    <col min="13306" max="13306" width="21" style="5" bestFit="1" customWidth="1"/>
    <col min="13307" max="13307" width="10.140625" style="5" bestFit="1" customWidth="1"/>
    <col min="13308" max="13308" width="9.5703125" style="5" bestFit="1" customWidth="1"/>
    <col min="13309" max="13309" width="22.85546875" style="5" bestFit="1" customWidth="1"/>
    <col min="13310" max="13310" width="4" style="5" bestFit="1" customWidth="1"/>
    <col min="13311" max="13311" width="7.5703125" style="5" bestFit="1" customWidth="1"/>
    <col min="13312" max="13312" width="5" style="5" bestFit="1" customWidth="1"/>
    <col min="13313" max="13317" width="5.7109375" style="5" customWidth="1"/>
    <col min="13318" max="13318" width="7.42578125" style="5" bestFit="1" customWidth="1"/>
    <col min="13319" max="13319" width="2.42578125" style="5" bestFit="1" customWidth="1"/>
    <col min="13320" max="13320" width="9.85546875" style="5" bestFit="1" customWidth="1"/>
    <col min="13321" max="13321" width="4" style="5" bestFit="1" customWidth="1"/>
    <col min="13322" max="13322" width="3.140625" style="5" bestFit="1" customWidth="1"/>
    <col min="13323" max="13323" width="3.5703125" style="5" bestFit="1" customWidth="1"/>
    <col min="13324" max="13558" width="11.5703125" style="5"/>
    <col min="13559" max="13559" width="3.5703125" style="5" bestFit="1" customWidth="1"/>
    <col min="13560" max="13560" width="2" style="5" bestFit="1" customWidth="1"/>
    <col min="13561" max="13561" width="8.5703125" style="5" bestFit="1" customWidth="1"/>
    <col min="13562" max="13562" width="21" style="5" bestFit="1" customWidth="1"/>
    <col min="13563" max="13563" width="10.140625" style="5" bestFit="1" customWidth="1"/>
    <col min="13564" max="13564" width="9.5703125" style="5" bestFit="1" customWidth="1"/>
    <col min="13565" max="13565" width="22.85546875" style="5" bestFit="1" customWidth="1"/>
    <col min="13566" max="13566" width="4" style="5" bestFit="1" customWidth="1"/>
    <col min="13567" max="13567" width="7.5703125" style="5" bestFit="1" customWidth="1"/>
    <col min="13568" max="13568" width="5" style="5" bestFit="1" customWidth="1"/>
    <col min="13569" max="13573" width="5.7109375" style="5" customWidth="1"/>
    <col min="13574" max="13574" width="7.42578125" style="5" bestFit="1" customWidth="1"/>
    <col min="13575" max="13575" width="2.42578125" style="5" bestFit="1" customWidth="1"/>
    <col min="13576" max="13576" width="9.85546875" style="5" bestFit="1" customWidth="1"/>
    <col min="13577" max="13577" width="4" style="5" bestFit="1" customWidth="1"/>
    <col min="13578" max="13578" width="3.140625" style="5" bestFit="1" customWidth="1"/>
    <col min="13579" max="13579" width="3.5703125" style="5" bestFit="1" customWidth="1"/>
    <col min="13580" max="13814" width="11.5703125" style="5"/>
    <col min="13815" max="13815" width="3.5703125" style="5" bestFit="1" customWidth="1"/>
    <col min="13816" max="13816" width="2" style="5" bestFit="1" customWidth="1"/>
    <col min="13817" max="13817" width="8.5703125" style="5" bestFit="1" customWidth="1"/>
    <col min="13818" max="13818" width="21" style="5" bestFit="1" customWidth="1"/>
    <col min="13819" max="13819" width="10.140625" style="5" bestFit="1" customWidth="1"/>
    <col min="13820" max="13820" width="9.5703125" style="5" bestFit="1" customWidth="1"/>
    <col min="13821" max="13821" width="22.85546875" style="5" bestFit="1" customWidth="1"/>
    <col min="13822" max="13822" width="4" style="5" bestFit="1" customWidth="1"/>
    <col min="13823" max="13823" width="7.5703125" style="5" bestFit="1" customWidth="1"/>
    <col min="13824" max="13824" width="5" style="5" bestFit="1" customWidth="1"/>
    <col min="13825" max="13829" width="5.7109375" style="5" customWidth="1"/>
    <col min="13830" max="13830" width="7.42578125" style="5" bestFit="1" customWidth="1"/>
    <col min="13831" max="13831" width="2.42578125" style="5" bestFit="1" customWidth="1"/>
    <col min="13832" max="13832" width="9.85546875" style="5" bestFit="1" customWidth="1"/>
    <col min="13833" max="13833" width="4" style="5" bestFit="1" customWidth="1"/>
    <col min="13834" max="13834" width="3.140625" style="5" bestFit="1" customWidth="1"/>
    <col min="13835" max="13835" width="3.5703125" style="5" bestFit="1" customWidth="1"/>
    <col min="13836" max="14070" width="11.5703125" style="5"/>
    <col min="14071" max="14071" width="3.5703125" style="5" bestFit="1" customWidth="1"/>
    <col min="14072" max="14072" width="2" style="5" bestFit="1" customWidth="1"/>
    <col min="14073" max="14073" width="8.5703125" style="5" bestFit="1" customWidth="1"/>
    <col min="14074" max="14074" width="21" style="5" bestFit="1" customWidth="1"/>
    <col min="14075" max="14075" width="10.140625" style="5" bestFit="1" customWidth="1"/>
    <col min="14076" max="14076" width="9.5703125" style="5" bestFit="1" customWidth="1"/>
    <col min="14077" max="14077" width="22.85546875" style="5" bestFit="1" customWidth="1"/>
    <col min="14078" max="14078" width="4" style="5" bestFit="1" customWidth="1"/>
    <col min="14079" max="14079" width="7.5703125" style="5" bestFit="1" customWidth="1"/>
    <col min="14080" max="14080" width="5" style="5" bestFit="1" customWidth="1"/>
    <col min="14081" max="14085" width="5.7109375" style="5" customWidth="1"/>
    <col min="14086" max="14086" width="7.42578125" style="5" bestFit="1" customWidth="1"/>
    <col min="14087" max="14087" width="2.42578125" style="5" bestFit="1" customWidth="1"/>
    <col min="14088" max="14088" width="9.85546875" style="5" bestFit="1" customWidth="1"/>
    <col min="14089" max="14089" width="4" style="5" bestFit="1" customWidth="1"/>
    <col min="14090" max="14090" width="3.140625" style="5" bestFit="1" customWidth="1"/>
    <col min="14091" max="14091" width="3.5703125" style="5" bestFit="1" customWidth="1"/>
    <col min="14092" max="14326" width="11.5703125" style="5"/>
    <col min="14327" max="14327" width="3.5703125" style="5" bestFit="1" customWidth="1"/>
    <col min="14328" max="14328" width="2" style="5" bestFit="1" customWidth="1"/>
    <col min="14329" max="14329" width="8.5703125" style="5" bestFit="1" customWidth="1"/>
    <col min="14330" max="14330" width="21" style="5" bestFit="1" customWidth="1"/>
    <col min="14331" max="14331" width="10.140625" style="5" bestFit="1" customWidth="1"/>
    <col min="14332" max="14332" width="9.5703125" style="5" bestFit="1" customWidth="1"/>
    <col min="14333" max="14333" width="22.85546875" style="5" bestFit="1" customWidth="1"/>
    <col min="14334" max="14334" width="4" style="5" bestFit="1" customWidth="1"/>
    <col min="14335" max="14335" width="7.5703125" style="5" bestFit="1" customWidth="1"/>
    <col min="14336" max="14336" width="5" style="5" bestFit="1" customWidth="1"/>
    <col min="14337" max="14341" width="5.7109375" style="5" customWidth="1"/>
    <col min="14342" max="14342" width="7.42578125" style="5" bestFit="1" customWidth="1"/>
    <col min="14343" max="14343" width="2.42578125" style="5" bestFit="1" customWidth="1"/>
    <col min="14344" max="14344" width="9.85546875" style="5" bestFit="1" customWidth="1"/>
    <col min="14345" max="14345" width="4" style="5" bestFit="1" customWidth="1"/>
    <col min="14346" max="14346" width="3.140625" style="5" bestFit="1" customWidth="1"/>
    <col min="14347" max="14347" width="3.5703125" style="5" bestFit="1" customWidth="1"/>
    <col min="14348" max="14582" width="11.5703125" style="5"/>
    <col min="14583" max="14583" width="3.5703125" style="5" bestFit="1" customWidth="1"/>
    <col min="14584" max="14584" width="2" style="5" bestFit="1" customWidth="1"/>
    <col min="14585" max="14585" width="8.5703125" style="5" bestFit="1" customWidth="1"/>
    <col min="14586" max="14586" width="21" style="5" bestFit="1" customWidth="1"/>
    <col min="14587" max="14587" width="10.140625" style="5" bestFit="1" customWidth="1"/>
    <col min="14588" max="14588" width="9.5703125" style="5" bestFit="1" customWidth="1"/>
    <col min="14589" max="14589" width="22.85546875" style="5" bestFit="1" customWidth="1"/>
    <col min="14590" max="14590" width="4" style="5" bestFit="1" customWidth="1"/>
    <col min="14591" max="14591" width="7.5703125" style="5" bestFit="1" customWidth="1"/>
    <col min="14592" max="14592" width="5" style="5" bestFit="1" customWidth="1"/>
    <col min="14593" max="14597" width="5.7109375" style="5" customWidth="1"/>
    <col min="14598" max="14598" width="7.42578125" style="5" bestFit="1" customWidth="1"/>
    <col min="14599" max="14599" width="2.42578125" style="5" bestFit="1" customWidth="1"/>
    <col min="14600" max="14600" width="9.85546875" style="5" bestFit="1" customWidth="1"/>
    <col min="14601" max="14601" width="4" style="5" bestFit="1" customWidth="1"/>
    <col min="14602" max="14602" width="3.140625" style="5" bestFit="1" customWidth="1"/>
    <col min="14603" max="14603" width="3.5703125" style="5" bestFit="1" customWidth="1"/>
    <col min="14604" max="14838" width="11.5703125" style="5"/>
    <col min="14839" max="14839" width="3.5703125" style="5" bestFit="1" customWidth="1"/>
    <col min="14840" max="14840" width="2" style="5" bestFit="1" customWidth="1"/>
    <col min="14841" max="14841" width="8.5703125" style="5" bestFit="1" customWidth="1"/>
    <col min="14842" max="14842" width="21" style="5" bestFit="1" customWidth="1"/>
    <col min="14843" max="14843" width="10.140625" style="5" bestFit="1" customWidth="1"/>
    <col min="14844" max="14844" width="9.5703125" style="5" bestFit="1" customWidth="1"/>
    <col min="14845" max="14845" width="22.85546875" style="5" bestFit="1" customWidth="1"/>
    <col min="14846" max="14846" width="4" style="5" bestFit="1" customWidth="1"/>
    <col min="14847" max="14847" width="7.5703125" style="5" bestFit="1" customWidth="1"/>
    <col min="14848" max="14848" width="5" style="5" bestFit="1" customWidth="1"/>
    <col min="14849" max="14853" width="5.7109375" style="5" customWidth="1"/>
    <col min="14854" max="14854" width="7.42578125" style="5" bestFit="1" customWidth="1"/>
    <col min="14855" max="14855" width="2.42578125" style="5" bestFit="1" customWidth="1"/>
    <col min="14856" max="14856" width="9.85546875" style="5" bestFit="1" customWidth="1"/>
    <col min="14857" max="14857" width="4" style="5" bestFit="1" customWidth="1"/>
    <col min="14858" max="14858" width="3.140625" style="5" bestFit="1" customWidth="1"/>
    <col min="14859" max="14859" width="3.5703125" style="5" bestFit="1" customWidth="1"/>
    <col min="14860" max="15094" width="11.5703125" style="5"/>
    <col min="15095" max="15095" width="3.5703125" style="5" bestFit="1" customWidth="1"/>
    <col min="15096" max="15096" width="2" style="5" bestFit="1" customWidth="1"/>
    <col min="15097" max="15097" width="8.5703125" style="5" bestFit="1" customWidth="1"/>
    <col min="15098" max="15098" width="21" style="5" bestFit="1" customWidth="1"/>
    <col min="15099" max="15099" width="10.140625" style="5" bestFit="1" customWidth="1"/>
    <col min="15100" max="15100" width="9.5703125" style="5" bestFit="1" customWidth="1"/>
    <col min="15101" max="15101" width="22.85546875" style="5" bestFit="1" customWidth="1"/>
    <col min="15102" max="15102" width="4" style="5" bestFit="1" customWidth="1"/>
    <col min="15103" max="15103" width="7.5703125" style="5" bestFit="1" customWidth="1"/>
    <col min="15104" max="15104" width="5" style="5" bestFit="1" customWidth="1"/>
    <col min="15105" max="15109" width="5.7109375" style="5" customWidth="1"/>
    <col min="15110" max="15110" width="7.42578125" style="5" bestFit="1" customWidth="1"/>
    <col min="15111" max="15111" width="2.42578125" style="5" bestFit="1" customWidth="1"/>
    <col min="15112" max="15112" width="9.85546875" style="5" bestFit="1" customWidth="1"/>
    <col min="15113" max="15113" width="4" style="5" bestFit="1" customWidth="1"/>
    <col min="15114" max="15114" width="3.140625" style="5" bestFit="1" customWidth="1"/>
    <col min="15115" max="15115" width="3.5703125" style="5" bestFit="1" customWidth="1"/>
    <col min="15116" max="15350" width="11.5703125" style="5"/>
    <col min="15351" max="15351" width="3.5703125" style="5" bestFit="1" customWidth="1"/>
    <col min="15352" max="15352" width="2" style="5" bestFit="1" customWidth="1"/>
    <col min="15353" max="15353" width="8.5703125" style="5" bestFit="1" customWidth="1"/>
    <col min="15354" max="15354" width="21" style="5" bestFit="1" customWidth="1"/>
    <col min="15355" max="15355" width="10.140625" style="5" bestFit="1" customWidth="1"/>
    <col min="15356" max="15356" width="9.5703125" style="5" bestFit="1" customWidth="1"/>
    <col min="15357" max="15357" width="22.85546875" style="5" bestFit="1" customWidth="1"/>
    <col min="15358" max="15358" width="4" style="5" bestFit="1" customWidth="1"/>
    <col min="15359" max="15359" width="7.5703125" style="5" bestFit="1" customWidth="1"/>
    <col min="15360" max="15360" width="5" style="5" bestFit="1" customWidth="1"/>
    <col min="15361" max="15365" width="5.7109375" style="5" customWidth="1"/>
    <col min="15366" max="15366" width="7.42578125" style="5" bestFit="1" customWidth="1"/>
    <col min="15367" max="15367" width="2.42578125" style="5" bestFit="1" customWidth="1"/>
    <col min="15368" max="15368" width="9.85546875" style="5" bestFit="1" customWidth="1"/>
    <col min="15369" max="15369" width="4" style="5" bestFit="1" customWidth="1"/>
    <col min="15370" max="15370" width="3.140625" style="5" bestFit="1" customWidth="1"/>
    <col min="15371" max="15371" width="3.5703125" style="5" bestFit="1" customWidth="1"/>
    <col min="15372" max="15606" width="11.5703125" style="5"/>
    <col min="15607" max="15607" width="3.5703125" style="5" bestFit="1" customWidth="1"/>
    <col min="15608" max="15608" width="2" style="5" bestFit="1" customWidth="1"/>
    <col min="15609" max="15609" width="8.5703125" style="5" bestFit="1" customWidth="1"/>
    <col min="15610" max="15610" width="21" style="5" bestFit="1" customWidth="1"/>
    <col min="15611" max="15611" width="10.140625" style="5" bestFit="1" customWidth="1"/>
    <col min="15612" max="15612" width="9.5703125" style="5" bestFit="1" customWidth="1"/>
    <col min="15613" max="15613" width="22.85546875" style="5" bestFit="1" customWidth="1"/>
    <col min="15614" max="15614" width="4" style="5" bestFit="1" customWidth="1"/>
    <col min="15615" max="15615" width="7.5703125" style="5" bestFit="1" customWidth="1"/>
    <col min="15616" max="15616" width="5" style="5" bestFit="1" customWidth="1"/>
    <col min="15617" max="15621" width="5.7109375" style="5" customWidth="1"/>
    <col min="15622" max="15622" width="7.42578125" style="5" bestFit="1" customWidth="1"/>
    <col min="15623" max="15623" width="2.42578125" style="5" bestFit="1" customWidth="1"/>
    <col min="15624" max="15624" width="9.85546875" style="5" bestFit="1" customWidth="1"/>
    <col min="15625" max="15625" width="4" style="5" bestFit="1" customWidth="1"/>
    <col min="15626" max="15626" width="3.140625" style="5" bestFit="1" customWidth="1"/>
    <col min="15627" max="15627" width="3.5703125" style="5" bestFit="1" customWidth="1"/>
    <col min="15628" max="15862" width="11.5703125" style="5"/>
    <col min="15863" max="15863" width="3.5703125" style="5" bestFit="1" customWidth="1"/>
    <col min="15864" max="15864" width="2" style="5" bestFit="1" customWidth="1"/>
    <col min="15865" max="15865" width="8.5703125" style="5" bestFit="1" customWidth="1"/>
    <col min="15866" max="15866" width="21" style="5" bestFit="1" customWidth="1"/>
    <col min="15867" max="15867" width="10.140625" style="5" bestFit="1" customWidth="1"/>
    <col min="15868" max="15868" width="9.5703125" style="5" bestFit="1" customWidth="1"/>
    <col min="15869" max="15869" width="22.85546875" style="5" bestFit="1" customWidth="1"/>
    <col min="15870" max="15870" width="4" style="5" bestFit="1" customWidth="1"/>
    <col min="15871" max="15871" width="7.5703125" style="5" bestFit="1" customWidth="1"/>
    <col min="15872" max="15872" width="5" style="5" bestFit="1" customWidth="1"/>
    <col min="15873" max="15877" width="5.7109375" style="5" customWidth="1"/>
    <col min="15878" max="15878" width="7.42578125" style="5" bestFit="1" customWidth="1"/>
    <col min="15879" max="15879" width="2.42578125" style="5" bestFit="1" customWidth="1"/>
    <col min="15880" max="15880" width="9.85546875" style="5" bestFit="1" customWidth="1"/>
    <col min="15881" max="15881" width="4" style="5" bestFit="1" customWidth="1"/>
    <col min="15882" max="15882" width="3.140625" style="5" bestFit="1" customWidth="1"/>
    <col min="15883" max="15883" width="3.5703125" style="5" bestFit="1" customWidth="1"/>
    <col min="15884" max="16118" width="11.5703125" style="5"/>
    <col min="16119" max="16119" width="3.5703125" style="5" bestFit="1" customWidth="1"/>
    <col min="16120" max="16120" width="2" style="5" bestFit="1" customWidth="1"/>
    <col min="16121" max="16121" width="8.5703125" style="5" bestFit="1" customWidth="1"/>
    <col min="16122" max="16122" width="21" style="5" bestFit="1" customWidth="1"/>
    <col min="16123" max="16123" width="10.140625" style="5" bestFit="1" customWidth="1"/>
    <col min="16124" max="16124" width="9.5703125" style="5" bestFit="1" customWidth="1"/>
    <col min="16125" max="16125" width="22.85546875" style="5" bestFit="1" customWidth="1"/>
    <col min="16126" max="16126" width="4" style="5" bestFit="1" customWidth="1"/>
    <col min="16127" max="16127" width="7.5703125" style="5" bestFit="1" customWidth="1"/>
    <col min="16128" max="16128" width="5" style="5" bestFit="1" customWidth="1"/>
    <col min="16129" max="16133" width="5.7109375" style="5" customWidth="1"/>
    <col min="16134" max="16134" width="7.42578125" style="5" bestFit="1" customWidth="1"/>
    <col min="16135" max="16135" width="2.42578125" style="5" bestFit="1" customWidth="1"/>
    <col min="16136" max="16136" width="9.85546875" style="5" bestFit="1" customWidth="1"/>
    <col min="16137" max="16137" width="4" style="5" bestFit="1" customWidth="1"/>
    <col min="16138" max="16138" width="3.140625" style="5" bestFit="1" customWidth="1"/>
    <col min="16139" max="16139" width="3.5703125" style="5" bestFit="1" customWidth="1"/>
    <col min="16140" max="16384" width="11.5703125" style="5"/>
  </cols>
  <sheetData>
    <row r="1" spans="1:52" ht="15" thickBot="1" x14ac:dyDescent="0.25">
      <c r="K1" s="7"/>
      <c r="O1" s="8"/>
    </row>
    <row r="2" spans="1:52" ht="24.95" customHeight="1" thickBot="1" x14ac:dyDescent="0.25">
      <c r="B2" s="9"/>
      <c r="C2" s="127" t="s">
        <v>1</v>
      </c>
      <c r="D2" s="128" t="s">
        <v>1154</v>
      </c>
      <c r="E2" s="127" t="s">
        <v>1155</v>
      </c>
      <c r="F2" s="127" t="s">
        <v>1156</v>
      </c>
      <c r="G2" s="129" t="s">
        <v>1157</v>
      </c>
      <c r="H2" s="127" t="s">
        <v>1139</v>
      </c>
      <c r="I2" s="130" t="s">
        <v>1140</v>
      </c>
      <c r="J2" s="131" t="s">
        <v>1158</v>
      </c>
      <c r="K2" s="132" t="s">
        <v>1123</v>
      </c>
      <c r="L2" s="133" t="s">
        <v>1152</v>
      </c>
      <c r="M2" s="133" t="s">
        <v>1134</v>
      </c>
      <c r="N2" s="134" t="s">
        <v>1153</v>
      </c>
      <c r="O2" s="135" t="s">
        <v>1151</v>
      </c>
    </row>
    <row r="3" spans="1:52" ht="30" customHeight="1" x14ac:dyDescent="0.2">
      <c r="A3" s="171" t="s">
        <v>1141</v>
      </c>
      <c r="B3" s="19">
        <v>1</v>
      </c>
      <c r="C3" s="136">
        <v>725484</v>
      </c>
      <c r="D3" s="61" t="str">
        <f>IF($C3="","",(VLOOKUP($C3,Licenciés!$A:$X,2,FALSE)&amp;" "&amp;VLOOKUP($C3,Licenciés!$A:$X,3,FALSE)))</f>
        <v>BOUCHER Valerian</v>
      </c>
      <c r="E3" s="62">
        <f>IF($C3="","",(VLOOKUP($C3,Licenciés!$A:$X,8,FALSE)))</f>
        <v>33131</v>
      </c>
      <c r="F3" s="63">
        <f>IF($C3="","",(VLOOKUP($C3,Licenciés!$A:$X,14,FALSE)))</f>
        <v>4370002</v>
      </c>
      <c r="G3" s="64" t="str">
        <f>IF($C3="","",(VLOOKUP($C3,Licenciés!$A:$X,15,FALSE)))</f>
        <v>4S TOURS T.T.</v>
      </c>
      <c r="H3" s="65" t="str">
        <f>IF($C3="","",(VLOOKUP($C3,Licenciés!$A:$X,9,FALSE)))</f>
        <v>S</v>
      </c>
      <c r="I3" s="65">
        <f>IF($C3="","",(VLOOKUP($C3,Licenciés!$A:$X,10,FALSE)))</f>
        <v>-40</v>
      </c>
      <c r="J3" s="176">
        <v>1337</v>
      </c>
      <c r="K3" s="20" t="s">
        <v>15663</v>
      </c>
      <c r="L3" s="21" t="s">
        <v>15657</v>
      </c>
      <c r="M3" s="21" t="s">
        <v>15648</v>
      </c>
      <c r="N3" s="22"/>
      <c r="O3" s="23" t="s">
        <v>15664</v>
      </c>
    </row>
    <row r="4" spans="1:52" ht="30" customHeight="1" x14ac:dyDescent="0.2">
      <c r="A4" s="172"/>
      <c r="B4" s="24">
        <v>2</v>
      </c>
      <c r="C4" s="137">
        <v>365978</v>
      </c>
      <c r="D4" s="67" t="str">
        <f>IF($C4="","",(VLOOKUP($C4,Licenciés!$A:$X,2,FALSE)&amp;" "&amp;VLOOKUP($C4,Licenciés!$A:$X,3,FALSE)))</f>
        <v>FRAYSSE Gatien</v>
      </c>
      <c r="E4" s="68">
        <f>IF($C4="","",(VLOOKUP($C4,Licenciés!$A:$X,8,FALSE)))</f>
        <v>34909</v>
      </c>
      <c r="F4" s="69">
        <f>IF($C4="","",(VLOOKUP($C4,Licenciés!$A:$X,14,FALSE)))</f>
        <v>4370464</v>
      </c>
      <c r="G4" s="70" t="str">
        <f>IF($C4="","",(VLOOKUP($C4,Licenciés!$A:$X,15,FALSE)))</f>
        <v>TT PARCAY-MESLAY</v>
      </c>
      <c r="H4" s="71" t="str">
        <f>IF($C4="","",(VLOOKUP($C4,Licenciés!$A:$X,9,FALSE)))</f>
        <v>S</v>
      </c>
      <c r="I4" s="71">
        <f>IF($C4="","",(VLOOKUP($C4,Licenciés!$A:$X,10,FALSE)))</f>
        <v>-40</v>
      </c>
      <c r="J4" s="77">
        <v>1238</v>
      </c>
      <c r="K4" s="174" t="s">
        <v>15665</v>
      </c>
      <c r="L4" s="26" t="s">
        <v>15656</v>
      </c>
      <c r="M4" s="26" t="s">
        <v>15658</v>
      </c>
      <c r="N4" s="27"/>
      <c r="O4" s="28" t="s">
        <v>15664</v>
      </c>
    </row>
    <row r="5" spans="1:52" ht="30" customHeight="1" x14ac:dyDescent="0.2">
      <c r="A5" s="173" t="s">
        <v>1142</v>
      </c>
      <c r="B5" s="138">
        <v>1</v>
      </c>
      <c r="C5" s="139">
        <v>3721988</v>
      </c>
      <c r="D5" s="149" t="str">
        <f>IF($C5="","",(VLOOKUP($C5,Licenciés!$A:$X,2,FALSE)&amp;" "&amp;VLOOKUP($C5,Licenciés!$A:$X,3,FALSE)))</f>
        <v>DEBOURG Loic</v>
      </c>
      <c r="E5" s="150">
        <f>IF($C5="","",(VLOOKUP($C5,Licenciés!$A:$X,8,FALSE)))</f>
        <v>37008</v>
      </c>
      <c r="F5" s="151">
        <f>IF($C5="","",(VLOOKUP($C5,Licenciés!$A:$X,14,FALSE)))</f>
        <v>4370002</v>
      </c>
      <c r="G5" s="152" t="str">
        <f>IF($C5="","",(VLOOKUP($C5,Licenciés!$A:$X,15,FALSE)))</f>
        <v>4S TOURS T.T.</v>
      </c>
      <c r="H5" s="153" t="str">
        <f>IF($C5="","",(VLOOKUP($C5,Licenciés!$A:$X,9,FALSE)))</f>
        <v>J3</v>
      </c>
      <c r="I5" s="153">
        <f>IF($C5="","",(VLOOKUP($C5,Licenciés!$A:$X,10,FALSE)))</f>
        <v>-18</v>
      </c>
      <c r="J5" s="77">
        <v>1389</v>
      </c>
      <c r="K5" s="175" t="s">
        <v>15666</v>
      </c>
      <c r="L5" s="141" t="s">
        <v>15667</v>
      </c>
      <c r="M5" s="141" t="s">
        <v>15651</v>
      </c>
      <c r="N5" s="142"/>
      <c r="O5" s="143" t="s">
        <v>15668</v>
      </c>
    </row>
    <row r="6" spans="1:52" ht="30" customHeight="1" x14ac:dyDescent="0.2">
      <c r="A6" s="172"/>
      <c r="B6" s="24">
        <v>2</v>
      </c>
      <c r="C6" s="137">
        <v>3725008</v>
      </c>
      <c r="D6" s="67" t="str">
        <f>IF($C6="","",(VLOOKUP($C6,Licenciés!$A:$X,2,FALSE)&amp;" "&amp;VLOOKUP($C6,Licenciés!$A:$X,3,FALSE)))</f>
        <v>BERTRAND Corentin</v>
      </c>
      <c r="E6" s="68">
        <f>IF($C6="","",(VLOOKUP($C6,Licenciés!$A:$X,8,FALSE)))</f>
        <v>37935</v>
      </c>
      <c r="F6" s="69">
        <f>IF($C6="","",(VLOOKUP($C6,Licenciés!$A:$X,14,FALSE)))</f>
        <v>4370038</v>
      </c>
      <c r="G6" s="70" t="str">
        <f>IF($C6="","",(VLOOKUP($C6,Licenciés!$A:$X,15,FALSE)))</f>
        <v>U.S.E. AVOINE-BEAUMONT</v>
      </c>
      <c r="H6" s="71" t="str">
        <f>IF($C6="","",(VLOOKUP($C6,Licenciés!$A:$X,9,FALSE)))</f>
        <v>J1</v>
      </c>
      <c r="I6" s="71">
        <f>IF($C6="","",(VLOOKUP($C6,Licenciés!$A:$X,10,FALSE)))</f>
        <v>-16</v>
      </c>
      <c r="J6" s="77">
        <v>929</v>
      </c>
      <c r="K6" s="174" t="s">
        <v>15652</v>
      </c>
      <c r="L6" s="26" t="s">
        <v>15669</v>
      </c>
      <c r="M6" s="26" t="s">
        <v>15654</v>
      </c>
      <c r="N6" s="27"/>
      <c r="O6" s="28" t="s">
        <v>15670</v>
      </c>
    </row>
    <row r="7" spans="1:52" ht="30" customHeight="1" x14ac:dyDescent="0.2">
      <c r="A7" s="173" t="s">
        <v>1143</v>
      </c>
      <c r="B7" s="138">
        <v>1</v>
      </c>
      <c r="C7" s="139">
        <v>3726119</v>
      </c>
      <c r="D7" s="149" t="str">
        <f>IF($C7="","",(VLOOKUP($C7,Licenciés!$A:$X,2,FALSE)&amp;" "&amp;VLOOKUP($C7,Licenciés!$A:$X,3,FALSE)))</f>
        <v>LEBLEU Theo</v>
      </c>
      <c r="E7" s="150">
        <f>IF($C7="","",(VLOOKUP($C7,Licenciés!$A:$X,8,FALSE)))</f>
        <v>38250</v>
      </c>
      <c r="F7" s="151">
        <f>IF($C7="","",(VLOOKUP($C7,Licenciés!$A:$X,14,FALSE)))</f>
        <v>4370001</v>
      </c>
      <c r="G7" s="152" t="str">
        <f>IF($C7="","",(VLOOKUP($C7,Licenciés!$A:$X,15,FALSE)))</f>
        <v>R.S. ST CYR-SUR-LOIRE</v>
      </c>
      <c r="H7" s="153" t="str">
        <f>IF($C7="","",(VLOOKUP($C7,Licenciés!$A:$X,9,FALSE)))</f>
        <v>C2</v>
      </c>
      <c r="I7" s="153">
        <f>IF($C7="","",(VLOOKUP($C7,Licenciés!$A:$X,10,FALSE)))</f>
        <v>-15</v>
      </c>
      <c r="J7" s="77">
        <v>734</v>
      </c>
      <c r="K7" s="175"/>
      <c r="L7" s="141" t="s">
        <v>15653</v>
      </c>
      <c r="M7" s="141" t="s">
        <v>15652</v>
      </c>
      <c r="N7" s="142"/>
      <c r="O7" s="143" t="s">
        <v>15671</v>
      </c>
    </row>
    <row r="8" spans="1:52" ht="30" customHeight="1" x14ac:dyDescent="0.2">
      <c r="A8" s="172"/>
      <c r="B8" s="24">
        <v>2</v>
      </c>
      <c r="C8" s="137">
        <v>3727997</v>
      </c>
      <c r="D8" s="67" t="str">
        <f>IF($C8="","",(VLOOKUP($C8,Licenciés!$A:$X,2,FALSE)&amp;" "&amp;VLOOKUP($C8,Licenciés!$A:$X,3,FALSE)))</f>
        <v>POTET Maxime</v>
      </c>
      <c r="E8" s="68">
        <f>IF($C8="","",(VLOOKUP($C8,Licenciés!$A:$X,8,FALSE)))</f>
        <v>38032</v>
      </c>
      <c r="F8" s="69">
        <f>IF($C8="","",(VLOOKUP($C8,Licenciés!$A:$X,14,FALSE)))</f>
        <v>4370001</v>
      </c>
      <c r="G8" s="70" t="str">
        <f>IF($C8="","",(VLOOKUP($C8,Licenciés!$A:$X,15,FALSE)))</f>
        <v>R.S. ST CYR-SUR-LOIRE</v>
      </c>
      <c r="H8" s="71" t="str">
        <f>IF($C8="","",(VLOOKUP($C8,Licenciés!$A:$X,9,FALSE)))</f>
        <v>C2</v>
      </c>
      <c r="I8" s="71">
        <f>IF($C8="","",(VLOOKUP($C8,Licenciés!$A:$X,10,FALSE)))</f>
        <v>-15</v>
      </c>
      <c r="J8" s="77">
        <v>706</v>
      </c>
      <c r="K8" s="174" t="s">
        <v>15672</v>
      </c>
      <c r="L8" s="26" t="s">
        <v>15673</v>
      </c>
      <c r="M8" s="26" t="s">
        <v>15655</v>
      </c>
      <c r="N8" s="27"/>
      <c r="O8" s="28" t="s">
        <v>15674</v>
      </c>
    </row>
    <row r="9" spans="1:52" s="144" customFormat="1" ht="30" customHeight="1" x14ac:dyDescent="0.2">
      <c r="A9" s="173" t="s">
        <v>1144</v>
      </c>
      <c r="B9" s="138">
        <v>1</v>
      </c>
      <c r="C9" s="139">
        <v>3727370</v>
      </c>
      <c r="D9" s="149" t="str">
        <f>IF($C9="","",(VLOOKUP($C9,Licenciés!$A:$X,2,FALSE)&amp;" "&amp;VLOOKUP($C9,Licenciés!$A:$X,3,FALSE)))</f>
        <v>SOYEZ Theo</v>
      </c>
      <c r="E9" s="150">
        <f>IF($C9="","",(VLOOKUP($C9,Licenciés!$A:$X,8,FALSE)))</f>
        <v>39409</v>
      </c>
      <c r="F9" s="151">
        <f>IF($C9="","",(VLOOKUP($C9,Licenciés!$A:$X,14,FALSE)))</f>
        <v>4370566</v>
      </c>
      <c r="G9" s="152" t="str">
        <f>IF($C9="","",(VLOOKUP($C9,Licenciés!$A:$X,15,FALSE)))</f>
        <v>T.T. JOUE-LES-TOURS</v>
      </c>
      <c r="H9" s="153" t="str">
        <f>IF($C9="","",(VLOOKUP($C9,Licenciés!$A:$X,9,FALSE)))</f>
        <v>M1</v>
      </c>
      <c r="I9" s="153">
        <f>IF($C9="","",(VLOOKUP($C9,Licenciés!$A:$X,10,FALSE)))</f>
        <v>-12</v>
      </c>
      <c r="J9" s="77">
        <v>702</v>
      </c>
      <c r="K9" s="175" t="s">
        <v>15653</v>
      </c>
      <c r="L9" s="141" t="s">
        <v>15675</v>
      </c>
      <c r="M9" s="141" t="s">
        <v>15653</v>
      </c>
      <c r="N9" s="142"/>
      <c r="O9" s="143" t="s">
        <v>15676</v>
      </c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</row>
    <row r="10" spans="1:52" ht="30" customHeight="1" x14ac:dyDescent="0.2">
      <c r="A10" s="173"/>
      <c r="B10" s="24">
        <v>2</v>
      </c>
      <c r="C10" s="137">
        <v>3723891</v>
      </c>
      <c r="D10" s="67" t="str">
        <f>IF($C10="","",(VLOOKUP($C10,Licenciés!$A:$X,2,FALSE)&amp;" "&amp;VLOOKUP($C10,Licenciés!$A:$X,3,FALSE)))</f>
        <v>MERCIER Theo</v>
      </c>
      <c r="E10" s="68">
        <f>IF($C10="","",(VLOOKUP($C10,Licenciés!$A:$X,8,FALSE)))</f>
        <v>39076</v>
      </c>
      <c r="F10" s="69">
        <f>IF($C10="","",(VLOOKUP($C10,Licenciés!$A:$X,14,FALSE)))</f>
        <v>4370002</v>
      </c>
      <c r="G10" s="70" t="str">
        <f>IF($C10="","",(VLOOKUP($C10,Licenciés!$A:$X,15,FALSE)))</f>
        <v>4S TOURS T.T.</v>
      </c>
      <c r="H10" s="71" t="str">
        <f>IF($C10="","",(VLOOKUP($C10,Licenciés!$A:$X,9,FALSE)))</f>
        <v>M2</v>
      </c>
      <c r="I10" s="71">
        <f>IF($C10="","",(VLOOKUP($C10,Licenciés!$A:$X,10,FALSE)))</f>
        <v>-13</v>
      </c>
      <c r="J10" s="77">
        <v>947</v>
      </c>
      <c r="K10" s="174" t="s">
        <v>15677</v>
      </c>
      <c r="L10" s="26" t="s">
        <v>15678</v>
      </c>
      <c r="M10" s="26" t="s">
        <v>15660</v>
      </c>
      <c r="N10" s="27"/>
      <c r="O10" s="28" t="s">
        <v>15679</v>
      </c>
    </row>
    <row r="11" spans="1:52" ht="30" customHeight="1" x14ac:dyDescent="0.2">
      <c r="A11" s="173" t="s">
        <v>1145</v>
      </c>
      <c r="B11" s="138">
        <v>1</v>
      </c>
      <c r="C11" s="139">
        <v>3728954</v>
      </c>
      <c r="D11" s="149" t="str">
        <f>IF($C11="","",(VLOOKUP($C11,Licenciés!$A:$X,2,FALSE)&amp;" "&amp;VLOOKUP($C11,Licenciés!$A:$X,3,FALSE)))</f>
        <v>ROLLAND Ezra</v>
      </c>
      <c r="E11" s="150">
        <f>IF($C11="","",(VLOOKUP($C11,Licenciés!$A:$X,8,FALSE)))</f>
        <v>40126</v>
      </c>
      <c r="F11" s="151">
        <f>IF($C11="","",(VLOOKUP($C11,Licenciés!$A:$X,14,FALSE)))</f>
        <v>4370002</v>
      </c>
      <c r="G11" s="152" t="str">
        <f>IF($C11="","",(VLOOKUP($C11,Licenciés!$A:$X,15,FALSE)))</f>
        <v>4S TOURS T.T.</v>
      </c>
      <c r="H11" s="153" t="str">
        <f>IF($C11="","",(VLOOKUP($C11,Licenciés!$A:$X,9,FALSE)))</f>
        <v>B1</v>
      </c>
      <c r="I11" s="153">
        <f>IF($C11="","",(VLOOKUP($C11,Licenciés!$A:$X,10,FALSE)))</f>
        <v>-11</v>
      </c>
      <c r="J11" s="77">
        <v>558</v>
      </c>
      <c r="K11" s="175" t="s">
        <v>15680</v>
      </c>
      <c r="L11" s="141" t="s">
        <v>15681</v>
      </c>
      <c r="M11" s="141" t="s">
        <v>15661</v>
      </c>
      <c r="N11" s="142"/>
      <c r="O11" s="143" t="s">
        <v>15682</v>
      </c>
    </row>
    <row r="12" spans="1:52" ht="30" customHeight="1" thickBot="1" x14ac:dyDescent="0.25">
      <c r="A12" s="172"/>
      <c r="B12" s="24">
        <v>2</v>
      </c>
      <c r="C12" s="137">
        <v>3729212</v>
      </c>
      <c r="D12" s="67" t="str">
        <f>IF($C12="","",(VLOOKUP($C12,Licenciés!$A:$X,2,FALSE)&amp;" "&amp;VLOOKUP($C12,Licenciés!$A:$X,3,FALSE)))</f>
        <v>RAJOT Marcel</v>
      </c>
      <c r="E12" s="68">
        <f>IF($C12="","",(VLOOKUP($C12,Licenciés!$A:$X,8,FALSE)))</f>
        <v>39631</v>
      </c>
      <c r="F12" s="69">
        <f>IF($C12="","",(VLOOKUP($C12,Licenciés!$A:$X,14,FALSE)))</f>
        <v>4370002</v>
      </c>
      <c r="G12" s="70" t="str">
        <f>IF($C12="","",(VLOOKUP($C12,Licenciés!$A:$X,15,FALSE)))</f>
        <v>4S TOURS T.T.</v>
      </c>
      <c r="H12" s="71" t="str">
        <f>IF($C12="","",(VLOOKUP($C12,Licenciés!$A:$X,9,FALSE)))</f>
        <v>B2</v>
      </c>
      <c r="I12" s="71">
        <f>IF($C12="","",(VLOOKUP($C12,Licenciés!$A:$X,10,FALSE)))</f>
        <v>-11</v>
      </c>
      <c r="J12" s="77">
        <v>622</v>
      </c>
      <c r="K12" s="174" t="s">
        <v>15661</v>
      </c>
      <c r="L12" s="26" t="s">
        <v>15683</v>
      </c>
      <c r="M12" s="26" t="s">
        <v>15662</v>
      </c>
      <c r="N12" s="27"/>
      <c r="O12" s="28" t="s">
        <v>15684</v>
      </c>
    </row>
    <row r="13" spans="1:52" ht="30" customHeight="1" thickTop="1" x14ac:dyDescent="0.2">
      <c r="A13" s="41" t="s">
        <v>1146</v>
      </c>
      <c r="B13" s="42">
        <v>1</v>
      </c>
      <c r="C13" s="145"/>
      <c r="D13" s="85" t="str">
        <f>IF($C13="","",(VLOOKUP($C13,Licenciés!$A:$X,2,FALSE)&amp;" "&amp;VLOOKUP($C13,Licenciés!$A:$X,3,FALSE)))</f>
        <v/>
      </c>
      <c r="E13" s="86" t="str">
        <f>IF($C13="","",(VLOOKUP($C13,Licenciés!$A:$X,8,FALSE)))</f>
        <v/>
      </c>
      <c r="F13" s="87" t="str">
        <f>IF($C13="","",(VLOOKUP($C13,Licenciés!$A:$X,14,FALSE)))</f>
        <v/>
      </c>
      <c r="G13" s="88" t="str">
        <f>IF($C13="","",(VLOOKUP($C13,Licenciés!$A:$X,15,FALSE)))</f>
        <v/>
      </c>
      <c r="H13" s="87" t="str">
        <f>IF($C13="","",(VLOOKUP($C13,Licenciés!$A:$X,9,FALSE)))</f>
        <v/>
      </c>
      <c r="I13" s="87" t="str">
        <f>IF($C13="","",(VLOOKUP($C13,Licenciés!$A:$X,10,FALSE)))</f>
        <v/>
      </c>
      <c r="J13" s="99" t="str">
        <f>IF($C13="","",(VLOOKUP($C13,Licenciés!$A:$X,21,FALSE)))</f>
        <v/>
      </c>
      <c r="K13" s="43"/>
      <c r="L13" s="44"/>
      <c r="M13" s="44"/>
      <c r="N13" s="45"/>
      <c r="O13" s="46"/>
    </row>
    <row r="14" spans="1:52" ht="30" customHeight="1" x14ac:dyDescent="0.2">
      <c r="A14" s="29" t="s">
        <v>1147</v>
      </c>
      <c r="B14" s="30">
        <v>1</v>
      </c>
      <c r="C14" s="146"/>
      <c r="D14" s="90"/>
      <c r="E14" s="91"/>
      <c r="F14" s="92"/>
      <c r="G14" s="93"/>
      <c r="H14" s="92"/>
      <c r="I14" s="92"/>
      <c r="J14" s="94"/>
      <c r="K14" s="47"/>
      <c r="L14" s="32"/>
      <c r="M14" s="32"/>
      <c r="N14" s="48"/>
      <c r="O14" s="34"/>
    </row>
    <row r="15" spans="1:52" ht="30" customHeight="1" x14ac:dyDescent="0.2">
      <c r="A15" s="29" t="s">
        <v>1148</v>
      </c>
      <c r="B15" s="30">
        <v>1</v>
      </c>
      <c r="C15" s="146">
        <v>3727421</v>
      </c>
      <c r="D15" s="90" t="str">
        <f>IF($C15="","",(VLOOKUP($C15,Licenciés!$A:$X,2,FALSE)&amp;" "&amp;VLOOKUP($C15,Licenciés!$A:$X,3,FALSE)))</f>
        <v>BOURDIER Flavie</v>
      </c>
      <c r="E15" s="91">
        <f>IF($C15="","",(VLOOKUP($C15,Licenciés!$A:$X,8,FALSE)))</f>
        <v>38253</v>
      </c>
      <c r="F15" s="92">
        <f>IF($C15="","",(VLOOKUP($C15,Licenciés!$A:$X,14,FALSE)))</f>
        <v>4370694</v>
      </c>
      <c r="G15" s="93" t="str">
        <f>IF($C15="","",(VLOOKUP($C15,Licenciés!$A:$X,15,FALSE)))</f>
        <v>TT CORMERY-TRUYES</v>
      </c>
      <c r="H15" s="92" t="str">
        <f>IF($C15="","",(VLOOKUP($C15,Licenciés!$A:$X,9,FALSE)))</f>
        <v>C2</v>
      </c>
      <c r="I15" s="92">
        <f>IF($C15="","",(VLOOKUP($C15,Licenciés!$A:$X,10,FALSE)))</f>
        <v>-15</v>
      </c>
      <c r="J15" s="94">
        <v>500</v>
      </c>
      <c r="K15" s="47" t="s">
        <v>15659</v>
      </c>
      <c r="L15" s="32" t="s">
        <v>15685</v>
      </c>
      <c r="M15" s="32" t="s">
        <v>15652</v>
      </c>
      <c r="N15" s="48"/>
      <c r="O15" s="34" t="s">
        <v>15686</v>
      </c>
    </row>
    <row r="16" spans="1:52" ht="30" customHeight="1" x14ac:dyDescent="0.2">
      <c r="A16" s="29" t="s">
        <v>1149</v>
      </c>
      <c r="B16" s="49">
        <v>1</v>
      </c>
      <c r="C16" s="147">
        <v>3729601</v>
      </c>
      <c r="D16" s="95" t="str">
        <f>IF($C16="","",(VLOOKUP($C16,Licenciés!$A:$X,2,FALSE)&amp;" "&amp;VLOOKUP($C16,Licenciés!$A:$X,3,FALSE)))</f>
        <v>CURIAL Marie</v>
      </c>
      <c r="E16" s="96">
        <f>IF($C16="","",(VLOOKUP($C16,Licenciés!$A:$X,8,FALSE)))</f>
        <v>39121</v>
      </c>
      <c r="F16" s="97">
        <f>IF($C16="","",(VLOOKUP($C16,Licenciés!$A:$X,14,FALSE)))</f>
        <v>4370002</v>
      </c>
      <c r="G16" s="98" t="str">
        <f>IF($C16="","",(VLOOKUP($C16,Licenciés!$A:$X,15,FALSE)))</f>
        <v>4S TOURS T.T.</v>
      </c>
      <c r="H16" s="97" t="str">
        <f>IF($C16="","",(VLOOKUP($C16,Licenciés!$A:$X,9,FALSE)))</f>
        <v>M1</v>
      </c>
      <c r="I16" s="97">
        <f>IF($C16="","",(VLOOKUP($C16,Licenciés!$A:$X,10,FALSE)))</f>
        <v>-12</v>
      </c>
      <c r="J16" s="99">
        <v>508</v>
      </c>
      <c r="K16" s="50" t="s">
        <v>15653</v>
      </c>
      <c r="L16" s="51" t="s">
        <v>15687</v>
      </c>
      <c r="M16" s="51" t="s">
        <v>15653</v>
      </c>
      <c r="N16" s="52"/>
      <c r="O16" s="53" t="s">
        <v>15688</v>
      </c>
    </row>
    <row r="17" spans="1:15" ht="30" customHeight="1" thickBot="1" x14ac:dyDescent="0.25">
      <c r="A17" s="54" t="s">
        <v>1150</v>
      </c>
      <c r="B17" s="55">
        <v>1</v>
      </c>
      <c r="C17" s="148">
        <v>3728555</v>
      </c>
      <c r="D17" s="100" t="str">
        <f>IF($C17="","",(VLOOKUP($C17,Licenciés!$A:$X,2,FALSE)&amp;" "&amp;VLOOKUP($C17,Licenciés!$A:$X,3,FALSE)))</f>
        <v>MAJERI Yasmine</v>
      </c>
      <c r="E17" s="101">
        <f>IF($C17="","",(VLOOKUP($C17,Licenciés!$A:$X,8,FALSE)))</f>
        <v>40717</v>
      </c>
      <c r="F17" s="102">
        <f>IF($C17="","",(VLOOKUP($C17,Licenciés!$A:$X,14,FALSE)))</f>
        <v>4370269</v>
      </c>
      <c r="G17" s="103" t="str">
        <f>IF($C17="","",(VLOOKUP($C17,Licenciés!$A:$X,15,FALSE)))</f>
        <v>ST-AVERTIN SPORTS TT</v>
      </c>
      <c r="H17" s="102" t="str">
        <f>IF($C17="","",(VLOOKUP($C17,Licenciés!$A:$X,9,FALSE)))</f>
        <v>P</v>
      </c>
      <c r="I17" s="102">
        <f>IF($C17="","",(VLOOKUP($C17,Licenciés!$A:$X,10,FALSE)))</f>
        <v>-11</v>
      </c>
      <c r="J17" s="104">
        <v>500</v>
      </c>
      <c r="K17" s="56" t="s">
        <v>15661</v>
      </c>
      <c r="L17" s="57" t="s">
        <v>15689</v>
      </c>
      <c r="M17" s="57" t="s">
        <v>15661</v>
      </c>
      <c r="N17" s="58"/>
      <c r="O17" s="59" t="s">
        <v>15690</v>
      </c>
    </row>
  </sheetData>
  <mergeCells count="5">
    <mergeCell ref="A3:A4"/>
    <mergeCell ref="A5:A6"/>
    <mergeCell ref="A7:A8"/>
    <mergeCell ref="A11:A12"/>
    <mergeCell ref="A9:A10"/>
  </mergeCells>
  <printOptions horizontalCentered="1"/>
  <pageMargins left="0.15748031496062992" right="0.15748031496062992" top="1.1811023622047245" bottom="0.19685039370078741" header="0.35433070866141736" footer="0.51181102362204722"/>
  <pageSetup paperSize="9" scale="91" orientation="landscape" horizontalDpi="4294967295" verticalDpi="300" r:id="rId1"/>
  <headerFooter alignWithMargins="0">
    <oddHeader>&amp;LLIGUE DU CENTRE VAL DE LOIRE&amp;C&amp;"Arial,Gras"&amp;14CRITERIUM FEDERAL REGIONAL
Montées Tour 3 CD37&amp;RSaison 2018/2019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0.39997558519241921"/>
    <pageSetUpPr fitToPage="1"/>
  </sheetPr>
  <dimension ref="A1:O13"/>
  <sheetViews>
    <sheetView showGridLines="0" zoomScale="110" zoomScaleNormal="110" workbookViewId="0"/>
  </sheetViews>
  <sheetFormatPr baseColWidth="10" defaultColWidth="11.5703125" defaultRowHeight="14.25" x14ac:dyDescent="0.2"/>
  <cols>
    <col min="1" max="1" width="6.140625" style="3" customWidth="1"/>
    <col min="2" max="2" width="4.140625" style="4" customWidth="1"/>
    <col min="3" max="3" width="12.7109375" style="6" customWidth="1"/>
    <col min="4" max="4" width="22.140625" style="5" bestFit="1" customWidth="1"/>
    <col min="5" max="5" width="10.140625" style="5" hidden="1" customWidth="1"/>
    <col min="6" max="6" width="9.5703125" style="6" hidden="1" customWidth="1"/>
    <col min="7" max="7" width="22.85546875" style="5" bestFit="1" customWidth="1"/>
    <col min="8" max="8" width="4" style="6" bestFit="1" customWidth="1"/>
    <col min="9" max="9" width="7.5703125" style="6" bestFit="1" customWidth="1"/>
    <col min="10" max="10" width="5" style="6" bestFit="1" customWidth="1"/>
    <col min="11" max="14" width="5.7109375" style="6" customWidth="1"/>
    <col min="15" max="15" width="7.42578125" style="60" bestFit="1" customWidth="1"/>
    <col min="16" max="16" width="7.42578125" style="5" bestFit="1" customWidth="1"/>
    <col min="17" max="17" width="2.42578125" style="5" bestFit="1" customWidth="1"/>
    <col min="18" max="246" width="11.5703125" style="5"/>
    <col min="247" max="247" width="3.5703125" style="5" bestFit="1" customWidth="1"/>
    <col min="248" max="248" width="2" style="5" bestFit="1" customWidth="1"/>
    <col min="249" max="249" width="8.5703125" style="5" bestFit="1" customWidth="1"/>
    <col min="250" max="250" width="21" style="5" bestFit="1" customWidth="1"/>
    <col min="251" max="251" width="10.140625" style="5" bestFit="1" customWidth="1"/>
    <col min="252" max="252" width="9.5703125" style="5" bestFit="1" customWidth="1"/>
    <col min="253" max="253" width="22.85546875" style="5" bestFit="1" customWidth="1"/>
    <col min="254" max="254" width="4" style="5" bestFit="1" customWidth="1"/>
    <col min="255" max="255" width="7.5703125" style="5" bestFit="1" customWidth="1"/>
    <col min="256" max="256" width="5" style="5" bestFit="1" customWidth="1"/>
    <col min="257" max="261" width="5.7109375" style="5" customWidth="1"/>
    <col min="262" max="262" width="7.42578125" style="5" bestFit="1" customWidth="1"/>
    <col min="263" max="263" width="2.42578125" style="5" bestFit="1" customWidth="1"/>
    <col min="264" max="264" width="9.85546875" style="5" bestFit="1" customWidth="1"/>
    <col min="265" max="265" width="4" style="5" bestFit="1" customWidth="1"/>
    <col min="266" max="266" width="3.140625" style="5" bestFit="1" customWidth="1"/>
    <col min="267" max="267" width="3.5703125" style="5" bestFit="1" customWidth="1"/>
    <col min="268" max="502" width="11.5703125" style="5"/>
    <col min="503" max="503" width="3.5703125" style="5" bestFit="1" customWidth="1"/>
    <col min="504" max="504" width="2" style="5" bestFit="1" customWidth="1"/>
    <col min="505" max="505" width="8.5703125" style="5" bestFit="1" customWidth="1"/>
    <col min="506" max="506" width="21" style="5" bestFit="1" customWidth="1"/>
    <col min="507" max="507" width="10.140625" style="5" bestFit="1" customWidth="1"/>
    <col min="508" max="508" width="9.5703125" style="5" bestFit="1" customWidth="1"/>
    <col min="509" max="509" width="22.85546875" style="5" bestFit="1" customWidth="1"/>
    <col min="510" max="510" width="4" style="5" bestFit="1" customWidth="1"/>
    <col min="511" max="511" width="7.5703125" style="5" bestFit="1" customWidth="1"/>
    <col min="512" max="512" width="5" style="5" bestFit="1" customWidth="1"/>
    <col min="513" max="517" width="5.7109375" style="5" customWidth="1"/>
    <col min="518" max="518" width="7.42578125" style="5" bestFit="1" customWidth="1"/>
    <col min="519" max="519" width="2.42578125" style="5" bestFit="1" customWidth="1"/>
    <col min="520" max="520" width="9.85546875" style="5" bestFit="1" customWidth="1"/>
    <col min="521" max="521" width="4" style="5" bestFit="1" customWidth="1"/>
    <col min="522" max="522" width="3.140625" style="5" bestFit="1" customWidth="1"/>
    <col min="523" max="523" width="3.5703125" style="5" bestFit="1" customWidth="1"/>
    <col min="524" max="758" width="11.5703125" style="5"/>
    <col min="759" max="759" width="3.5703125" style="5" bestFit="1" customWidth="1"/>
    <col min="760" max="760" width="2" style="5" bestFit="1" customWidth="1"/>
    <col min="761" max="761" width="8.5703125" style="5" bestFit="1" customWidth="1"/>
    <col min="762" max="762" width="21" style="5" bestFit="1" customWidth="1"/>
    <col min="763" max="763" width="10.140625" style="5" bestFit="1" customWidth="1"/>
    <col min="764" max="764" width="9.5703125" style="5" bestFit="1" customWidth="1"/>
    <col min="765" max="765" width="22.85546875" style="5" bestFit="1" customWidth="1"/>
    <col min="766" max="766" width="4" style="5" bestFit="1" customWidth="1"/>
    <col min="767" max="767" width="7.5703125" style="5" bestFit="1" customWidth="1"/>
    <col min="768" max="768" width="5" style="5" bestFit="1" customWidth="1"/>
    <col min="769" max="773" width="5.7109375" style="5" customWidth="1"/>
    <col min="774" max="774" width="7.42578125" style="5" bestFit="1" customWidth="1"/>
    <col min="775" max="775" width="2.42578125" style="5" bestFit="1" customWidth="1"/>
    <col min="776" max="776" width="9.85546875" style="5" bestFit="1" customWidth="1"/>
    <col min="777" max="777" width="4" style="5" bestFit="1" customWidth="1"/>
    <col min="778" max="778" width="3.140625" style="5" bestFit="1" customWidth="1"/>
    <col min="779" max="779" width="3.5703125" style="5" bestFit="1" customWidth="1"/>
    <col min="780" max="1014" width="11.5703125" style="5"/>
    <col min="1015" max="1015" width="3.5703125" style="5" bestFit="1" customWidth="1"/>
    <col min="1016" max="1016" width="2" style="5" bestFit="1" customWidth="1"/>
    <col min="1017" max="1017" width="8.5703125" style="5" bestFit="1" customWidth="1"/>
    <col min="1018" max="1018" width="21" style="5" bestFit="1" customWidth="1"/>
    <col min="1019" max="1019" width="10.140625" style="5" bestFit="1" customWidth="1"/>
    <col min="1020" max="1020" width="9.5703125" style="5" bestFit="1" customWidth="1"/>
    <col min="1021" max="1021" width="22.85546875" style="5" bestFit="1" customWidth="1"/>
    <col min="1022" max="1022" width="4" style="5" bestFit="1" customWidth="1"/>
    <col min="1023" max="1023" width="7.5703125" style="5" bestFit="1" customWidth="1"/>
    <col min="1024" max="1024" width="5" style="5" bestFit="1" customWidth="1"/>
    <col min="1025" max="1029" width="5.7109375" style="5" customWidth="1"/>
    <col min="1030" max="1030" width="7.42578125" style="5" bestFit="1" customWidth="1"/>
    <col min="1031" max="1031" width="2.42578125" style="5" bestFit="1" customWidth="1"/>
    <col min="1032" max="1032" width="9.85546875" style="5" bestFit="1" customWidth="1"/>
    <col min="1033" max="1033" width="4" style="5" bestFit="1" customWidth="1"/>
    <col min="1034" max="1034" width="3.140625" style="5" bestFit="1" customWidth="1"/>
    <col min="1035" max="1035" width="3.5703125" style="5" bestFit="1" customWidth="1"/>
    <col min="1036" max="1270" width="11.5703125" style="5"/>
    <col min="1271" max="1271" width="3.5703125" style="5" bestFit="1" customWidth="1"/>
    <col min="1272" max="1272" width="2" style="5" bestFit="1" customWidth="1"/>
    <col min="1273" max="1273" width="8.5703125" style="5" bestFit="1" customWidth="1"/>
    <col min="1274" max="1274" width="21" style="5" bestFit="1" customWidth="1"/>
    <col min="1275" max="1275" width="10.140625" style="5" bestFit="1" customWidth="1"/>
    <col min="1276" max="1276" width="9.5703125" style="5" bestFit="1" customWidth="1"/>
    <col min="1277" max="1277" width="22.85546875" style="5" bestFit="1" customWidth="1"/>
    <col min="1278" max="1278" width="4" style="5" bestFit="1" customWidth="1"/>
    <col min="1279" max="1279" width="7.5703125" style="5" bestFit="1" customWidth="1"/>
    <col min="1280" max="1280" width="5" style="5" bestFit="1" customWidth="1"/>
    <col min="1281" max="1285" width="5.7109375" style="5" customWidth="1"/>
    <col min="1286" max="1286" width="7.42578125" style="5" bestFit="1" customWidth="1"/>
    <col min="1287" max="1287" width="2.42578125" style="5" bestFit="1" customWidth="1"/>
    <col min="1288" max="1288" width="9.85546875" style="5" bestFit="1" customWidth="1"/>
    <col min="1289" max="1289" width="4" style="5" bestFit="1" customWidth="1"/>
    <col min="1290" max="1290" width="3.140625" style="5" bestFit="1" customWidth="1"/>
    <col min="1291" max="1291" width="3.5703125" style="5" bestFit="1" customWidth="1"/>
    <col min="1292" max="1526" width="11.5703125" style="5"/>
    <col min="1527" max="1527" width="3.5703125" style="5" bestFit="1" customWidth="1"/>
    <col min="1528" max="1528" width="2" style="5" bestFit="1" customWidth="1"/>
    <col min="1529" max="1529" width="8.5703125" style="5" bestFit="1" customWidth="1"/>
    <col min="1530" max="1530" width="21" style="5" bestFit="1" customWidth="1"/>
    <col min="1531" max="1531" width="10.140625" style="5" bestFit="1" customWidth="1"/>
    <col min="1532" max="1532" width="9.5703125" style="5" bestFit="1" customWidth="1"/>
    <col min="1533" max="1533" width="22.85546875" style="5" bestFit="1" customWidth="1"/>
    <col min="1534" max="1534" width="4" style="5" bestFit="1" customWidth="1"/>
    <col min="1535" max="1535" width="7.5703125" style="5" bestFit="1" customWidth="1"/>
    <col min="1536" max="1536" width="5" style="5" bestFit="1" customWidth="1"/>
    <col min="1537" max="1541" width="5.7109375" style="5" customWidth="1"/>
    <col min="1542" max="1542" width="7.42578125" style="5" bestFit="1" customWidth="1"/>
    <col min="1543" max="1543" width="2.42578125" style="5" bestFit="1" customWidth="1"/>
    <col min="1544" max="1544" width="9.85546875" style="5" bestFit="1" customWidth="1"/>
    <col min="1545" max="1545" width="4" style="5" bestFit="1" customWidth="1"/>
    <col min="1546" max="1546" width="3.140625" style="5" bestFit="1" customWidth="1"/>
    <col min="1547" max="1547" width="3.5703125" style="5" bestFit="1" customWidth="1"/>
    <col min="1548" max="1782" width="11.5703125" style="5"/>
    <col min="1783" max="1783" width="3.5703125" style="5" bestFit="1" customWidth="1"/>
    <col min="1784" max="1784" width="2" style="5" bestFit="1" customWidth="1"/>
    <col min="1785" max="1785" width="8.5703125" style="5" bestFit="1" customWidth="1"/>
    <col min="1786" max="1786" width="21" style="5" bestFit="1" customWidth="1"/>
    <col min="1787" max="1787" width="10.140625" style="5" bestFit="1" customWidth="1"/>
    <col min="1788" max="1788" width="9.5703125" style="5" bestFit="1" customWidth="1"/>
    <col min="1789" max="1789" width="22.85546875" style="5" bestFit="1" customWidth="1"/>
    <col min="1790" max="1790" width="4" style="5" bestFit="1" customWidth="1"/>
    <col min="1791" max="1791" width="7.5703125" style="5" bestFit="1" customWidth="1"/>
    <col min="1792" max="1792" width="5" style="5" bestFit="1" customWidth="1"/>
    <col min="1793" max="1797" width="5.7109375" style="5" customWidth="1"/>
    <col min="1798" max="1798" width="7.42578125" style="5" bestFit="1" customWidth="1"/>
    <col min="1799" max="1799" width="2.42578125" style="5" bestFit="1" customWidth="1"/>
    <col min="1800" max="1800" width="9.85546875" style="5" bestFit="1" customWidth="1"/>
    <col min="1801" max="1801" width="4" style="5" bestFit="1" customWidth="1"/>
    <col min="1802" max="1802" width="3.140625" style="5" bestFit="1" customWidth="1"/>
    <col min="1803" max="1803" width="3.5703125" style="5" bestFit="1" customWidth="1"/>
    <col min="1804" max="2038" width="11.5703125" style="5"/>
    <col min="2039" max="2039" width="3.5703125" style="5" bestFit="1" customWidth="1"/>
    <col min="2040" max="2040" width="2" style="5" bestFit="1" customWidth="1"/>
    <col min="2041" max="2041" width="8.5703125" style="5" bestFit="1" customWidth="1"/>
    <col min="2042" max="2042" width="21" style="5" bestFit="1" customWidth="1"/>
    <col min="2043" max="2043" width="10.140625" style="5" bestFit="1" customWidth="1"/>
    <col min="2044" max="2044" width="9.5703125" style="5" bestFit="1" customWidth="1"/>
    <col min="2045" max="2045" width="22.85546875" style="5" bestFit="1" customWidth="1"/>
    <col min="2046" max="2046" width="4" style="5" bestFit="1" customWidth="1"/>
    <col min="2047" max="2047" width="7.5703125" style="5" bestFit="1" customWidth="1"/>
    <col min="2048" max="2048" width="5" style="5" bestFit="1" customWidth="1"/>
    <col min="2049" max="2053" width="5.7109375" style="5" customWidth="1"/>
    <col min="2054" max="2054" width="7.42578125" style="5" bestFit="1" customWidth="1"/>
    <col min="2055" max="2055" width="2.42578125" style="5" bestFit="1" customWidth="1"/>
    <col min="2056" max="2056" width="9.85546875" style="5" bestFit="1" customWidth="1"/>
    <col min="2057" max="2057" width="4" style="5" bestFit="1" customWidth="1"/>
    <col min="2058" max="2058" width="3.140625" style="5" bestFit="1" customWidth="1"/>
    <col min="2059" max="2059" width="3.5703125" style="5" bestFit="1" customWidth="1"/>
    <col min="2060" max="2294" width="11.5703125" style="5"/>
    <col min="2295" max="2295" width="3.5703125" style="5" bestFit="1" customWidth="1"/>
    <col min="2296" max="2296" width="2" style="5" bestFit="1" customWidth="1"/>
    <col min="2297" max="2297" width="8.5703125" style="5" bestFit="1" customWidth="1"/>
    <col min="2298" max="2298" width="21" style="5" bestFit="1" customWidth="1"/>
    <col min="2299" max="2299" width="10.140625" style="5" bestFit="1" customWidth="1"/>
    <col min="2300" max="2300" width="9.5703125" style="5" bestFit="1" customWidth="1"/>
    <col min="2301" max="2301" width="22.85546875" style="5" bestFit="1" customWidth="1"/>
    <col min="2302" max="2302" width="4" style="5" bestFit="1" customWidth="1"/>
    <col min="2303" max="2303" width="7.5703125" style="5" bestFit="1" customWidth="1"/>
    <col min="2304" max="2304" width="5" style="5" bestFit="1" customWidth="1"/>
    <col min="2305" max="2309" width="5.7109375" style="5" customWidth="1"/>
    <col min="2310" max="2310" width="7.42578125" style="5" bestFit="1" customWidth="1"/>
    <col min="2311" max="2311" width="2.42578125" style="5" bestFit="1" customWidth="1"/>
    <col min="2312" max="2312" width="9.85546875" style="5" bestFit="1" customWidth="1"/>
    <col min="2313" max="2313" width="4" style="5" bestFit="1" customWidth="1"/>
    <col min="2314" max="2314" width="3.140625" style="5" bestFit="1" customWidth="1"/>
    <col min="2315" max="2315" width="3.5703125" style="5" bestFit="1" customWidth="1"/>
    <col min="2316" max="2550" width="11.5703125" style="5"/>
    <col min="2551" max="2551" width="3.5703125" style="5" bestFit="1" customWidth="1"/>
    <col min="2552" max="2552" width="2" style="5" bestFit="1" customWidth="1"/>
    <col min="2553" max="2553" width="8.5703125" style="5" bestFit="1" customWidth="1"/>
    <col min="2554" max="2554" width="21" style="5" bestFit="1" customWidth="1"/>
    <col min="2555" max="2555" width="10.140625" style="5" bestFit="1" customWidth="1"/>
    <col min="2556" max="2556" width="9.5703125" style="5" bestFit="1" customWidth="1"/>
    <col min="2557" max="2557" width="22.85546875" style="5" bestFit="1" customWidth="1"/>
    <col min="2558" max="2558" width="4" style="5" bestFit="1" customWidth="1"/>
    <col min="2559" max="2559" width="7.5703125" style="5" bestFit="1" customWidth="1"/>
    <col min="2560" max="2560" width="5" style="5" bestFit="1" customWidth="1"/>
    <col min="2561" max="2565" width="5.7109375" style="5" customWidth="1"/>
    <col min="2566" max="2566" width="7.42578125" style="5" bestFit="1" customWidth="1"/>
    <col min="2567" max="2567" width="2.42578125" style="5" bestFit="1" customWidth="1"/>
    <col min="2568" max="2568" width="9.85546875" style="5" bestFit="1" customWidth="1"/>
    <col min="2569" max="2569" width="4" style="5" bestFit="1" customWidth="1"/>
    <col min="2570" max="2570" width="3.140625" style="5" bestFit="1" customWidth="1"/>
    <col min="2571" max="2571" width="3.5703125" style="5" bestFit="1" customWidth="1"/>
    <col min="2572" max="2806" width="11.5703125" style="5"/>
    <col min="2807" max="2807" width="3.5703125" style="5" bestFit="1" customWidth="1"/>
    <col min="2808" max="2808" width="2" style="5" bestFit="1" customWidth="1"/>
    <col min="2809" max="2809" width="8.5703125" style="5" bestFit="1" customWidth="1"/>
    <col min="2810" max="2810" width="21" style="5" bestFit="1" customWidth="1"/>
    <col min="2811" max="2811" width="10.140625" style="5" bestFit="1" customWidth="1"/>
    <col min="2812" max="2812" width="9.5703125" style="5" bestFit="1" customWidth="1"/>
    <col min="2813" max="2813" width="22.85546875" style="5" bestFit="1" customWidth="1"/>
    <col min="2814" max="2814" width="4" style="5" bestFit="1" customWidth="1"/>
    <col min="2815" max="2815" width="7.5703125" style="5" bestFit="1" customWidth="1"/>
    <col min="2816" max="2816" width="5" style="5" bestFit="1" customWidth="1"/>
    <col min="2817" max="2821" width="5.7109375" style="5" customWidth="1"/>
    <col min="2822" max="2822" width="7.42578125" style="5" bestFit="1" customWidth="1"/>
    <col min="2823" max="2823" width="2.42578125" style="5" bestFit="1" customWidth="1"/>
    <col min="2824" max="2824" width="9.85546875" style="5" bestFit="1" customWidth="1"/>
    <col min="2825" max="2825" width="4" style="5" bestFit="1" customWidth="1"/>
    <col min="2826" max="2826" width="3.140625" style="5" bestFit="1" customWidth="1"/>
    <col min="2827" max="2827" width="3.5703125" style="5" bestFit="1" customWidth="1"/>
    <col min="2828" max="3062" width="11.5703125" style="5"/>
    <col min="3063" max="3063" width="3.5703125" style="5" bestFit="1" customWidth="1"/>
    <col min="3064" max="3064" width="2" style="5" bestFit="1" customWidth="1"/>
    <col min="3065" max="3065" width="8.5703125" style="5" bestFit="1" customWidth="1"/>
    <col min="3066" max="3066" width="21" style="5" bestFit="1" customWidth="1"/>
    <col min="3067" max="3067" width="10.140625" style="5" bestFit="1" customWidth="1"/>
    <col min="3068" max="3068" width="9.5703125" style="5" bestFit="1" customWidth="1"/>
    <col min="3069" max="3069" width="22.85546875" style="5" bestFit="1" customWidth="1"/>
    <col min="3070" max="3070" width="4" style="5" bestFit="1" customWidth="1"/>
    <col min="3071" max="3071" width="7.5703125" style="5" bestFit="1" customWidth="1"/>
    <col min="3072" max="3072" width="5" style="5" bestFit="1" customWidth="1"/>
    <col min="3073" max="3077" width="5.7109375" style="5" customWidth="1"/>
    <col min="3078" max="3078" width="7.42578125" style="5" bestFit="1" customWidth="1"/>
    <col min="3079" max="3079" width="2.42578125" style="5" bestFit="1" customWidth="1"/>
    <col min="3080" max="3080" width="9.85546875" style="5" bestFit="1" customWidth="1"/>
    <col min="3081" max="3081" width="4" style="5" bestFit="1" customWidth="1"/>
    <col min="3082" max="3082" width="3.140625" style="5" bestFit="1" customWidth="1"/>
    <col min="3083" max="3083" width="3.5703125" style="5" bestFit="1" customWidth="1"/>
    <col min="3084" max="3318" width="11.5703125" style="5"/>
    <col min="3319" max="3319" width="3.5703125" style="5" bestFit="1" customWidth="1"/>
    <col min="3320" max="3320" width="2" style="5" bestFit="1" customWidth="1"/>
    <col min="3321" max="3321" width="8.5703125" style="5" bestFit="1" customWidth="1"/>
    <col min="3322" max="3322" width="21" style="5" bestFit="1" customWidth="1"/>
    <col min="3323" max="3323" width="10.140625" style="5" bestFit="1" customWidth="1"/>
    <col min="3324" max="3324" width="9.5703125" style="5" bestFit="1" customWidth="1"/>
    <col min="3325" max="3325" width="22.85546875" style="5" bestFit="1" customWidth="1"/>
    <col min="3326" max="3326" width="4" style="5" bestFit="1" customWidth="1"/>
    <col min="3327" max="3327" width="7.5703125" style="5" bestFit="1" customWidth="1"/>
    <col min="3328" max="3328" width="5" style="5" bestFit="1" customWidth="1"/>
    <col min="3329" max="3333" width="5.7109375" style="5" customWidth="1"/>
    <col min="3334" max="3334" width="7.42578125" style="5" bestFit="1" customWidth="1"/>
    <col min="3335" max="3335" width="2.42578125" style="5" bestFit="1" customWidth="1"/>
    <col min="3336" max="3336" width="9.85546875" style="5" bestFit="1" customWidth="1"/>
    <col min="3337" max="3337" width="4" style="5" bestFit="1" customWidth="1"/>
    <col min="3338" max="3338" width="3.140625" style="5" bestFit="1" customWidth="1"/>
    <col min="3339" max="3339" width="3.5703125" style="5" bestFit="1" customWidth="1"/>
    <col min="3340" max="3574" width="11.5703125" style="5"/>
    <col min="3575" max="3575" width="3.5703125" style="5" bestFit="1" customWidth="1"/>
    <col min="3576" max="3576" width="2" style="5" bestFit="1" customWidth="1"/>
    <col min="3577" max="3577" width="8.5703125" style="5" bestFit="1" customWidth="1"/>
    <col min="3578" max="3578" width="21" style="5" bestFit="1" customWidth="1"/>
    <col min="3579" max="3579" width="10.140625" style="5" bestFit="1" customWidth="1"/>
    <col min="3580" max="3580" width="9.5703125" style="5" bestFit="1" customWidth="1"/>
    <col min="3581" max="3581" width="22.85546875" style="5" bestFit="1" customWidth="1"/>
    <col min="3582" max="3582" width="4" style="5" bestFit="1" customWidth="1"/>
    <col min="3583" max="3583" width="7.5703125" style="5" bestFit="1" customWidth="1"/>
    <col min="3584" max="3584" width="5" style="5" bestFit="1" customWidth="1"/>
    <col min="3585" max="3589" width="5.7109375" style="5" customWidth="1"/>
    <col min="3590" max="3590" width="7.42578125" style="5" bestFit="1" customWidth="1"/>
    <col min="3591" max="3591" width="2.42578125" style="5" bestFit="1" customWidth="1"/>
    <col min="3592" max="3592" width="9.85546875" style="5" bestFit="1" customWidth="1"/>
    <col min="3593" max="3593" width="4" style="5" bestFit="1" customWidth="1"/>
    <col min="3594" max="3594" width="3.140625" style="5" bestFit="1" customWidth="1"/>
    <col min="3595" max="3595" width="3.5703125" style="5" bestFit="1" customWidth="1"/>
    <col min="3596" max="3830" width="11.5703125" style="5"/>
    <col min="3831" max="3831" width="3.5703125" style="5" bestFit="1" customWidth="1"/>
    <col min="3832" max="3832" width="2" style="5" bestFit="1" customWidth="1"/>
    <col min="3833" max="3833" width="8.5703125" style="5" bestFit="1" customWidth="1"/>
    <col min="3834" max="3834" width="21" style="5" bestFit="1" customWidth="1"/>
    <col min="3835" max="3835" width="10.140625" style="5" bestFit="1" customWidth="1"/>
    <col min="3836" max="3836" width="9.5703125" style="5" bestFit="1" customWidth="1"/>
    <col min="3837" max="3837" width="22.85546875" style="5" bestFit="1" customWidth="1"/>
    <col min="3838" max="3838" width="4" style="5" bestFit="1" customWidth="1"/>
    <col min="3839" max="3839" width="7.5703125" style="5" bestFit="1" customWidth="1"/>
    <col min="3840" max="3840" width="5" style="5" bestFit="1" customWidth="1"/>
    <col min="3841" max="3845" width="5.7109375" style="5" customWidth="1"/>
    <col min="3846" max="3846" width="7.42578125" style="5" bestFit="1" customWidth="1"/>
    <col min="3847" max="3847" width="2.42578125" style="5" bestFit="1" customWidth="1"/>
    <col min="3848" max="3848" width="9.85546875" style="5" bestFit="1" customWidth="1"/>
    <col min="3849" max="3849" width="4" style="5" bestFit="1" customWidth="1"/>
    <col min="3850" max="3850" width="3.140625" style="5" bestFit="1" customWidth="1"/>
    <col min="3851" max="3851" width="3.5703125" style="5" bestFit="1" customWidth="1"/>
    <col min="3852" max="4086" width="11.5703125" style="5"/>
    <col min="4087" max="4087" width="3.5703125" style="5" bestFit="1" customWidth="1"/>
    <col min="4088" max="4088" width="2" style="5" bestFit="1" customWidth="1"/>
    <col min="4089" max="4089" width="8.5703125" style="5" bestFit="1" customWidth="1"/>
    <col min="4090" max="4090" width="21" style="5" bestFit="1" customWidth="1"/>
    <col min="4091" max="4091" width="10.140625" style="5" bestFit="1" customWidth="1"/>
    <col min="4092" max="4092" width="9.5703125" style="5" bestFit="1" customWidth="1"/>
    <col min="4093" max="4093" width="22.85546875" style="5" bestFit="1" customWidth="1"/>
    <col min="4094" max="4094" width="4" style="5" bestFit="1" customWidth="1"/>
    <col min="4095" max="4095" width="7.5703125" style="5" bestFit="1" customWidth="1"/>
    <col min="4096" max="4096" width="5" style="5" bestFit="1" customWidth="1"/>
    <col min="4097" max="4101" width="5.7109375" style="5" customWidth="1"/>
    <col min="4102" max="4102" width="7.42578125" style="5" bestFit="1" customWidth="1"/>
    <col min="4103" max="4103" width="2.42578125" style="5" bestFit="1" customWidth="1"/>
    <col min="4104" max="4104" width="9.85546875" style="5" bestFit="1" customWidth="1"/>
    <col min="4105" max="4105" width="4" style="5" bestFit="1" customWidth="1"/>
    <col min="4106" max="4106" width="3.140625" style="5" bestFit="1" customWidth="1"/>
    <col min="4107" max="4107" width="3.5703125" style="5" bestFit="1" customWidth="1"/>
    <col min="4108" max="4342" width="11.5703125" style="5"/>
    <col min="4343" max="4343" width="3.5703125" style="5" bestFit="1" customWidth="1"/>
    <col min="4344" max="4344" width="2" style="5" bestFit="1" customWidth="1"/>
    <col min="4345" max="4345" width="8.5703125" style="5" bestFit="1" customWidth="1"/>
    <col min="4346" max="4346" width="21" style="5" bestFit="1" customWidth="1"/>
    <col min="4347" max="4347" width="10.140625" style="5" bestFit="1" customWidth="1"/>
    <col min="4348" max="4348" width="9.5703125" style="5" bestFit="1" customWidth="1"/>
    <col min="4349" max="4349" width="22.85546875" style="5" bestFit="1" customWidth="1"/>
    <col min="4350" max="4350" width="4" style="5" bestFit="1" customWidth="1"/>
    <col min="4351" max="4351" width="7.5703125" style="5" bestFit="1" customWidth="1"/>
    <col min="4352" max="4352" width="5" style="5" bestFit="1" customWidth="1"/>
    <col min="4353" max="4357" width="5.7109375" style="5" customWidth="1"/>
    <col min="4358" max="4358" width="7.42578125" style="5" bestFit="1" customWidth="1"/>
    <col min="4359" max="4359" width="2.42578125" style="5" bestFit="1" customWidth="1"/>
    <col min="4360" max="4360" width="9.85546875" style="5" bestFit="1" customWidth="1"/>
    <col min="4361" max="4361" width="4" style="5" bestFit="1" customWidth="1"/>
    <col min="4362" max="4362" width="3.140625" style="5" bestFit="1" customWidth="1"/>
    <col min="4363" max="4363" width="3.5703125" style="5" bestFit="1" customWidth="1"/>
    <col min="4364" max="4598" width="11.5703125" style="5"/>
    <col min="4599" max="4599" width="3.5703125" style="5" bestFit="1" customWidth="1"/>
    <col min="4600" max="4600" width="2" style="5" bestFit="1" customWidth="1"/>
    <col min="4601" max="4601" width="8.5703125" style="5" bestFit="1" customWidth="1"/>
    <col min="4602" max="4602" width="21" style="5" bestFit="1" customWidth="1"/>
    <col min="4603" max="4603" width="10.140625" style="5" bestFit="1" customWidth="1"/>
    <col min="4604" max="4604" width="9.5703125" style="5" bestFit="1" customWidth="1"/>
    <col min="4605" max="4605" width="22.85546875" style="5" bestFit="1" customWidth="1"/>
    <col min="4606" max="4606" width="4" style="5" bestFit="1" customWidth="1"/>
    <col min="4607" max="4607" width="7.5703125" style="5" bestFit="1" customWidth="1"/>
    <col min="4608" max="4608" width="5" style="5" bestFit="1" customWidth="1"/>
    <col min="4609" max="4613" width="5.7109375" style="5" customWidth="1"/>
    <col min="4614" max="4614" width="7.42578125" style="5" bestFit="1" customWidth="1"/>
    <col min="4615" max="4615" width="2.42578125" style="5" bestFit="1" customWidth="1"/>
    <col min="4616" max="4616" width="9.85546875" style="5" bestFit="1" customWidth="1"/>
    <col min="4617" max="4617" width="4" style="5" bestFit="1" customWidth="1"/>
    <col min="4618" max="4618" width="3.140625" style="5" bestFit="1" customWidth="1"/>
    <col min="4619" max="4619" width="3.5703125" style="5" bestFit="1" customWidth="1"/>
    <col min="4620" max="4854" width="11.5703125" style="5"/>
    <col min="4855" max="4855" width="3.5703125" style="5" bestFit="1" customWidth="1"/>
    <col min="4856" max="4856" width="2" style="5" bestFit="1" customWidth="1"/>
    <col min="4857" max="4857" width="8.5703125" style="5" bestFit="1" customWidth="1"/>
    <col min="4858" max="4858" width="21" style="5" bestFit="1" customWidth="1"/>
    <col min="4859" max="4859" width="10.140625" style="5" bestFit="1" customWidth="1"/>
    <col min="4860" max="4860" width="9.5703125" style="5" bestFit="1" customWidth="1"/>
    <col min="4861" max="4861" width="22.85546875" style="5" bestFit="1" customWidth="1"/>
    <col min="4862" max="4862" width="4" style="5" bestFit="1" customWidth="1"/>
    <col min="4863" max="4863" width="7.5703125" style="5" bestFit="1" customWidth="1"/>
    <col min="4864" max="4864" width="5" style="5" bestFit="1" customWidth="1"/>
    <col min="4865" max="4869" width="5.7109375" style="5" customWidth="1"/>
    <col min="4870" max="4870" width="7.42578125" style="5" bestFit="1" customWidth="1"/>
    <col min="4871" max="4871" width="2.42578125" style="5" bestFit="1" customWidth="1"/>
    <col min="4872" max="4872" width="9.85546875" style="5" bestFit="1" customWidth="1"/>
    <col min="4873" max="4873" width="4" style="5" bestFit="1" customWidth="1"/>
    <col min="4874" max="4874" width="3.140625" style="5" bestFit="1" customWidth="1"/>
    <col min="4875" max="4875" width="3.5703125" style="5" bestFit="1" customWidth="1"/>
    <col min="4876" max="5110" width="11.5703125" style="5"/>
    <col min="5111" max="5111" width="3.5703125" style="5" bestFit="1" customWidth="1"/>
    <col min="5112" max="5112" width="2" style="5" bestFit="1" customWidth="1"/>
    <col min="5113" max="5113" width="8.5703125" style="5" bestFit="1" customWidth="1"/>
    <col min="5114" max="5114" width="21" style="5" bestFit="1" customWidth="1"/>
    <col min="5115" max="5115" width="10.140625" style="5" bestFit="1" customWidth="1"/>
    <col min="5116" max="5116" width="9.5703125" style="5" bestFit="1" customWidth="1"/>
    <col min="5117" max="5117" width="22.85546875" style="5" bestFit="1" customWidth="1"/>
    <col min="5118" max="5118" width="4" style="5" bestFit="1" customWidth="1"/>
    <col min="5119" max="5119" width="7.5703125" style="5" bestFit="1" customWidth="1"/>
    <col min="5120" max="5120" width="5" style="5" bestFit="1" customWidth="1"/>
    <col min="5121" max="5125" width="5.7109375" style="5" customWidth="1"/>
    <col min="5126" max="5126" width="7.42578125" style="5" bestFit="1" customWidth="1"/>
    <col min="5127" max="5127" width="2.42578125" style="5" bestFit="1" customWidth="1"/>
    <col min="5128" max="5128" width="9.85546875" style="5" bestFit="1" customWidth="1"/>
    <col min="5129" max="5129" width="4" style="5" bestFit="1" customWidth="1"/>
    <col min="5130" max="5130" width="3.140625" style="5" bestFit="1" customWidth="1"/>
    <col min="5131" max="5131" width="3.5703125" style="5" bestFit="1" customWidth="1"/>
    <col min="5132" max="5366" width="11.5703125" style="5"/>
    <col min="5367" max="5367" width="3.5703125" style="5" bestFit="1" customWidth="1"/>
    <col min="5368" max="5368" width="2" style="5" bestFit="1" customWidth="1"/>
    <col min="5369" max="5369" width="8.5703125" style="5" bestFit="1" customWidth="1"/>
    <col min="5370" max="5370" width="21" style="5" bestFit="1" customWidth="1"/>
    <col min="5371" max="5371" width="10.140625" style="5" bestFit="1" customWidth="1"/>
    <col min="5372" max="5372" width="9.5703125" style="5" bestFit="1" customWidth="1"/>
    <col min="5373" max="5373" width="22.85546875" style="5" bestFit="1" customWidth="1"/>
    <col min="5374" max="5374" width="4" style="5" bestFit="1" customWidth="1"/>
    <col min="5375" max="5375" width="7.5703125" style="5" bestFit="1" customWidth="1"/>
    <col min="5376" max="5376" width="5" style="5" bestFit="1" customWidth="1"/>
    <col min="5377" max="5381" width="5.7109375" style="5" customWidth="1"/>
    <col min="5382" max="5382" width="7.42578125" style="5" bestFit="1" customWidth="1"/>
    <col min="5383" max="5383" width="2.42578125" style="5" bestFit="1" customWidth="1"/>
    <col min="5384" max="5384" width="9.85546875" style="5" bestFit="1" customWidth="1"/>
    <col min="5385" max="5385" width="4" style="5" bestFit="1" customWidth="1"/>
    <col min="5386" max="5386" width="3.140625" style="5" bestFit="1" customWidth="1"/>
    <col min="5387" max="5387" width="3.5703125" style="5" bestFit="1" customWidth="1"/>
    <col min="5388" max="5622" width="11.5703125" style="5"/>
    <col min="5623" max="5623" width="3.5703125" style="5" bestFit="1" customWidth="1"/>
    <col min="5624" max="5624" width="2" style="5" bestFit="1" customWidth="1"/>
    <col min="5625" max="5625" width="8.5703125" style="5" bestFit="1" customWidth="1"/>
    <col min="5626" max="5626" width="21" style="5" bestFit="1" customWidth="1"/>
    <col min="5627" max="5627" width="10.140625" style="5" bestFit="1" customWidth="1"/>
    <col min="5628" max="5628" width="9.5703125" style="5" bestFit="1" customWidth="1"/>
    <col min="5629" max="5629" width="22.85546875" style="5" bestFit="1" customWidth="1"/>
    <col min="5630" max="5630" width="4" style="5" bestFit="1" customWidth="1"/>
    <col min="5631" max="5631" width="7.5703125" style="5" bestFit="1" customWidth="1"/>
    <col min="5632" max="5632" width="5" style="5" bestFit="1" customWidth="1"/>
    <col min="5633" max="5637" width="5.7109375" style="5" customWidth="1"/>
    <col min="5638" max="5638" width="7.42578125" style="5" bestFit="1" customWidth="1"/>
    <col min="5639" max="5639" width="2.42578125" style="5" bestFit="1" customWidth="1"/>
    <col min="5640" max="5640" width="9.85546875" style="5" bestFit="1" customWidth="1"/>
    <col min="5641" max="5641" width="4" style="5" bestFit="1" customWidth="1"/>
    <col min="5642" max="5642" width="3.140625" style="5" bestFit="1" customWidth="1"/>
    <col min="5643" max="5643" width="3.5703125" style="5" bestFit="1" customWidth="1"/>
    <col min="5644" max="5878" width="11.5703125" style="5"/>
    <col min="5879" max="5879" width="3.5703125" style="5" bestFit="1" customWidth="1"/>
    <col min="5880" max="5880" width="2" style="5" bestFit="1" customWidth="1"/>
    <col min="5881" max="5881" width="8.5703125" style="5" bestFit="1" customWidth="1"/>
    <col min="5882" max="5882" width="21" style="5" bestFit="1" customWidth="1"/>
    <col min="5883" max="5883" width="10.140625" style="5" bestFit="1" customWidth="1"/>
    <col min="5884" max="5884" width="9.5703125" style="5" bestFit="1" customWidth="1"/>
    <col min="5885" max="5885" width="22.85546875" style="5" bestFit="1" customWidth="1"/>
    <col min="5886" max="5886" width="4" style="5" bestFit="1" customWidth="1"/>
    <col min="5887" max="5887" width="7.5703125" style="5" bestFit="1" customWidth="1"/>
    <col min="5888" max="5888" width="5" style="5" bestFit="1" customWidth="1"/>
    <col min="5889" max="5893" width="5.7109375" style="5" customWidth="1"/>
    <col min="5894" max="5894" width="7.42578125" style="5" bestFit="1" customWidth="1"/>
    <col min="5895" max="5895" width="2.42578125" style="5" bestFit="1" customWidth="1"/>
    <col min="5896" max="5896" width="9.85546875" style="5" bestFit="1" customWidth="1"/>
    <col min="5897" max="5897" width="4" style="5" bestFit="1" customWidth="1"/>
    <col min="5898" max="5898" width="3.140625" style="5" bestFit="1" customWidth="1"/>
    <col min="5899" max="5899" width="3.5703125" style="5" bestFit="1" customWidth="1"/>
    <col min="5900" max="6134" width="11.5703125" style="5"/>
    <col min="6135" max="6135" width="3.5703125" style="5" bestFit="1" customWidth="1"/>
    <col min="6136" max="6136" width="2" style="5" bestFit="1" customWidth="1"/>
    <col min="6137" max="6137" width="8.5703125" style="5" bestFit="1" customWidth="1"/>
    <col min="6138" max="6138" width="21" style="5" bestFit="1" customWidth="1"/>
    <col min="6139" max="6139" width="10.140625" style="5" bestFit="1" customWidth="1"/>
    <col min="6140" max="6140" width="9.5703125" style="5" bestFit="1" customWidth="1"/>
    <col min="6141" max="6141" width="22.85546875" style="5" bestFit="1" customWidth="1"/>
    <col min="6142" max="6142" width="4" style="5" bestFit="1" customWidth="1"/>
    <col min="6143" max="6143" width="7.5703125" style="5" bestFit="1" customWidth="1"/>
    <col min="6144" max="6144" width="5" style="5" bestFit="1" customWidth="1"/>
    <col min="6145" max="6149" width="5.7109375" style="5" customWidth="1"/>
    <col min="6150" max="6150" width="7.42578125" style="5" bestFit="1" customWidth="1"/>
    <col min="6151" max="6151" width="2.42578125" style="5" bestFit="1" customWidth="1"/>
    <col min="6152" max="6152" width="9.85546875" style="5" bestFit="1" customWidth="1"/>
    <col min="6153" max="6153" width="4" style="5" bestFit="1" customWidth="1"/>
    <col min="6154" max="6154" width="3.140625" style="5" bestFit="1" customWidth="1"/>
    <col min="6155" max="6155" width="3.5703125" style="5" bestFit="1" customWidth="1"/>
    <col min="6156" max="6390" width="11.5703125" style="5"/>
    <col min="6391" max="6391" width="3.5703125" style="5" bestFit="1" customWidth="1"/>
    <col min="6392" max="6392" width="2" style="5" bestFit="1" customWidth="1"/>
    <col min="6393" max="6393" width="8.5703125" style="5" bestFit="1" customWidth="1"/>
    <col min="6394" max="6394" width="21" style="5" bestFit="1" customWidth="1"/>
    <col min="6395" max="6395" width="10.140625" style="5" bestFit="1" customWidth="1"/>
    <col min="6396" max="6396" width="9.5703125" style="5" bestFit="1" customWidth="1"/>
    <col min="6397" max="6397" width="22.85546875" style="5" bestFit="1" customWidth="1"/>
    <col min="6398" max="6398" width="4" style="5" bestFit="1" customWidth="1"/>
    <col min="6399" max="6399" width="7.5703125" style="5" bestFit="1" customWidth="1"/>
    <col min="6400" max="6400" width="5" style="5" bestFit="1" customWidth="1"/>
    <col min="6401" max="6405" width="5.7109375" style="5" customWidth="1"/>
    <col min="6406" max="6406" width="7.42578125" style="5" bestFit="1" customWidth="1"/>
    <col min="6407" max="6407" width="2.42578125" style="5" bestFit="1" customWidth="1"/>
    <col min="6408" max="6408" width="9.85546875" style="5" bestFit="1" customWidth="1"/>
    <col min="6409" max="6409" width="4" style="5" bestFit="1" customWidth="1"/>
    <col min="6410" max="6410" width="3.140625" style="5" bestFit="1" customWidth="1"/>
    <col min="6411" max="6411" width="3.5703125" style="5" bestFit="1" customWidth="1"/>
    <col min="6412" max="6646" width="11.5703125" style="5"/>
    <col min="6647" max="6647" width="3.5703125" style="5" bestFit="1" customWidth="1"/>
    <col min="6648" max="6648" width="2" style="5" bestFit="1" customWidth="1"/>
    <col min="6649" max="6649" width="8.5703125" style="5" bestFit="1" customWidth="1"/>
    <col min="6650" max="6650" width="21" style="5" bestFit="1" customWidth="1"/>
    <col min="6651" max="6651" width="10.140625" style="5" bestFit="1" customWidth="1"/>
    <col min="6652" max="6652" width="9.5703125" style="5" bestFit="1" customWidth="1"/>
    <col min="6653" max="6653" width="22.85546875" style="5" bestFit="1" customWidth="1"/>
    <col min="6654" max="6654" width="4" style="5" bestFit="1" customWidth="1"/>
    <col min="6655" max="6655" width="7.5703125" style="5" bestFit="1" customWidth="1"/>
    <col min="6656" max="6656" width="5" style="5" bestFit="1" customWidth="1"/>
    <col min="6657" max="6661" width="5.7109375" style="5" customWidth="1"/>
    <col min="6662" max="6662" width="7.42578125" style="5" bestFit="1" customWidth="1"/>
    <col min="6663" max="6663" width="2.42578125" style="5" bestFit="1" customWidth="1"/>
    <col min="6664" max="6664" width="9.85546875" style="5" bestFit="1" customWidth="1"/>
    <col min="6665" max="6665" width="4" style="5" bestFit="1" customWidth="1"/>
    <col min="6666" max="6666" width="3.140625" style="5" bestFit="1" customWidth="1"/>
    <col min="6667" max="6667" width="3.5703125" style="5" bestFit="1" customWidth="1"/>
    <col min="6668" max="6902" width="11.5703125" style="5"/>
    <col min="6903" max="6903" width="3.5703125" style="5" bestFit="1" customWidth="1"/>
    <col min="6904" max="6904" width="2" style="5" bestFit="1" customWidth="1"/>
    <col min="6905" max="6905" width="8.5703125" style="5" bestFit="1" customWidth="1"/>
    <col min="6906" max="6906" width="21" style="5" bestFit="1" customWidth="1"/>
    <col min="6907" max="6907" width="10.140625" style="5" bestFit="1" customWidth="1"/>
    <col min="6908" max="6908" width="9.5703125" style="5" bestFit="1" customWidth="1"/>
    <col min="6909" max="6909" width="22.85546875" style="5" bestFit="1" customWidth="1"/>
    <col min="6910" max="6910" width="4" style="5" bestFit="1" customWidth="1"/>
    <col min="6911" max="6911" width="7.5703125" style="5" bestFit="1" customWidth="1"/>
    <col min="6912" max="6912" width="5" style="5" bestFit="1" customWidth="1"/>
    <col min="6913" max="6917" width="5.7109375" style="5" customWidth="1"/>
    <col min="6918" max="6918" width="7.42578125" style="5" bestFit="1" customWidth="1"/>
    <col min="6919" max="6919" width="2.42578125" style="5" bestFit="1" customWidth="1"/>
    <col min="6920" max="6920" width="9.85546875" style="5" bestFit="1" customWidth="1"/>
    <col min="6921" max="6921" width="4" style="5" bestFit="1" customWidth="1"/>
    <col min="6922" max="6922" width="3.140625" style="5" bestFit="1" customWidth="1"/>
    <col min="6923" max="6923" width="3.5703125" style="5" bestFit="1" customWidth="1"/>
    <col min="6924" max="7158" width="11.5703125" style="5"/>
    <col min="7159" max="7159" width="3.5703125" style="5" bestFit="1" customWidth="1"/>
    <col min="7160" max="7160" width="2" style="5" bestFit="1" customWidth="1"/>
    <col min="7161" max="7161" width="8.5703125" style="5" bestFit="1" customWidth="1"/>
    <col min="7162" max="7162" width="21" style="5" bestFit="1" customWidth="1"/>
    <col min="7163" max="7163" width="10.140625" style="5" bestFit="1" customWidth="1"/>
    <col min="7164" max="7164" width="9.5703125" style="5" bestFit="1" customWidth="1"/>
    <col min="7165" max="7165" width="22.85546875" style="5" bestFit="1" customWidth="1"/>
    <col min="7166" max="7166" width="4" style="5" bestFit="1" customWidth="1"/>
    <col min="7167" max="7167" width="7.5703125" style="5" bestFit="1" customWidth="1"/>
    <col min="7168" max="7168" width="5" style="5" bestFit="1" customWidth="1"/>
    <col min="7169" max="7173" width="5.7109375" style="5" customWidth="1"/>
    <col min="7174" max="7174" width="7.42578125" style="5" bestFit="1" customWidth="1"/>
    <col min="7175" max="7175" width="2.42578125" style="5" bestFit="1" customWidth="1"/>
    <col min="7176" max="7176" width="9.85546875" style="5" bestFit="1" customWidth="1"/>
    <col min="7177" max="7177" width="4" style="5" bestFit="1" customWidth="1"/>
    <col min="7178" max="7178" width="3.140625" style="5" bestFit="1" customWidth="1"/>
    <col min="7179" max="7179" width="3.5703125" style="5" bestFit="1" customWidth="1"/>
    <col min="7180" max="7414" width="11.5703125" style="5"/>
    <col min="7415" max="7415" width="3.5703125" style="5" bestFit="1" customWidth="1"/>
    <col min="7416" max="7416" width="2" style="5" bestFit="1" customWidth="1"/>
    <col min="7417" max="7417" width="8.5703125" style="5" bestFit="1" customWidth="1"/>
    <col min="7418" max="7418" width="21" style="5" bestFit="1" customWidth="1"/>
    <col min="7419" max="7419" width="10.140625" style="5" bestFit="1" customWidth="1"/>
    <col min="7420" max="7420" width="9.5703125" style="5" bestFit="1" customWidth="1"/>
    <col min="7421" max="7421" width="22.85546875" style="5" bestFit="1" customWidth="1"/>
    <col min="7422" max="7422" width="4" style="5" bestFit="1" customWidth="1"/>
    <col min="7423" max="7423" width="7.5703125" style="5" bestFit="1" customWidth="1"/>
    <col min="7424" max="7424" width="5" style="5" bestFit="1" customWidth="1"/>
    <col min="7425" max="7429" width="5.7109375" style="5" customWidth="1"/>
    <col min="7430" max="7430" width="7.42578125" style="5" bestFit="1" customWidth="1"/>
    <col min="7431" max="7431" width="2.42578125" style="5" bestFit="1" customWidth="1"/>
    <col min="7432" max="7432" width="9.85546875" style="5" bestFit="1" customWidth="1"/>
    <col min="7433" max="7433" width="4" style="5" bestFit="1" customWidth="1"/>
    <col min="7434" max="7434" width="3.140625" style="5" bestFit="1" customWidth="1"/>
    <col min="7435" max="7435" width="3.5703125" style="5" bestFit="1" customWidth="1"/>
    <col min="7436" max="7670" width="11.5703125" style="5"/>
    <col min="7671" max="7671" width="3.5703125" style="5" bestFit="1" customWidth="1"/>
    <col min="7672" max="7672" width="2" style="5" bestFit="1" customWidth="1"/>
    <col min="7673" max="7673" width="8.5703125" style="5" bestFit="1" customWidth="1"/>
    <col min="7674" max="7674" width="21" style="5" bestFit="1" customWidth="1"/>
    <col min="7675" max="7675" width="10.140625" style="5" bestFit="1" customWidth="1"/>
    <col min="7676" max="7676" width="9.5703125" style="5" bestFit="1" customWidth="1"/>
    <col min="7677" max="7677" width="22.85546875" style="5" bestFit="1" customWidth="1"/>
    <col min="7678" max="7678" width="4" style="5" bestFit="1" customWidth="1"/>
    <col min="7679" max="7679" width="7.5703125" style="5" bestFit="1" customWidth="1"/>
    <col min="7680" max="7680" width="5" style="5" bestFit="1" customWidth="1"/>
    <col min="7681" max="7685" width="5.7109375" style="5" customWidth="1"/>
    <col min="7686" max="7686" width="7.42578125" style="5" bestFit="1" customWidth="1"/>
    <col min="7687" max="7687" width="2.42578125" style="5" bestFit="1" customWidth="1"/>
    <col min="7688" max="7688" width="9.85546875" style="5" bestFit="1" customWidth="1"/>
    <col min="7689" max="7689" width="4" style="5" bestFit="1" customWidth="1"/>
    <col min="7690" max="7690" width="3.140625" style="5" bestFit="1" customWidth="1"/>
    <col min="7691" max="7691" width="3.5703125" style="5" bestFit="1" customWidth="1"/>
    <col min="7692" max="7926" width="11.5703125" style="5"/>
    <col min="7927" max="7927" width="3.5703125" style="5" bestFit="1" customWidth="1"/>
    <col min="7928" max="7928" width="2" style="5" bestFit="1" customWidth="1"/>
    <col min="7929" max="7929" width="8.5703125" style="5" bestFit="1" customWidth="1"/>
    <col min="7930" max="7930" width="21" style="5" bestFit="1" customWidth="1"/>
    <col min="7931" max="7931" width="10.140625" style="5" bestFit="1" customWidth="1"/>
    <col min="7932" max="7932" width="9.5703125" style="5" bestFit="1" customWidth="1"/>
    <col min="7933" max="7933" width="22.85546875" style="5" bestFit="1" customWidth="1"/>
    <col min="7934" max="7934" width="4" style="5" bestFit="1" customWidth="1"/>
    <col min="7935" max="7935" width="7.5703125" style="5" bestFit="1" customWidth="1"/>
    <col min="7936" max="7936" width="5" style="5" bestFit="1" customWidth="1"/>
    <col min="7937" max="7941" width="5.7109375" style="5" customWidth="1"/>
    <col min="7942" max="7942" width="7.42578125" style="5" bestFit="1" customWidth="1"/>
    <col min="7943" max="7943" width="2.42578125" style="5" bestFit="1" customWidth="1"/>
    <col min="7944" max="7944" width="9.85546875" style="5" bestFit="1" customWidth="1"/>
    <col min="7945" max="7945" width="4" style="5" bestFit="1" customWidth="1"/>
    <col min="7946" max="7946" width="3.140625" style="5" bestFit="1" customWidth="1"/>
    <col min="7947" max="7947" width="3.5703125" style="5" bestFit="1" customWidth="1"/>
    <col min="7948" max="8182" width="11.5703125" style="5"/>
    <col min="8183" max="8183" width="3.5703125" style="5" bestFit="1" customWidth="1"/>
    <col min="8184" max="8184" width="2" style="5" bestFit="1" customWidth="1"/>
    <col min="8185" max="8185" width="8.5703125" style="5" bestFit="1" customWidth="1"/>
    <col min="8186" max="8186" width="21" style="5" bestFit="1" customWidth="1"/>
    <col min="8187" max="8187" width="10.140625" style="5" bestFit="1" customWidth="1"/>
    <col min="8188" max="8188" width="9.5703125" style="5" bestFit="1" customWidth="1"/>
    <col min="8189" max="8189" width="22.85546875" style="5" bestFit="1" customWidth="1"/>
    <col min="8190" max="8190" width="4" style="5" bestFit="1" customWidth="1"/>
    <col min="8191" max="8191" width="7.5703125" style="5" bestFit="1" customWidth="1"/>
    <col min="8192" max="8192" width="5" style="5" bestFit="1" customWidth="1"/>
    <col min="8193" max="8197" width="5.7109375" style="5" customWidth="1"/>
    <col min="8198" max="8198" width="7.42578125" style="5" bestFit="1" customWidth="1"/>
    <col min="8199" max="8199" width="2.42578125" style="5" bestFit="1" customWidth="1"/>
    <col min="8200" max="8200" width="9.85546875" style="5" bestFit="1" customWidth="1"/>
    <col min="8201" max="8201" width="4" style="5" bestFit="1" customWidth="1"/>
    <col min="8202" max="8202" width="3.140625" style="5" bestFit="1" customWidth="1"/>
    <col min="8203" max="8203" width="3.5703125" style="5" bestFit="1" customWidth="1"/>
    <col min="8204" max="8438" width="11.5703125" style="5"/>
    <col min="8439" max="8439" width="3.5703125" style="5" bestFit="1" customWidth="1"/>
    <col min="8440" max="8440" width="2" style="5" bestFit="1" customWidth="1"/>
    <col min="8441" max="8441" width="8.5703125" style="5" bestFit="1" customWidth="1"/>
    <col min="8442" max="8442" width="21" style="5" bestFit="1" customWidth="1"/>
    <col min="8443" max="8443" width="10.140625" style="5" bestFit="1" customWidth="1"/>
    <col min="8444" max="8444" width="9.5703125" style="5" bestFit="1" customWidth="1"/>
    <col min="8445" max="8445" width="22.85546875" style="5" bestFit="1" customWidth="1"/>
    <col min="8446" max="8446" width="4" style="5" bestFit="1" customWidth="1"/>
    <col min="8447" max="8447" width="7.5703125" style="5" bestFit="1" customWidth="1"/>
    <col min="8448" max="8448" width="5" style="5" bestFit="1" customWidth="1"/>
    <col min="8449" max="8453" width="5.7109375" style="5" customWidth="1"/>
    <col min="8454" max="8454" width="7.42578125" style="5" bestFit="1" customWidth="1"/>
    <col min="8455" max="8455" width="2.42578125" style="5" bestFit="1" customWidth="1"/>
    <col min="8456" max="8456" width="9.85546875" style="5" bestFit="1" customWidth="1"/>
    <col min="8457" max="8457" width="4" style="5" bestFit="1" customWidth="1"/>
    <col min="8458" max="8458" width="3.140625" style="5" bestFit="1" customWidth="1"/>
    <col min="8459" max="8459" width="3.5703125" style="5" bestFit="1" customWidth="1"/>
    <col min="8460" max="8694" width="11.5703125" style="5"/>
    <col min="8695" max="8695" width="3.5703125" style="5" bestFit="1" customWidth="1"/>
    <col min="8696" max="8696" width="2" style="5" bestFit="1" customWidth="1"/>
    <col min="8697" max="8697" width="8.5703125" style="5" bestFit="1" customWidth="1"/>
    <col min="8698" max="8698" width="21" style="5" bestFit="1" customWidth="1"/>
    <col min="8699" max="8699" width="10.140625" style="5" bestFit="1" customWidth="1"/>
    <col min="8700" max="8700" width="9.5703125" style="5" bestFit="1" customWidth="1"/>
    <col min="8701" max="8701" width="22.85546875" style="5" bestFit="1" customWidth="1"/>
    <col min="8702" max="8702" width="4" style="5" bestFit="1" customWidth="1"/>
    <col min="8703" max="8703" width="7.5703125" style="5" bestFit="1" customWidth="1"/>
    <col min="8704" max="8704" width="5" style="5" bestFit="1" customWidth="1"/>
    <col min="8705" max="8709" width="5.7109375" style="5" customWidth="1"/>
    <col min="8710" max="8710" width="7.42578125" style="5" bestFit="1" customWidth="1"/>
    <col min="8711" max="8711" width="2.42578125" style="5" bestFit="1" customWidth="1"/>
    <col min="8712" max="8712" width="9.85546875" style="5" bestFit="1" customWidth="1"/>
    <col min="8713" max="8713" width="4" style="5" bestFit="1" customWidth="1"/>
    <col min="8714" max="8714" width="3.140625" style="5" bestFit="1" customWidth="1"/>
    <col min="8715" max="8715" width="3.5703125" style="5" bestFit="1" customWidth="1"/>
    <col min="8716" max="8950" width="11.5703125" style="5"/>
    <col min="8951" max="8951" width="3.5703125" style="5" bestFit="1" customWidth="1"/>
    <col min="8952" max="8952" width="2" style="5" bestFit="1" customWidth="1"/>
    <col min="8953" max="8953" width="8.5703125" style="5" bestFit="1" customWidth="1"/>
    <col min="8954" max="8954" width="21" style="5" bestFit="1" customWidth="1"/>
    <col min="8955" max="8955" width="10.140625" style="5" bestFit="1" customWidth="1"/>
    <col min="8956" max="8956" width="9.5703125" style="5" bestFit="1" customWidth="1"/>
    <col min="8957" max="8957" width="22.85546875" style="5" bestFit="1" customWidth="1"/>
    <col min="8958" max="8958" width="4" style="5" bestFit="1" customWidth="1"/>
    <col min="8959" max="8959" width="7.5703125" style="5" bestFit="1" customWidth="1"/>
    <col min="8960" max="8960" width="5" style="5" bestFit="1" customWidth="1"/>
    <col min="8961" max="8965" width="5.7109375" style="5" customWidth="1"/>
    <col min="8966" max="8966" width="7.42578125" style="5" bestFit="1" customWidth="1"/>
    <col min="8967" max="8967" width="2.42578125" style="5" bestFit="1" customWidth="1"/>
    <col min="8968" max="8968" width="9.85546875" style="5" bestFit="1" customWidth="1"/>
    <col min="8969" max="8969" width="4" style="5" bestFit="1" customWidth="1"/>
    <col min="8970" max="8970" width="3.140625" style="5" bestFit="1" customWidth="1"/>
    <col min="8971" max="8971" width="3.5703125" style="5" bestFit="1" customWidth="1"/>
    <col min="8972" max="9206" width="11.5703125" style="5"/>
    <col min="9207" max="9207" width="3.5703125" style="5" bestFit="1" customWidth="1"/>
    <col min="9208" max="9208" width="2" style="5" bestFit="1" customWidth="1"/>
    <col min="9209" max="9209" width="8.5703125" style="5" bestFit="1" customWidth="1"/>
    <col min="9210" max="9210" width="21" style="5" bestFit="1" customWidth="1"/>
    <col min="9211" max="9211" width="10.140625" style="5" bestFit="1" customWidth="1"/>
    <col min="9212" max="9212" width="9.5703125" style="5" bestFit="1" customWidth="1"/>
    <col min="9213" max="9213" width="22.85546875" style="5" bestFit="1" customWidth="1"/>
    <col min="9214" max="9214" width="4" style="5" bestFit="1" customWidth="1"/>
    <col min="9215" max="9215" width="7.5703125" style="5" bestFit="1" customWidth="1"/>
    <col min="9216" max="9216" width="5" style="5" bestFit="1" customWidth="1"/>
    <col min="9217" max="9221" width="5.7109375" style="5" customWidth="1"/>
    <col min="9222" max="9222" width="7.42578125" style="5" bestFit="1" customWidth="1"/>
    <col min="9223" max="9223" width="2.42578125" style="5" bestFit="1" customWidth="1"/>
    <col min="9224" max="9224" width="9.85546875" style="5" bestFit="1" customWidth="1"/>
    <col min="9225" max="9225" width="4" style="5" bestFit="1" customWidth="1"/>
    <col min="9226" max="9226" width="3.140625" style="5" bestFit="1" customWidth="1"/>
    <col min="9227" max="9227" width="3.5703125" style="5" bestFit="1" customWidth="1"/>
    <col min="9228" max="9462" width="11.5703125" style="5"/>
    <col min="9463" max="9463" width="3.5703125" style="5" bestFit="1" customWidth="1"/>
    <col min="9464" max="9464" width="2" style="5" bestFit="1" customWidth="1"/>
    <col min="9465" max="9465" width="8.5703125" style="5" bestFit="1" customWidth="1"/>
    <col min="9466" max="9466" width="21" style="5" bestFit="1" customWidth="1"/>
    <col min="9467" max="9467" width="10.140625" style="5" bestFit="1" customWidth="1"/>
    <col min="9468" max="9468" width="9.5703125" style="5" bestFit="1" customWidth="1"/>
    <col min="9469" max="9469" width="22.85546875" style="5" bestFit="1" customWidth="1"/>
    <col min="9470" max="9470" width="4" style="5" bestFit="1" customWidth="1"/>
    <col min="9471" max="9471" width="7.5703125" style="5" bestFit="1" customWidth="1"/>
    <col min="9472" max="9472" width="5" style="5" bestFit="1" customWidth="1"/>
    <col min="9473" max="9477" width="5.7109375" style="5" customWidth="1"/>
    <col min="9478" max="9478" width="7.42578125" style="5" bestFit="1" customWidth="1"/>
    <col min="9479" max="9479" width="2.42578125" style="5" bestFit="1" customWidth="1"/>
    <col min="9480" max="9480" width="9.85546875" style="5" bestFit="1" customWidth="1"/>
    <col min="9481" max="9481" width="4" style="5" bestFit="1" customWidth="1"/>
    <col min="9482" max="9482" width="3.140625" style="5" bestFit="1" customWidth="1"/>
    <col min="9483" max="9483" width="3.5703125" style="5" bestFit="1" customWidth="1"/>
    <col min="9484" max="9718" width="11.5703125" style="5"/>
    <col min="9719" max="9719" width="3.5703125" style="5" bestFit="1" customWidth="1"/>
    <col min="9720" max="9720" width="2" style="5" bestFit="1" customWidth="1"/>
    <col min="9721" max="9721" width="8.5703125" style="5" bestFit="1" customWidth="1"/>
    <col min="9722" max="9722" width="21" style="5" bestFit="1" customWidth="1"/>
    <col min="9723" max="9723" width="10.140625" style="5" bestFit="1" customWidth="1"/>
    <col min="9724" max="9724" width="9.5703125" style="5" bestFit="1" customWidth="1"/>
    <col min="9725" max="9725" width="22.85546875" style="5" bestFit="1" customWidth="1"/>
    <col min="9726" max="9726" width="4" style="5" bestFit="1" customWidth="1"/>
    <col min="9727" max="9727" width="7.5703125" style="5" bestFit="1" customWidth="1"/>
    <col min="9728" max="9728" width="5" style="5" bestFit="1" customWidth="1"/>
    <col min="9729" max="9733" width="5.7109375" style="5" customWidth="1"/>
    <col min="9734" max="9734" width="7.42578125" style="5" bestFit="1" customWidth="1"/>
    <col min="9735" max="9735" width="2.42578125" style="5" bestFit="1" customWidth="1"/>
    <col min="9736" max="9736" width="9.85546875" style="5" bestFit="1" customWidth="1"/>
    <col min="9737" max="9737" width="4" style="5" bestFit="1" customWidth="1"/>
    <col min="9738" max="9738" width="3.140625" style="5" bestFit="1" customWidth="1"/>
    <col min="9739" max="9739" width="3.5703125" style="5" bestFit="1" customWidth="1"/>
    <col min="9740" max="9974" width="11.5703125" style="5"/>
    <col min="9975" max="9975" width="3.5703125" style="5" bestFit="1" customWidth="1"/>
    <col min="9976" max="9976" width="2" style="5" bestFit="1" customWidth="1"/>
    <col min="9977" max="9977" width="8.5703125" style="5" bestFit="1" customWidth="1"/>
    <col min="9978" max="9978" width="21" style="5" bestFit="1" customWidth="1"/>
    <col min="9979" max="9979" width="10.140625" style="5" bestFit="1" customWidth="1"/>
    <col min="9980" max="9980" width="9.5703125" style="5" bestFit="1" customWidth="1"/>
    <col min="9981" max="9981" width="22.85546875" style="5" bestFit="1" customWidth="1"/>
    <col min="9982" max="9982" width="4" style="5" bestFit="1" customWidth="1"/>
    <col min="9983" max="9983" width="7.5703125" style="5" bestFit="1" customWidth="1"/>
    <col min="9984" max="9984" width="5" style="5" bestFit="1" customWidth="1"/>
    <col min="9985" max="9989" width="5.7109375" style="5" customWidth="1"/>
    <col min="9990" max="9990" width="7.42578125" style="5" bestFit="1" customWidth="1"/>
    <col min="9991" max="9991" width="2.42578125" style="5" bestFit="1" customWidth="1"/>
    <col min="9992" max="9992" width="9.85546875" style="5" bestFit="1" customWidth="1"/>
    <col min="9993" max="9993" width="4" style="5" bestFit="1" customWidth="1"/>
    <col min="9994" max="9994" width="3.140625" style="5" bestFit="1" customWidth="1"/>
    <col min="9995" max="9995" width="3.5703125" style="5" bestFit="1" customWidth="1"/>
    <col min="9996" max="10230" width="11.5703125" style="5"/>
    <col min="10231" max="10231" width="3.5703125" style="5" bestFit="1" customWidth="1"/>
    <col min="10232" max="10232" width="2" style="5" bestFit="1" customWidth="1"/>
    <col min="10233" max="10233" width="8.5703125" style="5" bestFit="1" customWidth="1"/>
    <col min="10234" max="10234" width="21" style="5" bestFit="1" customWidth="1"/>
    <col min="10235" max="10235" width="10.140625" style="5" bestFit="1" customWidth="1"/>
    <col min="10236" max="10236" width="9.5703125" style="5" bestFit="1" customWidth="1"/>
    <col min="10237" max="10237" width="22.85546875" style="5" bestFit="1" customWidth="1"/>
    <col min="10238" max="10238" width="4" style="5" bestFit="1" customWidth="1"/>
    <col min="10239" max="10239" width="7.5703125" style="5" bestFit="1" customWidth="1"/>
    <col min="10240" max="10240" width="5" style="5" bestFit="1" customWidth="1"/>
    <col min="10241" max="10245" width="5.7109375" style="5" customWidth="1"/>
    <col min="10246" max="10246" width="7.42578125" style="5" bestFit="1" customWidth="1"/>
    <col min="10247" max="10247" width="2.42578125" style="5" bestFit="1" customWidth="1"/>
    <col min="10248" max="10248" width="9.85546875" style="5" bestFit="1" customWidth="1"/>
    <col min="10249" max="10249" width="4" style="5" bestFit="1" customWidth="1"/>
    <col min="10250" max="10250" width="3.140625" style="5" bestFit="1" customWidth="1"/>
    <col min="10251" max="10251" width="3.5703125" style="5" bestFit="1" customWidth="1"/>
    <col min="10252" max="10486" width="11.5703125" style="5"/>
    <col min="10487" max="10487" width="3.5703125" style="5" bestFit="1" customWidth="1"/>
    <col min="10488" max="10488" width="2" style="5" bestFit="1" customWidth="1"/>
    <col min="10489" max="10489" width="8.5703125" style="5" bestFit="1" customWidth="1"/>
    <col min="10490" max="10490" width="21" style="5" bestFit="1" customWidth="1"/>
    <col min="10491" max="10491" width="10.140625" style="5" bestFit="1" customWidth="1"/>
    <col min="10492" max="10492" width="9.5703125" style="5" bestFit="1" customWidth="1"/>
    <col min="10493" max="10493" width="22.85546875" style="5" bestFit="1" customWidth="1"/>
    <col min="10494" max="10494" width="4" style="5" bestFit="1" customWidth="1"/>
    <col min="10495" max="10495" width="7.5703125" style="5" bestFit="1" customWidth="1"/>
    <col min="10496" max="10496" width="5" style="5" bestFit="1" customWidth="1"/>
    <col min="10497" max="10501" width="5.7109375" style="5" customWidth="1"/>
    <col min="10502" max="10502" width="7.42578125" style="5" bestFit="1" customWidth="1"/>
    <col min="10503" max="10503" width="2.42578125" style="5" bestFit="1" customWidth="1"/>
    <col min="10504" max="10504" width="9.85546875" style="5" bestFit="1" customWidth="1"/>
    <col min="10505" max="10505" width="4" style="5" bestFit="1" customWidth="1"/>
    <col min="10506" max="10506" width="3.140625" style="5" bestFit="1" customWidth="1"/>
    <col min="10507" max="10507" width="3.5703125" style="5" bestFit="1" customWidth="1"/>
    <col min="10508" max="10742" width="11.5703125" style="5"/>
    <col min="10743" max="10743" width="3.5703125" style="5" bestFit="1" customWidth="1"/>
    <col min="10744" max="10744" width="2" style="5" bestFit="1" customWidth="1"/>
    <col min="10745" max="10745" width="8.5703125" style="5" bestFit="1" customWidth="1"/>
    <col min="10746" max="10746" width="21" style="5" bestFit="1" customWidth="1"/>
    <col min="10747" max="10747" width="10.140625" style="5" bestFit="1" customWidth="1"/>
    <col min="10748" max="10748" width="9.5703125" style="5" bestFit="1" customWidth="1"/>
    <col min="10749" max="10749" width="22.85546875" style="5" bestFit="1" customWidth="1"/>
    <col min="10750" max="10750" width="4" style="5" bestFit="1" customWidth="1"/>
    <col min="10751" max="10751" width="7.5703125" style="5" bestFit="1" customWidth="1"/>
    <col min="10752" max="10752" width="5" style="5" bestFit="1" customWidth="1"/>
    <col min="10753" max="10757" width="5.7109375" style="5" customWidth="1"/>
    <col min="10758" max="10758" width="7.42578125" style="5" bestFit="1" customWidth="1"/>
    <col min="10759" max="10759" width="2.42578125" style="5" bestFit="1" customWidth="1"/>
    <col min="10760" max="10760" width="9.85546875" style="5" bestFit="1" customWidth="1"/>
    <col min="10761" max="10761" width="4" style="5" bestFit="1" customWidth="1"/>
    <col min="10762" max="10762" width="3.140625" style="5" bestFit="1" customWidth="1"/>
    <col min="10763" max="10763" width="3.5703125" style="5" bestFit="1" customWidth="1"/>
    <col min="10764" max="10998" width="11.5703125" style="5"/>
    <col min="10999" max="10999" width="3.5703125" style="5" bestFit="1" customWidth="1"/>
    <col min="11000" max="11000" width="2" style="5" bestFit="1" customWidth="1"/>
    <col min="11001" max="11001" width="8.5703125" style="5" bestFit="1" customWidth="1"/>
    <col min="11002" max="11002" width="21" style="5" bestFit="1" customWidth="1"/>
    <col min="11003" max="11003" width="10.140625" style="5" bestFit="1" customWidth="1"/>
    <col min="11004" max="11004" width="9.5703125" style="5" bestFit="1" customWidth="1"/>
    <col min="11005" max="11005" width="22.85546875" style="5" bestFit="1" customWidth="1"/>
    <col min="11006" max="11006" width="4" style="5" bestFit="1" customWidth="1"/>
    <col min="11007" max="11007" width="7.5703125" style="5" bestFit="1" customWidth="1"/>
    <col min="11008" max="11008" width="5" style="5" bestFit="1" customWidth="1"/>
    <col min="11009" max="11013" width="5.7109375" style="5" customWidth="1"/>
    <col min="11014" max="11014" width="7.42578125" style="5" bestFit="1" customWidth="1"/>
    <col min="11015" max="11015" width="2.42578125" style="5" bestFit="1" customWidth="1"/>
    <col min="11016" max="11016" width="9.85546875" style="5" bestFit="1" customWidth="1"/>
    <col min="11017" max="11017" width="4" style="5" bestFit="1" customWidth="1"/>
    <col min="11018" max="11018" width="3.140625" style="5" bestFit="1" customWidth="1"/>
    <col min="11019" max="11019" width="3.5703125" style="5" bestFit="1" customWidth="1"/>
    <col min="11020" max="11254" width="11.5703125" style="5"/>
    <col min="11255" max="11255" width="3.5703125" style="5" bestFit="1" customWidth="1"/>
    <col min="11256" max="11256" width="2" style="5" bestFit="1" customWidth="1"/>
    <col min="11257" max="11257" width="8.5703125" style="5" bestFit="1" customWidth="1"/>
    <col min="11258" max="11258" width="21" style="5" bestFit="1" customWidth="1"/>
    <col min="11259" max="11259" width="10.140625" style="5" bestFit="1" customWidth="1"/>
    <col min="11260" max="11260" width="9.5703125" style="5" bestFit="1" customWidth="1"/>
    <col min="11261" max="11261" width="22.85546875" style="5" bestFit="1" customWidth="1"/>
    <col min="11262" max="11262" width="4" style="5" bestFit="1" customWidth="1"/>
    <col min="11263" max="11263" width="7.5703125" style="5" bestFit="1" customWidth="1"/>
    <col min="11264" max="11264" width="5" style="5" bestFit="1" customWidth="1"/>
    <col min="11265" max="11269" width="5.7109375" style="5" customWidth="1"/>
    <col min="11270" max="11270" width="7.42578125" style="5" bestFit="1" customWidth="1"/>
    <col min="11271" max="11271" width="2.42578125" style="5" bestFit="1" customWidth="1"/>
    <col min="11272" max="11272" width="9.85546875" style="5" bestFit="1" customWidth="1"/>
    <col min="11273" max="11273" width="4" style="5" bestFit="1" customWidth="1"/>
    <col min="11274" max="11274" width="3.140625" style="5" bestFit="1" customWidth="1"/>
    <col min="11275" max="11275" width="3.5703125" style="5" bestFit="1" customWidth="1"/>
    <col min="11276" max="11510" width="11.5703125" style="5"/>
    <col min="11511" max="11511" width="3.5703125" style="5" bestFit="1" customWidth="1"/>
    <col min="11512" max="11512" width="2" style="5" bestFit="1" customWidth="1"/>
    <col min="11513" max="11513" width="8.5703125" style="5" bestFit="1" customWidth="1"/>
    <col min="11514" max="11514" width="21" style="5" bestFit="1" customWidth="1"/>
    <col min="11515" max="11515" width="10.140625" style="5" bestFit="1" customWidth="1"/>
    <col min="11516" max="11516" width="9.5703125" style="5" bestFit="1" customWidth="1"/>
    <col min="11517" max="11517" width="22.85546875" style="5" bestFit="1" customWidth="1"/>
    <col min="11518" max="11518" width="4" style="5" bestFit="1" customWidth="1"/>
    <col min="11519" max="11519" width="7.5703125" style="5" bestFit="1" customWidth="1"/>
    <col min="11520" max="11520" width="5" style="5" bestFit="1" customWidth="1"/>
    <col min="11521" max="11525" width="5.7109375" style="5" customWidth="1"/>
    <col min="11526" max="11526" width="7.42578125" style="5" bestFit="1" customWidth="1"/>
    <col min="11527" max="11527" width="2.42578125" style="5" bestFit="1" customWidth="1"/>
    <col min="11528" max="11528" width="9.85546875" style="5" bestFit="1" customWidth="1"/>
    <col min="11529" max="11529" width="4" style="5" bestFit="1" customWidth="1"/>
    <col min="11530" max="11530" width="3.140625" style="5" bestFit="1" customWidth="1"/>
    <col min="11531" max="11531" width="3.5703125" style="5" bestFit="1" customWidth="1"/>
    <col min="11532" max="11766" width="11.5703125" style="5"/>
    <col min="11767" max="11767" width="3.5703125" style="5" bestFit="1" customWidth="1"/>
    <col min="11768" max="11768" width="2" style="5" bestFit="1" customWidth="1"/>
    <col min="11769" max="11769" width="8.5703125" style="5" bestFit="1" customWidth="1"/>
    <col min="11770" max="11770" width="21" style="5" bestFit="1" customWidth="1"/>
    <col min="11771" max="11771" width="10.140625" style="5" bestFit="1" customWidth="1"/>
    <col min="11772" max="11772" width="9.5703125" style="5" bestFit="1" customWidth="1"/>
    <col min="11773" max="11773" width="22.85546875" style="5" bestFit="1" customWidth="1"/>
    <col min="11774" max="11774" width="4" style="5" bestFit="1" customWidth="1"/>
    <col min="11775" max="11775" width="7.5703125" style="5" bestFit="1" customWidth="1"/>
    <col min="11776" max="11776" width="5" style="5" bestFit="1" customWidth="1"/>
    <col min="11777" max="11781" width="5.7109375" style="5" customWidth="1"/>
    <col min="11782" max="11782" width="7.42578125" style="5" bestFit="1" customWidth="1"/>
    <col min="11783" max="11783" width="2.42578125" style="5" bestFit="1" customWidth="1"/>
    <col min="11784" max="11784" width="9.85546875" style="5" bestFit="1" customWidth="1"/>
    <col min="11785" max="11785" width="4" style="5" bestFit="1" customWidth="1"/>
    <col min="11786" max="11786" width="3.140625" style="5" bestFit="1" customWidth="1"/>
    <col min="11787" max="11787" width="3.5703125" style="5" bestFit="1" customWidth="1"/>
    <col min="11788" max="12022" width="11.5703125" style="5"/>
    <col min="12023" max="12023" width="3.5703125" style="5" bestFit="1" customWidth="1"/>
    <col min="12024" max="12024" width="2" style="5" bestFit="1" customWidth="1"/>
    <col min="12025" max="12025" width="8.5703125" style="5" bestFit="1" customWidth="1"/>
    <col min="12026" max="12026" width="21" style="5" bestFit="1" customWidth="1"/>
    <col min="12027" max="12027" width="10.140625" style="5" bestFit="1" customWidth="1"/>
    <col min="12028" max="12028" width="9.5703125" style="5" bestFit="1" customWidth="1"/>
    <col min="12029" max="12029" width="22.85546875" style="5" bestFit="1" customWidth="1"/>
    <col min="12030" max="12030" width="4" style="5" bestFit="1" customWidth="1"/>
    <col min="12031" max="12031" width="7.5703125" style="5" bestFit="1" customWidth="1"/>
    <col min="12032" max="12032" width="5" style="5" bestFit="1" customWidth="1"/>
    <col min="12033" max="12037" width="5.7109375" style="5" customWidth="1"/>
    <col min="12038" max="12038" width="7.42578125" style="5" bestFit="1" customWidth="1"/>
    <col min="12039" max="12039" width="2.42578125" style="5" bestFit="1" customWidth="1"/>
    <col min="12040" max="12040" width="9.85546875" style="5" bestFit="1" customWidth="1"/>
    <col min="12041" max="12041" width="4" style="5" bestFit="1" customWidth="1"/>
    <col min="12042" max="12042" width="3.140625" style="5" bestFit="1" customWidth="1"/>
    <col min="12043" max="12043" width="3.5703125" style="5" bestFit="1" customWidth="1"/>
    <col min="12044" max="12278" width="11.5703125" style="5"/>
    <col min="12279" max="12279" width="3.5703125" style="5" bestFit="1" customWidth="1"/>
    <col min="12280" max="12280" width="2" style="5" bestFit="1" customWidth="1"/>
    <col min="12281" max="12281" width="8.5703125" style="5" bestFit="1" customWidth="1"/>
    <col min="12282" max="12282" width="21" style="5" bestFit="1" customWidth="1"/>
    <col min="12283" max="12283" width="10.140625" style="5" bestFit="1" customWidth="1"/>
    <col min="12284" max="12284" width="9.5703125" style="5" bestFit="1" customWidth="1"/>
    <col min="12285" max="12285" width="22.85546875" style="5" bestFit="1" customWidth="1"/>
    <col min="12286" max="12286" width="4" style="5" bestFit="1" customWidth="1"/>
    <col min="12287" max="12287" width="7.5703125" style="5" bestFit="1" customWidth="1"/>
    <col min="12288" max="12288" width="5" style="5" bestFit="1" customWidth="1"/>
    <col min="12289" max="12293" width="5.7109375" style="5" customWidth="1"/>
    <col min="12294" max="12294" width="7.42578125" style="5" bestFit="1" customWidth="1"/>
    <col min="12295" max="12295" width="2.42578125" style="5" bestFit="1" customWidth="1"/>
    <col min="12296" max="12296" width="9.85546875" style="5" bestFit="1" customWidth="1"/>
    <col min="12297" max="12297" width="4" style="5" bestFit="1" customWidth="1"/>
    <col min="12298" max="12298" width="3.140625" style="5" bestFit="1" customWidth="1"/>
    <col min="12299" max="12299" width="3.5703125" style="5" bestFit="1" customWidth="1"/>
    <col min="12300" max="12534" width="11.5703125" style="5"/>
    <col min="12535" max="12535" width="3.5703125" style="5" bestFit="1" customWidth="1"/>
    <col min="12536" max="12536" width="2" style="5" bestFit="1" customWidth="1"/>
    <col min="12537" max="12537" width="8.5703125" style="5" bestFit="1" customWidth="1"/>
    <col min="12538" max="12538" width="21" style="5" bestFit="1" customWidth="1"/>
    <col min="12539" max="12539" width="10.140625" style="5" bestFit="1" customWidth="1"/>
    <col min="12540" max="12540" width="9.5703125" style="5" bestFit="1" customWidth="1"/>
    <col min="12541" max="12541" width="22.85546875" style="5" bestFit="1" customWidth="1"/>
    <col min="12542" max="12542" width="4" style="5" bestFit="1" customWidth="1"/>
    <col min="12543" max="12543" width="7.5703125" style="5" bestFit="1" customWidth="1"/>
    <col min="12544" max="12544" width="5" style="5" bestFit="1" customWidth="1"/>
    <col min="12545" max="12549" width="5.7109375" style="5" customWidth="1"/>
    <col min="12550" max="12550" width="7.42578125" style="5" bestFit="1" customWidth="1"/>
    <col min="12551" max="12551" width="2.42578125" style="5" bestFit="1" customWidth="1"/>
    <col min="12552" max="12552" width="9.85546875" style="5" bestFit="1" customWidth="1"/>
    <col min="12553" max="12553" width="4" style="5" bestFit="1" customWidth="1"/>
    <col min="12554" max="12554" width="3.140625" style="5" bestFit="1" customWidth="1"/>
    <col min="12555" max="12555" width="3.5703125" style="5" bestFit="1" customWidth="1"/>
    <col min="12556" max="12790" width="11.5703125" style="5"/>
    <col min="12791" max="12791" width="3.5703125" style="5" bestFit="1" customWidth="1"/>
    <col min="12792" max="12792" width="2" style="5" bestFit="1" customWidth="1"/>
    <col min="12793" max="12793" width="8.5703125" style="5" bestFit="1" customWidth="1"/>
    <col min="12794" max="12794" width="21" style="5" bestFit="1" customWidth="1"/>
    <col min="12795" max="12795" width="10.140625" style="5" bestFit="1" customWidth="1"/>
    <col min="12796" max="12796" width="9.5703125" style="5" bestFit="1" customWidth="1"/>
    <col min="12797" max="12797" width="22.85546875" style="5" bestFit="1" customWidth="1"/>
    <col min="12798" max="12798" width="4" style="5" bestFit="1" customWidth="1"/>
    <col min="12799" max="12799" width="7.5703125" style="5" bestFit="1" customWidth="1"/>
    <col min="12800" max="12800" width="5" style="5" bestFit="1" customWidth="1"/>
    <col min="12801" max="12805" width="5.7109375" style="5" customWidth="1"/>
    <col min="12806" max="12806" width="7.42578125" style="5" bestFit="1" customWidth="1"/>
    <col min="12807" max="12807" width="2.42578125" style="5" bestFit="1" customWidth="1"/>
    <col min="12808" max="12808" width="9.85546875" style="5" bestFit="1" customWidth="1"/>
    <col min="12809" max="12809" width="4" style="5" bestFit="1" customWidth="1"/>
    <col min="12810" max="12810" width="3.140625" style="5" bestFit="1" customWidth="1"/>
    <col min="12811" max="12811" width="3.5703125" style="5" bestFit="1" customWidth="1"/>
    <col min="12812" max="13046" width="11.5703125" style="5"/>
    <col min="13047" max="13047" width="3.5703125" style="5" bestFit="1" customWidth="1"/>
    <col min="13048" max="13048" width="2" style="5" bestFit="1" customWidth="1"/>
    <col min="13049" max="13049" width="8.5703125" style="5" bestFit="1" customWidth="1"/>
    <col min="13050" max="13050" width="21" style="5" bestFit="1" customWidth="1"/>
    <col min="13051" max="13051" width="10.140625" style="5" bestFit="1" customWidth="1"/>
    <col min="13052" max="13052" width="9.5703125" style="5" bestFit="1" customWidth="1"/>
    <col min="13053" max="13053" width="22.85546875" style="5" bestFit="1" customWidth="1"/>
    <col min="13054" max="13054" width="4" style="5" bestFit="1" customWidth="1"/>
    <col min="13055" max="13055" width="7.5703125" style="5" bestFit="1" customWidth="1"/>
    <col min="13056" max="13056" width="5" style="5" bestFit="1" customWidth="1"/>
    <col min="13057" max="13061" width="5.7109375" style="5" customWidth="1"/>
    <col min="13062" max="13062" width="7.42578125" style="5" bestFit="1" customWidth="1"/>
    <col min="13063" max="13063" width="2.42578125" style="5" bestFit="1" customWidth="1"/>
    <col min="13064" max="13064" width="9.85546875" style="5" bestFit="1" customWidth="1"/>
    <col min="13065" max="13065" width="4" style="5" bestFit="1" customWidth="1"/>
    <col min="13066" max="13066" width="3.140625" style="5" bestFit="1" customWidth="1"/>
    <col min="13067" max="13067" width="3.5703125" style="5" bestFit="1" customWidth="1"/>
    <col min="13068" max="13302" width="11.5703125" style="5"/>
    <col min="13303" max="13303" width="3.5703125" style="5" bestFit="1" customWidth="1"/>
    <col min="13304" max="13304" width="2" style="5" bestFit="1" customWidth="1"/>
    <col min="13305" max="13305" width="8.5703125" style="5" bestFit="1" customWidth="1"/>
    <col min="13306" max="13306" width="21" style="5" bestFit="1" customWidth="1"/>
    <col min="13307" max="13307" width="10.140625" style="5" bestFit="1" customWidth="1"/>
    <col min="13308" max="13308" width="9.5703125" style="5" bestFit="1" customWidth="1"/>
    <col min="13309" max="13309" width="22.85546875" style="5" bestFit="1" customWidth="1"/>
    <col min="13310" max="13310" width="4" style="5" bestFit="1" customWidth="1"/>
    <col min="13311" max="13311" width="7.5703125" style="5" bestFit="1" customWidth="1"/>
    <col min="13312" max="13312" width="5" style="5" bestFit="1" customWidth="1"/>
    <col min="13313" max="13317" width="5.7109375" style="5" customWidth="1"/>
    <col min="13318" max="13318" width="7.42578125" style="5" bestFit="1" customWidth="1"/>
    <col min="13319" max="13319" width="2.42578125" style="5" bestFit="1" customWidth="1"/>
    <col min="13320" max="13320" width="9.85546875" style="5" bestFit="1" customWidth="1"/>
    <col min="13321" max="13321" width="4" style="5" bestFit="1" customWidth="1"/>
    <col min="13322" max="13322" width="3.140625" style="5" bestFit="1" customWidth="1"/>
    <col min="13323" max="13323" width="3.5703125" style="5" bestFit="1" customWidth="1"/>
    <col min="13324" max="13558" width="11.5703125" style="5"/>
    <col min="13559" max="13559" width="3.5703125" style="5" bestFit="1" customWidth="1"/>
    <col min="13560" max="13560" width="2" style="5" bestFit="1" customWidth="1"/>
    <col min="13561" max="13561" width="8.5703125" style="5" bestFit="1" customWidth="1"/>
    <col min="13562" max="13562" width="21" style="5" bestFit="1" customWidth="1"/>
    <col min="13563" max="13563" width="10.140625" style="5" bestFit="1" customWidth="1"/>
    <col min="13564" max="13564" width="9.5703125" style="5" bestFit="1" customWidth="1"/>
    <col min="13565" max="13565" width="22.85546875" style="5" bestFit="1" customWidth="1"/>
    <col min="13566" max="13566" width="4" style="5" bestFit="1" customWidth="1"/>
    <col min="13567" max="13567" width="7.5703125" style="5" bestFit="1" customWidth="1"/>
    <col min="13568" max="13568" width="5" style="5" bestFit="1" customWidth="1"/>
    <col min="13569" max="13573" width="5.7109375" style="5" customWidth="1"/>
    <col min="13574" max="13574" width="7.42578125" style="5" bestFit="1" customWidth="1"/>
    <col min="13575" max="13575" width="2.42578125" style="5" bestFit="1" customWidth="1"/>
    <col min="13576" max="13576" width="9.85546875" style="5" bestFit="1" customWidth="1"/>
    <col min="13577" max="13577" width="4" style="5" bestFit="1" customWidth="1"/>
    <col min="13578" max="13578" width="3.140625" style="5" bestFit="1" customWidth="1"/>
    <col min="13579" max="13579" width="3.5703125" style="5" bestFit="1" customWidth="1"/>
    <col min="13580" max="13814" width="11.5703125" style="5"/>
    <col min="13815" max="13815" width="3.5703125" style="5" bestFit="1" customWidth="1"/>
    <col min="13816" max="13816" width="2" style="5" bestFit="1" customWidth="1"/>
    <col min="13817" max="13817" width="8.5703125" style="5" bestFit="1" customWidth="1"/>
    <col min="13818" max="13818" width="21" style="5" bestFit="1" customWidth="1"/>
    <col min="13819" max="13819" width="10.140625" style="5" bestFit="1" customWidth="1"/>
    <col min="13820" max="13820" width="9.5703125" style="5" bestFit="1" customWidth="1"/>
    <col min="13821" max="13821" width="22.85546875" style="5" bestFit="1" customWidth="1"/>
    <col min="13822" max="13822" width="4" style="5" bestFit="1" customWidth="1"/>
    <col min="13823" max="13823" width="7.5703125" style="5" bestFit="1" customWidth="1"/>
    <col min="13824" max="13824" width="5" style="5" bestFit="1" customWidth="1"/>
    <col min="13825" max="13829" width="5.7109375" style="5" customWidth="1"/>
    <col min="13830" max="13830" width="7.42578125" style="5" bestFit="1" customWidth="1"/>
    <col min="13831" max="13831" width="2.42578125" style="5" bestFit="1" customWidth="1"/>
    <col min="13832" max="13832" width="9.85546875" style="5" bestFit="1" customWidth="1"/>
    <col min="13833" max="13833" width="4" style="5" bestFit="1" customWidth="1"/>
    <col min="13834" max="13834" width="3.140625" style="5" bestFit="1" customWidth="1"/>
    <col min="13835" max="13835" width="3.5703125" style="5" bestFit="1" customWidth="1"/>
    <col min="13836" max="14070" width="11.5703125" style="5"/>
    <col min="14071" max="14071" width="3.5703125" style="5" bestFit="1" customWidth="1"/>
    <col min="14072" max="14072" width="2" style="5" bestFit="1" customWidth="1"/>
    <col min="14073" max="14073" width="8.5703125" style="5" bestFit="1" customWidth="1"/>
    <col min="14074" max="14074" width="21" style="5" bestFit="1" customWidth="1"/>
    <col min="14075" max="14075" width="10.140625" style="5" bestFit="1" customWidth="1"/>
    <col min="14076" max="14076" width="9.5703125" style="5" bestFit="1" customWidth="1"/>
    <col min="14077" max="14077" width="22.85546875" style="5" bestFit="1" customWidth="1"/>
    <col min="14078" max="14078" width="4" style="5" bestFit="1" customWidth="1"/>
    <col min="14079" max="14079" width="7.5703125" style="5" bestFit="1" customWidth="1"/>
    <col min="14080" max="14080" width="5" style="5" bestFit="1" customWidth="1"/>
    <col min="14081" max="14085" width="5.7109375" style="5" customWidth="1"/>
    <col min="14086" max="14086" width="7.42578125" style="5" bestFit="1" customWidth="1"/>
    <col min="14087" max="14087" width="2.42578125" style="5" bestFit="1" customWidth="1"/>
    <col min="14088" max="14088" width="9.85546875" style="5" bestFit="1" customWidth="1"/>
    <col min="14089" max="14089" width="4" style="5" bestFit="1" customWidth="1"/>
    <col min="14090" max="14090" width="3.140625" style="5" bestFit="1" customWidth="1"/>
    <col min="14091" max="14091" width="3.5703125" style="5" bestFit="1" customWidth="1"/>
    <col min="14092" max="14326" width="11.5703125" style="5"/>
    <col min="14327" max="14327" width="3.5703125" style="5" bestFit="1" customWidth="1"/>
    <col min="14328" max="14328" width="2" style="5" bestFit="1" customWidth="1"/>
    <col min="14329" max="14329" width="8.5703125" style="5" bestFit="1" customWidth="1"/>
    <col min="14330" max="14330" width="21" style="5" bestFit="1" customWidth="1"/>
    <col min="14331" max="14331" width="10.140625" style="5" bestFit="1" customWidth="1"/>
    <col min="14332" max="14332" width="9.5703125" style="5" bestFit="1" customWidth="1"/>
    <col min="14333" max="14333" width="22.85546875" style="5" bestFit="1" customWidth="1"/>
    <col min="14334" max="14334" width="4" style="5" bestFit="1" customWidth="1"/>
    <col min="14335" max="14335" width="7.5703125" style="5" bestFit="1" customWidth="1"/>
    <col min="14336" max="14336" width="5" style="5" bestFit="1" customWidth="1"/>
    <col min="14337" max="14341" width="5.7109375" style="5" customWidth="1"/>
    <col min="14342" max="14342" width="7.42578125" style="5" bestFit="1" customWidth="1"/>
    <col min="14343" max="14343" width="2.42578125" style="5" bestFit="1" customWidth="1"/>
    <col min="14344" max="14344" width="9.85546875" style="5" bestFit="1" customWidth="1"/>
    <col min="14345" max="14345" width="4" style="5" bestFit="1" customWidth="1"/>
    <col min="14346" max="14346" width="3.140625" style="5" bestFit="1" customWidth="1"/>
    <col min="14347" max="14347" width="3.5703125" style="5" bestFit="1" customWidth="1"/>
    <col min="14348" max="14582" width="11.5703125" style="5"/>
    <col min="14583" max="14583" width="3.5703125" style="5" bestFit="1" customWidth="1"/>
    <col min="14584" max="14584" width="2" style="5" bestFit="1" customWidth="1"/>
    <col min="14585" max="14585" width="8.5703125" style="5" bestFit="1" customWidth="1"/>
    <col min="14586" max="14586" width="21" style="5" bestFit="1" customWidth="1"/>
    <col min="14587" max="14587" width="10.140625" style="5" bestFit="1" customWidth="1"/>
    <col min="14588" max="14588" width="9.5703125" style="5" bestFit="1" customWidth="1"/>
    <col min="14589" max="14589" width="22.85546875" style="5" bestFit="1" customWidth="1"/>
    <col min="14590" max="14590" width="4" style="5" bestFit="1" customWidth="1"/>
    <col min="14591" max="14591" width="7.5703125" style="5" bestFit="1" customWidth="1"/>
    <col min="14592" max="14592" width="5" style="5" bestFit="1" customWidth="1"/>
    <col min="14593" max="14597" width="5.7109375" style="5" customWidth="1"/>
    <col min="14598" max="14598" width="7.42578125" style="5" bestFit="1" customWidth="1"/>
    <col min="14599" max="14599" width="2.42578125" style="5" bestFit="1" customWidth="1"/>
    <col min="14600" max="14600" width="9.85546875" style="5" bestFit="1" customWidth="1"/>
    <col min="14601" max="14601" width="4" style="5" bestFit="1" customWidth="1"/>
    <col min="14602" max="14602" width="3.140625" style="5" bestFit="1" customWidth="1"/>
    <col min="14603" max="14603" width="3.5703125" style="5" bestFit="1" customWidth="1"/>
    <col min="14604" max="14838" width="11.5703125" style="5"/>
    <col min="14839" max="14839" width="3.5703125" style="5" bestFit="1" customWidth="1"/>
    <col min="14840" max="14840" width="2" style="5" bestFit="1" customWidth="1"/>
    <col min="14841" max="14841" width="8.5703125" style="5" bestFit="1" customWidth="1"/>
    <col min="14842" max="14842" width="21" style="5" bestFit="1" customWidth="1"/>
    <col min="14843" max="14843" width="10.140625" style="5" bestFit="1" customWidth="1"/>
    <col min="14844" max="14844" width="9.5703125" style="5" bestFit="1" customWidth="1"/>
    <col min="14845" max="14845" width="22.85546875" style="5" bestFit="1" customWidth="1"/>
    <col min="14846" max="14846" width="4" style="5" bestFit="1" customWidth="1"/>
    <col min="14847" max="14847" width="7.5703125" style="5" bestFit="1" customWidth="1"/>
    <col min="14848" max="14848" width="5" style="5" bestFit="1" customWidth="1"/>
    <col min="14849" max="14853" width="5.7109375" style="5" customWidth="1"/>
    <col min="14854" max="14854" width="7.42578125" style="5" bestFit="1" customWidth="1"/>
    <col min="14855" max="14855" width="2.42578125" style="5" bestFit="1" customWidth="1"/>
    <col min="14856" max="14856" width="9.85546875" style="5" bestFit="1" customWidth="1"/>
    <col min="14857" max="14857" width="4" style="5" bestFit="1" customWidth="1"/>
    <col min="14858" max="14858" width="3.140625" style="5" bestFit="1" customWidth="1"/>
    <col min="14859" max="14859" width="3.5703125" style="5" bestFit="1" customWidth="1"/>
    <col min="14860" max="15094" width="11.5703125" style="5"/>
    <col min="15095" max="15095" width="3.5703125" style="5" bestFit="1" customWidth="1"/>
    <col min="15096" max="15096" width="2" style="5" bestFit="1" customWidth="1"/>
    <col min="15097" max="15097" width="8.5703125" style="5" bestFit="1" customWidth="1"/>
    <col min="15098" max="15098" width="21" style="5" bestFit="1" customWidth="1"/>
    <col min="15099" max="15099" width="10.140625" style="5" bestFit="1" customWidth="1"/>
    <col min="15100" max="15100" width="9.5703125" style="5" bestFit="1" customWidth="1"/>
    <col min="15101" max="15101" width="22.85546875" style="5" bestFit="1" customWidth="1"/>
    <col min="15102" max="15102" width="4" style="5" bestFit="1" customWidth="1"/>
    <col min="15103" max="15103" width="7.5703125" style="5" bestFit="1" customWidth="1"/>
    <col min="15104" max="15104" width="5" style="5" bestFit="1" customWidth="1"/>
    <col min="15105" max="15109" width="5.7109375" style="5" customWidth="1"/>
    <col min="15110" max="15110" width="7.42578125" style="5" bestFit="1" customWidth="1"/>
    <col min="15111" max="15111" width="2.42578125" style="5" bestFit="1" customWidth="1"/>
    <col min="15112" max="15112" width="9.85546875" style="5" bestFit="1" customWidth="1"/>
    <col min="15113" max="15113" width="4" style="5" bestFit="1" customWidth="1"/>
    <col min="15114" max="15114" width="3.140625" style="5" bestFit="1" customWidth="1"/>
    <col min="15115" max="15115" width="3.5703125" style="5" bestFit="1" customWidth="1"/>
    <col min="15116" max="15350" width="11.5703125" style="5"/>
    <col min="15351" max="15351" width="3.5703125" style="5" bestFit="1" customWidth="1"/>
    <col min="15352" max="15352" width="2" style="5" bestFit="1" customWidth="1"/>
    <col min="15353" max="15353" width="8.5703125" style="5" bestFit="1" customWidth="1"/>
    <col min="15354" max="15354" width="21" style="5" bestFit="1" customWidth="1"/>
    <col min="15355" max="15355" width="10.140625" style="5" bestFit="1" customWidth="1"/>
    <col min="15356" max="15356" width="9.5703125" style="5" bestFit="1" customWidth="1"/>
    <col min="15357" max="15357" width="22.85546875" style="5" bestFit="1" customWidth="1"/>
    <col min="15358" max="15358" width="4" style="5" bestFit="1" customWidth="1"/>
    <col min="15359" max="15359" width="7.5703125" style="5" bestFit="1" customWidth="1"/>
    <col min="15360" max="15360" width="5" style="5" bestFit="1" customWidth="1"/>
    <col min="15361" max="15365" width="5.7109375" style="5" customWidth="1"/>
    <col min="15366" max="15366" width="7.42578125" style="5" bestFit="1" customWidth="1"/>
    <col min="15367" max="15367" width="2.42578125" style="5" bestFit="1" customWidth="1"/>
    <col min="15368" max="15368" width="9.85546875" style="5" bestFit="1" customWidth="1"/>
    <col min="15369" max="15369" width="4" style="5" bestFit="1" customWidth="1"/>
    <col min="15370" max="15370" width="3.140625" style="5" bestFit="1" customWidth="1"/>
    <col min="15371" max="15371" width="3.5703125" style="5" bestFit="1" customWidth="1"/>
    <col min="15372" max="15606" width="11.5703125" style="5"/>
    <col min="15607" max="15607" width="3.5703125" style="5" bestFit="1" customWidth="1"/>
    <col min="15608" max="15608" width="2" style="5" bestFit="1" customWidth="1"/>
    <col min="15609" max="15609" width="8.5703125" style="5" bestFit="1" customWidth="1"/>
    <col min="15610" max="15610" width="21" style="5" bestFit="1" customWidth="1"/>
    <col min="15611" max="15611" width="10.140625" style="5" bestFit="1" customWidth="1"/>
    <col min="15612" max="15612" width="9.5703125" style="5" bestFit="1" customWidth="1"/>
    <col min="15613" max="15613" width="22.85546875" style="5" bestFit="1" customWidth="1"/>
    <col min="15614" max="15614" width="4" style="5" bestFit="1" customWidth="1"/>
    <col min="15615" max="15615" width="7.5703125" style="5" bestFit="1" customWidth="1"/>
    <col min="15616" max="15616" width="5" style="5" bestFit="1" customWidth="1"/>
    <col min="15617" max="15621" width="5.7109375" style="5" customWidth="1"/>
    <col min="15622" max="15622" width="7.42578125" style="5" bestFit="1" customWidth="1"/>
    <col min="15623" max="15623" width="2.42578125" style="5" bestFit="1" customWidth="1"/>
    <col min="15624" max="15624" width="9.85546875" style="5" bestFit="1" customWidth="1"/>
    <col min="15625" max="15625" width="4" style="5" bestFit="1" customWidth="1"/>
    <col min="15626" max="15626" width="3.140625" style="5" bestFit="1" customWidth="1"/>
    <col min="15627" max="15627" width="3.5703125" style="5" bestFit="1" customWidth="1"/>
    <col min="15628" max="15862" width="11.5703125" style="5"/>
    <col min="15863" max="15863" width="3.5703125" style="5" bestFit="1" customWidth="1"/>
    <col min="15864" max="15864" width="2" style="5" bestFit="1" customWidth="1"/>
    <col min="15865" max="15865" width="8.5703125" style="5" bestFit="1" customWidth="1"/>
    <col min="15866" max="15866" width="21" style="5" bestFit="1" customWidth="1"/>
    <col min="15867" max="15867" width="10.140625" style="5" bestFit="1" customWidth="1"/>
    <col min="15868" max="15868" width="9.5703125" style="5" bestFit="1" customWidth="1"/>
    <col min="15869" max="15869" width="22.85546875" style="5" bestFit="1" customWidth="1"/>
    <col min="15870" max="15870" width="4" style="5" bestFit="1" customWidth="1"/>
    <col min="15871" max="15871" width="7.5703125" style="5" bestFit="1" customWidth="1"/>
    <col min="15872" max="15872" width="5" style="5" bestFit="1" customWidth="1"/>
    <col min="15873" max="15877" width="5.7109375" style="5" customWidth="1"/>
    <col min="15878" max="15878" width="7.42578125" style="5" bestFit="1" customWidth="1"/>
    <col min="15879" max="15879" width="2.42578125" style="5" bestFit="1" customWidth="1"/>
    <col min="15880" max="15880" width="9.85546875" style="5" bestFit="1" customWidth="1"/>
    <col min="15881" max="15881" width="4" style="5" bestFit="1" customWidth="1"/>
    <col min="15882" max="15882" width="3.140625" style="5" bestFit="1" customWidth="1"/>
    <col min="15883" max="15883" width="3.5703125" style="5" bestFit="1" customWidth="1"/>
    <col min="15884" max="16118" width="11.5703125" style="5"/>
    <col min="16119" max="16119" width="3.5703125" style="5" bestFit="1" customWidth="1"/>
    <col min="16120" max="16120" width="2" style="5" bestFit="1" customWidth="1"/>
    <col min="16121" max="16121" width="8.5703125" style="5" bestFit="1" customWidth="1"/>
    <col min="16122" max="16122" width="21" style="5" bestFit="1" customWidth="1"/>
    <col min="16123" max="16123" width="10.140625" style="5" bestFit="1" customWidth="1"/>
    <col min="16124" max="16124" width="9.5703125" style="5" bestFit="1" customWidth="1"/>
    <col min="16125" max="16125" width="22.85546875" style="5" bestFit="1" customWidth="1"/>
    <col min="16126" max="16126" width="4" style="5" bestFit="1" customWidth="1"/>
    <col min="16127" max="16127" width="7.5703125" style="5" bestFit="1" customWidth="1"/>
    <col min="16128" max="16128" width="5" style="5" bestFit="1" customWidth="1"/>
    <col min="16129" max="16133" width="5.7109375" style="5" customWidth="1"/>
    <col min="16134" max="16134" width="7.42578125" style="5" bestFit="1" customWidth="1"/>
    <col min="16135" max="16135" width="2.42578125" style="5" bestFit="1" customWidth="1"/>
    <col min="16136" max="16136" width="9.85546875" style="5" bestFit="1" customWidth="1"/>
    <col min="16137" max="16137" width="4" style="5" bestFit="1" customWidth="1"/>
    <col min="16138" max="16138" width="3.140625" style="5" bestFit="1" customWidth="1"/>
    <col min="16139" max="16139" width="3.5703125" style="5" bestFit="1" customWidth="1"/>
    <col min="16140" max="16384" width="11.5703125" style="5"/>
  </cols>
  <sheetData>
    <row r="1" spans="1:15" ht="15" thickBot="1" x14ac:dyDescent="0.25">
      <c r="K1" s="7"/>
      <c r="O1" s="8"/>
    </row>
    <row r="2" spans="1:15" ht="24.95" customHeight="1" thickBot="1" x14ac:dyDescent="0.25">
      <c r="B2" s="9"/>
      <c r="C2" s="10" t="s">
        <v>1</v>
      </c>
      <c r="D2" s="11" t="s">
        <v>1154</v>
      </c>
      <c r="E2" s="10" t="s">
        <v>1155</v>
      </c>
      <c r="F2" s="10" t="s">
        <v>1156</v>
      </c>
      <c r="G2" s="12" t="s">
        <v>1157</v>
      </c>
      <c r="H2" s="10" t="s">
        <v>1139</v>
      </c>
      <c r="I2" s="13" t="s">
        <v>1140</v>
      </c>
      <c r="J2" s="14" t="s">
        <v>1158</v>
      </c>
      <c r="K2" s="15" t="s">
        <v>1123</v>
      </c>
      <c r="L2" s="16" t="s">
        <v>1152</v>
      </c>
      <c r="M2" s="16" t="s">
        <v>1134</v>
      </c>
      <c r="N2" s="17" t="s">
        <v>1153</v>
      </c>
      <c r="O2" s="18" t="s">
        <v>1151</v>
      </c>
    </row>
    <row r="3" spans="1:15" ht="30" customHeight="1" x14ac:dyDescent="0.2">
      <c r="A3" s="171" t="s">
        <v>1141</v>
      </c>
      <c r="B3" s="19">
        <v>1</v>
      </c>
      <c r="C3" s="155"/>
      <c r="D3" s="61" t="str">
        <f>IF($C3="","",(VLOOKUP($C3,Licenciés!$A:$X,2,FALSE)&amp;" "&amp;VLOOKUP($C3,Licenciés!$A:$X,3,FALSE)))</f>
        <v/>
      </c>
      <c r="E3" s="62" t="str">
        <f>IF($C3="","",(VLOOKUP($C3,Licenciés!$A:$X,8,FALSE)))</f>
        <v/>
      </c>
      <c r="F3" s="63" t="str">
        <f>IF($C3="","",(VLOOKUP($C3,Licenciés!$A:$X,14,FALSE)))</f>
        <v/>
      </c>
      <c r="G3" s="64" t="str">
        <f>IF($C3="","",(VLOOKUP($C3,Licenciés!$A:$X,15,FALSE)))</f>
        <v/>
      </c>
      <c r="H3" s="65" t="str">
        <f>IF($C3="","",(VLOOKUP($C3,Licenciés!$A:$X,9,FALSE)))</f>
        <v/>
      </c>
      <c r="I3" s="65" t="str">
        <f>IF($C3="","",(VLOOKUP($C3,Licenciés!$A:$X,10,FALSE)))</f>
        <v/>
      </c>
      <c r="J3" s="66" t="str">
        <f>IF($C3="","",(VLOOKUP($C3,Licenciés!$A:$X,21,FALSE)))</f>
        <v/>
      </c>
      <c r="K3" s="169" t="s">
        <v>15649</v>
      </c>
      <c r="L3" s="21"/>
      <c r="M3" s="21"/>
      <c r="N3" s="22"/>
      <c r="O3" s="23"/>
    </row>
    <row r="4" spans="1:15" ht="30" customHeight="1" x14ac:dyDescent="0.2">
      <c r="A4" s="172"/>
      <c r="B4" s="24">
        <v>2</v>
      </c>
      <c r="C4" s="156"/>
      <c r="D4" s="67" t="str">
        <f>IF($C4="","",(VLOOKUP($C4,Licenciés!$A:$X,2,FALSE)&amp;" "&amp;VLOOKUP($C4,Licenciés!$A:$X,3,FALSE)))</f>
        <v/>
      </c>
      <c r="E4" s="68" t="str">
        <f>IF($C4="","",(VLOOKUP($C4,Licenciés!$A:$X,8,FALSE)))</f>
        <v/>
      </c>
      <c r="F4" s="69" t="str">
        <f>IF($C4="","",(VLOOKUP($C4,Licenciés!$A:$X,14,FALSE)))</f>
        <v/>
      </c>
      <c r="G4" s="70" t="str">
        <f>IF($C4="","",(VLOOKUP($C4,Licenciés!$A:$X,15,FALSE)))</f>
        <v/>
      </c>
      <c r="H4" s="71" t="str">
        <f>IF($C4="","",(VLOOKUP($C4,Licenciés!$A:$X,9,FALSE)))</f>
        <v/>
      </c>
      <c r="I4" s="71" t="str">
        <f>IF($C4="","",(VLOOKUP($C4,Licenciés!$A:$X,10,FALSE)))</f>
        <v/>
      </c>
      <c r="J4" s="72" t="str">
        <f>IF($C4="","",(VLOOKUP($C4,Licenciés!$A:$X,21,FALSE)))</f>
        <v/>
      </c>
      <c r="K4" s="170" t="s">
        <v>15650</v>
      </c>
      <c r="L4" s="26"/>
      <c r="M4" s="26"/>
      <c r="N4" s="27"/>
      <c r="O4" s="28"/>
    </row>
    <row r="5" spans="1:15" ht="30" customHeight="1" x14ac:dyDescent="0.2">
      <c r="A5" s="29" t="s">
        <v>1142</v>
      </c>
      <c r="B5" s="30">
        <v>1</v>
      </c>
      <c r="C5" s="157"/>
      <c r="D5" s="73" t="str">
        <f>IF($C5="","",(VLOOKUP($C5,Licenciés!$A:$X,2,FALSE)&amp;" "&amp;VLOOKUP($C5,Licenciés!$A:$X,3,FALSE)))</f>
        <v/>
      </c>
      <c r="E5" s="74" t="str">
        <f>IF($C5="","",(VLOOKUP($C5,Licenciés!$A:$X,8,FALSE)))</f>
        <v/>
      </c>
      <c r="F5" s="75" t="str">
        <f>IF($C5="","",(VLOOKUP($C5,Licenciés!$A:$X,14,FALSE)))</f>
        <v/>
      </c>
      <c r="G5" s="76" t="str">
        <f>IF($C5="","",(VLOOKUP($C5,Licenciés!$A:$X,15,FALSE)))</f>
        <v/>
      </c>
      <c r="H5" s="77" t="str">
        <f>IF($C5="","",(VLOOKUP($C5,Licenciés!$A:$X,9,FALSE)))</f>
        <v/>
      </c>
      <c r="I5" s="77" t="str">
        <f>IF($C5="","",(VLOOKUP($C5,Licenciés!$A:$X,10,FALSE)))</f>
        <v/>
      </c>
      <c r="J5" s="78" t="str">
        <f>IF($C5="","",(VLOOKUP($C5,Licenciés!$A:$X,21,FALSE)))</f>
        <v/>
      </c>
      <c r="K5" s="31" t="s">
        <v>15648</v>
      </c>
      <c r="L5" s="32"/>
      <c r="M5" s="32"/>
      <c r="N5" s="33"/>
      <c r="O5" s="34"/>
    </row>
    <row r="6" spans="1:15" ht="30" customHeight="1" x14ac:dyDescent="0.2">
      <c r="A6" s="29" t="s">
        <v>1143</v>
      </c>
      <c r="B6" s="30">
        <v>1</v>
      </c>
      <c r="C6" s="157"/>
      <c r="D6" s="73" t="str">
        <f>IF($C6="","",(VLOOKUP($C6,Licenciés!$A:$X,2,FALSE)&amp;" "&amp;VLOOKUP($C6,Licenciés!$A:$X,3,FALSE)))</f>
        <v/>
      </c>
      <c r="E6" s="74" t="str">
        <f>IF($C6="","",(VLOOKUP($C6,Licenciés!$A:$X,8,FALSE)))</f>
        <v/>
      </c>
      <c r="F6" s="75" t="str">
        <f>IF($C6="","",(VLOOKUP($C6,Licenciés!$A:$X,14,FALSE)))</f>
        <v/>
      </c>
      <c r="G6" s="76" t="str">
        <f>IF($C6="","",(VLOOKUP($C6,Licenciés!$A:$X,15,FALSE)))</f>
        <v/>
      </c>
      <c r="H6" s="77" t="str">
        <f>IF($C6="","",(VLOOKUP($C6,Licenciés!$A:$X,9,FALSE)))</f>
        <v/>
      </c>
      <c r="I6" s="77" t="str">
        <f>IF($C6="","",(VLOOKUP($C6,Licenciés!$A:$X,10,FALSE)))</f>
        <v/>
      </c>
      <c r="J6" s="78" t="str">
        <f>IF($C6="","",(VLOOKUP($C6,Licenciés!$A:$X,21,FALSE)))</f>
        <v/>
      </c>
      <c r="K6" s="31" t="s">
        <v>15651</v>
      </c>
      <c r="L6" s="32"/>
      <c r="M6" s="32"/>
      <c r="N6" s="33"/>
      <c r="O6" s="34"/>
    </row>
    <row r="7" spans="1:15" ht="30" customHeight="1" x14ac:dyDescent="0.2">
      <c r="A7" s="29" t="s">
        <v>1144</v>
      </c>
      <c r="B7" s="30">
        <v>1</v>
      </c>
      <c r="C7" s="157"/>
      <c r="D7" s="73" t="str">
        <f>IF($C7="","",(VLOOKUP($C7,Licenciés!$A:$X,2,FALSE)&amp;" "&amp;VLOOKUP($C7,Licenciés!$A:$X,3,FALSE)))</f>
        <v/>
      </c>
      <c r="E7" s="74" t="str">
        <f>IF($C7="","",(VLOOKUP($C7,Licenciés!$A:$X,8,FALSE)))</f>
        <v/>
      </c>
      <c r="F7" s="75" t="str">
        <f>IF($C7="","",(VLOOKUP($C7,Licenciés!$A:$X,14,FALSE)))</f>
        <v/>
      </c>
      <c r="G7" s="76" t="s">
        <v>1159</v>
      </c>
      <c r="H7" s="77" t="str">
        <f>IF($C7="","",(VLOOKUP($C7,Licenciés!$A:$X,9,FALSE)))</f>
        <v/>
      </c>
      <c r="I7" s="77" t="str">
        <f>IF($C7="","",(VLOOKUP($C7,Licenciés!$A:$X,10,FALSE)))</f>
        <v/>
      </c>
      <c r="J7" s="78" t="str">
        <f>IF($C7="","",(VLOOKUP($C7,Licenciés!$A:$X,21,FALSE)))</f>
        <v/>
      </c>
      <c r="K7" s="31" t="s">
        <v>15652</v>
      </c>
      <c r="L7" s="32"/>
      <c r="M7" s="32"/>
      <c r="N7" s="33"/>
      <c r="O7" s="34"/>
    </row>
    <row r="8" spans="1:15" ht="30" customHeight="1" thickBot="1" x14ac:dyDescent="0.25">
      <c r="A8" s="35" t="s">
        <v>1145</v>
      </c>
      <c r="B8" s="36">
        <v>1</v>
      </c>
      <c r="C8" s="158"/>
      <c r="D8" s="79" t="str">
        <f>IF($C8="","",(VLOOKUP($C8,Licenciés!$A:$X,2,FALSE)&amp;" "&amp;VLOOKUP($C8,Licenciés!$A:$X,3,FALSE)))</f>
        <v/>
      </c>
      <c r="E8" s="80" t="str">
        <f>IF($C8="","",(VLOOKUP($C8,Licenciés!$A:$X,8,FALSE)))</f>
        <v/>
      </c>
      <c r="F8" s="81" t="str">
        <f>IF($C8="","",(VLOOKUP($C8,Licenciés!$A:$X,14,FALSE)))</f>
        <v/>
      </c>
      <c r="G8" s="82" t="str">
        <f>IF($C8="","",(VLOOKUP($C8,Licenciés!$A:$X,15,FALSE)))</f>
        <v/>
      </c>
      <c r="H8" s="83" t="str">
        <f>IF($C8="","",(VLOOKUP($C8,Licenciés!$A:$X,9,FALSE)))</f>
        <v/>
      </c>
      <c r="I8" s="83" t="str">
        <f>IF($C8="","",(VLOOKUP($C8,Licenciés!$A:$X,10,FALSE)))</f>
        <v/>
      </c>
      <c r="J8" s="84" t="str">
        <f>IF($C8="","",(VLOOKUP($C8,Licenciés!$A:$X,21,FALSE)))</f>
        <v/>
      </c>
      <c r="K8" s="37" t="s">
        <v>15653</v>
      </c>
      <c r="L8" s="38"/>
      <c r="M8" s="38"/>
      <c r="N8" s="39"/>
      <c r="O8" s="40"/>
    </row>
    <row r="9" spans="1:15" ht="30" customHeight="1" thickTop="1" x14ac:dyDescent="0.2">
      <c r="A9" s="41" t="s">
        <v>1146</v>
      </c>
      <c r="B9" s="42">
        <v>1</v>
      </c>
      <c r="C9" s="159"/>
      <c r="D9" s="85" t="str">
        <f>IF($C9="","",(VLOOKUP($C9,Licenciés!$A:$X,2,FALSE)&amp;" "&amp;VLOOKUP($C9,Licenciés!$A:$X,3,FALSE)))</f>
        <v/>
      </c>
      <c r="E9" s="86" t="str">
        <f>IF($C9="","",(VLOOKUP($C9,Licenciés!$A:$X,8,FALSE)))</f>
        <v/>
      </c>
      <c r="F9" s="87" t="str">
        <f>IF($C9="","",(VLOOKUP($C9,Licenciés!$A:$X,14,FALSE)))</f>
        <v/>
      </c>
      <c r="G9" s="88" t="str">
        <f>IF($C9="","",(VLOOKUP($C9,Licenciés!$A:$X,15,FALSE)))</f>
        <v/>
      </c>
      <c r="H9" s="87" t="str">
        <f>IF($C9="","",(VLOOKUP($C9,Licenciés!$A:$X,9,FALSE)))</f>
        <v/>
      </c>
      <c r="I9" s="87" t="str">
        <f>IF($C9="","",(VLOOKUP($C9,Licenciés!$A:$X,10,FALSE)))</f>
        <v/>
      </c>
      <c r="J9" s="89" t="str">
        <f>IF($C9="","",(VLOOKUP($C9,Licenciés!$A:$X,21,FALSE)))</f>
        <v/>
      </c>
      <c r="K9" s="43" t="s">
        <v>15649</v>
      </c>
      <c r="L9" s="44"/>
      <c r="M9" s="44"/>
      <c r="N9" s="45"/>
      <c r="O9" s="46"/>
    </row>
    <row r="10" spans="1:15" ht="30" customHeight="1" x14ac:dyDescent="0.2">
      <c r="A10" s="29" t="s">
        <v>1147</v>
      </c>
      <c r="B10" s="30">
        <v>1</v>
      </c>
      <c r="C10" s="157"/>
      <c r="D10" s="90" t="str">
        <f>IF($C10="","",(VLOOKUP($C10,Licenciés!$A:$X,2,FALSE)&amp;" "&amp;VLOOKUP($C10,Licenciés!$A:$X,3,FALSE)))</f>
        <v/>
      </c>
      <c r="E10" s="91" t="str">
        <f>IF($C10="","",(VLOOKUP($C10,Licenciés!$A:$X,8,FALSE)))</f>
        <v/>
      </c>
      <c r="F10" s="92" t="str">
        <f>IF($C10="","",(VLOOKUP($C10,Licenciés!$A:$X,14,FALSE)))</f>
        <v/>
      </c>
      <c r="G10" s="93" t="str">
        <f>IF($C10="","",(VLOOKUP($C10,Licenciés!$A:$X,15,FALSE)))</f>
        <v/>
      </c>
      <c r="H10" s="92" t="str">
        <f>IF($C10="","",(VLOOKUP($C10,Licenciés!$A:$X,9,FALSE)))</f>
        <v/>
      </c>
      <c r="I10" s="92" t="str">
        <f>IF($C10="","",(VLOOKUP($C10,Licenciés!$A:$X,10,FALSE)))</f>
        <v/>
      </c>
      <c r="J10" s="94" t="str">
        <f>IF($C10="","",(VLOOKUP($C10,Licenciés!$A:$X,21,FALSE)))</f>
        <v/>
      </c>
      <c r="K10" s="47" t="s">
        <v>15648</v>
      </c>
      <c r="L10" s="32"/>
      <c r="M10" s="32"/>
      <c r="N10" s="48"/>
      <c r="O10" s="34"/>
    </row>
    <row r="11" spans="1:15" ht="30" customHeight="1" x14ac:dyDescent="0.2">
      <c r="A11" s="29" t="s">
        <v>1148</v>
      </c>
      <c r="B11" s="30">
        <v>1</v>
      </c>
      <c r="C11" s="157"/>
      <c r="D11" s="90" t="str">
        <f>IF($C11="","",(VLOOKUP($C11,Licenciés!$A:$X,2,FALSE)&amp;" "&amp;VLOOKUP($C11,Licenciés!$A:$X,3,FALSE)))</f>
        <v/>
      </c>
      <c r="E11" s="91" t="str">
        <f>IF($C11="","",(VLOOKUP($C11,Licenciés!$A:$X,8,FALSE)))</f>
        <v/>
      </c>
      <c r="F11" s="92" t="str">
        <f>IF($C11="","",(VLOOKUP($C11,Licenciés!$A:$X,14,FALSE)))</f>
        <v/>
      </c>
      <c r="G11" s="93" t="str">
        <f>IF($C11="","",(VLOOKUP($C11,Licenciés!$A:$X,15,FALSE)))</f>
        <v/>
      </c>
      <c r="H11" s="92" t="str">
        <f>IF($C11="","",(VLOOKUP($C11,Licenciés!$A:$X,9,FALSE)))</f>
        <v/>
      </c>
      <c r="I11" s="92" t="str">
        <f>IF($C11="","",(VLOOKUP($C11,Licenciés!$A:$X,10,FALSE)))</f>
        <v/>
      </c>
      <c r="J11" s="94" t="str">
        <f>IF($C11="","",(VLOOKUP($C11,Licenciés!$A:$X,21,FALSE)))</f>
        <v/>
      </c>
      <c r="K11" s="47" t="s">
        <v>15651</v>
      </c>
      <c r="L11" s="32"/>
      <c r="M11" s="32"/>
      <c r="N11" s="48"/>
      <c r="O11" s="34"/>
    </row>
    <row r="12" spans="1:15" ht="30" customHeight="1" x14ac:dyDescent="0.2">
      <c r="A12" s="29" t="s">
        <v>1149</v>
      </c>
      <c r="B12" s="49">
        <v>1</v>
      </c>
      <c r="C12" s="160"/>
      <c r="D12" s="95" t="str">
        <f>IF($C12="","",(VLOOKUP($C12,Licenciés!$A:$X,2,FALSE)&amp;" "&amp;VLOOKUP($C12,Licenciés!$A:$X,3,FALSE)))</f>
        <v/>
      </c>
      <c r="E12" s="96" t="str">
        <f>IF($C12="","",(VLOOKUP($C12,Licenciés!$A:$X,8,FALSE)))</f>
        <v/>
      </c>
      <c r="F12" s="97" t="str">
        <f>IF($C12="","",(VLOOKUP($C12,Licenciés!$A:$X,14,FALSE)))</f>
        <v/>
      </c>
      <c r="G12" s="98" t="str">
        <f>IF($C12="","",(VLOOKUP($C12,Licenciés!$A:$X,15,FALSE)))</f>
        <v/>
      </c>
      <c r="H12" s="97" t="str">
        <f>IF($C12="","",(VLOOKUP($C12,Licenciés!$A:$X,9,FALSE)))</f>
        <v/>
      </c>
      <c r="I12" s="97" t="str">
        <f>IF($C12="","",(VLOOKUP($C12,Licenciés!$A:$X,10,FALSE)))</f>
        <v/>
      </c>
      <c r="J12" s="99" t="str">
        <f>IF($C12="","",(VLOOKUP($C12,Licenciés!$A:$X,21,FALSE)))</f>
        <v/>
      </c>
      <c r="K12" s="50" t="s">
        <v>15652</v>
      </c>
      <c r="L12" s="51"/>
      <c r="M12" s="51"/>
      <c r="N12" s="52"/>
      <c r="O12" s="53"/>
    </row>
    <row r="13" spans="1:15" ht="30" customHeight="1" thickBot="1" x14ac:dyDescent="0.25">
      <c r="A13" s="54" t="s">
        <v>1150</v>
      </c>
      <c r="B13" s="55">
        <v>1</v>
      </c>
      <c r="C13" s="161"/>
      <c r="D13" s="100" t="str">
        <f>IF($C13="","",(VLOOKUP($C13,Licenciés!$A:$X,2,FALSE)&amp;" "&amp;VLOOKUP($C13,Licenciés!$A:$X,3,FALSE)))</f>
        <v/>
      </c>
      <c r="E13" s="101" t="str">
        <f>IF($C13="","",(VLOOKUP($C13,Licenciés!$A:$X,8,FALSE)))</f>
        <v/>
      </c>
      <c r="F13" s="102" t="str">
        <f>IF($C13="","",(VLOOKUP($C13,Licenciés!$A:$X,14,FALSE)))</f>
        <v/>
      </c>
      <c r="G13" s="103" t="str">
        <f>IF($C13="","",(VLOOKUP($C13,Licenciés!$A:$X,15,FALSE)))</f>
        <v/>
      </c>
      <c r="H13" s="102" t="str">
        <f>IF($C13="","",(VLOOKUP($C13,Licenciés!$A:$X,9,FALSE)))</f>
        <v/>
      </c>
      <c r="I13" s="102" t="str">
        <f>IF($C13="","",(VLOOKUP($C13,Licenciés!$A:$X,10,FALSE)))</f>
        <v/>
      </c>
      <c r="J13" s="104" t="str">
        <f>IF($C13="","",(VLOOKUP($C13,Licenciés!$A:$X,21,FALSE)))</f>
        <v/>
      </c>
      <c r="K13" s="56" t="s">
        <v>15653</v>
      </c>
      <c r="L13" s="57"/>
      <c r="M13" s="57"/>
      <c r="N13" s="58"/>
      <c r="O13" s="59"/>
    </row>
  </sheetData>
  <sheetProtection password="CD69" sheet="1" objects="1" scenarios="1"/>
  <mergeCells count="1">
    <mergeCell ref="A3:A4"/>
  </mergeCells>
  <printOptions horizontalCentered="1"/>
  <pageMargins left="0.15748031496062992" right="0.15748031496062992" top="1.1811023622047245" bottom="0.19685039370078741" header="0.35433070866141736" footer="0.51181102362204722"/>
  <pageSetup paperSize="9" orientation="landscape" horizontalDpi="4294967295" verticalDpi="300" r:id="rId1"/>
  <headerFooter alignWithMargins="0">
    <oddHeader>&amp;LLIGUE DU CENTRE VAL DE LOIRE&amp;C&amp;"Arial,Gras"&amp;14CRITERIUM FEDERAL REGIONAL
Montées Tour 1 CD41&amp;RSaison 2018/2019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39997558519241921"/>
    <pageSetUpPr fitToPage="1"/>
  </sheetPr>
  <dimension ref="A1:AZ17"/>
  <sheetViews>
    <sheetView showGridLines="0" zoomScale="110" zoomScaleNormal="110" workbookViewId="0">
      <selection activeCell="C3" sqref="C3"/>
    </sheetView>
  </sheetViews>
  <sheetFormatPr baseColWidth="10" defaultColWidth="11.5703125" defaultRowHeight="14.25" x14ac:dyDescent="0.2"/>
  <cols>
    <col min="1" max="1" width="6.140625" style="3" customWidth="1"/>
    <col min="2" max="2" width="4.140625" style="4" customWidth="1"/>
    <col min="3" max="3" width="12.7109375" style="6" customWidth="1"/>
    <col min="4" max="4" width="22.140625" style="5" bestFit="1" customWidth="1"/>
    <col min="5" max="5" width="10.140625" style="5" hidden="1" customWidth="1"/>
    <col min="6" max="6" width="9.5703125" style="6" hidden="1" customWidth="1"/>
    <col min="7" max="7" width="22.85546875" style="5" bestFit="1" customWidth="1"/>
    <col min="8" max="8" width="4" style="6" bestFit="1" customWidth="1"/>
    <col min="9" max="9" width="7.5703125" style="6" bestFit="1" customWidth="1"/>
    <col min="10" max="10" width="5" style="6" bestFit="1" customWidth="1"/>
    <col min="11" max="14" width="5.7109375" style="6" customWidth="1"/>
    <col min="15" max="15" width="7.42578125" style="60" bestFit="1" customWidth="1"/>
    <col min="16" max="16" width="7.42578125" style="126" bestFit="1" customWidth="1"/>
    <col min="17" max="17" width="2.42578125" style="126" bestFit="1" customWidth="1"/>
    <col min="18" max="52" width="11.5703125" style="126"/>
    <col min="53" max="246" width="11.5703125" style="5"/>
    <col min="247" max="247" width="3.5703125" style="5" bestFit="1" customWidth="1"/>
    <col min="248" max="248" width="2" style="5" bestFit="1" customWidth="1"/>
    <col min="249" max="249" width="8.5703125" style="5" bestFit="1" customWidth="1"/>
    <col min="250" max="250" width="21" style="5" bestFit="1" customWidth="1"/>
    <col min="251" max="251" width="10.140625" style="5" bestFit="1" customWidth="1"/>
    <col min="252" max="252" width="9.5703125" style="5" bestFit="1" customWidth="1"/>
    <col min="253" max="253" width="22.85546875" style="5" bestFit="1" customWidth="1"/>
    <col min="254" max="254" width="4" style="5" bestFit="1" customWidth="1"/>
    <col min="255" max="255" width="7.5703125" style="5" bestFit="1" customWidth="1"/>
    <col min="256" max="256" width="5" style="5" bestFit="1" customWidth="1"/>
    <col min="257" max="261" width="5.7109375" style="5" customWidth="1"/>
    <col min="262" max="262" width="7.42578125" style="5" bestFit="1" customWidth="1"/>
    <col min="263" max="263" width="2.42578125" style="5" bestFit="1" customWidth="1"/>
    <col min="264" max="264" width="9.85546875" style="5" bestFit="1" customWidth="1"/>
    <col min="265" max="265" width="4" style="5" bestFit="1" customWidth="1"/>
    <col min="266" max="266" width="3.140625" style="5" bestFit="1" customWidth="1"/>
    <col min="267" max="267" width="3.5703125" style="5" bestFit="1" customWidth="1"/>
    <col min="268" max="502" width="11.5703125" style="5"/>
    <col min="503" max="503" width="3.5703125" style="5" bestFit="1" customWidth="1"/>
    <col min="504" max="504" width="2" style="5" bestFit="1" customWidth="1"/>
    <col min="505" max="505" width="8.5703125" style="5" bestFit="1" customWidth="1"/>
    <col min="506" max="506" width="21" style="5" bestFit="1" customWidth="1"/>
    <col min="507" max="507" width="10.140625" style="5" bestFit="1" customWidth="1"/>
    <col min="508" max="508" width="9.5703125" style="5" bestFit="1" customWidth="1"/>
    <col min="509" max="509" width="22.85546875" style="5" bestFit="1" customWidth="1"/>
    <col min="510" max="510" width="4" style="5" bestFit="1" customWidth="1"/>
    <col min="511" max="511" width="7.5703125" style="5" bestFit="1" customWidth="1"/>
    <col min="512" max="512" width="5" style="5" bestFit="1" customWidth="1"/>
    <col min="513" max="517" width="5.7109375" style="5" customWidth="1"/>
    <col min="518" max="518" width="7.42578125" style="5" bestFit="1" customWidth="1"/>
    <col min="519" max="519" width="2.42578125" style="5" bestFit="1" customWidth="1"/>
    <col min="520" max="520" width="9.85546875" style="5" bestFit="1" customWidth="1"/>
    <col min="521" max="521" width="4" style="5" bestFit="1" customWidth="1"/>
    <col min="522" max="522" width="3.140625" style="5" bestFit="1" customWidth="1"/>
    <col min="523" max="523" width="3.5703125" style="5" bestFit="1" customWidth="1"/>
    <col min="524" max="758" width="11.5703125" style="5"/>
    <col min="759" max="759" width="3.5703125" style="5" bestFit="1" customWidth="1"/>
    <col min="760" max="760" width="2" style="5" bestFit="1" customWidth="1"/>
    <col min="761" max="761" width="8.5703125" style="5" bestFit="1" customWidth="1"/>
    <col min="762" max="762" width="21" style="5" bestFit="1" customWidth="1"/>
    <col min="763" max="763" width="10.140625" style="5" bestFit="1" customWidth="1"/>
    <col min="764" max="764" width="9.5703125" style="5" bestFit="1" customWidth="1"/>
    <col min="765" max="765" width="22.85546875" style="5" bestFit="1" customWidth="1"/>
    <col min="766" max="766" width="4" style="5" bestFit="1" customWidth="1"/>
    <col min="767" max="767" width="7.5703125" style="5" bestFit="1" customWidth="1"/>
    <col min="768" max="768" width="5" style="5" bestFit="1" customWidth="1"/>
    <col min="769" max="773" width="5.7109375" style="5" customWidth="1"/>
    <col min="774" max="774" width="7.42578125" style="5" bestFit="1" customWidth="1"/>
    <col min="775" max="775" width="2.42578125" style="5" bestFit="1" customWidth="1"/>
    <col min="776" max="776" width="9.85546875" style="5" bestFit="1" customWidth="1"/>
    <col min="777" max="777" width="4" style="5" bestFit="1" customWidth="1"/>
    <col min="778" max="778" width="3.140625" style="5" bestFit="1" customWidth="1"/>
    <col min="779" max="779" width="3.5703125" style="5" bestFit="1" customWidth="1"/>
    <col min="780" max="1014" width="11.5703125" style="5"/>
    <col min="1015" max="1015" width="3.5703125" style="5" bestFit="1" customWidth="1"/>
    <col min="1016" max="1016" width="2" style="5" bestFit="1" customWidth="1"/>
    <col min="1017" max="1017" width="8.5703125" style="5" bestFit="1" customWidth="1"/>
    <col min="1018" max="1018" width="21" style="5" bestFit="1" customWidth="1"/>
    <col min="1019" max="1019" width="10.140625" style="5" bestFit="1" customWidth="1"/>
    <col min="1020" max="1020" width="9.5703125" style="5" bestFit="1" customWidth="1"/>
    <col min="1021" max="1021" width="22.85546875" style="5" bestFit="1" customWidth="1"/>
    <col min="1022" max="1022" width="4" style="5" bestFit="1" customWidth="1"/>
    <col min="1023" max="1023" width="7.5703125" style="5" bestFit="1" customWidth="1"/>
    <col min="1024" max="1024" width="5" style="5" bestFit="1" customWidth="1"/>
    <col min="1025" max="1029" width="5.7109375" style="5" customWidth="1"/>
    <col min="1030" max="1030" width="7.42578125" style="5" bestFit="1" customWidth="1"/>
    <col min="1031" max="1031" width="2.42578125" style="5" bestFit="1" customWidth="1"/>
    <col min="1032" max="1032" width="9.85546875" style="5" bestFit="1" customWidth="1"/>
    <col min="1033" max="1033" width="4" style="5" bestFit="1" customWidth="1"/>
    <col min="1034" max="1034" width="3.140625" style="5" bestFit="1" customWidth="1"/>
    <col min="1035" max="1035" width="3.5703125" style="5" bestFit="1" customWidth="1"/>
    <col min="1036" max="1270" width="11.5703125" style="5"/>
    <col min="1271" max="1271" width="3.5703125" style="5" bestFit="1" customWidth="1"/>
    <col min="1272" max="1272" width="2" style="5" bestFit="1" customWidth="1"/>
    <col min="1273" max="1273" width="8.5703125" style="5" bestFit="1" customWidth="1"/>
    <col min="1274" max="1274" width="21" style="5" bestFit="1" customWidth="1"/>
    <col min="1275" max="1275" width="10.140625" style="5" bestFit="1" customWidth="1"/>
    <col min="1276" max="1276" width="9.5703125" style="5" bestFit="1" customWidth="1"/>
    <col min="1277" max="1277" width="22.85546875" style="5" bestFit="1" customWidth="1"/>
    <col min="1278" max="1278" width="4" style="5" bestFit="1" customWidth="1"/>
    <col min="1279" max="1279" width="7.5703125" style="5" bestFit="1" customWidth="1"/>
    <col min="1280" max="1280" width="5" style="5" bestFit="1" customWidth="1"/>
    <col min="1281" max="1285" width="5.7109375" style="5" customWidth="1"/>
    <col min="1286" max="1286" width="7.42578125" style="5" bestFit="1" customWidth="1"/>
    <col min="1287" max="1287" width="2.42578125" style="5" bestFit="1" customWidth="1"/>
    <col min="1288" max="1288" width="9.85546875" style="5" bestFit="1" customWidth="1"/>
    <col min="1289" max="1289" width="4" style="5" bestFit="1" customWidth="1"/>
    <col min="1290" max="1290" width="3.140625" style="5" bestFit="1" customWidth="1"/>
    <col min="1291" max="1291" width="3.5703125" style="5" bestFit="1" customWidth="1"/>
    <col min="1292" max="1526" width="11.5703125" style="5"/>
    <col min="1527" max="1527" width="3.5703125" style="5" bestFit="1" customWidth="1"/>
    <col min="1528" max="1528" width="2" style="5" bestFit="1" customWidth="1"/>
    <col min="1529" max="1529" width="8.5703125" style="5" bestFit="1" customWidth="1"/>
    <col min="1530" max="1530" width="21" style="5" bestFit="1" customWidth="1"/>
    <col min="1531" max="1531" width="10.140625" style="5" bestFit="1" customWidth="1"/>
    <col min="1532" max="1532" width="9.5703125" style="5" bestFit="1" customWidth="1"/>
    <col min="1533" max="1533" width="22.85546875" style="5" bestFit="1" customWidth="1"/>
    <col min="1534" max="1534" width="4" style="5" bestFit="1" customWidth="1"/>
    <col min="1535" max="1535" width="7.5703125" style="5" bestFit="1" customWidth="1"/>
    <col min="1536" max="1536" width="5" style="5" bestFit="1" customWidth="1"/>
    <col min="1537" max="1541" width="5.7109375" style="5" customWidth="1"/>
    <col min="1542" max="1542" width="7.42578125" style="5" bestFit="1" customWidth="1"/>
    <col min="1543" max="1543" width="2.42578125" style="5" bestFit="1" customWidth="1"/>
    <col min="1544" max="1544" width="9.85546875" style="5" bestFit="1" customWidth="1"/>
    <col min="1545" max="1545" width="4" style="5" bestFit="1" customWidth="1"/>
    <col min="1546" max="1546" width="3.140625" style="5" bestFit="1" customWidth="1"/>
    <col min="1547" max="1547" width="3.5703125" style="5" bestFit="1" customWidth="1"/>
    <col min="1548" max="1782" width="11.5703125" style="5"/>
    <col min="1783" max="1783" width="3.5703125" style="5" bestFit="1" customWidth="1"/>
    <col min="1784" max="1784" width="2" style="5" bestFit="1" customWidth="1"/>
    <col min="1785" max="1785" width="8.5703125" style="5" bestFit="1" customWidth="1"/>
    <col min="1786" max="1786" width="21" style="5" bestFit="1" customWidth="1"/>
    <col min="1787" max="1787" width="10.140625" style="5" bestFit="1" customWidth="1"/>
    <col min="1788" max="1788" width="9.5703125" style="5" bestFit="1" customWidth="1"/>
    <col min="1789" max="1789" width="22.85546875" style="5" bestFit="1" customWidth="1"/>
    <col min="1790" max="1790" width="4" style="5" bestFit="1" customWidth="1"/>
    <col min="1791" max="1791" width="7.5703125" style="5" bestFit="1" customWidth="1"/>
    <col min="1792" max="1792" width="5" style="5" bestFit="1" customWidth="1"/>
    <col min="1793" max="1797" width="5.7109375" style="5" customWidth="1"/>
    <col min="1798" max="1798" width="7.42578125" style="5" bestFit="1" customWidth="1"/>
    <col min="1799" max="1799" width="2.42578125" style="5" bestFit="1" customWidth="1"/>
    <col min="1800" max="1800" width="9.85546875" style="5" bestFit="1" customWidth="1"/>
    <col min="1801" max="1801" width="4" style="5" bestFit="1" customWidth="1"/>
    <col min="1802" max="1802" width="3.140625" style="5" bestFit="1" customWidth="1"/>
    <col min="1803" max="1803" width="3.5703125" style="5" bestFit="1" customWidth="1"/>
    <col min="1804" max="2038" width="11.5703125" style="5"/>
    <col min="2039" max="2039" width="3.5703125" style="5" bestFit="1" customWidth="1"/>
    <col min="2040" max="2040" width="2" style="5" bestFit="1" customWidth="1"/>
    <col min="2041" max="2041" width="8.5703125" style="5" bestFit="1" customWidth="1"/>
    <col min="2042" max="2042" width="21" style="5" bestFit="1" customWidth="1"/>
    <col min="2043" max="2043" width="10.140625" style="5" bestFit="1" customWidth="1"/>
    <col min="2044" max="2044" width="9.5703125" style="5" bestFit="1" customWidth="1"/>
    <col min="2045" max="2045" width="22.85546875" style="5" bestFit="1" customWidth="1"/>
    <col min="2046" max="2046" width="4" style="5" bestFit="1" customWidth="1"/>
    <col min="2047" max="2047" width="7.5703125" style="5" bestFit="1" customWidth="1"/>
    <col min="2048" max="2048" width="5" style="5" bestFit="1" customWidth="1"/>
    <col min="2049" max="2053" width="5.7109375" style="5" customWidth="1"/>
    <col min="2054" max="2054" width="7.42578125" style="5" bestFit="1" customWidth="1"/>
    <col min="2055" max="2055" width="2.42578125" style="5" bestFit="1" customWidth="1"/>
    <col min="2056" max="2056" width="9.85546875" style="5" bestFit="1" customWidth="1"/>
    <col min="2057" max="2057" width="4" style="5" bestFit="1" customWidth="1"/>
    <col min="2058" max="2058" width="3.140625" style="5" bestFit="1" customWidth="1"/>
    <col min="2059" max="2059" width="3.5703125" style="5" bestFit="1" customWidth="1"/>
    <col min="2060" max="2294" width="11.5703125" style="5"/>
    <col min="2295" max="2295" width="3.5703125" style="5" bestFit="1" customWidth="1"/>
    <col min="2296" max="2296" width="2" style="5" bestFit="1" customWidth="1"/>
    <col min="2297" max="2297" width="8.5703125" style="5" bestFit="1" customWidth="1"/>
    <col min="2298" max="2298" width="21" style="5" bestFit="1" customWidth="1"/>
    <col min="2299" max="2299" width="10.140625" style="5" bestFit="1" customWidth="1"/>
    <col min="2300" max="2300" width="9.5703125" style="5" bestFit="1" customWidth="1"/>
    <col min="2301" max="2301" width="22.85546875" style="5" bestFit="1" customWidth="1"/>
    <col min="2302" max="2302" width="4" style="5" bestFit="1" customWidth="1"/>
    <col min="2303" max="2303" width="7.5703125" style="5" bestFit="1" customWidth="1"/>
    <col min="2304" max="2304" width="5" style="5" bestFit="1" customWidth="1"/>
    <col min="2305" max="2309" width="5.7109375" style="5" customWidth="1"/>
    <col min="2310" max="2310" width="7.42578125" style="5" bestFit="1" customWidth="1"/>
    <col min="2311" max="2311" width="2.42578125" style="5" bestFit="1" customWidth="1"/>
    <col min="2312" max="2312" width="9.85546875" style="5" bestFit="1" customWidth="1"/>
    <col min="2313" max="2313" width="4" style="5" bestFit="1" customWidth="1"/>
    <col min="2314" max="2314" width="3.140625" style="5" bestFit="1" customWidth="1"/>
    <col min="2315" max="2315" width="3.5703125" style="5" bestFit="1" customWidth="1"/>
    <col min="2316" max="2550" width="11.5703125" style="5"/>
    <col min="2551" max="2551" width="3.5703125" style="5" bestFit="1" customWidth="1"/>
    <col min="2552" max="2552" width="2" style="5" bestFit="1" customWidth="1"/>
    <col min="2553" max="2553" width="8.5703125" style="5" bestFit="1" customWidth="1"/>
    <col min="2554" max="2554" width="21" style="5" bestFit="1" customWidth="1"/>
    <col min="2555" max="2555" width="10.140625" style="5" bestFit="1" customWidth="1"/>
    <col min="2556" max="2556" width="9.5703125" style="5" bestFit="1" customWidth="1"/>
    <col min="2557" max="2557" width="22.85546875" style="5" bestFit="1" customWidth="1"/>
    <col min="2558" max="2558" width="4" style="5" bestFit="1" customWidth="1"/>
    <col min="2559" max="2559" width="7.5703125" style="5" bestFit="1" customWidth="1"/>
    <col min="2560" max="2560" width="5" style="5" bestFit="1" customWidth="1"/>
    <col min="2561" max="2565" width="5.7109375" style="5" customWidth="1"/>
    <col min="2566" max="2566" width="7.42578125" style="5" bestFit="1" customWidth="1"/>
    <col min="2567" max="2567" width="2.42578125" style="5" bestFit="1" customWidth="1"/>
    <col min="2568" max="2568" width="9.85546875" style="5" bestFit="1" customWidth="1"/>
    <col min="2569" max="2569" width="4" style="5" bestFit="1" customWidth="1"/>
    <col min="2570" max="2570" width="3.140625" style="5" bestFit="1" customWidth="1"/>
    <col min="2571" max="2571" width="3.5703125" style="5" bestFit="1" customWidth="1"/>
    <col min="2572" max="2806" width="11.5703125" style="5"/>
    <col min="2807" max="2807" width="3.5703125" style="5" bestFit="1" customWidth="1"/>
    <col min="2808" max="2808" width="2" style="5" bestFit="1" customWidth="1"/>
    <col min="2809" max="2809" width="8.5703125" style="5" bestFit="1" customWidth="1"/>
    <col min="2810" max="2810" width="21" style="5" bestFit="1" customWidth="1"/>
    <col min="2811" max="2811" width="10.140625" style="5" bestFit="1" customWidth="1"/>
    <col min="2812" max="2812" width="9.5703125" style="5" bestFit="1" customWidth="1"/>
    <col min="2813" max="2813" width="22.85546875" style="5" bestFit="1" customWidth="1"/>
    <col min="2814" max="2814" width="4" style="5" bestFit="1" customWidth="1"/>
    <col min="2815" max="2815" width="7.5703125" style="5" bestFit="1" customWidth="1"/>
    <col min="2816" max="2816" width="5" style="5" bestFit="1" customWidth="1"/>
    <col min="2817" max="2821" width="5.7109375" style="5" customWidth="1"/>
    <col min="2822" max="2822" width="7.42578125" style="5" bestFit="1" customWidth="1"/>
    <col min="2823" max="2823" width="2.42578125" style="5" bestFit="1" customWidth="1"/>
    <col min="2824" max="2824" width="9.85546875" style="5" bestFit="1" customWidth="1"/>
    <col min="2825" max="2825" width="4" style="5" bestFit="1" customWidth="1"/>
    <col min="2826" max="2826" width="3.140625" style="5" bestFit="1" customWidth="1"/>
    <col min="2827" max="2827" width="3.5703125" style="5" bestFit="1" customWidth="1"/>
    <col min="2828" max="3062" width="11.5703125" style="5"/>
    <col min="3063" max="3063" width="3.5703125" style="5" bestFit="1" customWidth="1"/>
    <col min="3064" max="3064" width="2" style="5" bestFit="1" customWidth="1"/>
    <col min="3065" max="3065" width="8.5703125" style="5" bestFit="1" customWidth="1"/>
    <col min="3066" max="3066" width="21" style="5" bestFit="1" customWidth="1"/>
    <col min="3067" max="3067" width="10.140625" style="5" bestFit="1" customWidth="1"/>
    <col min="3068" max="3068" width="9.5703125" style="5" bestFit="1" customWidth="1"/>
    <col min="3069" max="3069" width="22.85546875" style="5" bestFit="1" customWidth="1"/>
    <col min="3070" max="3070" width="4" style="5" bestFit="1" customWidth="1"/>
    <col min="3071" max="3071" width="7.5703125" style="5" bestFit="1" customWidth="1"/>
    <col min="3072" max="3072" width="5" style="5" bestFit="1" customWidth="1"/>
    <col min="3073" max="3077" width="5.7109375" style="5" customWidth="1"/>
    <col min="3078" max="3078" width="7.42578125" style="5" bestFit="1" customWidth="1"/>
    <col min="3079" max="3079" width="2.42578125" style="5" bestFit="1" customWidth="1"/>
    <col min="3080" max="3080" width="9.85546875" style="5" bestFit="1" customWidth="1"/>
    <col min="3081" max="3081" width="4" style="5" bestFit="1" customWidth="1"/>
    <col min="3082" max="3082" width="3.140625" style="5" bestFit="1" customWidth="1"/>
    <col min="3083" max="3083" width="3.5703125" style="5" bestFit="1" customWidth="1"/>
    <col min="3084" max="3318" width="11.5703125" style="5"/>
    <col min="3319" max="3319" width="3.5703125" style="5" bestFit="1" customWidth="1"/>
    <col min="3320" max="3320" width="2" style="5" bestFit="1" customWidth="1"/>
    <col min="3321" max="3321" width="8.5703125" style="5" bestFit="1" customWidth="1"/>
    <col min="3322" max="3322" width="21" style="5" bestFit="1" customWidth="1"/>
    <col min="3323" max="3323" width="10.140625" style="5" bestFit="1" customWidth="1"/>
    <col min="3324" max="3324" width="9.5703125" style="5" bestFit="1" customWidth="1"/>
    <col min="3325" max="3325" width="22.85546875" style="5" bestFit="1" customWidth="1"/>
    <col min="3326" max="3326" width="4" style="5" bestFit="1" customWidth="1"/>
    <col min="3327" max="3327" width="7.5703125" style="5" bestFit="1" customWidth="1"/>
    <col min="3328" max="3328" width="5" style="5" bestFit="1" customWidth="1"/>
    <col min="3329" max="3333" width="5.7109375" style="5" customWidth="1"/>
    <col min="3334" max="3334" width="7.42578125" style="5" bestFit="1" customWidth="1"/>
    <col min="3335" max="3335" width="2.42578125" style="5" bestFit="1" customWidth="1"/>
    <col min="3336" max="3336" width="9.85546875" style="5" bestFit="1" customWidth="1"/>
    <col min="3337" max="3337" width="4" style="5" bestFit="1" customWidth="1"/>
    <col min="3338" max="3338" width="3.140625" style="5" bestFit="1" customWidth="1"/>
    <col min="3339" max="3339" width="3.5703125" style="5" bestFit="1" customWidth="1"/>
    <col min="3340" max="3574" width="11.5703125" style="5"/>
    <col min="3575" max="3575" width="3.5703125" style="5" bestFit="1" customWidth="1"/>
    <col min="3576" max="3576" width="2" style="5" bestFit="1" customWidth="1"/>
    <col min="3577" max="3577" width="8.5703125" style="5" bestFit="1" customWidth="1"/>
    <col min="3578" max="3578" width="21" style="5" bestFit="1" customWidth="1"/>
    <col min="3579" max="3579" width="10.140625" style="5" bestFit="1" customWidth="1"/>
    <col min="3580" max="3580" width="9.5703125" style="5" bestFit="1" customWidth="1"/>
    <col min="3581" max="3581" width="22.85546875" style="5" bestFit="1" customWidth="1"/>
    <col min="3582" max="3582" width="4" style="5" bestFit="1" customWidth="1"/>
    <col min="3583" max="3583" width="7.5703125" style="5" bestFit="1" customWidth="1"/>
    <col min="3584" max="3584" width="5" style="5" bestFit="1" customWidth="1"/>
    <col min="3585" max="3589" width="5.7109375" style="5" customWidth="1"/>
    <col min="3590" max="3590" width="7.42578125" style="5" bestFit="1" customWidth="1"/>
    <col min="3591" max="3591" width="2.42578125" style="5" bestFit="1" customWidth="1"/>
    <col min="3592" max="3592" width="9.85546875" style="5" bestFit="1" customWidth="1"/>
    <col min="3593" max="3593" width="4" style="5" bestFit="1" customWidth="1"/>
    <col min="3594" max="3594" width="3.140625" style="5" bestFit="1" customWidth="1"/>
    <col min="3595" max="3595" width="3.5703125" style="5" bestFit="1" customWidth="1"/>
    <col min="3596" max="3830" width="11.5703125" style="5"/>
    <col min="3831" max="3831" width="3.5703125" style="5" bestFit="1" customWidth="1"/>
    <col min="3832" max="3832" width="2" style="5" bestFit="1" customWidth="1"/>
    <col min="3833" max="3833" width="8.5703125" style="5" bestFit="1" customWidth="1"/>
    <col min="3834" max="3834" width="21" style="5" bestFit="1" customWidth="1"/>
    <col min="3835" max="3835" width="10.140625" style="5" bestFit="1" customWidth="1"/>
    <col min="3836" max="3836" width="9.5703125" style="5" bestFit="1" customWidth="1"/>
    <col min="3837" max="3837" width="22.85546875" style="5" bestFit="1" customWidth="1"/>
    <col min="3838" max="3838" width="4" style="5" bestFit="1" customWidth="1"/>
    <col min="3839" max="3839" width="7.5703125" style="5" bestFit="1" customWidth="1"/>
    <col min="3840" max="3840" width="5" style="5" bestFit="1" customWidth="1"/>
    <col min="3841" max="3845" width="5.7109375" style="5" customWidth="1"/>
    <col min="3846" max="3846" width="7.42578125" style="5" bestFit="1" customWidth="1"/>
    <col min="3847" max="3847" width="2.42578125" style="5" bestFit="1" customWidth="1"/>
    <col min="3848" max="3848" width="9.85546875" style="5" bestFit="1" customWidth="1"/>
    <col min="3849" max="3849" width="4" style="5" bestFit="1" customWidth="1"/>
    <col min="3850" max="3850" width="3.140625" style="5" bestFit="1" customWidth="1"/>
    <col min="3851" max="3851" width="3.5703125" style="5" bestFit="1" customWidth="1"/>
    <col min="3852" max="4086" width="11.5703125" style="5"/>
    <col min="4087" max="4087" width="3.5703125" style="5" bestFit="1" customWidth="1"/>
    <col min="4088" max="4088" width="2" style="5" bestFit="1" customWidth="1"/>
    <col min="4089" max="4089" width="8.5703125" style="5" bestFit="1" customWidth="1"/>
    <col min="4090" max="4090" width="21" style="5" bestFit="1" customWidth="1"/>
    <col min="4091" max="4091" width="10.140625" style="5" bestFit="1" customWidth="1"/>
    <col min="4092" max="4092" width="9.5703125" style="5" bestFit="1" customWidth="1"/>
    <col min="4093" max="4093" width="22.85546875" style="5" bestFit="1" customWidth="1"/>
    <col min="4094" max="4094" width="4" style="5" bestFit="1" customWidth="1"/>
    <col min="4095" max="4095" width="7.5703125" style="5" bestFit="1" customWidth="1"/>
    <col min="4096" max="4096" width="5" style="5" bestFit="1" customWidth="1"/>
    <col min="4097" max="4101" width="5.7109375" style="5" customWidth="1"/>
    <col min="4102" max="4102" width="7.42578125" style="5" bestFit="1" customWidth="1"/>
    <col min="4103" max="4103" width="2.42578125" style="5" bestFit="1" customWidth="1"/>
    <col min="4104" max="4104" width="9.85546875" style="5" bestFit="1" customWidth="1"/>
    <col min="4105" max="4105" width="4" style="5" bestFit="1" customWidth="1"/>
    <col min="4106" max="4106" width="3.140625" style="5" bestFit="1" customWidth="1"/>
    <col min="4107" max="4107" width="3.5703125" style="5" bestFit="1" customWidth="1"/>
    <col min="4108" max="4342" width="11.5703125" style="5"/>
    <col min="4343" max="4343" width="3.5703125" style="5" bestFit="1" customWidth="1"/>
    <col min="4344" max="4344" width="2" style="5" bestFit="1" customWidth="1"/>
    <col min="4345" max="4345" width="8.5703125" style="5" bestFit="1" customWidth="1"/>
    <col min="4346" max="4346" width="21" style="5" bestFit="1" customWidth="1"/>
    <col min="4347" max="4347" width="10.140625" style="5" bestFit="1" customWidth="1"/>
    <col min="4348" max="4348" width="9.5703125" style="5" bestFit="1" customWidth="1"/>
    <col min="4349" max="4349" width="22.85546875" style="5" bestFit="1" customWidth="1"/>
    <col min="4350" max="4350" width="4" style="5" bestFit="1" customWidth="1"/>
    <col min="4351" max="4351" width="7.5703125" style="5" bestFit="1" customWidth="1"/>
    <col min="4352" max="4352" width="5" style="5" bestFit="1" customWidth="1"/>
    <col min="4353" max="4357" width="5.7109375" style="5" customWidth="1"/>
    <col min="4358" max="4358" width="7.42578125" style="5" bestFit="1" customWidth="1"/>
    <col min="4359" max="4359" width="2.42578125" style="5" bestFit="1" customWidth="1"/>
    <col min="4360" max="4360" width="9.85546875" style="5" bestFit="1" customWidth="1"/>
    <col min="4361" max="4361" width="4" style="5" bestFit="1" customWidth="1"/>
    <col min="4362" max="4362" width="3.140625" style="5" bestFit="1" customWidth="1"/>
    <col min="4363" max="4363" width="3.5703125" style="5" bestFit="1" customWidth="1"/>
    <col min="4364" max="4598" width="11.5703125" style="5"/>
    <col min="4599" max="4599" width="3.5703125" style="5" bestFit="1" customWidth="1"/>
    <col min="4600" max="4600" width="2" style="5" bestFit="1" customWidth="1"/>
    <col min="4601" max="4601" width="8.5703125" style="5" bestFit="1" customWidth="1"/>
    <col min="4602" max="4602" width="21" style="5" bestFit="1" customWidth="1"/>
    <col min="4603" max="4603" width="10.140625" style="5" bestFit="1" customWidth="1"/>
    <col min="4604" max="4604" width="9.5703125" style="5" bestFit="1" customWidth="1"/>
    <col min="4605" max="4605" width="22.85546875" style="5" bestFit="1" customWidth="1"/>
    <col min="4606" max="4606" width="4" style="5" bestFit="1" customWidth="1"/>
    <col min="4607" max="4607" width="7.5703125" style="5" bestFit="1" customWidth="1"/>
    <col min="4608" max="4608" width="5" style="5" bestFit="1" customWidth="1"/>
    <col min="4609" max="4613" width="5.7109375" style="5" customWidth="1"/>
    <col min="4614" max="4614" width="7.42578125" style="5" bestFit="1" customWidth="1"/>
    <col min="4615" max="4615" width="2.42578125" style="5" bestFit="1" customWidth="1"/>
    <col min="4616" max="4616" width="9.85546875" style="5" bestFit="1" customWidth="1"/>
    <col min="4617" max="4617" width="4" style="5" bestFit="1" customWidth="1"/>
    <col min="4618" max="4618" width="3.140625" style="5" bestFit="1" customWidth="1"/>
    <col min="4619" max="4619" width="3.5703125" style="5" bestFit="1" customWidth="1"/>
    <col min="4620" max="4854" width="11.5703125" style="5"/>
    <col min="4855" max="4855" width="3.5703125" style="5" bestFit="1" customWidth="1"/>
    <col min="4856" max="4856" width="2" style="5" bestFit="1" customWidth="1"/>
    <col min="4857" max="4857" width="8.5703125" style="5" bestFit="1" customWidth="1"/>
    <col min="4858" max="4858" width="21" style="5" bestFit="1" customWidth="1"/>
    <col min="4859" max="4859" width="10.140625" style="5" bestFit="1" customWidth="1"/>
    <col min="4860" max="4860" width="9.5703125" style="5" bestFit="1" customWidth="1"/>
    <col min="4861" max="4861" width="22.85546875" style="5" bestFit="1" customWidth="1"/>
    <col min="4862" max="4862" width="4" style="5" bestFit="1" customWidth="1"/>
    <col min="4863" max="4863" width="7.5703125" style="5" bestFit="1" customWidth="1"/>
    <col min="4864" max="4864" width="5" style="5" bestFit="1" customWidth="1"/>
    <col min="4865" max="4869" width="5.7109375" style="5" customWidth="1"/>
    <col min="4870" max="4870" width="7.42578125" style="5" bestFit="1" customWidth="1"/>
    <col min="4871" max="4871" width="2.42578125" style="5" bestFit="1" customWidth="1"/>
    <col min="4872" max="4872" width="9.85546875" style="5" bestFit="1" customWidth="1"/>
    <col min="4873" max="4873" width="4" style="5" bestFit="1" customWidth="1"/>
    <col min="4874" max="4874" width="3.140625" style="5" bestFit="1" customWidth="1"/>
    <col min="4875" max="4875" width="3.5703125" style="5" bestFit="1" customWidth="1"/>
    <col min="4876" max="5110" width="11.5703125" style="5"/>
    <col min="5111" max="5111" width="3.5703125" style="5" bestFit="1" customWidth="1"/>
    <col min="5112" max="5112" width="2" style="5" bestFit="1" customWidth="1"/>
    <col min="5113" max="5113" width="8.5703125" style="5" bestFit="1" customWidth="1"/>
    <col min="5114" max="5114" width="21" style="5" bestFit="1" customWidth="1"/>
    <col min="5115" max="5115" width="10.140625" style="5" bestFit="1" customWidth="1"/>
    <col min="5116" max="5116" width="9.5703125" style="5" bestFit="1" customWidth="1"/>
    <col min="5117" max="5117" width="22.85546875" style="5" bestFit="1" customWidth="1"/>
    <col min="5118" max="5118" width="4" style="5" bestFit="1" customWidth="1"/>
    <col min="5119" max="5119" width="7.5703125" style="5" bestFit="1" customWidth="1"/>
    <col min="5120" max="5120" width="5" style="5" bestFit="1" customWidth="1"/>
    <col min="5121" max="5125" width="5.7109375" style="5" customWidth="1"/>
    <col min="5126" max="5126" width="7.42578125" style="5" bestFit="1" customWidth="1"/>
    <col min="5127" max="5127" width="2.42578125" style="5" bestFit="1" customWidth="1"/>
    <col min="5128" max="5128" width="9.85546875" style="5" bestFit="1" customWidth="1"/>
    <col min="5129" max="5129" width="4" style="5" bestFit="1" customWidth="1"/>
    <col min="5130" max="5130" width="3.140625" style="5" bestFit="1" customWidth="1"/>
    <col min="5131" max="5131" width="3.5703125" style="5" bestFit="1" customWidth="1"/>
    <col min="5132" max="5366" width="11.5703125" style="5"/>
    <col min="5367" max="5367" width="3.5703125" style="5" bestFit="1" customWidth="1"/>
    <col min="5368" max="5368" width="2" style="5" bestFit="1" customWidth="1"/>
    <col min="5369" max="5369" width="8.5703125" style="5" bestFit="1" customWidth="1"/>
    <col min="5370" max="5370" width="21" style="5" bestFit="1" customWidth="1"/>
    <col min="5371" max="5371" width="10.140625" style="5" bestFit="1" customWidth="1"/>
    <col min="5372" max="5372" width="9.5703125" style="5" bestFit="1" customWidth="1"/>
    <col min="5373" max="5373" width="22.85546875" style="5" bestFit="1" customWidth="1"/>
    <col min="5374" max="5374" width="4" style="5" bestFit="1" customWidth="1"/>
    <col min="5375" max="5375" width="7.5703125" style="5" bestFit="1" customWidth="1"/>
    <col min="5376" max="5376" width="5" style="5" bestFit="1" customWidth="1"/>
    <col min="5377" max="5381" width="5.7109375" style="5" customWidth="1"/>
    <col min="5382" max="5382" width="7.42578125" style="5" bestFit="1" customWidth="1"/>
    <col min="5383" max="5383" width="2.42578125" style="5" bestFit="1" customWidth="1"/>
    <col min="5384" max="5384" width="9.85546875" style="5" bestFit="1" customWidth="1"/>
    <col min="5385" max="5385" width="4" style="5" bestFit="1" customWidth="1"/>
    <col min="5386" max="5386" width="3.140625" style="5" bestFit="1" customWidth="1"/>
    <col min="5387" max="5387" width="3.5703125" style="5" bestFit="1" customWidth="1"/>
    <col min="5388" max="5622" width="11.5703125" style="5"/>
    <col min="5623" max="5623" width="3.5703125" style="5" bestFit="1" customWidth="1"/>
    <col min="5624" max="5624" width="2" style="5" bestFit="1" customWidth="1"/>
    <col min="5625" max="5625" width="8.5703125" style="5" bestFit="1" customWidth="1"/>
    <col min="5626" max="5626" width="21" style="5" bestFit="1" customWidth="1"/>
    <col min="5627" max="5627" width="10.140625" style="5" bestFit="1" customWidth="1"/>
    <col min="5628" max="5628" width="9.5703125" style="5" bestFit="1" customWidth="1"/>
    <col min="5629" max="5629" width="22.85546875" style="5" bestFit="1" customWidth="1"/>
    <col min="5630" max="5630" width="4" style="5" bestFit="1" customWidth="1"/>
    <col min="5631" max="5631" width="7.5703125" style="5" bestFit="1" customWidth="1"/>
    <col min="5632" max="5632" width="5" style="5" bestFit="1" customWidth="1"/>
    <col min="5633" max="5637" width="5.7109375" style="5" customWidth="1"/>
    <col min="5638" max="5638" width="7.42578125" style="5" bestFit="1" customWidth="1"/>
    <col min="5639" max="5639" width="2.42578125" style="5" bestFit="1" customWidth="1"/>
    <col min="5640" max="5640" width="9.85546875" style="5" bestFit="1" customWidth="1"/>
    <col min="5641" max="5641" width="4" style="5" bestFit="1" customWidth="1"/>
    <col min="5642" max="5642" width="3.140625" style="5" bestFit="1" customWidth="1"/>
    <col min="5643" max="5643" width="3.5703125" style="5" bestFit="1" customWidth="1"/>
    <col min="5644" max="5878" width="11.5703125" style="5"/>
    <col min="5879" max="5879" width="3.5703125" style="5" bestFit="1" customWidth="1"/>
    <col min="5880" max="5880" width="2" style="5" bestFit="1" customWidth="1"/>
    <col min="5881" max="5881" width="8.5703125" style="5" bestFit="1" customWidth="1"/>
    <col min="5882" max="5882" width="21" style="5" bestFit="1" customWidth="1"/>
    <col min="5883" max="5883" width="10.140625" style="5" bestFit="1" customWidth="1"/>
    <col min="5884" max="5884" width="9.5703125" style="5" bestFit="1" customWidth="1"/>
    <col min="5885" max="5885" width="22.85546875" style="5" bestFit="1" customWidth="1"/>
    <col min="5886" max="5886" width="4" style="5" bestFit="1" customWidth="1"/>
    <col min="5887" max="5887" width="7.5703125" style="5" bestFit="1" customWidth="1"/>
    <col min="5888" max="5888" width="5" style="5" bestFit="1" customWidth="1"/>
    <col min="5889" max="5893" width="5.7109375" style="5" customWidth="1"/>
    <col min="5894" max="5894" width="7.42578125" style="5" bestFit="1" customWidth="1"/>
    <col min="5895" max="5895" width="2.42578125" style="5" bestFit="1" customWidth="1"/>
    <col min="5896" max="5896" width="9.85546875" style="5" bestFit="1" customWidth="1"/>
    <col min="5897" max="5897" width="4" style="5" bestFit="1" customWidth="1"/>
    <col min="5898" max="5898" width="3.140625" style="5" bestFit="1" customWidth="1"/>
    <col min="5899" max="5899" width="3.5703125" style="5" bestFit="1" customWidth="1"/>
    <col min="5900" max="6134" width="11.5703125" style="5"/>
    <col min="6135" max="6135" width="3.5703125" style="5" bestFit="1" customWidth="1"/>
    <col min="6136" max="6136" width="2" style="5" bestFit="1" customWidth="1"/>
    <col min="6137" max="6137" width="8.5703125" style="5" bestFit="1" customWidth="1"/>
    <col min="6138" max="6138" width="21" style="5" bestFit="1" customWidth="1"/>
    <col min="6139" max="6139" width="10.140625" style="5" bestFit="1" customWidth="1"/>
    <col min="6140" max="6140" width="9.5703125" style="5" bestFit="1" customWidth="1"/>
    <col min="6141" max="6141" width="22.85546875" style="5" bestFit="1" customWidth="1"/>
    <col min="6142" max="6142" width="4" style="5" bestFit="1" customWidth="1"/>
    <col min="6143" max="6143" width="7.5703125" style="5" bestFit="1" customWidth="1"/>
    <col min="6144" max="6144" width="5" style="5" bestFit="1" customWidth="1"/>
    <col min="6145" max="6149" width="5.7109375" style="5" customWidth="1"/>
    <col min="6150" max="6150" width="7.42578125" style="5" bestFit="1" customWidth="1"/>
    <col min="6151" max="6151" width="2.42578125" style="5" bestFit="1" customWidth="1"/>
    <col min="6152" max="6152" width="9.85546875" style="5" bestFit="1" customWidth="1"/>
    <col min="6153" max="6153" width="4" style="5" bestFit="1" customWidth="1"/>
    <col min="6154" max="6154" width="3.140625" style="5" bestFit="1" customWidth="1"/>
    <col min="6155" max="6155" width="3.5703125" style="5" bestFit="1" customWidth="1"/>
    <col min="6156" max="6390" width="11.5703125" style="5"/>
    <col min="6391" max="6391" width="3.5703125" style="5" bestFit="1" customWidth="1"/>
    <col min="6392" max="6392" width="2" style="5" bestFit="1" customWidth="1"/>
    <col min="6393" max="6393" width="8.5703125" style="5" bestFit="1" customWidth="1"/>
    <col min="6394" max="6394" width="21" style="5" bestFit="1" customWidth="1"/>
    <col min="6395" max="6395" width="10.140625" style="5" bestFit="1" customWidth="1"/>
    <col min="6396" max="6396" width="9.5703125" style="5" bestFit="1" customWidth="1"/>
    <col min="6397" max="6397" width="22.85546875" style="5" bestFit="1" customWidth="1"/>
    <col min="6398" max="6398" width="4" style="5" bestFit="1" customWidth="1"/>
    <col min="6399" max="6399" width="7.5703125" style="5" bestFit="1" customWidth="1"/>
    <col min="6400" max="6400" width="5" style="5" bestFit="1" customWidth="1"/>
    <col min="6401" max="6405" width="5.7109375" style="5" customWidth="1"/>
    <col min="6406" max="6406" width="7.42578125" style="5" bestFit="1" customWidth="1"/>
    <col min="6407" max="6407" width="2.42578125" style="5" bestFit="1" customWidth="1"/>
    <col min="6408" max="6408" width="9.85546875" style="5" bestFit="1" customWidth="1"/>
    <col min="6409" max="6409" width="4" style="5" bestFit="1" customWidth="1"/>
    <col min="6410" max="6410" width="3.140625" style="5" bestFit="1" customWidth="1"/>
    <col min="6411" max="6411" width="3.5703125" style="5" bestFit="1" customWidth="1"/>
    <col min="6412" max="6646" width="11.5703125" style="5"/>
    <col min="6647" max="6647" width="3.5703125" style="5" bestFit="1" customWidth="1"/>
    <col min="6648" max="6648" width="2" style="5" bestFit="1" customWidth="1"/>
    <col min="6649" max="6649" width="8.5703125" style="5" bestFit="1" customWidth="1"/>
    <col min="6650" max="6650" width="21" style="5" bestFit="1" customWidth="1"/>
    <col min="6651" max="6651" width="10.140625" style="5" bestFit="1" customWidth="1"/>
    <col min="6652" max="6652" width="9.5703125" style="5" bestFit="1" customWidth="1"/>
    <col min="6653" max="6653" width="22.85546875" style="5" bestFit="1" customWidth="1"/>
    <col min="6654" max="6654" width="4" style="5" bestFit="1" customWidth="1"/>
    <col min="6655" max="6655" width="7.5703125" style="5" bestFit="1" customWidth="1"/>
    <col min="6656" max="6656" width="5" style="5" bestFit="1" customWidth="1"/>
    <col min="6657" max="6661" width="5.7109375" style="5" customWidth="1"/>
    <col min="6662" max="6662" width="7.42578125" style="5" bestFit="1" customWidth="1"/>
    <col min="6663" max="6663" width="2.42578125" style="5" bestFit="1" customWidth="1"/>
    <col min="6664" max="6664" width="9.85546875" style="5" bestFit="1" customWidth="1"/>
    <col min="6665" max="6665" width="4" style="5" bestFit="1" customWidth="1"/>
    <col min="6666" max="6666" width="3.140625" style="5" bestFit="1" customWidth="1"/>
    <col min="6667" max="6667" width="3.5703125" style="5" bestFit="1" customWidth="1"/>
    <col min="6668" max="6902" width="11.5703125" style="5"/>
    <col min="6903" max="6903" width="3.5703125" style="5" bestFit="1" customWidth="1"/>
    <col min="6904" max="6904" width="2" style="5" bestFit="1" customWidth="1"/>
    <col min="6905" max="6905" width="8.5703125" style="5" bestFit="1" customWidth="1"/>
    <col min="6906" max="6906" width="21" style="5" bestFit="1" customWidth="1"/>
    <col min="6907" max="6907" width="10.140625" style="5" bestFit="1" customWidth="1"/>
    <col min="6908" max="6908" width="9.5703125" style="5" bestFit="1" customWidth="1"/>
    <col min="6909" max="6909" width="22.85546875" style="5" bestFit="1" customWidth="1"/>
    <col min="6910" max="6910" width="4" style="5" bestFit="1" customWidth="1"/>
    <col min="6911" max="6911" width="7.5703125" style="5" bestFit="1" customWidth="1"/>
    <col min="6912" max="6912" width="5" style="5" bestFit="1" customWidth="1"/>
    <col min="6913" max="6917" width="5.7109375" style="5" customWidth="1"/>
    <col min="6918" max="6918" width="7.42578125" style="5" bestFit="1" customWidth="1"/>
    <col min="6919" max="6919" width="2.42578125" style="5" bestFit="1" customWidth="1"/>
    <col min="6920" max="6920" width="9.85546875" style="5" bestFit="1" customWidth="1"/>
    <col min="6921" max="6921" width="4" style="5" bestFit="1" customWidth="1"/>
    <col min="6922" max="6922" width="3.140625" style="5" bestFit="1" customWidth="1"/>
    <col min="6923" max="6923" width="3.5703125" style="5" bestFit="1" customWidth="1"/>
    <col min="6924" max="7158" width="11.5703125" style="5"/>
    <col min="7159" max="7159" width="3.5703125" style="5" bestFit="1" customWidth="1"/>
    <col min="7160" max="7160" width="2" style="5" bestFit="1" customWidth="1"/>
    <col min="7161" max="7161" width="8.5703125" style="5" bestFit="1" customWidth="1"/>
    <col min="7162" max="7162" width="21" style="5" bestFit="1" customWidth="1"/>
    <col min="7163" max="7163" width="10.140625" style="5" bestFit="1" customWidth="1"/>
    <col min="7164" max="7164" width="9.5703125" style="5" bestFit="1" customWidth="1"/>
    <col min="7165" max="7165" width="22.85546875" style="5" bestFit="1" customWidth="1"/>
    <col min="7166" max="7166" width="4" style="5" bestFit="1" customWidth="1"/>
    <col min="7167" max="7167" width="7.5703125" style="5" bestFit="1" customWidth="1"/>
    <col min="7168" max="7168" width="5" style="5" bestFit="1" customWidth="1"/>
    <col min="7169" max="7173" width="5.7109375" style="5" customWidth="1"/>
    <col min="7174" max="7174" width="7.42578125" style="5" bestFit="1" customWidth="1"/>
    <col min="7175" max="7175" width="2.42578125" style="5" bestFit="1" customWidth="1"/>
    <col min="7176" max="7176" width="9.85546875" style="5" bestFit="1" customWidth="1"/>
    <col min="7177" max="7177" width="4" style="5" bestFit="1" customWidth="1"/>
    <col min="7178" max="7178" width="3.140625" style="5" bestFit="1" customWidth="1"/>
    <col min="7179" max="7179" width="3.5703125" style="5" bestFit="1" customWidth="1"/>
    <col min="7180" max="7414" width="11.5703125" style="5"/>
    <col min="7415" max="7415" width="3.5703125" style="5" bestFit="1" customWidth="1"/>
    <col min="7416" max="7416" width="2" style="5" bestFit="1" customWidth="1"/>
    <col min="7417" max="7417" width="8.5703125" style="5" bestFit="1" customWidth="1"/>
    <col min="7418" max="7418" width="21" style="5" bestFit="1" customWidth="1"/>
    <col min="7419" max="7419" width="10.140625" style="5" bestFit="1" customWidth="1"/>
    <col min="7420" max="7420" width="9.5703125" style="5" bestFit="1" customWidth="1"/>
    <col min="7421" max="7421" width="22.85546875" style="5" bestFit="1" customWidth="1"/>
    <col min="7422" max="7422" width="4" style="5" bestFit="1" customWidth="1"/>
    <col min="7423" max="7423" width="7.5703125" style="5" bestFit="1" customWidth="1"/>
    <col min="7424" max="7424" width="5" style="5" bestFit="1" customWidth="1"/>
    <col min="7425" max="7429" width="5.7109375" style="5" customWidth="1"/>
    <col min="7430" max="7430" width="7.42578125" style="5" bestFit="1" customWidth="1"/>
    <col min="7431" max="7431" width="2.42578125" style="5" bestFit="1" customWidth="1"/>
    <col min="7432" max="7432" width="9.85546875" style="5" bestFit="1" customWidth="1"/>
    <col min="7433" max="7433" width="4" style="5" bestFit="1" customWidth="1"/>
    <col min="7434" max="7434" width="3.140625" style="5" bestFit="1" customWidth="1"/>
    <col min="7435" max="7435" width="3.5703125" style="5" bestFit="1" customWidth="1"/>
    <col min="7436" max="7670" width="11.5703125" style="5"/>
    <col min="7671" max="7671" width="3.5703125" style="5" bestFit="1" customWidth="1"/>
    <col min="7672" max="7672" width="2" style="5" bestFit="1" customWidth="1"/>
    <col min="7673" max="7673" width="8.5703125" style="5" bestFit="1" customWidth="1"/>
    <col min="7674" max="7674" width="21" style="5" bestFit="1" customWidth="1"/>
    <col min="7675" max="7675" width="10.140625" style="5" bestFit="1" customWidth="1"/>
    <col min="7676" max="7676" width="9.5703125" style="5" bestFit="1" customWidth="1"/>
    <col min="7677" max="7677" width="22.85546875" style="5" bestFit="1" customWidth="1"/>
    <col min="7678" max="7678" width="4" style="5" bestFit="1" customWidth="1"/>
    <col min="7679" max="7679" width="7.5703125" style="5" bestFit="1" customWidth="1"/>
    <col min="7680" max="7680" width="5" style="5" bestFit="1" customWidth="1"/>
    <col min="7681" max="7685" width="5.7109375" style="5" customWidth="1"/>
    <col min="7686" max="7686" width="7.42578125" style="5" bestFit="1" customWidth="1"/>
    <col min="7687" max="7687" width="2.42578125" style="5" bestFit="1" customWidth="1"/>
    <col min="7688" max="7688" width="9.85546875" style="5" bestFit="1" customWidth="1"/>
    <col min="7689" max="7689" width="4" style="5" bestFit="1" customWidth="1"/>
    <col min="7690" max="7690" width="3.140625" style="5" bestFit="1" customWidth="1"/>
    <col min="7691" max="7691" width="3.5703125" style="5" bestFit="1" customWidth="1"/>
    <col min="7692" max="7926" width="11.5703125" style="5"/>
    <col min="7927" max="7927" width="3.5703125" style="5" bestFit="1" customWidth="1"/>
    <col min="7928" max="7928" width="2" style="5" bestFit="1" customWidth="1"/>
    <col min="7929" max="7929" width="8.5703125" style="5" bestFit="1" customWidth="1"/>
    <col min="7930" max="7930" width="21" style="5" bestFit="1" customWidth="1"/>
    <col min="7931" max="7931" width="10.140625" style="5" bestFit="1" customWidth="1"/>
    <col min="7932" max="7932" width="9.5703125" style="5" bestFit="1" customWidth="1"/>
    <col min="7933" max="7933" width="22.85546875" style="5" bestFit="1" customWidth="1"/>
    <col min="7934" max="7934" width="4" style="5" bestFit="1" customWidth="1"/>
    <col min="7935" max="7935" width="7.5703125" style="5" bestFit="1" customWidth="1"/>
    <col min="7936" max="7936" width="5" style="5" bestFit="1" customWidth="1"/>
    <col min="7937" max="7941" width="5.7109375" style="5" customWidth="1"/>
    <col min="7942" max="7942" width="7.42578125" style="5" bestFit="1" customWidth="1"/>
    <col min="7943" max="7943" width="2.42578125" style="5" bestFit="1" customWidth="1"/>
    <col min="7944" max="7944" width="9.85546875" style="5" bestFit="1" customWidth="1"/>
    <col min="7945" max="7945" width="4" style="5" bestFit="1" customWidth="1"/>
    <col min="7946" max="7946" width="3.140625" style="5" bestFit="1" customWidth="1"/>
    <col min="7947" max="7947" width="3.5703125" style="5" bestFit="1" customWidth="1"/>
    <col min="7948" max="8182" width="11.5703125" style="5"/>
    <col min="8183" max="8183" width="3.5703125" style="5" bestFit="1" customWidth="1"/>
    <col min="8184" max="8184" width="2" style="5" bestFit="1" customWidth="1"/>
    <col min="8185" max="8185" width="8.5703125" style="5" bestFit="1" customWidth="1"/>
    <col min="8186" max="8186" width="21" style="5" bestFit="1" customWidth="1"/>
    <col min="8187" max="8187" width="10.140625" style="5" bestFit="1" customWidth="1"/>
    <col min="8188" max="8188" width="9.5703125" style="5" bestFit="1" customWidth="1"/>
    <col min="8189" max="8189" width="22.85546875" style="5" bestFit="1" customWidth="1"/>
    <col min="8190" max="8190" width="4" style="5" bestFit="1" customWidth="1"/>
    <col min="8191" max="8191" width="7.5703125" style="5" bestFit="1" customWidth="1"/>
    <col min="8192" max="8192" width="5" style="5" bestFit="1" customWidth="1"/>
    <col min="8193" max="8197" width="5.7109375" style="5" customWidth="1"/>
    <col min="8198" max="8198" width="7.42578125" style="5" bestFit="1" customWidth="1"/>
    <col min="8199" max="8199" width="2.42578125" style="5" bestFit="1" customWidth="1"/>
    <col min="8200" max="8200" width="9.85546875" style="5" bestFit="1" customWidth="1"/>
    <col min="8201" max="8201" width="4" style="5" bestFit="1" customWidth="1"/>
    <col min="8202" max="8202" width="3.140625" style="5" bestFit="1" customWidth="1"/>
    <col min="8203" max="8203" width="3.5703125" style="5" bestFit="1" customWidth="1"/>
    <col min="8204" max="8438" width="11.5703125" style="5"/>
    <col min="8439" max="8439" width="3.5703125" style="5" bestFit="1" customWidth="1"/>
    <col min="8440" max="8440" width="2" style="5" bestFit="1" customWidth="1"/>
    <col min="8441" max="8441" width="8.5703125" style="5" bestFit="1" customWidth="1"/>
    <col min="8442" max="8442" width="21" style="5" bestFit="1" customWidth="1"/>
    <col min="8443" max="8443" width="10.140625" style="5" bestFit="1" customWidth="1"/>
    <col min="8444" max="8444" width="9.5703125" style="5" bestFit="1" customWidth="1"/>
    <col min="8445" max="8445" width="22.85546875" style="5" bestFit="1" customWidth="1"/>
    <col min="8446" max="8446" width="4" style="5" bestFit="1" customWidth="1"/>
    <col min="8447" max="8447" width="7.5703125" style="5" bestFit="1" customWidth="1"/>
    <col min="8448" max="8448" width="5" style="5" bestFit="1" customWidth="1"/>
    <col min="8449" max="8453" width="5.7109375" style="5" customWidth="1"/>
    <col min="8454" max="8454" width="7.42578125" style="5" bestFit="1" customWidth="1"/>
    <col min="8455" max="8455" width="2.42578125" style="5" bestFit="1" customWidth="1"/>
    <col min="8456" max="8456" width="9.85546875" style="5" bestFit="1" customWidth="1"/>
    <col min="8457" max="8457" width="4" style="5" bestFit="1" customWidth="1"/>
    <col min="8458" max="8458" width="3.140625" style="5" bestFit="1" customWidth="1"/>
    <col min="8459" max="8459" width="3.5703125" style="5" bestFit="1" customWidth="1"/>
    <col min="8460" max="8694" width="11.5703125" style="5"/>
    <col min="8695" max="8695" width="3.5703125" style="5" bestFit="1" customWidth="1"/>
    <col min="8696" max="8696" width="2" style="5" bestFit="1" customWidth="1"/>
    <col min="8697" max="8697" width="8.5703125" style="5" bestFit="1" customWidth="1"/>
    <col min="8698" max="8698" width="21" style="5" bestFit="1" customWidth="1"/>
    <col min="8699" max="8699" width="10.140625" style="5" bestFit="1" customWidth="1"/>
    <col min="8700" max="8700" width="9.5703125" style="5" bestFit="1" customWidth="1"/>
    <col min="8701" max="8701" width="22.85546875" style="5" bestFit="1" customWidth="1"/>
    <col min="8702" max="8702" width="4" style="5" bestFit="1" customWidth="1"/>
    <col min="8703" max="8703" width="7.5703125" style="5" bestFit="1" customWidth="1"/>
    <col min="8704" max="8704" width="5" style="5" bestFit="1" customWidth="1"/>
    <col min="8705" max="8709" width="5.7109375" style="5" customWidth="1"/>
    <col min="8710" max="8710" width="7.42578125" style="5" bestFit="1" customWidth="1"/>
    <col min="8711" max="8711" width="2.42578125" style="5" bestFit="1" customWidth="1"/>
    <col min="8712" max="8712" width="9.85546875" style="5" bestFit="1" customWidth="1"/>
    <col min="8713" max="8713" width="4" style="5" bestFit="1" customWidth="1"/>
    <col min="8714" max="8714" width="3.140625" style="5" bestFit="1" customWidth="1"/>
    <col min="8715" max="8715" width="3.5703125" style="5" bestFit="1" customWidth="1"/>
    <col min="8716" max="8950" width="11.5703125" style="5"/>
    <col min="8951" max="8951" width="3.5703125" style="5" bestFit="1" customWidth="1"/>
    <col min="8952" max="8952" width="2" style="5" bestFit="1" customWidth="1"/>
    <col min="8953" max="8953" width="8.5703125" style="5" bestFit="1" customWidth="1"/>
    <col min="8954" max="8954" width="21" style="5" bestFit="1" customWidth="1"/>
    <col min="8955" max="8955" width="10.140625" style="5" bestFit="1" customWidth="1"/>
    <col min="8956" max="8956" width="9.5703125" style="5" bestFit="1" customWidth="1"/>
    <col min="8957" max="8957" width="22.85546875" style="5" bestFit="1" customWidth="1"/>
    <col min="8958" max="8958" width="4" style="5" bestFit="1" customWidth="1"/>
    <col min="8959" max="8959" width="7.5703125" style="5" bestFit="1" customWidth="1"/>
    <col min="8960" max="8960" width="5" style="5" bestFit="1" customWidth="1"/>
    <col min="8961" max="8965" width="5.7109375" style="5" customWidth="1"/>
    <col min="8966" max="8966" width="7.42578125" style="5" bestFit="1" customWidth="1"/>
    <col min="8967" max="8967" width="2.42578125" style="5" bestFit="1" customWidth="1"/>
    <col min="8968" max="8968" width="9.85546875" style="5" bestFit="1" customWidth="1"/>
    <col min="8969" max="8969" width="4" style="5" bestFit="1" customWidth="1"/>
    <col min="8970" max="8970" width="3.140625" style="5" bestFit="1" customWidth="1"/>
    <col min="8971" max="8971" width="3.5703125" style="5" bestFit="1" customWidth="1"/>
    <col min="8972" max="9206" width="11.5703125" style="5"/>
    <col min="9207" max="9207" width="3.5703125" style="5" bestFit="1" customWidth="1"/>
    <col min="9208" max="9208" width="2" style="5" bestFit="1" customWidth="1"/>
    <col min="9209" max="9209" width="8.5703125" style="5" bestFit="1" customWidth="1"/>
    <col min="9210" max="9210" width="21" style="5" bestFit="1" customWidth="1"/>
    <col min="9211" max="9211" width="10.140625" style="5" bestFit="1" customWidth="1"/>
    <col min="9212" max="9212" width="9.5703125" style="5" bestFit="1" customWidth="1"/>
    <col min="9213" max="9213" width="22.85546875" style="5" bestFit="1" customWidth="1"/>
    <col min="9214" max="9214" width="4" style="5" bestFit="1" customWidth="1"/>
    <col min="9215" max="9215" width="7.5703125" style="5" bestFit="1" customWidth="1"/>
    <col min="9216" max="9216" width="5" style="5" bestFit="1" customWidth="1"/>
    <col min="9217" max="9221" width="5.7109375" style="5" customWidth="1"/>
    <col min="9222" max="9222" width="7.42578125" style="5" bestFit="1" customWidth="1"/>
    <col min="9223" max="9223" width="2.42578125" style="5" bestFit="1" customWidth="1"/>
    <col min="9224" max="9224" width="9.85546875" style="5" bestFit="1" customWidth="1"/>
    <col min="9225" max="9225" width="4" style="5" bestFit="1" customWidth="1"/>
    <col min="9226" max="9226" width="3.140625" style="5" bestFit="1" customWidth="1"/>
    <col min="9227" max="9227" width="3.5703125" style="5" bestFit="1" customWidth="1"/>
    <col min="9228" max="9462" width="11.5703125" style="5"/>
    <col min="9463" max="9463" width="3.5703125" style="5" bestFit="1" customWidth="1"/>
    <col min="9464" max="9464" width="2" style="5" bestFit="1" customWidth="1"/>
    <col min="9465" max="9465" width="8.5703125" style="5" bestFit="1" customWidth="1"/>
    <col min="9466" max="9466" width="21" style="5" bestFit="1" customWidth="1"/>
    <col min="9467" max="9467" width="10.140625" style="5" bestFit="1" customWidth="1"/>
    <col min="9468" max="9468" width="9.5703125" style="5" bestFit="1" customWidth="1"/>
    <col min="9469" max="9469" width="22.85546875" style="5" bestFit="1" customWidth="1"/>
    <col min="9470" max="9470" width="4" style="5" bestFit="1" customWidth="1"/>
    <col min="9471" max="9471" width="7.5703125" style="5" bestFit="1" customWidth="1"/>
    <col min="9472" max="9472" width="5" style="5" bestFit="1" customWidth="1"/>
    <col min="9473" max="9477" width="5.7109375" style="5" customWidth="1"/>
    <col min="9478" max="9478" width="7.42578125" style="5" bestFit="1" customWidth="1"/>
    <col min="9479" max="9479" width="2.42578125" style="5" bestFit="1" customWidth="1"/>
    <col min="9480" max="9480" width="9.85546875" style="5" bestFit="1" customWidth="1"/>
    <col min="9481" max="9481" width="4" style="5" bestFit="1" customWidth="1"/>
    <col min="9482" max="9482" width="3.140625" style="5" bestFit="1" customWidth="1"/>
    <col min="9483" max="9483" width="3.5703125" style="5" bestFit="1" customWidth="1"/>
    <col min="9484" max="9718" width="11.5703125" style="5"/>
    <col min="9719" max="9719" width="3.5703125" style="5" bestFit="1" customWidth="1"/>
    <col min="9720" max="9720" width="2" style="5" bestFit="1" customWidth="1"/>
    <col min="9721" max="9721" width="8.5703125" style="5" bestFit="1" customWidth="1"/>
    <col min="9722" max="9722" width="21" style="5" bestFit="1" customWidth="1"/>
    <col min="9723" max="9723" width="10.140625" style="5" bestFit="1" customWidth="1"/>
    <col min="9724" max="9724" width="9.5703125" style="5" bestFit="1" customWidth="1"/>
    <col min="9725" max="9725" width="22.85546875" style="5" bestFit="1" customWidth="1"/>
    <col min="9726" max="9726" width="4" style="5" bestFit="1" customWidth="1"/>
    <col min="9727" max="9727" width="7.5703125" style="5" bestFit="1" customWidth="1"/>
    <col min="9728" max="9728" width="5" style="5" bestFit="1" customWidth="1"/>
    <col min="9729" max="9733" width="5.7109375" style="5" customWidth="1"/>
    <col min="9734" max="9734" width="7.42578125" style="5" bestFit="1" customWidth="1"/>
    <col min="9735" max="9735" width="2.42578125" style="5" bestFit="1" customWidth="1"/>
    <col min="9736" max="9736" width="9.85546875" style="5" bestFit="1" customWidth="1"/>
    <col min="9737" max="9737" width="4" style="5" bestFit="1" customWidth="1"/>
    <col min="9738" max="9738" width="3.140625" style="5" bestFit="1" customWidth="1"/>
    <col min="9739" max="9739" width="3.5703125" style="5" bestFit="1" customWidth="1"/>
    <col min="9740" max="9974" width="11.5703125" style="5"/>
    <col min="9975" max="9975" width="3.5703125" style="5" bestFit="1" customWidth="1"/>
    <col min="9976" max="9976" width="2" style="5" bestFit="1" customWidth="1"/>
    <col min="9977" max="9977" width="8.5703125" style="5" bestFit="1" customWidth="1"/>
    <col min="9978" max="9978" width="21" style="5" bestFit="1" customWidth="1"/>
    <col min="9979" max="9979" width="10.140625" style="5" bestFit="1" customWidth="1"/>
    <col min="9980" max="9980" width="9.5703125" style="5" bestFit="1" customWidth="1"/>
    <col min="9981" max="9981" width="22.85546875" style="5" bestFit="1" customWidth="1"/>
    <col min="9982" max="9982" width="4" style="5" bestFit="1" customWidth="1"/>
    <col min="9983" max="9983" width="7.5703125" style="5" bestFit="1" customWidth="1"/>
    <col min="9984" max="9984" width="5" style="5" bestFit="1" customWidth="1"/>
    <col min="9985" max="9989" width="5.7109375" style="5" customWidth="1"/>
    <col min="9990" max="9990" width="7.42578125" style="5" bestFit="1" customWidth="1"/>
    <col min="9991" max="9991" width="2.42578125" style="5" bestFit="1" customWidth="1"/>
    <col min="9992" max="9992" width="9.85546875" style="5" bestFit="1" customWidth="1"/>
    <col min="9993" max="9993" width="4" style="5" bestFit="1" customWidth="1"/>
    <col min="9994" max="9994" width="3.140625" style="5" bestFit="1" customWidth="1"/>
    <col min="9995" max="9995" width="3.5703125" style="5" bestFit="1" customWidth="1"/>
    <col min="9996" max="10230" width="11.5703125" style="5"/>
    <col min="10231" max="10231" width="3.5703125" style="5" bestFit="1" customWidth="1"/>
    <col min="10232" max="10232" width="2" style="5" bestFit="1" customWidth="1"/>
    <col min="10233" max="10233" width="8.5703125" style="5" bestFit="1" customWidth="1"/>
    <col min="10234" max="10234" width="21" style="5" bestFit="1" customWidth="1"/>
    <col min="10235" max="10235" width="10.140625" style="5" bestFit="1" customWidth="1"/>
    <col min="10236" max="10236" width="9.5703125" style="5" bestFit="1" customWidth="1"/>
    <col min="10237" max="10237" width="22.85546875" style="5" bestFit="1" customWidth="1"/>
    <col min="10238" max="10238" width="4" style="5" bestFit="1" customWidth="1"/>
    <col min="10239" max="10239" width="7.5703125" style="5" bestFit="1" customWidth="1"/>
    <col min="10240" max="10240" width="5" style="5" bestFit="1" customWidth="1"/>
    <col min="10241" max="10245" width="5.7109375" style="5" customWidth="1"/>
    <col min="10246" max="10246" width="7.42578125" style="5" bestFit="1" customWidth="1"/>
    <col min="10247" max="10247" width="2.42578125" style="5" bestFit="1" customWidth="1"/>
    <col min="10248" max="10248" width="9.85546875" style="5" bestFit="1" customWidth="1"/>
    <col min="10249" max="10249" width="4" style="5" bestFit="1" customWidth="1"/>
    <col min="10250" max="10250" width="3.140625" style="5" bestFit="1" customWidth="1"/>
    <col min="10251" max="10251" width="3.5703125" style="5" bestFit="1" customWidth="1"/>
    <col min="10252" max="10486" width="11.5703125" style="5"/>
    <col min="10487" max="10487" width="3.5703125" style="5" bestFit="1" customWidth="1"/>
    <col min="10488" max="10488" width="2" style="5" bestFit="1" customWidth="1"/>
    <col min="10489" max="10489" width="8.5703125" style="5" bestFit="1" customWidth="1"/>
    <col min="10490" max="10490" width="21" style="5" bestFit="1" customWidth="1"/>
    <col min="10491" max="10491" width="10.140625" style="5" bestFit="1" customWidth="1"/>
    <col min="10492" max="10492" width="9.5703125" style="5" bestFit="1" customWidth="1"/>
    <col min="10493" max="10493" width="22.85546875" style="5" bestFit="1" customWidth="1"/>
    <col min="10494" max="10494" width="4" style="5" bestFit="1" customWidth="1"/>
    <col min="10495" max="10495" width="7.5703125" style="5" bestFit="1" customWidth="1"/>
    <col min="10496" max="10496" width="5" style="5" bestFit="1" customWidth="1"/>
    <col min="10497" max="10501" width="5.7109375" style="5" customWidth="1"/>
    <col min="10502" max="10502" width="7.42578125" style="5" bestFit="1" customWidth="1"/>
    <col min="10503" max="10503" width="2.42578125" style="5" bestFit="1" customWidth="1"/>
    <col min="10504" max="10504" width="9.85546875" style="5" bestFit="1" customWidth="1"/>
    <col min="10505" max="10505" width="4" style="5" bestFit="1" customWidth="1"/>
    <col min="10506" max="10506" width="3.140625" style="5" bestFit="1" customWidth="1"/>
    <col min="10507" max="10507" width="3.5703125" style="5" bestFit="1" customWidth="1"/>
    <col min="10508" max="10742" width="11.5703125" style="5"/>
    <col min="10743" max="10743" width="3.5703125" style="5" bestFit="1" customWidth="1"/>
    <col min="10744" max="10744" width="2" style="5" bestFit="1" customWidth="1"/>
    <col min="10745" max="10745" width="8.5703125" style="5" bestFit="1" customWidth="1"/>
    <col min="10746" max="10746" width="21" style="5" bestFit="1" customWidth="1"/>
    <col min="10747" max="10747" width="10.140625" style="5" bestFit="1" customWidth="1"/>
    <col min="10748" max="10748" width="9.5703125" style="5" bestFit="1" customWidth="1"/>
    <col min="10749" max="10749" width="22.85546875" style="5" bestFit="1" customWidth="1"/>
    <col min="10750" max="10750" width="4" style="5" bestFit="1" customWidth="1"/>
    <col min="10751" max="10751" width="7.5703125" style="5" bestFit="1" customWidth="1"/>
    <col min="10752" max="10752" width="5" style="5" bestFit="1" customWidth="1"/>
    <col min="10753" max="10757" width="5.7109375" style="5" customWidth="1"/>
    <col min="10758" max="10758" width="7.42578125" style="5" bestFit="1" customWidth="1"/>
    <col min="10759" max="10759" width="2.42578125" style="5" bestFit="1" customWidth="1"/>
    <col min="10760" max="10760" width="9.85546875" style="5" bestFit="1" customWidth="1"/>
    <col min="10761" max="10761" width="4" style="5" bestFit="1" customWidth="1"/>
    <col min="10762" max="10762" width="3.140625" style="5" bestFit="1" customWidth="1"/>
    <col min="10763" max="10763" width="3.5703125" style="5" bestFit="1" customWidth="1"/>
    <col min="10764" max="10998" width="11.5703125" style="5"/>
    <col min="10999" max="10999" width="3.5703125" style="5" bestFit="1" customWidth="1"/>
    <col min="11000" max="11000" width="2" style="5" bestFit="1" customWidth="1"/>
    <col min="11001" max="11001" width="8.5703125" style="5" bestFit="1" customWidth="1"/>
    <col min="11002" max="11002" width="21" style="5" bestFit="1" customWidth="1"/>
    <col min="11003" max="11003" width="10.140625" style="5" bestFit="1" customWidth="1"/>
    <col min="11004" max="11004" width="9.5703125" style="5" bestFit="1" customWidth="1"/>
    <col min="11005" max="11005" width="22.85546875" style="5" bestFit="1" customWidth="1"/>
    <col min="11006" max="11006" width="4" style="5" bestFit="1" customWidth="1"/>
    <col min="11007" max="11007" width="7.5703125" style="5" bestFit="1" customWidth="1"/>
    <col min="11008" max="11008" width="5" style="5" bestFit="1" customWidth="1"/>
    <col min="11009" max="11013" width="5.7109375" style="5" customWidth="1"/>
    <col min="11014" max="11014" width="7.42578125" style="5" bestFit="1" customWidth="1"/>
    <col min="11015" max="11015" width="2.42578125" style="5" bestFit="1" customWidth="1"/>
    <col min="11016" max="11016" width="9.85546875" style="5" bestFit="1" customWidth="1"/>
    <col min="11017" max="11017" width="4" style="5" bestFit="1" customWidth="1"/>
    <col min="11018" max="11018" width="3.140625" style="5" bestFit="1" customWidth="1"/>
    <col min="11019" max="11019" width="3.5703125" style="5" bestFit="1" customWidth="1"/>
    <col min="11020" max="11254" width="11.5703125" style="5"/>
    <col min="11255" max="11255" width="3.5703125" style="5" bestFit="1" customWidth="1"/>
    <col min="11256" max="11256" width="2" style="5" bestFit="1" customWidth="1"/>
    <col min="11257" max="11257" width="8.5703125" style="5" bestFit="1" customWidth="1"/>
    <col min="11258" max="11258" width="21" style="5" bestFit="1" customWidth="1"/>
    <col min="11259" max="11259" width="10.140625" style="5" bestFit="1" customWidth="1"/>
    <col min="11260" max="11260" width="9.5703125" style="5" bestFit="1" customWidth="1"/>
    <col min="11261" max="11261" width="22.85546875" style="5" bestFit="1" customWidth="1"/>
    <col min="11262" max="11262" width="4" style="5" bestFit="1" customWidth="1"/>
    <col min="11263" max="11263" width="7.5703125" style="5" bestFit="1" customWidth="1"/>
    <col min="11264" max="11264" width="5" style="5" bestFit="1" customWidth="1"/>
    <col min="11265" max="11269" width="5.7109375" style="5" customWidth="1"/>
    <col min="11270" max="11270" width="7.42578125" style="5" bestFit="1" customWidth="1"/>
    <col min="11271" max="11271" width="2.42578125" style="5" bestFit="1" customWidth="1"/>
    <col min="11272" max="11272" width="9.85546875" style="5" bestFit="1" customWidth="1"/>
    <col min="11273" max="11273" width="4" style="5" bestFit="1" customWidth="1"/>
    <col min="11274" max="11274" width="3.140625" style="5" bestFit="1" customWidth="1"/>
    <col min="11275" max="11275" width="3.5703125" style="5" bestFit="1" customWidth="1"/>
    <col min="11276" max="11510" width="11.5703125" style="5"/>
    <col min="11511" max="11511" width="3.5703125" style="5" bestFit="1" customWidth="1"/>
    <col min="11512" max="11512" width="2" style="5" bestFit="1" customWidth="1"/>
    <col min="11513" max="11513" width="8.5703125" style="5" bestFit="1" customWidth="1"/>
    <col min="11514" max="11514" width="21" style="5" bestFit="1" customWidth="1"/>
    <col min="11515" max="11515" width="10.140625" style="5" bestFit="1" customWidth="1"/>
    <col min="11516" max="11516" width="9.5703125" style="5" bestFit="1" customWidth="1"/>
    <col min="11517" max="11517" width="22.85546875" style="5" bestFit="1" customWidth="1"/>
    <col min="11518" max="11518" width="4" style="5" bestFit="1" customWidth="1"/>
    <col min="11519" max="11519" width="7.5703125" style="5" bestFit="1" customWidth="1"/>
    <col min="11520" max="11520" width="5" style="5" bestFit="1" customWidth="1"/>
    <col min="11521" max="11525" width="5.7109375" style="5" customWidth="1"/>
    <col min="11526" max="11526" width="7.42578125" style="5" bestFit="1" customWidth="1"/>
    <col min="11527" max="11527" width="2.42578125" style="5" bestFit="1" customWidth="1"/>
    <col min="11528" max="11528" width="9.85546875" style="5" bestFit="1" customWidth="1"/>
    <col min="11529" max="11529" width="4" style="5" bestFit="1" customWidth="1"/>
    <col min="11530" max="11530" width="3.140625" style="5" bestFit="1" customWidth="1"/>
    <col min="11531" max="11531" width="3.5703125" style="5" bestFit="1" customWidth="1"/>
    <col min="11532" max="11766" width="11.5703125" style="5"/>
    <col min="11767" max="11767" width="3.5703125" style="5" bestFit="1" customWidth="1"/>
    <col min="11768" max="11768" width="2" style="5" bestFit="1" customWidth="1"/>
    <col min="11769" max="11769" width="8.5703125" style="5" bestFit="1" customWidth="1"/>
    <col min="11770" max="11770" width="21" style="5" bestFit="1" customWidth="1"/>
    <col min="11771" max="11771" width="10.140625" style="5" bestFit="1" customWidth="1"/>
    <col min="11772" max="11772" width="9.5703125" style="5" bestFit="1" customWidth="1"/>
    <col min="11773" max="11773" width="22.85546875" style="5" bestFit="1" customWidth="1"/>
    <col min="11774" max="11774" width="4" style="5" bestFit="1" customWidth="1"/>
    <col min="11775" max="11775" width="7.5703125" style="5" bestFit="1" customWidth="1"/>
    <col min="11776" max="11776" width="5" style="5" bestFit="1" customWidth="1"/>
    <col min="11777" max="11781" width="5.7109375" style="5" customWidth="1"/>
    <col min="11782" max="11782" width="7.42578125" style="5" bestFit="1" customWidth="1"/>
    <col min="11783" max="11783" width="2.42578125" style="5" bestFit="1" customWidth="1"/>
    <col min="11784" max="11784" width="9.85546875" style="5" bestFit="1" customWidth="1"/>
    <col min="11785" max="11785" width="4" style="5" bestFit="1" customWidth="1"/>
    <col min="11786" max="11786" width="3.140625" style="5" bestFit="1" customWidth="1"/>
    <col min="11787" max="11787" width="3.5703125" style="5" bestFit="1" customWidth="1"/>
    <col min="11788" max="12022" width="11.5703125" style="5"/>
    <col min="12023" max="12023" width="3.5703125" style="5" bestFit="1" customWidth="1"/>
    <col min="12024" max="12024" width="2" style="5" bestFit="1" customWidth="1"/>
    <col min="12025" max="12025" width="8.5703125" style="5" bestFit="1" customWidth="1"/>
    <col min="12026" max="12026" width="21" style="5" bestFit="1" customWidth="1"/>
    <col min="12027" max="12027" width="10.140625" style="5" bestFit="1" customWidth="1"/>
    <col min="12028" max="12028" width="9.5703125" style="5" bestFit="1" customWidth="1"/>
    <col min="12029" max="12029" width="22.85546875" style="5" bestFit="1" customWidth="1"/>
    <col min="12030" max="12030" width="4" style="5" bestFit="1" customWidth="1"/>
    <col min="12031" max="12031" width="7.5703125" style="5" bestFit="1" customWidth="1"/>
    <col min="12032" max="12032" width="5" style="5" bestFit="1" customWidth="1"/>
    <col min="12033" max="12037" width="5.7109375" style="5" customWidth="1"/>
    <col min="12038" max="12038" width="7.42578125" style="5" bestFit="1" customWidth="1"/>
    <col min="12039" max="12039" width="2.42578125" style="5" bestFit="1" customWidth="1"/>
    <col min="12040" max="12040" width="9.85546875" style="5" bestFit="1" customWidth="1"/>
    <col min="12041" max="12041" width="4" style="5" bestFit="1" customWidth="1"/>
    <col min="12042" max="12042" width="3.140625" style="5" bestFit="1" customWidth="1"/>
    <col min="12043" max="12043" width="3.5703125" style="5" bestFit="1" customWidth="1"/>
    <col min="12044" max="12278" width="11.5703125" style="5"/>
    <col min="12279" max="12279" width="3.5703125" style="5" bestFit="1" customWidth="1"/>
    <col min="12280" max="12280" width="2" style="5" bestFit="1" customWidth="1"/>
    <col min="12281" max="12281" width="8.5703125" style="5" bestFit="1" customWidth="1"/>
    <col min="12282" max="12282" width="21" style="5" bestFit="1" customWidth="1"/>
    <col min="12283" max="12283" width="10.140625" style="5" bestFit="1" customWidth="1"/>
    <col min="12284" max="12284" width="9.5703125" style="5" bestFit="1" customWidth="1"/>
    <col min="12285" max="12285" width="22.85546875" style="5" bestFit="1" customWidth="1"/>
    <col min="12286" max="12286" width="4" style="5" bestFit="1" customWidth="1"/>
    <col min="12287" max="12287" width="7.5703125" style="5" bestFit="1" customWidth="1"/>
    <col min="12288" max="12288" width="5" style="5" bestFit="1" customWidth="1"/>
    <col min="12289" max="12293" width="5.7109375" style="5" customWidth="1"/>
    <col min="12294" max="12294" width="7.42578125" style="5" bestFit="1" customWidth="1"/>
    <col min="12295" max="12295" width="2.42578125" style="5" bestFit="1" customWidth="1"/>
    <col min="12296" max="12296" width="9.85546875" style="5" bestFit="1" customWidth="1"/>
    <col min="12297" max="12297" width="4" style="5" bestFit="1" customWidth="1"/>
    <col min="12298" max="12298" width="3.140625" style="5" bestFit="1" customWidth="1"/>
    <col min="12299" max="12299" width="3.5703125" style="5" bestFit="1" customWidth="1"/>
    <col min="12300" max="12534" width="11.5703125" style="5"/>
    <col min="12535" max="12535" width="3.5703125" style="5" bestFit="1" customWidth="1"/>
    <col min="12536" max="12536" width="2" style="5" bestFit="1" customWidth="1"/>
    <col min="12537" max="12537" width="8.5703125" style="5" bestFit="1" customWidth="1"/>
    <col min="12538" max="12538" width="21" style="5" bestFit="1" customWidth="1"/>
    <col min="12539" max="12539" width="10.140625" style="5" bestFit="1" customWidth="1"/>
    <col min="12540" max="12540" width="9.5703125" style="5" bestFit="1" customWidth="1"/>
    <col min="12541" max="12541" width="22.85546875" style="5" bestFit="1" customWidth="1"/>
    <col min="12542" max="12542" width="4" style="5" bestFit="1" customWidth="1"/>
    <col min="12543" max="12543" width="7.5703125" style="5" bestFit="1" customWidth="1"/>
    <col min="12544" max="12544" width="5" style="5" bestFit="1" customWidth="1"/>
    <col min="12545" max="12549" width="5.7109375" style="5" customWidth="1"/>
    <col min="12550" max="12550" width="7.42578125" style="5" bestFit="1" customWidth="1"/>
    <col min="12551" max="12551" width="2.42578125" style="5" bestFit="1" customWidth="1"/>
    <col min="12552" max="12552" width="9.85546875" style="5" bestFit="1" customWidth="1"/>
    <col min="12553" max="12553" width="4" style="5" bestFit="1" customWidth="1"/>
    <col min="12554" max="12554" width="3.140625" style="5" bestFit="1" customWidth="1"/>
    <col min="12555" max="12555" width="3.5703125" style="5" bestFit="1" customWidth="1"/>
    <col min="12556" max="12790" width="11.5703125" style="5"/>
    <col min="12791" max="12791" width="3.5703125" style="5" bestFit="1" customWidth="1"/>
    <col min="12792" max="12792" width="2" style="5" bestFit="1" customWidth="1"/>
    <col min="12793" max="12793" width="8.5703125" style="5" bestFit="1" customWidth="1"/>
    <col min="12794" max="12794" width="21" style="5" bestFit="1" customWidth="1"/>
    <col min="12795" max="12795" width="10.140625" style="5" bestFit="1" customWidth="1"/>
    <col min="12796" max="12796" width="9.5703125" style="5" bestFit="1" customWidth="1"/>
    <col min="12797" max="12797" width="22.85546875" style="5" bestFit="1" customWidth="1"/>
    <col min="12798" max="12798" width="4" style="5" bestFit="1" customWidth="1"/>
    <col min="12799" max="12799" width="7.5703125" style="5" bestFit="1" customWidth="1"/>
    <col min="12800" max="12800" width="5" style="5" bestFit="1" customWidth="1"/>
    <col min="12801" max="12805" width="5.7109375" style="5" customWidth="1"/>
    <col min="12806" max="12806" width="7.42578125" style="5" bestFit="1" customWidth="1"/>
    <col min="12807" max="12807" width="2.42578125" style="5" bestFit="1" customWidth="1"/>
    <col min="12808" max="12808" width="9.85546875" style="5" bestFit="1" customWidth="1"/>
    <col min="12809" max="12809" width="4" style="5" bestFit="1" customWidth="1"/>
    <col min="12810" max="12810" width="3.140625" style="5" bestFit="1" customWidth="1"/>
    <col min="12811" max="12811" width="3.5703125" style="5" bestFit="1" customWidth="1"/>
    <col min="12812" max="13046" width="11.5703125" style="5"/>
    <col min="13047" max="13047" width="3.5703125" style="5" bestFit="1" customWidth="1"/>
    <col min="13048" max="13048" width="2" style="5" bestFit="1" customWidth="1"/>
    <col min="13049" max="13049" width="8.5703125" style="5" bestFit="1" customWidth="1"/>
    <col min="13050" max="13050" width="21" style="5" bestFit="1" customWidth="1"/>
    <col min="13051" max="13051" width="10.140625" style="5" bestFit="1" customWidth="1"/>
    <col min="13052" max="13052" width="9.5703125" style="5" bestFit="1" customWidth="1"/>
    <col min="13053" max="13053" width="22.85546875" style="5" bestFit="1" customWidth="1"/>
    <col min="13054" max="13054" width="4" style="5" bestFit="1" customWidth="1"/>
    <col min="13055" max="13055" width="7.5703125" style="5" bestFit="1" customWidth="1"/>
    <col min="13056" max="13056" width="5" style="5" bestFit="1" customWidth="1"/>
    <col min="13057" max="13061" width="5.7109375" style="5" customWidth="1"/>
    <col min="13062" max="13062" width="7.42578125" style="5" bestFit="1" customWidth="1"/>
    <col min="13063" max="13063" width="2.42578125" style="5" bestFit="1" customWidth="1"/>
    <col min="13064" max="13064" width="9.85546875" style="5" bestFit="1" customWidth="1"/>
    <col min="13065" max="13065" width="4" style="5" bestFit="1" customWidth="1"/>
    <col min="13066" max="13066" width="3.140625" style="5" bestFit="1" customWidth="1"/>
    <col min="13067" max="13067" width="3.5703125" style="5" bestFit="1" customWidth="1"/>
    <col min="13068" max="13302" width="11.5703125" style="5"/>
    <col min="13303" max="13303" width="3.5703125" style="5" bestFit="1" customWidth="1"/>
    <col min="13304" max="13304" width="2" style="5" bestFit="1" customWidth="1"/>
    <col min="13305" max="13305" width="8.5703125" style="5" bestFit="1" customWidth="1"/>
    <col min="13306" max="13306" width="21" style="5" bestFit="1" customWidth="1"/>
    <col min="13307" max="13307" width="10.140625" style="5" bestFit="1" customWidth="1"/>
    <col min="13308" max="13308" width="9.5703125" style="5" bestFit="1" customWidth="1"/>
    <col min="13309" max="13309" width="22.85546875" style="5" bestFit="1" customWidth="1"/>
    <col min="13310" max="13310" width="4" style="5" bestFit="1" customWidth="1"/>
    <col min="13311" max="13311" width="7.5703125" style="5" bestFit="1" customWidth="1"/>
    <col min="13312" max="13312" width="5" style="5" bestFit="1" customWidth="1"/>
    <col min="13313" max="13317" width="5.7109375" style="5" customWidth="1"/>
    <col min="13318" max="13318" width="7.42578125" style="5" bestFit="1" customWidth="1"/>
    <col min="13319" max="13319" width="2.42578125" style="5" bestFit="1" customWidth="1"/>
    <col min="13320" max="13320" width="9.85546875" style="5" bestFit="1" customWidth="1"/>
    <col min="13321" max="13321" width="4" style="5" bestFit="1" customWidth="1"/>
    <col min="13322" max="13322" width="3.140625" style="5" bestFit="1" customWidth="1"/>
    <col min="13323" max="13323" width="3.5703125" style="5" bestFit="1" customWidth="1"/>
    <col min="13324" max="13558" width="11.5703125" style="5"/>
    <col min="13559" max="13559" width="3.5703125" style="5" bestFit="1" customWidth="1"/>
    <col min="13560" max="13560" width="2" style="5" bestFit="1" customWidth="1"/>
    <col min="13561" max="13561" width="8.5703125" style="5" bestFit="1" customWidth="1"/>
    <col min="13562" max="13562" width="21" style="5" bestFit="1" customWidth="1"/>
    <col min="13563" max="13563" width="10.140625" style="5" bestFit="1" customWidth="1"/>
    <col min="13564" max="13564" width="9.5703125" style="5" bestFit="1" customWidth="1"/>
    <col min="13565" max="13565" width="22.85546875" style="5" bestFit="1" customWidth="1"/>
    <col min="13566" max="13566" width="4" style="5" bestFit="1" customWidth="1"/>
    <col min="13567" max="13567" width="7.5703125" style="5" bestFit="1" customWidth="1"/>
    <col min="13568" max="13568" width="5" style="5" bestFit="1" customWidth="1"/>
    <col min="13569" max="13573" width="5.7109375" style="5" customWidth="1"/>
    <col min="13574" max="13574" width="7.42578125" style="5" bestFit="1" customWidth="1"/>
    <col min="13575" max="13575" width="2.42578125" style="5" bestFit="1" customWidth="1"/>
    <col min="13576" max="13576" width="9.85546875" style="5" bestFit="1" customWidth="1"/>
    <col min="13577" max="13577" width="4" style="5" bestFit="1" customWidth="1"/>
    <col min="13578" max="13578" width="3.140625" style="5" bestFit="1" customWidth="1"/>
    <col min="13579" max="13579" width="3.5703125" style="5" bestFit="1" customWidth="1"/>
    <col min="13580" max="13814" width="11.5703125" style="5"/>
    <col min="13815" max="13815" width="3.5703125" style="5" bestFit="1" customWidth="1"/>
    <col min="13816" max="13816" width="2" style="5" bestFit="1" customWidth="1"/>
    <col min="13817" max="13817" width="8.5703125" style="5" bestFit="1" customWidth="1"/>
    <col min="13818" max="13818" width="21" style="5" bestFit="1" customWidth="1"/>
    <col min="13819" max="13819" width="10.140625" style="5" bestFit="1" customWidth="1"/>
    <col min="13820" max="13820" width="9.5703125" style="5" bestFit="1" customWidth="1"/>
    <col min="13821" max="13821" width="22.85546875" style="5" bestFit="1" customWidth="1"/>
    <col min="13822" max="13822" width="4" style="5" bestFit="1" customWidth="1"/>
    <col min="13823" max="13823" width="7.5703125" style="5" bestFit="1" customWidth="1"/>
    <col min="13824" max="13824" width="5" style="5" bestFit="1" customWidth="1"/>
    <col min="13825" max="13829" width="5.7109375" style="5" customWidth="1"/>
    <col min="13830" max="13830" width="7.42578125" style="5" bestFit="1" customWidth="1"/>
    <col min="13831" max="13831" width="2.42578125" style="5" bestFit="1" customWidth="1"/>
    <col min="13832" max="13832" width="9.85546875" style="5" bestFit="1" customWidth="1"/>
    <col min="13833" max="13833" width="4" style="5" bestFit="1" customWidth="1"/>
    <col min="13834" max="13834" width="3.140625" style="5" bestFit="1" customWidth="1"/>
    <col min="13835" max="13835" width="3.5703125" style="5" bestFit="1" customWidth="1"/>
    <col min="13836" max="14070" width="11.5703125" style="5"/>
    <col min="14071" max="14071" width="3.5703125" style="5" bestFit="1" customWidth="1"/>
    <col min="14072" max="14072" width="2" style="5" bestFit="1" customWidth="1"/>
    <col min="14073" max="14073" width="8.5703125" style="5" bestFit="1" customWidth="1"/>
    <col min="14074" max="14074" width="21" style="5" bestFit="1" customWidth="1"/>
    <col min="14075" max="14075" width="10.140625" style="5" bestFit="1" customWidth="1"/>
    <col min="14076" max="14076" width="9.5703125" style="5" bestFit="1" customWidth="1"/>
    <col min="14077" max="14077" width="22.85546875" style="5" bestFit="1" customWidth="1"/>
    <col min="14078" max="14078" width="4" style="5" bestFit="1" customWidth="1"/>
    <col min="14079" max="14079" width="7.5703125" style="5" bestFit="1" customWidth="1"/>
    <col min="14080" max="14080" width="5" style="5" bestFit="1" customWidth="1"/>
    <col min="14081" max="14085" width="5.7109375" style="5" customWidth="1"/>
    <col min="14086" max="14086" width="7.42578125" style="5" bestFit="1" customWidth="1"/>
    <col min="14087" max="14087" width="2.42578125" style="5" bestFit="1" customWidth="1"/>
    <col min="14088" max="14088" width="9.85546875" style="5" bestFit="1" customWidth="1"/>
    <col min="14089" max="14089" width="4" style="5" bestFit="1" customWidth="1"/>
    <col min="14090" max="14090" width="3.140625" style="5" bestFit="1" customWidth="1"/>
    <col min="14091" max="14091" width="3.5703125" style="5" bestFit="1" customWidth="1"/>
    <col min="14092" max="14326" width="11.5703125" style="5"/>
    <col min="14327" max="14327" width="3.5703125" style="5" bestFit="1" customWidth="1"/>
    <col min="14328" max="14328" width="2" style="5" bestFit="1" customWidth="1"/>
    <col min="14329" max="14329" width="8.5703125" style="5" bestFit="1" customWidth="1"/>
    <col min="14330" max="14330" width="21" style="5" bestFit="1" customWidth="1"/>
    <col min="14331" max="14331" width="10.140625" style="5" bestFit="1" customWidth="1"/>
    <col min="14332" max="14332" width="9.5703125" style="5" bestFit="1" customWidth="1"/>
    <col min="14333" max="14333" width="22.85546875" style="5" bestFit="1" customWidth="1"/>
    <col min="14334" max="14334" width="4" style="5" bestFit="1" customWidth="1"/>
    <col min="14335" max="14335" width="7.5703125" style="5" bestFit="1" customWidth="1"/>
    <col min="14336" max="14336" width="5" style="5" bestFit="1" customWidth="1"/>
    <col min="14337" max="14341" width="5.7109375" style="5" customWidth="1"/>
    <col min="14342" max="14342" width="7.42578125" style="5" bestFit="1" customWidth="1"/>
    <col min="14343" max="14343" width="2.42578125" style="5" bestFit="1" customWidth="1"/>
    <col min="14344" max="14344" width="9.85546875" style="5" bestFit="1" customWidth="1"/>
    <col min="14345" max="14345" width="4" style="5" bestFit="1" customWidth="1"/>
    <col min="14346" max="14346" width="3.140625" style="5" bestFit="1" customWidth="1"/>
    <col min="14347" max="14347" width="3.5703125" style="5" bestFit="1" customWidth="1"/>
    <col min="14348" max="14582" width="11.5703125" style="5"/>
    <col min="14583" max="14583" width="3.5703125" style="5" bestFit="1" customWidth="1"/>
    <col min="14584" max="14584" width="2" style="5" bestFit="1" customWidth="1"/>
    <col min="14585" max="14585" width="8.5703125" style="5" bestFit="1" customWidth="1"/>
    <col min="14586" max="14586" width="21" style="5" bestFit="1" customWidth="1"/>
    <col min="14587" max="14587" width="10.140625" style="5" bestFit="1" customWidth="1"/>
    <col min="14588" max="14588" width="9.5703125" style="5" bestFit="1" customWidth="1"/>
    <col min="14589" max="14589" width="22.85546875" style="5" bestFit="1" customWidth="1"/>
    <col min="14590" max="14590" width="4" style="5" bestFit="1" customWidth="1"/>
    <col min="14591" max="14591" width="7.5703125" style="5" bestFit="1" customWidth="1"/>
    <col min="14592" max="14592" width="5" style="5" bestFit="1" customWidth="1"/>
    <col min="14593" max="14597" width="5.7109375" style="5" customWidth="1"/>
    <col min="14598" max="14598" width="7.42578125" style="5" bestFit="1" customWidth="1"/>
    <col min="14599" max="14599" width="2.42578125" style="5" bestFit="1" customWidth="1"/>
    <col min="14600" max="14600" width="9.85546875" style="5" bestFit="1" customWidth="1"/>
    <col min="14601" max="14601" width="4" style="5" bestFit="1" customWidth="1"/>
    <col min="14602" max="14602" width="3.140625" style="5" bestFit="1" customWidth="1"/>
    <col min="14603" max="14603" width="3.5703125" style="5" bestFit="1" customWidth="1"/>
    <col min="14604" max="14838" width="11.5703125" style="5"/>
    <col min="14839" max="14839" width="3.5703125" style="5" bestFit="1" customWidth="1"/>
    <col min="14840" max="14840" width="2" style="5" bestFit="1" customWidth="1"/>
    <col min="14841" max="14841" width="8.5703125" style="5" bestFit="1" customWidth="1"/>
    <col min="14842" max="14842" width="21" style="5" bestFit="1" customWidth="1"/>
    <col min="14843" max="14843" width="10.140625" style="5" bestFit="1" customWidth="1"/>
    <col min="14844" max="14844" width="9.5703125" style="5" bestFit="1" customWidth="1"/>
    <col min="14845" max="14845" width="22.85546875" style="5" bestFit="1" customWidth="1"/>
    <col min="14846" max="14846" width="4" style="5" bestFit="1" customWidth="1"/>
    <col min="14847" max="14847" width="7.5703125" style="5" bestFit="1" customWidth="1"/>
    <col min="14848" max="14848" width="5" style="5" bestFit="1" customWidth="1"/>
    <col min="14849" max="14853" width="5.7109375" style="5" customWidth="1"/>
    <col min="14854" max="14854" width="7.42578125" style="5" bestFit="1" customWidth="1"/>
    <col min="14855" max="14855" width="2.42578125" style="5" bestFit="1" customWidth="1"/>
    <col min="14856" max="14856" width="9.85546875" style="5" bestFit="1" customWidth="1"/>
    <col min="14857" max="14857" width="4" style="5" bestFit="1" customWidth="1"/>
    <col min="14858" max="14858" width="3.140625" style="5" bestFit="1" customWidth="1"/>
    <col min="14859" max="14859" width="3.5703125" style="5" bestFit="1" customWidth="1"/>
    <col min="14860" max="15094" width="11.5703125" style="5"/>
    <col min="15095" max="15095" width="3.5703125" style="5" bestFit="1" customWidth="1"/>
    <col min="15096" max="15096" width="2" style="5" bestFit="1" customWidth="1"/>
    <col min="15097" max="15097" width="8.5703125" style="5" bestFit="1" customWidth="1"/>
    <col min="15098" max="15098" width="21" style="5" bestFit="1" customWidth="1"/>
    <col min="15099" max="15099" width="10.140625" style="5" bestFit="1" customWidth="1"/>
    <col min="15100" max="15100" width="9.5703125" style="5" bestFit="1" customWidth="1"/>
    <col min="15101" max="15101" width="22.85546875" style="5" bestFit="1" customWidth="1"/>
    <col min="15102" max="15102" width="4" style="5" bestFit="1" customWidth="1"/>
    <col min="15103" max="15103" width="7.5703125" style="5" bestFit="1" customWidth="1"/>
    <col min="15104" max="15104" width="5" style="5" bestFit="1" customWidth="1"/>
    <col min="15105" max="15109" width="5.7109375" style="5" customWidth="1"/>
    <col min="15110" max="15110" width="7.42578125" style="5" bestFit="1" customWidth="1"/>
    <col min="15111" max="15111" width="2.42578125" style="5" bestFit="1" customWidth="1"/>
    <col min="15112" max="15112" width="9.85546875" style="5" bestFit="1" customWidth="1"/>
    <col min="15113" max="15113" width="4" style="5" bestFit="1" customWidth="1"/>
    <col min="15114" max="15114" width="3.140625" style="5" bestFit="1" customWidth="1"/>
    <col min="15115" max="15115" width="3.5703125" style="5" bestFit="1" customWidth="1"/>
    <col min="15116" max="15350" width="11.5703125" style="5"/>
    <col min="15351" max="15351" width="3.5703125" style="5" bestFit="1" customWidth="1"/>
    <col min="15352" max="15352" width="2" style="5" bestFit="1" customWidth="1"/>
    <col min="15353" max="15353" width="8.5703125" style="5" bestFit="1" customWidth="1"/>
    <col min="15354" max="15354" width="21" style="5" bestFit="1" customWidth="1"/>
    <col min="15355" max="15355" width="10.140625" style="5" bestFit="1" customWidth="1"/>
    <col min="15356" max="15356" width="9.5703125" style="5" bestFit="1" customWidth="1"/>
    <col min="15357" max="15357" width="22.85546875" style="5" bestFit="1" customWidth="1"/>
    <col min="15358" max="15358" width="4" style="5" bestFit="1" customWidth="1"/>
    <col min="15359" max="15359" width="7.5703125" style="5" bestFit="1" customWidth="1"/>
    <col min="15360" max="15360" width="5" style="5" bestFit="1" customWidth="1"/>
    <col min="15361" max="15365" width="5.7109375" style="5" customWidth="1"/>
    <col min="15366" max="15366" width="7.42578125" style="5" bestFit="1" customWidth="1"/>
    <col min="15367" max="15367" width="2.42578125" style="5" bestFit="1" customWidth="1"/>
    <col min="15368" max="15368" width="9.85546875" style="5" bestFit="1" customWidth="1"/>
    <col min="15369" max="15369" width="4" style="5" bestFit="1" customWidth="1"/>
    <col min="15370" max="15370" width="3.140625" style="5" bestFit="1" customWidth="1"/>
    <col min="15371" max="15371" width="3.5703125" style="5" bestFit="1" customWidth="1"/>
    <col min="15372" max="15606" width="11.5703125" style="5"/>
    <col min="15607" max="15607" width="3.5703125" style="5" bestFit="1" customWidth="1"/>
    <col min="15608" max="15608" width="2" style="5" bestFit="1" customWidth="1"/>
    <col min="15609" max="15609" width="8.5703125" style="5" bestFit="1" customWidth="1"/>
    <col min="15610" max="15610" width="21" style="5" bestFit="1" customWidth="1"/>
    <col min="15611" max="15611" width="10.140625" style="5" bestFit="1" customWidth="1"/>
    <col min="15612" max="15612" width="9.5703125" style="5" bestFit="1" customWidth="1"/>
    <col min="15613" max="15613" width="22.85546875" style="5" bestFit="1" customWidth="1"/>
    <col min="15614" max="15614" width="4" style="5" bestFit="1" customWidth="1"/>
    <col min="15615" max="15615" width="7.5703125" style="5" bestFit="1" customWidth="1"/>
    <col min="15616" max="15616" width="5" style="5" bestFit="1" customWidth="1"/>
    <col min="15617" max="15621" width="5.7109375" style="5" customWidth="1"/>
    <col min="15622" max="15622" width="7.42578125" style="5" bestFit="1" customWidth="1"/>
    <col min="15623" max="15623" width="2.42578125" style="5" bestFit="1" customWidth="1"/>
    <col min="15624" max="15624" width="9.85546875" style="5" bestFit="1" customWidth="1"/>
    <col min="15625" max="15625" width="4" style="5" bestFit="1" customWidth="1"/>
    <col min="15626" max="15626" width="3.140625" style="5" bestFit="1" customWidth="1"/>
    <col min="15627" max="15627" width="3.5703125" style="5" bestFit="1" customWidth="1"/>
    <col min="15628" max="15862" width="11.5703125" style="5"/>
    <col min="15863" max="15863" width="3.5703125" style="5" bestFit="1" customWidth="1"/>
    <col min="15864" max="15864" width="2" style="5" bestFit="1" customWidth="1"/>
    <col min="15865" max="15865" width="8.5703125" style="5" bestFit="1" customWidth="1"/>
    <col min="15866" max="15866" width="21" style="5" bestFit="1" customWidth="1"/>
    <col min="15867" max="15867" width="10.140625" style="5" bestFit="1" customWidth="1"/>
    <col min="15868" max="15868" width="9.5703125" style="5" bestFit="1" customWidth="1"/>
    <col min="15869" max="15869" width="22.85546875" style="5" bestFit="1" customWidth="1"/>
    <col min="15870" max="15870" width="4" style="5" bestFit="1" customWidth="1"/>
    <col min="15871" max="15871" width="7.5703125" style="5" bestFit="1" customWidth="1"/>
    <col min="15872" max="15872" width="5" style="5" bestFit="1" customWidth="1"/>
    <col min="15873" max="15877" width="5.7109375" style="5" customWidth="1"/>
    <col min="15878" max="15878" width="7.42578125" style="5" bestFit="1" customWidth="1"/>
    <col min="15879" max="15879" width="2.42578125" style="5" bestFit="1" customWidth="1"/>
    <col min="15880" max="15880" width="9.85546875" style="5" bestFit="1" customWidth="1"/>
    <col min="15881" max="15881" width="4" style="5" bestFit="1" customWidth="1"/>
    <col min="15882" max="15882" width="3.140625" style="5" bestFit="1" customWidth="1"/>
    <col min="15883" max="15883" width="3.5703125" style="5" bestFit="1" customWidth="1"/>
    <col min="15884" max="16118" width="11.5703125" style="5"/>
    <col min="16119" max="16119" width="3.5703125" style="5" bestFit="1" customWidth="1"/>
    <col min="16120" max="16120" width="2" style="5" bestFit="1" customWidth="1"/>
    <col min="16121" max="16121" width="8.5703125" style="5" bestFit="1" customWidth="1"/>
    <col min="16122" max="16122" width="21" style="5" bestFit="1" customWidth="1"/>
    <col min="16123" max="16123" width="10.140625" style="5" bestFit="1" customWidth="1"/>
    <col min="16124" max="16124" width="9.5703125" style="5" bestFit="1" customWidth="1"/>
    <col min="16125" max="16125" width="22.85546875" style="5" bestFit="1" customWidth="1"/>
    <col min="16126" max="16126" width="4" style="5" bestFit="1" customWidth="1"/>
    <col min="16127" max="16127" width="7.5703125" style="5" bestFit="1" customWidth="1"/>
    <col min="16128" max="16128" width="5" style="5" bestFit="1" customWidth="1"/>
    <col min="16129" max="16133" width="5.7109375" style="5" customWidth="1"/>
    <col min="16134" max="16134" width="7.42578125" style="5" bestFit="1" customWidth="1"/>
    <col min="16135" max="16135" width="2.42578125" style="5" bestFit="1" customWidth="1"/>
    <col min="16136" max="16136" width="9.85546875" style="5" bestFit="1" customWidth="1"/>
    <col min="16137" max="16137" width="4" style="5" bestFit="1" customWidth="1"/>
    <col min="16138" max="16138" width="3.140625" style="5" bestFit="1" customWidth="1"/>
    <col min="16139" max="16139" width="3.5703125" style="5" bestFit="1" customWidth="1"/>
    <col min="16140" max="16384" width="11.5703125" style="5"/>
  </cols>
  <sheetData>
    <row r="1" spans="1:52" ht="15" thickBot="1" x14ac:dyDescent="0.25">
      <c r="K1" s="7"/>
      <c r="O1" s="8"/>
    </row>
    <row r="2" spans="1:52" ht="24.95" customHeight="1" thickBot="1" x14ac:dyDescent="0.25">
      <c r="B2" s="9"/>
      <c r="C2" s="127" t="s">
        <v>1</v>
      </c>
      <c r="D2" s="128" t="s">
        <v>1154</v>
      </c>
      <c r="E2" s="127" t="s">
        <v>1155</v>
      </c>
      <c r="F2" s="127" t="s">
        <v>1156</v>
      </c>
      <c r="G2" s="129" t="s">
        <v>1157</v>
      </c>
      <c r="H2" s="127" t="s">
        <v>1139</v>
      </c>
      <c r="I2" s="130" t="s">
        <v>1140</v>
      </c>
      <c r="J2" s="131" t="s">
        <v>1158</v>
      </c>
      <c r="K2" s="132" t="s">
        <v>1123</v>
      </c>
      <c r="L2" s="133" t="s">
        <v>1152</v>
      </c>
      <c r="M2" s="133" t="s">
        <v>1134</v>
      </c>
      <c r="N2" s="134" t="s">
        <v>1153</v>
      </c>
      <c r="O2" s="135" t="s">
        <v>1151</v>
      </c>
    </row>
    <row r="3" spans="1:52" ht="30" customHeight="1" x14ac:dyDescent="0.2">
      <c r="A3" s="171" t="s">
        <v>1141</v>
      </c>
      <c r="B3" s="19">
        <v>1</v>
      </c>
      <c r="C3" s="162"/>
      <c r="D3" s="61" t="str">
        <f>IF($C3="","",(VLOOKUP($C3,Licenciés!$A:$X,2,FALSE)&amp;" "&amp;VLOOKUP($C3,Licenciés!$A:$X,3,FALSE)))</f>
        <v/>
      </c>
      <c r="E3" s="62" t="str">
        <f>IF($C3="","",(VLOOKUP($C3,Licenciés!$A:$X,8,FALSE)))</f>
        <v/>
      </c>
      <c r="F3" s="63" t="str">
        <f>IF($C3="","",(VLOOKUP($C3,Licenciés!$A:$X,14,FALSE)))</f>
        <v/>
      </c>
      <c r="G3" s="64" t="str">
        <f>IF($C3="","",(VLOOKUP($C3,Licenciés!$A:$X,15,FALSE)))</f>
        <v/>
      </c>
      <c r="H3" s="65" t="str">
        <f>IF($C3="","",(VLOOKUP($C3,Licenciés!$A:$X,9,FALSE)))</f>
        <v/>
      </c>
      <c r="I3" s="65" t="str">
        <f>IF($C3="","",(VLOOKUP($C3,Licenciés!$A:$X,10,FALSE)))</f>
        <v/>
      </c>
      <c r="J3" s="66" t="str">
        <f>IF($C3="","",(VLOOKUP($C3,Licenciés!$A:$X,21,FALSE)))</f>
        <v/>
      </c>
      <c r="K3" s="20" t="s">
        <v>15649</v>
      </c>
      <c r="L3" s="21"/>
      <c r="M3" s="21"/>
      <c r="N3" s="22"/>
      <c r="O3" s="23"/>
    </row>
    <row r="4" spans="1:52" ht="30" customHeight="1" x14ac:dyDescent="0.2">
      <c r="A4" s="172"/>
      <c r="B4" s="24">
        <v>2</v>
      </c>
      <c r="C4" s="163"/>
      <c r="D4" s="67" t="str">
        <f>IF($C4="","",(VLOOKUP($C4,Licenciés!$A:$X,2,FALSE)&amp;" "&amp;VLOOKUP($C4,Licenciés!$A:$X,3,FALSE)))</f>
        <v/>
      </c>
      <c r="E4" s="68" t="str">
        <f>IF($C4="","",(VLOOKUP($C4,Licenciés!$A:$X,8,FALSE)))</f>
        <v/>
      </c>
      <c r="F4" s="69" t="str">
        <f>IF($C4="","",(VLOOKUP($C4,Licenciés!$A:$X,14,FALSE)))</f>
        <v/>
      </c>
      <c r="G4" s="70" t="str">
        <f>IF($C4="","",(VLOOKUP($C4,Licenciés!$A:$X,15,FALSE)))</f>
        <v/>
      </c>
      <c r="H4" s="71" t="str">
        <f>IF($C4="","",(VLOOKUP($C4,Licenciés!$A:$X,9,FALSE)))</f>
        <v/>
      </c>
      <c r="I4" s="71" t="str">
        <f>IF($C4="","",(VLOOKUP($C4,Licenciés!$A:$X,10,FALSE)))</f>
        <v/>
      </c>
      <c r="J4" s="72" t="str">
        <f>IF($C4="","",(VLOOKUP($C4,Licenciés!$A:$X,21,FALSE)))</f>
        <v/>
      </c>
      <c r="K4" s="25" t="s">
        <v>15650</v>
      </c>
      <c r="L4" s="26"/>
      <c r="M4" s="26"/>
      <c r="N4" s="27"/>
      <c r="O4" s="28"/>
    </row>
    <row r="5" spans="1:52" ht="30" customHeight="1" x14ac:dyDescent="0.2">
      <c r="A5" s="173" t="s">
        <v>1142</v>
      </c>
      <c r="B5" s="138">
        <v>1</v>
      </c>
      <c r="C5" s="164"/>
      <c r="D5" s="149" t="str">
        <f>IF($C5="","",(VLOOKUP($C5,Licenciés!$A:$X,2,FALSE)&amp;" "&amp;VLOOKUP($C5,Licenciés!$A:$X,3,FALSE)))</f>
        <v/>
      </c>
      <c r="E5" s="150" t="str">
        <f>IF($C5="","",(VLOOKUP($C5,Licenciés!$A:$X,8,FALSE)))</f>
        <v/>
      </c>
      <c r="F5" s="151" t="str">
        <f>IF($C5="","",(VLOOKUP($C5,Licenciés!$A:$X,14,FALSE)))</f>
        <v/>
      </c>
      <c r="G5" s="152" t="str">
        <f>IF($C5="","",(VLOOKUP($C5,Licenciés!$A:$X,15,FALSE)))</f>
        <v/>
      </c>
      <c r="H5" s="153" t="str">
        <f>IF($C5="","",(VLOOKUP($C5,Licenciés!$A:$X,9,FALSE)))</f>
        <v/>
      </c>
      <c r="I5" s="153" t="str">
        <f>IF($C5="","",(VLOOKUP($C5,Licenciés!$A:$X,10,FALSE)))</f>
        <v/>
      </c>
      <c r="J5" s="154" t="str">
        <f>IF($C5="","",(VLOOKUP($C5,Licenciés!$A:$X,21,FALSE)))</f>
        <v/>
      </c>
      <c r="K5" s="140" t="s">
        <v>15648</v>
      </c>
      <c r="L5" s="141"/>
      <c r="M5" s="141"/>
      <c r="N5" s="142"/>
      <c r="O5" s="143"/>
    </row>
    <row r="6" spans="1:52" ht="30" customHeight="1" x14ac:dyDescent="0.2">
      <c r="A6" s="172"/>
      <c r="B6" s="24">
        <v>2</v>
      </c>
      <c r="C6" s="163"/>
      <c r="D6" s="67" t="str">
        <f>IF($C6="","",(VLOOKUP($C6,Licenciés!$A:$X,2,FALSE)&amp;" "&amp;VLOOKUP($C6,Licenciés!$A:$X,3,FALSE)))</f>
        <v/>
      </c>
      <c r="E6" s="68" t="str">
        <f>IF($C6="","",(VLOOKUP($C6,Licenciés!$A:$X,8,FALSE)))</f>
        <v/>
      </c>
      <c r="F6" s="69" t="str">
        <f>IF($C6="","",(VLOOKUP($C6,Licenciés!$A:$X,14,FALSE)))</f>
        <v/>
      </c>
      <c r="G6" s="70" t="str">
        <f>IF($C6="","",(VLOOKUP($C6,Licenciés!$A:$X,15,FALSE)))</f>
        <v/>
      </c>
      <c r="H6" s="71" t="str">
        <f>IF($C6="","",(VLOOKUP($C6,Licenciés!$A:$X,9,FALSE)))</f>
        <v/>
      </c>
      <c r="I6" s="71" t="str">
        <f>IF($C6="","",(VLOOKUP($C6,Licenciés!$A:$X,10,FALSE)))</f>
        <v/>
      </c>
      <c r="J6" s="72" t="str">
        <f>IF($C6="","",(VLOOKUP($C6,Licenciés!$A:$X,21,FALSE)))</f>
        <v/>
      </c>
      <c r="K6" s="25" t="s">
        <v>15650</v>
      </c>
      <c r="L6" s="26"/>
      <c r="M6" s="26"/>
      <c r="N6" s="27"/>
      <c r="O6" s="28"/>
    </row>
    <row r="7" spans="1:52" ht="30" customHeight="1" x14ac:dyDescent="0.2">
      <c r="A7" s="173" t="s">
        <v>1143</v>
      </c>
      <c r="B7" s="138">
        <v>1</v>
      </c>
      <c r="C7" s="164"/>
      <c r="D7" s="149" t="str">
        <f>IF($C7="","",(VLOOKUP($C7,Licenciés!$A:$X,2,FALSE)&amp;" "&amp;VLOOKUP($C7,Licenciés!$A:$X,3,FALSE)))</f>
        <v/>
      </c>
      <c r="E7" s="150" t="str">
        <f>IF($C7="","",(VLOOKUP($C7,Licenciés!$A:$X,8,FALSE)))</f>
        <v/>
      </c>
      <c r="F7" s="151" t="str">
        <f>IF($C7="","",(VLOOKUP($C7,Licenciés!$A:$X,14,FALSE)))</f>
        <v/>
      </c>
      <c r="G7" s="152" t="str">
        <f>IF($C7="","",(VLOOKUP($C7,Licenciés!$A:$X,15,FALSE)))</f>
        <v/>
      </c>
      <c r="H7" s="153" t="str">
        <f>IF($C7="","",(VLOOKUP($C7,Licenciés!$A:$X,9,FALSE)))</f>
        <v/>
      </c>
      <c r="I7" s="153" t="str">
        <f>IF($C7="","",(VLOOKUP($C7,Licenciés!$A:$X,10,FALSE)))</f>
        <v/>
      </c>
      <c r="J7" s="154" t="str">
        <f>IF($C7="","",(VLOOKUP($C7,Licenciés!$A:$X,21,FALSE)))</f>
        <v/>
      </c>
      <c r="K7" s="140" t="s">
        <v>15651</v>
      </c>
      <c r="L7" s="141"/>
      <c r="M7" s="141"/>
      <c r="N7" s="142"/>
      <c r="O7" s="143"/>
    </row>
    <row r="8" spans="1:52" ht="30" customHeight="1" x14ac:dyDescent="0.2">
      <c r="A8" s="172"/>
      <c r="B8" s="24">
        <v>2</v>
      </c>
      <c r="C8" s="163"/>
      <c r="D8" s="67" t="str">
        <f>IF($C8="","",(VLOOKUP($C8,Licenciés!$A:$X,2,FALSE)&amp;" "&amp;VLOOKUP($C8,Licenciés!$A:$X,3,FALSE)))</f>
        <v/>
      </c>
      <c r="E8" s="68" t="str">
        <f>IF($C8="","",(VLOOKUP($C8,Licenciés!$A:$X,8,FALSE)))</f>
        <v/>
      </c>
      <c r="F8" s="69" t="str">
        <f>IF($C8="","",(VLOOKUP($C8,Licenciés!$A:$X,14,FALSE)))</f>
        <v/>
      </c>
      <c r="G8" s="70" t="str">
        <f>IF($C8="","",(VLOOKUP($C8,Licenciés!$A:$X,15,FALSE)))</f>
        <v/>
      </c>
      <c r="H8" s="71" t="str">
        <f>IF($C8="","",(VLOOKUP($C8,Licenciés!$A:$X,9,FALSE)))</f>
        <v/>
      </c>
      <c r="I8" s="71" t="str">
        <f>IF($C8="","",(VLOOKUP($C8,Licenciés!$A:$X,10,FALSE)))</f>
        <v/>
      </c>
      <c r="J8" s="72" t="str">
        <f>IF($C8="","",(VLOOKUP($C8,Licenciés!$A:$X,21,FALSE)))</f>
        <v/>
      </c>
      <c r="K8" s="25" t="s">
        <v>15654</v>
      </c>
      <c r="L8" s="26"/>
      <c r="M8" s="26"/>
      <c r="N8" s="27"/>
      <c r="O8" s="28"/>
    </row>
    <row r="9" spans="1:52" s="144" customFormat="1" ht="30" customHeight="1" x14ac:dyDescent="0.2">
      <c r="A9" s="173" t="s">
        <v>1144</v>
      </c>
      <c r="B9" s="138">
        <v>1</v>
      </c>
      <c r="C9" s="164"/>
      <c r="D9" s="149" t="str">
        <f>IF($C9="","",(VLOOKUP($C9,Licenciés!$A:$X,2,FALSE)&amp;" "&amp;VLOOKUP($C9,Licenciés!$A:$X,3,FALSE)))</f>
        <v/>
      </c>
      <c r="E9" s="150" t="str">
        <f>IF($C9="","",(VLOOKUP($C9,Licenciés!$A:$X,8,FALSE)))</f>
        <v/>
      </c>
      <c r="F9" s="151" t="str">
        <f>IF($C9="","",(VLOOKUP($C9,Licenciés!$A:$X,14,FALSE)))</f>
        <v/>
      </c>
      <c r="G9" s="152" t="str">
        <f>IF($C9="","",(VLOOKUP($C9,Licenciés!$A:$X,15,FALSE)))</f>
        <v/>
      </c>
      <c r="H9" s="153" t="str">
        <f>IF($C9="","",(VLOOKUP($C9,Licenciés!$A:$X,9,FALSE)))</f>
        <v/>
      </c>
      <c r="I9" s="153" t="str">
        <f>IF($C9="","",(VLOOKUP($C9,Licenciés!$A:$X,10,FALSE)))</f>
        <v/>
      </c>
      <c r="J9" s="154" t="str">
        <f>IF($C9="","",(VLOOKUP($C9,Licenciés!$A:$X,21,FALSE)))</f>
        <v/>
      </c>
      <c r="K9" s="140" t="s">
        <v>15652</v>
      </c>
      <c r="L9" s="141"/>
      <c r="M9" s="141"/>
      <c r="N9" s="142"/>
      <c r="O9" s="143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</row>
    <row r="10" spans="1:52" ht="30" customHeight="1" x14ac:dyDescent="0.2">
      <c r="A10" s="173"/>
      <c r="B10" s="24">
        <v>2</v>
      </c>
      <c r="C10" s="163"/>
      <c r="D10" s="67" t="str">
        <f>IF($C10="","",(VLOOKUP($C10,Licenciés!$A:$X,2,FALSE)&amp;" "&amp;VLOOKUP($C10,Licenciés!$A:$X,3,FALSE)))</f>
        <v/>
      </c>
      <c r="E10" s="68" t="str">
        <f>IF($C10="","",(VLOOKUP($C10,Licenciés!$A:$X,8,FALSE)))</f>
        <v/>
      </c>
      <c r="F10" s="69" t="str">
        <f>IF($C10="","",(VLOOKUP($C10,Licenciés!$A:$X,14,FALSE)))</f>
        <v/>
      </c>
      <c r="G10" s="70" t="str">
        <f>IF($C10="","",(VLOOKUP($C10,Licenciés!$A:$X,15,FALSE)))</f>
        <v/>
      </c>
      <c r="H10" s="71" t="str">
        <f>IF($C10="","",(VLOOKUP($C10,Licenciés!$A:$X,9,FALSE)))</f>
        <v/>
      </c>
      <c r="I10" s="71" t="str">
        <f>IF($C10="","",(VLOOKUP($C10,Licenciés!$A:$X,10,FALSE)))</f>
        <v/>
      </c>
      <c r="J10" s="72" t="str">
        <f>IF($C10="","",(VLOOKUP($C10,Licenciés!$A:$X,21,FALSE)))</f>
        <v/>
      </c>
      <c r="K10" s="25" t="s">
        <v>15655</v>
      </c>
      <c r="L10" s="26"/>
      <c r="M10" s="26"/>
      <c r="N10" s="27"/>
      <c r="O10" s="28"/>
    </row>
    <row r="11" spans="1:52" ht="30" customHeight="1" x14ac:dyDescent="0.2">
      <c r="A11" s="173" t="s">
        <v>1145</v>
      </c>
      <c r="B11" s="138">
        <v>1</v>
      </c>
      <c r="C11" s="164"/>
      <c r="D11" s="149" t="str">
        <f>IF($C11="","",(VLOOKUP($C11,Licenciés!$A:$X,2,FALSE)&amp;" "&amp;VLOOKUP($C11,Licenciés!$A:$X,3,FALSE)))</f>
        <v/>
      </c>
      <c r="E11" s="150" t="str">
        <f>IF($C11="","",(VLOOKUP($C11,Licenciés!$A:$X,8,FALSE)))</f>
        <v/>
      </c>
      <c r="F11" s="151" t="str">
        <f>IF($C11="","",(VLOOKUP($C11,Licenciés!$A:$X,14,FALSE)))</f>
        <v/>
      </c>
      <c r="G11" s="152" t="str">
        <f>IF($C11="","",(VLOOKUP($C11,Licenciés!$A:$X,15,FALSE)))</f>
        <v/>
      </c>
      <c r="H11" s="153" t="str">
        <f>IF($C11="","",(VLOOKUP($C11,Licenciés!$A:$X,9,FALSE)))</f>
        <v/>
      </c>
      <c r="I11" s="153" t="str">
        <f>IF($C11="","",(VLOOKUP($C11,Licenciés!$A:$X,10,FALSE)))</f>
        <v/>
      </c>
      <c r="J11" s="154" t="str">
        <f>IF($C11="","",(VLOOKUP($C11,Licenciés!$A:$X,21,FALSE)))</f>
        <v/>
      </c>
      <c r="K11" s="140" t="s">
        <v>15653</v>
      </c>
      <c r="L11" s="141"/>
      <c r="M11" s="141"/>
      <c r="N11" s="142"/>
      <c r="O11" s="143"/>
    </row>
    <row r="12" spans="1:52" ht="30" customHeight="1" thickBot="1" x14ac:dyDescent="0.25">
      <c r="A12" s="172"/>
      <c r="B12" s="24">
        <v>2</v>
      </c>
      <c r="C12" s="163"/>
      <c r="D12" s="67" t="str">
        <f>IF($C12="","",(VLOOKUP($C12,Licenciés!$A:$X,2,FALSE)&amp;" "&amp;VLOOKUP($C12,Licenciés!$A:$X,3,FALSE)))</f>
        <v/>
      </c>
      <c r="E12" s="68" t="str">
        <f>IF($C12="","",(VLOOKUP($C12,Licenciés!$A:$X,8,FALSE)))</f>
        <v/>
      </c>
      <c r="F12" s="69" t="str">
        <f>IF($C12="","",(VLOOKUP($C12,Licenciés!$A:$X,14,FALSE)))</f>
        <v/>
      </c>
      <c r="G12" s="70" t="str">
        <f>IF($C12="","",(VLOOKUP($C12,Licenciés!$A:$X,15,FALSE)))</f>
        <v/>
      </c>
      <c r="H12" s="71" t="str">
        <f>IF($C12="","",(VLOOKUP($C12,Licenciés!$A:$X,9,FALSE)))</f>
        <v/>
      </c>
      <c r="I12" s="71" t="str">
        <f>IF($C12="","",(VLOOKUP($C12,Licenciés!$A:$X,10,FALSE)))</f>
        <v/>
      </c>
      <c r="J12" s="72" t="str">
        <f>IF($C12="","",(VLOOKUP($C12,Licenciés!$A:$X,21,FALSE)))</f>
        <v/>
      </c>
      <c r="K12" s="25" t="s">
        <v>15655</v>
      </c>
      <c r="L12" s="26"/>
      <c r="M12" s="26"/>
      <c r="N12" s="27"/>
      <c r="O12" s="28"/>
    </row>
    <row r="13" spans="1:52" ht="30" customHeight="1" thickTop="1" x14ac:dyDescent="0.2">
      <c r="A13" s="41" t="s">
        <v>1146</v>
      </c>
      <c r="B13" s="42">
        <v>1</v>
      </c>
      <c r="C13" s="165"/>
      <c r="D13" s="85" t="str">
        <f>IF($C13="","",(VLOOKUP($C13,Licenciés!$A:$X,2,FALSE)&amp;" "&amp;VLOOKUP($C13,Licenciés!$A:$X,3,FALSE)))</f>
        <v/>
      </c>
      <c r="E13" s="86" t="str">
        <f>IF($C13="","",(VLOOKUP($C13,Licenciés!$A:$X,8,FALSE)))</f>
        <v/>
      </c>
      <c r="F13" s="87" t="str">
        <f>IF($C13="","",(VLOOKUP($C13,Licenciés!$A:$X,14,FALSE)))</f>
        <v/>
      </c>
      <c r="G13" s="88" t="str">
        <f>IF($C13="","",(VLOOKUP($C13,Licenciés!$A:$X,15,FALSE)))</f>
        <v/>
      </c>
      <c r="H13" s="87" t="str">
        <f>IF($C13="","",(VLOOKUP($C13,Licenciés!$A:$X,9,FALSE)))</f>
        <v/>
      </c>
      <c r="I13" s="87" t="str">
        <f>IF($C13="","",(VLOOKUP($C13,Licenciés!$A:$X,10,FALSE)))</f>
        <v/>
      </c>
      <c r="J13" s="89" t="str">
        <f>IF($C13="","",(VLOOKUP($C13,Licenciés!$A:$X,21,FALSE)))</f>
        <v/>
      </c>
      <c r="K13" s="43" t="s">
        <v>15649</v>
      </c>
      <c r="L13" s="44"/>
      <c r="M13" s="44"/>
      <c r="N13" s="45"/>
      <c r="O13" s="46"/>
    </row>
    <row r="14" spans="1:52" ht="30" customHeight="1" x14ac:dyDescent="0.2">
      <c r="A14" s="29" t="s">
        <v>1147</v>
      </c>
      <c r="B14" s="30">
        <v>1</v>
      </c>
      <c r="C14" s="166"/>
      <c r="D14" s="90" t="str">
        <f>IF($C14="","",(VLOOKUP($C14,Licenciés!$A:$X,2,FALSE)&amp;" "&amp;VLOOKUP($C14,Licenciés!$A:$X,3,FALSE)))</f>
        <v/>
      </c>
      <c r="E14" s="91" t="str">
        <f>IF($C14="","",(VLOOKUP($C14,Licenciés!$A:$X,8,FALSE)))</f>
        <v/>
      </c>
      <c r="F14" s="92" t="str">
        <f>IF($C14="","",(VLOOKUP($C14,Licenciés!$A:$X,14,FALSE)))</f>
        <v/>
      </c>
      <c r="G14" s="93" t="str">
        <f>IF($C14="","",(VLOOKUP($C14,Licenciés!$A:$X,15,FALSE)))</f>
        <v/>
      </c>
      <c r="H14" s="92" t="str">
        <f>IF($C14="","",(VLOOKUP($C14,Licenciés!$A:$X,9,FALSE)))</f>
        <v/>
      </c>
      <c r="I14" s="92" t="str">
        <f>IF($C14="","",(VLOOKUP($C14,Licenciés!$A:$X,10,FALSE)))</f>
        <v/>
      </c>
      <c r="J14" s="94" t="str">
        <f>IF($C14="","",(VLOOKUP($C14,Licenciés!$A:$X,21,FALSE)))</f>
        <v/>
      </c>
      <c r="K14" s="47" t="s">
        <v>15648</v>
      </c>
      <c r="L14" s="32"/>
      <c r="M14" s="32"/>
      <c r="N14" s="48"/>
      <c r="O14" s="34"/>
    </row>
    <row r="15" spans="1:52" ht="30" customHeight="1" x14ac:dyDescent="0.2">
      <c r="A15" s="29" t="s">
        <v>1148</v>
      </c>
      <c r="B15" s="30">
        <v>1</v>
      </c>
      <c r="C15" s="166"/>
      <c r="D15" s="90" t="str">
        <f>IF($C15="","",(VLOOKUP($C15,Licenciés!$A:$X,2,FALSE)&amp;" "&amp;VLOOKUP($C15,Licenciés!$A:$X,3,FALSE)))</f>
        <v/>
      </c>
      <c r="E15" s="91" t="str">
        <f>IF($C15="","",(VLOOKUP($C15,Licenciés!$A:$X,8,FALSE)))</f>
        <v/>
      </c>
      <c r="F15" s="92" t="str">
        <f>IF($C15="","",(VLOOKUP($C15,Licenciés!$A:$X,14,FALSE)))</f>
        <v/>
      </c>
      <c r="G15" s="93" t="str">
        <f>IF($C15="","",(VLOOKUP($C15,Licenciés!$A:$X,15,FALSE)))</f>
        <v/>
      </c>
      <c r="H15" s="92" t="str">
        <f>IF($C15="","",(VLOOKUP($C15,Licenciés!$A:$X,9,FALSE)))</f>
        <v/>
      </c>
      <c r="I15" s="92" t="str">
        <f>IF($C15="","",(VLOOKUP($C15,Licenciés!$A:$X,10,FALSE)))</f>
        <v/>
      </c>
      <c r="J15" s="94" t="str">
        <f>IF($C15="","",(VLOOKUP($C15,Licenciés!$A:$X,21,FALSE)))</f>
        <v/>
      </c>
      <c r="K15" s="47" t="s">
        <v>15651</v>
      </c>
      <c r="L15" s="32"/>
      <c r="M15" s="32"/>
      <c r="N15" s="48"/>
      <c r="O15" s="34"/>
    </row>
    <row r="16" spans="1:52" ht="30" customHeight="1" x14ac:dyDescent="0.2">
      <c r="A16" s="29" t="s">
        <v>1149</v>
      </c>
      <c r="B16" s="49">
        <v>1</v>
      </c>
      <c r="C16" s="167"/>
      <c r="D16" s="95" t="str">
        <f>IF($C16="","",(VLOOKUP($C16,Licenciés!$A:$X,2,FALSE)&amp;" "&amp;VLOOKUP($C16,Licenciés!$A:$X,3,FALSE)))</f>
        <v/>
      </c>
      <c r="E16" s="96" t="str">
        <f>IF($C16="","",(VLOOKUP($C16,Licenciés!$A:$X,8,FALSE)))</f>
        <v/>
      </c>
      <c r="F16" s="97" t="str">
        <f>IF($C16="","",(VLOOKUP($C16,Licenciés!$A:$X,14,FALSE)))</f>
        <v/>
      </c>
      <c r="G16" s="98" t="str">
        <f>IF($C16="","",(VLOOKUP($C16,Licenciés!$A:$X,15,FALSE)))</f>
        <v/>
      </c>
      <c r="H16" s="97" t="str">
        <f>IF($C16="","",(VLOOKUP($C16,Licenciés!$A:$X,9,FALSE)))</f>
        <v/>
      </c>
      <c r="I16" s="97" t="str">
        <f>IF($C16="","",(VLOOKUP($C16,Licenciés!$A:$X,10,FALSE)))</f>
        <v/>
      </c>
      <c r="J16" s="99" t="str">
        <f>IF($C16="","",(VLOOKUP($C16,Licenciés!$A:$X,21,FALSE)))</f>
        <v/>
      </c>
      <c r="K16" s="50" t="s">
        <v>15652</v>
      </c>
      <c r="L16" s="51"/>
      <c r="M16" s="51"/>
      <c r="N16" s="52"/>
      <c r="O16" s="53"/>
    </row>
    <row r="17" spans="1:15" ht="30" customHeight="1" thickBot="1" x14ac:dyDescent="0.25">
      <c r="A17" s="54" t="s">
        <v>1150</v>
      </c>
      <c r="B17" s="55">
        <v>1</v>
      </c>
      <c r="C17" s="168"/>
      <c r="D17" s="100" t="str">
        <f>IF($C17="","",(VLOOKUP($C17,Licenciés!$A:$X,2,FALSE)&amp;" "&amp;VLOOKUP($C17,Licenciés!$A:$X,3,FALSE)))</f>
        <v/>
      </c>
      <c r="E17" s="101" t="str">
        <f>IF($C17="","",(VLOOKUP($C17,Licenciés!$A:$X,8,FALSE)))</f>
        <v/>
      </c>
      <c r="F17" s="102" t="str">
        <f>IF($C17="","",(VLOOKUP($C17,Licenciés!$A:$X,14,FALSE)))</f>
        <v/>
      </c>
      <c r="G17" s="103" t="str">
        <f>IF($C17="","",(VLOOKUP($C17,Licenciés!$A:$X,15,FALSE)))</f>
        <v/>
      </c>
      <c r="H17" s="102" t="str">
        <f>IF($C17="","",(VLOOKUP($C17,Licenciés!$A:$X,9,FALSE)))</f>
        <v/>
      </c>
      <c r="I17" s="102" t="str">
        <f>IF($C17="","",(VLOOKUP($C17,Licenciés!$A:$X,10,FALSE)))</f>
        <v/>
      </c>
      <c r="J17" s="104" t="str">
        <f>IF($C17="","",(VLOOKUP($C17,Licenciés!$A:$X,21,FALSE)))</f>
        <v/>
      </c>
      <c r="K17" s="56" t="s">
        <v>15653</v>
      </c>
      <c r="L17" s="57"/>
      <c r="M17" s="57"/>
      <c r="N17" s="58"/>
      <c r="O17" s="59"/>
    </row>
  </sheetData>
  <sheetProtection password="CD29" sheet="1" objects="1" scenarios="1"/>
  <mergeCells count="5">
    <mergeCell ref="A3:A4"/>
    <mergeCell ref="A5:A6"/>
    <mergeCell ref="A7:A8"/>
    <mergeCell ref="A9:A10"/>
    <mergeCell ref="A11:A12"/>
  </mergeCells>
  <printOptions horizontalCentered="1"/>
  <pageMargins left="0.15748031496062992" right="0.15748031496062992" top="1.1811023622047245" bottom="0.19685039370078741" header="0.35433070866141736" footer="0.51181102362204722"/>
  <pageSetup paperSize="9" orientation="landscape" horizontalDpi="4294967295" verticalDpi="300" r:id="rId1"/>
  <headerFooter alignWithMargins="0">
    <oddHeader>&amp;LLIGUE DU CENTRE VAL DE LOIRE&amp;C&amp;"Arial,Gras"&amp;14CRITERIUM FEDERAL REGIONAL
Montées Tour 1 CD45&amp;RSaison 2018/2019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14"/>
  <dimension ref="A1:AL5319"/>
  <sheetViews>
    <sheetView zoomScaleNormal="100" zoomScaleSheetLayoutView="85" workbookViewId="0">
      <selection activeCell="A17" sqref="A17"/>
    </sheetView>
  </sheetViews>
  <sheetFormatPr baseColWidth="10" defaultRowHeight="12.75" x14ac:dyDescent="0.2"/>
  <cols>
    <col min="1" max="16384" width="11.42578125" style="2"/>
  </cols>
  <sheetData>
    <row r="1" spans="1:38" x14ac:dyDescent="0.2">
      <c r="A1" s="2" t="s">
        <v>18</v>
      </c>
      <c r="B1" s="2" t="s">
        <v>19</v>
      </c>
      <c r="C1" s="2" t="s">
        <v>20</v>
      </c>
      <c r="D1" s="2" t="s">
        <v>18</v>
      </c>
      <c r="E1" s="2" t="s">
        <v>21</v>
      </c>
      <c r="F1" s="2" t="s">
        <v>22</v>
      </c>
      <c r="G1" s="2" t="s">
        <v>23</v>
      </c>
      <c r="H1" s="2" t="s">
        <v>24</v>
      </c>
      <c r="I1" s="2" t="s">
        <v>25</v>
      </c>
      <c r="J1" s="2" t="s">
        <v>26</v>
      </c>
      <c r="K1" s="2" t="s">
        <v>27</v>
      </c>
      <c r="L1" s="2" t="s">
        <v>28</v>
      </c>
      <c r="M1" s="2" t="s">
        <v>29</v>
      </c>
      <c r="N1" s="2" t="s">
        <v>30</v>
      </c>
      <c r="O1" s="2" t="s">
        <v>31</v>
      </c>
      <c r="P1" s="2" t="s">
        <v>32</v>
      </c>
      <c r="Q1" s="2" t="s">
        <v>33</v>
      </c>
      <c r="R1" s="2" t="s">
        <v>34</v>
      </c>
      <c r="S1" s="2" t="s">
        <v>35</v>
      </c>
      <c r="T1" s="2" t="s">
        <v>36</v>
      </c>
      <c r="U1" s="2" t="s">
        <v>37</v>
      </c>
      <c r="V1" s="2" t="s">
        <v>38</v>
      </c>
      <c r="W1" s="2" t="s">
        <v>39</v>
      </c>
      <c r="X1" s="2" t="s">
        <v>40</v>
      </c>
      <c r="Y1" s="2" t="s">
        <v>41</v>
      </c>
      <c r="Z1" s="2" t="s">
        <v>42</v>
      </c>
      <c r="AA1" s="2" t="s">
        <v>43</v>
      </c>
      <c r="AB1" s="2" t="s">
        <v>44</v>
      </c>
      <c r="AC1" s="2" t="s">
        <v>45</v>
      </c>
      <c r="AD1" s="2" t="s">
        <v>827</v>
      </c>
      <c r="AE1" s="2" t="s">
        <v>828</v>
      </c>
      <c r="AF1" s="2" t="s">
        <v>829</v>
      </c>
      <c r="AG1" s="2" t="s">
        <v>830</v>
      </c>
      <c r="AH1" s="2" t="s">
        <v>825</v>
      </c>
      <c r="AI1" s="2" t="s">
        <v>831</v>
      </c>
      <c r="AJ1" s="2" t="s">
        <v>832</v>
      </c>
      <c r="AK1" s="2" t="s">
        <v>833</v>
      </c>
      <c r="AL1" s="2" t="s">
        <v>834</v>
      </c>
    </row>
    <row r="2" spans="1:38" x14ac:dyDescent="0.2">
      <c r="A2" s="2">
        <v>377402</v>
      </c>
      <c r="B2" s="2" t="s">
        <v>2204</v>
      </c>
      <c r="C2" s="2" t="s">
        <v>93</v>
      </c>
      <c r="D2" s="2">
        <v>377402</v>
      </c>
      <c r="E2" s="2" t="s">
        <v>47</v>
      </c>
      <c r="F2" s="2" t="s">
        <v>47</v>
      </c>
      <c r="H2" s="1">
        <v>28605</v>
      </c>
      <c r="I2" s="2" t="s">
        <v>4</v>
      </c>
      <c r="J2" s="2">
        <v>-50</v>
      </c>
      <c r="K2" s="2" t="s">
        <v>48</v>
      </c>
      <c r="L2" s="2" t="s">
        <v>17</v>
      </c>
      <c r="M2" s="2" t="s">
        <v>2205</v>
      </c>
      <c r="N2" s="2">
        <v>4370033</v>
      </c>
      <c r="O2" s="2" t="s">
        <v>2206</v>
      </c>
      <c r="P2" s="1">
        <v>43291</v>
      </c>
      <c r="Q2" s="2" t="s">
        <v>49</v>
      </c>
      <c r="R2" s="1">
        <v>37432</v>
      </c>
      <c r="S2" s="1"/>
      <c r="T2" s="2" t="s">
        <v>50</v>
      </c>
      <c r="U2" s="2">
        <v>1378</v>
      </c>
      <c r="X2" s="2">
        <v>13</v>
      </c>
      <c r="AC2" s="2" t="s">
        <v>2207</v>
      </c>
      <c r="AD2" s="2" t="s">
        <v>2208</v>
      </c>
      <c r="AE2" s="2">
        <v>37170</v>
      </c>
      <c r="AF2" s="2" t="s">
        <v>2209</v>
      </c>
      <c r="AJ2" s="2">
        <v>642341106</v>
      </c>
      <c r="AK2" s="2" t="s">
        <v>2210</v>
      </c>
    </row>
    <row r="3" spans="1:38" x14ac:dyDescent="0.2">
      <c r="A3" s="2">
        <v>183215</v>
      </c>
      <c r="B3" s="2" t="s">
        <v>2211</v>
      </c>
      <c r="C3" s="2" t="s">
        <v>168</v>
      </c>
      <c r="D3" s="2">
        <v>183215</v>
      </c>
      <c r="E3" s="2" t="s">
        <v>47</v>
      </c>
      <c r="F3" s="2" t="s">
        <v>47</v>
      </c>
      <c r="H3" s="1">
        <v>24094</v>
      </c>
      <c r="I3" s="2" t="s">
        <v>58</v>
      </c>
      <c r="J3" s="2">
        <v>-60</v>
      </c>
      <c r="K3" s="2" t="s">
        <v>48</v>
      </c>
      <c r="L3" s="2" t="s">
        <v>17</v>
      </c>
      <c r="M3" s="2" t="s">
        <v>2212</v>
      </c>
      <c r="N3" s="2">
        <v>4180485</v>
      </c>
      <c r="O3" s="2" t="s">
        <v>2213</v>
      </c>
      <c r="P3" s="1">
        <v>43290</v>
      </c>
      <c r="Q3" s="2" t="s">
        <v>49</v>
      </c>
      <c r="R3" s="2">
        <v>37432</v>
      </c>
      <c r="S3" s="2">
        <v>43365</v>
      </c>
      <c r="T3" s="2" t="s">
        <v>50</v>
      </c>
      <c r="U3" s="2">
        <v>823</v>
      </c>
      <c r="X3" s="2">
        <v>8</v>
      </c>
      <c r="AC3" s="2" t="s">
        <v>2207</v>
      </c>
      <c r="AD3" s="2" t="s">
        <v>2214</v>
      </c>
      <c r="AE3" s="2">
        <v>18240</v>
      </c>
      <c r="AF3" s="2" t="s">
        <v>2215</v>
      </c>
      <c r="AI3" s="2">
        <v>248726857</v>
      </c>
      <c r="AK3" s="2" t="s">
        <v>2216</v>
      </c>
    </row>
    <row r="4" spans="1:38" x14ac:dyDescent="0.2">
      <c r="A4" s="2">
        <v>4512278</v>
      </c>
      <c r="B4" s="2" t="s">
        <v>2217</v>
      </c>
      <c r="C4" s="2" t="s">
        <v>538</v>
      </c>
      <c r="D4" s="2">
        <v>4512278</v>
      </c>
      <c r="E4" s="2" t="s">
        <v>47</v>
      </c>
      <c r="F4" s="2" t="s">
        <v>47</v>
      </c>
      <c r="H4" s="1">
        <v>22552</v>
      </c>
      <c r="I4" s="2" t="s">
        <v>58</v>
      </c>
      <c r="J4" s="2">
        <v>-60</v>
      </c>
      <c r="K4" s="2" t="s">
        <v>0</v>
      </c>
      <c r="L4" s="2" t="s">
        <v>17</v>
      </c>
      <c r="M4" s="2" t="s">
        <v>55</v>
      </c>
      <c r="N4" s="2">
        <v>4450663</v>
      </c>
      <c r="O4" s="2" t="s">
        <v>295</v>
      </c>
      <c r="P4" s="1">
        <v>43291</v>
      </c>
      <c r="Q4" s="2" t="s">
        <v>49</v>
      </c>
      <c r="R4" s="2">
        <v>37432</v>
      </c>
      <c r="S4" s="1"/>
      <c r="T4" s="2" t="s">
        <v>50</v>
      </c>
      <c r="U4" s="2">
        <v>710</v>
      </c>
      <c r="X4" s="2">
        <v>7</v>
      </c>
      <c r="AC4" s="2" t="s">
        <v>2207</v>
      </c>
      <c r="AD4" s="2" t="s">
        <v>2218</v>
      </c>
      <c r="AE4" s="2">
        <v>45800</v>
      </c>
      <c r="AF4" s="2" t="s">
        <v>2219</v>
      </c>
      <c r="AI4" s="2">
        <v>238880248</v>
      </c>
      <c r="AJ4" s="2">
        <v>672684271</v>
      </c>
      <c r="AK4" s="2" t="s">
        <v>2045</v>
      </c>
    </row>
    <row r="5" spans="1:38" x14ac:dyDescent="0.2">
      <c r="A5" s="2">
        <v>3729117</v>
      </c>
      <c r="B5" s="2" t="s">
        <v>2220</v>
      </c>
      <c r="C5" s="2" t="s">
        <v>140</v>
      </c>
      <c r="D5" s="2">
        <v>3729117</v>
      </c>
      <c r="E5" s="2" t="s">
        <v>47</v>
      </c>
      <c r="F5" s="2" t="s">
        <v>47</v>
      </c>
      <c r="H5" s="1">
        <v>25616</v>
      </c>
      <c r="I5" s="2" t="s">
        <v>4</v>
      </c>
      <c r="J5" s="2">
        <v>-50</v>
      </c>
      <c r="K5" s="2" t="s">
        <v>48</v>
      </c>
      <c r="L5" s="2" t="s">
        <v>17</v>
      </c>
      <c r="M5" s="2" t="s">
        <v>2205</v>
      </c>
      <c r="N5" s="2">
        <v>4370730</v>
      </c>
      <c r="O5" s="2" t="s">
        <v>2221</v>
      </c>
      <c r="P5" s="1">
        <v>43288</v>
      </c>
      <c r="Q5" s="2" t="s">
        <v>49</v>
      </c>
      <c r="R5" s="2">
        <v>42937</v>
      </c>
      <c r="S5" s="1"/>
      <c r="T5" s="2" t="s">
        <v>50</v>
      </c>
      <c r="U5" s="2">
        <v>670</v>
      </c>
      <c r="X5" s="2">
        <v>6</v>
      </c>
      <c r="AC5" s="2" t="s">
        <v>2207</v>
      </c>
      <c r="AD5" s="2" t="s">
        <v>2222</v>
      </c>
      <c r="AE5" s="2">
        <v>37800</v>
      </c>
      <c r="AF5" s="2" t="s">
        <v>2223</v>
      </c>
      <c r="AJ5" s="2">
        <v>624600962</v>
      </c>
      <c r="AK5" s="2" t="s">
        <v>2224</v>
      </c>
    </row>
    <row r="6" spans="1:38" x14ac:dyDescent="0.2">
      <c r="A6" s="2">
        <v>498938</v>
      </c>
      <c r="B6" s="2" t="s">
        <v>2225</v>
      </c>
      <c r="C6" s="2" t="s">
        <v>122</v>
      </c>
      <c r="D6" s="2">
        <v>498938</v>
      </c>
      <c r="E6" s="2" t="s">
        <v>47</v>
      </c>
      <c r="F6" s="2" t="s">
        <v>47</v>
      </c>
      <c r="H6" s="1">
        <v>18934</v>
      </c>
      <c r="I6" s="2" t="s">
        <v>16</v>
      </c>
      <c r="J6" s="2">
        <v>-70</v>
      </c>
      <c r="K6" s="2" t="s">
        <v>48</v>
      </c>
      <c r="L6" s="2" t="s">
        <v>17</v>
      </c>
      <c r="M6" s="2" t="s">
        <v>2205</v>
      </c>
      <c r="N6" s="2">
        <v>4370132</v>
      </c>
      <c r="O6" s="2" t="s">
        <v>2226</v>
      </c>
      <c r="P6" s="1">
        <v>43359</v>
      </c>
      <c r="Q6" s="2" t="s">
        <v>49</v>
      </c>
      <c r="R6" s="2">
        <v>37432</v>
      </c>
      <c r="S6" s="1"/>
      <c r="T6" s="2" t="s">
        <v>50</v>
      </c>
      <c r="U6" s="2">
        <v>1518</v>
      </c>
      <c r="X6" s="2">
        <v>15</v>
      </c>
      <c r="AC6" s="2" t="s">
        <v>2207</v>
      </c>
      <c r="AD6" s="2" t="s">
        <v>2227</v>
      </c>
      <c r="AE6" s="2">
        <v>37500</v>
      </c>
      <c r="AF6" s="2" t="s">
        <v>2228</v>
      </c>
      <c r="AJ6" s="2">
        <v>616745882</v>
      </c>
      <c r="AK6" s="2" t="s">
        <v>2229</v>
      </c>
      <c r="AL6" s="2" t="s">
        <v>820</v>
      </c>
    </row>
    <row r="7" spans="1:38" x14ac:dyDescent="0.2">
      <c r="A7" s="2">
        <v>4912956</v>
      </c>
      <c r="B7" s="2" t="s">
        <v>2225</v>
      </c>
      <c r="C7" s="2" t="s">
        <v>59</v>
      </c>
      <c r="D7" s="2">
        <v>4912956</v>
      </c>
      <c r="E7" s="2" t="s">
        <v>47</v>
      </c>
      <c r="F7" s="2" t="s">
        <v>47</v>
      </c>
      <c r="H7" s="1">
        <v>31331</v>
      </c>
      <c r="I7" s="2" t="s">
        <v>2</v>
      </c>
      <c r="J7" s="2">
        <v>-40</v>
      </c>
      <c r="K7" s="2" t="s">
        <v>48</v>
      </c>
      <c r="L7" s="2" t="s">
        <v>17</v>
      </c>
      <c r="M7" s="2" t="s">
        <v>2205</v>
      </c>
      <c r="N7" s="2">
        <v>4370132</v>
      </c>
      <c r="O7" s="2" t="s">
        <v>2226</v>
      </c>
      <c r="P7" s="1">
        <v>43367</v>
      </c>
      <c r="Q7" s="2" t="s">
        <v>49</v>
      </c>
      <c r="R7" s="2">
        <v>37432</v>
      </c>
      <c r="S7" s="1"/>
      <c r="T7" s="2" t="s">
        <v>50</v>
      </c>
      <c r="U7" s="2">
        <v>1168</v>
      </c>
      <c r="X7" s="2">
        <v>11</v>
      </c>
      <c r="AC7" s="2" t="s">
        <v>2207</v>
      </c>
      <c r="AD7" s="2" t="s">
        <v>2230</v>
      </c>
      <c r="AE7" s="2">
        <v>37700</v>
      </c>
      <c r="AF7" s="2" t="s">
        <v>2231</v>
      </c>
      <c r="AJ7" s="2">
        <v>671983156</v>
      </c>
      <c r="AK7" s="2" t="s">
        <v>2232</v>
      </c>
      <c r="AL7" s="2" t="s">
        <v>820</v>
      </c>
    </row>
    <row r="8" spans="1:38" x14ac:dyDescent="0.2">
      <c r="A8" s="2">
        <v>364022</v>
      </c>
      <c r="B8" s="2" t="s">
        <v>2233</v>
      </c>
      <c r="C8" s="2" t="s">
        <v>90</v>
      </c>
      <c r="D8" s="2">
        <v>364022</v>
      </c>
      <c r="E8" s="2" t="s">
        <v>47</v>
      </c>
      <c r="F8" s="2" t="s">
        <v>47</v>
      </c>
      <c r="H8" s="1">
        <v>31401</v>
      </c>
      <c r="I8" s="2" t="s">
        <v>2</v>
      </c>
      <c r="J8" s="2">
        <v>-40</v>
      </c>
      <c r="K8" s="2" t="s">
        <v>48</v>
      </c>
      <c r="L8" s="2" t="s">
        <v>17</v>
      </c>
      <c r="M8" s="2" t="s">
        <v>2234</v>
      </c>
      <c r="N8" s="2">
        <v>4360123</v>
      </c>
      <c r="O8" s="2" t="s">
        <v>2235</v>
      </c>
      <c r="P8" s="1">
        <v>43370</v>
      </c>
      <c r="Q8" s="2" t="s">
        <v>49</v>
      </c>
      <c r="R8" s="2">
        <v>37432</v>
      </c>
      <c r="S8" s="1"/>
      <c r="T8" s="2" t="s">
        <v>50</v>
      </c>
      <c r="U8" s="2">
        <v>889</v>
      </c>
      <c r="X8" s="2">
        <v>8</v>
      </c>
      <c r="AC8" s="2" t="s">
        <v>2207</v>
      </c>
      <c r="AD8" s="2" t="s">
        <v>2236</v>
      </c>
      <c r="AE8" s="2">
        <v>36200</v>
      </c>
      <c r="AF8" s="2" t="s">
        <v>2237</v>
      </c>
      <c r="AI8" s="2">
        <v>254245396</v>
      </c>
      <c r="AJ8" s="2">
        <v>660549296</v>
      </c>
    </row>
    <row r="9" spans="1:38" x14ac:dyDescent="0.2">
      <c r="A9" s="2">
        <v>373432</v>
      </c>
      <c r="B9" s="2" t="s">
        <v>2238</v>
      </c>
      <c r="C9" s="2" t="s">
        <v>56</v>
      </c>
      <c r="D9" s="2">
        <v>373432</v>
      </c>
      <c r="E9" s="2" t="s">
        <v>47</v>
      </c>
      <c r="F9" s="2" t="s">
        <v>47</v>
      </c>
      <c r="H9" s="1">
        <v>20592</v>
      </c>
      <c r="I9" s="2" t="s">
        <v>16</v>
      </c>
      <c r="J9" s="2">
        <v>-70</v>
      </c>
      <c r="K9" s="2" t="s">
        <v>48</v>
      </c>
      <c r="L9" s="2" t="s">
        <v>17</v>
      </c>
      <c r="M9" s="2" t="s">
        <v>2205</v>
      </c>
      <c r="N9" s="2">
        <v>4370349</v>
      </c>
      <c r="O9" s="2" t="s">
        <v>2239</v>
      </c>
      <c r="P9" s="1">
        <v>43357</v>
      </c>
      <c r="Q9" s="2" t="s">
        <v>49</v>
      </c>
      <c r="R9" s="2">
        <v>37432</v>
      </c>
      <c r="S9" s="1">
        <v>43313</v>
      </c>
      <c r="T9" s="2" t="s">
        <v>50</v>
      </c>
      <c r="U9" s="2">
        <v>902</v>
      </c>
      <c r="X9" s="2">
        <v>9</v>
      </c>
      <c r="AC9" s="2" t="s">
        <v>2207</v>
      </c>
      <c r="AD9" s="2" t="s">
        <v>2240</v>
      </c>
      <c r="AE9" s="2">
        <v>37260</v>
      </c>
      <c r="AF9" s="2" t="s">
        <v>2241</v>
      </c>
      <c r="AI9" s="2">
        <v>247657083</v>
      </c>
      <c r="AJ9" s="2">
        <v>658173337</v>
      </c>
      <c r="AK9" s="2" t="s">
        <v>2242</v>
      </c>
    </row>
    <row r="10" spans="1:38" x14ac:dyDescent="0.2">
      <c r="A10" s="2">
        <v>373572</v>
      </c>
      <c r="B10" s="2" t="s">
        <v>2238</v>
      </c>
      <c r="C10" s="2" t="s">
        <v>103</v>
      </c>
      <c r="D10" s="2">
        <v>373572</v>
      </c>
      <c r="E10" s="2" t="s">
        <v>47</v>
      </c>
      <c r="F10" s="2" t="s">
        <v>47</v>
      </c>
      <c r="H10" s="1">
        <v>28983</v>
      </c>
      <c r="I10" s="2" t="s">
        <v>2</v>
      </c>
      <c r="J10" s="2">
        <v>-40</v>
      </c>
      <c r="K10" s="2" t="s">
        <v>48</v>
      </c>
      <c r="L10" s="2" t="s">
        <v>17</v>
      </c>
      <c r="M10" s="2" t="s">
        <v>2205</v>
      </c>
      <c r="N10" s="2">
        <v>4370349</v>
      </c>
      <c r="O10" s="2" t="s">
        <v>2239</v>
      </c>
      <c r="P10" s="1">
        <v>43366</v>
      </c>
      <c r="Q10" s="2" t="s">
        <v>49</v>
      </c>
      <c r="R10" s="2">
        <v>37432</v>
      </c>
      <c r="S10" s="1"/>
      <c r="T10" s="2" t="s">
        <v>50</v>
      </c>
      <c r="U10" s="2">
        <v>1455</v>
      </c>
      <c r="X10" s="2">
        <v>14</v>
      </c>
      <c r="AC10" s="2" t="s">
        <v>2207</v>
      </c>
      <c r="AD10" s="2" t="s">
        <v>2243</v>
      </c>
      <c r="AE10" s="2">
        <v>37190</v>
      </c>
      <c r="AF10" s="2" t="s">
        <v>2244</v>
      </c>
      <c r="AJ10" s="2">
        <v>687305879</v>
      </c>
      <c r="AK10" s="2" t="s">
        <v>2245</v>
      </c>
    </row>
    <row r="11" spans="1:38" x14ac:dyDescent="0.2">
      <c r="A11" s="2">
        <v>3712744</v>
      </c>
      <c r="B11" s="2" t="s">
        <v>2246</v>
      </c>
      <c r="C11" s="2" t="s">
        <v>89</v>
      </c>
      <c r="D11" s="2">
        <v>3712744</v>
      </c>
      <c r="E11" s="2" t="s">
        <v>47</v>
      </c>
      <c r="F11" s="2" t="s">
        <v>47</v>
      </c>
      <c r="H11" s="1">
        <v>19837</v>
      </c>
      <c r="I11" s="2" t="s">
        <v>16</v>
      </c>
      <c r="J11" s="2">
        <v>-70</v>
      </c>
      <c r="K11" s="2" t="s">
        <v>48</v>
      </c>
      <c r="L11" s="2" t="s">
        <v>17</v>
      </c>
      <c r="M11" s="2" t="s">
        <v>2205</v>
      </c>
      <c r="N11" s="2">
        <v>4370030</v>
      </c>
      <c r="O11" s="2" t="s">
        <v>2247</v>
      </c>
      <c r="P11" s="1">
        <v>43291</v>
      </c>
      <c r="Q11" s="2" t="s">
        <v>49</v>
      </c>
      <c r="R11" s="2">
        <v>37432</v>
      </c>
      <c r="T11" s="2" t="s">
        <v>50</v>
      </c>
      <c r="U11" s="2">
        <v>544</v>
      </c>
      <c r="X11" s="2">
        <v>5</v>
      </c>
      <c r="AC11" s="2" t="s">
        <v>2207</v>
      </c>
      <c r="AD11" s="2" t="s">
        <v>2248</v>
      </c>
      <c r="AE11" s="2">
        <v>37390</v>
      </c>
      <c r="AF11" s="2" t="s">
        <v>2249</v>
      </c>
      <c r="AJ11" s="2">
        <v>638714315</v>
      </c>
      <c r="AK11" s="2" t="s">
        <v>2250</v>
      </c>
    </row>
    <row r="12" spans="1:38" x14ac:dyDescent="0.2">
      <c r="A12" s="2">
        <v>456287</v>
      </c>
      <c r="B12" s="2" t="s">
        <v>79</v>
      </c>
      <c r="C12" s="2" t="s">
        <v>237</v>
      </c>
      <c r="D12" s="2">
        <v>456287</v>
      </c>
      <c r="E12" s="2" t="s">
        <v>47</v>
      </c>
      <c r="F12" s="2" t="s">
        <v>47</v>
      </c>
      <c r="H12" s="1">
        <v>31220</v>
      </c>
      <c r="I12" s="2" t="s">
        <v>2</v>
      </c>
      <c r="J12" s="2">
        <v>-40</v>
      </c>
      <c r="K12" s="2" t="s">
        <v>0</v>
      </c>
      <c r="L12" s="2" t="s">
        <v>17</v>
      </c>
      <c r="M12" s="2" t="s">
        <v>55</v>
      </c>
      <c r="N12" s="2">
        <v>4450571</v>
      </c>
      <c r="O12" s="2" t="s">
        <v>1224</v>
      </c>
      <c r="P12" s="1">
        <v>43356</v>
      </c>
      <c r="Q12" s="2" t="s">
        <v>49</v>
      </c>
      <c r="R12" s="2">
        <v>37432</v>
      </c>
      <c r="S12" s="1"/>
      <c r="T12" s="2" t="s">
        <v>50</v>
      </c>
      <c r="U12" s="2">
        <v>1716</v>
      </c>
      <c r="V12" s="2" t="s">
        <v>61</v>
      </c>
      <c r="W12" s="2">
        <v>180</v>
      </c>
      <c r="X12" s="2" t="s">
        <v>819</v>
      </c>
      <c r="AC12" s="2" t="s">
        <v>2207</v>
      </c>
      <c r="AD12" s="2" t="s">
        <v>2251</v>
      </c>
      <c r="AE12" s="2">
        <v>45140</v>
      </c>
      <c r="AF12" s="2" t="s">
        <v>2252</v>
      </c>
      <c r="AI12" s="2">
        <v>643226247</v>
      </c>
      <c r="AK12" s="2" t="s">
        <v>1832</v>
      </c>
      <c r="AL12" s="2" t="s">
        <v>820</v>
      </c>
    </row>
    <row r="13" spans="1:38" x14ac:dyDescent="0.2">
      <c r="A13" s="2">
        <v>3729152</v>
      </c>
      <c r="B13" s="2" t="s">
        <v>2253</v>
      </c>
      <c r="C13" s="2" t="s">
        <v>197</v>
      </c>
      <c r="D13" s="2">
        <v>3729152</v>
      </c>
      <c r="E13" s="2" t="s">
        <v>47</v>
      </c>
      <c r="F13" s="2" t="s">
        <v>47</v>
      </c>
      <c r="H13" s="1">
        <v>38644</v>
      </c>
      <c r="I13" s="2" t="s">
        <v>10</v>
      </c>
      <c r="J13" s="2">
        <v>-14</v>
      </c>
      <c r="K13" s="2" t="s">
        <v>48</v>
      </c>
      <c r="L13" s="2" t="s">
        <v>17</v>
      </c>
      <c r="M13" s="2" t="s">
        <v>2205</v>
      </c>
      <c r="N13" s="2">
        <v>4370102</v>
      </c>
      <c r="O13" s="2" t="s">
        <v>2254</v>
      </c>
      <c r="P13" s="1">
        <v>43349</v>
      </c>
      <c r="Q13" s="2" t="s">
        <v>49</v>
      </c>
      <c r="R13" s="2">
        <v>42984</v>
      </c>
      <c r="S13" s="1">
        <v>43343</v>
      </c>
      <c r="T13" s="2" t="s">
        <v>50</v>
      </c>
      <c r="U13" s="2">
        <v>544</v>
      </c>
      <c r="X13" s="2">
        <v>5</v>
      </c>
      <c r="AC13" s="2" t="s">
        <v>2207</v>
      </c>
      <c r="AD13" s="2" t="s">
        <v>2255</v>
      </c>
      <c r="AE13" s="2">
        <v>37400</v>
      </c>
      <c r="AF13" s="2" t="s">
        <v>2256</v>
      </c>
      <c r="AI13" s="2">
        <v>247231093</v>
      </c>
      <c r="AJ13" s="2">
        <v>627212917</v>
      </c>
    </row>
    <row r="14" spans="1:38" x14ac:dyDescent="0.2">
      <c r="A14" s="2">
        <v>363981</v>
      </c>
      <c r="B14" s="2" t="s">
        <v>2257</v>
      </c>
      <c r="C14" s="2" t="s">
        <v>2258</v>
      </c>
      <c r="D14" s="2">
        <v>363981</v>
      </c>
      <c r="E14" s="2" t="s">
        <v>47</v>
      </c>
      <c r="F14" s="2" t="s">
        <v>47</v>
      </c>
      <c r="H14" s="1">
        <v>32688</v>
      </c>
      <c r="I14" s="2" t="s">
        <v>2</v>
      </c>
      <c r="J14" s="2">
        <v>-40</v>
      </c>
      <c r="K14" s="2" t="s">
        <v>0</v>
      </c>
      <c r="L14" s="2" t="s">
        <v>17</v>
      </c>
      <c r="M14" s="2" t="s">
        <v>2234</v>
      </c>
      <c r="N14" s="2">
        <v>4360009</v>
      </c>
      <c r="O14" s="2" t="s">
        <v>2259</v>
      </c>
      <c r="P14" s="1">
        <v>43353</v>
      </c>
      <c r="Q14" s="2" t="s">
        <v>49</v>
      </c>
      <c r="R14" s="2">
        <v>37432</v>
      </c>
      <c r="S14" s="1"/>
      <c r="T14" s="2" t="s">
        <v>50</v>
      </c>
      <c r="U14" s="2">
        <v>1112</v>
      </c>
      <c r="X14" s="2">
        <v>11</v>
      </c>
      <c r="AB14" s="2">
        <v>43282</v>
      </c>
      <c r="AC14" s="2" t="s">
        <v>2207</v>
      </c>
      <c r="AD14" s="2" t="s">
        <v>2260</v>
      </c>
      <c r="AE14" s="2">
        <v>36000</v>
      </c>
      <c r="AF14" s="2" t="s">
        <v>2261</v>
      </c>
      <c r="AJ14" s="2">
        <v>782903313</v>
      </c>
      <c r="AK14" s="2" t="s">
        <v>2262</v>
      </c>
    </row>
    <row r="15" spans="1:38" x14ac:dyDescent="0.2">
      <c r="A15" s="2">
        <v>3711254</v>
      </c>
      <c r="B15" s="2" t="s">
        <v>2263</v>
      </c>
      <c r="C15" s="2" t="s">
        <v>88</v>
      </c>
      <c r="D15" s="2">
        <v>3711254</v>
      </c>
      <c r="E15" s="2" t="s">
        <v>47</v>
      </c>
      <c r="F15" s="2" t="s">
        <v>47</v>
      </c>
      <c r="H15" s="1">
        <v>20116</v>
      </c>
      <c r="I15" s="2" t="s">
        <v>16</v>
      </c>
      <c r="J15" s="2">
        <v>-70</v>
      </c>
      <c r="K15" s="2" t="s">
        <v>48</v>
      </c>
      <c r="L15" s="2" t="s">
        <v>17</v>
      </c>
      <c r="M15" s="2" t="s">
        <v>2205</v>
      </c>
      <c r="N15" s="2">
        <v>4370349</v>
      </c>
      <c r="O15" s="2" t="s">
        <v>2239</v>
      </c>
      <c r="P15" s="1">
        <v>43366</v>
      </c>
      <c r="Q15" s="2" t="s">
        <v>49</v>
      </c>
      <c r="R15" s="2">
        <v>37432</v>
      </c>
      <c r="T15" s="2" t="s">
        <v>50</v>
      </c>
      <c r="U15" s="2">
        <v>546</v>
      </c>
      <c r="X15" s="2">
        <v>5</v>
      </c>
      <c r="AC15" s="2" t="s">
        <v>2207</v>
      </c>
      <c r="AD15" s="2" t="s">
        <v>2264</v>
      </c>
      <c r="AE15" s="2">
        <v>37260</v>
      </c>
      <c r="AF15" s="2" t="s">
        <v>2265</v>
      </c>
      <c r="AI15" s="2">
        <v>247265390</v>
      </c>
      <c r="AJ15" s="2">
        <v>681801614</v>
      </c>
      <c r="AK15" s="2" t="s">
        <v>2266</v>
      </c>
    </row>
    <row r="16" spans="1:38" x14ac:dyDescent="0.2">
      <c r="A16" s="2">
        <v>799221</v>
      </c>
      <c r="B16" s="2" t="s">
        <v>125</v>
      </c>
      <c r="C16" s="2" t="s">
        <v>120</v>
      </c>
      <c r="D16" s="2">
        <v>799221</v>
      </c>
      <c r="E16" s="2" t="s">
        <v>47</v>
      </c>
      <c r="F16" s="2" t="s">
        <v>47</v>
      </c>
      <c r="H16" s="1">
        <v>31279</v>
      </c>
      <c r="I16" s="2" t="s">
        <v>2</v>
      </c>
      <c r="J16" s="2">
        <v>-40</v>
      </c>
      <c r="K16" s="2" t="s">
        <v>48</v>
      </c>
      <c r="L16" s="2" t="s">
        <v>17</v>
      </c>
      <c r="M16" s="2" t="s">
        <v>55</v>
      </c>
      <c r="N16" s="2">
        <v>4450661</v>
      </c>
      <c r="O16" s="2" t="s">
        <v>126</v>
      </c>
      <c r="P16" s="1">
        <v>43360</v>
      </c>
      <c r="Q16" s="2" t="s">
        <v>49</v>
      </c>
      <c r="R16" s="2">
        <v>37432</v>
      </c>
      <c r="T16" s="2" t="s">
        <v>50</v>
      </c>
      <c r="U16" s="2">
        <v>1238</v>
      </c>
      <c r="X16" s="2">
        <v>12</v>
      </c>
      <c r="AC16" s="2" t="s">
        <v>2207</v>
      </c>
      <c r="AD16" s="2" t="s">
        <v>2267</v>
      </c>
      <c r="AE16" s="2">
        <v>45520</v>
      </c>
      <c r="AF16" s="2" t="s">
        <v>2268</v>
      </c>
      <c r="AJ16" s="2">
        <v>617422106</v>
      </c>
      <c r="AK16" s="2" t="s">
        <v>1758</v>
      </c>
    </row>
    <row r="17" spans="1:37" x14ac:dyDescent="0.2">
      <c r="A17" s="2">
        <v>3713240</v>
      </c>
      <c r="B17" s="2" t="s">
        <v>2269</v>
      </c>
      <c r="C17" s="2" t="s">
        <v>201</v>
      </c>
      <c r="D17" s="2">
        <v>3713240</v>
      </c>
      <c r="E17" s="2" t="s">
        <v>47</v>
      </c>
      <c r="F17" s="2" t="s">
        <v>47</v>
      </c>
      <c r="H17" s="1">
        <v>30201</v>
      </c>
      <c r="I17" s="2" t="s">
        <v>2</v>
      </c>
      <c r="J17" s="2">
        <v>-40</v>
      </c>
      <c r="K17" s="2" t="s">
        <v>48</v>
      </c>
      <c r="L17" s="2" t="s">
        <v>17</v>
      </c>
      <c r="M17" s="2" t="s">
        <v>2205</v>
      </c>
      <c r="N17" s="2">
        <v>4370498</v>
      </c>
      <c r="O17" s="2" t="s">
        <v>2270</v>
      </c>
      <c r="P17" s="1">
        <v>43348</v>
      </c>
      <c r="Q17" s="2" t="s">
        <v>49</v>
      </c>
      <c r="R17" s="2">
        <v>37432</v>
      </c>
      <c r="S17" s="1"/>
      <c r="T17" s="2" t="s">
        <v>50</v>
      </c>
      <c r="U17" s="2">
        <v>818</v>
      </c>
      <c r="X17" s="2">
        <v>8</v>
      </c>
      <c r="AC17" s="2" t="s">
        <v>2207</v>
      </c>
      <c r="AD17" s="2" t="s">
        <v>2271</v>
      </c>
      <c r="AE17" s="2">
        <v>37270</v>
      </c>
      <c r="AF17" s="2" t="s">
        <v>2272</v>
      </c>
      <c r="AJ17" s="2">
        <v>619651496</v>
      </c>
      <c r="AK17" s="2" t="s">
        <v>2273</v>
      </c>
    </row>
    <row r="18" spans="1:37" x14ac:dyDescent="0.2">
      <c r="A18" s="2">
        <v>417432</v>
      </c>
      <c r="B18" s="2" t="s">
        <v>2274</v>
      </c>
      <c r="C18" s="2" t="s">
        <v>108</v>
      </c>
      <c r="D18" s="2">
        <v>417432</v>
      </c>
      <c r="E18" s="2" t="s">
        <v>47</v>
      </c>
      <c r="F18" s="2" t="s">
        <v>47</v>
      </c>
      <c r="H18" s="1">
        <v>21803</v>
      </c>
      <c r="I18" s="2" t="s">
        <v>58</v>
      </c>
      <c r="J18" s="2">
        <v>-60</v>
      </c>
      <c r="K18" s="2" t="s">
        <v>48</v>
      </c>
      <c r="L18" s="2" t="s">
        <v>17</v>
      </c>
      <c r="M18" s="2" t="s">
        <v>2275</v>
      </c>
      <c r="N18" s="2">
        <v>4410017</v>
      </c>
      <c r="O18" s="2" t="s">
        <v>2276</v>
      </c>
      <c r="P18" s="1">
        <v>43371</v>
      </c>
      <c r="Q18" s="2" t="s">
        <v>49</v>
      </c>
      <c r="R18" s="2">
        <v>37432</v>
      </c>
      <c r="T18" s="2" t="s">
        <v>50</v>
      </c>
      <c r="U18" s="2">
        <v>737</v>
      </c>
      <c r="X18" s="2">
        <v>7</v>
      </c>
      <c r="AC18" s="2" t="s">
        <v>2207</v>
      </c>
      <c r="AD18" s="2" t="s">
        <v>2277</v>
      </c>
      <c r="AE18" s="2">
        <v>41210</v>
      </c>
      <c r="AF18" s="2" t="s">
        <v>2278</v>
      </c>
      <c r="AI18" s="2">
        <v>254881815</v>
      </c>
      <c r="AJ18" s="2">
        <v>685955175</v>
      </c>
      <c r="AK18" s="2" t="s">
        <v>2279</v>
      </c>
    </row>
    <row r="19" spans="1:37" x14ac:dyDescent="0.2">
      <c r="A19" s="2">
        <v>364232</v>
      </c>
      <c r="B19" s="2" t="s">
        <v>2280</v>
      </c>
      <c r="C19" s="2" t="s">
        <v>128</v>
      </c>
      <c r="D19" s="2">
        <v>364232</v>
      </c>
      <c r="E19" s="2" t="s">
        <v>47</v>
      </c>
      <c r="F19" s="2" t="s">
        <v>47</v>
      </c>
      <c r="H19" s="1">
        <v>33896</v>
      </c>
      <c r="I19" s="2" t="s">
        <v>2</v>
      </c>
      <c r="J19" s="2">
        <v>-40</v>
      </c>
      <c r="K19" s="2" t="s">
        <v>0</v>
      </c>
      <c r="L19" s="2" t="s">
        <v>17</v>
      </c>
      <c r="M19" s="2" t="s">
        <v>2234</v>
      </c>
      <c r="N19" s="2">
        <v>4360002</v>
      </c>
      <c r="O19" s="2" t="s">
        <v>2281</v>
      </c>
      <c r="P19" s="1">
        <v>43353</v>
      </c>
      <c r="Q19" s="2" t="s">
        <v>49</v>
      </c>
      <c r="R19" s="2">
        <v>37432</v>
      </c>
      <c r="S19" s="1"/>
      <c r="T19" s="2" t="s">
        <v>50</v>
      </c>
      <c r="U19" s="2">
        <v>1081</v>
      </c>
      <c r="X19" s="2">
        <v>10</v>
      </c>
      <c r="AC19" s="2" t="s">
        <v>2207</v>
      </c>
      <c r="AD19" s="2" t="s">
        <v>2260</v>
      </c>
      <c r="AE19" s="2">
        <v>36000</v>
      </c>
      <c r="AF19" s="2" t="s">
        <v>2282</v>
      </c>
      <c r="AJ19" s="2">
        <v>642145401</v>
      </c>
      <c r="AK19" s="2" t="s">
        <v>2283</v>
      </c>
    </row>
    <row r="20" spans="1:37" x14ac:dyDescent="0.2">
      <c r="A20" s="2">
        <v>3729150</v>
      </c>
      <c r="B20" s="2" t="s">
        <v>2284</v>
      </c>
      <c r="C20" s="2" t="s">
        <v>116</v>
      </c>
      <c r="D20" s="2">
        <v>3729150</v>
      </c>
      <c r="E20" s="2" t="s">
        <v>47</v>
      </c>
      <c r="F20" s="2" t="s">
        <v>47</v>
      </c>
      <c r="H20" s="1">
        <v>39416</v>
      </c>
      <c r="I20" s="2" t="s">
        <v>9</v>
      </c>
      <c r="J20" s="2">
        <v>-12</v>
      </c>
      <c r="K20" s="2" t="s">
        <v>0</v>
      </c>
      <c r="L20" s="2" t="s">
        <v>17</v>
      </c>
      <c r="M20" s="2" t="s">
        <v>2205</v>
      </c>
      <c r="N20" s="2">
        <v>4370566</v>
      </c>
      <c r="O20" s="2" t="s">
        <v>2285</v>
      </c>
      <c r="P20" s="1">
        <v>43361</v>
      </c>
      <c r="Q20" s="2" t="s">
        <v>49</v>
      </c>
      <c r="R20" s="2">
        <v>42982</v>
      </c>
      <c r="S20" s="1">
        <v>43346</v>
      </c>
      <c r="T20" s="2" t="s">
        <v>50</v>
      </c>
      <c r="U20" s="2">
        <v>508</v>
      </c>
      <c r="X20" s="2">
        <v>5</v>
      </c>
      <c r="AC20" s="2" t="s">
        <v>2207</v>
      </c>
      <c r="AD20" s="2" t="s">
        <v>2286</v>
      </c>
      <c r="AE20" s="2">
        <v>37300</v>
      </c>
      <c r="AF20" s="2" t="s">
        <v>2287</v>
      </c>
      <c r="AI20" s="2">
        <v>675320173</v>
      </c>
      <c r="AJ20" s="2">
        <v>676886173</v>
      </c>
      <c r="AK20" s="2" t="s">
        <v>2288</v>
      </c>
    </row>
    <row r="21" spans="1:37" x14ac:dyDescent="0.2">
      <c r="A21" s="2">
        <v>305526</v>
      </c>
      <c r="B21" s="2" t="s">
        <v>2289</v>
      </c>
      <c r="C21" s="2" t="s">
        <v>2290</v>
      </c>
      <c r="D21" s="2">
        <v>305526</v>
      </c>
      <c r="E21" s="2" t="s">
        <v>47</v>
      </c>
      <c r="F21" s="2" t="s">
        <v>47</v>
      </c>
      <c r="H21" s="1">
        <v>31532</v>
      </c>
      <c r="I21" s="2" t="s">
        <v>2</v>
      </c>
      <c r="J21" s="2">
        <v>-40</v>
      </c>
      <c r="K21" s="2" t="s">
        <v>48</v>
      </c>
      <c r="L21" s="2" t="s">
        <v>17</v>
      </c>
      <c r="M21" s="2" t="s">
        <v>2234</v>
      </c>
      <c r="N21" s="2">
        <v>4360124</v>
      </c>
      <c r="O21" s="2" t="s">
        <v>2291</v>
      </c>
      <c r="P21" s="1">
        <v>43362</v>
      </c>
      <c r="Q21" s="2" t="s">
        <v>49</v>
      </c>
      <c r="R21" s="2">
        <v>37432</v>
      </c>
      <c r="S21" s="1"/>
      <c r="T21" s="2" t="s">
        <v>50</v>
      </c>
      <c r="U21" s="2">
        <v>1605</v>
      </c>
      <c r="X21" s="2">
        <v>16</v>
      </c>
      <c r="AC21" s="2" t="s">
        <v>2207</v>
      </c>
      <c r="AD21" s="2" t="s">
        <v>2292</v>
      </c>
      <c r="AE21" s="2">
        <v>94430</v>
      </c>
      <c r="AF21" s="2" t="s">
        <v>2293</v>
      </c>
      <c r="AI21" s="2">
        <v>466380642</v>
      </c>
      <c r="AK21" s="2" t="s">
        <v>2294</v>
      </c>
    </row>
    <row r="22" spans="1:37" x14ac:dyDescent="0.2">
      <c r="A22" s="2">
        <v>185145</v>
      </c>
      <c r="B22" s="2" t="s">
        <v>2295</v>
      </c>
      <c r="C22" s="2" t="s">
        <v>342</v>
      </c>
      <c r="D22" s="2">
        <v>185145</v>
      </c>
      <c r="E22" s="2" t="s">
        <v>47</v>
      </c>
      <c r="F22" s="2" t="s">
        <v>47</v>
      </c>
      <c r="H22" s="1">
        <v>31010</v>
      </c>
      <c r="I22" s="2" t="s">
        <v>2</v>
      </c>
      <c r="J22" s="2">
        <v>-40</v>
      </c>
      <c r="K22" s="2" t="s">
        <v>48</v>
      </c>
      <c r="L22" s="2" t="s">
        <v>17</v>
      </c>
      <c r="M22" s="2" t="s">
        <v>2212</v>
      </c>
      <c r="N22" s="2">
        <v>4180041</v>
      </c>
      <c r="O22" s="2" t="s">
        <v>2296</v>
      </c>
      <c r="P22" s="1">
        <v>43353</v>
      </c>
      <c r="Q22" s="2" t="s">
        <v>49</v>
      </c>
      <c r="R22" s="2">
        <v>37432</v>
      </c>
      <c r="S22" s="1"/>
      <c r="T22" s="2" t="s">
        <v>50</v>
      </c>
      <c r="U22" s="2">
        <v>763</v>
      </c>
      <c r="X22" s="2">
        <v>7</v>
      </c>
      <c r="AC22" s="2" t="s">
        <v>2207</v>
      </c>
      <c r="AD22" s="2" t="s">
        <v>2297</v>
      </c>
      <c r="AE22" s="2">
        <v>18700</v>
      </c>
      <c r="AF22" s="2" t="s">
        <v>2298</v>
      </c>
      <c r="AI22" s="2">
        <v>248582248</v>
      </c>
      <c r="AK22" s="2" t="s">
        <v>2299</v>
      </c>
    </row>
    <row r="23" spans="1:37" x14ac:dyDescent="0.2">
      <c r="A23" s="2">
        <v>285411</v>
      </c>
      <c r="B23" s="2" t="s">
        <v>2300</v>
      </c>
      <c r="C23" s="2" t="s">
        <v>98</v>
      </c>
      <c r="D23" s="2">
        <v>285411</v>
      </c>
      <c r="E23" s="2" t="s">
        <v>47</v>
      </c>
      <c r="F23" s="2" t="s">
        <v>47</v>
      </c>
      <c r="H23" s="1">
        <v>27027</v>
      </c>
      <c r="I23" s="2" t="s">
        <v>4</v>
      </c>
      <c r="J23" s="2">
        <v>-50</v>
      </c>
      <c r="K23" s="2" t="s">
        <v>48</v>
      </c>
      <c r="L23" s="2" t="s">
        <v>17</v>
      </c>
      <c r="M23" s="2" t="s">
        <v>2301</v>
      </c>
      <c r="N23" s="2">
        <v>4280681</v>
      </c>
      <c r="O23" s="2" t="s">
        <v>2302</v>
      </c>
      <c r="P23" s="1">
        <v>43359</v>
      </c>
      <c r="Q23" s="2" t="s">
        <v>49</v>
      </c>
      <c r="R23" s="2">
        <v>37432</v>
      </c>
      <c r="T23" s="2" t="s">
        <v>50</v>
      </c>
      <c r="U23" s="2">
        <v>1587</v>
      </c>
      <c r="X23" s="2">
        <v>15</v>
      </c>
      <c r="AC23" s="2" t="s">
        <v>2207</v>
      </c>
      <c r="AD23" s="2" t="s">
        <v>2303</v>
      </c>
      <c r="AE23" s="2">
        <v>28630</v>
      </c>
      <c r="AF23" s="2" t="s">
        <v>2304</v>
      </c>
      <c r="AI23" s="2">
        <v>237263014</v>
      </c>
      <c r="AJ23" s="2">
        <v>685712140</v>
      </c>
      <c r="AK23" s="2" t="s">
        <v>2305</v>
      </c>
    </row>
    <row r="24" spans="1:37" x14ac:dyDescent="0.2">
      <c r="A24" s="2">
        <v>459288</v>
      </c>
      <c r="B24" s="2" t="s">
        <v>2306</v>
      </c>
      <c r="C24" s="2" t="s">
        <v>103</v>
      </c>
      <c r="D24" s="2">
        <v>459288</v>
      </c>
      <c r="E24" s="2" t="s">
        <v>47</v>
      </c>
      <c r="F24" s="2" t="s">
        <v>47</v>
      </c>
      <c r="H24" s="1">
        <v>31308</v>
      </c>
      <c r="I24" s="2" t="s">
        <v>2</v>
      </c>
      <c r="J24" s="2">
        <v>-40</v>
      </c>
      <c r="K24" s="2" t="s">
        <v>48</v>
      </c>
      <c r="L24" s="2" t="s">
        <v>17</v>
      </c>
      <c r="M24" s="2" t="s">
        <v>2212</v>
      </c>
      <c r="N24" s="2">
        <v>4180485</v>
      </c>
      <c r="O24" s="2" t="s">
        <v>2213</v>
      </c>
      <c r="P24" s="1">
        <v>43290</v>
      </c>
      <c r="Q24" s="2" t="s">
        <v>49</v>
      </c>
      <c r="R24" s="2">
        <v>37432</v>
      </c>
      <c r="T24" s="2" t="s">
        <v>97</v>
      </c>
      <c r="U24" s="2">
        <v>1184</v>
      </c>
      <c r="X24" s="2">
        <v>11</v>
      </c>
      <c r="AC24" s="2" t="s">
        <v>2207</v>
      </c>
      <c r="AD24" s="2" t="s">
        <v>2307</v>
      </c>
      <c r="AE24" s="2">
        <v>58450</v>
      </c>
      <c r="AF24" s="2" t="s">
        <v>2308</v>
      </c>
      <c r="AI24" s="2">
        <v>238000000</v>
      </c>
      <c r="AK24" s="2" t="s">
        <v>2309</v>
      </c>
    </row>
    <row r="25" spans="1:37" x14ac:dyDescent="0.2">
      <c r="A25" s="2">
        <v>37953</v>
      </c>
      <c r="B25" s="2" t="s">
        <v>2310</v>
      </c>
      <c r="C25" s="2" t="s">
        <v>74</v>
      </c>
      <c r="D25" s="2">
        <v>37953</v>
      </c>
      <c r="E25" s="2" t="s">
        <v>47</v>
      </c>
      <c r="F25" s="2" t="s">
        <v>47</v>
      </c>
      <c r="H25" s="1">
        <v>20285</v>
      </c>
      <c r="I25" s="2" t="s">
        <v>16</v>
      </c>
      <c r="J25" s="2">
        <v>-70</v>
      </c>
      <c r="K25" s="2" t="s">
        <v>48</v>
      </c>
      <c r="L25" s="2" t="s">
        <v>17</v>
      </c>
      <c r="M25" s="2" t="s">
        <v>2205</v>
      </c>
      <c r="N25" s="2">
        <v>4370289</v>
      </c>
      <c r="O25" s="2" t="s">
        <v>2311</v>
      </c>
      <c r="P25" s="1">
        <v>43303</v>
      </c>
      <c r="Q25" s="2" t="s">
        <v>49</v>
      </c>
      <c r="R25" s="2">
        <v>37432</v>
      </c>
      <c r="S25" s="1"/>
      <c r="T25" s="2" t="s">
        <v>50</v>
      </c>
      <c r="U25" s="2">
        <v>896</v>
      </c>
      <c r="X25" s="2">
        <v>8</v>
      </c>
      <c r="AC25" s="2" t="s">
        <v>2207</v>
      </c>
      <c r="AD25" s="2" t="s">
        <v>2312</v>
      </c>
      <c r="AE25" s="2">
        <v>37540</v>
      </c>
      <c r="AF25" s="2" t="s">
        <v>2313</v>
      </c>
      <c r="AI25" s="2">
        <v>247418728</v>
      </c>
      <c r="AK25" s="2" t="s">
        <v>2314</v>
      </c>
    </row>
    <row r="26" spans="1:37" x14ac:dyDescent="0.2">
      <c r="A26" s="2">
        <v>45282</v>
      </c>
      <c r="B26" s="2" t="s">
        <v>2315</v>
      </c>
      <c r="C26" s="2" t="s">
        <v>130</v>
      </c>
      <c r="D26" s="2">
        <v>45282</v>
      </c>
      <c r="E26" s="2" t="s">
        <v>47</v>
      </c>
      <c r="F26" s="2" t="s">
        <v>47</v>
      </c>
      <c r="H26" s="1">
        <v>17696</v>
      </c>
      <c r="I26" s="2" t="s">
        <v>1165</v>
      </c>
      <c r="J26" s="2">
        <v>-80</v>
      </c>
      <c r="K26" s="2" t="s">
        <v>48</v>
      </c>
      <c r="L26" s="2" t="s">
        <v>17</v>
      </c>
      <c r="M26" s="2" t="s">
        <v>55</v>
      </c>
      <c r="N26" s="2">
        <v>4450429</v>
      </c>
      <c r="O26" s="2" t="s">
        <v>287</v>
      </c>
      <c r="P26" s="1">
        <v>43356</v>
      </c>
      <c r="Q26" s="2" t="s">
        <v>49</v>
      </c>
      <c r="R26" s="2">
        <v>37432</v>
      </c>
      <c r="T26" s="2" t="s">
        <v>50</v>
      </c>
      <c r="U26" s="2">
        <v>503</v>
      </c>
      <c r="X26" s="2">
        <v>5</v>
      </c>
      <c r="AC26" s="2" t="s">
        <v>2207</v>
      </c>
      <c r="AD26" s="2" t="s">
        <v>2316</v>
      </c>
      <c r="AE26" s="2">
        <v>45450</v>
      </c>
      <c r="AF26" s="2" t="s">
        <v>2317</v>
      </c>
      <c r="AH26" s="2" t="s">
        <v>2318</v>
      </c>
      <c r="AI26" s="2">
        <v>238590100</v>
      </c>
      <c r="AJ26" s="2">
        <v>651351140</v>
      </c>
      <c r="AK26" s="2" t="s">
        <v>2319</v>
      </c>
    </row>
    <row r="27" spans="1:37" x14ac:dyDescent="0.2">
      <c r="A27" s="2">
        <v>4512802</v>
      </c>
      <c r="B27" s="2" t="s">
        <v>2320</v>
      </c>
      <c r="C27" s="2" t="s">
        <v>80</v>
      </c>
      <c r="D27" s="2">
        <v>4512802</v>
      </c>
      <c r="E27" s="2" t="s">
        <v>47</v>
      </c>
      <c r="F27" s="2" t="s">
        <v>17</v>
      </c>
      <c r="H27" s="1">
        <v>26623</v>
      </c>
      <c r="I27" s="2" t="s">
        <v>4</v>
      </c>
      <c r="J27" s="2">
        <v>-50</v>
      </c>
      <c r="K27" s="2" t="s">
        <v>48</v>
      </c>
      <c r="L27" s="2" t="s">
        <v>17</v>
      </c>
      <c r="M27" s="2" t="s">
        <v>55</v>
      </c>
      <c r="N27" s="2">
        <v>4450285</v>
      </c>
      <c r="O27" s="2" t="s">
        <v>200</v>
      </c>
      <c r="P27" s="1">
        <v>43360</v>
      </c>
      <c r="Q27" s="2" t="s">
        <v>49</v>
      </c>
      <c r="R27" s="2">
        <v>37432</v>
      </c>
      <c r="S27" s="1"/>
      <c r="T27" s="2" t="s">
        <v>50</v>
      </c>
      <c r="U27" s="2">
        <v>669</v>
      </c>
      <c r="X27" s="2">
        <v>6</v>
      </c>
      <c r="AC27" s="2" t="s">
        <v>2207</v>
      </c>
      <c r="AD27" s="2" t="s">
        <v>2218</v>
      </c>
      <c r="AE27" s="2">
        <v>45800</v>
      </c>
      <c r="AF27" s="2" t="s">
        <v>2321</v>
      </c>
      <c r="AG27" s="2" t="s">
        <v>2322</v>
      </c>
      <c r="AI27" s="2">
        <v>238829192</v>
      </c>
      <c r="AJ27" s="2">
        <v>785607746</v>
      </c>
      <c r="AK27" s="2" t="s">
        <v>2323</v>
      </c>
    </row>
    <row r="28" spans="1:37" x14ac:dyDescent="0.2">
      <c r="A28" s="2">
        <v>459591</v>
      </c>
      <c r="B28" s="2" t="s">
        <v>2324</v>
      </c>
      <c r="C28" s="2" t="s">
        <v>70</v>
      </c>
      <c r="D28" s="2">
        <v>459591</v>
      </c>
      <c r="E28" s="2" t="s">
        <v>47</v>
      </c>
      <c r="F28" s="2" t="s">
        <v>47</v>
      </c>
      <c r="H28" s="1">
        <v>26230</v>
      </c>
      <c r="I28" s="2" t="s">
        <v>4</v>
      </c>
      <c r="J28" s="2">
        <v>-50</v>
      </c>
      <c r="K28" s="2" t="s">
        <v>48</v>
      </c>
      <c r="L28" s="2" t="s">
        <v>17</v>
      </c>
      <c r="M28" s="2" t="s">
        <v>55</v>
      </c>
      <c r="N28" s="2">
        <v>4450410</v>
      </c>
      <c r="O28" s="2" t="s">
        <v>2325</v>
      </c>
      <c r="P28" s="1">
        <v>43357</v>
      </c>
      <c r="Q28" s="2" t="s">
        <v>49</v>
      </c>
      <c r="R28" s="2">
        <v>37432</v>
      </c>
      <c r="S28" s="1"/>
      <c r="T28" s="2" t="s">
        <v>50</v>
      </c>
      <c r="U28" s="2">
        <v>1732</v>
      </c>
      <c r="X28" s="2">
        <v>17</v>
      </c>
      <c r="AB28" s="2">
        <v>43282</v>
      </c>
      <c r="AC28" s="2" t="s">
        <v>2207</v>
      </c>
      <c r="AD28" s="2" t="s">
        <v>2326</v>
      </c>
      <c r="AE28" s="2">
        <v>45000</v>
      </c>
      <c r="AF28" s="2" t="s">
        <v>2327</v>
      </c>
      <c r="AI28" s="2">
        <v>238767624</v>
      </c>
    </row>
    <row r="29" spans="1:37" x14ac:dyDescent="0.2">
      <c r="A29" s="2">
        <v>414144</v>
      </c>
      <c r="B29" s="2" t="s">
        <v>2328</v>
      </c>
      <c r="C29" s="2" t="s">
        <v>199</v>
      </c>
      <c r="D29" s="2">
        <v>414144</v>
      </c>
      <c r="E29" s="2" t="s">
        <v>47</v>
      </c>
      <c r="F29" s="2" t="s">
        <v>47</v>
      </c>
      <c r="H29" s="1">
        <v>29006</v>
      </c>
      <c r="I29" s="2" t="s">
        <v>2</v>
      </c>
      <c r="J29" s="2">
        <v>-40</v>
      </c>
      <c r="K29" s="2" t="s">
        <v>48</v>
      </c>
      <c r="L29" s="2" t="s">
        <v>17</v>
      </c>
      <c r="M29" s="2" t="s">
        <v>2234</v>
      </c>
      <c r="N29" s="2">
        <v>4360454</v>
      </c>
      <c r="O29" s="2" t="s">
        <v>2329</v>
      </c>
      <c r="P29" s="1">
        <v>43369</v>
      </c>
      <c r="Q29" s="2" t="s">
        <v>49</v>
      </c>
      <c r="R29" s="2">
        <v>37432</v>
      </c>
      <c r="S29" s="1"/>
      <c r="T29" s="2" t="s">
        <v>50</v>
      </c>
      <c r="U29" s="2">
        <v>1325</v>
      </c>
      <c r="X29" s="2">
        <v>13</v>
      </c>
      <c r="AC29" s="2" t="s">
        <v>2207</v>
      </c>
      <c r="AD29" s="2" t="s">
        <v>2330</v>
      </c>
      <c r="AE29" s="2">
        <v>76550</v>
      </c>
      <c r="AF29" s="2" t="s">
        <v>2331</v>
      </c>
      <c r="AG29" s="2" t="s">
        <v>2332</v>
      </c>
      <c r="AJ29" s="2">
        <v>698474810</v>
      </c>
      <c r="AK29" s="2" t="s">
        <v>2333</v>
      </c>
    </row>
    <row r="30" spans="1:37" x14ac:dyDescent="0.2">
      <c r="A30" s="2">
        <v>378807</v>
      </c>
      <c r="B30" s="2" t="s">
        <v>2334</v>
      </c>
      <c r="C30" s="2" t="s">
        <v>2335</v>
      </c>
      <c r="D30" s="2">
        <v>378807</v>
      </c>
      <c r="E30" s="2" t="s">
        <v>47</v>
      </c>
      <c r="F30" s="2" t="s">
        <v>47</v>
      </c>
      <c r="H30" s="1">
        <v>31602</v>
      </c>
      <c r="I30" s="2" t="s">
        <v>2</v>
      </c>
      <c r="J30" s="2">
        <v>-40</v>
      </c>
      <c r="K30" s="2" t="s">
        <v>48</v>
      </c>
      <c r="L30" s="2" t="s">
        <v>17</v>
      </c>
      <c r="M30" s="2" t="s">
        <v>2205</v>
      </c>
      <c r="N30" s="2">
        <v>4370024</v>
      </c>
      <c r="O30" s="2" t="s">
        <v>2336</v>
      </c>
      <c r="P30" s="1">
        <v>43348</v>
      </c>
      <c r="Q30" s="2" t="s">
        <v>49</v>
      </c>
      <c r="R30" s="2">
        <v>37432</v>
      </c>
      <c r="T30" s="2" t="s">
        <v>50</v>
      </c>
      <c r="U30" s="2">
        <v>1246</v>
      </c>
      <c r="X30" s="2">
        <v>12</v>
      </c>
      <c r="AC30" s="2" t="s">
        <v>2207</v>
      </c>
      <c r="AD30" s="2" t="s">
        <v>2337</v>
      </c>
      <c r="AE30" s="2">
        <v>37390</v>
      </c>
      <c r="AF30" s="2" t="s">
        <v>2338</v>
      </c>
      <c r="AJ30" s="2">
        <v>624261077</v>
      </c>
      <c r="AK30" s="2" t="s">
        <v>2339</v>
      </c>
    </row>
    <row r="31" spans="1:37" x14ac:dyDescent="0.2">
      <c r="A31" s="2">
        <v>3712923</v>
      </c>
      <c r="B31" s="2" t="s">
        <v>2334</v>
      </c>
      <c r="C31" s="2" t="s">
        <v>152</v>
      </c>
      <c r="D31" s="2">
        <v>3712923</v>
      </c>
      <c r="E31" s="2" t="s">
        <v>47</v>
      </c>
      <c r="F31" s="2" t="s">
        <v>47</v>
      </c>
      <c r="H31" s="1">
        <v>32725</v>
      </c>
      <c r="I31" s="2" t="s">
        <v>2</v>
      </c>
      <c r="J31" s="2">
        <v>-40</v>
      </c>
      <c r="K31" s="2" t="s">
        <v>48</v>
      </c>
      <c r="L31" s="2" t="s">
        <v>17</v>
      </c>
      <c r="M31" s="2" t="s">
        <v>2205</v>
      </c>
      <c r="N31" s="2">
        <v>4370024</v>
      </c>
      <c r="O31" s="2" t="s">
        <v>2336</v>
      </c>
      <c r="P31" s="1">
        <v>43368</v>
      </c>
      <c r="Q31" s="2" t="s">
        <v>49</v>
      </c>
      <c r="R31" s="2">
        <v>37432</v>
      </c>
      <c r="S31" s="1"/>
      <c r="T31" s="2" t="s">
        <v>50</v>
      </c>
      <c r="U31" s="2">
        <v>693</v>
      </c>
      <c r="X31" s="2">
        <v>6</v>
      </c>
      <c r="AC31" s="2" t="s">
        <v>2207</v>
      </c>
      <c r="AD31" s="2" t="s">
        <v>2340</v>
      </c>
      <c r="AE31" s="2">
        <v>37110</v>
      </c>
      <c r="AF31" s="2" t="s">
        <v>2341</v>
      </c>
      <c r="AI31" s="2">
        <v>247760569</v>
      </c>
      <c r="AK31" s="2" t="s">
        <v>2342</v>
      </c>
    </row>
    <row r="32" spans="1:37" x14ac:dyDescent="0.2">
      <c r="A32" s="2">
        <v>185254</v>
      </c>
      <c r="B32" s="2" t="s">
        <v>2343</v>
      </c>
      <c r="C32" s="2" t="s">
        <v>68</v>
      </c>
      <c r="D32" s="2">
        <v>185254</v>
      </c>
      <c r="E32" s="2" t="s">
        <v>47</v>
      </c>
      <c r="F32" s="2" t="s">
        <v>47</v>
      </c>
      <c r="H32" s="1">
        <v>26419</v>
      </c>
      <c r="I32" s="2" t="s">
        <v>4</v>
      </c>
      <c r="J32" s="2">
        <v>-50</v>
      </c>
      <c r="K32" s="2" t="s">
        <v>48</v>
      </c>
      <c r="L32" s="2" t="s">
        <v>17</v>
      </c>
      <c r="M32" s="2" t="s">
        <v>2212</v>
      </c>
      <c r="N32" s="2">
        <v>4180486</v>
      </c>
      <c r="O32" s="2" t="s">
        <v>2344</v>
      </c>
      <c r="P32" s="1">
        <v>43361</v>
      </c>
      <c r="Q32" s="2" t="s">
        <v>49</v>
      </c>
      <c r="R32" s="2">
        <v>37432</v>
      </c>
      <c r="S32" s="1"/>
      <c r="T32" s="2" t="s">
        <v>50</v>
      </c>
      <c r="U32" s="2">
        <v>946</v>
      </c>
      <c r="X32" s="2">
        <v>9</v>
      </c>
      <c r="AC32" s="2" t="s">
        <v>2207</v>
      </c>
      <c r="AD32" s="2" t="s">
        <v>2345</v>
      </c>
      <c r="AE32" s="2">
        <v>18200</v>
      </c>
      <c r="AF32" s="2" t="s">
        <v>2346</v>
      </c>
      <c r="AI32" s="2">
        <v>248820043</v>
      </c>
    </row>
    <row r="33" spans="1:38" x14ac:dyDescent="0.2">
      <c r="A33" s="2">
        <v>184354</v>
      </c>
      <c r="B33" s="2" t="s">
        <v>2343</v>
      </c>
      <c r="C33" s="2" t="s">
        <v>64</v>
      </c>
      <c r="D33" s="2">
        <v>184354</v>
      </c>
      <c r="E33" s="2" t="s">
        <v>47</v>
      </c>
      <c r="F33" s="2" t="s">
        <v>47</v>
      </c>
      <c r="H33" s="1">
        <v>26870</v>
      </c>
      <c r="I33" s="2" t="s">
        <v>4</v>
      </c>
      <c r="J33" s="2">
        <v>-50</v>
      </c>
      <c r="K33" s="2" t="s">
        <v>48</v>
      </c>
      <c r="L33" s="2" t="s">
        <v>17</v>
      </c>
      <c r="M33" s="2" t="s">
        <v>2212</v>
      </c>
      <c r="N33" s="2">
        <v>4180737</v>
      </c>
      <c r="O33" s="2" t="s">
        <v>2347</v>
      </c>
      <c r="P33" s="1">
        <v>43369</v>
      </c>
      <c r="Q33" s="2" t="s">
        <v>49</v>
      </c>
      <c r="R33" s="2">
        <v>37432</v>
      </c>
      <c r="S33" s="2">
        <v>43369</v>
      </c>
      <c r="T33" s="2" t="s">
        <v>50</v>
      </c>
      <c r="U33" s="2">
        <v>577</v>
      </c>
      <c r="X33" s="2">
        <v>5</v>
      </c>
      <c r="AC33" s="2" t="s">
        <v>2207</v>
      </c>
      <c r="AD33" s="2" t="s">
        <v>2348</v>
      </c>
      <c r="AE33" s="2">
        <v>18170</v>
      </c>
      <c r="AF33" s="2" t="s">
        <v>2349</v>
      </c>
      <c r="AI33" s="2">
        <v>248969458</v>
      </c>
    </row>
    <row r="34" spans="1:38" x14ac:dyDescent="0.2">
      <c r="A34" s="2">
        <v>413704</v>
      </c>
      <c r="B34" s="2" t="s">
        <v>2350</v>
      </c>
      <c r="C34" s="2" t="s">
        <v>70</v>
      </c>
      <c r="D34" s="2">
        <v>413704</v>
      </c>
      <c r="E34" s="2" t="s">
        <v>47</v>
      </c>
      <c r="F34" s="2" t="s">
        <v>47</v>
      </c>
      <c r="H34" s="1">
        <v>28791</v>
      </c>
      <c r="I34" s="2" t="s">
        <v>4</v>
      </c>
      <c r="J34" s="2">
        <v>-50</v>
      </c>
      <c r="K34" s="2" t="s">
        <v>48</v>
      </c>
      <c r="L34" s="2" t="s">
        <v>17</v>
      </c>
      <c r="M34" s="2" t="s">
        <v>2275</v>
      </c>
      <c r="N34" s="2">
        <v>4410612</v>
      </c>
      <c r="O34" s="2" t="s">
        <v>2351</v>
      </c>
      <c r="P34" s="1">
        <v>43290</v>
      </c>
      <c r="Q34" s="2" t="s">
        <v>49</v>
      </c>
      <c r="R34" s="2">
        <v>37432</v>
      </c>
      <c r="S34" s="1"/>
      <c r="T34" s="2" t="s">
        <v>50</v>
      </c>
      <c r="U34" s="2">
        <v>1269</v>
      </c>
      <c r="X34" s="2">
        <v>12</v>
      </c>
      <c r="AC34" s="2" t="s">
        <v>2207</v>
      </c>
      <c r="AD34" s="2" t="s">
        <v>2352</v>
      </c>
      <c r="AE34" s="2">
        <v>41350</v>
      </c>
      <c r="AF34" s="2" t="s">
        <v>2353</v>
      </c>
      <c r="AI34" s="2">
        <v>254740603</v>
      </c>
      <c r="AJ34" s="2">
        <v>689515079</v>
      </c>
      <c r="AK34" s="2" t="s">
        <v>2354</v>
      </c>
    </row>
    <row r="35" spans="1:38" x14ac:dyDescent="0.2">
      <c r="A35" s="2">
        <v>4511974</v>
      </c>
      <c r="B35" s="2" t="s">
        <v>795</v>
      </c>
      <c r="C35" s="2" t="s">
        <v>143</v>
      </c>
      <c r="D35" s="2">
        <v>4511974</v>
      </c>
      <c r="E35" s="2" t="s">
        <v>47</v>
      </c>
      <c r="F35" s="2" t="s">
        <v>47</v>
      </c>
      <c r="H35" s="1">
        <v>16913</v>
      </c>
      <c r="I35" s="2" t="s">
        <v>1165</v>
      </c>
      <c r="J35" s="2">
        <v>-80</v>
      </c>
      <c r="K35" s="2" t="s">
        <v>48</v>
      </c>
      <c r="L35" s="2" t="s">
        <v>17</v>
      </c>
      <c r="M35" s="2" t="s">
        <v>55</v>
      </c>
      <c r="N35" s="2">
        <v>4450144</v>
      </c>
      <c r="O35" s="2" t="s">
        <v>892</v>
      </c>
      <c r="P35" s="1">
        <v>43355</v>
      </c>
      <c r="Q35" s="2" t="s">
        <v>49</v>
      </c>
      <c r="R35" s="2">
        <v>37432</v>
      </c>
      <c r="S35" s="1"/>
      <c r="T35" s="2" t="s">
        <v>50</v>
      </c>
      <c r="U35" s="2">
        <v>500</v>
      </c>
      <c r="X35" s="2">
        <v>5</v>
      </c>
      <c r="AC35" s="2" t="s">
        <v>2207</v>
      </c>
      <c r="AD35" s="2" t="s">
        <v>2355</v>
      </c>
      <c r="AE35" s="2">
        <v>45190</v>
      </c>
      <c r="AF35" s="2" t="s">
        <v>2356</v>
      </c>
      <c r="AI35" s="2">
        <v>668940460</v>
      </c>
      <c r="AJ35" s="2">
        <v>658106595</v>
      </c>
      <c r="AK35" s="2" t="s">
        <v>1277</v>
      </c>
    </row>
    <row r="36" spans="1:38" x14ac:dyDescent="0.2">
      <c r="A36" s="2">
        <v>181136</v>
      </c>
      <c r="B36" s="2" t="s">
        <v>2357</v>
      </c>
      <c r="C36" s="2" t="s">
        <v>54</v>
      </c>
      <c r="D36" s="2">
        <v>181136</v>
      </c>
      <c r="E36" s="2" t="s">
        <v>47</v>
      </c>
      <c r="F36" s="2" t="s">
        <v>47</v>
      </c>
      <c r="H36" s="1">
        <v>25650</v>
      </c>
      <c r="I36" s="2" t="s">
        <v>4</v>
      </c>
      <c r="J36" s="2">
        <v>-50</v>
      </c>
      <c r="K36" s="2" t="s">
        <v>48</v>
      </c>
      <c r="L36" s="2" t="s">
        <v>17</v>
      </c>
      <c r="M36" s="2" t="s">
        <v>2212</v>
      </c>
      <c r="N36" s="2">
        <v>4180737</v>
      </c>
      <c r="O36" s="2" t="s">
        <v>2347</v>
      </c>
      <c r="P36" s="1">
        <v>43333</v>
      </c>
      <c r="Q36" s="2" t="s">
        <v>49</v>
      </c>
      <c r="R36" s="2">
        <v>37432</v>
      </c>
      <c r="S36" s="2">
        <v>43353</v>
      </c>
      <c r="T36" s="2" t="s">
        <v>50</v>
      </c>
      <c r="U36" s="2">
        <v>583</v>
      </c>
      <c r="X36" s="2">
        <v>5</v>
      </c>
      <c r="AC36" s="2" t="s">
        <v>2207</v>
      </c>
      <c r="AD36" s="2" t="s">
        <v>2358</v>
      </c>
      <c r="AE36" s="2">
        <v>18200</v>
      </c>
      <c r="AF36" s="2" t="s">
        <v>2359</v>
      </c>
      <c r="AI36" s="2">
        <v>236409187</v>
      </c>
      <c r="AJ36" s="2">
        <v>688840195</v>
      </c>
      <c r="AK36" s="2" t="s">
        <v>2360</v>
      </c>
    </row>
    <row r="37" spans="1:38" x14ac:dyDescent="0.2">
      <c r="A37" s="2">
        <v>374160</v>
      </c>
      <c r="B37" s="2" t="s">
        <v>2361</v>
      </c>
      <c r="C37" s="2" t="s">
        <v>2362</v>
      </c>
      <c r="D37" s="2">
        <v>374160</v>
      </c>
      <c r="E37" s="2" t="s">
        <v>47</v>
      </c>
      <c r="F37" s="2" t="s">
        <v>47</v>
      </c>
      <c r="H37" s="1">
        <v>26942</v>
      </c>
      <c r="I37" s="2" t="s">
        <v>4</v>
      </c>
      <c r="J37" s="2">
        <v>-50</v>
      </c>
      <c r="K37" s="2" t="s">
        <v>48</v>
      </c>
      <c r="L37" s="2" t="s">
        <v>17</v>
      </c>
      <c r="M37" s="2" t="s">
        <v>2205</v>
      </c>
      <c r="N37" s="2">
        <v>4370151</v>
      </c>
      <c r="O37" s="2" t="s">
        <v>2363</v>
      </c>
      <c r="P37" s="1">
        <v>43353</v>
      </c>
      <c r="Q37" s="2" t="s">
        <v>49</v>
      </c>
      <c r="R37" s="2">
        <v>37432</v>
      </c>
      <c r="S37" s="1"/>
      <c r="T37" s="2" t="s">
        <v>97</v>
      </c>
      <c r="U37" s="2">
        <v>649</v>
      </c>
      <c r="X37" s="2">
        <v>6</v>
      </c>
      <c r="AC37" s="2" t="s">
        <v>2364</v>
      </c>
      <c r="AD37" s="2" t="s">
        <v>2248</v>
      </c>
      <c r="AE37" s="2">
        <v>37390</v>
      </c>
      <c r="AF37" s="2" t="s">
        <v>2365</v>
      </c>
      <c r="AI37" s="2">
        <v>247410278</v>
      </c>
      <c r="AJ37" s="2">
        <v>618475021</v>
      </c>
      <c r="AK37" s="2" t="s">
        <v>2366</v>
      </c>
      <c r="AL37" s="2" t="s">
        <v>820</v>
      </c>
    </row>
    <row r="38" spans="1:38" x14ac:dyDescent="0.2">
      <c r="A38" s="2">
        <v>452814</v>
      </c>
      <c r="B38" s="2" t="s">
        <v>145</v>
      </c>
      <c r="C38" s="2" t="s">
        <v>85</v>
      </c>
      <c r="D38" s="2">
        <v>452814</v>
      </c>
      <c r="E38" s="2" t="s">
        <v>47</v>
      </c>
      <c r="F38" s="2" t="s">
        <v>47</v>
      </c>
      <c r="H38" s="1">
        <v>23968</v>
      </c>
      <c r="I38" s="2" t="s">
        <v>58</v>
      </c>
      <c r="J38" s="2">
        <v>-60</v>
      </c>
      <c r="K38" s="2" t="s">
        <v>48</v>
      </c>
      <c r="L38" s="2" t="s">
        <v>17</v>
      </c>
      <c r="M38" s="2" t="s">
        <v>55</v>
      </c>
      <c r="N38" s="2">
        <v>4450616</v>
      </c>
      <c r="O38" s="2" t="s">
        <v>13</v>
      </c>
      <c r="P38" s="1">
        <v>43355</v>
      </c>
      <c r="Q38" s="2" t="s">
        <v>49</v>
      </c>
      <c r="R38" s="2">
        <v>37432</v>
      </c>
      <c r="S38" s="1"/>
      <c r="T38" s="2" t="s">
        <v>50</v>
      </c>
      <c r="U38" s="2">
        <v>1370</v>
      </c>
      <c r="X38" s="2">
        <v>13</v>
      </c>
      <c r="AC38" s="2" t="s">
        <v>2207</v>
      </c>
      <c r="AD38" s="2" t="s">
        <v>2367</v>
      </c>
      <c r="AE38" s="2">
        <v>45130</v>
      </c>
      <c r="AF38" s="2" t="s">
        <v>2368</v>
      </c>
      <c r="AG38" s="2" t="s">
        <v>2368</v>
      </c>
      <c r="AH38" s="2">
        <v>45130</v>
      </c>
      <c r="AI38" s="2">
        <v>238450444</v>
      </c>
      <c r="AJ38" s="2">
        <v>631999396</v>
      </c>
      <c r="AK38" s="2" t="s">
        <v>1742</v>
      </c>
      <c r="AL38" s="2" t="s">
        <v>820</v>
      </c>
    </row>
    <row r="39" spans="1:38" x14ac:dyDescent="0.2">
      <c r="A39" s="2">
        <v>371131</v>
      </c>
      <c r="B39" s="2" t="s">
        <v>79</v>
      </c>
      <c r="C39" s="2" t="s">
        <v>71</v>
      </c>
      <c r="D39" s="2">
        <v>371131</v>
      </c>
      <c r="E39" s="2" t="s">
        <v>47</v>
      </c>
      <c r="F39" s="2" t="s">
        <v>47</v>
      </c>
      <c r="H39" s="1">
        <v>18075</v>
      </c>
      <c r="I39" s="2" t="s">
        <v>16</v>
      </c>
      <c r="J39" s="2">
        <v>-70</v>
      </c>
      <c r="K39" s="2" t="s">
        <v>48</v>
      </c>
      <c r="L39" s="2" t="s">
        <v>17</v>
      </c>
      <c r="M39" s="2" t="s">
        <v>2205</v>
      </c>
      <c r="N39" s="2">
        <v>4370151</v>
      </c>
      <c r="O39" s="2" t="s">
        <v>2363</v>
      </c>
      <c r="P39" s="1">
        <v>43344</v>
      </c>
      <c r="Q39" s="2" t="s">
        <v>49</v>
      </c>
      <c r="R39" s="2">
        <v>37432</v>
      </c>
      <c r="S39" s="1"/>
      <c r="T39" s="2" t="s">
        <v>50</v>
      </c>
      <c r="U39" s="2">
        <v>1062</v>
      </c>
      <c r="X39" s="2">
        <v>10</v>
      </c>
      <c r="AC39" s="2" t="s">
        <v>2207</v>
      </c>
      <c r="AD39" s="2" t="s">
        <v>2369</v>
      </c>
      <c r="AE39" s="2">
        <v>37390</v>
      </c>
      <c r="AF39" s="2" t="s">
        <v>2370</v>
      </c>
      <c r="AI39" s="2">
        <v>247543428</v>
      </c>
    </row>
    <row r="40" spans="1:38" x14ac:dyDescent="0.2">
      <c r="A40" s="2">
        <v>412846</v>
      </c>
      <c r="B40" s="2" t="s">
        <v>2371</v>
      </c>
      <c r="C40" s="2" t="s">
        <v>192</v>
      </c>
      <c r="D40" s="2">
        <v>412846</v>
      </c>
      <c r="E40" s="2" t="s">
        <v>47</v>
      </c>
      <c r="F40" s="2" t="s">
        <v>47</v>
      </c>
      <c r="H40" s="1">
        <v>28451</v>
      </c>
      <c r="I40" s="2" t="s">
        <v>4</v>
      </c>
      <c r="J40" s="2">
        <v>-50</v>
      </c>
      <c r="K40" s="2" t="s">
        <v>48</v>
      </c>
      <c r="L40" s="2" t="s">
        <v>17</v>
      </c>
      <c r="M40" s="2" t="s">
        <v>2275</v>
      </c>
      <c r="N40" s="2">
        <v>4410729</v>
      </c>
      <c r="O40" s="2" t="s">
        <v>2372</v>
      </c>
      <c r="P40" s="1">
        <v>43337</v>
      </c>
      <c r="Q40" s="2" t="s">
        <v>49</v>
      </c>
      <c r="R40" s="2">
        <v>37432</v>
      </c>
      <c r="T40" s="2" t="s">
        <v>50</v>
      </c>
      <c r="U40" s="2">
        <v>1216</v>
      </c>
      <c r="X40" s="2">
        <v>12</v>
      </c>
      <c r="AC40" s="2" t="s">
        <v>2207</v>
      </c>
      <c r="AD40" s="2" t="s">
        <v>2373</v>
      </c>
      <c r="AE40" s="2">
        <v>41120</v>
      </c>
      <c r="AF40" s="2" t="s">
        <v>2374</v>
      </c>
      <c r="AJ40" s="2">
        <v>610881069</v>
      </c>
      <c r="AK40" s="2" t="s">
        <v>2375</v>
      </c>
    </row>
    <row r="41" spans="1:38" x14ac:dyDescent="0.2">
      <c r="A41" s="2">
        <v>3712200</v>
      </c>
      <c r="B41" s="2" t="s">
        <v>2376</v>
      </c>
      <c r="C41" s="2" t="s">
        <v>113</v>
      </c>
      <c r="D41" s="2">
        <v>3712200</v>
      </c>
      <c r="E41" s="2" t="s">
        <v>47</v>
      </c>
      <c r="F41" s="2" t="s">
        <v>47</v>
      </c>
      <c r="H41" s="1">
        <v>32426</v>
      </c>
      <c r="I41" s="2" t="s">
        <v>2</v>
      </c>
      <c r="J41" s="2">
        <v>-40</v>
      </c>
      <c r="K41" s="2" t="s">
        <v>48</v>
      </c>
      <c r="L41" s="2" t="s">
        <v>17</v>
      </c>
      <c r="M41" s="2" t="s">
        <v>2205</v>
      </c>
      <c r="N41" s="2">
        <v>4370596</v>
      </c>
      <c r="O41" s="2" t="s">
        <v>2377</v>
      </c>
      <c r="P41" s="1">
        <v>43355</v>
      </c>
      <c r="Q41" s="2" t="s">
        <v>49</v>
      </c>
      <c r="R41" s="2">
        <v>37432</v>
      </c>
      <c r="S41" s="1"/>
      <c r="T41" s="2" t="s">
        <v>50</v>
      </c>
      <c r="U41" s="2">
        <v>990</v>
      </c>
      <c r="X41" s="2">
        <v>9</v>
      </c>
      <c r="AC41" s="2" t="s">
        <v>2207</v>
      </c>
      <c r="AD41" s="2" t="s">
        <v>2378</v>
      </c>
      <c r="AE41" s="2">
        <v>37130</v>
      </c>
      <c r="AF41" s="2" t="s">
        <v>2379</v>
      </c>
      <c r="AJ41" s="2">
        <v>681559736</v>
      </c>
      <c r="AK41" s="2" t="s">
        <v>2380</v>
      </c>
    </row>
    <row r="42" spans="1:38" x14ac:dyDescent="0.2">
      <c r="A42" s="2">
        <v>373991</v>
      </c>
      <c r="B42" s="2" t="s">
        <v>2381</v>
      </c>
      <c r="C42" s="2" t="s">
        <v>2382</v>
      </c>
      <c r="D42" s="2">
        <v>373991</v>
      </c>
      <c r="E42" s="2" t="s">
        <v>47</v>
      </c>
      <c r="F42" s="2" t="s">
        <v>47</v>
      </c>
      <c r="H42" s="1">
        <v>25254</v>
      </c>
      <c r="I42" s="2" t="s">
        <v>4</v>
      </c>
      <c r="J42" s="2">
        <v>-50</v>
      </c>
      <c r="K42" s="2" t="s">
        <v>48</v>
      </c>
      <c r="L42" s="2" t="s">
        <v>17</v>
      </c>
      <c r="M42" s="2" t="s">
        <v>2205</v>
      </c>
      <c r="N42" s="2">
        <v>4370183</v>
      </c>
      <c r="O42" s="2" t="s">
        <v>2383</v>
      </c>
      <c r="P42" s="1">
        <v>43286</v>
      </c>
      <c r="Q42" s="2" t="s">
        <v>49</v>
      </c>
      <c r="R42" s="2">
        <v>37432</v>
      </c>
      <c r="S42" s="2">
        <v>42928</v>
      </c>
      <c r="T42" s="2" t="s">
        <v>50</v>
      </c>
      <c r="U42" s="2">
        <v>1096</v>
      </c>
      <c r="X42" s="2">
        <v>10</v>
      </c>
      <c r="AC42" s="2" t="s">
        <v>2207</v>
      </c>
      <c r="AD42" s="2" t="s">
        <v>2384</v>
      </c>
      <c r="AE42" s="2">
        <v>37100</v>
      </c>
      <c r="AF42" s="2" t="s">
        <v>2385</v>
      </c>
      <c r="AI42" s="2">
        <v>247515791</v>
      </c>
      <c r="AK42" s="2" t="s">
        <v>2386</v>
      </c>
    </row>
    <row r="43" spans="1:38" x14ac:dyDescent="0.2">
      <c r="A43" s="2">
        <v>4526045</v>
      </c>
      <c r="B43" s="2" t="s">
        <v>946</v>
      </c>
      <c r="C43" s="2" t="s">
        <v>168</v>
      </c>
      <c r="D43" s="2">
        <v>4526045</v>
      </c>
      <c r="E43" s="2" t="s">
        <v>47</v>
      </c>
      <c r="F43" s="2" t="s">
        <v>47</v>
      </c>
      <c r="H43" s="1">
        <v>19332</v>
      </c>
      <c r="I43" s="2" t="s">
        <v>16</v>
      </c>
      <c r="J43" s="2">
        <v>-70</v>
      </c>
      <c r="K43" s="2" t="s">
        <v>48</v>
      </c>
      <c r="L43" s="2" t="s">
        <v>17</v>
      </c>
      <c r="M43" s="2" t="s">
        <v>55</v>
      </c>
      <c r="N43" s="2">
        <v>4450144</v>
      </c>
      <c r="O43" s="2" t="s">
        <v>892</v>
      </c>
      <c r="P43" s="1">
        <v>43286</v>
      </c>
      <c r="Q43" s="2" t="s">
        <v>49</v>
      </c>
      <c r="R43" s="2">
        <v>41832</v>
      </c>
      <c r="S43" s="1">
        <v>42921</v>
      </c>
      <c r="T43" s="2" t="s">
        <v>50</v>
      </c>
      <c r="U43" s="2">
        <v>626</v>
      </c>
      <c r="X43" s="2">
        <v>6</v>
      </c>
      <c r="AC43" s="2" t="s">
        <v>2207</v>
      </c>
      <c r="AD43" s="2" t="s">
        <v>2355</v>
      </c>
      <c r="AE43" s="2">
        <v>45190</v>
      </c>
      <c r="AF43" s="2" t="s">
        <v>2387</v>
      </c>
      <c r="AJ43" s="2">
        <v>651941432</v>
      </c>
      <c r="AK43" s="2" t="s">
        <v>2388</v>
      </c>
      <c r="AL43" s="2" t="s">
        <v>820</v>
      </c>
    </row>
    <row r="44" spans="1:38" x14ac:dyDescent="0.2">
      <c r="A44" s="2">
        <v>37818</v>
      </c>
      <c r="B44" s="2" t="s">
        <v>136</v>
      </c>
      <c r="C44" s="2" t="s">
        <v>85</v>
      </c>
      <c r="D44" s="2">
        <v>37818</v>
      </c>
      <c r="E44" s="2" t="s">
        <v>47</v>
      </c>
      <c r="F44" s="2" t="s">
        <v>47</v>
      </c>
      <c r="H44" s="1">
        <v>20653</v>
      </c>
      <c r="I44" s="2" t="s">
        <v>16</v>
      </c>
      <c r="J44" s="2">
        <v>-70</v>
      </c>
      <c r="K44" s="2" t="s">
        <v>48</v>
      </c>
      <c r="L44" s="2" t="s">
        <v>17</v>
      </c>
      <c r="M44" s="2" t="s">
        <v>2205</v>
      </c>
      <c r="N44" s="2">
        <v>4370183</v>
      </c>
      <c r="O44" s="2" t="s">
        <v>2383</v>
      </c>
      <c r="P44" s="1">
        <v>43360</v>
      </c>
      <c r="Q44" s="2" t="s">
        <v>49</v>
      </c>
      <c r="R44" s="2">
        <v>37432</v>
      </c>
      <c r="S44" s="1">
        <v>42996</v>
      </c>
      <c r="T44" s="2" t="s">
        <v>50</v>
      </c>
      <c r="U44" s="2">
        <v>1216</v>
      </c>
      <c r="X44" s="2">
        <v>12</v>
      </c>
      <c r="AC44" s="2" t="s">
        <v>2207</v>
      </c>
      <c r="AD44" s="2" t="s">
        <v>2384</v>
      </c>
      <c r="AE44" s="2">
        <v>37100</v>
      </c>
      <c r="AF44" s="2" t="s">
        <v>2389</v>
      </c>
      <c r="AG44" s="2" t="s">
        <v>2390</v>
      </c>
      <c r="AJ44" s="2">
        <v>607543745</v>
      </c>
      <c r="AK44" s="2" t="s">
        <v>2391</v>
      </c>
    </row>
    <row r="45" spans="1:38" x14ac:dyDescent="0.2">
      <c r="A45" s="2">
        <v>185670</v>
      </c>
      <c r="B45" s="2" t="s">
        <v>2392</v>
      </c>
      <c r="C45" s="2" t="s">
        <v>137</v>
      </c>
      <c r="D45" s="2">
        <v>185670</v>
      </c>
      <c r="E45" s="2" t="s">
        <v>47</v>
      </c>
      <c r="F45" s="2" t="s">
        <v>47</v>
      </c>
      <c r="H45" s="1">
        <v>27500</v>
      </c>
      <c r="I45" s="2" t="s">
        <v>4</v>
      </c>
      <c r="J45" s="2">
        <v>-50</v>
      </c>
      <c r="K45" s="2" t="s">
        <v>48</v>
      </c>
      <c r="L45" s="2" t="s">
        <v>17</v>
      </c>
      <c r="M45" s="2" t="s">
        <v>2212</v>
      </c>
      <c r="N45" s="2">
        <v>4180727</v>
      </c>
      <c r="O45" s="2" t="s">
        <v>2393</v>
      </c>
      <c r="P45" s="1">
        <v>43321</v>
      </c>
      <c r="Q45" s="2" t="s">
        <v>49</v>
      </c>
      <c r="R45" s="2">
        <v>37432</v>
      </c>
      <c r="S45" s="1"/>
      <c r="T45" s="2" t="s">
        <v>50</v>
      </c>
      <c r="U45" s="2">
        <v>878</v>
      </c>
      <c r="X45" s="2">
        <v>8</v>
      </c>
      <c r="AC45" s="2" t="s">
        <v>2207</v>
      </c>
      <c r="AD45" s="2" t="s">
        <v>2394</v>
      </c>
      <c r="AE45" s="2">
        <v>3370</v>
      </c>
      <c r="AF45" s="2" t="s">
        <v>2395</v>
      </c>
      <c r="AJ45" s="2">
        <v>611616708</v>
      </c>
      <c r="AK45" s="2" t="s">
        <v>2396</v>
      </c>
    </row>
    <row r="46" spans="1:38" x14ac:dyDescent="0.2">
      <c r="A46" s="2">
        <v>3711863</v>
      </c>
      <c r="B46" s="2" t="s">
        <v>2397</v>
      </c>
      <c r="C46" s="2" t="s">
        <v>98</v>
      </c>
      <c r="D46" s="2">
        <v>3711863</v>
      </c>
      <c r="E46" s="2" t="s">
        <v>47</v>
      </c>
      <c r="F46" s="2" t="s">
        <v>47</v>
      </c>
      <c r="H46" s="1">
        <v>29637</v>
      </c>
      <c r="I46" s="2" t="s">
        <v>2</v>
      </c>
      <c r="J46" s="2">
        <v>-40</v>
      </c>
      <c r="K46" s="2" t="s">
        <v>48</v>
      </c>
      <c r="L46" s="2" t="s">
        <v>17</v>
      </c>
      <c r="M46" s="2" t="s">
        <v>2205</v>
      </c>
      <c r="N46" s="2">
        <v>4370478</v>
      </c>
      <c r="O46" s="2" t="s">
        <v>2398</v>
      </c>
      <c r="P46" s="1">
        <v>43364</v>
      </c>
      <c r="Q46" s="2" t="s">
        <v>49</v>
      </c>
      <c r="R46" s="2">
        <v>37432</v>
      </c>
      <c r="T46" s="2" t="s">
        <v>50</v>
      </c>
      <c r="U46" s="2">
        <v>1151</v>
      </c>
      <c r="X46" s="2">
        <v>11</v>
      </c>
      <c r="AC46" s="2" t="s">
        <v>2207</v>
      </c>
      <c r="AD46" s="2" t="s">
        <v>2399</v>
      </c>
      <c r="AE46" s="2">
        <v>37270</v>
      </c>
      <c r="AF46" s="2" t="s">
        <v>2400</v>
      </c>
      <c r="AK46" s="2" t="s">
        <v>2401</v>
      </c>
    </row>
    <row r="47" spans="1:38" x14ac:dyDescent="0.2">
      <c r="A47" s="2">
        <v>3713000</v>
      </c>
      <c r="B47" s="2" t="s">
        <v>2402</v>
      </c>
      <c r="C47" s="2" t="s">
        <v>101</v>
      </c>
      <c r="D47" s="2">
        <v>3713000</v>
      </c>
      <c r="E47" s="2" t="s">
        <v>47</v>
      </c>
      <c r="F47" s="2" t="s">
        <v>47</v>
      </c>
      <c r="H47" s="1">
        <v>32137</v>
      </c>
      <c r="I47" s="2" t="s">
        <v>2</v>
      </c>
      <c r="J47" s="2">
        <v>-40</v>
      </c>
      <c r="K47" s="2" t="s">
        <v>48</v>
      </c>
      <c r="L47" s="2" t="s">
        <v>17</v>
      </c>
      <c r="M47" s="2" t="s">
        <v>2205</v>
      </c>
      <c r="N47" s="2">
        <v>4370669</v>
      </c>
      <c r="O47" s="2" t="s">
        <v>2403</v>
      </c>
      <c r="P47" s="1">
        <v>43349</v>
      </c>
      <c r="Q47" s="2" t="s">
        <v>49</v>
      </c>
      <c r="R47" s="2">
        <v>37432</v>
      </c>
      <c r="T47" s="2" t="s">
        <v>50</v>
      </c>
      <c r="U47" s="2">
        <v>874</v>
      </c>
      <c r="X47" s="2">
        <v>8</v>
      </c>
      <c r="AC47" s="2" t="s">
        <v>2207</v>
      </c>
      <c r="AD47" s="2" t="s">
        <v>2404</v>
      </c>
      <c r="AE47" s="2">
        <v>37250</v>
      </c>
      <c r="AF47" s="2" t="s">
        <v>2405</v>
      </c>
      <c r="AJ47" s="2">
        <v>685270664</v>
      </c>
      <c r="AK47" s="2" t="s">
        <v>2406</v>
      </c>
    </row>
    <row r="48" spans="1:38" x14ac:dyDescent="0.2">
      <c r="A48" s="2">
        <v>185025</v>
      </c>
      <c r="B48" s="2" t="s">
        <v>2407</v>
      </c>
      <c r="C48" s="2" t="s">
        <v>115</v>
      </c>
      <c r="D48" s="2">
        <v>185025</v>
      </c>
      <c r="E48" s="2" t="s">
        <v>47</v>
      </c>
      <c r="F48" s="2" t="s">
        <v>47</v>
      </c>
      <c r="H48" s="1">
        <v>16017</v>
      </c>
      <c r="I48" s="2" t="s">
        <v>1165</v>
      </c>
      <c r="J48" s="2">
        <v>-80</v>
      </c>
      <c r="K48" s="2" t="s">
        <v>48</v>
      </c>
      <c r="L48" s="2" t="s">
        <v>17</v>
      </c>
      <c r="M48" s="2" t="s">
        <v>2212</v>
      </c>
      <c r="N48" s="2">
        <v>4180238</v>
      </c>
      <c r="O48" s="2" t="s">
        <v>2408</v>
      </c>
      <c r="P48" s="1">
        <v>43371</v>
      </c>
      <c r="Q48" s="2" t="s">
        <v>49</v>
      </c>
      <c r="R48" s="2">
        <v>37432</v>
      </c>
      <c r="T48" s="2" t="s">
        <v>50</v>
      </c>
      <c r="U48" s="2">
        <v>784</v>
      </c>
      <c r="X48" s="2">
        <v>7</v>
      </c>
      <c r="AC48" s="2" t="s">
        <v>2207</v>
      </c>
      <c r="AD48" s="2" t="s">
        <v>2409</v>
      </c>
      <c r="AE48" s="2">
        <v>18210</v>
      </c>
      <c r="AF48" s="2" t="s">
        <v>2410</v>
      </c>
      <c r="AI48" s="2">
        <v>248607801</v>
      </c>
    </row>
    <row r="49" spans="1:38" x14ac:dyDescent="0.2">
      <c r="A49" s="2">
        <v>2814412</v>
      </c>
      <c r="B49" s="2" t="s">
        <v>2411</v>
      </c>
      <c r="C49" s="2" t="s">
        <v>662</v>
      </c>
      <c r="D49" s="2">
        <v>2814412</v>
      </c>
      <c r="E49" s="2" t="s">
        <v>47</v>
      </c>
      <c r="F49" s="2" t="s">
        <v>47</v>
      </c>
      <c r="H49" s="1">
        <v>37903</v>
      </c>
      <c r="I49" s="2" t="s">
        <v>6</v>
      </c>
      <c r="J49" s="2">
        <v>-16</v>
      </c>
      <c r="K49" s="2" t="s">
        <v>48</v>
      </c>
      <c r="L49" s="2" t="s">
        <v>17</v>
      </c>
      <c r="M49" s="2" t="s">
        <v>2301</v>
      </c>
      <c r="N49" s="2">
        <v>4280048</v>
      </c>
      <c r="O49" s="2" t="s">
        <v>2412</v>
      </c>
      <c r="P49" s="1">
        <v>43369</v>
      </c>
      <c r="Q49" s="2" t="s">
        <v>49</v>
      </c>
      <c r="R49" s="2">
        <v>42614</v>
      </c>
      <c r="T49" s="2" t="s">
        <v>50</v>
      </c>
      <c r="U49" s="2">
        <v>731</v>
      </c>
      <c r="X49" s="2">
        <v>7</v>
      </c>
      <c r="AC49" s="2" t="s">
        <v>2207</v>
      </c>
      <c r="AD49" s="2" t="s">
        <v>2413</v>
      </c>
      <c r="AE49" s="2">
        <v>61340</v>
      </c>
      <c r="AF49" s="2" t="s">
        <v>2414</v>
      </c>
      <c r="AJ49" s="2">
        <v>632377988</v>
      </c>
      <c r="AK49" s="2" t="s">
        <v>2415</v>
      </c>
    </row>
    <row r="50" spans="1:38" x14ac:dyDescent="0.2">
      <c r="A50" s="2">
        <v>456960</v>
      </c>
      <c r="B50" s="2" t="s">
        <v>182</v>
      </c>
      <c r="C50" s="2" t="s">
        <v>947</v>
      </c>
      <c r="D50" s="2">
        <v>456960</v>
      </c>
      <c r="E50" s="2" t="s">
        <v>47</v>
      </c>
      <c r="F50" s="2" t="s">
        <v>47</v>
      </c>
      <c r="H50" s="1">
        <v>23302</v>
      </c>
      <c r="I50" s="2" t="s">
        <v>58</v>
      </c>
      <c r="J50" s="2">
        <v>-60</v>
      </c>
      <c r="K50" s="2" t="s">
        <v>48</v>
      </c>
      <c r="L50" s="2" t="s">
        <v>17</v>
      </c>
      <c r="M50" s="2" t="s">
        <v>55</v>
      </c>
      <c r="N50" s="2">
        <v>4450573</v>
      </c>
      <c r="O50" s="2" t="s">
        <v>871</v>
      </c>
      <c r="P50" s="1">
        <v>43354</v>
      </c>
      <c r="Q50" s="2" t="s">
        <v>49</v>
      </c>
      <c r="R50" s="2">
        <v>37432</v>
      </c>
      <c r="T50" s="2" t="s">
        <v>50</v>
      </c>
      <c r="U50" s="2">
        <v>769</v>
      </c>
      <c r="X50" s="2">
        <v>7</v>
      </c>
      <c r="AC50" s="2" t="s">
        <v>2207</v>
      </c>
      <c r="AD50" s="2" t="s">
        <v>2416</v>
      </c>
      <c r="AE50" s="2">
        <v>45270</v>
      </c>
      <c r="AF50" s="2" t="s">
        <v>2417</v>
      </c>
      <c r="AI50" s="2">
        <v>238956919</v>
      </c>
      <c r="AJ50" s="2">
        <v>618621670</v>
      </c>
      <c r="AK50" s="2" t="s">
        <v>2050</v>
      </c>
    </row>
    <row r="51" spans="1:38" x14ac:dyDescent="0.2">
      <c r="A51" s="2">
        <v>183181</v>
      </c>
      <c r="B51" s="2" t="s">
        <v>2418</v>
      </c>
      <c r="C51" s="2" t="s">
        <v>181</v>
      </c>
      <c r="D51" s="2">
        <v>183181</v>
      </c>
      <c r="E51" s="2" t="s">
        <v>47</v>
      </c>
      <c r="F51" s="2" t="s">
        <v>47</v>
      </c>
      <c r="H51" s="1">
        <v>19855</v>
      </c>
      <c r="I51" s="2" t="s">
        <v>16</v>
      </c>
      <c r="J51" s="2">
        <v>-70</v>
      </c>
      <c r="K51" s="2" t="s">
        <v>48</v>
      </c>
      <c r="L51" s="2" t="s">
        <v>17</v>
      </c>
      <c r="M51" s="2" t="s">
        <v>2212</v>
      </c>
      <c r="N51" s="2">
        <v>4180485</v>
      </c>
      <c r="O51" s="2" t="s">
        <v>2213</v>
      </c>
      <c r="P51" s="1">
        <v>43372</v>
      </c>
      <c r="Q51" s="2" t="s">
        <v>49</v>
      </c>
      <c r="R51" s="2">
        <v>37432</v>
      </c>
      <c r="T51" s="2" t="s">
        <v>50</v>
      </c>
      <c r="U51" s="2">
        <v>741</v>
      </c>
      <c r="X51" s="2">
        <v>7</v>
      </c>
      <c r="AC51" s="2" t="s">
        <v>2207</v>
      </c>
      <c r="AD51" s="2" t="s">
        <v>2307</v>
      </c>
      <c r="AE51" s="2">
        <v>58450</v>
      </c>
      <c r="AF51" s="2" t="s">
        <v>2419</v>
      </c>
      <c r="AI51" s="2">
        <v>386392223</v>
      </c>
    </row>
    <row r="52" spans="1:38" x14ac:dyDescent="0.2">
      <c r="A52" s="2">
        <v>45396</v>
      </c>
      <c r="B52" s="2" t="s">
        <v>948</v>
      </c>
      <c r="C52" s="2" t="s">
        <v>88</v>
      </c>
      <c r="D52" s="2">
        <v>45396</v>
      </c>
      <c r="E52" s="2" t="s">
        <v>47</v>
      </c>
      <c r="F52" s="2" t="s">
        <v>47</v>
      </c>
      <c r="H52" s="1">
        <v>19908</v>
      </c>
      <c r="I52" s="2" t="s">
        <v>16</v>
      </c>
      <c r="J52" s="2">
        <v>-70</v>
      </c>
      <c r="K52" s="2" t="s">
        <v>48</v>
      </c>
      <c r="L52" s="2" t="s">
        <v>17</v>
      </c>
      <c r="M52" s="2" t="s">
        <v>55</v>
      </c>
      <c r="N52" s="2">
        <v>4450702</v>
      </c>
      <c r="O52" s="2" t="s">
        <v>166</v>
      </c>
      <c r="P52" s="1">
        <v>43358</v>
      </c>
      <c r="Q52" s="2" t="s">
        <v>49</v>
      </c>
      <c r="R52" s="2">
        <v>37432</v>
      </c>
      <c r="S52" s="2">
        <v>43308</v>
      </c>
      <c r="T52" s="2" t="s">
        <v>50</v>
      </c>
      <c r="U52" s="2">
        <v>845</v>
      </c>
      <c r="X52" s="2">
        <v>8</v>
      </c>
      <c r="AC52" s="2" t="s">
        <v>2207</v>
      </c>
      <c r="AD52" s="2" t="s">
        <v>2316</v>
      </c>
      <c r="AE52" s="2">
        <v>45450</v>
      </c>
      <c r="AF52" s="2" t="s">
        <v>2420</v>
      </c>
      <c r="AG52" s="2" t="s">
        <v>2421</v>
      </c>
      <c r="AJ52" s="2">
        <v>683269290</v>
      </c>
      <c r="AK52" s="2" t="s">
        <v>2186</v>
      </c>
    </row>
    <row r="53" spans="1:38" x14ac:dyDescent="0.2">
      <c r="A53" s="2">
        <v>284961</v>
      </c>
      <c r="B53" s="2" t="s">
        <v>2422</v>
      </c>
      <c r="C53" s="2" t="s">
        <v>109</v>
      </c>
      <c r="D53" s="2">
        <v>284961</v>
      </c>
      <c r="E53" s="2" t="s">
        <v>47</v>
      </c>
      <c r="F53" s="2" t="s">
        <v>47</v>
      </c>
      <c r="H53" s="1">
        <v>30614</v>
      </c>
      <c r="I53" s="2" t="s">
        <v>2</v>
      </c>
      <c r="J53" s="2">
        <v>-40</v>
      </c>
      <c r="K53" s="2" t="s">
        <v>48</v>
      </c>
      <c r="L53" s="2" t="s">
        <v>17</v>
      </c>
      <c r="M53" s="2" t="s">
        <v>2301</v>
      </c>
      <c r="N53" s="2">
        <v>4280038</v>
      </c>
      <c r="O53" s="2" t="s">
        <v>2423</v>
      </c>
      <c r="P53" s="1">
        <v>43352</v>
      </c>
      <c r="Q53" s="2" t="s">
        <v>49</v>
      </c>
      <c r="R53" s="2">
        <v>37432</v>
      </c>
      <c r="S53" s="1">
        <v>43182</v>
      </c>
      <c r="T53" s="2" t="s">
        <v>50</v>
      </c>
      <c r="U53" s="2">
        <v>1481</v>
      </c>
      <c r="X53" s="2">
        <v>14</v>
      </c>
      <c r="AC53" s="2" t="s">
        <v>2207</v>
      </c>
      <c r="AD53" s="2" t="s">
        <v>2424</v>
      </c>
      <c r="AE53" s="2">
        <v>28170</v>
      </c>
      <c r="AF53" s="2" t="s">
        <v>2425</v>
      </c>
      <c r="AI53" s="2">
        <v>680166796</v>
      </c>
      <c r="AK53" s="2" t="s">
        <v>2426</v>
      </c>
    </row>
    <row r="54" spans="1:38" x14ac:dyDescent="0.2">
      <c r="A54" s="2">
        <v>417829</v>
      </c>
      <c r="B54" s="2" t="s">
        <v>2422</v>
      </c>
      <c r="C54" s="2" t="s">
        <v>2427</v>
      </c>
      <c r="D54" s="2">
        <v>417829</v>
      </c>
      <c r="E54" s="2" t="s">
        <v>47</v>
      </c>
      <c r="F54" s="2" t="s">
        <v>47</v>
      </c>
      <c r="H54" s="1">
        <v>27558</v>
      </c>
      <c r="I54" s="2" t="s">
        <v>4</v>
      </c>
      <c r="J54" s="2">
        <v>-50</v>
      </c>
      <c r="K54" s="2" t="s">
        <v>48</v>
      </c>
      <c r="L54" s="2" t="s">
        <v>17</v>
      </c>
      <c r="M54" s="2" t="s">
        <v>2275</v>
      </c>
      <c r="N54" s="2">
        <v>4410418</v>
      </c>
      <c r="O54" s="2" t="s">
        <v>2428</v>
      </c>
      <c r="P54" s="1">
        <v>43369</v>
      </c>
      <c r="Q54" s="2" t="s">
        <v>49</v>
      </c>
      <c r="R54" s="2">
        <v>37432</v>
      </c>
      <c r="S54" s="1"/>
      <c r="T54" s="2" t="s">
        <v>50</v>
      </c>
      <c r="U54" s="2">
        <v>829</v>
      </c>
      <c r="X54" s="2">
        <v>8</v>
      </c>
      <c r="AC54" s="2" t="s">
        <v>2207</v>
      </c>
      <c r="AD54" s="2" t="s">
        <v>2429</v>
      </c>
      <c r="AE54" s="2">
        <v>41250</v>
      </c>
      <c r="AF54" s="2" t="s">
        <v>2430</v>
      </c>
      <c r="AI54" s="2">
        <v>254708693</v>
      </c>
      <c r="AJ54" s="2">
        <v>648972074</v>
      </c>
      <c r="AK54" s="2" t="s">
        <v>2431</v>
      </c>
      <c r="AL54" s="2" t="s">
        <v>820</v>
      </c>
    </row>
    <row r="55" spans="1:38" x14ac:dyDescent="0.2">
      <c r="A55" s="2">
        <v>183382</v>
      </c>
      <c r="B55" s="2" t="s">
        <v>2432</v>
      </c>
      <c r="C55" s="2" t="s">
        <v>2433</v>
      </c>
      <c r="D55" s="2">
        <v>183382</v>
      </c>
      <c r="E55" s="2" t="s">
        <v>47</v>
      </c>
      <c r="F55" s="2" t="s">
        <v>47</v>
      </c>
      <c r="H55" s="1">
        <v>31200</v>
      </c>
      <c r="I55" s="2" t="s">
        <v>2</v>
      </c>
      <c r="J55" s="2">
        <v>-40</v>
      </c>
      <c r="K55" s="2" t="s">
        <v>0</v>
      </c>
      <c r="L55" s="2" t="s">
        <v>17</v>
      </c>
      <c r="M55" s="2" t="s">
        <v>2212</v>
      </c>
      <c r="N55" s="2">
        <v>4180682</v>
      </c>
      <c r="O55" s="2" t="s">
        <v>2434</v>
      </c>
      <c r="P55" s="1">
        <v>43370</v>
      </c>
      <c r="Q55" s="2" t="s">
        <v>49</v>
      </c>
      <c r="R55" s="2">
        <v>37432</v>
      </c>
      <c r="S55" s="1"/>
      <c r="T55" s="2" t="s">
        <v>50</v>
      </c>
      <c r="U55" s="2">
        <v>1044</v>
      </c>
      <c r="X55" s="2">
        <v>10</v>
      </c>
      <c r="AC55" s="2" t="s">
        <v>2207</v>
      </c>
      <c r="AD55" s="2" t="s">
        <v>2435</v>
      </c>
      <c r="AE55" s="2">
        <v>18390</v>
      </c>
      <c r="AF55" s="2" t="s">
        <v>2436</v>
      </c>
      <c r="AI55" s="2">
        <v>246082086</v>
      </c>
      <c r="AJ55" s="2">
        <v>623990293</v>
      </c>
      <c r="AK55" s="2" t="s">
        <v>2437</v>
      </c>
    </row>
    <row r="56" spans="1:38" x14ac:dyDescent="0.2">
      <c r="A56" s="2">
        <v>458948</v>
      </c>
      <c r="B56" s="2" t="s">
        <v>738</v>
      </c>
      <c r="C56" s="2" t="s">
        <v>196</v>
      </c>
      <c r="D56" s="2">
        <v>458948</v>
      </c>
      <c r="E56" s="2" t="s">
        <v>47</v>
      </c>
      <c r="F56" s="2" t="s">
        <v>47</v>
      </c>
      <c r="H56" s="1">
        <v>28997</v>
      </c>
      <c r="I56" s="2" t="s">
        <v>2</v>
      </c>
      <c r="J56" s="2">
        <v>-40</v>
      </c>
      <c r="K56" s="2" t="s">
        <v>48</v>
      </c>
      <c r="L56" s="2" t="s">
        <v>17</v>
      </c>
      <c r="M56" s="2" t="s">
        <v>55</v>
      </c>
      <c r="N56" s="2">
        <v>4450733</v>
      </c>
      <c r="O56" s="2" t="s">
        <v>164</v>
      </c>
      <c r="P56" s="1">
        <v>43367</v>
      </c>
      <c r="Q56" s="2" t="s">
        <v>49</v>
      </c>
      <c r="R56" s="2">
        <v>37432</v>
      </c>
      <c r="S56" s="1">
        <v>43007</v>
      </c>
      <c r="T56" s="2" t="s">
        <v>50</v>
      </c>
      <c r="U56" s="2">
        <v>999</v>
      </c>
      <c r="X56" s="2">
        <v>9</v>
      </c>
      <c r="AC56" s="2" t="s">
        <v>2207</v>
      </c>
      <c r="AD56" s="2" t="s">
        <v>2438</v>
      </c>
      <c r="AE56" s="2">
        <v>41220</v>
      </c>
      <c r="AF56" s="2" t="s">
        <v>2439</v>
      </c>
      <c r="AI56" s="2">
        <v>238759237</v>
      </c>
      <c r="AJ56" s="2">
        <v>689649952</v>
      </c>
      <c r="AK56" s="2" t="s">
        <v>1722</v>
      </c>
    </row>
    <row r="57" spans="1:38" x14ac:dyDescent="0.2">
      <c r="A57" s="2">
        <v>363349</v>
      </c>
      <c r="B57" s="2" t="s">
        <v>2440</v>
      </c>
      <c r="C57" s="2" t="s">
        <v>114</v>
      </c>
      <c r="D57" s="2">
        <v>363349</v>
      </c>
      <c r="E57" s="2" t="s">
        <v>47</v>
      </c>
      <c r="F57" s="2" t="s">
        <v>47</v>
      </c>
      <c r="H57" s="1">
        <v>29883</v>
      </c>
      <c r="I57" s="2" t="s">
        <v>2</v>
      </c>
      <c r="J57" s="2">
        <v>-40</v>
      </c>
      <c r="K57" s="2" t="s">
        <v>48</v>
      </c>
      <c r="L57" s="2" t="s">
        <v>17</v>
      </c>
      <c r="M57" s="2" t="s">
        <v>2234</v>
      </c>
      <c r="N57" s="2">
        <v>4360124</v>
      </c>
      <c r="O57" s="2" t="s">
        <v>2291</v>
      </c>
      <c r="P57" s="1">
        <v>43375</v>
      </c>
      <c r="Q57" s="2" t="s">
        <v>49</v>
      </c>
      <c r="R57" s="2">
        <v>37432</v>
      </c>
      <c r="S57" s="1">
        <v>43369</v>
      </c>
      <c r="T57" s="2" t="s">
        <v>50</v>
      </c>
      <c r="U57" s="2">
        <v>1146</v>
      </c>
      <c r="X57" s="2">
        <v>11</v>
      </c>
      <c r="AC57" s="2" t="s">
        <v>2207</v>
      </c>
      <c r="AD57" s="2" t="s">
        <v>2441</v>
      </c>
      <c r="AE57" s="2">
        <v>36700</v>
      </c>
      <c r="AF57" s="2" t="s">
        <v>2442</v>
      </c>
    </row>
    <row r="58" spans="1:38" x14ac:dyDescent="0.2">
      <c r="A58" s="2">
        <v>951228</v>
      </c>
      <c r="B58" s="2" t="s">
        <v>2443</v>
      </c>
      <c r="C58" s="2" t="s">
        <v>59</v>
      </c>
      <c r="D58" s="2">
        <v>951228</v>
      </c>
      <c r="E58" s="2" t="s">
        <v>47</v>
      </c>
      <c r="F58" s="2" t="s">
        <v>47</v>
      </c>
      <c r="H58" s="1">
        <v>22852</v>
      </c>
      <c r="I58" s="2" t="s">
        <v>58</v>
      </c>
      <c r="J58" s="2">
        <v>-60</v>
      </c>
      <c r="K58" s="2" t="s">
        <v>48</v>
      </c>
      <c r="L58" s="2" t="s">
        <v>17</v>
      </c>
      <c r="M58" s="2" t="s">
        <v>2234</v>
      </c>
      <c r="N58" s="2">
        <v>4360341</v>
      </c>
      <c r="O58" s="2" t="s">
        <v>2444</v>
      </c>
      <c r="P58" s="1">
        <v>43356</v>
      </c>
      <c r="Q58" s="2" t="s">
        <v>49</v>
      </c>
      <c r="R58" s="2">
        <v>37432</v>
      </c>
      <c r="S58" s="1"/>
      <c r="T58" s="2" t="s">
        <v>50</v>
      </c>
      <c r="U58" s="2">
        <v>1636</v>
      </c>
      <c r="X58" s="2">
        <v>16</v>
      </c>
      <c r="AB58" s="2">
        <v>43185</v>
      </c>
      <c r="AC58" s="2" t="s">
        <v>2207</v>
      </c>
      <c r="AD58" s="2" t="s">
        <v>2445</v>
      </c>
      <c r="AE58" s="2">
        <v>36600</v>
      </c>
      <c r="AF58" s="2" t="s">
        <v>2446</v>
      </c>
      <c r="AI58" s="2">
        <v>254403294</v>
      </c>
      <c r="AJ58" s="2">
        <v>626145367</v>
      </c>
      <c r="AK58" s="2" t="s">
        <v>2447</v>
      </c>
    </row>
    <row r="59" spans="1:38" x14ac:dyDescent="0.2">
      <c r="A59" s="2">
        <v>415966</v>
      </c>
      <c r="B59" s="2" t="s">
        <v>2448</v>
      </c>
      <c r="C59" s="2" t="s">
        <v>2449</v>
      </c>
      <c r="D59" s="2">
        <v>415966</v>
      </c>
      <c r="E59" s="2" t="s">
        <v>47</v>
      </c>
      <c r="F59" s="2" t="s">
        <v>47</v>
      </c>
      <c r="H59" s="1">
        <v>31901</v>
      </c>
      <c r="I59" s="2" t="s">
        <v>2</v>
      </c>
      <c r="J59" s="2">
        <v>-40</v>
      </c>
      <c r="K59" s="2" t="s">
        <v>48</v>
      </c>
      <c r="L59" s="2" t="s">
        <v>17</v>
      </c>
      <c r="M59" s="2" t="s">
        <v>2275</v>
      </c>
      <c r="N59" s="2">
        <v>4410594</v>
      </c>
      <c r="O59" s="2" t="s">
        <v>2450</v>
      </c>
      <c r="P59" s="1">
        <v>43356</v>
      </c>
      <c r="Q59" s="2" t="s">
        <v>49</v>
      </c>
      <c r="R59" s="2">
        <v>37432</v>
      </c>
      <c r="T59" s="2" t="s">
        <v>50</v>
      </c>
      <c r="U59" s="2">
        <v>1129</v>
      </c>
      <c r="X59" s="2">
        <v>11</v>
      </c>
      <c r="AC59" s="2" t="s">
        <v>2207</v>
      </c>
      <c r="AD59" s="2" t="s">
        <v>2451</v>
      </c>
      <c r="AE59" s="2">
        <v>41330</v>
      </c>
      <c r="AF59" s="2" t="s">
        <v>2452</v>
      </c>
      <c r="AJ59" s="2">
        <v>632083931</v>
      </c>
      <c r="AK59" s="2" t="s">
        <v>2453</v>
      </c>
    </row>
    <row r="60" spans="1:38" x14ac:dyDescent="0.2">
      <c r="A60" s="2">
        <v>173424</v>
      </c>
      <c r="B60" s="2" t="s">
        <v>2454</v>
      </c>
      <c r="C60" s="2" t="s">
        <v>127</v>
      </c>
      <c r="D60" s="2">
        <v>173424</v>
      </c>
      <c r="E60" s="2" t="s">
        <v>47</v>
      </c>
      <c r="F60" s="2" t="s">
        <v>47</v>
      </c>
      <c r="H60" s="1">
        <v>30576</v>
      </c>
      <c r="I60" s="2" t="s">
        <v>2</v>
      </c>
      <c r="J60" s="2">
        <v>-40</v>
      </c>
      <c r="K60" s="2" t="s">
        <v>48</v>
      </c>
      <c r="L60" s="2" t="s">
        <v>17</v>
      </c>
      <c r="M60" s="2" t="s">
        <v>2212</v>
      </c>
      <c r="N60" s="2">
        <v>4180613</v>
      </c>
      <c r="O60" s="2" t="s">
        <v>2455</v>
      </c>
      <c r="P60" s="1">
        <v>43354</v>
      </c>
      <c r="Q60" s="2" t="s">
        <v>49</v>
      </c>
      <c r="R60" s="2">
        <v>37432</v>
      </c>
      <c r="S60" s="2">
        <v>43346</v>
      </c>
      <c r="T60" s="2" t="s">
        <v>50</v>
      </c>
      <c r="U60" s="2">
        <v>1452</v>
      </c>
      <c r="X60" s="2">
        <v>14</v>
      </c>
      <c r="AC60" s="2" t="s">
        <v>2207</v>
      </c>
      <c r="AD60" s="2" t="s">
        <v>2456</v>
      </c>
      <c r="AE60" s="2">
        <v>18500</v>
      </c>
      <c r="AF60" s="2" t="s">
        <v>2457</v>
      </c>
      <c r="AI60" s="2">
        <v>546421298</v>
      </c>
      <c r="AJ60" s="2">
        <v>673672253</v>
      </c>
      <c r="AK60" s="2" t="s">
        <v>2458</v>
      </c>
    </row>
    <row r="61" spans="1:38" x14ac:dyDescent="0.2">
      <c r="A61" s="2">
        <v>458924</v>
      </c>
      <c r="B61" s="2" t="s">
        <v>901</v>
      </c>
      <c r="C61" s="2" t="s">
        <v>222</v>
      </c>
      <c r="D61" s="2">
        <v>458924</v>
      </c>
      <c r="E61" s="2" t="s">
        <v>47</v>
      </c>
      <c r="F61" s="2" t="s">
        <v>47</v>
      </c>
      <c r="H61" s="1">
        <v>31285</v>
      </c>
      <c r="I61" s="2" t="s">
        <v>2</v>
      </c>
      <c r="J61" s="2">
        <v>-40</v>
      </c>
      <c r="K61" s="2" t="s">
        <v>48</v>
      </c>
      <c r="L61" s="2" t="s">
        <v>17</v>
      </c>
      <c r="M61" s="2" t="s">
        <v>55</v>
      </c>
      <c r="N61" s="2">
        <v>4450410</v>
      </c>
      <c r="O61" s="2" t="s">
        <v>2325</v>
      </c>
      <c r="P61" s="1">
        <v>43370</v>
      </c>
      <c r="Q61" s="2" t="s">
        <v>49</v>
      </c>
      <c r="R61" s="2">
        <v>37432</v>
      </c>
      <c r="S61" s="1"/>
      <c r="T61" s="2" t="s">
        <v>50</v>
      </c>
      <c r="U61" s="2">
        <v>1320</v>
      </c>
      <c r="X61" s="2">
        <v>13</v>
      </c>
      <c r="AC61" s="2" t="s">
        <v>2207</v>
      </c>
      <c r="AD61" s="2" t="s">
        <v>2218</v>
      </c>
      <c r="AE61" s="2">
        <v>45800</v>
      </c>
      <c r="AF61" s="2" t="s">
        <v>2459</v>
      </c>
      <c r="AJ61" s="2">
        <v>607852231</v>
      </c>
      <c r="AK61" s="2" t="s">
        <v>1778</v>
      </c>
    </row>
    <row r="62" spans="1:38" x14ac:dyDescent="0.2">
      <c r="A62" s="2">
        <v>4113151</v>
      </c>
      <c r="B62" s="2" t="s">
        <v>617</v>
      </c>
      <c r="C62" s="2" t="s">
        <v>121</v>
      </c>
      <c r="D62" s="2">
        <v>4113151</v>
      </c>
      <c r="E62" s="2" t="s">
        <v>47</v>
      </c>
      <c r="F62" s="2" t="s">
        <v>47</v>
      </c>
      <c r="H62" s="1">
        <v>26335</v>
      </c>
      <c r="I62" s="2" t="s">
        <v>4</v>
      </c>
      <c r="J62" s="2">
        <v>-50</v>
      </c>
      <c r="K62" s="2" t="s">
        <v>48</v>
      </c>
      <c r="L62" s="2" t="s">
        <v>17</v>
      </c>
      <c r="M62" s="2" t="s">
        <v>2275</v>
      </c>
      <c r="N62" s="2">
        <v>4410696</v>
      </c>
      <c r="O62" s="2" t="s">
        <v>2460</v>
      </c>
      <c r="P62" s="1">
        <v>43341</v>
      </c>
      <c r="Q62" s="2" t="s">
        <v>49</v>
      </c>
      <c r="R62" s="2">
        <v>42613</v>
      </c>
      <c r="S62" s="1"/>
      <c r="T62" s="2" t="s">
        <v>50</v>
      </c>
      <c r="U62" s="2">
        <v>647</v>
      </c>
      <c r="X62" s="2">
        <v>6</v>
      </c>
      <c r="AC62" s="2" t="s">
        <v>2207</v>
      </c>
      <c r="AD62" s="2" t="s">
        <v>2461</v>
      </c>
      <c r="AE62" s="2">
        <v>41100</v>
      </c>
      <c r="AF62" s="2" t="s">
        <v>2462</v>
      </c>
      <c r="AH62" s="2" t="s">
        <v>2463</v>
      </c>
      <c r="AJ62" s="2">
        <v>613815351</v>
      </c>
      <c r="AK62" s="2" t="s">
        <v>2464</v>
      </c>
      <c r="AL62" s="2" t="s">
        <v>820</v>
      </c>
    </row>
    <row r="63" spans="1:38" x14ac:dyDescent="0.2">
      <c r="A63" s="2">
        <v>796492</v>
      </c>
      <c r="B63" s="2" t="s">
        <v>2465</v>
      </c>
      <c r="C63" s="2" t="s">
        <v>175</v>
      </c>
      <c r="D63" s="2">
        <v>796492</v>
      </c>
      <c r="E63" s="2" t="s">
        <v>47</v>
      </c>
      <c r="F63" s="2" t="s">
        <v>47</v>
      </c>
      <c r="H63" s="1">
        <v>25444</v>
      </c>
      <c r="I63" s="2" t="s">
        <v>4</v>
      </c>
      <c r="J63" s="2">
        <v>-50</v>
      </c>
      <c r="K63" s="2" t="s">
        <v>48</v>
      </c>
      <c r="L63" s="2" t="s">
        <v>17</v>
      </c>
      <c r="M63" s="2" t="s">
        <v>2205</v>
      </c>
      <c r="N63" s="2">
        <v>4370566</v>
      </c>
      <c r="O63" s="2" t="s">
        <v>2285</v>
      </c>
      <c r="P63" s="1">
        <v>43355</v>
      </c>
      <c r="Q63" s="2" t="s">
        <v>49</v>
      </c>
      <c r="R63" s="2">
        <v>37432</v>
      </c>
      <c r="T63" s="2" t="s">
        <v>50</v>
      </c>
      <c r="U63" s="2">
        <v>1268</v>
      </c>
      <c r="X63" s="2">
        <v>12</v>
      </c>
      <c r="AC63" s="2" t="s">
        <v>2207</v>
      </c>
      <c r="AD63" s="2" t="s">
        <v>2466</v>
      </c>
      <c r="AE63" s="2">
        <v>79000</v>
      </c>
      <c r="AF63" s="2" t="s">
        <v>2467</v>
      </c>
      <c r="AI63" s="2">
        <v>682391645</v>
      </c>
      <c r="AK63" s="2" t="s">
        <v>2468</v>
      </c>
    </row>
    <row r="64" spans="1:38" x14ac:dyDescent="0.2">
      <c r="A64" s="2">
        <v>364175</v>
      </c>
      <c r="B64" s="2" t="s">
        <v>2469</v>
      </c>
      <c r="C64" s="2" t="s">
        <v>59</v>
      </c>
      <c r="D64" s="2">
        <v>364175</v>
      </c>
      <c r="E64" s="2" t="s">
        <v>47</v>
      </c>
      <c r="F64" s="2" t="s">
        <v>47</v>
      </c>
      <c r="H64" s="1">
        <v>33033</v>
      </c>
      <c r="I64" s="2" t="s">
        <v>2</v>
      </c>
      <c r="J64" s="2">
        <v>-40</v>
      </c>
      <c r="K64" s="2" t="s">
        <v>48</v>
      </c>
      <c r="L64" s="2" t="s">
        <v>17</v>
      </c>
      <c r="M64" s="2" t="s">
        <v>2275</v>
      </c>
      <c r="N64" s="2">
        <v>4410615</v>
      </c>
      <c r="O64" s="2" t="s">
        <v>2470</v>
      </c>
      <c r="P64" s="1">
        <v>43350</v>
      </c>
      <c r="Q64" s="2" t="s">
        <v>49</v>
      </c>
      <c r="R64" s="2">
        <v>37432</v>
      </c>
      <c r="T64" s="2" t="s">
        <v>50</v>
      </c>
      <c r="U64" s="2">
        <v>1354</v>
      </c>
      <c r="X64" s="2">
        <v>13</v>
      </c>
      <c r="AC64" s="2" t="s">
        <v>2207</v>
      </c>
      <c r="AD64" s="2" t="s">
        <v>2471</v>
      </c>
      <c r="AE64" s="2">
        <v>41130</v>
      </c>
      <c r="AF64" s="2" t="s">
        <v>2472</v>
      </c>
      <c r="AI64" s="2">
        <v>254222941</v>
      </c>
      <c r="AJ64" s="2">
        <v>630786723</v>
      </c>
      <c r="AK64" s="2" t="s">
        <v>2473</v>
      </c>
    </row>
    <row r="65" spans="1:38" x14ac:dyDescent="0.2">
      <c r="A65" s="2">
        <v>377489</v>
      </c>
      <c r="B65" s="2" t="s">
        <v>2474</v>
      </c>
      <c r="C65" s="2" t="s">
        <v>92</v>
      </c>
      <c r="D65" s="2">
        <v>377489</v>
      </c>
      <c r="E65" s="2" t="s">
        <v>47</v>
      </c>
      <c r="F65" s="2" t="s">
        <v>47</v>
      </c>
      <c r="H65" s="1">
        <v>19081</v>
      </c>
      <c r="I65" s="2" t="s">
        <v>16</v>
      </c>
      <c r="J65" s="2">
        <v>-70</v>
      </c>
      <c r="K65" s="2" t="s">
        <v>48</v>
      </c>
      <c r="L65" s="2" t="s">
        <v>17</v>
      </c>
      <c r="M65" s="2" t="s">
        <v>2205</v>
      </c>
      <c r="N65" s="2">
        <v>4370566</v>
      </c>
      <c r="O65" s="2" t="s">
        <v>2285</v>
      </c>
      <c r="P65" s="1">
        <v>43356</v>
      </c>
      <c r="Q65" s="2" t="s">
        <v>49</v>
      </c>
      <c r="R65" s="2">
        <v>37432</v>
      </c>
      <c r="S65" s="1"/>
      <c r="T65" s="2" t="s">
        <v>50</v>
      </c>
      <c r="U65" s="2">
        <v>904</v>
      </c>
      <c r="X65" s="2">
        <v>9</v>
      </c>
      <c r="AC65" s="2" t="s">
        <v>2207</v>
      </c>
      <c r="AD65" s="2" t="s">
        <v>2240</v>
      </c>
      <c r="AE65" s="2">
        <v>37260</v>
      </c>
      <c r="AF65" s="2" t="s">
        <v>2475</v>
      </c>
      <c r="AI65" s="2">
        <v>247268913</v>
      </c>
      <c r="AJ65" s="2">
        <v>680087312</v>
      </c>
      <c r="AK65" s="2" t="s">
        <v>2476</v>
      </c>
    </row>
    <row r="66" spans="1:38" x14ac:dyDescent="0.2">
      <c r="A66" s="2">
        <v>45243</v>
      </c>
      <c r="B66" s="2" t="s">
        <v>1281</v>
      </c>
      <c r="C66" s="2" t="s">
        <v>106</v>
      </c>
      <c r="D66" s="2">
        <v>45243</v>
      </c>
      <c r="E66" s="2" t="s">
        <v>47</v>
      </c>
      <c r="F66" s="2" t="s">
        <v>47</v>
      </c>
      <c r="H66" s="1">
        <v>14713</v>
      </c>
      <c r="I66" s="2" t="s">
        <v>1165</v>
      </c>
      <c r="J66" s="2">
        <v>-80</v>
      </c>
      <c r="K66" s="2" t="s">
        <v>48</v>
      </c>
      <c r="L66" s="2" t="s">
        <v>17</v>
      </c>
      <c r="M66" s="2" t="s">
        <v>55</v>
      </c>
      <c r="N66" s="2">
        <v>4450031</v>
      </c>
      <c r="O66" s="2" t="s">
        <v>1279</v>
      </c>
      <c r="P66" s="1">
        <v>43368</v>
      </c>
      <c r="Q66" s="2" t="s">
        <v>49</v>
      </c>
      <c r="R66" s="2">
        <v>37432</v>
      </c>
      <c r="T66" s="2" t="s">
        <v>97</v>
      </c>
      <c r="U66" s="2">
        <v>500</v>
      </c>
      <c r="X66" s="2">
        <v>5</v>
      </c>
      <c r="AC66" s="2" t="s">
        <v>2207</v>
      </c>
      <c r="AD66" s="2" t="s">
        <v>2477</v>
      </c>
      <c r="AE66" s="2">
        <v>45450</v>
      </c>
      <c r="AF66" s="2" t="s">
        <v>2478</v>
      </c>
      <c r="AI66" s="2">
        <v>238570398</v>
      </c>
      <c r="AJ66" s="2">
        <v>643320248</v>
      </c>
    </row>
    <row r="67" spans="1:38" x14ac:dyDescent="0.2">
      <c r="A67" s="2">
        <v>185255</v>
      </c>
      <c r="B67" s="2" t="s">
        <v>2479</v>
      </c>
      <c r="C67" s="2" t="s">
        <v>194</v>
      </c>
      <c r="D67" s="2">
        <v>185255</v>
      </c>
      <c r="E67" s="2" t="s">
        <v>47</v>
      </c>
      <c r="F67" s="2" t="s">
        <v>47</v>
      </c>
      <c r="H67" s="1">
        <v>24746</v>
      </c>
      <c r="I67" s="2" t="s">
        <v>58</v>
      </c>
      <c r="J67" s="2">
        <v>-60</v>
      </c>
      <c r="K67" s="2" t="s">
        <v>0</v>
      </c>
      <c r="L67" s="2" t="s">
        <v>17</v>
      </c>
      <c r="M67" s="2" t="s">
        <v>2212</v>
      </c>
      <c r="N67" s="2">
        <v>4180737</v>
      </c>
      <c r="O67" s="2" t="s">
        <v>2347</v>
      </c>
      <c r="P67" s="1">
        <v>43371</v>
      </c>
      <c r="Q67" s="2" t="s">
        <v>49</v>
      </c>
      <c r="R67" s="2">
        <v>37432</v>
      </c>
      <c r="S67" s="2">
        <v>43369</v>
      </c>
      <c r="T67" s="2" t="s">
        <v>50</v>
      </c>
      <c r="U67" s="2">
        <v>718</v>
      </c>
      <c r="X67" s="2">
        <v>7</v>
      </c>
      <c r="AC67" s="2" t="s">
        <v>2207</v>
      </c>
      <c r="AD67" s="2" t="s">
        <v>2480</v>
      </c>
      <c r="AE67" s="2">
        <v>18200</v>
      </c>
      <c r="AF67" s="2" t="s">
        <v>2481</v>
      </c>
      <c r="AI67" s="2">
        <v>248966730</v>
      </c>
    </row>
    <row r="68" spans="1:38" x14ac:dyDescent="0.2">
      <c r="A68" s="2">
        <v>363586</v>
      </c>
      <c r="B68" s="2" t="s">
        <v>2482</v>
      </c>
      <c r="C68" s="2" t="s">
        <v>93</v>
      </c>
      <c r="D68" s="2">
        <v>363586</v>
      </c>
      <c r="E68" s="2" t="s">
        <v>47</v>
      </c>
      <c r="F68" s="2" t="s">
        <v>47</v>
      </c>
      <c r="H68" s="1">
        <v>31232</v>
      </c>
      <c r="I68" s="2" t="s">
        <v>2</v>
      </c>
      <c r="J68" s="2">
        <v>-40</v>
      </c>
      <c r="K68" s="2" t="s">
        <v>48</v>
      </c>
      <c r="L68" s="2" t="s">
        <v>17</v>
      </c>
      <c r="M68" s="2" t="s">
        <v>2234</v>
      </c>
      <c r="N68" s="2">
        <v>4360124</v>
      </c>
      <c r="O68" s="2" t="s">
        <v>2291</v>
      </c>
      <c r="P68" s="1">
        <v>43370</v>
      </c>
      <c r="Q68" s="2" t="s">
        <v>49</v>
      </c>
      <c r="R68" s="2">
        <v>37432</v>
      </c>
      <c r="S68" s="1"/>
      <c r="T68" s="2" t="s">
        <v>50</v>
      </c>
      <c r="U68" s="2">
        <v>1430</v>
      </c>
      <c r="X68" s="2">
        <v>14</v>
      </c>
      <c r="AC68" s="2" t="s">
        <v>2207</v>
      </c>
      <c r="AD68" s="2" t="s">
        <v>2483</v>
      </c>
      <c r="AE68" s="2">
        <v>36300</v>
      </c>
      <c r="AF68" s="2" t="s">
        <v>2484</v>
      </c>
    </row>
    <row r="69" spans="1:38" x14ac:dyDescent="0.2">
      <c r="A69" s="2">
        <v>372304</v>
      </c>
      <c r="B69" s="2" t="s">
        <v>2485</v>
      </c>
      <c r="C69" s="2" t="s">
        <v>59</v>
      </c>
      <c r="D69" s="2">
        <v>372304</v>
      </c>
      <c r="E69" s="2" t="s">
        <v>47</v>
      </c>
      <c r="F69" s="2" t="s">
        <v>47</v>
      </c>
      <c r="H69" s="1">
        <v>22327</v>
      </c>
      <c r="I69" s="2" t="s">
        <v>58</v>
      </c>
      <c r="J69" s="2">
        <v>-60</v>
      </c>
      <c r="K69" s="2" t="s">
        <v>48</v>
      </c>
      <c r="L69" s="2" t="s">
        <v>17</v>
      </c>
      <c r="M69" s="2" t="s">
        <v>2205</v>
      </c>
      <c r="N69" s="2">
        <v>4370656</v>
      </c>
      <c r="O69" s="2" t="s">
        <v>2486</v>
      </c>
      <c r="P69" s="1">
        <v>43288</v>
      </c>
      <c r="Q69" s="2" t="s">
        <v>49</v>
      </c>
      <c r="R69" s="2">
        <v>37432</v>
      </c>
      <c r="S69" s="1"/>
      <c r="T69" s="2" t="s">
        <v>50</v>
      </c>
      <c r="U69" s="2">
        <v>821</v>
      </c>
      <c r="X69" s="2">
        <v>8</v>
      </c>
      <c r="AC69" s="2" t="s">
        <v>2207</v>
      </c>
      <c r="AD69" s="2" t="s">
        <v>2286</v>
      </c>
      <c r="AE69" s="2">
        <v>37300</v>
      </c>
      <c r="AF69" s="2" t="s">
        <v>2487</v>
      </c>
      <c r="AI69" s="2">
        <v>247530190</v>
      </c>
      <c r="AK69" s="2" t="s">
        <v>2488</v>
      </c>
    </row>
    <row r="70" spans="1:38" x14ac:dyDescent="0.2">
      <c r="A70" s="2">
        <v>416194</v>
      </c>
      <c r="B70" s="2" t="s">
        <v>2489</v>
      </c>
      <c r="C70" s="2" t="s">
        <v>73</v>
      </c>
      <c r="D70" s="2">
        <v>416194</v>
      </c>
      <c r="E70" s="2" t="s">
        <v>47</v>
      </c>
      <c r="F70" s="2" t="s">
        <v>47</v>
      </c>
      <c r="H70" s="1">
        <v>28677</v>
      </c>
      <c r="I70" s="2" t="s">
        <v>4</v>
      </c>
      <c r="J70" s="2">
        <v>-50</v>
      </c>
      <c r="K70" s="2" t="s">
        <v>48</v>
      </c>
      <c r="L70" s="2" t="s">
        <v>17</v>
      </c>
      <c r="M70" s="2" t="s">
        <v>2275</v>
      </c>
      <c r="N70" s="2">
        <v>4410696</v>
      </c>
      <c r="O70" s="2" t="s">
        <v>2460</v>
      </c>
      <c r="P70" s="1">
        <v>43345</v>
      </c>
      <c r="Q70" s="2" t="s">
        <v>49</v>
      </c>
      <c r="R70" s="2">
        <v>37432</v>
      </c>
      <c r="S70" s="1"/>
      <c r="T70" s="2" t="s">
        <v>50</v>
      </c>
      <c r="U70" s="2">
        <v>1153</v>
      </c>
      <c r="X70" s="2">
        <v>11</v>
      </c>
      <c r="AC70" s="2" t="s">
        <v>2207</v>
      </c>
      <c r="AD70" s="2" t="s">
        <v>2490</v>
      </c>
      <c r="AE70" s="2">
        <v>45570</v>
      </c>
      <c r="AF70" s="2" t="s">
        <v>2491</v>
      </c>
      <c r="AI70" s="2">
        <v>952846534</v>
      </c>
      <c r="AJ70" s="2">
        <v>651115418</v>
      </c>
      <c r="AK70" s="2" t="s">
        <v>2492</v>
      </c>
    </row>
    <row r="71" spans="1:38" x14ac:dyDescent="0.2">
      <c r="A71" s="2">
        <v>9120720</v>
      </c>
      <c r="B71" s="2" t="s">
        <v>1174</v>
      </c>
      <c r="C71" s="2" t="s">
        <v>95</v>
      </c>
      <c r="D71" s="2">
        <v>9120720</v>
      </c>
      <c r="E71" s="2" t="s">
        <v>47</v>
      </c>
      <c r="F71" s="2" t="s">
        <v>47</v>
      </c>
      <c r="H71" s="1">
        <v>30251</v>
      </c>
      <c r="I71" s="2" t="s">
        <v>2</v>
      </c>
      <c r="J71" s="2">
        <v>-40</v>
      </c>
      <c r="K71" s="2" t="s">
        <v>48</v>
      </c>
      <c r="L71" s="2" t="s">
        <v>17</v>
      </c>
      <c r="M71" s="2" t="s">
        <v>55</v>
      </c>
      <c r="N71" s="2">
        <v>4450036</v>
      </c>
      <c r="O71" s="2" t="s">
        <v>263</v>
      </c>
      <c r="P71" s="1">
        <v>43362</v>
      </c>
      <c r="Q71" s="2" t="s">
        <v>49</v>
      </c>
      <c r="R71" s="2">
        <v>37432</v>
      </c>
      <c r="S71" s="1">
        <v>43354</v>
      </c>
      <c r="T71" s="2" t="s">
        <v>50</v>
      </c>
      <c r="U71" s="2">
        <v>1454</v>
      </c>
      <c r="X71" s="2">
        <v>14</v>
      </c>
      <c r="AC71" s="2" t="s">
        <v>2207</v>
      </c>
      <c r="AD71" s="2" t="s">
        <v>2493</v>
      </c>
      <c r="AE71" s="2">
        <v>45200</v>
      </c>
      <c r="AF71" s="2" t="s">
        <v>2494</v>
      </c>
      <c r="AI71" s="2">
        <v>164585105</v>
      </c>
      <c r="AK71" s="2" t="s">
        <v>1797</v>
      </c>
      <c r="AL71" s="2" t="s">
        <v>820</v>
      </c>
    </row>
    <row r="72" spans="1:38" x14ac:dyDescent="0.2">
      <c r="A72" s="2">
        <v>364410</v>
      </c>
      <c r="B72" s="2" t="s">
        <v>2495</v>
      </c>
      <c r="C72" s="2" t="s">
        <v>78</v>
      </c>
      <c r="D72" s="2">
        <v>364410</v>
      </c>
      <c r="E72" s="2" t="s">
        <v>47</v>
      </c>
      <c r="F72" s="2" t="s">
        <v>47</v>
      </c>
      <c r="H72" s="1">
        <v>23257</v>
      </c>
      <c r="I72" s="2" t="s">
        <v>58</v>
      </c>
      <c r="J72" s="2">
        <v>-60</v>
      </c>
      <c r="K72" s="2" t="s">
        <v>48</v>
      </c>
      <c r="L72" s="2" t="s">
        <v>17</v>
      </c>
      <c r="M72" s="2" t="s">
        <v>2234</v>
      </c>
      <c r="N72" s="2">
        <v>4360707</v>
      </c>
      <c r="O72" s="2" t="s">
        <v>2496</v>
      </c>
      <c r="P72" s="1">
        <v>43350</v>
      </c>
      <c r="Q72" s="2" t="s">
        <v>49</v>
      </c>
      <c r="R72" s="2">
        <v>37432</v>
      </c>
      <c r="S72" s="2">
        <v>43259</v>
      </c>
      <c r="T72" s="2" t="s">
        <v>50</v>
      </c>
      <c r="U72" s="2">
        <v>629</v>
      </c>
      <c r="X72" s="2">
        <v>6</v>
      </c>
      <c r="AC72" s="2" t="s">
        <v>2207</v>
      </c>
      <c r="AD72" s="2" t="s">
        <v>2497</v>
      </c>
      <c r="AE72" s="2">
        <v>36250</v>
      </c>
      <c r="AF72" s="2" t="s">
        <v>2498</v>
      </c>
      <c r="AI72" s="2">
        <v>254298223</v>
      </c>
    </row>
    <row r="73" spans="1:38" x14ac:dyDescent="0.2">
      <c r="A73" s="2">
        <v>417111</v>
      </c>
      <c r="B73" s="2" t="s">
        <v>2499</v>
      </c>
      <c r="C73" s="2" t="s">
        <v>195</v>
      </c>
      <c r="D73" s="2">
        <v>417111</v>
      </c>
      <c r="E73" s="2" t="s">
        <v>47</v>
      </c>
      <c r="F73" s="2" t="s">
        <v>47</v>
      </c>
      <c r="H73" s="1">
        <v>31835</v>
      </c>
      <c r="I73" s="2" t="s">
        <v>2</v>
      </c>
      <c r="J73" s="2">
        <v>-40</v>
      </c>
      <c r="K73" s="2" t="s">
        <v>48</v>
      </c>
      <c r="L73" s="2" t="s">
        <v>17</v>
      </c>
      <c r="M73" s="2" t="s">
        <v>2275</v>
      </c>
      <c r="N73" s="2">
        <v>4410015</v>
      </c>
      <c r="O73" s="2" t="s">
        <v>2500</v>
      </c>
      <c r="P73" s="1">
        <v>43370</v>
      </c>
      <c r="Q73" s="2" t="s">
        <v>49</v>
      </c>
      <c r="R73" s="2">
        <v>37432</v>
      </c>
      <c r="T73" s="2" t="s">
        <v>50</v>
      </c>
      <c r="U73" s="2">
        <v>1552</v>
      </c>
      <c r="X73" s="2">
        <v>15</v>
      </c>
      <c r="AC73" s="2" t="s">
        <v>2207</v>
      </c>
      <c r="AD73" s="2" t="s">
        <v>2501</v>
      </c>
      <c r="AE73" s="2">
        <v>41700</v>
      </c>
      <c r="AF73" s="2" t="s">
        <v>2502</v>
      </c>
      <c r="AI73" s="2">
        <v>254792274</v>
      </c>
    </row>
    <row r="74" spans="1:38" x14ac:dyDescent="0.2">
      <c r="A74" s="2">
        <v>416071</v>
      </c>
      <c r="B74" s="2" t="s">
        <v>2503</v>
      </c>
      <c r="C74" s="2" t="s">
        <v>69</v>
      </c>
      <c r="D74" s="2">
        <v>416071</v>
      </c>
      <c r="E74" s="2" t="s">
        <v>47</v>
      </c>
      <c r="H74" s="1">
        <v>30915</v>
      </c>
      <c r="I74" s="2" t="s">
        <v>2</v>
      </c>
      <c r="J74" s="2">
        <v>-40</v>
      </c>
      <c r="K74" s="2" t="s">
        <v>48</v>
      </c>
      <c r="L74" s="2" t="s">
        <v>17</v>
      </c>
      <c r="M74" s="2" t="s">
        <v>2275</v>
      </c>
      <c r="N74" s="2">
        <v>4410546</v>
      </c>
      <c r="O74" s="2" t="s">
        <v>2504</v>
      </c>
      <c r="P74" s="1">
        <v>43376</v>
      </c>
      <c r="Q74" s="2" t="s">
        <v>49</v>
      </c>
      <c r="R74" s="2">
        <v>37432</v>
      </c>
      <c r="S74" s="2">
        <v>43366</v>
      </c>
      <c r="T74" s="2" t="s">
        <v>50</v>
      </c>
      <c r="U74" s="2">
        <v>1123</v>
      </c>
      <c r="X74" s="2">
        <v>11</v>
      </c>
      <c r="AC74" s="2" t="s">
        <v>2207</v>
      </c>
      <c r="AD74" s="2" t="s">
        <v>2505</v>
      </c>
      <c r="AE74" s="2">
        <v>41400</v>
      </c>
      <c r="AF74" s="2" t="s">
        <v>2506</v>
      </c>
      <c r="AJ74" s="2">
        <v>685568077</v>
      </c>
    </row>
    <row r="75" spans="1:38" x14ac:dyDescent="0.2">
      <c r="A75" s="2">
        <v>371278</v>
      </c>
      <c r="B75" s="2" t="s">
        <v>2507</v>
      </c>
      <c r="C75" s="2" t="s">
        <v>57</v>
      </c>
      <c r="D75" s="2">
        <v>371278</v>
      </c>
      <c r="E75" s="2" t="s">
        <v>47</v>
      </c>
      <c r="F75" s="2" t="s">
        <v>47</v>
      </c>
      <c r="H75" s="1">
        <v>15513</v>
      </c>
      <c r="I75" s="2" t="s">
        <v>1165</v>
      </c>
      <c r="J75" s="2">
        <v>-80</v>
      </c>
      <c r="K75" s="2" t="s">
        <v>48</v>
      </c>
      <c r="L75" s="2" t="s">
        <v>17</v>
      </c>
      <c r="M75" s="2" t="s">
        <v>2205</v>
      </c>
      <c r="N75" s="2">
        <v>4370478</v>
      </c>
      <c r="O75" s="2" t="s">
        <v>2398</v>
      </c>
      <c r="P75" s="1">
        <v>43360</v>
      </c>
      <c r="Q75" s="2" t="s">
        <v>49</v>
      </c>
      <c r="R75" s="2">
        <v>37432</v>
      </c>
      <c r="S75" s="1">
        <v>43340</v>
      </c>
      <c r="T75" s="2" t="s">
        <v>50</v>
      </c>
      <c r="U75" s="2">
        <v>659</v>
      </c>
      <c r="X75" s="2">
        <v>6</v>
      </c>
      <c r="AC75" s="2" t="s">
        <v>2207</v>
      </c>
      <c r="AD75" s="2" t="s">
        <v>2399</v>
      </c>
      <c r="AE75" s="2">
        <v>37270</v>
      </c>
      <c r="AF75" s="2" t="s">
        <v>2508</v>
      </c>
      <c r="AI75" s="2">
        <v>247503771</v>
      </c>
      <c r="AK75" s="2" t="s">
        <v>2401</v>
      </c>
    </row>
    <row r="76" spans="1:38" x14ac:dyDescent="0.2">
      <c r="A76" s="2">
        <v>415106</v>
      </c>
      <c r="B76" s="2" t="s">
        <v>949</v>
      </c>
      <c r="C76" s="2" t="s">
        <v>2509</v>
      </c>
      <c r="D76" s="2">
        <v>415106</v>
      </c>
      <c r="E76" s="2" t="s">
        <v>47</v>
      </c>
      <c r="F76" s="2" t="s">
        <v>47</v>
      </c>
      <c r="H76" s="1">
        <v>15591</v>
      </c>
      <c r="I76" s="2" t="s">
        <v>1165</v>
      </c>
      <c r="J76" s="2">
        <v>-80</v>
      </c>
      <c r="K76" s="2" t="s">
        <v>48</v>
      </c>
      <c r="L76" s="2" t="s">
        <v>17</v>
      </c>
      <c r="M76" s="2" t="s">
        <v>2275</v>
      </c>
      <c r="N76" s="2">
        <v>4410696</v>
      </c>
      <c r="O76" s="2" t="s">
        <v>2460</v>
      </c>
      <c r="P76" s="1">
        <v>43352</v>
      </c>
      <c r="Q76" s="2" t="s">
        <v>49</v>
      </c>
      <c r="R76" s="2">
        <v>37432</v>
      </c>
      <c r="S76" s="1">
        <v>43301</v>
      </c>
      <c r="T76" s="2" t="s">
        <v>50</v>
      </c>
      <c r="U76" s="2">
        <v>676</v>
      </c>
      <c r="X76" s="2">
        <v>6</v>
      </c>
      <c r="AC76" s="2" t="s">
        <v>2207</v>
      </c>
      <c r="AD76" s="2" t="s">
        <v>2510</v>
      </c>
      <c r="AE76" s="2">
        <v>41100</v>
      </c>
      <c r="AF76" s="2" t="s">
        <v>2511</v>
      </c>
      <c r="AI76" s="2">
        <v>254721239</v>
      </c>
      <c r="AJ76" s="2">
        <v>674536056</v>
      </c>
      <c r="AK76" s="2" t="s">
        <v>2512</v>
      </c>
    </row>
    <row r="77" spans="1:38" x14ac:dyDescent="0.2">
      <c r="A77" s="2">
        <v>413591</v>
      </c>
      <c r="B77" s="2" t="s">
        <v>1517</v>
      </c>
      <c r="C77" s="2" t="s">
        <v>168</v>
      </c>
      <c r="D77" s="2">
        <v>413591</v>
      </c>
      <c r="E77" s="2" t="s">
        <v>47</v>
      </c>
      <c r="F77" s="2" t="s">
        <v>47</v>
      </c>
      <c r="H77" s="1">
        <v>24329</v>
      </c>
      <c r="I77" s="2" t="s">
        <v>58</v>
      </c>
      <c r="J77" s="2">
        <v>-60</v>
      </c>
      <c r="K77" s="2" t="s">
        <v>48</v>
      </c>
      <c r="L77" s="2" t="s">
        <v>17</v>
      </c>
      <c r="M77" s="2" t="s">
        <v>2275</v>
      </c>
      <c r="N77" s="2">
        <v>4410730</v>
      </c>
      <c r="O77" s="2" t="s">
        <v>2513</v>
      </c>
      <c r="P77" s="1">
        <v>43294</v>
      </c>
      <c r="Q77" s="2" t="s">
        <v>49</v>
      </c>
      <c r="R77" s="2">
        <v>37432</v>
      </c>
      <c r="S77" s="1"/>
      <c r="T77" s="2" t="s">
        <v>97</v>
      </c>
      <c r="U77" s="2">
        <v>1001</v>
      </c>
      <c r="X77" s="2">
        <v>10</v>
      </c>
      <c r="AC77" s="2" t="s">
        <v>2207</v>
      </c>
      <c r="AD77" s="2" t="s">
        <v>2514</v>
      </c>
      <c r="AE77" s="2">
        <v>41800</v>
      </c>
      <c r="AF77" s="2" t="s">
        <v>2515</v>
      </c>
      <c r="AI77" s="2">
        <v>254850522</v>
      </c>
      <c r="AJ77" s="2">
        <v>606662505</v>
      </c>
      <c r="AK77" s="2" t="s">
        <v>2516</v>
      </c>
    </row>
    <row r="78" spans="1:38" x14ac:dyDescent="0.2">
      <c r="A78" s="2">
        <v>189102</v>
      </c>
      <c r="B78" s="2" t="s">
        <v>2517</v>
      </c>
      <c r="C78" s="2" t="s">
        <v>69</v>
      </c>
      <c r="D78" s="2">
        <v>189102</v>
      </c>
      <c r="E78" s="2" t="s">
        <v>47</v>
      </c>
      <c r="F78" s="2" t="s">
        <v>47</v>
      </c>
      <c r="H78" s="1">
        <v>39012</v>
      </c>
      <c r="I78" s="2" t="s">
        <v>8</v>
      </c>
      <c r="J78" s="2">
        <v>-13</v>
      </c>
      <c r="K78" s="2" t="s">
        <v>48</v>
      </c>
      <c r="L78" s="2" t="s">
        <v>17</v>
      </c>
      <c r="M78" s="2" t="s">
        <v>2212</v>
      </c>
      <c r="N78" s="2">
        <v>4180613</v>
      </c>
      <c r="O78" s="2" t="s">
        <v>2455</v>
      </c>
      <c r="P78" s="1">
        <v>43336</v>
      </c>
      <c r="Q78" s="2" t="s">
        <v>49</v>
      </c>
      <c r="R78" s="2">
        <v>42567</v>
      </c>
      <c r="S78" s="1"/>
      <c r="T78" s="2" t="s">
        <v>50</v>
      </c>
      <c r="U78" s="2">
        <v>538</v>
      </c>
      <c r="X78" s="2">
        <v>5</v>
      </c>
      <c r="AC78" s="2" t="s">
        <v>2207</v>
      </c>
      <c r="AD78" s="2" t="s">
        <v>2518</v>
      </c>
      <c r="AE78" s="2">
        <v>18350</v>
      </c>
      <c r="AF78" s="2" t="s">
        <v>2519</v>
      </c>
      <c r="AJ78" s="2">
        <v>757501239</v>
      </c>
      <c r="AK78" s="2" t="s">
        <v>2520</v>
      </c>
    </row>
    <row r="79" spans="1:38" x14ac:dyDescent="0.2">
      <c r="A79" s="2">
        <v>182608</v>
      </c>
      <c r="B79" s="2" t="s">
        <v>2521</v>
      </c>
      <c r="C79" s="2" t="s">
        <v>73</v>
      </c>
      <c r="D79" s="2">
        <v>182608</v>
      </c>
      <c r="E79" s="2" t="s">
        <v>47</v>
      </c>
      <c r="F79" s="2" t="s">
        <v>47</v>
      </c>
      <c r="H79" s="1">
        <v>20660</v>
      </c>
      <c r="I79" s="2" t="s">
        <v>16</v>
      </c>
      <c r="J79" s="2">
        <v>-70</v>
      </c>
      <c r="K79" s="2" t="s">
        <v>48</v>
      </c>
      <c r="L79" s="2" t="s">
        <v>17</v>
      </c>
      <c r="M79" s="2" t="s">
        <v>2212</v>
      </c>
      <c r="N79" s="2">
        <v>4180682</v>
      </c>
      <c r="O79" s="2" t="s">
        <v>2434</v>
      </c>
      <c r="P79" s="1">
        <v>43370</v>
      </c>
      <c r="Q79" s="2" t="s">
        <v>49</v>
      </c>
      <c r="R79" s="2">
        <v>37432</v>
      </c>
      <c r="S79" s="1"/>
      <c r="T79" s="2" t="s">
        <v>50</v>
      </c>
      <c r="U79" s="2">
        <v>1116</v>
      </c>
      <c r="X79" s="2">
        <v>11</v>
      </c>
      <c r="AC79" s="2" t="s">
        <v>2207</v>
      </c>
      <c r="AD79" s="2" t="s">
        <v>2522</v>
      </c>
      <c r="AE79" s="2">
        <v>18000</v>
      </c>
      <c r="AF79" s="2" t="s">
        <v>2523</v>
      </c>
      <c r="AI79" s="2">
        <v>248201824</v>
      </c>
      <c r="AJ79" s="2">
        <v>688582044</v>
      </c>
      <c r="AK79" s="2" t="s">
        <v>2524</v>
      </c>
    </row>
    <row r="80" spans="1:38" x14ac:dyDescent="0.2">
      <c r="A80" s="2">
        <v>372330</v>
      </c>
      <c r="B80" s="2" t="s">
        <v>184</v>
      </c>
      <c r="C80" s="2" t="s">
        <v>127</v>
      </c>
      <c r="D80" s="2">
        <v>372330</v>
      </c>
      <c r="E80" s="2" t="s">
        <v>47</v>
      </c>
      <c r="F80" s="2" t="s">
        <v>47</v>
      </c>
      <c r="H80" s="1">
        <v>22453</v>
      </c>
      <c r="I80" s="2" t="s">
        <v>58</v>
      </c>
      <c r="J80" s="2">
        <v>-60</v>
      </c>
      <c r="K80" s="2" t="s">
        <v>48</v>
      </c>
      <c r="L80" s="2" t="s">
        <v>17</v>
      </c>
      <c r="M80" s="2" t="s">
        <v>2205</v>
      </c>
      <c r="N80" s="2">
        <v>4370548</v>
      </c>
      <c r="O80" s="2" t="s">
        <v>2525</v>
      </c>
      <c r="P80" s="1">
        <v>43286</v>
      </c>
      <c r="Q80" s="2" t="s">
        <v>49</v>
      </c>
      <c r="R80" s="2">
        <v>37432</v>
      </c>
      <c r="S80" s="1"/>
      <c r="T80" s="2" t="s">
        <v>50</v>
      </c>
      <c r="U80" s="2">
        <v>742</v>
      </c>
      <c r="X80" s="2">
        <v>7</v>
      </c>
      <c r="AC80" s="2" t="s">
        <v>2207</v>
      </c>
      <c r="AD80" s="2" t="s">
        <v>2384</v>
      </c>
      <c r="AE80" s="2">
        <v>37000</v>
      </c>
      <c r="AF80" s="2" t="s">
        <v>2526</v>
      </c>
      <c r="AI80" s="2">
        <v>247200560</v>
      </c>
      <c r="AJ80" s="2">
        <v>663632463</v>
      </c>
      <c r="AK80" s="2" t="s">
        <v>2527</v>
      </c>
    </row>
    <row r="81" spans="1:38" x14ac:dyDescent="0.2">
      <c r="A81" s="2">
        <v>4426291</v>
      </c>
      <c r="B81" s="2" t="s">
        <v>2528</v>
      </c>
      <c r="C81" s="2" t="s">
        <v>195</v>
      </c>
      <c r="D81" s="2">
        <v>4426291</v>
      </c>
      <c r="E81" s="2" t="s">
        <v>47</v>
      </c>
      <c r="F81" s="2" t="s">
        <v>47</v>
      </c>
      <c r="H81" s="1">
        <v>32485</v>
      </c>
      <c r="I81" s="2" t="s">
        <v>2</v>
      </c>
      <c r="J81" s="2">
        <v>-40</v>
      </c>
      <c r="K81" s="2" t="s">
        <v>48</v>
      </c>
      <c r="L81" s="2" t="s">
        <v>17</v>
      </c>
      <c r="M81" s="2" t="s">
        <v>2301</v>
      </c>
      <c r="N81" s="2">
        <v>4280005</v>
      </c>
      <c r="O81" s="2" t="s">
        <v>2529</v>
      </c>
      <c r="P81" s="1">
        <v>43370</v>
      </c>
      <c r="Q81" s="2" t="s">
        <v>49</v>
      </c>
      <c r="R81" s="2">
        <v>37432</v>
      </c>
      <c r="S81" s="1"/>
      <c r="T81" s="2" t="s">
        <v>50</v>
      </c>
      <c r="U81" s="2">
        <v>1130</v>
      </c>
      <c r="X81" s="2">
        <v>11</v>
      </c>
      <c r="AC81" s="2" t="s">
        <v>2207</v>
      </c>
      <c r="AD81" s="2" t="s">
        <v>2530</v>
      </c>
      <c r="AE81" s="2">
        <v>28200</v>
      </c>
      <c r="AF81" s="2" t="s">
        <v>2531</v>
      </c>
      <c r="AJ81" s="2">
        <v>671317306</v>
      </c>
      <c r="AK81" s="2" t="s">
        <v>2532</v>
      </c>
    </row>
    <row r="82" spans="1:38" x14ac:dyDescent="0.2">
      <c r="A82" s="2">
        <v>451356</v>
      </c>
      <c r="B82" s="2" t="s">
        <v>950</v>
      </c>
      <c r="C82" s="2" t="s">
        <v>118</v>
      </c>
      <c r="D82" s="2">
        <v>451356</v>
      </c>
      <c r="E82" s="2" t="s">
        <v>47</v>
      </c>
      <c r="F82" s="2" t="s">
        <v>47</v>
      </c>
      <c r="H82" s="1">
        <v>16337</v>
      </c>
      <c r="I82" s="2" t="s">
        <v>1165</v>
      </c>
      <c r="J82" s="2">
        <v>-80</v>
      </c>
      <c r="K82" s="2" t="s">
        <v>48</v>
      </c>
      <c r="L82" s="2" t="s">
        <v>17</v>
      </c>
      <c r="M82" s="2" t="s">
        <v>55</v>
      </c>
      <c r="N82" s="2">
        <v>4450309</v>
      </c>
      <c r="O82" s="2" t="s">
        <v>951</v>
      </c>
      <c r="P82" s="1">
        <v>43292</v>
      </c>
      <c r="Q82" s="2" t="s">
        <v>49</v>
      </c>
      <c r="R82" s="2">
        <v>37432</v>
      </c>
      <c r="S82" s="2">
        <v>42977</v>
      </c>
      <c r="T82" s="2" t="s">
        <v>50</v>
      </c>
      <c r="U82" s="2">
        <v>528</v>
      </c>
      <c r="X82" s="2">
        <v>5</v>
      </c>
      <c r="AC82" s="2" t="s">
        <v>2207</v>
      </c>
      <c r="AD82" s="2" t="s">
        <v>2326</v>
      </c>
      <c r="AE82" s="2">
        <v>45000</v>
      </c>
      <c r="AF82" s="2" t="s">
        <v>2533</v>
      </c>
      <c r="AI82" s="2">
        <v>238631352</v>
      </c>
      <c r="AK82" s="2" t="s">
        <v>1274</v>
      </c>
      <c r="AL82" s="2" t="s">
        <v>820</v>
      </c>
    </row>
    <row r="83" spans="1:38" x14ac:dyDescent="0.2">
      <c r="A83" s="2">
        <v>415026</v>
      </c>
      <c r="B83" s="2" t="s">
        <v>2534</v>
      </c>
      <c r="C83" s="2" t="s">
        <v>167</v>
      </c>
      <c r="D83" s="2">
        <v>415026</v>
      </c>
      <c r="E83" s="2" t="s">
        <v>47</v>
      </c>
      <c r="F83" s="2" t="s">
        <v>47</v>
      </c>
      <c r="H83" s="1">
        <v>30365</v>
      </c>
      <c r="I83" s="2" t="s">
        <v>2</v>
      </c>
      <c r="J83" s="2">
        <v>-40</v>
      </c>
      <c r="K83" s="2" t="s">
        <v>48</v>
      </c>
      <c r="L83" s="2" t="s">
        <v>17</v>
      </c>
      <c r="M83" s="2" t="s">
        <v>2275</v>
      </c>
      <c r="N83" s="2">
        <v>4410730</v>
      </c>
      <c r="O83" s="2" t="s">
        <v>2513</v>
      </c>
      <c r="P83" s="1">
        <v>43294</v>
      </c>
      <c r="Q83" s="2" t="s">
        <v>49</v>
      </c>
      <c r="R83" s="2">
        <v>37432</v>
      </c>
      <c r="T83" s="2" t="s">
        <v>50</v>
      </c>
      <c r="U83" s="2">
        <v>1321</v>
      </c>
      <c r="X83" s="2">
        <v>13</v>
      </c>
      <c r="AC83" s="2" t="s">
        <v>2207</v>
      </c>
      <c r="AD83" s="2" t="s">
        <v>2535</v>
      </c>
      <c r="AE83" s="2">
        <v>41100</v>
      </c>
      <c r="AF83" s="2" t="s">
        <v>2536</v>
      </c>
      <c r="AI83" s="2">
        <v>254800237</v>
      </c>
      <c r="AJ83" s="2">
        <v>613881169</v>
      </c>
      <c r="AK83" s="2" t="s">
        <v>2537</v>
      </c>
    </row>
    <row r="84" spans="1:38" x14ac:dyDescent="0.2">
      <c r="A84" s="2">
        <v>371706</v>
      </c>
      <c r="B84" s="2" t="s">
        <v>2538</v>
      </c>
      <c r="C84" s="2" t="s">
        <v>71</v>
      </c>
      <c r="D84" s="2">
        <v>371706</v>
      </c>
      <c r="E84" s="2" t="s">
        <v>47</v>
      </c>
      <c r="F84" s="2" t="s">
        <v>47</v>
      </c>
      <c r="H84" s="1">
        <v>22267</v>
      </c>
      <c r="I84" s="2" t="s">
        <v>58</v>
      </c>
      <c r="J84" s="2">
        <v>-60</v>
      </c>
      <c r="K84" s="2" t="s">
        <v>48</v>
      </c>
      <c r="L84" s="2" t="s">
        <v>17</v>
      </c>
      <c r="M84" s="2" t="s">
        <v>2205</v>
      </c>
      <c r="N84" s="2">
        <v>4370146</v>
      </c>
      <c r="O84" s="2" t="s">
        <v>2539</v>
      </c>
      <c r="P84" s="1">
        <v>43355</v>
      </c>
      <c r="Q84" s="2" t="s">
        <v>49</v>
      </c>
      <c r="R84" s="2">
        <v>37432</v>
      </c>
      <c r="S84" s="2">
        <v>43348</v>
      </c>
      <c r="T84" s="2" t="s">
        <v>50</v>
      </c>
      <c r="U84" s="2">
        <v>906</v>
      </c>
      <c r="X84" s="2">
        <v>9</v>
      </c>
      <c r="AC84" s="2" t="s">
        <v>2207</v>
      </c>
      <c r="AD84" s="2" t="s">
        <v>2540</v>
      </c>
      <c r="AE84" s="2">
        <v>37270</v>
      </c>
      <c r="AF84" s="2" t="s">
        <v>2541</v>
      </c>
      <c r="AI84" s="2">
        <v>247509759</v>
      </c>
      <c r="AJ84" s="2">
        <v>660798118</v>
      </c>
      <c r="AK84" s="2" t="s">
        <v>2542</v>
      </c>
    </row>
    <row r="85" spans="1:38" x14ac:dyDescent="0.2">
      <c r="A85" s="2">
        <v>375875</v>
      </c>
      <c r="B85" s="2" t="s">
        <v>2543</v>
      </c>
      <c r="C85" s="2" t="s">
        <v>175</v>
      </c>
      <c r="D85" s="2">
        <v>375875</v>
      </c>
      <c r="E85" s="2" t="s">
        <v>47</v>
      </c>
      <c r="F85" s="2" t="s">
        <v>47</v>
      </c>
      <c r="H85" s="1">
        <v>19986</v>
      </c>
      <c r="I85" s="2" t="s">
        <v>16</v>
      </c>
      <c r="J85" s="2">
        <v>-70</v>
      </c>
      <c r="K85" s="2" t="s">
        <v>48</v>
      </c>
      <c r="L85" s="2" t="s">
        <v>17</v>
      </c>
      <c r="M85" s="2" t="s">
        <v>2205</v>
      </c>
      <c r="N85" s="2">
        <v>4370004</v>
      </c>
      <c r="O85" s="2" t="s">
        <v>2544</v>
      </c>
      <c r="P85" s="1">
        <v>43292</v>
      </c>
      <c r="Q85" s="2" t="s">
        <v>49</v>
      </c>
      <c r="R85" s="2">
        <v>37432</v>
      </c>
      <c r="T85" s="2" t="s">
        <v>50</v>
      </c>
      <c r="U85" s="2">
        <v>1146</v>
      </c>
      <c r="X85" s="2">
        <v>11</v>
      </c>
      <c r="AC85" s="2" t="s">
        <v>2207</v>
      </c>
      <c r="AD85" s="2" t="s">
        <v>2384</v>
      </c>
      <c r="AE85" s="2">
        <v>37000</v>
      </c>
      <c r="AF85" s="2" t="s">
        <v>2545</v>
      </c>
      <c r="AI85" s="2">
        <v>247050499</v>
      </c>
      <c r="AJ85" s="2">
        <v>688423350</v>
      </c>
      <c r="AK85" s="2" t="s">
        <v>2546</v>
      </c>
    </row>
    <row r="86" spans="1:38" x14ac:dyDescent="0.2">
      <c r="A86" s="2">
        <v>377724</v>
      </c>
      <c r="B86" s="2" t="s">
        <v>2543</v>
      </c>
      <c r="C86" s="2" t="s">
        <v>2547</v>
      </c>
      <c r="D86" s="2">
        <v>377724</v>
      </c>
      <c r="E86" s="2" t="s">
        <v>47</v>
      </c>
      <c r="F86" s="2" t="s">
        <v>47</v>
      </c>
      <c r="H86" s="1">
        <v>32010</v>
      </c>
      <c r="I86" s="2" t="s">
        <v>2</v>
      </c>
      <c r="J86" s="2">
        <v>-40</v>
      </c>
      <c r="K86" s="2" t="s">
        <v>48</v>
      </c>
      <c r="L86" s="2" t="s">
        <v>17</v>
      </c>
      <c r="M86" s="2" t="s">
        <v>2205</v>
      </c>
      <c r="N86" s="2">
        <v>4370183</v>
      </c>
      <c r="O86" s="2" t="s">
        <v>2383</v>
      </c>
      <c r="P86" s="1">
        <v>43360</v>
      </c>
      <c r="Q86" s="2" t="s">
        <v>49</v>
      </c>
      <c r="R86" s="2">
        <v>37432</v>
      </c>
      <c r="S86" s="1">
        <v>42996</v>
      </c>
      <c r="T86" s="2" t="s">
        <v>50</v>
      </c>
      <c r="U86" s="2">
        <v>1770</v>
      </c>
      <c r="X86" s="2">
        <v>17</v>
      </c>
      <c r="AC86" s="2" t="s">
        <v>2207</v>
      </c>
      <c r="AD86" s="2" t="s">
        <v>2384</v>
      </c>
      <c r="AE86" s="2">
        <v>37000</v>
      </c>
      <c r="AF86" s="2" t="s">
        <v>2548</v>
      </c>
      <c r="AG86" s="2" t="s">
        <v>2549</v>
      </c>
      <c r="AJ86" s="2">
        <v>678308931</v>
      </c>
      <c r="AK86" s="2" t="s">
        <v>2550</v>
      </c>
    </row>
    <row r="87" spans="1:38" x14ac:dyDescent="0.2">
      <c r="A87" s="2">
        <v>183993</v>
      </c>
      <c r="B87" s="2" t="s">
        <v>2551</v>
      </c>
      <c r="C87" s="2" t="s">
        <v>2552</v>
      </c>
      <c r="D87" s="2">
        <v>183993</v>
      </c>
      <c r="E87" s="2" t="s">
        <v>47</v>
      </c>
      <c r="F87" s="2" t="s">
        <v>47</v>
      </c>
      <c r="H87" s="1">
        <v>21795</v>
      </c>
      <c r="I87" s="2" t="s">
        <v>58</v>
      </c>
      <c r="J87" s="2">
        <v>-60</v>
      </c>
      <c r="K87" s="2" t="s">
        <v>0</v>
      </c>
      <c r="L87" s="2" t="s">
        <v>17</v>
      </c>
      <c r="M87" s="2" t="s">
        <v>2212</v>
      </c>
      <c r="N87" s="2">
        <v>4180313</v>
      </c>
      <c r="O87" s="2" t="s">
        <v>2553</v>
      </c>
      <c r="P87" s="1">
        <v>43353</v>
      </c>
      <c r="Q87" s="2" t="s">
        <v>49</v>
      </c>
      <c r="R87" s="2">
        <v>37432</v>
      </c>
      <c r="S87" s="1">
        <v>43273</v>
      </c>
      <c r="T87" s="2" t="s">
        <v>50</v>
      </c>
      <c r="U87" s="2">
        <v>548</v>
      </c>
      <c r="X87" s="2">
        <v>5</v>
      </c>
      <c r="AC87" s="2" t="s">
        <v>2207</v>
      </c>
      <c r="AD87" s="2" t="s">
        <v>2554</v>
      </c>
      <c r="AE87" s="2">
        <v>18390</v>
      </c>
      <c r="AF87" s="2" t="s">
        <v>2555</v>
      </c>
      <c r="AJ87" s="2">
        <v>695505580</v>
      </c>
    </row>
    <row r="88" spans="1:38" x14ac:dyDescent="0.2">
      <c r="A88" s="2">
        <v>3791</v>
      </c>
      <c r="B88" s="2" t="s">
        <v>2556</v>
      </c>
      <c r="C88" s="2" t="s">
        <v>80</v>
      </c>
      <c r="D88" s="2">
        <v>3791</v>
      </c>
      <c r="E88" s="2" t="s">
        <v>47</v>
      </c>
      <c r="F88" s="2" t="s">
        <v>47</v>
      </c>
      <c r="H88" s="1">
        <v>25336</v>
      </c>
      <c r="I88" s="2" t="s">
        <v>4</v>
      </c>
      <c r="J88" s="2">
        <v>-50</v>
      </c>
      <c r="K88" s="2" t="s">
        <v>48</v>
      </c>
      <c r="L88" s="2" t="s">
        <v>17</v>
      </c>
      <c r="M88" s="2" t="s">
        <v>2205</v>
      </c>
      <c r="N88" s="2">
        <v>4370002</v>
      </c>
      <c r="O88" s="2" t="s">
        <v>2557</v>
      </c>
      <c r="P88" s="1">
        <v>43378</v>
      </c>
      <c r="Q88" s="2" t="s">
        <v>49</v>
      </c>
      <c r="R88" s="2">
        <v>37432</v>
      </c>
      <c r="S88" s="1"/>
      <c r="T88" s="2" t="s">
        <v>50</v>
      </c>
      <c r="U88" s="2">
        <v>1872</v>
      </c>
      <c r="X88" s="2">
        <v>18</v>
      </c>
      <c r="AC88" s="2" t="s">
        <v>2207</v>
      </c>
      <c r="AD88" s="2" t="s">
        <v>2558</v>
      </c>
      <c r="AE88" s="2">
        <v>37230</v>
      </c>
      <c r="AF88" s="2" t="s">
        <v>2559</v>
      </c>
      <c r="AI88" s="2">
        <v>247668980</v>
      </c>
      <c r="AJ88" s="2">
        <v>664812119</v>
      </c>
      <c r="AK88" s="2" t="s">
        <v>2560</v>
      </c>
    </row>
    <row r="89" spans="1:38" x14ac:dyDescent="0.2">
      <c r="A89" s="2">
        <v>181503</v>
      </c>
      <c r="B89" s="2" t="s">
        <v>2561</v>
      </c>
      <c r="C89" s="2" t="s">
        <v>127</v>
      </c>
      <c r="D89" s="2">
        <v>181503</v>
      </c>
      <c r="E89" s="2" t="s">
        <v>47</v>
      </c>
      <c r="F89" s="2" t="s">
        <v>47</v>
      </c>
      <c r="H89" s="1">
        <v>23156</v>
      </c>
      <c r="I89" s="2" t="s">
        <v>58</v>
      </c>
      <c r="J89" s="2">
        <v>-60</v>
      </c>
      <c r="K89" s="2" t="s">
        <v>48</v>
      </c>
      <c r="L89" s="2" t="s">
        <v>17</v>
      </c>
      <c r="M89" s="2" t="s">
        <v>2212</v>
      </c>
      <c r="N89" s="2">
        <v>4180682</v>
      </c>
      <c r="O89" s="2" t="s">
        <v>2434</v>
      </c>
      <c r="P89" s="1">
        <v>43310</v>
      </c>
      <c r="Q89" s="2" t="s">
        <v>49</v>
      </c>
      <c r="R89" s="2">
        <v>37432</v>
      </c>
      <c r="T89" s="2" t="s">
        <v>50</v>
      </c>
      <c r="U89" s="2">
        <v>1273</v>
      </c>
      <c r="X89" s="2">
        <v>12</v>
      </c>
      <c r="AC89" s="2" t="s">
        <v>2207</v>
      </c>
      <c r="AD89" s="2" t="s">
        <v>2435</v>
      </c>
      <c r="AE89" s="2">
        <v>18390</v>
      </c>
      <c r="AF89" s="2" t="s">
        <v>2562</v>
      </c>
      <c r="AI89" s="2">
        <v>248663076</v>
      </c>
      <c r="AJ89" s="2">
        <v>688964248</v>
      </c>
      <c r="AK89" s="2" t="s">
        <v>2563</v>
      </c>
    </row>
    <row r="90" spans="1:38" x14ac:dyDescent="0.2">
      <c r="A90" s="2">
        <v>3727990</v>
      </c>
      <c r="B90" s="2" t="s">
        <v>2564</v>
      </c>
      <c r="C90" s="2" t="s">
        <v>140</v>
      </c>
      <c r="D90" s="2">
        <v>3727990</v>
      </c>
      <c r="E90" s="2" t="s">
        <v>47</v>
      </c>
      <c r="F90" s="2" t="s">
        <v>47</v>
      </c>
      <c r="H90" s="1">
        <v>25602</v>
      </c>
      <c r="I90" s="2" t="s">
        <v>4</v>
      </c>
      <c r="J90" s="2">
        <v>-50</v>
      </c>
      <c r="K90" s="2" t="s">
        <v>48</v>
      </c>
      <c r="L90" s="2" t="s">
        <v>17</v>
      </c>
      <c r="M90" s="2" t="s">
        <v>2205</v>
      </c>
      <c r="N90" s="2">
        <v>4370729</v>
      </c>
      <c r="O90" s="2" t="s">
        <v>2565</v>
      </c>
      <c r="P90" s="1">
        <v>43309</v>
      </c>
      <c r="Q90" s="2" t="s">
        <v>49</v>
      </c>
      <c r="R90" s="2">
        <v>42563</v>
      </c>
      <c r="S90" s="2">
        <v>42986</v>
      </c>
      <c r="T90" s="2" t="s">
        <v>50</v>
      </c>
      <c r="U90" s="2">
        <v>801</v>
      </c>
      <c r="X90" s="2">
        <v>8</v>
      </c>
      <c r="AC90" s="2" t="s">
        <v>2207</v>
      </c>
      <c r="AD90" s="2" t="s">
        <v>2566</v>
      </c>
      <c r="AE90" s="2">
        <v>37250</v>
      </c>
      <c r="AF90" s="2" t="s">
        <v>2567</v>
      </c>
      <c r="AI90" s="2">
        <v>247258615</v>
      </c>
      <c r="AJ90" s="2">
        <v>786188939</v>
      </c>
      <c r="AK90" s="2" t="s">
        <v>2568</v>
      </c>
    </row>
    <row r="91" spans="1:38" x14ac:dyDescent="0.2">
      <c r="A91" s="2">
        <v>6711835</v>
      </c>
      <c r="B91" s="2" t="s">
        <v>2569</v>
      </c>
      <c r="C91" s="2" t="s">
        <v>1180</v>
      </c>
      <c r="D91" s="2">
        <v>6711835</v>
      </c>
      <c r="E91" s="2" t="s">
        <v>47</v>
      </c>
      <c r="F91" s="2" t="s">
        <v>47</v>
      </c>
      <c r="H91" s="1">
        <v>28924</v>
      </c>
      <c r="I91" s="2" t="s">
        <v>2</v>
      </c>
      <c r="J91" s="2">
        <v>-40</v>
      </c>
      <c r="K91" s="2" t="s">
        <v>0</v>
      </c>
      <c r="L91" s="2" t="s">
        <v>17</v>
      </c>
      <c r="M91" s="2" t="s">
        <v>2301</v>
      </c>
      <c r="N91" s="2">
        <v>4280722</v>
      </c>
      <c r="O91" s="2" t="s">
        <v>2570</v>
      </c>
      <c r="P91" s="1">
        <v>43294</v>
      </c>
      <c r="Q91" s="2" t="s">
        <v>49</v>
      </c>
      <c r="R91" s="2">
        <v>37432</v>
      </c>
      <c r="T91" s="2" t="s">
        <v>50</v>
      </c>
      <c r="U91" s="2">
        <v>605</v>
      </c>
      <c r="X91" s="2">
        <v>6</v>
      </c>
      <c r="AC91" s="2" t="s">
        <v>2207</v>
      </c>
      <c r="AD91" s="2" t="s">
        <v>2571</v>
      </c>
      <c r="AE91" s="2">
        <v>28380</v>
      </c>
      <c r="AF91" s="2" t="s">
        <v>2572</v>
      </c>
      <c r="AI91" s="2">
        <v>237425308</v>
      </c>
      <c r="AJ91" s="2">
        <v>674790619</v>
      </c>
      <c r="AK91" s="2" t="s">
        <v>2573</v>
      </c>
    </row>
    <row r="92" spans="1:38" x14ac:dyDescent="0.2">
      <c r="A92" s="2">
        <v>3713812</v>
      </c>
      <c r="B92" s="2" t="s">
        <v>2574</v>
      </c>
      <c r="C92" s="2" t="s">
        <v>152</v>
      </c>
      <c r="D92" s="2">
        <v>3713812</v>
      </c>
      <c r="E92" s="2" t="s">
        <v>47</v>
      </c>
      <c r="F92" s="2" t="s">
        <v>47</v>
      </c>
      <c r="H92" s="1">
        <v>34223</v>
      </c>
      <c r="I92" s="2" t="s">
        <v>2</v>
      </c>
      <c r="J92" s="2">
        <v>-40</v>
      </c>
      <c r="K92" s="2" t="s">
        <v>48</v>
      </c>
      <c r="L92" s="2" t="s">
        <v>17</v>
      </c>
      <c r="M92" s="2" t="s">
        <v>2205</v>
      </c>
      <c r="N92" s="2">
        <v>4370681</v>
      </c>
      <c r="O92" s="2" t="s">
        <v>2575</v>
      </c>
      <c r="P92" s="1">
        <v>43343</v>
      </c>
      <c r="Q92" s="2" t="s">
        <v>49</v>
      </c>
      <c r="R92" s="2">
        <v>37432</v>
      </c>
      <c r="T92" s="2" t="s">
        <v>50</v>
      </c>
      <c r="U92" s="2">
        <v>1457</v>
      </c>
      <c r="X92" s="2">
        <v>14</v>
      </c>
      <c r="AC92" s="2" t="s">
        <v>2207</v>
      </c>
      <c r="AD92" s="2" t="s">
        <v>2576</v>
      </c>
      <c r="AE92" s="2">
        <v>37230</v>
      </c>
      <c r="AF92" s="2" t="s">
        <v>2577</v>
      </c>
      <c r="AI92" s="2">
        <v>247556560</v>
      </c>
      <c r="AJ92" s="2">
        <v>665640511</v>
      </c>
      <c r="AK92" s="2" t="s">
        <v>2578</v>
      </c>
    </row>
    <row r="93" spans="1:38" x14ac:dyDescent="0.2">
      <c r="A93" s="2">
        <v>45617</v>
      </c>
      <c r="B93" s="2" t="s">
        <v>205</v>
      </c>
      <c r="C93" s="2" t="s">
        <v>168</v>
      </c>
      <c r="D93" s="2">
        <v>45617</v>
      </c>
      <c r="E93" s="2" t="s">
        <v>47</v>
      </c>
      <c r="F93" s="2" t="s">
        <v>47</v>
      </c>
      <c r="H93" s="1">
        <v>23027</v>
      </c>
      <c r="I93" s="2" t="s">
        <v>58</v>
      </c>
      <c r="J93" s="2">
        <v>-60</v>
      </c>
      <c r="K93" s="2" t="s">
        <v>48</v>
      </c>
      <c r="L93" s="2" t="s">
        <v>17</v>
      </c>
      <c r="M93" s="2" t="s">
        <v>55</v>
      </c>
      <c r="N93" s="2">
        <v>4450751</v>
      </c>
      <c r="O93" s="2" t="s">
        <v>12</v>
      </c>
      <c r="P93" s="1">
        <v>43348</v>
      </c>
      <c r="Q93" s="2" t="s">
        <v>49</v>
      </c>
      <c r="R93" s="2">
        <v>37432</v>
      </c>
      <c r="S93" s="1"/>
      <c r="T93" s="2" t="s">
        <v>50</v>
      </c>
      <c r="U93" s="2">
        <v>1312</v>
      </c>
      <c r="X93" s="2">
        <v>13</v>
      </c>
      <c r="AC93" s="2" t="s">
        <v>2207</v>
      </c>
      <c r="AD93" s="2" t="s">
        <v>2579</v>
      </c>
      <c r="AE93" s="2">
        <v>45140</v>
      </c>
      <c r="AF93" s="2" t="s">
        <v>2580</v>
      </c>
      <c r="AI93" s="2">
        <v>238220602</v>
      </c>
      <c r="AJ93" s="2">
        <v>659347600</v>
      </c>
      <c r="AK93" s="2" t="s">
        <v>2115</v>
      </c>
    </row>
    <row r="94" spans="1:38" x14ac:dyDescent="0.2">
      <c r="A94" s="2">
        <v>3712631</v>
      </c>
      <c r="B94" s="2" t="s">
        <v>2495</v>
      </c>
      <c r="C94" s="2" t="s">
        <v>2581</v>
      </c>
      <c r="D94" s="2">
        <v>3712631</v>
      </c>
      <c r="E94" s="2" t="s">
        <v>47</v>
      </c>
      <c r="F94" s="2" t="s">
        <v>47</v>
      </c>
      <c r="H94" s="1">
        <v>25461</v>
      </c>
      <c r="I94" s="2" t="s">
        <v>4</v>
      </c>
      <c r="J94" s="2">
        <v>-50</v>
      </c>
      <c r="K94" s="2" t="s">
        <v>48</v>
      </c>
      <c r="L94" s="2" t="s">
        <v>17</v>
      </c>
      <c r="M94" s="2" t="s">
        <v>2205</v>
      </c>
      <c r="N94" s="2">
        <v>4370478</v>
      </c>
      <c r="O94" s="2" t="s">
        <v>2398</v>
      </c>
      <c r="P94" s="1">
        <v>43352</v>
      </c>
      <c r="Q94" s="2" t="s">
        <v>49</v>
      </c>
      <c r="R94" s="2">
        <v>37432</v>
      </c>
      <c r="T94" s="2" t="s">
        <v>50</v>
      </c>
      <c r="U94" s="2">
        <v>1276</v>
      </c>
      <c r="X94" s="2">
        <v>12</v>
      </c>
      <c r="AC94" s="2" t="s">
        <v>2207</v>
      </c>
      <c r="AD94" s="2" t="s">
        <v>2399</v>
      </c>
      <c r="AE94" s="2">
        <v>37270</v>
      </c>
      <c r="AF94" s="2" t="s">
        <v>2582</v>
      </c>
      <c r="AI94" s="2">
        <v>672098287</v>
      </c>
      <c r="AK94" s="2" t="s">
        <v>2583</v>
      </c>
      <c r="AL94" s="2" t="s">
        <v>820</v>
      </c>
    </row>
    <row r="95" spans="1:38" x14ac:dyDescent="0.2">
      <c r="A95" s="2">
        <v>286133</v>
      </c>
      <c r="B95" s="2" t="s">
        <v>2495</v>
      </c>
      <c r="C95" s="2" t="s">
        <v>86</v>
      </c>
      <c r="D95" s="2">
        <v>286133</v>
      </c>
      <c r="E95" s="2" t="s">
        <v>47</v>
      </c>
      <c r="F95" s="2" t="s">
        <v>47</v>
      </c>
      <c r="H95" s="1">
        <v>29794</v>
      </c>
      <c r="I95" s="2" t="s">
        <v>2</v>
      </c>
      <c r="J95" s="2">
        <v>-40</v>
      </c>
      <c r="K95" s="2" t="s">
        <v>48</v>
      </c>
      <c r="L95" s="2" t="s">
        <v>17</v>
      </c>
      <c r="M95" s="2" t="s">
        <v>2301</v>
      </c>
      <c r="N95" s="2">
        <v>4280593</v>
      </c>
      <c r="O95" s="2" t="s">
        <v>2584</v>
      </c>
      <c r="P95" s="1">
        <v>43367</v>
      </c>
      <c r="Q95" s="2" t="s">
        <v>49</v>
      </c>
      <c r="R95" s="2">
        <v>37432</v>
      </c>
      <c r="S95" s="2">
        <v>43365</v>
      </c>
      <c r="T95" s="2" t="s">
        <v>50</v>
      </c>
      <c r="U95" s="2">
        <v>796</v>
      </c>
      <c r="X95" s="2">
        <v>7</v>
      </c>
      <c r="AC95" s="2" t="s">
        <v>2207</v>
      </c>
      <c r="AD95" s="2" t="s">
        <v>2585</v>
      </c>
      <c r="AE95" s="2">
        <v>28300</v>
      </c>
      <c r="AF95" s="2" t="s">
        <v>2586</v>
      </c>
      <c r="AI95" s="2">
        <v>237319343</v>
      </c>
      <c r="AJ95" s="2">
        <v>616844294</v>
      </c>
      <c r="AK95" s="2" t="s">
        <v>2587</v>
      </c>
    </row>
    <row r="96" spans="1:38" x14ac:dyDescent="0.2">
      <c r="A96" s="2">
        <v>184984</v>
      </c>
      <c r="B96" s="2" t="s">
        <v>2588</v>
      </c>
      <c r="C96" s="2" t="s">
        <v>98</v>
      </c>
      <c r="D96" s="2">
        <v>184984</v>
      </c>
      <c r="E96" s="2" t="s">
        <v>47</v>
      </c>
      <c r="F96" s="2" t="s">
        <v>47</v>
      </c>
      <c r="H96" s="1">
        <v>30591</v>
      </c>
      <c r="I96" s="2" t="s">
        <v>2</v>
      </c>
      <c r="J96" s="2">
        <v>-40</v>
      </c>
      <c r="K96" s="2" t="s">
        <v>48</v>
      </c>
      <c r="L96" s="2" t="s">
        <v>17</v>
      </c>
      <c r="M96" s="2" t="s">
        <v>2212</v>
      </c>
      <c r="N96" s="2">
        <v>4180621</v>
      </c>
      <c r="O96" s="2" t="s">
        <v>2589</v>
      </c>
      <c r="P96" s="1">
        <v>43351</v>
      </c>
      <c r="Q96" s="2" t="s">
        <v>49</v>
      </c>
      <c r="R96" s="2">
        <v>37432</v>
      </c>
      <c r="S96" s="1"/>
      <c r="T96" s="2" t="s">
        <v>50</v>
      </c>
      <c r="U96" s="2">
        <v>832</v>
      </c>
      <c r="X96" s="2">
        <v>8</v>
      </c>
      <c r="AC96" s="2" t="s">
        <v>2207</v>
      </c>
      <c r="AD96" s="2" t="s">
        <v>2590</v>
      </c>
      <c r="AE96" s="2">
        <v>18310</v>
      </c>
      <c r="AF96" s="2" t="s">
        <v>2591</v>
      </c>
    </row>
    <row r="97" spans="1:38" x14ac:dyDescent="0.2">
      <c r="A97" s="2">
        <v>371768</v>
      </c>
      <c r="B97" s="2" t="s">
        <v>2592</v>
      </c>
      <c r="C97" s="2" t="s">
        <v>85</v>
      </c>
      <c r="D97" s="2">
        <v>371768</v>
      </c>
      <c r="E97" s="2" t="s">
        <v>47</v>
      </c>
      <c r="F97" s="2" t="s">
        <v>47</v>
      </c>
      <c r="H97" s="1">
        <v>21161</v>
      </c>
      <c r="I97" s="2" t="s">
        <v>16</v>
      </c>
      <c r="J97" s="2">
        <v>-70</v>
      </c>
      <c r="K97" s="2" t="s">
        <v>48</v>
      </c>
      <c r="L97" s="2" t="s">
        <v>17</v>
      </c>
      <c r="M97" s="2" t="s">
        <v>2205</v>
      </c>
      <c r="N97" s="2">
        <v>4370596</v>
      </c>
      <c r="O97" s="2" t="s">
        <v>2377</v>
      </c>
      <c r="P97" s="1">
        <v>43285</v>
      </c>
      <c r="Q97" s="2" t="s">
        <v>49</v>
      </c>
      <c r="R97" s="2">
        <v>37432</v>
      </c>
      <c r="S97" s="2">
        <v>43341</v>
      </c>
      <c r="T97" s="2" t="s">
        <v>50</v>
      </c>
      <c r="U97" s="2">
        <v>949</v>
      </c>
      <c r="X97" s="2">
        <v>9</v>
      </c>
      <c r="AC97" s="2" t="s">
        <v>2207</v>
      </c>
      <c r="AD97" s="2" t="s">
        <v>2593</v>
      </c>
      <c r="AE97" s="2">
        <v>37130</v>
      </c>
      <c r="AF97" s="2" t="s">
        <v>2594</v>
      </c>
      <c r="AI97" s="2">
        <v>247964420</v>
      </c>
      <c r="AJ97" s="2">
        <v>695297523</v>
      </c>
      <c r="AK97" s="2" t="s">
        <v>2595</v>
      </c>
    </row>
    <row r="98" spans="1:38" x14ac:dyDescent="0.2">
      <c r="A98" s="2">
        <v>402380</v>
      </c>
      <c r="B98" s="2" t="s">
        <v>177</v>
      </c>
      <c r="C98" s="2" t="s">
        <v>143</v>
      </c>
      <c r="D98" s="2">
        <v>402380</v>
      </c>
      <c r="E98" s="2" t="s">
        <v>47</v>
      </c>
      <c r="F98" s="2" t="s">
        <v>47</v>
      </c>
      <c r="H98" s="1">
        <v>22578</v>
      </c>
      <c r="I98" s="2" t="s">
        <v>58</v>
      </c>
      <c r="J98" s="2">
        <v>-60</v>
      </c>
      <c r="K98" s="2" t="s">
        <v>48</v>
      </c>
      <c r="L98" s="2" t="s">
        <v>17</v>
      </c>
      <c r="M98" s="2" t="s">
        <v>55</v>
      </c>
      <c r="N98" s="2">
        <v>4450571</v>
      </c>
      <c r="O98" s="2" t="s">
        <v>1224</v>
      </c>
      <c r="P98" s="1">
        <v>43355</v>
      </c>
      <c r="Q98" s="2" t="s">
        <v>49</v>
      </c>
      <c r="R98" s="2">
        <v>37432</v>
      </c>
      <c r="T98" s="2" t="s">
        <v>50</v>
      </c>
      <c r="U98" s="2">
        <v>908</v>
      </c>
      <c r="X98" s="2">
        <v>9</v>
      </c>
      <c r="AC98" s="2" t="s">
        <v>2207</v>
      </c>
      <c r="AD98" s="2" t="s">
        <v>2251</v>
      </c>
      <c r="AE98" s="2">
        <v>45140</v>
      </c>
      <c r="AF98" s="2" t="s">
        <v>2596</v>
      </c>
      <c r="AI98" s="2">
        <v>238809531</v>
      </c>
      <c r="AJ98" s="2">
        <v>681273501</v>
      </c>
      <c r="AK98" s="2" t="s">
        <v>2062</v>
      </c>
    </row>
    <row r="99" spans="1:38" x14ac:dyDescent="0.2">
      <c r="A99" s="2">
        <v>453479</v>
      </c>
      <c r="B99" s="2" t="s">
        <v>208</v>
      </c>
      <c r="C99" s="2" t="s">
        <v>87</v>
      </c>
      <c r="D99" s="2">
        <v>453479</v>
      </c>
      <c r="E99" s="2" t="s">
        <v>47</v>
      </c>
      <c r="F99" s="2" t="s">
        <v>47</v>
      </c>
      <c r="H99" s="1">
        <v>29819</v>
      </c>
      <c r="I99" s="2" t="s">
        <v>2</v>
      </c>
      <c r="J99" s="2">
        <v>-40</v>
      </c>
      <c r="K99" s="2" t="s">
        <v>48</v>
      </c>
      <c r="L99" s="2" t="s">
        <v>17</v>
      </c>
      <c r="M99" s="2" t="s">
        <v>55</v>
      </c>
      <c r="N99" s="2">
        <v>4450410</v>
      </c>
      <c r="O99" s="2" t="s">
        <v>2325</v>
      </c>
      <c r="P99" s="1">
        <v>43368</v>
      </c>
      <c r="Q99" s="2" t="s">
        <v>49</v>
      </c>
      <c r="R99" s="2">
        <v>37432</v>
      </c>
      <c r="S99" s="1"/>
      <c r="T99" s="2" t="s">
        <v>50</v>
      </c>
      <c r="U99" s="2">
        <v>1743</v>
      </c>
      <c r="X99" s="2">
        <v>17</v>
      </c>
      <c r="AC99" s="2" t="s">
        <v>2207</v>
      </c>
      <c r="AD99" s="2" t="s">
        <v>2597</v>
      </c>
      <c r="AE99" s="2">
        <v>45150</v>
      </c>
      <c r="AF99" s="2" t="s">
        <v>2598</v>
      </c>
      <c r="AJ99" s="2">
        <v>608305310</v>
      </c>
      <c r="AK99" s="2" t="s">
        <v>1823</v>
      </c>
    </row>
    <row r="100" spans="1:38" x14ac:dyDescent="0.2">
      <c r="A100" s="2">
        <v>3711218</v>
      </c>
      <c r="B100" s="2" t="s">
        <v>2561</v>
      </c>
      <c r="C100" s="2" t="s">
        <v>109</v>
      </c>
      <c r="D100" s="2">
        <v>3711218</v>
      </c>
      <c r="E100" s="2" t="s">
        <v>47</v>
      </c>
      <c r="F100" s="2" t="s">
        <v>47</v>
      </c>
      <c r="H100" s="1">
        <v>21301</v>
      </c>
      <c r="I100" s="2" t="s">
        <v>16</v>
      </c>
      <c r="J100" s="2">
        <v>-70</v>
      </c>
      <c r="K100" s="2" t="s">
        <v>48</v>
      </c>
      <c r="L100" s="2" t="s">
        <v>17</v>
      </c>
      <c r="M100" s="2" t="s">
        <v>2205</v>
      </c>
      <c r="N100" s="2">
        <v>4370349</v>
      </c>
      <c r="O100" s="2" t="s">
        <v>2239</v>
      </c>
      <c r="P100" s="1">
        <v>43359</v>
      </c>
      <c r="Q100" s="2" t="s">
        <v>49</v>
      </c>
      <c r="R100" s="2">
        <v>37432</v>
      </c>
      <c r="S100" s="1">
        <v>43336</v>
      </c>
      <c r="T100" s="2" t="s">
        <v>50</v>
      </c>
      <c r="U100" s="2">
        <v>624</v>
      </c>
      <c r="X100" s="2">
        <v>6</v>
      </c>
      <c r="AC100" s="2" t="s">
        <v>2207</v>
      </c>
      <c r="AD100" s="2" t="s">
        <v>2264</v>
      </c>
      <c r="AE100" s="2">
        <v>37260</v>
      </c>
      <c r="AF100" s="2" t="s">
        <v>2599</v>
      </c>
      <c r="AI100" s="2">
        <v>247266684</v>
      </c>
      <c r="AJ100" s="2">
        <v>618771848</v>
      </c>
      <c r="AK100" s="2" t="s">
        <v>2600</v>
      </c>
    </row>
    <row r="101" spans="1:38" x14ac:dyDescent="0.2">
      <c r="A101" s="2">
        <v>5921249</v>
      </c>
      <c r="B101" s="2" t="s">
        <v>2601</v>
      </c>
      <c r="C101" s="2" t="s">
        <v>2258</v>
      </c>
      <c r="D101" s="2">
        <v>5921249</v>
      </c>
      <c r="E101" s="2" t="s">
        <v>47</v>
      </c>
      <c r="F101" s="2" t="s">
        <v>47</v>
      </c>
      <c r="H101" s="1">
        <v>32076</v>
      </c>
      <c r="I101" s="2" t="s">
        <v>2</v>
      </c>
      <c r="J101" s="2">
        <v>-40</v>
      </c>
      <c r="K101" s="2" t="s">
        <v>0</v>
      </c>
      <c r="L101" s="2" t="s">
        <v>17</v>
      </c>
      <c r="M101" s="2" t="s">
        <v>2205</v>
      </c>
      <c r="N101" s="2">
        <v>4370001</v>
      </c>
      <c r="O101" s="2" t="s">
        <v>2602</v>
      </c>
      <c r="P101" s="1">
        <v>43354</v>
      </c>
      <c r="Q101" s="2" t="s">
        <v>49</v>
      </c>
      <c r="R101" s="2">
        <v>37432</v>
      </c>
      <c r="S101" s="1"/>
      <c r="T101" s="2" t="s">
        <v>50</v>
      </c>
      <c r="U101" s="2">
        <v>1540</v>
      </c>
      <c r="V101" s="2" t="s">
        <v>61</v>
      </c>
      <c r="W101" s="2">
        <v>289</v>
      </c>
      <c r="X101" s="2" t="s">
        <v>819</v>
      </c>
      <c r="AB101" s="2">
        <v>43282</v>
      </c>
      <c r="AC101" s="2" t="s">
        <v>2207</v>
      </c>
      <c r="AD101" s="2" t="s">
        <v>2384</v>
      </c>
      <c r="AE101" s="2">
        <v>37200</v>
      </c>
      <c r="AF101" s="2" t="s">
        <v>2603</v>
      </c>
      <c r="AI101" s="2">
        <v>665421772</v>
      </c>
      <c r="AK101" s="2" t="s">
        <v>2604</v>
      </c>
    </row>
    <row r="102" spans="1:38" x14ac:dyDescent="0.2">
      <c r="A102" s="2">
        <v>45857</v>
      </c>
      <c r="B102" s="2" t="s">
        <v>212</v>
      </c>
      <c r="C102" s="2" t="s">
        <v>59</v>
      </c>
      <c r="D102" s="2">
        <v>45857</v>
      </c>
      <c r="E102" s="2" t="s">
        <v>47</v>
      </c>
      <c r="F102" s="2" t="s">
        <v>47</v>
      </c>
      <c r="H102" s="1">
        <v>23713</v>
      </c>
      <c r="I102" s="2" t="s">
        <v>58</v>
      </c>
      <c r="J102" s="2">
        <v>-60</v>
      </c>
      <c r="K102" s="2" t="s">
        <v>48</v>
      </c>
      <c r="L102" s="2" t="s">
        <v>17</v>
      </c>
      <c r="M102" s="2" t="s">
        <v>55</v>
      </c>
      <c r="N102" s="2">
        <v>4450209</v>
      </c>
      <c r="O102" s="2" t="s">
        <v>213</v>
      </c>
      <c r="P102" s="1">
        <v>43290</v>
      </c>
      <c r="Q102" s="2" t="s">
        <v>49</v>
      </c>
      <c r="R102" s="2">
        <v>37432</v>
      </c>
      <c r="T102" s="2" t="s">
        <v>50</v>
      </c>
      <c r="U102" s="2">
        <v>959</v>
      </c>
      <c r="X102" s="2">
        <v>9</v>
      </c>
      <c r="AC102" s="2" t="s">
        <v>2207</v>
      </c>
      <c r="AD102" s="2" t="s">
        <v>2605</v>
      </c>
      <c r="AE102" s="2">
        <v>45300</v>
      </c>
      <c r="AF102" s="2" t="s">
        <v>2606</v>
      </c>
      <c r="AI102" s="2">
        <v>238328028</v>
      </c>
    </row>
    <row r="103" spans="1:38" x14ac:dyDescent="0.2">
      <c r="A103" s="2">
        <v>36401</v>
      </c>
      <c r="B103" s="2" t="s">
        <v>2607</v>
      </c>
      <c r="C103" s="2" t="s">
        <v>176</v>
      </c>
      <c r="D103" s="2">
        <v>36401</v>
      </c>
      <c r="E103" s="2" t="s">
        <v>47</v>
      </c>
      <c r="F103" s="2" t="s">
        <v>47</v>
      </c>
      <c r="H103" s="1">
        <v>21466</v>
      </c>
      <c r="I103" s="2" t="s">
        <v>16</v>
      </c>
      <c r="J103" s="2">
        <v>-70</v>
      </c>
      <c r="K103" s="2" t="s">
        <v>48</v>
      </c>
      <c r="L103" s="2" t="s">
        <v>17</v>
      </c>
      <c r="M103" s="2" t="s">
        <v>2234</v>
      </c>
      <c r="N103" s="2">
        <v>4360124</v>
      </c>
      <c r="O103" s="2" t="s">
        <v>2291</v>
      </c>
      <c r="P103" s="1">
        <v>43290</v>
      </c>
      <c r="Q103" s="2" t="s">
        <v>49</v>
      </c>
      <c r="R103" s="2">
        <v>37432</v>
      </c>
      <c r="S103" s="1"/>
      <c r="T103" s="2" t="s">
        <v>50</v>
      </c>
      <c r="U103" s="2">
        <v>746</v>
      </c>
      <c r="X103" s="2">
        <v>7</v>
      </c>
      <c r="AC103" s="2" t="s">
        <v>2207</v>
      </c>
      <c r="AD103" s="2" t="s">
        <v>2608</v>
      </c>
      <c r="AE103" s="2">
        <v>36220</v>
      </c>
      <c r="AF103" s="2" t="s">
        <v>2609</v>
      </c>
      <c r="AI103" s="2">
        <v>254380640</v>
      </c>
      <c r="AJ103" s="2">
        <v>670594401</v>
      </c>
      <c r="AK103" s="2" t="s">
        <v>2610</v>
      </c>
    </row>
    <row r="104" spans="1:38" x14ac:dyDescent="0.2">
      <c r="A104" s="2">
        <v>4510829</v>
      </c>
      <c r="B104" s="2" t="s">
        <v>217</v>
      </c>
      <c r="C104" s="2" t="s">
        <v>124</v>
      </c>
      <c r="D104" s="2">
        <v>4510829</v>
      </c>
      <c r="E104" s="2" t="s">
        <v>47</v>
      </c>
      <c r="F104" s="2" t="s">
        <v>47</v>
      </c>
      <c r="H104" s="1">
        <v>31282</v>
      </c>
      <c r="I104" s="2" t="s">
        <v>2</v>
      </c>
      <c r="J104" s="2">
        <v>-40</v>
      </c>
      <c r="K104" s="2" t="s">
        <v>48</v>
      </c>
      <c r="L104" s="2" t="s">
        <v>17</v>
      </c>
      <c r="M104" s="2" t="s">
        <v>55</v>
      </c>
      <c r="N104" s="2">
        <v>4450733</v>
      </c>
      <c r="O104" s="2" t="s">
        <v>164</v>
      </c>
      <c r="P104" s="1">
        <v>43363</v>
      </c>
      <c r="Q104" s="2" t="s">
        <v>49</v>
      </c>
      <c r="R104" s="2">
        <v>37432</v>
      </c>
      <c r="S104" s="1">
        <v>43347</v>
      </c>
      <c r="T104" s="2" t="s">
        <v>50</v>
      </c>
      <c r="U104" s="2">
        <v>1472</v>
      </c>
      <c r="X104" s="2">
        <v>14</v>
      </c>
      <c r="AC104" s="2" t="s">
        <v>2207</v>
      </c>
      <c r="AD104" s="2" t="s">
        <v>2611</v>
      </c>
      <c r="AE104" s="2">
        <v>45130</v>
      </c>
      <c r="AF104" s="2" t="s">
        <v>2612</v>
      </c>
      <c r="AI104" s="2">
        <v>238888813</v>
      </c>
      <c r="AJ104" s="2">
        <v>664490745</v>
      </c>
    </row>
    <row r="105" spans="1:38" x14ac:dyDescent="0.2">
      <c r="A105" s="2">
        <v>178043</v>
      </c>
      <c r="B105" s="2" t="s">
        <v>2613</v>
      </c>
      <c r="C105" s="2" t="s">
        <v>93</v>
      </c>
      <c r="D105" s="2">
        <v>178043</v>
      </c>
      <c r="E105" s="2" t="s">
        <v>47</v>
      </c>
      <c r="F105" s="2" t="s">
        <v>47</v>
      </c>
      <c r="H105" s="1">
        <v>33768</v>
      </c>
      <c r="I105" s="2" t="s">
        <v>2</v>
      </c>
      <c r="J105" s="2">
        <v>-40</v>
      </c>
      <c r="K105" s="2" t="s">
        <v>48</v>
      </c>
      <c r="L105" s="2" t="s">
        <v>17</v>
      </c>
      <c r="M105" s="2" t="s">
        <v>2205</v>
      </c>
      <c r="N105" s="2">
        <v>4370132</v>
      </c>
      <c r="O105" s="2" t="s">
        <v>2226</v>
      </c>
      <c r="P105" s="1">
        <v>43359</v>
      </c>
      <c r="Q105" s="2" t="s">
        <v>49</v>
      </c>
      <c r="R105" s="2">
        <v>37432</v>
      </c>
      <c r="S105" s="1"/>
      <c r="T105" s="2" t="s">
        <v>50</v>
      </c>
      <c r="U105" s="2">
        <v>1208</v>
      </c>
      <c r="X105" s="2">
        <v>12</v>
      </c>
      <c r="AC105" s="2" t="s">
        <v>2207</v>
      </c>
      <c r="AD105" s="2" t="s">
        <v>2614</v>
      </c>
      <c r="AE105" s="2">
        <v>37500</v>
      </c>
      <c r="AF105" s="2" t="s">
        <v>2615</v>
      </c>
      <c r="AJ105" s="2">
        <v>698589805</v>
      </c>
      <c r="AK105" s="2" t="s">
        <v>2616</v>
      </c>
    </row>
    <row r="106" spans="1:38" x14ac:dyDescent="0.2">
      <c r="A106" s="2">
        <v>5938743</v>
      </c>
      <c r="B106" s="2" t="s">
        <v>2617</v>
      </c>
      <c r="C106" s="2" t="s">
        <v>92</v>
      </c>
      <c r="D106" s="2">
        <v>5938743</v>
      </c>
      <c r="E106" s="2" t="s">
        <v>47</v>
      </c>
      <c r="F106" s="2" t="s">
        <v>47</v>
      </c>
      <c r="H106" s="1">
        <v>27166</v>
      </c>
      <c r="I106" s="2" t="s">
        <v>4</v>
      </c>
      <c r="J106" s="2">
        <v>-50</v>
      </c>
      <c r="K106" s="2" t="s">
        <v>48</v>
      </c>
      <c r="L106" s="2" t="s">
        <v>17</v>
      </c>
      <c r="M106" s="2" t="s">
        <v>2275</v>
      </c>
      <c r="N106" s="2">
        <v>4410724</v>
      </c>
      <c r="O106" s="2" t="s">
        <v>2618</v>
      </c>
      <c r="P106" s="1">
        <v>43370</v>
      </c>
      <c r="Q106" s="2" t="s">
        <v>49</v>
      </c>
      <c r="R106" s="2">
        <v>37432</v>
      </c>
      <c r="S106" s="1"/>
      <c r="T106" s="2" t="s">
        <v>50</v>
      </c>
      <c r="U106" s="2">
        <v>726</v>
      </c>
      <c r="X106" s="2">
        <v>7</v>
      </c>
      <c r="AC106" s="2" t="s">
        <v>2207</v>
      </c>
      <c r="AD106" s="2" t="s">
        <v>2619</v>
      </c>
      <c r="AE106" s="2">
        <v>41160</v>
      </c>
      <c r="AF106" s="2" t="s">
        <v>2620</v>
      </c>
      <c r="AI106" s="2">
        <v>954617491</v>
      </c>
      <c r="AJ106" s="2">
        <v>662488659</v>
      </c>
      <c r="AK106" s="2" t="s">
        <v>2621</v>
      </c>
    </row>
    <row r="107" spans="1:38" x14ac:dyDescent="0.2">
      <c r="A107" s="2">
        <v>4113811</v>
      </c>
      <c r="B107" s="2" t="s">
        <v>2622</v>
      </c>
      <c r="C107" s="2" t="s">
        <v>2623</v>
      </c>
      <c r="D107" s="2">
        <v>4113811</v>
      </c>
      <c r="E107" s="2" t="s">
        <v>47</v>
      </c>
      <c r="H107" s="1">
        <v>28396</v>
      </c>
      <c r="I107" s="2" t="s">
        <v>4</v>
      </c>
      <c r="J107" s="2">
        <v>-50</v>
      </c>
      <c r="K107" s="2" t="s">
        <v>0</v>
      </c>
      <c r="L107" s="2" t="s">
        <v>17</v>
      </c>
      <c r="M107" s="2" t="s">
        <v>2275</v>
      </c>
      <c r="N107" s="2">
        <v>4410279</v>
      </c>
      <c r="O107" s="2" t="s">
        <v>2624</v>
      </c>
      <c r="P107" s="1">
        <v>43287</v>
      </c>
      <c r="Q107" s="2" t="s">
        <v>49</v>
      </c>
      <c r="R107" s="2">
        <v>43287</v>
      </c>
      <c r="T107" s="2" t="s">
        <v>97</v>
      </c>
      <c r="U107" s="2">
        <v>500</v>
      </c>
      <c r="X107" s="2">
        <v>5</v>
      </c>
      <c r="AC107" s="2" t="s">
        <v>2207</v>
      </c>
      <c r="AD107" s="2" t="s">
        <v>2625</v>
      </c>
      <c r="AE107" s="2">
        <v>41330</v>
      </c>
      <c r="AF107" s="2" t="s">
        <v>2626</v>
      </c>
      <c r="AJ107" s="2">
        <v>676801149</v>
      </c>
      <c r="AK107" s="2" t="s">
        <v>2627</v>
      </c>
    </row>
    <row r="108" spans="1:38" x14ac:dyDescent="0.2">
      <c r="A108" s="2">
        <v>36658</v>
      </c>
      <c r="B108" s="2" t="s">
        <v>2628</v>
      </c>
      <c r="C108" s="2" t="s">
        <v>91</v>
      </c>
      <c r="D108" s="2">
        <v>36658</v>
      </c>
      <c r="E108" s="2" t="s">
        <v>47</v>
      </c>
      <c r="F108" s="2" t="s">
        <v>47</v>
      </c>
      <c r="H108" s="1">
        <v>16977</v>
      </c>
      <c r="I108" s="2" t="s">
        <v>1165</v>
      </c>
      <c r="J108" s="2">
        <v>-80</v>
      </c>
      <c r="K108" s="2" t="s">
        <v>48</v>
      </c>
      <c r="L108" s="2" t="s">
        <v>17</v>
      </c>
      <c r="M108" s="2" t="s">
        <v>2234</v>
      </c>
      <c r="N108" s="2">
        <v>4360481</v>
      </c>
      <c r="O108" s="2" t="s">
        <v>2629</v>
      </c>
      <c r="P108" s="1">
        <v>43327</v>
      </c>
      <c r="Q108" s="2" t="s">
        <v>49</v>
      </c>
      <c r="R108" s="2">
        <v>37432</v>
      </c>
      <c r="S108" s="1"/>
      <c r="T108" s="2" t="s">
        <v>97</v>
      </c>
      <c r="U108" s="2">
        <v>500</v>
      </c>
      <c r="X108" s="2">
        <v>5</v>
      </c>
      <c r="AC108" s="2" t="s">
        <v>2207</v>
      </c>
      <c r="AD108" s="2" t="s">
        <v>2260</v>
      </c>
      <c r="AE108" s="2">
        <v>36000</v>
      </c>
      <c r="AF108" s="2" t="s">
        <v>2630</v>
      </c>
      <c r="AI108" s="2">
        <v>254345690</v>
      </c>
      <c r="AJ108" s="2">
        <v>609713756</v>
      </c>
      <c r="AK108" s="2" t="s">
        <v>2631</v>
      </c>
      <c r="AL108" s="2" t="s">
        <v>820</v>
      </c>
    </row>
    <row r="109" spans="1:38" x14ac:dyDescent="0.2">
      <c r="A109" s="2">
        <v>459706</v>
      </c>
      <c r="B109" s="2" t="s">
        <v>163</v>
      </c>
      <c r="C109" s="2" t="s">
        <v>70</v>
      </c>
      <c r="D109" s="2">
        <v>459706</v>
      </c>
      <c r="E109" s="2" t="s">
        <v>47</v>
      </c>
      <c r="F109" s="2" t="s">
        <v>47</v>
      </c>
      <c r="H109" s="1">
        <v>31891</v>
      </c>
      <c r="I109" s="2" t="s">
        <v>2</v>
      </c>
      <c r="J109" s="2">
        <v>-40</v>
      </c>
      <c r="K109" s="2" t="s">
        <v>48</v>
      </c>
      <c r="L109" s="2" t="s">
        <v>17</v>
      </c>
      <c r="M109" s="2" t="s">
        <v>55</v>
      </c>
      <c r="N109" s="2">
        <v>4450733</v>
      </c>
      <c r="O109" s="2" t="s">
        <v>164</v>
      </c>
      <c r="P109" s="1">
        <v>43367</v>
      </c>
      <c r="Q109" s="2" t="s">
        <v>49</v>
      </c>
      <c r="R109" s="2">
        <v>37432</v>
      </c>
      <c r="S109" s="1">
        <v>43351</v>
      </c>
      <c r="T109" s="2" t="s">
        <v>50</v>
      </c>
      <c r="U109" s="2">
        <v>1410</v>
      </c>
      <c r="X109" s="2">
        <v>14</v>
      </c>
      <c r="AC109" s="2" t="s">
        <v>2207</v>
      </c>
      <c r="AD109" s="2" t="s">
        <v>2218</v>
      </c>
      <c r="AE109" s="2">
        <v>45800</v>
      </c>
      <c r="AF109" s="2" t="s">
        <v>2632</v>
      </c>
      <c r="AI109" s="2">
        <v>238610143</v>
      </c>
      <c r="AJ109" s="2">
        <v>632737564</v>
      </c>
      <c r="AK109" s="2" t="s">
        <v>1784</v>
      </c>
    </row>
    <row r="110" spans="1:38" x14ac:dyDescent="0.2">
      <c r="A110" s="2">
        <v>411606</v>
      </c>
      <c r="B110" s="2" t="s">
        <v>2633</v>
      </c>
      <c r="C110" s="2" t="s">
        <v>90</v>
      </c>
      <c r="D110" s="2">
        <v>411606</v>
      </c>
      <c r="E110" s="2" t="s">
        <v>47</v>
      </c>
      <c r="F110" s="2" t="s">
        <v>47</v>
      </c>
      <c r="H110" s="1">
        <v>26802</v>
      </c>
      <c r="I110" s="2" t="s">
        <v>4</v>
      </c>
      <c r="J110" s="2">
        <v>-50</v>
      </c>
      <c r="K110" s="2" t="s">
        <v>48</v>
      </c>
      <c r="L110" s="2" t="s">
        <v>17</v>
      </c>
      <c r="M110" s="2" t="s">
        <v>2275</v>
      </c>
      <c r="N110" s="2">
        <v>4410718</v>
      </c>
      <c r="O110" s="2" t="s">
        <v>2634</v>
      </c>
      <c r="P110" s="1">
        <v>43355</v>
      </c>
      <c r="Q110" s="2" t="s">
        <v>49</v>
      </c>
      <c r="R110" s="2">
        <v>37432</v>
      </c>
      <c r="S110" s="1"/>
      <c r="T110" s="2" t="s">
        <v>50</v>
      </c>
      <c r="U110" s="2">
        <v>1204</v>
      </c>
      <c r="X110" s="2">
        <v>12</v>
      </c>
      <c r="AC110" s="2" t="s">
        <v>2207</v>
      </c>
      <c r="AD110" s="2" t="s">
        <v>2352</v>
      </c>
      <c r="AE110" s="2">
        <v>41350</v>
      </c>
      <c r="AF110" s="2" t="s">
        <v>2635</v>
      </c>
      <c r="AI110" s="2">
        <v>254422038</v>
      </c>
      <c r="AJ110" s="2">
        <v>662760725</v>
      </c>
      <c r="AK110" s="2" t="s">
        <v>2636</v>
      </c>
    </row>
    <row r="111" spans="1:38" x14ac:dyDescent="0.2">
      <c r="A111" s="2">
        <v>9125944</v>
      </c>
      <c r="B111" s="2" t="s">
        <v>2637</v>
      </c>
      <c r="C111" s="2" t="s">
        <v>64</v>
      </c>
      <c r="D111" s="2">
        <v>9125944</v>
      </c>
      <c r="E111" s="2" t="s">
        <v>47</v>
      </c>
      <c r="F111" s="2" t="s">
        <v>47</v>
      </c>
      <c r="H111" s="1">
        <v>28656</v>
      </c>
      <c r="I111" s="2" t="s">
        <v>4</v>
      </c>
      <c r="J111" s="2">
        <v>-50</v>
      </c>
      <c r="K111" s="2" t="s">
        <v>48</v>
      </c>
      <c r="L111" s="2" t="s">
        <v>17</v>
      </c>
      <c r="M111" s="2" t="s">
        <v>2301</v>
      </c>
      <c r="N111" s="2">
        <v>4280529</v>
      </c>
      <c r="O111" s="2" t="s">
        <v>2638</v>
      </c>
      <c r="P111" s="1">
        <v>43346</v>
      </c>
      <c r="Q111" s="2" t="s">
        <v>49</v>
      </c>
      <c r="R111" s="2">
        <v>37432</v>
      </c>
      <c r="T111" s="2" t="s">
        <v>50</v>
      </c>
      <c r="U111" s="2">
        <v>1171</v>
      </c>
      <c r="X111" s="2">
        <v>11</v>
      </c>
      <c r="AC111" s="2" t="s">
        <v>2207</v>
      </c>
      <c r="AD111" s="2" t="s">
        <v>2639</v>
      </c>
      <c r="AE111" s="2">
        <v>28130</v>
      </c>
      <c r="AF111" s="2" t="s">
        <v>2640</v>
      </c>
      <c r="AJ111" s="2">
        <v>629702990</v>
      </c>
      <c r="AK111" s="2" t="s">
        <v>2641</v>
      </c>
    </row>
    <row r="112" spans="1:38" x14ac:dyDescent="0.2">
      <c r="A112" s="2">
        <v>183672</v>
      </c>
      <c r="B112" s="2" t="s">
        <v>2642</v>
      </c>
      <c r="C112" s="2" t="s">
        <v>112</v>
      </c>
      <c r="D112" s="2">
        <v>183672</v>
      </c>
      <c r="E112" s="2" t="s">
        <v>47</v>
      </c>
      <c r="F112" s="2" t="s">
        <v>47</v>
      </c>
      <c r="H112" s="1">
        <v>25392</v>
      </c>
      <c r="I112" s="2" t="s">
        <v>4</v>
      </c>
      <c r="J112" s="2">
        <v>-50</v>
      </c>
      <c r="K112" s="2" t="s">
        <v>48</v>
      </c>
      <c r="L112" s="2" t="s">
        <v>17</v>
      </c>
      <c r="M112" s="2" t="s">
        <v>2212</v>
      </c>
      <c r="N112" s="2">
        <v>4180041</v>
      </c>
      <c r="O112" s="2" t="s">
        <v>2296</v>
      </c>
      <c r="P112" s="1">
        <v>43301</v>
      </c>
      <c r="Q112" s="2" t="s">
        <v>49</v>
      </c>
      <c r="R112" s="2">
        <v>37432</v>
      </c>
      <c r="T112" s="2" t="s">
        <v>50</v>
      </c>
      <c r="U112" s="2">
        <v>868</v>
      </c>
      <c r="X112" s="2">
        <v>8</v>
      </c>
      <c r="AC112" s="2" t="s">
        <v>2207</v>
      </c>
      <c r="AD112" s="2" t="s">
        <v>2643</v>
      </c>
      <c r="AE112" s="2">
        <v>18410</v>
      </c>
      <c r="AF112" s="2" t="s">
        <v>2644</v>
      </c>
      <c r="AI112" s="2">
        <v>248736996</v>
      </c>
      <c r="AJ112" s="2">
        <v>781720199</v>
      </c>
      <c r="AK112" s="2" t="s">
        <v>2645</v>
      </c>
    </row>
    <row r="113" spans="1:37" x14ac:dyDescent="0.2">
      <c r="A113" s="2">
        <v>7825274</v>
      </c>
      <c r="B113" s="2" t="s">
        <v>2646</v>
      </c>
      <c r="C113" s="2" t="s">
        <v>729</v>
      </c>
      <c r="D113" s="2">
        <v>7825274</v>
      </c>
      <c r="E113" s="2" t="s">
        <v>47</v>
      </c>
      <c r="F113" s="2" t="s">
        <v>47</v>
      </c>
      <c r="H113" s="1">
        <v>31534</v>
      </c>
      <c r="I113" s="2" t="s">
        <v>2</v>
      </c>
      <c r="J113" s="2">
        <v>-40</v>
      </c>
      <c r="K113" s="2" t="s">
        <v>48</v>
      </c>
      <c r="L113" s="2" t="s">
        <v>17</v>
      </c>
      <c r="M113" s="2" t="s">
        <v>2275</v>
      </c>
      <c r="N113" s="2">
        <v>4410065</v>
      </c>
      <c r="O113" s="2" t="s">
        <v>2647</v>
      </c>
      <c r="P113" s="1">
        <v>43358</v>
      </c>
      <c r="Q113" s="2" t="s">
        <v>49</v>
      </c>
      <c r="R113" s="2">
        <v>37432</v>
      </c>
      <c r="S113" s="1"/>
      <c r="T113" s="2" t="s">
        <v>50</v>
      </c>
      <c r="U113" s="2">
        <v>627</v>
      </c>
      <c r="X113" s="2">
        <v>6</v>
      </c>
      <c r="AC113" s="2" t="s">
        <v>2207</v>
      </c>
      <c r="AD113" s="2" t="s">
        <v>2505</v>
      </c>
      <c r="AE113" s="2">
        <v>41400</v>
      </c>
      <c r="AF113" s="2" t="s">
        <v>2648</v>
      </c>
    </row>
    <row r="114" spans="1:37" x14ac:dyDescent="0.2">
      <c r="A114" s="2">
        <v>417114</v>
      </c>
      <c r="B114" s="2" t="s">
        <v>2646</v>
      </c>
      <c r="C114" s="2" t="s">
        <v>2649</v>
      </c>
      <c r="D114" s="2">
        <v>417114</v>
      </c>
      <c r="E114" s="2" t="s">
        <v>47</v>
      </c>
      <c r="F114" s="2" t="s">
        <v>47</v>
      </c>
      <c r="H114" s="1">
        <v>21297</v>
      </c>
      <c r="I114" s="2" t="s">
        <v>16</v>
      </c>
      <c r="J114" s="2">
        <v>-70</v>
      </c>
      <c r="K114" s="2" t="s">
        <v>48</v>
      </c>
      <c r="L114" s="2" t="s">
        <v>17</v>
      </c>
      <c r="M114" s="2" t="s">
        <v>2275</v>
      </c>
      <c r="N114" s="2">
        <v>4410615</v>
      </c>
      <c r="O114" s="2" t="s">
        <v>2470</v>
      </c>
      <c r="P114" s="1">
        <v>43350</v>
      </c>
      <c r="Q114" s="2" t="s">
        <v>49</v>
      </c>
      <c r="R114" s="2">
        <v>37432</v>
      </c>
      <c r="S114" s="1"/>
      <c r="T114" s="2" t="s">
        <v>50</v>
      </c>
      <c r="U114" s="2">
        <v>1017</v>
      </c>
      <c r="X114" s="2">
        <v>10</v>
      </c>
      <c r="AC114" s="2" t="s">
        <v>2207</v>
      </c>
      <c r="AD114" s="2" t="s">
        <v>2650</v>
      </c>
      <c r="AE114" s="2">
        <v>41200</v>
      </c>
      <c r="AF114" s="2" t="s">
        <v>2651</v>
      </c>
      <c r="AJ114" s="2">
        <v>607398570</v>
      </c>
      <c r="AK114" s="2" t="s">
        <v>2652</v>
      </c>
    </row>
    <row r="115" spans="1:37" x14ac:dyDescent="0.2">
      <c r="A115" s="2">
        <v>4510916</v>
      </c>
      <c r="B115" s="2" t="s">
        <v>910</v>
      </c>
      <c r="C115" s="2" t="s">
        <v>264</v>
      </c>
      <c r="D115" s="2">
        <v>4510916</v>
      </c>
      <c r="E115" s="2" t="s">
        <v>47</v>
      </c>
      <c r="F115" s="2" t="s">
        <v>47</v>
      </c>
      <c r="H115" s="1">
        <v>32276</v>
      </c>
      <c r="I115" s="2" t="s">
        <v>2</v>
      </c>
      <c r="J115" s="2">
        <v>-40</v>
      </c>
      <c r="K115" s="2" t="s">
        <v>48</v>
      </c>
      <c r="L115" s="2" t="s">
        <v>17</v>
      </c>
      <c r="M115" s="2" t="s">
        <v>55</v>
      </c>
      <c r="N115" s="2">
        <v>4450753</v>
      </c>
      <c r="O115" s="2" t="s">
        <v>323</v>
      </c>
      <c r="P115" s="1">
        <v>43339</v>
      </c>
      <c r="Q115" s="2" t="s">
        <v>49</v>
      </c>
      <c r="R115" s="2">
        <v>37432</v>
      </c>
      <c r="S115" s="1"/>
      <c r="T115" s="2" t="s">
        <v>50</v>
      </c>
      <c r="U115" s="2">
        <v>1204</v>
      </c>
      <c r="X115" s="2">
        <v>12</v>
      </c>
      <c r="AC115" s="2" t="s">
        <v>2207</v>
      </c>
      <c r="AD115" s="2" t="s">
        <v>2367</v>
      </c>
      <c r="AE115" s="2">
        <v>45130</v>
      </c>
      <c r="AF115" s="2" t="s">
        <v>2653</v>
      </c>
    </row>
    <row r="116" spans="1:37" x14ac:dyDescent="0.2">
      <c r="A116" s="2">
        <v>379773</v>
      </c>
      <c r="B116" s="2" t="s">
        <v>2654</v>
      </c>
      <c r="C116" s="2" t="s">
        <v>180</v>
      </c>
      <c r="D116" s="2">
        <v>379773</v>
      </c>
      <c r="E116" s="2" t="s">
        <v>47</v>
      </c>
      <c r="F116" s="2" t="s">
        <v>47</v>
      </c>
      <c r="H116" s="1">
        <v>30768</v>
      </c>
      <c r="I116" s="2" t="s">
        <v>2</v>
      </c>
      <c r="J116" s="2">
        <v>-40</v>
      </c>
      <c r="K116" s="2" t="s">
        <v>48</v>
      </c>
      <c r="L116" s="2" t="s">
        <v>17</v>
      </c>
      <c r="M116" s="2" t="s">
        <v>2205</v>
      </c>
      <c r="N116" s="2">
        <v>4370549</v>
      </c>
      <c r="O116" s="2" t="s">
        <v>2655</v>
      </c>
      <c r="P116" s="1">
        <v>43370</v>
      </c>
      <c r="Q116" s="2" t="s">
        <v>49</v>
      </c>
      <c r="R116" s="2">
        <v>37432</v>
      </c>
      <c r="S116" s="1">
        <v>43356</v>
      </c>
      <c r="T116" s="2" t="s">
        <v>50</v>
      </c>
      <c r="U116" s="2">
        <v>1239</v>
      </c>
      <c r="X116" s="2">
        <v>12</v>
      </c>
      <c r="AC116" s="2" t="s">
        <v>2207</v>
      </c>
      <c r="AD116" s="2" t="s">
        <v>2656</v>
      </c>
      <c r="AE116" s="2">
        <v>37600</v>
      </c>
      <c r="AF116" s="2" t="s">
        <v>2657</v>
      </c>
      <c r="AI116" s="2">
        <v>247915487</v>
      </c>
      <c r="AJ116" s="2">
        <v>682025218</v>
      </c>
      <c r="AK116" s="2" t="s">
        <v>2658</v>
      </c>
    </row>
    <row r="117" spans="1:37" x14ac:dyDescent="0.2">
      <c r="A117" s="2">
        <v>228179</v>
      </c>
      <c r="B117" s="2" t="s">
        <v>2654</v>
      </c>
      <c r="C117" s="2" t="s">
        <v>86</v>
      </c>
      <c r="D117" s="2">
        <v>228179</v>
      </c>
      <c r="E117" s="2" t="s">
        <v>47</v>
      </c>
      <c r="F117" s="2" t="s">
        <v>47</v>
      </c>
      <c r="H117" s="1">
        <v>32549</v>
      </c>
      <c r="I117" s="2" t="s">
        <v>2</v>
      </c>
      <c r="J117" s="2">
        <v>-40</v>
      </c>
      <c r="K117" s="2" t="s">
        <v>48</v>
      </c>
      <c r="L117" s="2" t="s">
        <v>17</v>
      </c>
      <c r="M117" s="2" t="s">
        <v>2301</v>
      </c>
      <c r="N117" s="2">
        <v>4280121</v>
      </c>
      <c r="O117" s="2" t="s">
        <v>2659</v>
      </c>
      <c r="P117" s="1">
        <v>43346</v>
      </c>
      <c r="Q117" s="2" t="s">
        <v>49</v>
      </c>
      <c r="R117" s="2">
        <v>37432</v>
      </c>
      <c r="S117" s="1"/>
      <c r="T117" s="2" t="s">
        <v>50</v>
      </c>
      <c r="U117" s="2">
        <v>1720</v>
      </c>
      <c r="X117" s="2">
        <v>17</v>
      </c>
      <c r="AC117" s="2" t="s">
        <v>2207</v>
      </c>
      <c r="AD117" s="2" t="s">
        <v>2660</v>
      </c>
      <c r="AE117" s="2">
        <v>28000</v>
      </c>
      <c r="AF117" s="2" t="s">
        <v>2661</v>
      </c>
      <c r="AJ117" s="2">
        <v>681050084</v>
      </c>
      <c r="AK117" s="2" t="s">
        <v>2662</v>
      </c>
    </row>
    <row r="118" spans="1:37" x14ac:dyDescent="0.2">
      <c r="A118" s="2">
        <v>4512506</v>
      </c>
      <c r="B118" s="2" t="s">
        <v>221</v>
      </c>
      <c r="C118" s="2" t="s">
        <v>222</v>
      </c>
      <c r="D118" s="2">
        <v>4512506</v>
      </c>
      <c r="E118" s="2" t="s">
        <v>47</v>
      </c>
      <c r="F118" s="2" t="s">
        <v>47</v>
      </c>
      <c r="H118" s="1">
        <v>31745</v>
      </c>
      <c r="I118" s="2" t="s">
        <v>2</v>
      </c>
      <c r="J118" s="2">
        <v>-40</v>
      </c>
      <c r="K118" s="2" t="s">
        <v>48</v>
      </c>
      <c r="L118" s="2" t="s">
        <v>17</v>
      </c>
      <c r="M118" s="2" t="s">
        <v>55</v>
      </c>
      <c r="N118" s="2">
        <v>4450661</v>
      </c>
      <c r="O118" s="2" t="s">
        <v>126</v>
      </c>
      <c r="P118" s="1">
        <v>43354</v>
      </c>
      <c r="Q118" s="2" t="s">
        <v>49</v>
      </c>
      <c r="R118" s="2">
        <v>37432</v>
      </c>
      <c r="T118" s="2" t="s">
        <v>50</v>
      </c>
      <c r="U118" s="2">
        <v>1306</v>
      </c>
      <c r="X118" s="2">
        <v>13</v>
      </c>
      <c r="AC118" s="2" t="s">
        <v>2207</v>
      </c>
      <c r="AD118" s="2" t="s">
        <v>2663</v>
      </c>
      <c r="AE118" s="2">
        <v>45140</v>
      </c>
      <c r="AF118" s="2" t="s">
        <v>2664</v>
      </c>
      <c r="AJ118" s="2">
        <v>624771353</v>
      </c>
      <c r="AK118" s="2" t="s">
        <v>1774</v>
      </c>
    </row>
    <row r="119" spans="1:37" x14ac:dyDescent="0.2">
      <c r="A119" s="2">
        <v>375340</v>
      </c>
      <c r="B119" s="2" t="s">
        <v>2665</v>
      </c>
      <c r="C119" s="2" t="s">
        <v>85</v>
      </c>
      <c r="D119" s="2">
        <v>375340</v>
      </c>
      <c r="E119" s="2" t="s">
        <v>47</v>
      </c>
      <c r="F119" s="2" t="s">
        <v>17</v>
      </c>
      <c r="H119" s="1">
        <v>22035</v>
      </c>
      <c r="I119" s="2" t="s">
        <v>58</v>
      </c>
      <c r="J119" s="2">
        <v>-60</v>
      </c>
      <c r="K119" s="2" t="s">
        <v>48</v>
      </c>
      <c r="L119" s="2" t="s">
        <v>17</v>
      </c>
      <c r="M119" s="2" t="s">
        <v>2205</v>
      </c>
      <c r="N119" s="2">
        <v>4370566</v>
      </c>
      <c r="O119" s="2" t="s">
        <v>2285</v>
      </c>
      <c r="P119" s="1">
        <v>43349</v>
      </c>
      <c r="Q119" s="2" t="s">
        <v>49</v>
      </c>
      <c r="R119" s="2">
        <v>37432</v>
      </c>
      <c r="S119" s="2">
        <v>43321</v>
      </c>
      <c r="T119" s="2" t="s">
        <v>50</v>
      </c>
      <c r="U119" s="2">
        <v>1474</v>
      </c>
      <c r="X119" s="2">
        <v>14</v>
      </c>
      <c r="AC119" s="2" t="s">
        <v>2207</v>
      </c>
      <c r="AD119" s="2" t="s">
        <v>2404</v>
      </c>
      <c r="AE119" s="2">
        <v>37250</v>
      </c>
      <c r="AF119" s="2" t="s">
        <v>2666</v>
      </c>
      <c r="AI119" s="2">
        <v>247659135</v>
      </c>
      <c r="AJ119" s="2">
        <v>788973811</v>
      </c>
      <c r="AK119" s="2" t="s">
        <v>2667</v>
      </c>
    </row>
    <row r="120" spans="1:37" x14ac:dyDescent="0.2">
      <c r="A120" s="2">
        <v>1891</v>
      </c>
      <c r="B120" s="2" t="s">
        <v>2668</v>
      </c>
      <c r="C120" s="2" t="s">
        <v>74</v>
      </c>
      <c r="D120" s="2">
        <v>1891</v>
      </c>
      <c r="E120" s="2" t="s">
        <v>47</v>
      </c>
      <c r="F120" s="2" t="s">
        <v>47</v>
      </c>
      <c r="H120" s="1">
        <v>23967</v>
      </c>
      <c r="I120" s="2" t="s">
        <v>58</v>
      </c>
      <c r="J120" s="2">
        <v>-60</v>
      </c>
      <c r="K120" s="2" t="s">
        <v>48</v>
      </c>
      <c r="L120" s="2" t="s">
        <v>17</v>
      </c>
      <c r="M120" s="2" t="s">
        <v>2212</v>
      </c>
      <c r="N120" s="2">
        <v>4180530</v>
      </c>
      <c r="O120" s="2" t="s">
        <v>2669</v>
      </c>
      <c r="P120" s="1">
        <v>43289</v>
      </c>
      <c r="Q120" s="2" t="s">
        <v>49</v>
      </c>
      <c r="R120" s="2">
        <v>37432</v>
      </c>
      <c r="T120" s="2" t="s">
        <v>50</v>
      </c>
      <c r="U120" s="2">
        <v>1297</v>
      </c>
      <c r="X120" s="2">
        <v>12</v>
      </c>
      <c r="AC120" s="2" t="s">
        <v>2207</v>
      </c>
      <c r="AD120" s="2" t="s">
        <v>2522</v>
      </c>
      <c r="AE120" s="2">
        <v>18000</v>
      </c>
      <c r="AF120" s="2" t="s">
        <v>2670</v>
      </c>
      <c r="AI120" s="2">
        <v>248702438</v>
      </c>
      <c r="AJ120" s="2">
        <v>688650315</v>
      </c>
      <c r="AK120" s="2" t="s">
        <v>2671</v>
      </c>
    </row>
    <row r="121" spans="1:37" x14ac:dyDescent="0.2">
      <c r="A121" s="2">
        <v>1890</v>
      </c>
      <c r="B121" s="2" t="s">
        <v>2668</v>
      </c>
      <c r="C121" s="2" t="s">
        <v>108</v>
      </c>
      <c r="D121" s="2">
        <v>1890</v>
      </c>
      <c r="E121" s="2" t="s">
        <v>47</v>
      </c>
      <c r="F121" s="2" t="s">
        <v>47</v>
      </c>
      <c r="H121" s="1">
        <v>14397</v>
      </c>
      <c r="I121" s="2" t="s">
        <v>1165</v>
      </c>
      <c r="J121" s="2">
        <v>-80</v>
      </c>
      <c r="K121" s="2" t="s">
        <v>48</v>
      </c>
      <c r="L121" s="2" t="s">
        <v>17</v>
      </c>
      <c r="M121" s="2" t="s">
        <v>2212</v>
      </c>
      <c r="N121" s="2">
        <v>4180530</v>
      </c>
      <c r="O121" s="2" t="s">
        <v>2669</v>
      </c>
      <c r="P121" s="1">
        <v>43351</v>
      </c>
      <c r="Q121" s="2" t="s">
        <v>49</v>
      </c>
      <c r="R121" s="2">
        <v>37432</v>
      </c>
      <c r="S121" s="1"/>
      <c r="T121" s="2" t="s">
        <v>97</v>
      </c>
      <c r="U121" s="2">
        <v>618</v>
      </c>
      <c r="X121" s="2">
        <v>6</v>
      </c>
      <c r="AC121" s="2" t="s">
        <v>2207</v>
      </c>
      <c r="AD121" s="2" t="s">
        <v>2672</v>
      </c>
      <c r="AE121" s="2">
        <v>18110</v>
      </c>
      <c r="AF121" s="2" t="s">
        <v>2673</v>
      </c>
      <c r="AI121" s="2">
        <v>248693196</v>
      </c>
      <c r="AJ121" s="2">
        <v>667656078</v>
      </c>
      <c r="AK121" s="2" t="s">
        <v>2674</v>
      </c>
    </row>
    <row r="122" spans="1:37" x14ac:dyDescent="0.2">
      <c r="A122" s="2">
        <v>362508</v>
      </c>
      <c r="B122" s="2" t="s">
        <v>2675</v>
      </c>
      <c r="C122" s="2" t="s">
        <v>85</v>
      </c>
      <c r="D122" s="2">
        <v>362508</v>
      </c>
      <c r="E122" s="2" t="s">
        <v>47</v>
      </c>
      <c r="F122" s="2" t="s">
        <v>47</v>
      </c>
      <c r="H122" s="1">
        <v>21700</v>
      </c>
      <c r="I122" s="2" t="s">
        <v>58</v>
      </c>
      <c r="J122" s="2">
        <v>-60</v>
      </c>
      <c r="K122" s="2" t="s">
        <v>48</v>
      </c>
      <c r="L122" s="2" t="s">
        <v>17</v>
      </c>
      <c r="M122" s="2" t="s">
        <v>2234</v>
      </c>
      <c r="N122" s="2">
        <v>4360605</v>
      </c>
      <c r="O122" s="2" t="s">
        <v>2676</v>
      </c>
      <c r="P122" s="1">
        <v>43349</v>
      </c>
      <c r="Q122" s="2" t="s">
        <v>49</v>
      </c>
      <c r="R122" s="2">
        <v>37432</v>
      </c>
      <c r="S122" s="1"/>
      <c r="T122" s="2" t="s">
        <v>50</v>
      </c>
      <c r="U122" s="2">
        <v>1030</v>
      </c>
      <c r="X122" s="2">
        <v>10</v>
      </c>
      <c r="AC122" s="2" t="s">
        <v>2207</v>
      </c>
      <c r="AD122" s="2" t="s">
        <v>2677</v>
      </c>
      <c r="AE122" s="2">
        <v>36220</v>
      </c>
      <c r="AF122" s="2" t="s">
        <v>2678</v>
      </c>
      <c r="AI122" s="2">
        <v>254280683</v>
      </c>
      <c r="AJ122" s="2">
        <v>787112492</v>
      </c>
      <c r="AK122" s="2" t="s">
        <v>2679</v>
      </c>
    </row>
    <row r="123" spans="1:37" x14ac:dyDescent="0.2">
      <c r="A123" s="2">
        <v>3711940</v>
      </c>
      <c r="B123" s="2" t="s">
        <v>2680</v>
      </c>
      <c r="C123" s="2" t="s">
        <v>64</v>
      </c>
      <c r="D123" s="2">
        <v>3711940</v>
      </c>
      <c r="E123" s="2" t="s">
        <v>47</v>
      </c>
      <c r="F123" s="2" t="s">
        <v>47</v>
      </c>
      <c r="H123" s="1">
        <v>24194</v>
      </c>
      <c r="I123" s="2" t="s">
        <v>58</v>
      </c>
      <c r="J123" s="2">
        <v>-60</v>
      </c>
      <c r="K123" s="2" t="s">
        <v>48</v>
      </c>
      <c r="L123" s="2" t="s">
        <v>17</v>
      </c>
      <c r="M123" s="2" t="s">
        <v>2205</v>
      </c>
      <c r="N123" s="2">
        <v>4370478</v>
      </c>
      <c r="O123" s="2" t="s">
        <v>2398</v>
      </c>
      <c r="P123" s="1">
        <v>43352</v>
      </c>
      <c r="Q123" s="2" t="s">
        <v>49</v>
      </c>
      <c r="R123" s="2">
        <v>37432</v>
      </c>
      <c r="S123" s="1"/>
      <c r="T123" s="2" t="s">
        <v>50</v>
      </c>
      <c r="U123" s="2">
        <v>933</v>
      </c>
      <c r="X123" s="2">
        <v>9</v>
      </c>
      <c r="AB123" s="2">
        <v>43282</v>
      </c>
      <c r="AC123" s="2" t="s">
        <v>2207</v>
      </c>
      <c r="AD123" s="2" t="s">
        <v>2681</v>
      </c>
      <c r="AE123" s="2">
        <v>37270</v>
      </c>
      <c r="AF123" s="2" t="s">
        <v>2682</v>
      </c>
      <c r="AI123" s="2">
        <v>247355096</v>
      </c>
      <c r="AJ123" s="2">
        <v>680702045</v>
      </c>
      <c r="AK123" s="2" t="s">
        <v>2683</v>
      </c>
    </row>
    <row r="124" spans="1:37" x14ac:dyDescent="0.2">
      <c r="A124" s="2">
        <v>4512885</v>
      </c>
      <c r="B124" s="2" t="s">
        <v>811</v>
      </c>
      <c r="C124" s="2" t="s">
        <v>637</v>
      </c>
      <c r="D124" s="2">
        <v>4512885</v>
      </c>
      <c r="E124" s="2" t="s">
        <v>47</v>
      </c>
      <c r="F124" s="2" t="s">
        <v>47</v>
      </c>
      <c r="H124" s="1">
        <v>33623</v>
      </c>
      <c r="I124" s="2" t="s">
        <v>2</v>
      </c>
      <c r="J124" s="2">
        <v>-40</v>
      </c>
      <c r="K124" s="2" t="s">
        <v>48</v>
      </c>
      <c r="L124" s="2" t="s">
        <v>17</v>
      </c>
      <c r="M124" s="2" t="s">
        <v>55</v>
      </c>
      <c r="N124" s="2">
        <v>4450571</v>
      </c>
      <c r="O124" s="2" t="s">
        <v>1224</v>
      </c>
      <c r="P124" s="1">
        <v>43349</v>
      </c>
      <c r="Q124" s="2" t="s">
        <v>49</v>
      </c>
      <c r="R124" s="2">
        <v>37432</v>
      </c>
      <c r="T124" s="2" t="s">
        <v>50</v>
      </c>
      <c r="U124" s="2">
        <v>1762</v>
      </c>
      <c r="X124" s="2">
        <v>17</v>
      </c>
      <c r="AC124" s="2" t="s">
        <v>2207</v>
      </c>
      <c r="AD124" s="2" t="s">
        <v>2326</v>
      </c>
      <c r="AE124" s="2">
        <v>45000</v>
      </c>
      <c r="AF124" s="2" t="s">
        <v>2684</v>
      </c>
      <c r="AJ124" s="2">
        <v>605434994</v>
      </c>
      <c r="AK124" s="2" t="s">
        <v>1813</v>
      </c>
    </row>
    <row r="125" spans="1:37" x14ac:dyDescent="0.2">
      <c r="A125" s="2">
        <v>185725</v>
      </c>
      <c r="B125" s="2" t="s">
        <v>2654</v>
      </c>
      <c r="C125" s="2" t="s">
        <v>114</v>
      </c>
      <c r="D125" s="2">
        <v>185725</v>
      </c>
      <c r="E125" s="2" t="s">
        <v>47</v>
      </c>
      <c r="F125" s="2" t="s">
        <v>47</v>
      </c>
      <c r="H125" s="1">
        <v>32709</v>
      </c>
      <c r="I125" s="2" t="s">
        <v>2</v>
      </c>
      <c r="J125" s="2">
        <v>-40</v>
      </c>
      <c r="K125" s="2" t="s">
        <v>48</v>
      </c>
      <c r="L125" s="2" t="s">
        <v>17</v>
      </c>
      <c r="M125" s="2" t="s">
        <v>2212</v>
      </c>
      <c r="N125" s="2">
        <v>4180696</v>
      </c>
      <c r="O125" s="2" t="s">
        <v>2685</v>
      </c>
      <c r="P125" s="1">
        <v>43289</v>
      </c>
      <c r="Q125" s="2" t="s">
        <v>49</v>
      </c>
      <c r="R125" s="2">
        <v>37432</v>
      </c>
      <c r="S125" s="1"/>
      <c r="T125" s="2" t="s">
        <v>50</v>
      </c>
      <c r="U125" s="2">
        <v>1301</v>
      </c>
      <c r="X125" s="2">
        <v>13</v>
      </c>
      <c r="AC125" s="2" t="s">
        <v>2207</v>
      </c>
      <c r="AD125" s="2" t="s">
        <v>2686</v>
      </c>
      <c r="AE125" s="2">
        <v>18500</v>
      </c>
      <c r="AF125" s="2" t="s">
        <v>2687</v>
      </c>
      <c r="AI125" s="2">
        <v>248513249</v>
      </c>
      <c r="AJ125" s="2">
        <v>633041057</v>
      </c>
      <c r="AK125" s="2" t="s">
        <v>2688</v>
      </c>
    </row>
    <row r="126" spans="1:37" x14ac:dyDescent="0.2">
      <c r="A126" s="2">
        <v>375946</v>
      </c>
      <c r="B126" s="2" t="s">
        <v>2689</v>
      </c>
      <c r="C126" s="2" t="s">
        <v>140</v>
      </c>
      <c r="D126" s="2">
        <v>375946</v>
      </c>
      <c r="E126" s="2" t="s">
        <v>47</v>
      </c>
      <c r="F126" s="2" t="s">
        <v>47</v>
      </c>
      <c r="H126" s="1">
        <v>24426</v>
      </c>
      <c r="I126" s="2" t="s">
        <v>58</v>
      </c>
      <c r="J126" s="2">
        <v>-60</v>
      </c>
      <c r="K126" s="2" t="s">
        <v>48</v>
      </c>
      <c r="L126" s="2" t="s">
        <v>17</v>
      </c>
      <c r="M126" s="2" t="s">
        <v>2205</v>
      </c>
      <c r="N126" s="2">
        <v>4370024</v>
      </c>
      <c r="O126" s="2" t="s">
        <v>2336</v>
      </c>
      <c r="P126" s="1">
        <v>43368</v>
      </c>
      <c r="Q126" s="2" t="s">
        <v>49</v>
      </c>
      <c r="R126" s="2">
        <v>37432</v>
      </c>
      <c r="S126" s="1"/>
      <c r="T126" s="2" t="s">
        <v>50</v>
      </c>
      <c r="U126" s="2">
        <v>869</v>
      </c>
      <c r="X126" s="2">
        <v>8</v>
      </c>
      <c r="AC126" s="2" t="s">
        <v>2207</v>
      </c>
      <c r="AD126" s="2" t="s">
        <v>2690</v>
      </c>
      <c r="AE126" s="2">
        <v>37110</v>
      </c>
      <c r="AF126" s="2" t="s">
        <v>2691</v>
      </c>
      <c r="AI126" s="2">
        <v>247295913</v>
      </c>
    </row>
    <row r="127" spans="1:37" x14ac:dyDescent="0.2">
      <c r="A127" s="2">
        <v>175168</v>
      </c>
      <c r="B127" s="2" t="s">
        <v>2692</v>
      </c>
      <c r="C127" s="2" t="s">
        <v>73</v>
      </c>
      <c r="D127" s="2">
        <v>175168</v>
      </c>
      <c r="E127" s="2" t="s">
        <v>47</v>
      </c>
      <c r="F127" s="2" t="s">
        <v>47</v>
      </c>
      <c r="H127" s="1">
        <v>31609</v>
      </c>
      <c r="I127" s="2" t="s">
        <v>2</v>
      </c>
      <c r="J127" s="2">
        <v>-40</v>
      </c>
      <c r="K127" s="2" t="s">
        <v>48</v>
      </c>
      <c r="L127" s="2" t="s">
        <v>17</v>
      </c>
      <c r="M127" s="2" t="s">
        <v>2234</v>
      </c>
      <c r="N127" s="2">
        <v>4360707</v>
      </c>
      <c r="O127" s="2" t="s">
        <v>2496</v>
      </c>
      <c r="P127" s="1">
        <v>43350</v>
      </c>
      <c r="Q127" s="2" t="s">
        <v>49</v>
      </c>
      <c r="R127" s="2">
        <v>37432</v>
      </c>
      <c r="T127" s="2" t="s">
        <v>50</v>
      </c>
      <c r="U127" s="2">
        <v>902</v>
      </c>
      <c r="X127" s="2">
        <v>9</v>
      </c>
      <c r="AC127" s="2" t="s">
        <v>2207</v>
      </c>
      <c r="AD127" s="2" t="s">
        <v>2693</v>
      </c>
      <c r="AE127" s="2">
        <v>17540</v>
      </c>
      <c r="AF127" s="2" t="s">
        <v>2694</v>
      </c>
      <c r="AI127" s="2">
        <v>546682607</v>
      </c>
      <c r="AK127" s="2" t="s">
        <v>2695</v>
      </c>
    </row>
    <row r="128" spans="1:37" x14ac:dyDescent="0.2">
      <c r="A128" s="2">
        <v>3712751</v>
      </c>
      <c r="B128" s="2" t="s">
        <v>2696</v>
      </c>
      <c r="C128" s="2" t="s">
        <v>2581</v>
      </c>
      <c r="D128" s="2">
        <v>3712751</v>
      </c>
      <c r="E128" s="2" t="s">
        <v>47</v>
      </c>
      <c r="H128" s="1">
        <v>32059</v>
      </c>
      <c r="I128" s="2" t="s">
        <v>2</v>
      </c>
      <c r="J128" s="2">
        <v>-40</v>
      </c>
      <c r="K128" s="2" t="s">
        <v>48</v>
      </c>
      <c r="L128" s="2" t="s">
        <v>17</v>
      </c>
      <c r="M128" s="2" t="s">
        <v>2205</v>
      </c>
      <c r="N128" s="2">
        <v>4370033</v>
      </c>
      <c r="O128" s="2" t="s">
        <v>2206</v>
      </c>
      <c r="P128" s="1">
        <v>43363</v>
      </c>
      <c r="Q128" s="2" t="s">
        <v>49</v>
      </c>
      <c r="R128" s="2">
        <v>37432</v>
      </c>
      <c r="S128" s="2">
        <v>43200</v>
      </c>
      <c r="T128" s="2" t="s">
        <v>50</v>
      </c>
      <c r="U128" s="2">
        <v>500</v>
      </c>
      <c r="X128" s="2">
        <v>5</v>
      </c>
      <c r="AC128" s="2" t="s">
        <v>2207</v>
      </c>
      <c r="AD128" s="2" t="s">
        <v>2208</v>
      </c>
      <c r="AE128" s="2">
        <v>37170</v>
      </c>
      <c r="AF128" s="2" t="s">
        <v>2697</v>
      </c>
      <c r="AI128" s="2">
        <v>247276879</v>
      </c>
      <c r="AJ128" s="2">
        <v>630867939</v>
      </c>
      <c r="AK128" s="2" t="s">
        <v>2698</v>
      </c>
    </row>
    <row r="129" spans="1:38" x14ac:dyDescent="0.2">
      <c r="A129" s="2">
        <v>3727995</v>
      </c>
      <c r="B129" s="2" t="s">
        <v>461</v>
      </c>
      <c r="C129" s="2" t="s">
        <v>2699</v>
      </c>
      <c r="D129" s="2">
        <v>3727995</v>
      </c>
      <c r="E129" s="2" t="s">
        <v>47</v>
      </c>
      <c r="F129" s="2" t="s">
        <v>47</v>
      </c>
      <c r="H129" s="1">
        <v>27378</v>
      </c>
      <c r="I129" s="2" t="s">
        <v>4</v>
      </c>
      <c r="J129" s="2">
        <v>-50</v>
      </c>
      <c r="K129" s="2" t="s">
        <v>0</v>
      </c>
      <c r="L129" s="2" t="s">
        <v>17</v>
      </c>
      <c r="M129" s="2" t="s">
        <v>2205</v>
      </c>
      <c r="N129" s="2">
        <v>4370038</v>
      </c>
      <c r="O129" s="2" t="s">
        <v>2700</v>
      </c>
      <c r="P129" s="1">
        <v>43303</v>
      </c>
      <c r="Q129" s="2" t="s">
        <v>49</v>
      </c>
      <c r="R129" s="2">
        <v>42590</v>
      </c>
      <c r="S129" s="2">
        <v>43283</v>
      </c>
      <c r="T129" s="2" t="s">
        <v>50</v>
      </c>
      <c r="U129" s="2">
        <v>500</v>
      </c>
      <c r="X129" s="2">
        <v>5</v>
      </c>
      <c r="AC129" s="2" t="s">
        <v>2207</v>
      </c>
      <c r="AD129" s="2" t="s">
        <v>2701</v>
      </c>
      <c r="AE129" s="2">
        <v>37420</v>
      </c>
      <c r="AF129" s="2" t="s">
        <v>2702</v>
      </c>
      <c r="AK129" s="2" t="s">
        <v>2703</v>
      </c>
    </row>
    <row r="130" spans="1:38" x14ac:dyDescent="0.2">
      <c r="A130" s="2">
        <v>3714215</v>
      </c>
      <c r="B130" s="2" t="s">
        <v>2704</v>
      </c>
      <c r="C130" s="2" t="s">
        <v>139</v>
      </c>
      <c r="D130" s="2">
        <v>3714215</v>
      </c>
      <c r="E130" s="2" t="s">
        <v>47</v>
      </c>
      <c r="F130" s="2" t="s">
        <v>47</v>
      </c>
      <c r="H130" s="1">
        <v>29640</v>
      </c>
      <c r="I130" s="2" t="s">
        <v>2</v>
      </c>
      <c r="J130" s="2">
        <v>-40</v>
      </c>
      <c r="K130" s="2" t="s">
        <v>48</v>
      </c>
      <c r="L130" s="2" t="s">
        <v>17</v>
      </c>
      <c r="M130" s="2" t="s">
        <v>2205</v>
      </c>
      <c r="N130" s="2">
        <v>4370669</v>
      </c>
      <c r="O130" s="2" t="s">
        <v>2403</v>
      </c>
      <c r="P130" s="1">
        <v>43299</v>
      </c>
      <c r="Q130" s="2" t="s">
        <v>49</v>
      </c>
      <c r="R130" s="2">
        <v>37432</v>
      </c>
      <c r="S130" s="1">
        <v>43342</v>
      </c>
      <c r="T130" s="2" t="s">
        <v>50</v>
      </c>
      <c r="U130" s="2">
        <v>516</v>
      </c>
      <c r="X130" s="2">
        <v>5</v>
      </c>
      <c r="AC130" s="2" t="s">
        <v>2207</v>
      </c>
      <c r="AD130" s="2" t="s">
        <v>2705</v>
      </c>
      <c r="AE130" s="2">
        <v>37190</v>
      </c>
      <c r="AF130" s="2" t="s">
        <v>2706</v>
      </c>
      <c r="AI130" s="2">
        <v>247277817</v>
      </c>
      <c r="AJ130" s="2">
        <v>688338500</v>
      </c>
      <c r="AK130" s="2" t="s">
        <v>2707</v>
      </c>
    </row>
    <row r="131" spans="1:38" x14ac:dyDescent="0.2">
      <c r="A131" s="2">
        <v>417868</v>
      </c>
      <c r="B131" s="2" t="s">
        <v>2708</v>
      </c>
      <c r="C131" s="2" t="s">
        <v>360</v>
      </c>
      <c r="D131" s="2">
        <v>417868</v>
      </c>
      <c r="E131" s="2" t="s">
        <v>47</v>
      </c>
      <c r="F131" s="2" t="s">
        <v>47</v>
      </c>
      <c r="H131" s="1">
        <v>22858</v>
      </c>
      <c r="I131" s="2" t="s">
        <v>58</v>
      </c>
      <c r="J131" s="2">
        <v>-60</v>
      </c>
      <c r="K131" s="2" t="s">
        <v>48</v>
      </c>
      <c r="L131" s="2" t="s">
        <v>17</v>
      </c>
      <c r="M131" s="2" t="s">
        <v>2275</v>
      </c>
      <c r="N131" s="2">
        <v>4410696</v>
      </c>
      <c r="O131" s="2" t="s">
        <v>2460</v>
      </c>
      <c r="P131" s="1">
        <v>43359</v>
      </c>
      <c r="Q131" s="2" t="s">
        <v>49</v>
      </c>
      <c r="R131" s="2">
        <v>37432</v>
      </c>
      <c r="S131" s="1">
        <v>43335</v>
      </c>
      <c r="T131" s="2" t="s">
        <v>50</v>
      </c>
      <c r="U131" s="2">
        <v>598</v>
      </c>
      <c r="X131" s="2">
        <v>5</v>
      </c>
      <c r="AC131" s="2" t="s">
        <v>2207</v>
      </c>
      <c r="AD131" s="2" t="s">
        <v>2709</v>
      </c>
      <c r="AE131" s="2">
        <v>41100</v>
      </c>
      <c r="AF131" s="2" t="s">
        <v>2710</v>
      </c>
      <c r="AI131" s="2">
        <v>254775797</v>
      </c>
      <c r="AJ131" s="2">
        <v>672857981</v>
      </c>
      <c r="AK131" s="2" t="s">
        <v>2711</v>
      </c>
    </row>
    <row r="132" spans="1:38" x14ac:dyDescent="0.2">
      <c r="A132" s="2">
        <v>3710704</v>
      </c>
      <c r="B132" s="2" t="s">
        <v>2712</v>
      </c>
      <c r="C132" s="2" t="s">
        <v>2713</v>
      </c>
      <c r="D132" s="2">
        <v>3710704</v>
      </c>
      <c r="E132" s="2" t="s">
        <v>47</v>
      </c>
      <c r="F132" s="2" t="s">
        <v>47</v>
      </c>
      <c r="H132" s="1">
        <v>31694</v>
      </c>
      <c r="I132" s="2" t="s">
        <v>2</v>
      </c>
      <c r="J132" s="2">
        <v>-40</v>
      </c>
      <c r="K132" s="2" t="s">
        <v>48</v>
      </c>
      <c r="L132" s="2" t="s">
        <v>17</v>
      </c>
      <c r="M132" s="2" t="s">
        <v>2205</v>
      </c>
      <c r="N132" s="2">
        <v>4370024</v>
      </c>
      <c r="O132" s="2" t="s">
        <v>2336</v>
      </c>
      <c r="P132" s="1">
        <v>43368</v>
      </c>
      <c r="Q132" s="2" t="s">
        <v>49</v>
      </c>
      <c r="R132" s="2">
        <v>37432</v>
      </c>
      <c r="T132" s="2" t="s">
        <v>50</v>
      </c>
      <c r="U132" s="2">
        <v>1540</v>
      </c>
      <c r="X132" s="2">
        <v>15</v>
      </c>
      <c r="AC132" s="2" t="s">
        <v>2207</v>
      </c>
      <c r="AD132" s="2" t="s">
        <v>2384</v>
      </c>
      <c r="AE132" s="2">
        <v>37000</v>
      </c>
      <c r="AF132" s="2" t="s">
        <v>2714</v>
      </c>
      <c r="AG132" s="2" t="s">
        <v>2715</v>
      </c>
      <c r="AI132" s="2">
        <v>625410098</v>
      </c>
      <c r="AK132" s="2" t="s">
        <v>2716</v>
      </c>
    </row>
    <row r="133" spans="1:38" x14ac:dyDescent="0.2">
      <c r="A133" s="2">
        <v>417452</v>
      </c>
      <c r="B133" s="2" t="s">
        <v>2717</v>
      </c>
      <c r="C133" s="2" t="s">
        <v>106</v>
      </c>
      <c r="D133" s="2">
        <v>417452</v>
      </c>
      <c r="E133" s="2" t="s">
        <v>47</v>
      </c>
      <c r="F133" s="2" t="s">
        <v>47</v>
      </c>
      <c r="H133" s="1">
        <v>21667</v>
      </c>
      <c r="I133" s="2" t="s">
        <v>58</v>
      </c>
      <c r="J133" s="2">
        <v>-60</v>
      </c>
      <c r="K133" s="2" t="s">
        <v>48</v>
      </c>
      <c r="L133" s="2" t="s">
        <v>17</v>
      </c>
      <c r="M133" s="2" t="s">
        <v>2275</v>
      </c>
      <c r="N133" s="2">
        <v>4410279</v>
      </c>
      <c r="O133" s="2" t="s">
        <v>2624</v>
      </c>
      <c r="P133" s="1">
        <v>43365</v>
      </c>
      <c r="Q133" s="2" t="s">
        <v>49</v>
      </c>
      <c r="R133" s="2">
        <v>37432</v>
      </c>
      <c r="S133" s="1">
        <v>43350</v>
      </c>
      <c r="T133" s="2" t="s">
        <v>50</v>
      </c>
      <c r="U133" s="2">
        <v>874</v>
      </c>
      <c r="X133" s="2">
        <v>8</v>
      </c>
      <c r="AC133" s="2" t="s">
        <v>2207</v>
      </c>
      <c r="AD133" s="2" t="s">
        <v>2718</v>
      </c>
      <c r="AE133" s="2">
        <v>41000</v>
      </c>
      <c r="AF133" s="2" t="s">
        <v>2719</v>
      </c>
      <c r="AI133" s="2">
        <v>254439135</v>
      </c>
      <c r="AK133" s="2" t="s">
        <v>2720</v>
      </c>
    </row>
    <row r="134" spans="1:38" x14ac:dyDescent="0.2">
      <c r="A134" s="2">
        <v>453369</v>
      </c>
      <c r="B134" s="2" t="s">
        <v>262</v>
      </c>
      <c r="C134" s="2" t="s">
        <v>80</v>
      </c>
      <c r="D134" s="2">
        <v>453369</v>
      </c>
      <c r="E134" s="2" t="s">
        <v>47</v>
      </c>
      <c r="F134" s="2" t="s">
        <v>47</v>
      </c>
      <c r="H134" s="1">
        <v>26164</v>
      </c>
      <c r="I134" s="2" t="s">
        <v>4</v>
      </c>
      <c r="J134" s="2">
        <v>-50</v>
      </c>
      <c r="K134" s="2" t="s">
        <v>48</v>
      </c>
      <c r="L134" s="2" t="s">
        <v>17</v>
      </c>
      <c r="M134" s="2" t="s">
        <v>55</v>
      </c>
      <c r="N134" s="2">
        <v>4450036</v>
      </c>
      <c r="O134" s="2" t="s">
        <v>263</v>
      </c>
      <c r="P134" s="1">
        <v>43356</v>
      </c>
      <c r="Q134" s="2" t="s">
        <v>49</v>
      </c>
      <c r="R134" s="2">
        <v>37432</v>
      </c>
      <c r="S134" s="1"/>
      <c r="T134" s="2" t="s">
        <v>50</v>
      </c>
      <c r="U134" s="2">
        <v>521</v>
      </c>
      <c r="X134" s="2">
        <v>5</v>
      </c>
      <c r="AC134" s="2" t="s">
        <v>2207</v>
      </c>
      <c r="AD134" s="2" t="s">
        <v>2493</v>
      </c>
      <c r="AE134" s="2">
        <v>45200</v>
      </c>
      <c r="AF134" s="2" t="s">
        <v>2721</v>
      </c>
      <c r="AI134" s="2">
        <v>611917244</v>
      </c>
    </row>
    <row r="135" spans="1:38" x14ac:dyDescent="0.2">
      <c r="A135" s="2">
        <v>9225023</v>
      </c>
      <c r="B135" s="2" t="s">
        <v>2722</v>
      </c>
      <c r="C135" s="2" t="s">
        <v>2723</v>
      </c>
      <c r="D135" s="2">
        <v>9225023</v>
      </c>
      <c r="E135" s="2" t="s">
        <v>47</v>
      </c>
      <c r="F135" s="2" t="s">
        <v>47</v>
      </c>
      <c r="H135" s="1">
        <v>32839</v>
      </c>
      <c r="I135" s="2" t="s">
        <v>2</v>
      </c>
      <c r="J135" s="2">
        <v>-40</v>
      </c>
      <c r="K135" s="2" t="s">
        <v>48</v>
      </c>
      <c r="L135" s="2" t="s">
        <v>17</v>
      </c>
      <c r="M135" s="2" t="s">
        <v>2275</v>
      </c>
      <c r="N135" s="2">
        <v>4410546</v>
      </c>
      <c r="O135" s="2" t="s">
        <v>2504</v>
      </c>
      <c r="P135" s="1">
        <v>43368</v>
      </c>
      <c r="Q135" s="2" t="s">
        <v>49</v>
      </c>
      <c r="R135" s="2">
        <v>37432</v>
      </c>
      <c r="T135" s="2" t="s">
        <v>50</v>
      </c>
      <c r="U135" s="2">
        <v>672</v>
      </c>
      <c r="X135" s="2">
        <v>6</v>
      </c>
      <c r="AC135" s="2" t="s">
        <v>2207</v>
      </c>
      <c r="AD135" s="2" t="s">
        <v>2724</v>
      </c>
      <c r="AE135" s="2">
        <v>85200</v>
      </c>
      <c r="AF135" s="2" t="s">
        <v>2725</v>
      </c>
      <c r="AI135" s="2">
        <v>254325583</v>
      </c>
      <c r="AJ135" s="2">
        <v>689209858</v>
      </c>
      <c r="AK135" s="2" t="s">
        <v>2726</v>
      </c>
    </row>
    <row r="136" spans="1:38" x14ac:dyDescent="0.2">
      <c r="A136" s="2">
        <v>364517</v>
      </c>
      <c r="B136" s="2" t="s">
        <v>2722</v>
      </c>
      <c r="C136" s="2" t="s">
        <v>197</v>
      </c>
      <c r="D136" s="2">
        <v>364517</v>
      </c>
      <c r="E136" s="2" t="s">
        <v>47</v>
      </c>
      <c r="F136" s="2" t="s">
        <v>47</v>
      </c>
      <c r="H136" s="1">
        <v>33711</v>
      </c>
      <c r="I136" s="2" t="s">
        <v>2</v>
      </c>
      <c r="J136" s="2">
        <v>-40</v>
      </c>
      <c r="K136" s="2" t="s">
        <v>48</v>
      </c>
      <c r="L136" s="2" t="s">
        <v>17</v>
      </c>
      <c r="M136" s="2" t="s">
        <v>2234</v>
      </c>
      <c r="N136" s="2">
        <v>4360002</v>
      </c>
      <c r="O136" s="2" t="s">
        <v>2281</v>
      </c>
      <c r="P136" s="1">
        <v>43369</v>
      </c>
      <c r="Q136" s="2" t="s">
        <v>49</v>
      </c>
      <c r="R136" s="2">
        <v>37432</v>
      </c>
      <c r="S136" s="1">
        <v>43325</v>
      </c>
      <c r="T136" s="2" t="s">
        <v>50</v>
      </c>
      <c r="U136" s="2">
        <v>2074</v>
      </c>
      <c r="V136" s="2" t="s">
        <v>61</v>
      </c>
      <c r="W136" s="2">
        <v>877</v>
      </c>
      <c r="X136" s="2" t="s">
        <v>819</v>
      </c>
      <c r="AC136" s="2" t="s">
        <v>2207</v>
      </c>
      <c r="AD136" s="2" t="s">
        <v>2286</v>
      </c>
      <c r="AE136" s="2">
        <v>37300</v>
      </c>
      <c r="AF136" s="2" t="s">
        <v>2727</v>
      </c>
      <c r="AJ136" s="2">
        <v>688851054</v>
      </c>
      <c r="AK136" s="2" t="s">
        <v>2728</v>
      </c>
    </row>
    <row r="137" spans="1:38" x14ac:dyDescent="0.2">
      <c r="A137" s="2">
        <v>417434</v>
      </c>
      <c r="B137" s="2" t="s">
        <v>242</v>
      </c>
      <c r="C137" s="2" t="s">
        <v>78</v>
      </c>
      <c r="D137" s="2">
        <v>417434</v>
      </c>
      <c r="E137" s="2" t="s">
        <v>47</v>
      </c>
      <c r="F137" s="2" t="s">
        <v>47</v>
      </c>
      <c r="H137" s="1">
        <v>26055</v>
      </c>
      <c r="I137" s="2" t="s">
        <v>4</v>
      </c>
      <c r="J137" s="2">
        <v>-50</v>
      </c>
      <c r="K137" s="2" t="s">
        <v>48</v>
      </c>
      <c r="L137" s="2" t="s">
        <v>17</v>
      </c>
      <c r="M137" s="2" t="s">
        <v>55</v>
      </c>
      <c r="N137" s="2">
        <v>4450571</v>
      </c>
      <c r="O137" s="2" t="s">
        <v>1224</v>
      </c>
      <c r="P137" s="1">
        <v>43362</v>
      </c>
      <c r="Q137" s="2" t="s">
        <v>49</v>
      </c>
      <c r="R137" s="2">
        <v>37432</v>
      </c>
      <c r="T137" s="2" t="s">
        <v>50</v>
      </c>
      <c r="U137" s="2">
        <v>1764</v>
      </c>
      <c r="X137" s="2">
        <v>17</v>
      </c>
      <c r="AC137" s="2" t="s">
        <v>2207</v>
      </c>
      <c r="AD137" s="2" t="s">
        <v>2501</v>
      </c>
      <c r="AE137" s="2">
        <v>41700</v>
      </c>
      <c r="AF137" s="2" t="s">
        <v>2729</v>
      </c>
      <c r="AG137" s="2" t="s">
        <v>2730</v>
      </c>
      <c r="AJ137" s="2">
        <v>667006618</v>
      </c>
      <c r="AK137" s="2" t="s">
        <v>1980</v>
      </c>
    </row>
    <row r="138" spans="1:38" x14ac:dyDescent="0.2">
      <c r="A138" s="2">
        <v>3727993</v>
      </c>
      <c r="B138" s="2" t="s">
        <v>2731</v>
      </c>
      <c r="C138" s="2" t="s">
        <v>66</v>
      </c>
      <c r="D138" s="2">
        <v>3727993</v>
      </c>
      <c r="E138" s="2" t="s">
        <v>47</v>
      </c>
      <c r="F138" s="2" t="s">
        <v>47</v>
      </c>
      <c r="H138" s="1">
        <v>19101</v>
      </c>
      <c r="I138" s="2" t="s">
        <v>16</v>
      </c>
      <c r="J138" s="2">
        <v>-70</v>
      </c>
      <c r="K138" s="2" t="s">
        <v>48</v>
      </c>
      <c r="L138" s="2" t="s">
        <v>17</v>
      </c>
      <c r="M138" s="2" t="s">
        <v>2205</v>
      </c>
      <c r="N138" s="2">
        <v>4370729</v>
      </c>
      <c r="O138" s="2" t="s">
        <v>2565</v>
      </c>
      <c r="P138" s="1">
        <v>43309</v>
      </c>
      <c r="Q138" s="2" t="s">
        <v>49</v>
      </c>
      <c r="R138" s="2">
        <v>42583</v>
      </c>
      <c r="S138" s="1">
        <v>42976</v>
      </c>
      <c r="T138" s="2" t="s">
        <v>50</v>
      </c>
      <c r="U138" s="2">
        <v>500</v>
      </c>
      <c r="X138" s="2">
        <v>5</v>
      </c>
      <c r="AC138" s="2" t="s">
        <v>2207</v>
      </c>
      <c r="AD138" s="2" t="s">
        <v>2566</v>
      </c>
      <c r="AE138" s="2">
        <v>37250</v>
      </c>
      <c r="AF138" s="2" t="s">
        <v>2732</v>
      </c>
      <c r="AI138" s="2">
        <v>247261332</v>
      </c>
      <c r="AJ138" s="2">
        <v>644751024</v>
      </c>
      <c r="AK138" s="2" t="s">
        <v>2733</v>
      </c>
    </row>
    <row r="139" spans="1:38" x14ac:dyDescent="0.2">
      <c r="A139" s="2">
        <v>18148</v>
      </c>
      <c r="B139" s="2" t="s">
        <v>2734</v>
      </c>
      <c r="C139" s="2" t="s">
        <v>71</v>
      </c>
      <c r="D139" s="2">
        <v>18148</v>
      </c>
      <c r="E139" s="2" t="s">
        <v>47</v>
      </c>
      <c r="F139" s="2" t="s">
        <v>47</v>
      </c>
      <c r="H139" s="1">
        <v>17906</v>
      </c>
      <c r="I139" s="2" t="s">
        <v>16</v>
      </c>
      <c r="J139" s="2">
        <v>-70</v>
      </c>
      <c r="K139" s="2" t="s">
        <v>48</v>
      </c>
      <c r="L139" s="2" t="s">
        <v>17</v>
      </c>
      <c r="M139" s="2" t="s">
        <v>2212</v>
      </c>
      <c r="N139" s="2">
        <v>4180304</v>
      </c>
      <c r="O139" s="2" t="s">
        <v>2735</v>
      </c>
      <c r="P139" s="1">
        <v>43290</v>
      </c>
      <c r="Q139" s="2" t="s">
        <v>49</v>
      </c>
      <c r="R139" s="2">
        <v>37432</v>
      </c>
      <c r="T139" s="2" t="s">
        <v>50</v>
      </c>
      <c r="U139" s="2">
        <v>1115</v>
      </c>
      <c r="X139" s="2">
        <v>11</v>
      </c>
      <c r="AC139" s="2" t="s">
        <v>2207</v>
      </c>
      <c r="AD139" s="2" t="s">
        <v>2736</v>
      </c>
      <c r="AE139" s="2">
        <v>18330</v>
      </c>
      <c r="AF139" s="2" t="s">
        <v>2737</v>
      </c>
      <c r="AI139" s="2">
        <v>977916122</v>
      </c>
      <c r="AJ139" s="2">
        <v>671905137</v>
      </c>
      <c r="AK139" s="2" t="s">
        <v>2738</v>
      </c>
    </row>
    <row r="140" spans="1:38" x14ac:dyDescent="0.2">
      <c r="A140" s="2">
        <v>364265</v>
      </c>
      <c r="B140" s="2" t="s">
        <v>2739</v>
      </c>
      <c r="C140" s="2" t="s">
        <v>57</v>
      </c>
      <c r="D140" s="2">
        <v>364265</v>
      </c>
      <c r="E140" s="2" t="s">
        <v>47</v>
      </c>
      <c r="F140" s="2" t="s">
        <v>47</v>
      </c>
      <c r="H140" s="1">
        <v>24663</v>
      </c>
      <c r="I140" s="2" t="s">
        <v>58</v>
      </c>
      <c r="J140" s="2">
        <v>-60</v>
      </c>
      <c r="K140" s="2" t="s">
        <v>48</v>
      </c>
      <c r="L140" s="2" t="s">
        <v>17</v>
      </c>
      <c r="M140" s="2" t="s">
        <v>2234</v>
      </c>
      <c r="N140" s="2">
        <v>4360340</v>
      </c>
      <c r="O140" s="2" t="s">
        <v>2740</v>
      </c>
      <c r="P140" s="1">
        <v>43288</v>
      </c>
      <c r="Q140" s="2" t="s">
        <v>49</v>
      </c>
      <c r="R140" s="2">
        <v>37432</v>
      </c>
      <c r="S140" s="1">
        <v>43371</v>
      </c>
      <c r="T140" s="2" t="s">
        <v>50</v>
      </c>
      <c r="U140" s="2">
        <v>608</v>
      </c>
      <c r="X140" s="2">
        <v>6</v>
      </c>
      <c r="AC140" s="2" t="s">
        <v>2207</v>
      </c>
      <c r="AD140" s="2" t="s">
        <v>2260</v>
      </c>
      <c r="AE140" s="2">
        <v>36000</v>
      </c>
      <c r="AF140" s="2" t="s">
        <v>2741</v>
      </c>
      <c r="AJ140" s="2">
        <v>616453691</v>
      </c>
      <c r="AK140" s="2" t="s">
        <v>2742</v>
      </c>
    </row>
    <row r="141" spans="1:38" x14ac:dyDescent="0.2">
      <c r="A141" s="2">
        <v>37433</v>
      </c>
      <c r="B141" s="2" t="s">
        <v>2743</v>
      </c>
      <c r="C141" s="2" t="s">
        <v>130</v>
      </c>
      <c r="D141" s="2">
        <v>37433</v>
      </c>
      <c r="E141" s="2" t="s">
        <v>47</v>
      </c>
      <c r="F141" s="2" t="s">
        <v>47</v>
      </c>
      <c r="H141" s="1">
        <v>16222</v>
      </c>
      <c r="I141" s="2" t="s">
        <v>1165</v>
      </c>
      <c r="J141" s="2">
        <v>-80</v>
      </c>
      <c r="K141" s="2" t="s">
        <v>48</v>
      </c>
      <c r="L141" s="2" t="s">
        <v>17</v>
      </c>
      <c r="M141" s="2" t="s">
        <v>2205</v>
      </c>
      <c r="N141" s="2">
        <v>4370015</v>
      </c>
      <c r="O141" s="2" t="s">
        <v>2744</v>
      </c>
      <c r="P141" s="1">
        <v>43358</v>
      </c>
      <c r="Q141" s="2" t="s">
        <v>49</v>
      </c>
      <c r="R141" s="2">
        <v>37432</v>
      </c>
      <c r="S141" s="1">
        <v>43273</v>
      </c>
      <c r="T141" s="2" t="s">
        <v>50</v>
      </c>
      <c r="U141" s="2">
        <v>622</v>
      </c>
      <c r="X141" s="2">
        <v>6</v>
      </c>
      <c r="AC141" s="2" t="s">
        <v>2207</v>
      </c>
      <c r="AD141" s="2" t="s">
        <v>2745</v>
      </c>
      <c r="AE141" s="2">
        <v>37270</v>
      </c>
      <c r="AF141" s="2" t="s">
        <v>2746</v>
      </c>
      <c r="AI141" s="2">
        <v>247506515</v>
      </c>
      <c r="AK141" s="2" t="s">
        <v>2747</v>
      </c>
      <c r="AL141" s="2" t="s">
        <v>820</v>
      </c>
    </row>
    <row r="142" spans="1:38" x14ac:dyDescent="0.2">
      <c r="A142" s="2">
        <v>378560</v>
      </c>
      <c r="B142" s="2" t="s">
        <v>2748</v>
      </c>
      <c r="C142" s="2" t="s">
        <v>60</v>
      </c>
      <c r="D142" s="2">
        <v>378560</v>
      </c>
      <c r="E142" s="2" t="s">
        <v>47</v>
      </c>
      <c r="F142" s="2" t="s">
        <v>47</v>
      </c>
      <c r="H142" s="1">
        <v>31192</v>
      </c>
      <c r="I142" s="2" t="s">
        <v>2</v>
      </c>
      <c r="J142" s="2">
        <v>-40</v>
      </c>
      <c r="K142" s="2" t="s">
        <v>48</v>
      </c>
      <c r="L142" s="2" t="s">
        <v>17</v>
      </c>
      <c r="M142" s="2" t="s">
        <v>2205</v>
      </c>
      <c r="N142" s="2">
        <v>4370439</v>
      </c>
      <c r="O142" s="2" t="s">
        <v>2749</v>
      </c>
      <c r="P142" s="1">
        <v>43347</v>
      </c>
      <c r="Q142" s="2" t="s">
        <v>49</v>
      </c>
      <c r="R142" s="2">
        <v>37432</v>
      </c>
      <c r="S142" s="1">
        <v>43343</v>
      </c>
      <c r="T142" s="2" t="s">
        <v>50</v>
      </c>
      <c r="U142" s="2">
        <v>2095</v>
      </c>
      <c r="V142" s="2" t="s">
        <v>61</v>
      </c>
      <c r="W142" s="2">
        <v>805</v>
      </c>
      <c r="X142" s="2" t="s">
        <v>819</v>
      </c>
      <c r="AC142" s="2" t="s">
        <v>2207</v>
      </c>
      <c r="AD142" s="2" t="s">
        <v>2750</v>
      </c>
      <c r="AE142" s="2">
        <v>37530</v>
      </c>
      <c r="AF142" s="2" t="s">
        <v>2751</v>
      </c>
      <c r="AJ142" s="2">
        <v>620470615</v>
      </c>
      <c r="AK142" s="2" t="s">
        <v>2752</v>
      </c>
    </row>
    <row r="143" spans="1:38" x14ac:dyDescent="0.2">
      <c r="A143" s="2">
        <v>3711572</v>
      </c>
      <c r="B143" s="2" t="s">
        <v>2753</v>
      </c>
      <c r="C143" s="2" t="s">
        <v>103</v>
      </c>
      <c r="D143" s="2">
        <v>3711572</v>
      </c>
      <c r="E143" s="2" t="s">
        <v>47</v>
      </c>
      <c r="F143" s="2" t="s">
        <v>47</v>
      </c>
      <c r="H143" s="1">
        <v>30749</v>
      </c>
      <c r="I143" s="2" t="s">
        <v>2</v>
      </c>
      <c r="J143" s="2">
        <v>-40</v>
      </c>
      <c r="K143" s="2" t="s">
        <v>48</v>
      </c>
      <c r="L143" s="2" t="s">
        <v>17</v>
      </c>
      <c r="M143" s="2" t="s">
        <v>2205</v>
      </c>
      <c r="N143" s="2">
        <v>4370464</v>
      </c>
      <c r="O143" s="2" t="s">
        <v>2754</v>
      </c>
      <c r="P143" s="1">
        <v>43361</v>
      </c>
      <c r="Q143" s="2" t="s">
        <v>49</v>
      </c>
      <c r="R143" s="2">
        <v>37432</v>
      </c>
      <c r="S143" s="1"/>
      <c r="T143" s="2" t="s">
        <v>50</v>
      </c>
      <c r="U143" s="2">
        <v>1363</v>
      </c>
      <c r="X143" s="2">
        <v>13</v>
      </c>
      <c r="AC143" s="2" t="s">
        <v>2207</v>
      </c>
      <c r="AD143" s="2" t="s">
        <v>2755</v>
      </c>
      <c r="AE143" s="2">
        <v>37390</v>
      </c>
      <c r="AF143" s="2" t="s">
        <v>2756</v>
      </c>
      <c r="AJ143" s="2">
        <v>631048558</v>
      </c>
      <c r="AK143" s="2" t="s">
        <v>2757</v>
      </c>
    </row>
    <row r="144" spans="1:38" x14ac:dyDescent="0.2">
      <c r="A144" s="2">
        <v>4512746</v>
      </c>
      <c r="B144" s="2" t="s">
        <v>250</v>
      </c>
      <c r="C144" s="2" t="s">
        <v>123</v>
      </c>
      <c r="D144" s="2">
        <v>4512746</v>
      </c>
      <c r="E144" s="2" t="s">
        <v>47</v>
      </c>
      <c r="F144" s="2" t="s">
        <v>47</v>
      </c>
      <c r="H144" s="1">
        <v>25180</v>
      </c>
      <c r="I144" s="2" t="s">
        <v>58</v>
      </c>
      <c r="J144" s="2">
        <v>-60</v>
      </c>
      <c r="K144" s="2" t="s">
        <v>48</v>
      </c>
      <c r="L144" s="2" t="s">
        <v>17</v>
      </c>
      <c r="M144" s="2" t="s">
        <v>55</v>
      </c>
      <c r="N144" s="2">
        <v>4450210</v>
      </c>
      <c r="O144" s="2" t="s">
        <v>251</v>
      </c>
      <c r="P144" s="1">
        <v>43359</v>
      </c>
      <c r="Q144" s="2" t="s">
        <v>49</v>
      </c>
      <c r="R144" s="2">
        <v>37432</v>
      </c>
      <c r="S144" s="2">
        <v>43292</v>
      </c>
      <c r="T144" s="2" t="s">
        <v>50</v>
      </c>
      <c r="U144" s="2">
        <v>1246</v>
      </c>
      <c r="X144" s="2">
        <v>12</v>
      </c>
      <c r="AC144" s="2" t="s">
        <v>2207</v>
      </c>
      <c r="AD144" s="2" t="s">
        <v>2758</v>
      </c>
      <c r="AE144" s="2">
        <v>45390</v>
      </c>
      <c r="AF144" s="2" t="s">
        <v>2759</v>
      </c>
      <c r="AJ144" s="2">
        <v>682997306</v>
      </c>
      <c r="AK144" s="2" t="s">
        <v>1958</v>
      </c>
    </row>
    <row r="145" spans="1:38" x14ac:dyDescent="0.2">
      <c r="A145" s="2">
        <v>451358</v>
      </c>
      <c r="B145" s="2" t="s">
        <v>247</v>
      </c>
      <c r="C145" s="2" t="s">
        <v>83</v>
      </c>
      <c r="D145" s="2">
        <v>451358</v>
      </c>
      <c r="E145" s="2" t="s">
        <v>47</v>
      </c>
      <c r="F145" s="2" t="s">
        <v>47</v>
      </c>
      <c r="H145" s="1">
        <v>15492</v>
      </c>
      <c r="I145" s="2" t="s">
        <v>1165</v>
      </c>
      <c r="J145" s="2">
        <v>-80</v>
      </c>
      <c r="K145" s="2" t="s">
        <v>48</v>
      </c>
      <c r="L145" s="2" t="s">
        <v>17</v>
      </c>
      <c r="M145" s="2" t="s">
        <v>55</v>
      </c>
      <c r="N145" s="2">
        <v>4450410</v>
      </c>
      <c r="O145" s="2" t="s">
        <v>2325</v>
      </c>
      <c r="P145" s="1">
        <v>43370</v>
      </c>
      <c r="Q145" s="2" t="s">
        <v>49</v>
      </c>
      <c r="R145" s="2">
        <v>37432</v>
      </c>
      <c r="S145" s="1">
        <v>43364</v>
      </c>
      <c r="T145" s="2" t="s">
        <v>50</v>
      </c>
      <c r="U145" s="2">
        <v>500</v>
      </c>
      <c r="X145" s="2">
        <v>5</v>
      </c>
      <c r="AC145" s="2" t="s">
        <v>2207</v>
      </c>
      <c r="AD145" s="2" t="s">
        <v>2760</v>
      </c>
      <c r="AE145" s="2">
        <v>45160</v>
      </c>
      <c r="AF145" s="2" t="s">
        <v>2761</v>
      </c>
      <c r="AI145" s="2">
        <v>238635242</v>
      </c>
      <c r="AJ145" s="2">
        <v>688915411</v>
      </c>
      <c r="AK145" s="2" t="s">
        <v>1273</v>
      </c>
      <c r="AL145" s="2" t="s">
        <v>820</v>
      </c>
    </row>
    <row r="146" spans="1:38" x14ac:dyDescent="0.2">
      <c r="A146" s="2">
        <v>453496</v>
      </c>
      <c r="B146" s="2" t="s">
        <v>953</v>
      </c>
      <c r="C146" s="2" t="s">
        <v>80</v>
      </c>
      <c r="D146" s="2">
        <v>453496</v>
      </c>
      <c r="E146" s="2" t="s">
        <v>47</v>
      </c>
      <c r="F146" s="2" t="s">
        <v>47</v>
      </c>
      <c r="H146" s="1">
        <v>24481</v>
      </c>
      <c r="I146" s="2" t="s">
        <v>58</v>
      </c>
      <c r="J146" s="2">
        <v>-60</v>
      </c>
      <c r="K146" s="2" t="s">
        <v>48</v>
      </c>
      <c r="L146" s="2" t="s">
        <v>17</v>
      </c>
      <c r="M146" s="2" t="s">
        <v>55</v>
      </c>
      <c r="N146" s="2">
        <v>4450295</v>
      </c>
      <c r="O146" s="2" t="s">
        <v>895</v>
      </c>
      <c r="P146" s="1">
        <v>43357</v>
      </c>
      <c r="Q146" s="2" t="s">
        <v>49</v>
      </c>
      <c r="R146" s="2">
        <v>37432</v>
      </c>
      <c r="T146" s="2" t="s">
        <v>50</v>
      </c>
      <c r="U146" s="2">
        <v>848</v>
      </c>
      <c r="X146" s="2">
        <v>8</v>
      </c>
      <c r="AC146" s="2" t="s">
        <v>2207</v>
      </c>
      <c r="AD146" s="2" t="s">
        <v>2762</v>
      </c>
      <c r="AE146" s="2">
        <v>45190</v>
      </c>
      <c r="AF146" s="2" t="s">
        <v>2763</v>
      </c>
      <c r="AI146" s="2">
        <v>238448146</v>
      </c>
      <c r="AK146" s="2" t="s">
        <v>2083</v>
      </c>
    </row>
    <row r="147" spans="1:38" x14ac:dyDescent="0.2">
      <c r="A147" s="2">
        <v>288305</v>
      </c>
      <c r="B147" s="2" t="s">
        <v>2764</v>
      </c>
      <c r="C147" s="2" t="s">
        <v>80</v>
      </c>
      <c r="D147" s="2">
        <v>288305</v>
      </c>
      <c r="E147" s="2" t="s">
        <v>47</v>
      </c>
      <c r="F147" s="2" t="s">
        <v>47</v>
      </c>
      <c r="H147" s="1">
        <v>25170</v>
      </c>
      <c r="I147" s="2" t="s">
        <v>58</v>
      </c>
      <c r="J147" s="2">
        <v>-60</v>
      </c>
      <c r="K147" s="2" t="s">
        <v>48</v>
      </c>
      <c r="L147" s="2" t="s">
        <v>17</v>
      </c>
      <c r="M147" s="2" t="s">
        <v>2301</v>
      </c>
      <c r="N147" s="2">
        <v>4280681</v>
      </c>
      <c r="O147" s="2" t="s">
        <v>2302</v>
      </c>
      <c r="P147" s="1">
        <v>43359</v>
      </c>
      <c r="Q147" s="2" t="s">
        <v>49</v>
      </c>
      <c r="R147" s="2">
        <v>37432</v>
      </c>
      <c r="S147" s="1"/>
      <c r="T147" s="2" t="s">
        <v>50</v>
      </c>
      <c r="U147" s="2">
        <v>865</v>
      </c>
      <c r="X147" s="2">
        <v>8</v>
      </c>
      <c r="AC147" s="2" t="s">
        <v>2207</v>
      </c>
      <c r="AD147" s="2" t="s">
        <v>2765</v>
      </c>
      <c r="AE147" s="2">
        <v>28630</v>
      </c>
      <c r="AF147" s="2" t="s">
        <v>2766</v>
      </c>
      <c r="AI147" s="2">
        <v>237224107</v>
      </c>
      <c r="AJ147" s="2">
        <v>675956725</v>
      </c>
      <c r="AK147" s="2" t="s">
        <v>2767</v>
      </c>
      <c r="AL147" s="2" t="s">
        <v>820</v>
      </c>
    </row>
    <row r="148" spans="1:38" x14ac:dyDescent="0.2">
      <c r="A148" s="2">
        <v>3712282</v>
      </c>
      <c r="B148" s="2" t="s">
        <v>2768</v>
      </c>
      <c r="C148" s="2" t="s">
        <v>168</v>
      </c>
      <c r="D148" s="2">
        <v>3712282</v>
      </c>
      <c r="E148" s="2" t="s">
        <v>47</v>
      </c>
      <c r="F148" s="2" t="s">
        <v>47</v>
      </c>
      <c r="H148" s="1">
        <v>24635</v>
      </c>
      <c r="I148" s="2" t="s">
        <v>58</v>
      </c>
      <c r="J148" s="2">
        <v>-60</v>
      </c>
      <c r="K148" s="2" t="s">
        <v>48</v>
      </c>
      <c r="L148" s="2" t="s">
        <v>17</v>
      </c>
      <c r="M148" s="2" t="s">
        <v>2205</v>
      </c>
      <c r="N148" s="2">
        <v>4370013</v>
      </c>
      <c r="O148" s="2" t="s">
        <v>2769</v>
      </c>
      <c r="P148" s="1">
        <v>43369</v>
      </c>
      <c r="Q148" s="2" t="s">
        <v>49</v>
      </c>
      <c r="R148" s="2">
        <v>37432</v>
      </c>
      <c r="S148" s="1"/>
      <c r="T148" s="2" t="s">
        <v>50</v>
      </c>
      <c r="U148" s="2">
        <v>1200</v>
      </c>
      <c r="X148" s="2">
        <v>12</v>
      </c>
      <c r="AC148" s="2" t="s">
        <v>2207</v>
      </c>
      <c r="AD148" s="2" t="s">
        <v>2540</v>
      </c>
      <c r="AE148" s="2">
        <v>37270</v>
      </c>
      <c r="AF148" s="2" t="s">
        <v>2770</v>
      </c>
      <c r="AI148" s="2">
        <v>247508879</v>
      </c>
      <c r="AJ148" s="2">
        <v>628486836</v>
      </c>
      <c r="AK148" s="2" t="s">
        <v>2771</v>
      </c>
    </row>
    <row r="149" spans="1:38" x14ac:dyDescent="0.2">
      <c r="A149" s="2">
        <v>6923285</v>
      </c>
      <c r="B149" s="2" t="s">
        <v>255</v>
      </c>
      <c r="C149" s="2" t="s">
        <v>98</v>
      </c>
      <c r="D149" s="2">
        <v>6923285</v>
      </c>
      <c r="E149" s="2" t="s">
        <v>47</v>
      </c>
      <c r="F149" s="2" t="s">
        <v>47</v>
      </c>
      <c r="H149" s="1">
        <v>28415</v>
      </c>
      <c r="I149" s="2" t="s">
        <v>4</v>
      </c>
      <c r="J149" s="2">
        <v>-50</v>
      </c>
      <c r="K149" s="2" t="s">
        <v>48</v>
      </c>
      <c r="L149" s="2" t="s">
        <v>17</v>
      </c>
      <c r="M149" s="2" t="s">
        <v>2212</v>
      </c>
      <c r="N149" s="2">
        <v>4180613</v>
      </c>
      <c r="O149" s="2" t="s">
        <v>2455</v>
      </c>
      <c r="P149" s="1">
        <v>43285</v>
      </c>
      <c r="Q149" s="2" t="s">
        <v>49</v>
      </c>
      <c r="R149" s="2">
        <v>37432</v>
      </c>
      <c r="T149" s="2" t="s">
        <v>50</v>
      </c>
      <c r="U149" s="2">
        <v>1568</v>
      </c>
      <c r="X149" s="2">
        <v>15</v>
      </c>
      <c r="AC149" s="2" t="s">
        <v>2207</v>
      </c>
      <c r="AD149" s="2" t="s">
        <v>2522</v>
      </c>
      <c r="AE149" s="2">
        <v>18000</v>
      </c>
      <c r="AF149" s="2" t="s">
        <v>2772</v>
      </c>
      <c r="AG149" s="2" t="s">
        <v>2773</v>
      </c>
      <c r="AK149" s="2" t="s">
        <v>2774</v>
      </c>
    </row>
    <row r="150" spans="1:38" x14ac:dyDescent="0.2">
      <c r="A150" s="2">
        <v>371279</v>
      </c>
      <c r="B150" s="2" t="s">
        <v>2775</v>
      </c>
      <c r="C150" s="2" t="s">
        <v>2776</v>
      </c>
      <c r="D150" s="2">
        <v>371279</v>
      </c>
      <c r="E150" s="2" t="s">
        <v>47</v>
      </c>
      <c r="F150" s="2" t="s">
        <v>47</v>
      </c>
      <c r="H150" s="1">
        <v>20306</v>
      </c>
      <c r="I150" s="2" t="s">
        <v>16</v>
      </c>
      <c r="J150" s="2">
        <v>-70</v>
      </c>
      <c r="K150" s="2" t="s">
        <v>48</v>
      </c>
      <c r="L150" s="2" t="s">
        <v>17</v>
      </c>
      <c r="M150" s="2" t="s">
        <v>2205</v>
      </c>
      <c r="N150" s="2">
        <v>4370478</v>
      </c>
      <c r="O150" s="2" t="s">
        <v>2398</v>
      </c>
      <c r="P150" s="1">
        <v>43381</v>
      </c>
      <c r="Q150" s="2" t="s">
        <v>49</v>
      </c>
      <c r="R150" s="2">
        <v>37432</v>
      </c>
      <c r="S150" s="2">
        <v>43311</v>
      </c>
      <c r="T150" s="2" t="s">
        <v>50</v>
      </c>
      <c r="U150" s="2">
        <v>620</v>
      </c>
      <c r="X150" s="2">
        <v>6</v>
      </c>
      <c r="AC150" s="2" t="s">
        <v>2207</v>
      </c>
      <c r="AD150" s="2" t="s">
        <v>2399</v>
      </c>
      <c r="AE150" s="2">
        <v>37270</v>
      </c>
      <c r="AF150" s="2" t="s">
        <v>2777</v>
      </c>
      <c r="AI150" s="2">
        <v>247505066</v>
      </c>
      <c r="AK150" s="2" t="s">
        <v>2401</v>
      </c>
    </row>
    <row r="151" spans="1:38" x14ac:dyDescent="0.2">
      <c r="A151" s="2">
        <v>413777</v>
      </c>
      <c r="B151" s="2" t="s">
        <v>2778</v>
      </c>
      <c r="C151" s="2" t="s">
        <v>2779</v>
      </c>
      <c r="D151" s="2">
        <v>413777</v>
      </c>
      <c r="E151" s="2" t="s">
        <v>47</v>
      </c>
      <c r="F151" s="2" t="s">
        <v>47</v>
      </c>
      <c r="H151" s="1">
        <v>18910</v>
      </c>
      <c r="I151" s="2" t="s">
        <v>16</v>
      </c>
      <c r="J151" s="2">
        <v>-70</v>
      </c>
      <c r="K151" s="2" t="s">
        <v>0</v>
      </c>
      <c r="L151" s="2" t="s">
        <v>17</v>
      </c>
      <c r="M151" s="2" t="s">
        <v>2275</v>
      </c>
      <c r="N151" s="2">
        <v>4410080</v>
      </c>
      <c r="O151" s="2" t="s">
        <v>2780</v>
      </c>
      <c r="P151" s="1">
        <v>43351</v>
      </c>
      <c r="Q151" s="2" t="s">
        <v>49</v>
      </c>
      <c r="R151" s="2">
        <v>37432</v>
      </c>
      <c r="S151" s="1"/>
      <c r="T151" s="2" t="s">
        <v>97</v>
      </c>
      <c r="U151" s="2">
        <v>500</v>
      </c>
      <c r="X151" s="2">
        <v>5</v>
      </c>
      <c r="AC151" s="2" t="s">
        <v>2207</v>
      </c>
      <c r="AD151" s="2" t="s">
        <v>2781</v>
      </c>
      <c r="AE151" s="2">
        <v>41500</v>
      </c>
      <c r="AF151" s="2" t="s">
        <v>2782</v>
      </c>
    </row>
    <row r="152" spans="1:38" x14ac:dyDescent="0.2">
      <c r="A152" s="2">
        <v>364660</v>
      </c>
      <c r="B152" s="2" t="s">
        <v>2783</v>
      </c>
      <c r="C152" s="2" t="s">
        <v>99</v>
      </c>
      <c r="D152" s="2">
        <v>364660</v>
      </c>
      <c r="E152" s="2" t="s">
        <v>47</v>
      </c>
      <c r="F152" s="2" t="s">
        <v>47</v>
      </c>
      <c r="H152" s="1">
        <v>25891</v>
      </c>
      <c r="I152" s="2" t="s">
        <v>4</v>
      </c>
      <c r="J152" s="2">
        <v>-50</v>
      </c>
      <c r="K152" s="2" t="s">
        <v>48</v>
      </c>
      <c r="L152" s="2" t="s">
        <v>17</v>
      </c>
      <c r="M152" s="2" t="s">
        <v>2234</v>
      </c>
      <c r="N152" s="2">
        <v>4360726</v>
      </c>
      <c r="O152" s="2" t="s">
        <v>2784</v>
      </c>
      <c r="P152" s="1">
        <v>43360</v>
      </c>
      <c r="Q152" s="2" t="s">
        <v>49</v>
      </c>
      <c r="R152" s="2">
        <v>37432</v>
      </c>
      <c r="T152" s="2" t="s">
        <v>50</v>
      </c>
      <c r="U152" s="2">
        <v>1218</v>
      </c>
      <c r="X152" s="2">
        <v>12</v>
      </c>
      <c r="AC152" s="2" t="s">
        <v>2207</v>
      </c>
      <c r="AD152" s="2" t="s">
        <v>2785</v>
      </c>
      <c r="AE152" s="2">
        <v>36260</v>
      </c>
      <c r="AF152" s="2" t="s">
        <v>2786</v>
      </c>
      <c r="AI152" s="2">
        <v>254496110</v>
      </c>
      <c r="AJ152" s="2">
        <v>681103912</v>
      </c>
      <c r="AK152" s="2" t="s">
        <v>2787</v>
      </c>
    </row>
    <row r="153" spans="1:38" x14ac:dyDescent="0.2">
      <c r="A153" s="2">
        <v>451192</v>
      </c>
      <c r="B153" s="2" t="s">
        <v>954</v>
      </c>
      <c r="C153" s="2" t="s">
        <v>83</v>
      </c>
      <c r="D153" s="2">
        <v>451192</v>
      </c>
      <c r="E153" s="2" t="s">
        <v>47</v>
      </c>
      <c r="F153" s="2" t="s">
        <v>47</v>
      </c>
      <c r="H153" s="1">
        <v>18491</v>
      </c>
      <c r="I153" s="2" t="s">
        <v>16</v>
      </c>
      <c r="J153" s="2">
        <v>-70</v>
      </c>
      <c r="K153" s="2" t="s">
        <v>48</v>
      </c>
      <c r="L153" s="2" t="s">
        <v>17</v>
      </c>
      <c r="M153" s="2" t="s">
        <v>55</v>
      </c>
      <c r="N153" s="2">
        <v>4450309</v>
      </c>
      <c r="O153" s="2" t="s">
        <v>951</v>
      </c>
      <c r="P153" s="1">
        <v>43292</v>
      </c>
      <c r="Q153" s="2" t="s">
        <v>49</v>
      </c>
      <c r="R153" s="2">
        <v>37432</v>
      </c>
      <c r="S153" s="2">
        <v>42988</v>
      </c>
      <c r="T153" s="2" t="s">
        <v>50</v>
      </c>
      <c r="U153" s="2">
        <v>500</v>
      </c>
      <c r="X153" s="2">
        <v>5</v>
      </c>
      <c r="AC153" s="2" t="s">
        <v>2207</v>
      </c>
      <c r="AD153" s="2" t="s">
        <v>2326</v>
      </c>
      <c r="AE153" s="2">
        <v>45100</v>
      </c>
      <c r="AF153" s="2" t="s">
        <v>2788</v>
      </c>
      <c r="AI153" s="2">
        <v>238641525</v>
      </c>
      <c r="AJ153" s="2">
        <v>680258595</v>
      </c>
      <c r="AK153" s="2" t="s">
        <v>2150</v>
      </c>
    </row>
    <row r="154" spans="1:38" x14ac:dyDescent="0.2">
      <c r="A154" s="2">
        <v>413507</v>
      </c>
      <c r="B154" s="2" t="s">
        <v>243</v>
      </c>
      <c r="C154" s="2" t="s">
        <v>111</v>
      </c>
      <c r="D154" s="2">
        <v>413507</v>
      </c>
      <c r="E154" s="2" t="s">
        <v>47</v>
      </c>
      <c r="F154" s="2" t="s">
        <v>47</v>
      </c>
      <c r="H154" s="1">
        <v>30468</v>
      </c>
      <c r="I154" s="2" t="s">
        <v>2</v>
      </c>
      <c r="J154" s="2">
        <v>-40</v>
      </c>
      <c r="K154" s="2" t="s">
        <v>48</v>
      </c>
      <c r="L154" s="2" t="s">
        <v>17</v>
      </c>
      <c r="M154" s="2" t="s">
        <v>2275</v>
      </c>
      <c r="N154" s="2">
        <v>4410543</v>
      </c>
      <c r="O154" s="2" t="s">
        <v>2789</v>
      </c>
      <c r="P154" s="1">
        <v>43367</v>
      </c>
      <c r="Q154" s="2" t="s">
        <v>49</v>
      </c>
      <c r="R154" s="2">
        <v>37432</v>
      </c>
      <c r="S154" s="1"/>
      <c r="T154" s="2" t="s">
        <v>50</v>
      </c>
      <c r="U154" s="2">
        <v>1275</v>
      </c>
      <c r="X154" s="2">
        <v>12</v>
      </c>
      <c r="AC154" s="2" t="s">
        <v>2207</v>
      </c>
      <c r="AD154" s="2" t="s">
        <v>2790</v>
      </c>
      <c r="AE154" s="2">
        <v>41150</v>
      </c>
      <c r="AF154" s="2" t="s">
        <v>2791</v>
      </c>
    </row>
    <row r="155" spans="1:38" x14ac:dyDescent="0.2">
      <c r="A155" s="2">
        <v>181272</v>
      </c>
      <c r="B155" s="2" t="s">
        <v>2792</v>
      </c>
      <c r="C155" s="2" t="s">
        <v>57</v>
      </c>
      <c r="D155" s="2">
        <v>181272</v>
      </c>
      <c r="E155" s="2" t="s">
        <v>47</v>
      </c>
      <c r="F155" s="2" t="s">
        <v>17</v>
      </c>
      <c r="H155" s="1">
        <v>18781</v>
      </c>
      <c r="I155" s="2" t="s">
        <v>16</v>
      </c>
      <c r="J155" s="2">
        <v>-70</v>
      </c>
      <c r="K155" s="2" t="s">
        <v>48</v>
      </c>
      <c r="L155" s="2" t="s">
        <v>17</v>
      </c>
      <c r="M155" s="2" t="s">
        <v>2212</v>
      </c>
      <c r="N155" s="2">
        <v>4180696</v>
      </c>
      <c r="O155" s="2" t="s">
        <v>2685</v>
      </c>
      <c r="P155" s="1">
        <v>43380</v>
      </c>
      <c r="Q155" s="2" t="s">
        <v>49</v>
      </c>
      <c r="R155" s="2">
        <v>37432</v>
      </c>
      <c r="S155" s="2">
        <v>43053</v>
      </c>
      <c r="T155" s="2" t="s">
        <v>50</v>
      </c>
      <c r="U155" s="2">
        <v>725</v>
      </c>
      <c r="X155" s="2">
        <v>7</v>
      </c>
      <c r="AC155" s="2" t="s">
        <v>2207</v>
      </c>
      <c r="AD155" s="2" t="s">
        <v>2793</v>
      </c>
      <c r="AE155" s="2">
        <v>18100</v>
      </c>
      <c r="AF155" s="2" t="s">
        <v>2794</v>
      </c>
      <c r="AI155" s="2">
        <v>248757259</v>
      </c>
      <c r="AK155" s="2" t="s">
        <v>2795</v>
      </c>
    </row>
    <row r="156" spans="1:38" x14ac:dyDescent="0.2">
      <c r="A156" s="2">
        <v>182060</v>
      </c>
      <c r="B156" s="2" t="s">
        <v>2796</v>
      </c>
      <c r="C156" s="2" t="s">
        <v>90</v>
      </c>
      <c r="D156" s="2">
        <v>182060</v>
      </c>
      <c r="E156" s="2" t="s">
        <v>47</v>
      </c>
      <c r="F156" s="2" t="s">
        <v>47</v>
      </c>
      <c r="H156" s="1">
        <v>25649</v>
      </c>
      <c r="I156" s="2" t="s">
        <v>4</v>
      </c>
      <c r="J156" s="2">
        <v>-50</v>
      </c>
      <c r="K156" s="2" t="s">
        <v>48</v>
      </c>
      <c r="L156" s="2" t="s">
        <v>17</v>
      </c>
      <c r="M156" s="2" t="s">
        <v>2212</v>
      </c>
      <c r="N156" s="2">
        <v>4180057</v>
      </c>
      <c r="O156" s="2" t="s">
        <v>2797</v>
      </c>
      <c r="P156" s="1">
        <v>43290</v>
      </c>
      <c r="Q156" s="2" t="s">
        <v>49</v>
      </c>
      <c r="R156" s="2">
        <v>37432</v>
      </c>
      <c r="T156" s="2" t="s">
        <v>50</v>
      </c>
      <c r="U156" s="2">
        <v>806</v>
      </c>
      <c r="X156" s="2">
        <v>8</v>
      </c>
      <c r="AC156" s="2" t="s">
        <v>2207</v>
      </c>
      <c r="AD156" s="2" t="s">
        <v>2522</v>
      </c>
      <c r="AE156" s="2">
        <v>18000</v>
      </c>
      <c r="AF156" s="2" t="s">
        <v>2798</v>
      </c>
      <c r="AI156" s="2">
        <v>248201063</v>
      </c>
      <c r="AJ156" s="2">
        <v>659609338</v>
      </c>
      <c r="AK156" s="2" t="s">
        <v>2799</v>
      </c>
    </row>
    <row r="157" spans="1:38" x14ac:dyDescent="0.2">
      <c r="A157" s="2">
        <v>181840</v>
      </c>
      <c r="B157" s="2" t="s">
        <v>2796</v>
      </c>
      <c r="C157" s="2" t="s">
        <v>111</v>
      </c>
      <c r="D157" s="2">
        <v>181840</v>
      </c>
      <c r="E157" s="2" t="s">
        <v>47</v>
      </c>
      <c r="F157" s="2" t="s">
        <v>47</v>
      </c>
      <c r="H157" s="1">
        <v>26389</v>
      </c>
      <c r="I157" s="2" t="s">
        <v>4</v>
      </c>
      <c r="J157" s="2">
        <v>-50</v>
      </c>
      <c r="K157" s="2" t="s">
        <v>48</v>
      </c>
      <c r="L157" s="2" t="s">
        <v>17</v>
      </c>
      <c r="M157" s="2" t="s">
        <v>2212</v>
      </c>
      <c r="N157" s="2">
        <v>4180057</v>
      </c>
      <c r="O157" s="2" t="s">
        <v>2797</v>
      </c>
      <c r="P157" s="1">
        <v>43352</v>
      </c>
      <c r="Q157" s="2" t="s">
        <v>49</v>
      </c>
      <c r="R157" s="2">
        <v>37432</v>
      </c>
      <c r="S157" s="1"/>
      <c r="T157" s="2" t="s">
        <v>50</v>
      </c>
      <c r="U157" s="2">
        <v>606</v>
      </c>
      <c r="X157" s="2">
        <v>6</v>
      </c>
      <c r="AC157" s="2" t="s">
        <v>2207</v>
      </c>
      <c r="AD157" s="2" t="s">
        <v>2522</v>
      </c>
      <c r="AE157" s="2">
        <v>18000</v>
      </c>
      <c r="AF157" s="2" t="s">
        <v>2798</v>
      </c>
      <c r="AJ157" s="2">
        <v>658070624</v>
      </c>
      <c r="AK157" s="2" t="s">
        <v>2799</v>
      </c>
    </row>
    <row r="158" spans="1:38" x14ac:dyDescent="0.2">
      <c r="A158" s="2">
        <v>417676</v>
      </c>
      <c r="B158" s="2" t="s">
        <v>2800</v>
      </c>
      <c r="C158" s="2" t="s">
        <v>211</v>
      </c>
      <c r="D158" s="2">
        <v>417676</v>
      </c>
      <c r="E158" s="2" t="s">
        <v>47</v>
      </c>
      <c r="F158" s="2" t="s">
        <v>47</v>
      </c>
      <c r="H158" s="1">
        <v>20323</v>
      </c>
      <c r="I158" s="2" t="s">
        <v>16</v>
      </c>
      <c r="J158" s="2">
        <v>-70</v>
      </c>
      <c r="K158" s="2" t="s">
        <v>48</v>
      </c>
      <c r="L158" s="2" t="s">
        <v>17</v>
      </c>
      <c r="M158" s="2" t="s">
        <v>2275</v>
      </c>
      <c r="N158" s="2">
        <v>4410080</v>
      </c>
      <c r="O158" s="2" t="s">
        <v>2780</v>
      </c>
      <c r="P158" s="1">
        <v>43351</v>
      </c>
      <c r="Q158" s="2" t="s">
        <v>49</v>
      </c>
      <c r="R158" s="2">
        <v>37432</v>
      </c>
      <c r="S158" s="1">
        <v>43347</v>
      </c>
      <c r="T158" s="2" t="s">
        <v>50</v>
      </c>
      <c r="U158" s="2">
        <v>1264</v>
      </c>
      <c r="X158" s="2">
        <v>12</v>
      </c>
      <c r="AC158" s="2" t="s">
        <v>2207</v>
      </c>
      <c r="AD158" s="2" t="s">
        <v>2801</v>
      </c>
      <c r="AE158" s="2">
        <v>41500</v>
      </c>
      <c r="AF158" s="2" t="s">
        <v>2802</v>
      </c>
      <c r="AH158" s="2" t="s">
        <v>268</v>
      </c>
    </row>
    <row r="159" spans="1:38" x14ac:dyDescent="0.2">
      <c r="A159" s="2">
        <v>4511966</v>
      </c>
      <c r="B159" s="2" t="s">
        <v>1990</v>
      </c>
      <c r="C159" s="2" t="s">
        <v>229</v>
      </c>
      <c r="D159" s="2">
        <v>4511966</v>
      </c>
      <c r="E159" s="2" t="s">
        <v>47</v>
      </c>
      <c r="F159" s="2" t="s">
        <v>47</v>
      </c>
      <c r="H159" s="1">
        <v>19341</v>
      </c>
      <c r="I159" s="2" t="s">
        <v>16</v>
      </c>
      <c r="J159" s="2">
        <v>-70</v>
      </c>
      <c r="K159" s="2" t="s">
        <v>48</v>
      </c>
      <c r="L159" s="2" t="s">
        <v>17</v>
      </c>
      <c r="M159" s="2" t="s">
        <v>55</v>
      </c>
      <c r="N159" s="2">
        <v>4450417</v>
      </c>
      <c r="O159" s="2" t="s">
        <v>396</v>
      </c>
      <c r="P159" s="1">
        <v>43346</v>
      </c>
      <c r="Q159" s="2" t="s">
        <v>49</v>
      </c>
      <c r="R159" s="2">
        <v>37432</v>
      </c>
      <c r="S159" s="1">
        <v>43347</v>
      </c>
      <c r="T159" s="2" t="s">
        <v>50</v>
      </c>
      <c r="U159" s="2">
        <v>561</v>
      </c>
      <c r="X159" s="2">
        <v>5</v>
      </c>
      <c r="AC159" s="2" t="s">
        <v>2207</v>
      </c>
      <c r="AD159" s="2" t="s">
        <v>2803</v>
      </c>
      <c r="AE159" s="2">
        <v>45700</v>
      </c>
      <c r="AF159" s="2" t="s">
        <v>2804</v>
      </c>
      <c r="AI159" s="2">
        <v>238932526</v>
      </c>
      <c r="AJ159" s="2">
        <v>679589908</v>
      </c>
      <c r="AK159" s="2" t="s">
        <v>2147</v>
      </c>
    </row>
    <row r="160" spans="1:38" x14ac:dyDescent="0.2">
      <c r="A160" s="2">
        <v>725484</v>
      </c>
      <c r="B160" s="2" t="s">
        <v>1177</v>
      </c>
      <c r="C160" s="2" t="s">
        <v>2805</v>
      </c>
      <c r="D160" s="2">
        <v>725484</v>
      </c>
      <c r="E160" s="2" t="s">
        <v>47</v>
      </c>
      <c r="F160" s="2" t="s">
        <v>47</v>
      </c>
      <c r="H160" s="1">
        <v>33131</v>
      </c>
      <c r="I160" s="2" t="s">
        <v>2</v>
      </c>
      <c r="J160" s="2">
        <v>-40</v>
      </c>
      <c r="K160" s="2" t="s">
        <v>48</v>
      </c>
      <c r="L160" s="2" t="s">
        <v>17</v>
      </c>
      <c r="M160" s="2" t="s">
        <v>2205</v>
      </c>
      <c r="N160" s="2">
        <v>4370002</v>
      </c>
      <c r="O160" s="2" t="s">
        <v>2557</v>
      </c>
      <c r="P160" s="1">
        <v>43367</v>
      </c>
      <c r="Q160" s="2" t="s">
        <v>49</v>
      </c>
      <c r="R160" s="2">
        <v>37432</v>
      </c>
      <c r="T160" s="2" t="s">
        <v>50</v>
      </c>
      <c r="U160" s="2">
        <v>1292</v>
      </c>
      <c r="X160" s="2">
        <v>12</v>
      </c>
      <c r="AC160" s="2" t="s">
        <v>2207</v>
      </c>
      <c r="AD160" s="2" t="s">
        <v>2384</v>
      </c>
      <c r="AE160" s="2">
        <v>37000</v>
      </c>
      <c r="AF160" s="2" t="s">
        <v>2806</v>
      </c>
      <c r="AJ160" s="2">
        <v>695898867</v>
      </c>
      <c r="AK160" s="2" t="s">
        <v>2807</v>
      </c>
    </row>
    <row r="161" spans="1:38" x14ac:dyDescent="0.2">
      <c r="A161" s="2">
        <v>452940</v>
      </c>
      <c r="B161" s="2" t="s">
        <v>955</v>
      </c>
      <c r="C161" s="2" t="s">
        <v>83</v>
      </c>
      <c r="D161" s="2">
        <v>452940</v>
      </c>
      <c r="E161" s="2" t="s">
        <v>47</v>
      </c>
      <c r="F161" s="2" t="s">
        <v>47</v>
      </c>
      <c r="H161" s="1">
        <v>17884</v>
      </c>
      <c r="I161" s="2" t="s">
        <v>1165</v>
      </c>
      <c r="J161" s="2">
        <v>-80</v>
      </c>
      <c r="K161" s="2" t="s">
        <v>48</v>
      </c>
      <c r="L161" s="2" t="s">
        <v>17</v>
      </c>
      <c r="M161" s="2" t="s">
        <v>55</v>
      </c>
      <c r="N161" s="2">
        <v>4450614</v>
      </c>
      <c r="O161" s="2" t="s">
        <v>826</v>
      </c>
      <c r="P161" s="1">
        <v>43292</v>
      </c>
      <c r="Q161" s="2" t="s">
        <v>49</v>
      </c>
      <c r="R161" s="2">
        <v>37432</v>
      </c>
      <c r="S161" s="1"/>
      <c r="T161" s="2" t="s">
        <v>97</v>
      </c>
      <c r="U161" s="2">
        <v>628</v>
      </c>
      <c r="X161" s="2">
        <v>6</v>
      </c>
      <c r="AC161" s="2" t="s">
        <v>2207</v>
      </c>
      <c r="AD161" s="2" t="s">
        <v>2808</v>
      </c>
      <c r="AE161" s="2">
        <v>45170</v>
      </c>
      <c r="AF161" s="2" t="s">
        <v>2809</v>
      </c>
      <c r="AI161" s="2">
        <v>238918503</v>
      </c>
      <c r="AK161" s="2" t="s">
        <v>2164</v>
      </c>
    </row>
    <row r="162" spans="1:38" x14ac:dyDescent="0.2">
      <c r="A162" s="2">
        <v>413144</v>
      </c>
      <c r="B162" s="2" t="s">
        <v>243</v>
      </c>
      <c r="C162" s="2" t="s">
        <v>101</v>
      </c>
      <c r="D162" s="2">
        <v>413144</v>
      </c>
      <c r="E162" s="2" t="s">
        <v>47</v>
      </c>
      <c r="F162" s="2" t="s">
        <v>47</v>
      </c>
      <c r="H162" s="1">
        <v>29327</v>
      </c>
      <c r="I162" s="2" t="s">
        <v>2</v>
      </c>
      <c r="J162" s="2">
        <v>-40</v>
      </c>
      <c r="K162" s="2" t="s">
        <v>48</v>
      </c>
      <c r="L162" s="2" t="s">
        <v>17</v>
      </c>
      <c r="M162" s="2" t="s">
        <v>2275</v>
      </c>
      <c r="N162" s="2">
        <v>4410543</v>
      </c>
      <c r="O162" s="2" t="s">
        <v>2789</v>
      </c>
      <c r="P162" s="1">
        <v>43356</v>
      </c>
      <c r="Q162" s="2" t="s">
        <v>49</v>
      </c>
      <c r="R162" s="2">
        <v>37432</v>
      </c>
      <c r="S162" s="1"/>
      <c r="T162" s="2" t="s">
        <v>50</v>
      </c>
      <c r="U162" s="2">
        <v>1237</v>
      </c>
      <c r="X162" s="2">
        <v>12</v>
      </c>
      <c r="AC162" s="2" t="s">
        <v>2207</v>
      </c>
      <c r="AD162" s="2" t="s">
        <v>2810</v>
      </c>
      <c r="AE162" s="2">
        <v>41190</v>
      </c>
      <c r="AF162" s="2" t="s">
        <v>2811</v>
      </c>
      <c r="AI162" s="2">
        <v>254204289</v>
      </c>
      <c r="AJ162" s="2">
        <v>687478495</v>
      </c>
      <c r="AK162" s="2" t="s">
        <v>2812</v>
      </c>
    </row>
    <row r="163" spans="1:38" x14ac:dyDescent="0.2">
      <c r="A163" s="2">
        <v>288121</v>
      </c>
      <c r="B163" s="2" t="s">
        <v>754</v>
      </c>
      <c r="C163" s="2" t="s">
        <v>98</v>
      </c>
      <c r="D163" s="2">
        <v>288121</v>
      </c>
      <c r="E163" s="2" t="s">
        <v>47</v>
      </c>
      <c r="F163" s="2" t="s">
        <v>47</v>
      </c>
      <c r="H163" s="1">
        <v>29405</v>
      </c>
      <c r="I163" s="2" t="s">
        <v>2</v>
      </c>
      <c r="J163" s="2">
        <v>-40</v>
      </c>
      <c r="K163" s="2" t="s">
        <v>48</v>
      </c>
      <c r="L163" s="2" t="s">
        <v>17</v>
      </c>
      <c r="M163" s="2" t="s">
        <v>2301</v>
      </c>
      <c r="N163" s="2">
        <v>4280681</v>
      </c>
      <c r="O163" s="2" t="s">
        <v>2302</v>
      </c>
      <c r="P163" s="1">
        <v>43366</v>
      </c>
      <c r="Q163" s="2" t="s">
        <v>49</v>
      </c>
      <c r="R163" s="2">
        <v>37432</v>
      </c>
      <c r="S163" s="1"/>
      <c r="T163" s="2" t="s">
        <v>50</v>
      </c>
      <c r="U163" s="2">
        <v>1061</v>
      </c>
      <c r="X163" s="2">
        <v>10</v>
      </c>
      <c r="AC163" s="2" t="s">
        <v>2207</v>
      </c>
      <c r="AD163" s="2" t="s">
        <v>2813</v>
      </c>
      <c r="AE163" s="2">
        <v>28630</v>
      </c>
      <c r="AF163" s="2" t="s">
        <v>2814</v>
      </c>
      <c r="AI163" s="2">
        <v>237280522</v>
      </c>
      <c r="AJ163" s="2">
        <v>610154291</v>
      </c>
      <c r="AK163" s="2" t="s">
        <v>2815</v>
      </c>
    </row>
    <row r="164" spans="1:38" x14ac:dyDescent="0.2">
      <c r="A164" s="2">
        <v>377176</v>
      </c>
      <c r="B164" s="2" t="s">
        <v>2816</v>
      </c>
      <c r="C164" s="2" t="s">
        <v>235</v>
      </c>
      <c r="D164" s="2">
        <v>377176</v>
      </c>
      <c r="E164" s="2" t="s">
        <v>47</v>
      </c>
      <c r="H164" s="1">
        <v>28513</v>
      </c>
      <c r="I164" s="2" t="s">
        <v>4</v>
      </c>
      <c r="J164" s="2">
        <v>-50</v>
      </c>
      <c r="K164" s="2" t="s">
        <v>48</v>
      </c>
      <c r="L164" s="2" t="s">
        <v>17</v>
      </c>
      <c r="M164" s="2" t="s">
        <v>55</v>
      </c>
      <c r="N164" s="2">
        <v>4450753</v>
      </c>
      <c r="O164" s="2" t="s">
        <v>323</v>
      </c>
      <c r="P164" s="1">
        <v>43353</v>
      </c>
      <c r="Q164" s="2" t="s">
        <v>49</v>
      </c>
      <c r="R164" s="2">
        <v>37432</v>
      </c>
      <c r="S164" s="1">
        <v>43340</v>
      </c>
      <c r="T164" s="2" t="s">
        <v>50</v>
      </c>
      <c r="U164" s="2">
        <v>1445</v>
      </c>
      <c r="W164" s="2">
        <v>0</v>
      </c>
      <c r="X164" s="2">
        <v>14</v>
      </c>
      <c r="AC164" s="2" t="s">
        <v>2207</v>
      </c>
      <c r="AD164" s="2" t="s">
        <v>2255</v>
      </c>
      <c r="AE164" s="2">
        <v>37400</v>
      </c>
      <c r="AF164" s="2" t="s">
        <v>2817</v>
      </c>
    </row>
    <row r="165" spans="1:38" x14ac:dyDescent="0.2">
      <c r="A165" s="2">
        <v>37174</v>
      </c>
      <c r="B165" s="2" t="s">
        <v>2818</v>
      </c>
      <c r="C165" s="2" t="s">
        <v>2819</v>
      </c>
      <c r="D165" s="2">
        <v>37174</v>
      </c>
      <c r="E165" s="2" t="s">
        <v>47</v>
      </c>
      <c r="F165" s="2" t="s">
        <v>47</v>
      </c>
      <c r="H165" s="1">
        <v>16440</v>
      </c>
      <c r="I165" s="2" t="s">
        <v>1165</v>
      </c>
      <c r="J165" s="2">
        <v>-80</v>
      </c>
      <c r="K165" s="2" t="s">
        <v>0</v>
      </c>
      <c r="L165" s="2" t="s">
        <v>17</v>
      </c>
      <c r="M165" s="2" t="s">
        <v>2205</v>
      </c>
      <c r="N165" s="2">
        <v>4370151</v>
      </c>
      <c r="O165" s="2" t="s">
        <v>2363</v>
      </c>
      <c r="P165" s="1">
        <v>43344</v>
      </c>
      <c r="Q165" s="2" t="s">
        <v>49</v>
      </c>
      <c r="R165" s="2">
        <v>37432</v>
      </c>
      <c r="S165" s="1"/>
      <c r="T165" s="2" t="s">
        <v>50</v>
      </c>
      <c r="U165" s="2">
        <v>880</v>
      </c>
      <c r="X165" s="2">
        <v>8</v>
      </c>
      <c r="AC165" s="2" t="s">
        <v>2207</v>
      </c>
      <c r="AD165" s="2" t="s">
        <v>2820</v>
      </c>
      <c r="AE165" s="2">
        <v>37510</v>
      </c>
      <c r="AF165" s="2" t="s">
        <v>2821</v>
      </c>
      <c r="AI165" s="2">
        <v>247531442</v>
      </c>
      <c r="AK165" s="2" t="s">
        <v>2822</v>
      </c>
    </row>
    <row r="166" spans="1:38" x14ac:dyDescent="0.2">
      <c r="A166" s="2">
        <v>411643</v>
      </c>
      <c r="B166" s="2" t="s">
        <v>2823</v>
      </c>
      <c r="C166" s="2" t="s">
        <v>108</v>
      </c>
      <c r="D166" s="2">
        <v>411643</v>
      </c>
      <c r="E166" s="2" t="s">
        <v>47</v>
      </c>
      <c r="F166" s="2" t="s">
        <v>47</v>
      </c>
      <c r="H166" s="1">
        <v>16033</v>
      </c>
      <c r="I166" s="2" t="s">
        <v>1165</v>
      </c>
      <c r="J166" s="2">
        <v>-80</v>
      </c>
      <c r="K166" s="2" t="s">
        <v>48</v>
      </c>
      <c r="L166" s="2" t="s">
        <v>17</v>
      </c>
      <c r="M166" s="2" t="s">
        <v>2275</v>
      </c>
      <c r="N166" s="2">
        <v>4410612</v>
      </c>
      <c r="O166" s="2" t="s">
        <v>2351</v>
      </c>
      <c r="P166" s="1">
        <v>43357</v>
      </c>
      <c r="Q166" s="2" t="s">
        <v>49</v>
      </c>
      <c r="R166" s="2">
        <v>37432</v>
      </c>
      <c r="S166" s="1"/>
      <c r="T166" s="2" t="s">
        <v>50</v>
      </c>
      <c r="U166" s="2">
        <v>645</v>
      </c>
      <c r="X166" s="2">
        <v>6</v>
      </c>
      <c r="AC166" s="2" t="s">
        <v>2207</v>
      </c>
      <c r="AD166" s="2" t="s">
        <v>2824</v>
      </c>
      <c r="AE166" s="2">
        <v>41260</v>
      </c>
      <c r="AF166" s="2" t="s">
        <v>2825</v>
      </c>
      <c r="AI166" s="2">
        <v>254745526</v>
      </c>
      <c r="AJ166" s="2">
        <v>786344739</v>
      </c>
      <c r="AK166" s="2" t="s">
        <v>2826</v>
      </c>
    </row>
    <row r="167" spans="1:38" x14ac:dyDescent="0.2">
      <c r="A167" s="2">
        <v>457357</v>
      </c>
      <c r="B167" s="2" t="s">
        <v>246</v>
      </c>
      <c r="C167" s="2" t="s">
        <v>51</v>
      </c>
      <c r="D167" s="2">
        <v>457357</v>
      </c>
      <c r="E167" s="2" t="s">
        <v>47</v>
      </c>
      <c r="F167" s="2" t="s">
        <v>47</v>
      </c>
      <c r="H167" s="1">
        <v>30895</v>
      </c>
      <c r="I167" s="2" t="s">
        <v>2</v>
      </c>
      <c r="J167" s="2">
        <v>-40</v>
      </c>
      <c r="K167" s="2" t="s">
        <v>48</v>
      </c>
      <c r="L167" s="2" t="s">
        <v>17</v>
      </c>
      <c r="M167" s="2" t="s">
        <v>55</v>
      </c>
      <c r="N167" s="2">
        <v>4450410</v>
      </c>
      <c r="O167" s="2" t="s">
        <v>2325</v>
      </c>
      <c r="P167" s="1">
        <v>43376</v>
      </c>
      <c r="Q167" s="2" t="s">
        <v>49</v>
      </c>
      <c r="R167" s="2">
        <v>37432</v>
      </c>
      <c r="S167" s="1">
        <v>43363</v>
      </c>
      <c r="T167" s="2" t="s">
        <v>50</v>
      </c>
      <c r="U167" s="2">
        <v>1825</v>
      </c>
      <c r="X167" s="2">
        <v>18</v>
      </c>
      <c r="AC167" s="2" t="s">
        <v>2207</v>
      </c>
      <c r="AD167" s="2" t="s">
        <v>2827</v>
      </c>
      <c r="AE167" s="2">
        <v>45400</v>
      </c>
      <c r="AF167" s="2" t="s">
        <v>2828</v>
      </c>
      <c r="AI167" s="2">
        <v>234503908</v>
      </c>
      <c r="AJ167" s="2">
        <v>601203223</v>
      </c>
      <c r="AK167" s="2" t="s">
        <v>1829</v>
      </c>
      <c r="AL167" s="2" t="s">
        <v>820</v>
      </c>
    </row>
    <row r="168" spans="1:38" x14ac:dyDescent="0.2">
      <c r="A168" s="2">
        <v>374111</v>
      </c>
      <c r="B168" s="2" t="s">
        <v>2829</v>
      </c>
      <c r="C168" s="2" t="s">
        <v>74</v>
      </c>
      <c r="D168" s="2">
        <v>374111</v>
      </c>
      <c r="E168" s="2" t="s">
        <v>47</v>
      </c>
      <c r="F168" s="2" t="s">
        <v>47</v>
      </c>
      <c r="H168" s="1">
        <v>28209</v>
      </c>
      <c r="I168" s="2" t="s">
        <v>4</v>
      </c>
      <c r="J168" s="2">
        <v>-50</v>
      </c>
      <c r="K168" s="2" t="s">
        <v>48</v>
      </c>
      <c r="L168" s="2" t="s">
        <v>17</v>
      </c>
      <c r="M168" s="2" t="s">
        <v>2205</v>
      </c>
      <c r="N168" s="2">
        <v>4370439</v>
      </c>
      <c r="O168" s="2" t="s">
        <v>2749</v>
      </c>
      <c r="P168" s="1">
        <v>43361</v>
      </c>
      <c r="Q168" s="2" t="s">
        <v>49</v>
      </c>
      <c r="R168" s="2">
        <v>37432</v>
      </c>
      <c r="S168" s="1"/>
      <c r="T168" s="2" t="s">
        <v>50</v>
      </c>
      <c r="U168" s="2">
        <v>1423</v>
      </c>
      <c r="X168" s="2">
        <v>14</v>
      </c>
      <c r="AB168" s="2">
        <v>43097</v>
      </c>
      <c r="AC168" s="2" t="s">
        <v>2207</v>
      </c>
      <c r="AD168" s="2" t="s">
        <v>2830</v>
      </c>
      <c r="AE168" s="2">
        <v>77420</v>
      </c>
      <c r="AF168" s="2" t="s">
        <v>2831</v>
      </c>
      <c r="AI168" s="2">
        <v>160175772</v>
      </c>
      <c r="AJ168" s="2">
        <v>614307140</v>
      </c>
      <c r="AK168" s="2" t="s">
        <v>2832</v>
      </c>
    </row>
    <row r="169" spans="1:38" x14ac:dyDescent="0.2">
      <c r="A169" s="2">
        <v>3711843</v>
      </c>
      <c r="B169" s="2" t="s">
        <v>2833</v>
      </c>
      <c r="C169" s="2" t="s">
        <v>70</v>
      </c>
      <c r="D169" s="2">
        <v>3711843</v>
      </c>
      <c r="E169" s="2" t="s">
        <v>47</v>
      </c>
      <c r="F169" s="2" t="s">
        <v>47</v>
      </c>
      <c r="H169" s="1">
        <v>33167</v>
      </c>
      <c r="I169" s="2" t="s">
        <v>2</v>
      </c>
      <c r="J169" s="2">
        <v>-40</v>
      </c>
      <c r="K169" s="2" t="s">
        <v>48</v>
      </c>
      <c r="L169" s="2" t="s">
        <v>17</v>
      </c>
      <c r="M169" s="2" t="s">
        <v>2205</v>
      </c>
      <c r="N169" s="2">
        <v>4370694</v>
      </c>
      <c r="O169" s="2" t="s">
        <v>2834</v>
      </c>
      <c r="P169" s="1">
        <v>43286</v>
      </c>
      <c r="Q169" s="2" t="s">
        <v>49</v>
      </c>
      <c r="R169" s="2">
        <v>37432</v>
      </c>
      <c r="T169" s="2" t="s">
        <v>50</v>
      </c>
      <c r="U169" s="2">
        <v>1662</v>
      </c>
      <c r="X169" s="2">
        <v>16</v>
      </c>
      <c r="AC169" s="2" t="s">
        <v>2207</v>
      </c>
      <c r="AD169" s="2" t="s">
        <v>2835</v>
      </c>
      <c r="AE169" s="2">
        <v>37320</v>
      </c>
      <c r="AF169" s="2" t="s">
        <v>2836</v>
      </c>
      <c r="AI169" s="2">
        <v>247430191</v>
      </c>
      <c r="AJ169" s="2">
        <v>678274537</v>
      </c>
      <c r="AK169" s="2" t="s">
        <v>2837</v>
      </c>
    </row>
    <row r="170" spans="1:38" x14ac:dyDescent="0.2">
      <c r="A170" s="2">
        <v>417147</v>
      </c>
      <c r="B170" s="2" t="s">
        <v>257</v>
      </c>
      <c r="C170" s="2" t="s">
        <v>258</v>
      </c>
      <c r="D170" s="2">
        <v>417147</v>
      </c>
      <c r="E170" s="2" t="s">
        <v>47</v>
      </c>
      <c r="F170" s="2" t="s">
        <v>47</v>
      </c>
      <c r="H170" s="1">
        <v>31714</v>
      </c>
      <c r="I170" s="2" t="s">
        <v>2</v>
      </c>
      <c r="J170" s="2">
        <v>-40</v>
      </c>
      <c r="K170" s="2" t="s">
        <v>48</v>
      </c>
      <c r="L170" s="2" t="s">
        <v>17</v>
      </c>
      <c r="M170" s="2" t="s">
        <v>2275</v>
      </c>
      <c r="N170" s="2">
        <v>4410466</v>
      </c>
      <c r="O170" s="2" t="s">
        <v>2838</v>
      </c>
      <c r="P170" s="1">
        <v>43358</v>
      </c>
      <c r="Q170" s="2" t="s">
        <v>49</v>
      </c>
      <c r="R170" s="2">
        <v>37432</v>
      </c>
      <c r="T170" s="2" t="s">
        <v>50</v>
      </c>
      <c r="U170" s="2">
        <v>1400</v>
      </c>
      <c r="X170" s="2">
        <v>14</v>
      </c>
      <c r="AC170" s="2" t="s">
        <v>2207</v>
      </c>
      <c r="AD170" s="2" t="s">
        <v>2839</v>
      </c>
      <c r="AE170" s="2">
        <v>41000</v>
      </c>
      <c r="AF170" s="2" t="s">
        <v>2840</v>
      </c>
      <c r="AJ170" s="2">
        <v>664456135</v>
      </c>
      <c r="AK170" s="2" t="s">
        <v>2841</v>
      </c>
    </row>
    <row r="171" spans="1:38" x14ac:dyDescent="0.2">
      <c r="A171" s="2">
        <v>4510748</v>
      </c>
      <c r="B171" s="2" t="s">
        <v>257</v>
      </c>
      <c r="C171" s="2" t="s">
        <v>259</v>
      </c>
      <c r="D171" s="2">
        <v>4510748</v>
      </c>
      <c r="E171" s="2" t="s">
        <v>47</v>
      </c>
      <c r="F171" s="2" t="s">
        <v>17</v>
      </c>
      <c r="H171" s="1">
        <v>21176</v>
      </c>
      <c r="I171" s="2" t="s">
        <v>16</v>
      </c>
      <c r="J171" s="2">
        <v>-70</v>
      </c>
      <c r="K171" s="2" t="s">
        <v>48</v>
      </c>
      <c r="L171" s="2" t="s">
        <v>17</v>
      </c>
      <c r="M171" s="2" t="s">
        <v>55</v>
      </c>
      <c r="N171" s="2">
        <v>4450295</v>
      </c>
      <c r="O171" s="2" t="s">
        <v>895</v>
      </c>
      <c r="P171" s="1">
        <v>43357</v>
      </c>
      <c r="Q171" s="2" t="s">
        <v>49</v>
      </c>
      <c r="R171" s="2">
        <v>37432</v>
      </c>
      <c r="S171" s="1"/>
      <c r="T171" s="2" t="s">
        <v>50</v>
      </c>
      <c r="U171" s="2">
        <v>833</v>
      </c>
      <c r="X171" s="2">
        <v>8</v>
      </c>
      <c r="AC171" s="2" t="s">
        <v>2207</v>
      </c>
      <c r="AD171" s="2" t="s">
        <v>2355</v>
      </c>
      <c r="AE171" s="2">
        <v>45190</v>
      </c>
      <c r="AF171" s="2" t="s">
        <v>2842</v>
      </c>
    </row>
    <row r="172" spans="1:38" x14ac:dyDescent="0.2">
      <c r="A172" s="2">
        <v>3711725</v>
      </c>
      <c r="B172" s="2" t="s">
        <v>2843</v>
      </c>
      <c r="C172" s="2" t="s">
        <v>130</v>
      </c>
      <c r="D172" s="2">
        <v>3711725</v>
      </c>
      <c r="E172" s="2" t="s">
        <v>47</v>
      </c>
      <c r="F172" s="2" t="s">
        <v>47</v>
      </c>
      <c r="H172" s="1">
        <v>15161</v>
      </c>
      <c r="I172" s="2" t="s">
        <v>1165</v>
      </c>
      <c r="J172" s="2">
        <v>-80</v>
      </c>
      <c r="K172" s="2" t="s">
        <v>48</v>
      </c>
      <c r="L172" s="2" t="s">
        <v>17</v>
      </c>
      <c r="M172" s="2" t="s">
        <v>2205</v>
      </c>
      <c r="N172" s="2">
        <v>4370533</v>
      </c>
      <c r="O172" s="2" t="s">
        <v>2844</v>
      </c>
      <c r="P172" s="1">
        <v>43366</v>
      </c>
      <c r="Q172" s="2" t="s">
        <v>49</v>
      </c>
      <c r="R172" s="2">
        <v>37432</v>
      </c>
      <c r="S172" s="1"/>
      <c r="T172" s="2" t="s">
        <v>50</v>
      </c>
      <c r="U172" s="2">
        <v>500</v>
      </c>
      <c r="X172" s="2">
        <v>5</v>
      </c>
      <c r="AC172" s="2" t="s">
        <v>2207</v>
      </c>
      <c r="AD172" s="2" t="s">
        <v>2286</v>
      </c>
      <c r="AE172" s="2">
        <v>37300</v>
      </c>
      <c r="AF172" s="2" t="s">
        <v>2845</v>
      </c>
      <c r="AI172" s="2">
        <v>247671758</v>
      </c>
      <c r="AJ172" s="2">
        <v>664125647</v>
      </c>
      <c r="AK172" s="2" t="s">
        <v>2846</v>
      </c>
    </row>
    <row r="173" spans="1:38" x14ac:dyDescent="0.2">
      <c r="A173" s="2">
        <v>284913</v>
      </c>
      <c r="B173" s="2" t="s">
        <v>2847</v>
      </c>
      <c r="C173" s="2" t="s">
        <v>2848</v>
      </c>
      <c r="D173" s="2">
        <v>284913</v>
      </c>
      <c r="E173" s="2" t="s">
        <v>47</v>
      </c>
      <c r="F173" s="2" t="s">
        <v>47</v>
      </c>
      <c r="H173" s="1">
        <v>22250</v>
      </c>
      <c r="I173" s="2" t="s">
        <v>58</v>
      </c>
      <c r="J173" s="2">
        <v>-60</v>
      </c>
      <c r="K173" s="2" t="s">
        <v>0</v>
      </c>
      <c r="L173" s="2" t="s">
        <v>17</v>
      </c>
      <c r="M173" s="2" t="s">
        <v>2275</v>
      </c>
      <c r="N173" s="2">
        <v>4410080</v>
      </c>
      <c r="O173" s="2" t="s">
        <v>2780</v>
      </c>
      <c r="P173" s="1">
        <v>43355</v>
      </c>
      <c r="Q173" s="2" t="s">
        <v>49</v>
      </c>
      <c r="R173" s="2">
        <v>37432</v>
      </c>
      <c r="S173" s="1">
        <v>43318</v>
      </c>
      <c r="T173" s="2" t="s">
        <v>50</v>
      </c>
      <c r="U173" s="2">
        <v>1028</v>
      </c>
      <c r="X173" s="2">
        <v>10</v>
      </c>
      <c r="AC173" s="2" t="s">
        <v>2207</v>
      </c>
      <c r="AD173" s="2" t="s">
        <v>2849</v>
      </c>
      <c r="AE173" s="2">
        <v>41160</v>
      </c>
      <c r="AF173" s="2" t="s">
        <v>2850</v>
      </c>
      <c r="AJ173" s="2">
        <v>681547786</v>
      </c>
      <c r="AK173" s="2" t="s">
        <v>2851</v>
      </c>
    </row>
    <row r="174" spans="1:38" x14ac:dyDescent="0.2">
      <c r="A174" s="2">
        <v>364038</v>
      </c>
      <c r="B174" s="2" t="s">
        <v>2852</v>
      </c>
      <c r="C174" s="2" t="s">
        <v>111</v>
      </c>
      <c r="D174" s="2">
        <v>364038</v>
      </c>
      <c r="E174" s="2" t="s">
        <v>47</v>
      </c>
      <c r="F174" s="2" t="s">
        <v>47</v>
      </c>
      <c r="H174" s="1">
        <v>27647</v>
      </c>
      <c r="I174" s="2" t="s">
        <v>4</v>
      </c>
      <c r="J174" s="2">
        <v>-50</v>
      </c>
      <c r="K174" s="2" t="s">
        <v>48</v>
      </c>
      <c r="L174" s="2" t="s">
        <v>17</v>
      </c>
      <c r="M174" s="2" t="s">
        <v>2234</v>
      </c>
      <c r="N174" s="2">
        <v>4360454</v>
      </c>
      <c r="O174" s="2" t="s">
        <v>2329</v>
      </c>
      <c r="P174" s="1">
        <v>43350</v>
      </c>
      <c r="Q174" s="2" t="s">
        <v>49</v>
      </c>
      <c r="R174" s="2">
        <v>37432</v>
      </c>
      <c r="S174" s="1">
        <v>43293</v>
      </c>
      <c r="T174" s="2" t="s">
        <v>50</v>
      </c>
      <c r="U174" s="2">
        <v>952</v>
      </c>
      <c r="X174" s="2">
        <v>9</v>
      </c>
      <c r="AB174" s="2">
        <v>43282</v>
      </c>
      <c r="AC174" s="2" t="s">
        <v>2207</v>
      </c>
      <c r="AD174" s="2" t="s">
        <v>2260</v>
      </c>
      <c r="AE174" s="2">
        <v>36000</v>
      </c>
      <c r="AF174" s="2" t="s">
        <v>2853</v>
      </c>
      <c r="AJ174" s="2">
        <v>646789755</v>
      </c>
      <c r="AK174" s="2" t="s">
        <v>2854</v>
      </c>
    </row>
    <row r="175" spans="1:38" x14ac:dyDescent="0.2">
      <c r="A175" s="2">
        <v>3712667</v>
      </c>
      <c r="B175" s="2" t="s">
        <v>2855</v>
      </c>
      <c r="C175" s="2" t="s">
        <v>222</v>
      </c>
      <c r="D175" s="2">
        <v>3712667</v>
      </c>
      <c r="E175" s="2" t="s">
        <v>47</v>
      </c>
      <c r="F175" s="2" t="s">
        <v>47</v>
      </c>
      <c r="H175" s="1">
        <v>33680</v>
      </c>
      <c r="I175" s="2" t="s">
        <v>2</v>
      </c>
      <c r="J175" s="2">
        <v>-40</v>
      </c>
      <c r="K175" s="2" t="s">
        <v>48</v>
      </c>
      <c r="L175" s="2" t="s">
        <v>17</v>
      </c>
      <c r="M175" s="2" t="s">
        <v>2205</v>
      </c>
      <c r="N175" s="2">
        <v>4370002</v>
      </c>
      <c r="O175" s="2" t="s">
        <v>2557</v>
      </c>
      <c r="P175" s="1">
        <v>43298</v>
      </c>
      <c r="Q175" s="2" t="s">
        <v>49</v>
      </c>
      <c r="R175" s="2">
        <v>37432</v>
      </c>
      <c r="T175" s="2" t="s">
        <v>50</v>
      </c>
      <c r="U175" s="2">
        <v>2252</v>
      </c>
      <c r="V175" s="2" t="s">
        <v>61</v>
      </c>
      <c r="W175" s="2">
        <v>461</v>
      </c>
      <c r="X175" s="2" t="s">
        <v>819</v>
      </c>
      <c r="AC175" s="2" t="s">
        <v>2207</v>
      </c>
      <c r="AD175" s="2" t="s">
        <v>2384</v>
      </c>
      <c r="AE175" s="2">
        <v>37100</v>
      </c>
      <c r="AF175" s="2" t="s">
        <v>2856</v>
      </c>
      <c r="AJ175" s="2">
        <v>609810376</v>
      </c>
      <c r="AK175" s="2" t="s">
        <v>2857</v>
      </c>
    </row>
    <row r="176" spans="1:38" x14ac:dyDescent="0.2">
      <c r="A176" s="2">
        <v>4511400</v>
      </c>
      <c r="B176" s="2" t="s">
        <v>2858</v>
      </c>
      <c r="C176" s="2" t="s">
        <v>168</v>
      </c>
      <c r="D176" s="2">
        <v>4511400</v>
      </c>
      <c r="E176" s="2" t="s">
        <v>47</v>
      </c>
      <c r="F176" s="2" t="s">
        <v>47</v>
      </c>
      <c r="H176" s="1">
        <v>24805</v>
      </c>
      <c r="I176" s="2" t="s">
        <v>58</v>
      </c>
      <c r="J176" s="2">
        <v>-60</v>
      </c>
      <c r="K176" s="2" t="s">
        <v>48</v>
      </c>
      <c r="L176" s="2" t="s">
        <v>17</v>
      </c>
      <c r="M176" s="2" t="s">
        <v>2301</v>
      </c>
      <c r="N176" s="2">
        <v>4280681</v>
      </c>
      <c r="O176" s="2" t="s">
        <v>2302</v>
      </c>
      <c r="P176" s="1">
        <v>43370</v>
      </c>
      <c r="Q176" s="2" t="s">
        <v>49</v>
      </c>
      <c r="R176" s="2">
        <v>37432</v>
      </c>
      <c r="S176" s="1">
        <v>43368</v>
      </c>
      <c r="T176" s="2" t="s">
        <v>50</v>
      </c>
      <c r="U176" s="2">
        <v>1335</v>
      </c>
      <c r="X176" s="2">
        <v>13</v>
      </c>
      <c r="AC176" s="2" t="s">
        <v>2207</v>
      </c>
      <c r="AD176" s="2" t="s">
        <v>2859</v>
      </c>
      <c r="AE176" s="2">
        <v>28360</v>
      </c>
      <c r="AF176" s="2" t="s">
        <v>2860</v>
      </c>
      <c r="AI176" s="2">
        <v>686777556</v>
      </c>
      <c r="AK176" s="2" t="s">
        <v>2861</v>
      </c>
    </row>
    <row r="177" spans="1:37" x14ac:dyDescent="0.2">
      <c r="A177" s="2">
        <v>18150</v>
      </c>
      <c r="B177" s="2" t="s">
        <v>2862</v>
      </c>
      <c r="C177" s="2" t="s">
        <v>2863</v>
      </c>
      <c r="D177" s="2">
        <v>18150</v>
      </c>
      <c r="E177" s="2" t="s">
        <v>47</v>
      </c>
      <c r="F177" s="2" t="s">
        <v>47</v>
      </c>
      <c r="H177" s="1">
        <v>26320</v>
      </c>
      <c r="I177" s="2" t="s">
        <v>4</v>
      </c>
      <c r="J177" s="2">
        <v>-50</v>
      </c>
      <c r="K177" s="2" t="s">
        <v>48</v>
      </c>
      <c r="L177" s="2" t="s">
        <v>17</v>
      </c>
      <c r="M177" s="2" t="s">
        <v>2212</v>
      </c>
      <c r="N177" s="2">
        <v>4180696</v>
      </c>
      <c r="O177" s="2" t="s">
        <v>2685</v>
      </c>
      <c r="P177" s="1">
        <v>43356</v>
      </c>
      <c r="Q177" s="2" t="s">
        <v>49</v>
      </c>
      <c r="R177" s="2">
        <v>37432</v>
      </c>
      <c r="T177" s="2" t="s">
        <v>50</v>
      </c>
      <c r="U177" s="2">
        <v>1039</v>
      </c>
      <c r="X177" s="2">
        <v>10</v>
      </c>
      <c r="AC177" s="2" t="s">
        <v>2207</v>
      </c>
      <c r="AD177" s="2" t="s">
        <v>2864</v>
      </c>
      <c r="AE177" s="2">
        <v>18120</v>
      </c>
      <c r="AF177" s="2" t="s">
        <v>2865</v>
      </c>
      <c r="AI177" s="2">
        <v>248512603</v>
      </c>
      <c r="AJ177" s="2">
        <v>684364253</v>
      </c>
      <c r="AK177" s="2" t="s">
        <v>2866</v>
      </c>
    </row>
    <row r="178" spans="1:37" x14ac:dyDescent="0.2">
      <c r="A178" s="2">
        <v>9224824</v>
      </c>
      <c r="B178" s="2" t="s">
        <v>2867</v>
      </c>
      <c r="C178" s="2" t="s">
        <v>1236</v>
      </c>
      <c r="D178" s="2">
        <v>9224824</v>
      </c>
      <c r="E178" s="2" t="s">
        <v>47</v>
      </c>
      <c r="F178" s="2" t="s">
        <v>47</v>
      </c>
      <c r="H178" s="1">
        <v>29788</v>
      </c>
      <c r="I178" s="2" t="s">
        <v>2</v>
      </c>
      <c r="J178" s="2">
        <v>-40</v>
      </c>
      <c r="K178" s="2" t="s">
        <v>48</v>
      </c>
      <c r="L178" s="2" t="s">
        <v>17</v>
      </c>
      <c r="M178" s="2" t="s">
        <v>2301</v>
      </c>
      <c r="N178" s="2">
        <v>4280004</v>
      </c>
      <c r="O178" s="2" t="s">
        <v>2868</v>
      </c>
      <c r="P178" s="1">
        <v>43356</v>
      </c>
      <c r="Q178" s="2" t="s">
        <v>49</v>
      </c>
      <c r="R178" s="2">
        <v>37432</v>
      </c>
      <c r="S178" s="1"/>
      <c r="T178" s="2" t="s">
        <v>50</v>
      </c>
      <c r="U178" s="2">
        <v>2427</v>
      </c>
      <c r="V178" s="2" t="s">
        <v>61</v>
      </c>
      <c r="W178" s="2">
        <v>257</v>
      </c>
      <c r="X178" s="2" t="s">
        <v>819</v>
      </c>
      <c r="AC178" s="2" t="s">
        <v>2207</v>
      </c>
      <c r="AD178" s="2" t="s">
        <v>2660</v>
      </c>
      <c r="AE178" s="2">
        <v>28000</v>
      </c>
      <c r="AF178" s="2" t="s">
        <v>2869</v>
      </c>
      <c r="AJ178" s="2">
        <v>608572578</v>
      </c>
      <c r="AK178" s="2" t="s">
        <v>2870</v>
      </c>
    </row>
    <row r="179" spans="1:37" x14ac:dyDescent="0.2">
      <c r="A179" s="2">
        <v>414677</v>
      </c>
      <c r="B179" s="2" t="s">
        <v>2871</v>
      </c>
      <c r="C179" s="2" t="s">
        <v>53</v>
      </c>
      <c r="D179" s="2">
        <v>414677</v>
      </c>
      <c r="E179" s="2" t="s">
        <v>47</v>
      </c>
      <c r="F179" s="2" t="s">
        <v>47</v>
      </c>
      <c r="H179" s="1">
        <v>22547</v>
      </c>
      <c r="I179" s="2" t="s">
        <v>58</v>
      </c>
      <c r="J179" s="2">
        <v>-60</v>
      </c>
      <c r="K179" s="2" t="s">
        <v>48</v>
      </c>
      <c r="L179" s="2" t="s">
        <v>17</v>
      </c>
      <c r="M179" s="2" t="s">
        <v>2275</v>
      </c>
      <c r="N179" s="2">
        <v>4410015</v>
      </c>
      <c r="O179" s="2" t="s">
        <v>2500</v>
      </c>
      <c r="P179" s="1">
        <v>43369</v>
      </c>
      <c r="Q179" s="2" t="s">
        <v>49</v>
      </c>
      <c r="R179" s="2">
        <v>37432</v>
      </c>
      <c r="S179" s="1"/>
      <c r="T179" s="2" t="s">
        <v>50</v>
      </c>
      <c r="U179" s="2">
        <v>584</v>
      </c>
      <c r="X179" s="2">
        <v>5</v>
      </c>
      <c r="AC179" s="2" t="s">
        <v>2207</v>
      </c>
      <c r="AD179" s="2" t="s">
        <v>2501</v>
      </c>
      <c r="AE179" s="2">
        <v>41700</v>
      </c>
      <c r="AF179" s="2" t="s">
        <v>2872</v>
      </c>
      <c r="AI179" s="2">
        <v>254798418</v>
      </c>
    </row>
    <row r="180" spans="1:37" x14ac:dyDescent="0.2">
      <c r="A180" s="2">
        <v>5935124</v>
      </c>
      <c r="B180" s="2" t="s">
        <v>2873</v>
      </c>
      <c r="C180" s="2" t="s">
        <v>83</v>
      </c>
      <c r="D180" s="2">
        <v>5935124</v>
      </c>
      <c r="E180" s="2" t="s">
        <v>47</v>
      </c>
      <c r="F180" s="2" t="s">
        <v>47</v>
      </c>
      <c r="H180" s="1">
        <v>22751</v>
      </c>
      <c r="I180" s="2" t="s">
        <v>58</v>
      </c>
      <c r="J180" s="2">
        <v>-60</v>
      </c>
      <c r="K180" s="2" t="s">
        <v>48</v>
      </c>
      <c r="L180" s="2" t="s">
        <v>17</v>
      </c>
      <c r="M180" s="2" t="s">
        <v>2205</v>
      </c>
      <c r="N180" s="2">
        <v>4370637</v>
      </c>
      <c r="O180" s="2" t="s">
        <v>2874</v>
      </c>
      <c r="P180" s="1">
        <v>43355</v>
      </c>
      <c r="Q180" s="2" t="s">
        <v>49</v>
      </c>
      <c r="R180" s="2">
        <v>37432</v>
      </c>
      <c r="S180" s="2">
        <v>43352</v>
      </c>
      <c r="T180" s="2" t="s">
        <v>50</v>
      </c>
      <c r="U180" s="2">
        <v>890</v>
      </c>
      <c r="X180" s="2">
        <v>8</v>
      </c>
      <c r="AB180" s="2">
        <v>43282</v>
      </c>
      <c r="AC180" s="2" t="s">
        <v>2207</v>
      </c>
      <c r="AD180" s="2" t="s">
        <v>2384</v>
      </c>
      <c r="AE180" s="2">
        <v>37100</v>
      </c>
      <c r="AF180" s="2" t="s">
        <v>2875</v>
      </c>
      <c r="AI180" s="2">
        <v>361381009</v>
      </c>
      <c r="AJ180" s="2">
        <v>618788071</v>
      </c>
      <c r="AK180" s="2" t="s">
        <v>2876</v>
      </c>
    </row>
    <row r="181" spans="1:37" x14ac:dyDescent="0.2">
      <c r="A181" s="2">
        <v>4425330</v>
      </c>
      <c r="B181" s="2" t="s">
        <v>2877</v>
      </c>
      <c r="C181" s="2" t="s">
        <v>235</v>
      </c>
      <c r="D181" s="2">
        <v>4425330</v>
      </c>
      <c r="E181" s="2" t="s">
        <v>47</v>
      </c>
      <c r="F181" s="2" t="s">
        <v>47</v>
      </c>
      <c r="H181" s="1">
        <v>32807</v>
      </c>
      <c r="I181" s="2" t="s">
        <v>2</v>
      </c>
      <c r="J181" s="2">
        <v>-40</v>
      </c>
      <c r="K181" s="2" t="s">
        <v>48</v>
      </c>
      <c r="L181" s="2" t="s">
        <v>17</v>
      </c>
      <c r="M181" s="2" t="s">
        <v>2275</v>
      </c>
      <c r="N181" s="2">
        <v>4410065</v>
      </c>
      <c r="O181" s="2" t="s">
        <v>2647</v>
      </c>
      <c r="P181" s="1">
        <v>43365</v>
      </c>
      <c r="Q181" s="2" t="s">
        <v>49</v>
      </c>
      <c r="R181" s="2">
        <v>37432</v>
      </c>
      <c r="T181" s="2" t="s">
        <v>50</v>
      </c>
      <c r="U181" s="2">
        <v>821</v>
      </c>
      <c r="X181" s="2">
        <v>8</v>
      </c>
      <c r="AC181" s="2" t="s">
        <v>2207</v>
      </c>
      <c r="AD181" s="2" t="s">
        <v>2878</v>
      </c>
      <c r="AE181" s="2">
        <v>41110</v>
      </c>
      <c r="AF181" s="2" t="s">
        <v>2879</v>
      </c>
      <c r="AJ181" s="2">
        <v>617470620</v>
      </c>
      <c r="AK181" s="2" t="s">
        <v>2880</v>
      </c>
    </row>
    <row r="182" spans="1:37" x14ac:dyDescent="0.2">
      <c r="A182" s="2">
        <v>375189</v>
      </c>
      <c r="B182" s="2" t="s">
        <v>2881</v>
      </c>
      <c r="C182" s="2" t="s">
        <v>93</v>
      </c>
      <c r="D182" s="2">
        <v>375189</v>
      </c>
      <c r="E182" s="2" t="s">
        <v>47</v>
      </c>
      <c r="F182" s="2" t="s">
        <v>47</v>
      </c>
      <c r="H182" s="1">
        <v>29141</v>
      </c>
      <c r="I182" s="2" t="s">
        <v>2</v>
      </c>
      <c r="J182" s="2">
        <v>-40</v>
      </c>
      <c r="K182" s="2" t="s">
        <v>48</v>
      </c>
      <c r="L182" s="2" t="s">
        <v>17</v>
      </c>
      <c r="M182" s="2" t="s">
        <v>2205</v>
      </c>
      <c r="N182" s="2">
        <v>4370024</v>
      </c>
      <c r="O182" s="2" t="s">
        <v>2336</v>
      </c>
      <c r="P182" s="1">
        <v>43376</v>
      </c>
      <c r="Q182" s="2" t="s">
        <v>49</v>
      </c>
      <c r="R182" s="2">
        <v>37432</v>
      </c>
      <c r="T182" s="2" t="s">
        <v>50</v>
      </c>
      <c r="U182" s="2">
        <v>1428</v>
      </c>
      <c r="X182" s="2">
        <v>14</v>
      </c>
      <c r="AC182" s="2" t="s">
        <v>2207</v>
      </c>
      <c r="AD182" s="2" t="s">
        <v>2882</v>
      </c>
      <c r="AE182" s="2">
        <v>37110</v>
      </c>
      <c r="AF182" s="2" t="s">
        <v>2883</v>
      </c>
      <c r="AI182" s="2">
        <v>247562443</v>
      </c>
      <c r="AJ182" s="2">
        <v>675500969</v>
      </c>
    </row>
    <row r="183" spans="1:37" x14ac:dyDescent="0.2">
      <c r="A183" s="2">
        <v>286956</v>
      </c>
      <c r="B183" s="2" t="s">
        <v>2884</v>
      </c>
      <c r="C183" s="2" t="s">
        <v>124</v>
      </c>
      <c r="D183" s="2">
        <v>286956</v>
      </c>
      <c r="E183" s="2" t="s">
        <v>47</v>
      </c>
      <c r="F183" s="2" t="s">
        <v>47</v>
      </c>
      <c r="H183" s="1">
        <v>26489</v>
      </c>
      <c r="I183" s="2" t="s">
        <v>4</v>
      </c>
      <c r="J183" s="2">
        <v>-50</v>
      </c>
      <c r="K183" s="2" t="s">
        <v>48</v>
      </c>
      <c r="L183" s="2" t="s">
        <v>17</v>
      </c>
      <c r="M183" s="2" t="s">
        <v>2301</v>
      </c>
      <c r="N183" s="2">
        <v>4280045</v>
      </c>
      <c r="O183" s="2" t="s">
        <v>2885</v>
      </c>
      <c r="P183" s="1">
        <v>43366</v>
      </c>
      <c r="Q183" s="2" t="s">
        <v>49</v>
      </c>
      <c r="R183" s="2">
        <v>37432</v>
      </c>
      <c r="T183" s="2" t="s">
        <v>50</v>
      </c>
      <c r="U183" s="2">
        <v>1623</v>
      </c>
      <c r="W183" s="2">
        <v>0</v>
      </c>
      <c r="X183" s="2">
        <v>16</v>
      </c>
      <c r="Y183" s="2">
        <v>43320</v>
      </c>
      <c r="Z183" s="2">
        <v>8781288</v>
      </c>
      <c r="AA183" s="2" t="s">
        <v>2886</v>
      </c>
      <c r="AC183" s="2" t="s">
        <v>2207</v>
      </c>
      <c r="AD183" s="2" t="s">
        <v>2887</v>
      </c>
      <c r="AE183" s="2">
        <v>28210</v>
      </c>
      <c r="AF183" s="2" t="s">
        <v>2888</v>
      </c>
      <c r="AH183" s="2" t="s">
        <v>2889</v>
      </c>
      <c r="AJ183" s="2">
        <v>686551621</v>
      </c>
      <c r="AK183" s="2" t="s">
        <v>2890</v>
      </c>
    </row>
    <row r="184" spans="1:37" x14ac:dyDescent="0.2">
      <c r="A184" s="2">
        <v>283462</v>
      </c>
      <c r="B184" s="2" t="s">
        <v>2891</v>
      </c>
      <c r="C184" s="2" t="s">
        <v>103</v>
      </c>
      <c r="D184" s="2">
        <v>283462</v>
      </c>
      <c r="E184" s="2" t="s">
        <v>47</v>
      </c>
      <c r="F184" s="2" t="s">
        <v>47</v>
      </c>
      <c r="H184" s="1">
        <v>31296</v>
      </c>
      <c r="I184" s="2" t="s">
        <v>2</v>
      </c>
      <c r="J184" s="2">
        <v>-40</v>
      </c>
      <c r="K184" s="2" t="s">
        <v>48</v>
      </c>
      <c r="L184" s="2" t="s">
        <v>17</v>
      </c>
      <c r="M184" s="2" t="s">
        <v>2301</v>
      </c>
      <c r="N184" s="2">
        <v>4280121</v>
      </c>
      <c r="O184" s="2" t="s">
        <v>2659</v>
      </c>
      <c r="P184" s="1">
        <v>43370</v>
      </c>
      <c r="Q184" s="2" t="s">
        <v>49</v>
      </c>
      <c r="R184" s="2">
        <v>37432</v>
      </c>
      <c r="T184" s="2" t="s">
        <v>50</v>
      </c>
      <c r="U184" s="2">
        <v>1227</v>
      </c>
      <c r="X184" s="2">
        <v>12</v>
      </c>
      <c r="AC184" s="2" t="s">
        <v>2207</v>
      </c>
      <c r="AD184" s="2" t="s">
        <v>2660</v>
      </c>
      <c r="AE184" s="2">
        <v>28000</v>
      </c>
      <c r="AF184" s="2" t="s">
        <v>2892</v>
      </c>
      <c r="AI184" s="2">
        <v>237220839</v>
      </c>
      <c r="AJ184" s="2">
        <v>621725542</v>
      </c>
      <c r="AK184" s="2" t="s">
        <v>2893</v>
      </c>
    </row>
    <row r="185" spans="1:37" x14ac:dyDescent="0.2">
      <c r="A185" s="2">
        <v>4919045</v>
      </c>
      <c r="B185" s="2" t="s">
        <v>2894</v>
      </c>
      <c r="C185" s="2" t="s">
        <v>90</v>
      </c>
      <c r="D185" s="2">
        <v>4919045</v>
      </c>
      <c r="E185" s="2" t="s">
        <v>47</v>
      </c>
      <c r="F185" s="2" t="s">
        <v>47</v>
      </c>
      <c r="H185" s="1">
        <v>27444</v>
      </c>
      <c r="I185" s="2" t="s">
        <v>4</v>
      </c>
      <c r="J185" s="2">
        <v>-50</v>
      </c>
      <c r="K185" s="2" t="s">
        <v>48</v>
      </c>
      <c r="L185" s="2" t="s">
        <v>17</v>
      </c>
      <c r="M185" s="2" t="s">
        <v>2275</v>
      </c>
      <c r="N185" s="2">
        <v>4410729</v>
      </c>
      <c r="O185" s="2" t="s">
        <v>2372</v>
      </c>
      <c r="P185" s="1">
        <v>43337</v>
      </c>
      <c r="Q185" s="2" t="s">
        <v>49</v>
      </c>
      <c r="R185" s="2">
        <v>37432</v>
      </c>
      <c r="T185" s="2" t="s">
        <v>50</v>
      </c>
      <c r="U185" s="2">
        <v>500</v>
      </c>
      <c r="X185" s="2">
        <v>5</v>
      </c>
      <c r="AB185" s="2">
        <v>43282</v>
      </c>
      <c r="AC185" s="2" t="s">
        <v>2207</v>
      </c>
      <c r="AD185" s="2" t="s">
        <v>2895</v>
      </c>
      <c r="AE185" s="2">
        <v>41230</v>
      </c>
      <c r="AF185" s="2" t="s">
        <v>2896</v>
      </c>
      <c r="AI185" s="2">
        <v>236382229</v>
      </c>
      <c r="AJ185" s="2">
        <v>613102409</v>
      </c>
      <c r="AK185" s="2" t="s">
        <v>2897</v>
      </c>
    </row>
    <row r="186" spans="1:37" x14ac:dyDescent="0.2">
      <c r="A186" s="2">
        <v>3729111</v>
      </c>
      <c r="B186" s="2" t="s">
        <v>2898</v>
      </c>
      <c r="C186" s="2" t="s">
        <v>60</v>
      </c>
      <c r="D186" s="2">
        <v>3729111</v>
      </c>
      <c r="E186" s="2" t="s">
        <v>47</v>
      </c>
      <c r="F186" s="2" t="s">
        <v>17</v>
      </c>
      <c r="H186" s="1">
        <v>40318</v>
      </c>
      <c r="I186" s="2" t="s">
        <v>17</v>
      </c>
      <c r="J186" s="2">
        <v>-11</v>
      </c>
      <c r="K186" s="2" t="s">
        <v>48</v>
      </c>
      <c r="L186" s="2" t="s">
        <v>17</v>
      </c>
      <c r="M186" s="2" t="s">
        <v>2205</v>
      </c>
      <c r="N186" s="2">
        <v>4370183</v>
      </c>
      <c r="O186" s="2" t="s">
        <v>2383</v>
      </c>
      <c r="P186" s="1">
        <v>43361</v>
      </c>
      <c r="Q186" s="2" t="s">
        <v>49</v>
      </c>
      <c r="R186" s="2">
        <v>42935</v>
      </c>
      <c r="S186" s="1">
        <v>43348</v>
      </c>
      <c r="T186" s="2" t="s">
        <v>50</v>
      </c>
      <c r="U186" s="2">
        <v>500</v>
      </c>
      <c r="X186" s="2">
        <v>5</v>
      </c>
      <c r="AC186" s="2" t="s">
        <v>2207</v>
      </c>
      <c r="AD186" s="2" t="s">
        <v>2899</v>
      </c>
      <c r="AE186" s="2">
        <v>37230</v>
      </c>
      <c r="AF186" s="2" t="s">
        <v>2900</v>
      </c>
      <c r="AI186" s="2">
        <v>615795528</v>
      </c>
      <c r="AJ186" s="2">
        <v>615464772</v>
      </c>
      <c r="AK186" s="2" t="s">
        <v>2901</v>
      </c>
    </row>
    <row r="187" spans="1:37" x14ac:dyDescent="0.2">
      <c r="A187" s="2">
        <v>456909</v>
      </c>
      <c r="B187" s="2" t="s">
        <v>1177</v>
      </c>
      <c r="C187" s="2" t="s">
        <v>273</v>
      </c>
      <c r="D187" s="2">
        <v>456909</v>
      </c>
      <c r="E187" s="2" t="s">
        <v>47</v>
      </c>
      <c r="F187" s="2" t="s">
        <v>47</v>
      </c>
      <c r="H187" s="1">
        <v>29362</v>
      </c>
      <c r="I187" s="2" t="s">
        <v>2</v>
      </c>
      <c r="J187" s="2">
        <v>-40</v>
      </c>
      <c r="K187" s="2" t="s">
        <v>48</v>
      </c>
      <c r="L187" s="2" t="s">
        <v>17</v>
      </c>
      <c r="M187" s="2" t="s">
        <v>55</v>
      </c>
      <c r="N187" s="2">
        <v>4450144</v>
      </c>
      <c r="O187" s="2" t="s">
        <v>892</v>
      </c>
      <c r="P187" s="1">
        <v>43286</v>
      </c>
      <c r="Q187" s="2" t="s">
        <v>49</v>
      </c>
      <c r="R187" s="2">
        <v>37432</v>
      </c>
      <c r="S187" s="1">
        <v>42921</v>
      </c>
      <c r="T187" s="2" t="s">
        <v>50</v>
      </c>
      <c r="U187" s="2">
        <v>1078</v>
      </c>
      <c r="X187" s="2">
        <v>10</v>
      </c>
      <c r="AC187" s="2" t="s">
        <v>2207</v>
      </c>
      <c r="AD187" s="2" t="s">
        <v>2902</v>
      </c>
      <c r="AE187" s="2">
        <v>45190</v>
      </c>
      <c r="AF187" s="2" t="s">
        <v>2903</v>
      </c>
      <c r="AI187" s="2">
        <v>667167745</v>
      </c>
      <c r="AJ187" s="2">
        <v>681725318</v>
      </c>
      <c r="AK187" s="2" t="s">
        <v>1716</v>
      </c>
    </row>
    <row r="188" spans="1:37" x14ac:dyDescent="0.2">
      <c r="A188" s="2">
        <v>454815</v>
      </c>
      <c r="B188" s="2" t="s">
        <v>878</v>
      </c>
      <c r="C188" s="2" t="s">
        <v>139</v>
      </c>
      <c r="D188" s="2">
        <v>454815</v>
      </c>
      <c r="E188" s="2" t="s">
        <v>47</v>
      </c>
      <c r="F188" s="2" t="s">
        <v>47</v>
      </c>
      <c r="H188" s="1">
        <v>28033</v>
      </c>
      <c r="I188" s="2" t="s">
        <v>4</v>
      </c>
      <c r="J188" s="2">
        <v>-50</v>
      </c>
      <c r="K188" s="2" t="s">
        <v>48</v>
      </c>
      <c r="L188" s="2" t="s">
        <v>17</v>
      </c>
      <c r="M188" s="2" t="s">
        <v>55</v>
      </c>
      <c r="N188" s="2">
        <v>4450410</v>
      </c>
      <c r="O188" s="2" t="s">
        <v>2325</v>
      </c>
      <c r="P188" s="1">
        <v>43290</v>
      </c>
      <c r="Q188" s="2" t="s">
        <v>49</v>
      </c>
      <c r="R188" s="2">
        <v>37432</v>
      </c>
      <c r="T188" s="2" t="s">
        <v>50</v>
      </c>
      <c r="U188" s="2">
        <v>1927</v>
      </c>
      <c r="X188" s="2">
        <v>19</v>
      </c>
      <c r="AC188" s="2" t="s">
        <v>2207</v>
      </c>
      <c r="AD188" s="2" t="s">
        <v>2904</v>
      </c>
      <c r="AE188" s="2">
        <v>45370</v>
      </c>
      <c r="AF188" s="2" t="s">
        <v>2905</v>
      </c>
      <c r="AI188" s="2">
        <v>238668688</v>
      </c>
      <c r="AJ188" s="2">
        <v>663208559</v>
      </c>
      <c r="AK188" s="2" t="s">
        <v>2906</v>
      </c>
    </row>
    <row r="189" spans="1:37" x14ac:dyDescent="0.2">
      <c r="A189" s="2">
        <v>3729106</v>
      </c>
      <c r="B189" s="2" t="s">
        <v>2907</v>
      </c>
      <c r="C189" s="2" t="s">
        <v>701</v>
      </c>
      <c r="D189" s="2">
        <v>3729106</v>
      </c>
      <c r="E189" s="2" t="s">
        <v>47</v>
      </c>
      <c r="F189" s="2" t="s">
        <v>47</v>
      </c>
      <c r="H189" s="1">
        <v>39167</v>
      </c>
      <c r="I189" s="2" t="s">
        <v>9</v>
      </c>
      <c r="J189" s="2">
        <v>-12</v>
      </c>
      <c r="K189" s="2" t="s">
        <v>48</v>
      </c>
      <c r="L189" s="2" t="s">
        <v>17</v>
      </c>
      <c r="M189" s="2" t="s">
        <v>2205</v>
      </c>
      <c r="N189" s="2">
        <v>4370002</v>
      </c>
      <c r="O189" s="2" t="s">
        <v>2557</v>
      </c>
      <c r="P189" s="1">
        <v>43348</v>
      </c>
      <c r="Q189" s="2" t="s">
        <v>49</v>
      </c>
      <c r="R189" s="2">
        <v>42934</v>
      </c>
      <c r="S189" s="1">
        <v>43286</v>
      </c>
      <c r="T189" s="2" t="s">
        <v>50</v>
      </c>
      <c r="U189" s="2">
        <v>500</v>
      </c>
      <c r="X189" s="2">
        <v>5</v>
      </c>
      <c r="AC189" s="2" t="s">
        <v>2207</v>
      </c>
      <c r="AD189" s="2" t="s">
        <v>2384</v>
      </c>
      <c r="AE189" s="2">
        <v>37000</v>
      </c>
      <c r="AF189" s="2" t="s">
        <v>2908</v>
      </c>
      <c r="AJ189" s="2">
        <v>687397701</v>
      </c>
      <c r="AK189" s="2" t="s">
        <v>2909</v>
      </c>
    </row>
    <row r="190" spans="1:37" x14ac:dyDescent="0.2">
      <c r="A190" s="2">
        <v>45583</v>
      </c>
      <c r="B190" s="2" t="s">
        <v>2910</v>
      </c>
      <c r="C190" s="2" t="s">
        <v>85</v>
      </c>
      <c r="D190" s="2">
        <v>45583</v>
      </c>
      <c r="E190" s="2" t="s">
        <v>47</v>
      </c>
      <c r="H190" s="1">
        <v>21472</v>
      </c>
      <c r="I190" s="2" t="s">
        <v>16</v>
      </c>
      <c r="J190" s="2">
        <v>-70</v>
      </c>
      <c r="K190" s="2" t="s">
        <v>48</v>
      </c>
      <c r="L190" s="2" t="s">
        <v>17</v>
      </c>
      <c r="M190" s="2" t="s">
        <v>2212</v>
      </c>
      <c r="N190" s="2">
        <v>4180485</v>
      </c>
      <c r="O190" s="2" t="s">
        <v>2213</v>
      </c>
      <c r="P190" s="1">
        <v>43364</v>
      </c>
      <c r="Q190" s="2" t="s">
        <v>49</v>
      </c>
      <c r="R190" s="2">
        <v>37432</v>
      </c>
      <c r="S190" s="2">
        <v>43208</v>
      </c>
      <c r="T190" s="2" t="s">
        <v>50</v>
      </c>
      <c r="U190" s="2">
        <v>1044</v>
      </c>
      <c r="X190" s="2">
        <v>10</v>
      </c>
      <c r="AC190" s="2" t="s">
        <v>2207</v>
      </c>
      <c r="AD190" s="2" t="s">
        <v>2911</v>
      </c>
      <c r="AE190" s="2">
        <v>45360</v>
      </c>
      <c r="AF190" s="2" t="s">
        <v>2912</v>
      </c>
      <c r="AK190" s="2" t="s">
        <v>2913</v>
      </c>
    </row>
    <row r="191" spans="1:37" x14ac:dyDescent="0.2">
      <c r="A191" s="2">
        <v>364282</v>
      </c>
      <c r="B191" s="2" t="s">
        <v>1231</v>
      </c>
      <c r="C191" s="2" t="s">
        <v>87</v>
      </c>
      <c r="D191" s="2">
        <v>364282</v>
      </c>
      <c r="E191" s="2" t="s">
        <v>47</v>
      </c>
      <c r="F191" s="2" t="s">
        <v>47</v>
      </c>
      <c r="H191" s="1">
        <v>31930</v>
      </c>
      <c r="I191" s="2" t="s">
        <v>2</v>
      </c>
      <c r="J191" s="2">
        <v>-40</v>
      </c>
      <c r="K191" s="2" t="s">
        <v>48</v>
      </c>
      <c r="L191" s="2" t="s">
        <v>17</v>
      </c>
      <c r="M191" s="2" t="s">
        <v>2234</v>
      </c>
      <c r="N191" s="2">
        <v>4360002</v>
      </c>
      <c r="O191" s="2" t="s">
        <v>2281</v>
      </c>
      <c r="P191" s="1">
        <v>43377</v>
      </c>
      <c r="Q191" s="2" t="s">
        <v>49</v>
      </c>
      <c r="R191" s="2">
        <v>37432</v>
      </c>
      <c r="T191" s="2" t="s">
        <v>50</v>
      </c>
      <c r="U191" s="2">
        <v>1033</v>
      </c>
      <c r="X191" s="2">
        <v>10</v>
      </c>
      <c r="AC191" s="2" t="s">
        <v>2207</v>
      </c>
      <c r="AD191" s="2" t="s">
        <v>2260</v>
      </c>
      <c r="AE191" s="2">
        <v>36000</v>
      </c>
      <c r="AF191" s="2" t="s">
        <v>2914</v>
      </c>
      <c r="AJ191" s="2">
        <v>650360174</v>
      </c>
      <c r="AK191" s="2" t="s">
        <v>2915</v>
      </c>
    </row>
    <row r="192" spans="1:37" x14ac:dyDescent="0.2">
      <c r="A192" s="2">
        <v>184233</v>
      </c>
      <c r="B192" s="2" t="s">
        <v>2916</v>
      </c>
      <c r="C192" s="2" t="s">
        <v>109</v>
      </c>
      <c r="D192" s="2">
        <v>184233</v>
      </c>
      <c r="E192" s="2" t="s">
        <v>47</v>
      </c>
      <c r="F192" s="2" t="s">
        <v>47</v>
      </c>
      <c r="H192" s="1">
        <v>20338</v>
      </c>
      <c r="I192" s="2" t="s">
        <v>16</v>
      </c>
      <c r="J192" s="2">
        <v>-70</v>
      </c>
      <c r="K192" s="2" t="s">
        <v>48</v>
      </c>
      <c r="L192" s="2" t="s">
        <v>17</v>
      </c>
      <c r="M192" s="2" t="s">
        <v>2212</v>
      </c>
      <c r="N192" s="2">
        <v>4180621</v>
      </c>
      <c r="O192" s="2" t="s">
        <v>2589</v>
      </c>
      <c r="P192" s="1">
        <v>43287</v>
      </c>
      <c r="Q192" s="2" t="s">
        <v>49</v>
      </c>
      <c r="R192" s="2">
        <v>37432</v>
      </c>
      <c r="T192" s="2" t="s">
        <v>50</v>
      </c>
      <c r="U192" s="2">
        <v>677</v>
      </c>
      <c r="X192" s="2">
        <v>6</v>
      </c>
      <c r="AC192" s="2" t="s">
        <v>2207</v>
      </c>
      <c r="AD192" s="2" t="s">
        <v>2917</v>
      </c>
      <c r="AE192" s="2">
        <v>18100</v>
      </c>
      <c r="AF192" s="2" t="s">
        <v>2918</v>
      </c>
      <c r="AH192" s="2" t="s">
        <v>2919</v>
      </c>
      <c r="AI192" s="2">
        <v>248754919</v>
      </c>
      <c r="AK192" s="2" t="s">
        <v>2920</v>
      </c>
    </row>
    <row r="193" spans="1:38" x14ac:dyDescent="0.2">
      <c r="A193" s="2">
        <v>457292</v>
      </c>
      <c r="B193" s="2" t="s">
        <v>244</v>
      </c>
      <c r="C193" s="2" t="s">
        <v>2433</v>
      </c>
      <c r="D193" s="2">
        <v>457292</v>
      </c>
      <c r="E193" s="2" t="s">
        <v>47</v>
      </c>
      <c r="F193" s="2" t="s">
        <v>47</v>
      </c>
      <c r="H193" s="1">
        <v>32582</v>
      </c>
      <c r="I193" s="2" t="s">
        <v>2</v>
      </c>
      <c r="J193" s="2">
        <v>-40</v>
      </c>
      <c r="K193" s="2" t="s">
        <v>0</v>
      </c>
      <c r="L193" s="2" t="s">
        <v>17</v>
      </c>
      <c r="M193" s="2" t="s">
        <v>2301</v>
      </c>
      <c r="N193" s="2">
        <v>4280484</v>
      </c>
      <c r="O193" s="2" t="s">
        <v>2921</v>
      </c>
      <c r="P193" s="1">
        <v>43341</v>
      </c>
      <c r="Q193" s="2" t="s">
        <v>49</v>
      </c>
      <c r="R193" s="2">
        <v>37432</v>
      </c>
      <c r="S193" s="1"/>
      <c r="T193" s="2" t="s">
        <v>50</v>
      </c>
      <c r="U193" s="2">
        <v>500</v>
      </c>
      <c r="X193" s="2">
        <v>5</v>
      </c>
      <c r="AC193" s="2" t="s">
        <v>2207</v>
      </c>
      <c r="AD193" s="2" t="s">
        <v>2922</v>
      </c>
      <c r="AE193" s="2">
        <v>28360</v>
      </c>
      <c r="AF193" s="2" t="s">
        <v>2923</v>
      </c>
    </row>
    <row r="194" spans="1:38" x14ac:dyDescent="0.2">
      <c r="A194" s="2">
        <v>4513036</v>
      </c>
      <c r="B194" s="2" t="s">
        <v>244</v>
      </c>
      <c r="C194" s="2" t="s">
        <v>245</v>
      </c>
      <c r="D194" s="2">
        <v>4513036</v>
      </c>
      <c r="E194" s="2" t="s">
        <v>47</v>
      </c>
      <c r="F194" s="2" t="s">
        <v>47</v>
      </c>
      <c r="H194" s="1">
        <v>22994</v>
      </c>
      <c r="I194" s="2" t="s">
        <v>58</v>
      </c>
      <c r="J194" s="2">
        <v>-60</v>
      </c>
      <c r="K194" s="2" t="s">
        <v>48</v>
      </c>
      <c r="L194" s="2" t="s">
        <v>17</v>
      </c>
      <c r="M194" s="2" t="s">
        <v>55</v>
      </c>
      <c r="N194" s="2">
        <v>4450757</v>
      </c>
      <c r="O194" s="2" t="s">
        <v>11</v>
      </c>
      <c r="P194" s="1">
        <v>43286</v>
      </c>
      <c r="Q194" s="2" t="s">
        <v>49</v>
      </c>
      <c r="R194" s="2">
        <v>37432</v>
      </c>
      <c r="T194" s="2" t="s">
        <v>50</v>
      </c>
      <c r="U194" s="2">
        <v>559</v>
      </c>
      <c r="X194" s="2">
        <v>5</v>
      </c>
      <c r="AC194" s="2" t="s">
        <v>2207</v>
      </c>
      <c r="AD194" s="2" t="s">
        <v>2924</v>
      </c>
      <c r="AE194" s="2">
        <v>45560</v>
      </c>
      <c r="AF194" s="2" t="s">
        <v>2925</v>
      </c>
      <c r="AI194" s="2">
        <v>238768103</v>
      </c>
      <c r="AJ194" s="2">
        <v>625416583</v>
      </c>
      <c r="AK194" s="2" t="s">
        <v>1943</v>
      </c>
    </row>
    <row r="195" spans="1:38" x14ac:dyDescent="0.2">
      <c r="A195" s="2">
        <v>3711608</v>
      </c>
      <c r="B195" s="2" t="s">
        <v>2926</v>
      </c>
      <c r="C195" s="2" t="s">
        <v>201</v>
      </c>
      <c r="D195" s="2">
        <v>3711608</v>
      </c>
      <c r="E195" s="2" t="s">
        <v>47</v>
      </c>
      <c r="F195" s="2" t="s">
        <v>47</v>
      </c>
      <c r="H195" s="1">
        <v>33984</v>
      </c>
      <c r="I195" s="2" t="s">
        <v>2</v>
      </c>
      <c r="J195" s="2">
        <v>-40</v>
      </c>
      <c r="K195" s="2" t="s">
        <v>48</v>
      </c>
      <c r="L195" s="2" t="s">
        <v>17</v>
      </c>
      <c r="M195" s="2" t="s">
        <v>2205</v>
      </c>
      <c r="N195" s="2">
        <v>4370284</v>
      </c>
      <c r="O195" s="2" t="s">
        <v>2927</v>
      </c>
      <c r="P195" s="1">
        <v>43355</v>
      </c>
      <c r="Q195" s="2" t="s">
        <v>49</v>
      </c>
      <c r="R195" s="2">
        <v>37432</v>
      </c>
      <c r="S195" s="2">
        <v>43122</v>
      </c>
      <c r="T195" s="2" t="s">
        <v>50</v>
      </c>
      <c r="U195" s="2">
        <v>1198</v>
      </c>
      <c r="X195" s="2">
        <v>11</v>
      </c>
      <c r="AC195" s="2" t="s">
        <v>2207</v>
      </c>
      <c r="AD195" s="2" t="s">
        <v>2208</v>
      </c>
      <c r="AE195" s="2">
        <v>37170</v>
      </c>
      <c r="AF195" s="2" t="s">
        <v>2928</v>
      </c>
      <c r="AK195" s="2" t="s">
        <v>2929</v>
      </c>
    </row>
    <row r="196" spans="1:38" x14ac:dyDescent="0.2">
      <c r="A196" s="2">
        <v>9122203</v>
      </c>
      <c r="B196" s="2" t="s">
        <v>2930</v>
      </c>
      <c r="C196" s="2" t="s">
        <v>168</v>
      </c>
      <c r="D196" s="2">
        <v>9122203</v>
      </c>
      <c r="E196" s="2" t="s">
        <v>47</v>
      </c>
      <c r="F196" s="2" t="s">
        <v>47</v>
      </c>
      <c r="H196" s="1">
        <v>24761</v>
      </c>
      <c r="I196" s="2" t="s">
        <v>58</v>
      </c>
      <c r="J196" s="2">
        <v>-60</v>
      </c>
      <c r="K196" s="2" t="s">
        <v>48</v>
      </c>
      <c r="L196" s="2" t="s">
        <v>17</v>
      </c>
      <c r="M196" s="2" t="s">
        <v>2205</v>
      </c>
      <c r="N196" s="2">
        <v>4370637</v>
      </c>
      <c r="O196" s="2" t="s">
        <v>2874</v>
      </c>
      <c r="P196" s="1">
        <v>43352</v>
      </c>
      <c r="Q196" s="2" t="s">
        <v>49</v>
      </c>
      <c r="R196" s="2">
        <v>37432</v>
      </c>
      <c r="S196" s="1">
        <v>43351</v>
      </c>
      <c r="T196" s="2" t="s">
        <v>50</v>
      </c>
      <c r="U196" s="2">
        <v>1232</v>
      </c>
      <c r="X196" s="2">
        <v>12</v>
      </c>
      <c r="AC196" s="2" t="s">
        <v>2207</v>
      </c>
      <c r="AD196" s="2" t="s">
        <v>2755</v>
      </c>
      <c r="AE196" s="2">
        <v>37390</v>
      </c>
      <c r="AF196" s="2" t="s">
        <v>2931</v>
      </c>
      <c r="AI196" s="2">
        <v>247518474</v>
      </c>
      <c r="AK196" s="2" t="s">
        <v>2932</v>
      </c>
    </row>
    <row r="197" spans="1:38" x14ac:dyDescent="0.2">
      <c r="A197" s="2">
        <v>456313</v>
      </c>
      <c r="B197" s="2" t="s">
        <v>267</v>
      </c>
      <c r="C197" s="2" t="s">
        <v>74</v>
      </c>
      <c r="D197" s="2">
        <v>456313</v>
      </c>
      <c r="E197" s="2" t="s">
        <v>47</v>
      </c>
      <c r="F197" s="2" t="s">
        <v>47</v>
      </c>
      <c r="H197" s="1">
        <v>24526</v>
      </c>
      <c r="I197" s="2" t="s">
        <v>58</v>
      </c>
      <c r="J197" s="2">
        <v>-60</v>
      </c>
      <c r="K197" s="2" t="s">
        <v>48</v>
      </c>
      <c r="L197" s="2" t="s">
        <v>17</v>
      </c>
      <c r="M197" s="2" t="s">
        <v>55</v>
      </c>
      <c r="N197" s="2">
        <v>4450295</v>
      </c>
      <c r="O197" s="2" t="s">
        <v>895</v>
      </c>
      <c r="P197" s="1">
        <v>43292</v>
      </c>
      <c r="Q197" s="2" t="s">
        <v>49</v>
      </c>
      <c r="R197" s="2">
        <v>37432</v>
      </c>
      <c r="T197" s="2" t="s">
        <v>50</v>
      </c>
      <c r="U197" s="2">
        <v>896</v>
      </c>
      <c r="X197" s="2">
        <v>8</v>
      </c>
      <c r="AC197" s="2" t="s">
        <v>2207</v>
      </c>
      <c r="AD197" s="2" t="s">
        <v>2355</v>
      </c>
      <c r="AE197" s="2">
        <v>45190</v>
      </c>
      <c r="AF197" s="2" t="s">
        <v>2933</v>
      </c>
      <c r="AI197" s="2">
        <v>238441351</v>
      </c>
      <c r="AJ197" s="2">
        <v>634119647</v>
      </c>
      <c r="AK197" s="2" t="s">
        <v>2082</v>
      </c>
    </row>
    <row r="198" spans="1:38" x14ac:dyDescent="0.2">
      <c r="A198" s="2">
        <v>5413948</v>
      </c>
      <c r="B198" s="2" t="s">
        <v>2934</v>
      </c>
      <c r="C198" s="2" t="s">
        <v>195</v>
      </c>
      <c r="D198" s="2">
        <v>5413948</v>
      </c>
      <c r="E198" s="2" t="s">
        <v>47</v>
      </c>
      <c r="F198" s="2" t="s">
        <v>47</v>
      </c>
      <c r="H198" s="1">
        <v>31088</v>
      </c>
      <c r="I198" s="2" t="s">
        <v>2</v>
      </c>
      <c r="J198" s="2">
        <v>-40</v>
      </c>
      <c r="K198" s="2" t="s">
        <v>48</v>
      </c>
      <c r="L198" s="2" t="s">
        <v>17</v>
      </c>
      <c r="M198" s="2" t="s">
        <v>2275</v>
      </c>
      <c r="N198" s="2">
        <v>4410080</v>
      </c>
      <c r="O198" s="2" t="s">
        <v>2780</v>
      </c>
      <c r="P198" s="1">
        <v>43371</v>
      </c>
      <c r="Q198" s="2" t="s">
        <v>49</v>
      </c>
      <c r="R198" s="2">
        <v>37432</v>
      </c>
      <c r="S198" s="1"/>
      <c r="T198" s="2" t="s">
        <v>50</v>
      </c>
      <c r="U198" s="2">
        <v>1451</v>
      </c>
      <c r="X198" s="2">
        <v>14</v>
      </c>
      <c r="AC198" s="2" t="s">
        <v>2207</v>
      </c>
      <c r="AD198" s="2" t="s">
        <v>2935</v>
      </c>
      <c r="AE198" s="2">
        <v>41500</v>
      </c>
      <c r="AF198" s="2" t="s">
        <v>2936</v>
      </c>
    </row>
    <row r="199" spans="1:38" x14ac:dyDescent="0.2">
      <c r="A199" s="2">
        <v>3710822</v>
      </c>
      <c r="B199" s="2" t="s">
        <v>2937</v>
      </c>
      <c r="C199" s="2" t="s">
        <v>140</v>
      </c>
      <c r="D199" s="2">
        <v>3710822</v>
      </c>
      <c r="E199" s="2" t="s">
        <v>47</v>
      </c>
      <c r="F199" s="2" t="s">
        <v>47</v>
      </c>
      <c r="H199" s="1">
        <v>22857</v>
      </c>
      <c r="I199" s="2" t="s">
        <v>58</v>
      </c>
      <c r="J199" s="2">
        <v>-60</v>
      </c>
      <c r="K199" s="2" t="s">
        <v>48</v>
      </c>
      <c r="L199" s="2" t="s">
        <v>17</v>
      </c>
      <c r="M199" s="2" t="s">
        <v>2205</v>
      </c>
      <c r="N199" s="2">
        <v>4370464</v>
      </c>
      <c r="O199" s="2" t="s">
        <v>2754</v>
      </c>
      <c r="P199" s="1">
        <v>43358</v>
      </c>
      <c r="Q199" s="2" t="s">
        <v>49</v>
      </c>
      <c r="R199" s="2">
        <v>37432</v>
      </c>
      <c r="T199" s="2" t="s">
        <v>50</v>
      </c>
      <c r="U199" s="2">
        <v>882</v>
      </c>
      <c r="X199" s="2">
        <v>8</v>
      </c>
      <c r="AC199" s="2" t="s">
        <v>2207</v>
      </c>
      <c r="AD199" s="2" t="s">
        <v>2938</v>
      </c>
      <c r="AE199" s="2">
        <v>37210</v>
      </c>
      <c r="AF199" s="2" t="s">
        <v>2939</v>
      </c>
      <c r="AI199" s="2">
        <v>247290861</v>
      </c>
      <c r="AK199" s="2" t="s">
        <v>2940</v>
      </c>
    </row>
    <row r="200" spans="1:38" x14ac:dyDescent="0.2">
      <c r="A200" s="2">
        <v>184879</v>
      </c>
      <c r="B200" s="2" t="s">
        <v>2937</v>
      </c>
      <c r="C200" s="2" t="s">
        <v>98</v>
      </c>
      <c r="D200" s="2">
        <v>184879</v>
      </c>
      <c r="E200" s="2" t="s">
        <v>47</v>
      </c>
      <c r="F200" s="2" t="s">
        <v>47</v>
      </c>
      <c r="H200" s="1">
        <v>29610</v>
      </c>
      <c r="I200" s="2" t="s">
        <v>2</v>
      </c>
      <c r="J200" s="2">
        <v>-40</v>
      </c>
      <c r="K200" s="2" t="s">
        <v>48</v>
      </c>
      <c r="L200" s="2" t="s">
        <v>17</v>
      </c>
      <c r="M200" s="2" t="s">
        <v>2212</v>
      </c>
      <c r="N200" s="2">
        <v>4180734</v>
      </c>
      <c r="O200" s="2" t="s">
        <v>2941</v>
      </c>
      <c r="P200" s="1">
        <v>43290</v>
      </c>
      <c r="Q200" s="2" t="s">
        <v>49</v>
      </c>
      <c r="R200" s="2">
        <v>37432</v>
      </c>
      <c r="T200" s="2" t="s">
        <v>97</v>
      </c>
      <c r="U200" s="2">
        <v>653</v>
      </c>
      <c r="X200" s="2">
        <v>6</v>
      </c>
      <c r="AC200" s="2" t="s">
        <v>2207</v>
      </c>
      <c r="AD200" s="2" t="s">
        <v>2942</v>
      </c>
      <c r="AE200" s="2">
        <v>18800</v>
      </c>
      <c r="AF200" s="2" t="s">
        <v>2943</v>
      </c>
      <c r="AI200" s="2">
        <v>760989962</v>
      </c>
      <c r="AK200" s="2" t="s">
        <v>2944</v>
      </c>
    </row>
    <row r="201" spans="1:38" x14ac:dyDescent="0.2">
      <c r="A201" s="2">
        <v>415489</v>
      </c>
      <c r="B201" s="2" t="s">
        <v>2945</v>
      </c>
      <c r="C201" s="2" t="s">
        <v>118</v>
      </c>
      <c r="D201" s="2">
        <v>415489</v>
      </c>
      <c r="E201" s="2" t="s">
        <v>47</v>
      </c>
      <c r="F201" s="2" t="s">
        <v>47</v>
      </c>
      <c r="H201" s="1">
        <v>23321</v>
      </c>
      <c r="I201" s="2" t="s">
        <v>58</v>
      </c>
      <c r="J201" s="2">
        <v>-60</v>
      </c>
      <c r="K201" s="2" t="s">
        <v>48</v>
      </c>
      <c r="L201" s="2" t="s">
        <v>17</v>
      </c>
      <c r="M201" s="2" t="s">
        <v>2275</v>
      </c>
      <c r="N201" s="2">
        <v>4410696</v>
      </c>
      <c r="O201" s="2" t="s">
        <v>2460</v>
      </c>
      <c r="P201" s="1">
        <v>43341</v>
      </c>
      <c r="Q201" s="2" t="s">
        <v>49</v>
      </c>
      <c r="R201" s="2">
        <v>37432</v>
      </c>
      <c r="S201" s="1"/>
      <c r="T201" s="2" t="s">
        <v>50</v>
      </c>
      <c r="U201" s="2">
        <v>709</v>
      </c>
      <c r="X201" s="2">
        <v>7</v>
      </c>
      <c r="AC201" s="2" t="s">
        <v>2207</v>
      </c>
      <c r="AD201" s="2" t="s">
        <v>2510</v>
      </c>
      <c r="AE201" s="2">
        <v>41100</v>
      </c>
      <c r="AF201" s="2" t="s">
        <v>2946</v>
      </c>
      <c r="AI201" s="2">
        <v>254721626</v>
      </c>
      <c r="AJ201" s="2">
        <v>618506053</v>
      </c>
      <c r="AK201" s="2" t="s">
        <v>2947</v>
      </c>
    </row>
    <row r="202" spans="1:38" x14ac:dyDescent="0.2">
      <c r="A202" s="2">
        <v>3725951</v>
      </c>
      <c r="B202" s="2" t="s">
        <v>2948</v>
      </c>
      <c r="C202" s="2" t="s">
        <v>87</v>
      </c>
      <c r="D202" s="2">
        <v>3725951</v>
      </c>
      <c r="E202" s="2" t="s">
        <v>47</v>
      </c>
      <c r="F202" s="2" t="s">
        <v>47</v>
      </c>
      <c r="H202" s="1">
        <v>37645</v>
      </c>
      <c r="I202" s="2" t="s">
        <v>6</v>
      </c>
      <c r="J202" s="2">
        <v>-16</v>
      </c>
      <c r="K202" s="2" t="s">
        <v>48</v>
      </c>
      <c r="L202" s="2" t="s">
        <v>17</v>
      </c>
      <c r="M202" s="2" t="s">
        <v>2205</v>
      </c>
      <c r="N202" s="2">
        <v>4370464</v>
      </c>
      <c r="O202" s="2" t="s">
        <v>2754</v>
      </c>
      <c r="P202" s="1">
        <v>43358</v>
      </c>
      <c r="Q202" s="2" t="s">
        <v>49</v>
      </c>
      <c r="R202" s="2">
        <v>41880</v>
      </c>
      <c r="T202" s="2" t="s">
        <v>50</v>
      </c>
      <c r="U202" s="2">
        <v>735</v>
      </c>
      <c r="X202" s="2">
        <v>7</v>
      </c>
      <c r="AC202" s="2" t="s">
        <v>2207</v>
      </c>
      <c r="AD202" s="2" t="s">
        <v>2949</v>
      </c>
      <c r="AE202" s="2">
        <v>37390</v>
      </c>
      <c r="AF202" s="2" t="s">
        <v>2950</v>
      </c>
      <c r="AJ202" s="2">
        <v>621285853</v>
      </c>
    </row>
    <row r="203" spans="1:38" x14ac:dyDescent="0.2">
      <c r="A203" s="2">
        <v>4915745</v>
      </c>
      <c r="B203" s="2" t="s">
        <v>276</v>
      </c>
      <c r="C203" s="2" t="s">
        <v>1255</v>
      </c>
      <c r="D203" s="2">
        <v>4915745</v>
      </c>
      <c r="E203" s="2" t="s">
        <v>47</v>
      </c>
      <c r="F203" s="2" t="s">
        <v>47</v>
      </c>
      <c r="H203" s="1">
        <v>32834</v>
      </c>
      <c r="I203" s="2" t="s">
        <v>2</v>
      </c>
      <c r="J203" s="2">
        <v>-40</v>
      </c>
      <c r="K203" s="2" t="s">
        <v>48</v>
      </c>
      <c r="L203" s="2" t="s">
        <v>17</v>
      </c>
      <c r="M203" s="2" t="s">
        <v>2205</v>
      </c>
      <c r="N203" s="2">
        <v>4370608</v>
      </c>
      <c r="O203" s="2" t="s">
        <v>2951</v>
      </c>
      <c r="P203" s="1">
        <v>43341</v>
      </c>
      <c r="Q203" s="2" t="s">
        <v>49</v>
      </c>
      <c r="R203" s="2">
        <v>37432</v>
      </c>
      <c r="T203" s="2" t="s">
        <v>50</v>
      </c>
      <c r="U203" s="2">
        <v>1234</v>
      </c>
      <c r="X203" s="2">
        <v>12</v>
      </c>
      <c r="AC203" s="2" t="s">
        <v>2207</v>
      </c>
      <c r="AD203" s="2" t="s">
        <v>2384</v>
      </c>
      <c r="AE203" s="2">
        <v>37000</v>
      </c>
      <c r="AF203" s="2" t="s">
        <v>2952</v>
      </c>
      <c r="AJ203" s="2">
        <v>634642586</v>
      </c>
    </row>
    <row r="204" spans="1:38" x14ac:dyDescent="0.2">
      <c r="A204" s="2">
        <v>458091</v>
      </c>
      <c r="B204" s="2" t="s">
        <v>274</v>
      </c>
      <c r="C204" s="2" t="s">
        <v>109</v>
      </c>
      <c r="D204" s="2">
        <v>458091</v>
      </c>
      <c r="E204" s="2" t="s">
        <v>47</v>
      </c>
      <c r="F204" s="2" t="s">
        <v>47</v>
      </c>
      <c r="H204" s="1">
        <v>23235</v>
      </c>
      <c r="I204" s="2" t="s">
        <v>58</v>
      </c>
      <c r="J204" s="2">
        <v>-60</v>
      </c>
      <c r="K204" s="2" t="s">
        <v>48</v>
      </c>
      <c r="L204" s="2" t="s">
        <v>17</v>
      </c>
      <c r="M204" s="2" t="s">
        <v>55</v>
      </c>
      <c r="N204" s="2">
        <v>4450706</v>
      </c>
      <c r="O204" s="2" t="s">
        <v>270</v>
      </c>
      <c r="P204" s="1">
        <v>43344</v>
      </c>
      <c r="Q204" s="2" t="s">
        <v>49</v>
      </c>
      <c r="R204" s="2">
        <v>37432</v>
      </c>
      <c r="S204" s="1"/>
      <c r="T204" s="2" t="s">
        <v>50</v>
      </c>
      <c r="U204" s="2">
        <v>1087</v>
      </c>
      <c r="X204" s="2">
        <v>10</v>
      </c>
      <c r="AC204" s="2" t="s">
        <v>2207</v>
      </c>
      <c r="AD204" s="2" t="s">
        <v>2251</v>
      </c>
      <c r="AE204" s="2">
        <v>45140</v>
      </c>
      <c r="AF204" s="2" t="s">
        <v>2953</v>
      </c>
      <c r="AI204" s="2">
        <v>238725914</v>
      </c>
      <c r="AK204" s="2" t="s">
        <v>2091</v>
      </c>
      <c r="AL204" s="2" t="s">
        <v>820</v>
      </c>
    </row>
    <row r="205" spans="1:38" x14ac:dyDescent="0.2">
      <c r="A205" s="2">
        <v>583084</v>
      </c>
      <c r="B205" s="2" t="s">
        <v>2954</v>
      </c>
      <c r="C205" s="2" t="s">
        <v>77</v>
      </c>
      <c r="D205" s="2">
        <v>583084</v>
      </c>
      <c r="E205" s="2" t="s">
        <v>47</v>
      </c>
      <c r="F205" s="2" t="s">
        <v>47</v>
      </c>
      <c r="H205" s="1">
        <v>28404</v>
      </c>
      <c r="I205" s="2" t="s">
        <v>4</v>
      </c>
      <c r="J205" s="2">
        <v>-50</v>
      </c>
      <c r="K205" s="2" t="s">
        <v>48</v>
      </c>
      <c r="L205" s="2" t="s">
        <v>17</v>
      </c>
      <c r="M205" s="2" t="s">
        <v>2275</v>
      </c>
      <c r="N205" s="2">
        <v>4410466</v>
      </c>
      <c r="O205" s="2" t="s">
        <v>2838</v>
      </c>
      <c r="P205" s="1">
        <v>43352</v>
      </c>
      <c r="Q205" s="2" t="s">
        <v>49</v>
      </c>
      <c r="R205" s="2">
        <v>37432</v>
      </c>
      <c r="T205" s="2" t="s">
        <v>50</v>
      </c>
      <c r="U205" s="2">
        <v>562</v>
      </c>
      <c r="X205" s="2">
        <v>5</v>
      </c>
      <c r="AB205" s="2">
        <v>43282</v>
      </c>
      <c r="AC205" s="2" t="s">
        <v>2207</v>
      </c>
      <c r="AD205" s="2" t="s">
        <v>2718</v>
      </c>
      <c r="AE205" s="2">
        <v>41000</v>
      </c>
      <c r="AF205" s="2" t="s">
        <v>2955</v>
      </c>
      <c r="AI205" s="2">
        <v>254817731</v>
      </c>
      <c r="AJ205" s="2">
        <v>630994523</v>
      </c>
      <c r="AK205" s="2" t="s">
        <v>2956</v>
      </c>
    </row>
    <row r="206" spans="1:38" x14ac:dyDescent="0.2">
      <c r="A206" s="2">
        <v>378013</v>
      </c>
      <c r="B206" s="2" t="s">
        <v>2957</v>
      </c>
      <c r="C206" s="2" t="s">
        <v>168</v>
      </c>
      <c r="D206" s="2">
        <v>378013</v>
      </c>
      <c r="E206" s="2" t="s">
        <v>47</v>
      </c>
      <c r="F206" s="2" t="s">
        <v>47</v>
      </c>
      <c r="H206" s="1">
        <v>20229</v>
      </c>
      <c r="I206" s="2" t="s">
        <v>16</v>
      </c>
      <c r="J206" s="2">
        <v>-70</v>
      </c>
      <c r="K206" s="2" t="s">
        <v>48</v>
      </c>
      <c r="L206" s="2" t="s">
        <v>17</v>
      </c>
      <c r="M206" s="2" t="s">
        <v>2205</v>
      </c>
      <c r="N206" s="2">
        <v>4370498</v>
      </c>
      <c r="O206" s="2" t="s">
        <v>2270</v>
      </c>
      <c r="P206" s="1">
        <v>43286</v>
      </c>
      <c r="Q206" s="2" t="s">
        <v>49</v>
      </c>
      <c r="R206" s="2">
        <v>37432</v>
      </c>
      <c r="S206" s="1">
        <v>43259</v>
      </c>
      <c r="T206" s="2" t="s">
        <v>50</v>
      </c>
      <c r="U206" s="2">
        <v>855</v>
      </c>
      <c r="X206" s="2">
        <v>8</v>
      </c>
      <c r="AC206" s="2" t="s">
        <v>2207</v>
      </c>
      <c r="AD206" s="2" t="s">
        <v>2271</v>
      </c>
      <c r="AE206" s="2">
        <v>37270</v>
      </c>
      <c r="AF206" s="2" t="s">
        <v>2958</v>
      </c>
      <c r="AI206" s="2">
        <v>247276056</v>
      </c>
      <c r="AJ206" s="2">
        <v>689742374</v>
      </c>
      <c r="AK206" s="2" t="s">
        <v>2959</v>
      </c>
    </row>
    <row r="207" spans="1:38" x14ac:dyDescent="0.2">
      <c r="A207" s="2">
        <v>194260</v>
      </c>
      <c r="B207" s="2" t="s">
        <v>2960</v>
      </c>
      <c r="C207" s="2" t="s">
        <v>99</v>
      </c>
      <c r="D207" s="2">
        <v>194260</v>
      </c>
      <c r="E207" s="2" t="s">
        <v>47</v>
      </c>
      <c r="F207" s="2" t="s">
        <v>47</v>
      </c>
      <c r="H207" s="1">
        <v>25352</v>
      </c>
      <c r="I207" s="2" t="s">
        <v>4</v>
      </c>
      <c r="J207" s="2">
        <v>-50</v>
      </c>
      <c r="K207" s="2" t="s">
        <v>48</v>
      </c>
      <c r="L207" s="2" t="s">
        <v>17</v>
      </c>
      <c r="M207" s="2" t="s">
        <v>2212</v>
      </c>
      <c r="N207" s="2">
        <v>4180041</v>
      </c>
      <c r="O207" s="2" t="s">
        <v>2296</v>
      </c>
      <c r="P207" s="1">
        <v>43301</v>
      </c>
      <c r="Q207" s="2" t="s">
        <v>49</v>
      </c>
      <c r="R207" s="2">
        <v>37432</v>
      </c>
      <c r="S207" s="1"/>
      <c r="T207" s="2" t="s">
        <v>50</v>
      </c>
      <c r="U207" s="2">
        <v>928</v>
      </c>
      <c r="X207" s="2">
        <v>9</v>
      </c>
      <c r="AC207" s="2" t="s">
        <v>2207</v>
      </c>
      <c r="AD207" s="2" t="s">
        <v>2297</v>
      </c>
      <c r="AE207" s="2">
        <v>18700</v>
      </c>
      <c r="AF207" s="2" t="s">
        <v>2961</v>
      </c>
      <c r="AI207" s="2">
        <v>248588723</v>
      </c>
      <c r="AJ207" s="2">
        <v>682805577</v>
      </c>
      <c r="AK207" s="2" t="s">
        <v>2962</v>
      </c>
    </row>
    <row r="208" spans="1:38" x14ac:dyDescent="0.2">
      <c r="A208" s="2">
        <v>417461</v>
      </c>
      <c r="B208" s="2" t="s">
        <v>2963</v>
      </c>
      <c r="C208" s="2" t="s">
        <v>199</v>
      </c>
      <c r="D208" s="2">
        <v>417461</v>
      </c>
      <c r="E208" s="2" t="s">
        <v>47</v>
      </c>
      <c r="F208" s="2" t="s">
        <v>47</v>
      </c>
      <c r="H208" s="1">
        <v>30105</v>
      </c>
      <c r="I208" s="2" t="s">
        <v>2</v>
      </c>
      <c r="J208" s="2">
        <v>-40</v>
      </c>
      <c r="K208" s="2" t="s">
        <v>48</v>
      </c>
      <c r="L208" s="2" t="s">
        <v>17</v>
      </c>
      <c r="M208" s="2" t="s">
        <v>2275</v>
      </c>
      <c r="N208" s="2">
        <v>4410615</v>
      </c>
      <c r="O208" s="2" t="s">
        <v>2470</v>
      </c>
      <c r="P208" s="1">
        <v>43350</v>
      </c>
      <c r="Q208" s="2" t="s">
        <v>49</v>
      </c>
      <c r="R208" s="2">
        <v>37432</v>
      </c>
      <c r="S208" s="1"/>
      <c r="T208" s="2" t="s">
        <v>50</v>
      </c>
      <c r="U208" s="2">
        <v>889</v>
      </c>
      <c r="X208" s="2">
        <v>8</v>
      </c>
      <c r="AC208" s="2" t="s">
        <v>2207</v>
      </c>
      <c r="AD208" s="2" t="s">
        <v>2964</v>
      </c>
      <c r="AE208" s="2">
        <v>41230</v>
      </c>
      <c r="AF208" s="2" t="s">
        <v>2965</v>
      </c>
      <c r="AH208" s="2" t="s">
        <v>2965</v>
      </c>
      <c r="AJ208" s="2">
        <v>616257659</v>
      </c>
      <c r="AK208" s="2" t="s">
        <v>2966</v>
      </c>
    </row>
    <row r="209" spans="1:38" x14ac:dyDescent="0.2">
      <c r="A209" s="2">
        <v>284928</v>
      </c>
      <c r="B209" s="2" t="s">
        <v>2967</v>
      </c>
      <c r="C209" s="2" t="s">
        <v>277</v>
      </c>
      <c r="D209" s="2">
        <v>284928</v>
      </c>
      <c r="E209" s="2" t="s">
        <v>47</v>
      </c>
      <c r="F209" s="2" t="s">
        <v>47</v>
      </c>
      <c r="H209" s="1">
        <v>31484</v>
      </c>
      <c r="I209" s="2" t="s">
        <v>2</v>
      </c>
      <c r="J209" s="2">
        <v>-40</v>
      </c>
      <c r="K209" s="2" t="s">
        <v>48</v>
      </c>
      <c r="L209" s="2" t="s">
        <v>17</v>
      </c>
      <c r="M209" s="2" t="s">
        <v>2301</v>
      </c>
      <c r="N209" s="2">
        <v>4280484</v>
      </c>
      <c r="O209" s="2" t="s">
        <v>2921</v>
      </c>
      <c r="P209" s="1">
        <v>43292</v>
      </c>
      <c r="Q209" s="2" t="s">
        <v>49</v>
      </c>
      <c r="R209" s="2">
        <v>37432</v>
      </c>
      <c r="S209" s="1"/>
      <c r="T209" s="2" t="s">
        <v>50</v>
      </c>
      <c r="U209" s="2">
        <v>1132</v>
      </c>
      <c r="X209" s="2">
        <v>11</v>
      </c>
      <c r="AC209" s="2" t="s">
        <v>2207</v>
      </c>
      <c r="AD209" s="2" t="s">
        <v>2968</v>
      </c>
      <c r="AE209" s="2">
        <v>28800</v>
      </c>
      <c r="AF209" s="2" t="s">
        <v>2969</v>
      </c>
      <c r="AK209" s="2" t="s">
        <v>2970</v>
      </c>
    </row>
    <row r="210" spans="1:38" x14ac:dyDescent="0.2">
      <c r="A210" s="2">
        <v>185253</v>
      </c>
      <c r="B210" s="2" t="s">
        <v>2971</v>
      </c>
      <c r="C210" s="2" t="s">
        <v>71</v>
      </c>
      <c r="D210" s="2">
        <v>185253</v>
      </c>
      <c r="E210" s="2" t="s">
        <v>47</v>
      </c>
      <c r="F210" s="2" t="s">
        <v>47</v>
      </c>
      <c r="H210" s="1">
        <v>20953</v>
      </c>
      <c r="I210" s="2" t="s">
        <v>16</v>
      </c>
      <c r="J210" s="2">
        <v>-70</v>
      </c>
      <c r="K210" s="2" t="s">
        <v>48</v>
      </c>
      <c r="L210" s="2" t="s">
        <v>17</v>
      </c>
      <c r="M210" s="2" t="s">
        <v>2212</v>
      </c>
      <c r="N210" s="2">
        <v>4180737</v>
      </c>
      <c r="O210" s="2" t="s">
        <v>2347</v>
      </c>
      <c r="P210" s="1">
        <v>43367</v>
      </c>
      <c r="Q210" s="2" t="s">
        <v>49</v>
      </c>
      <c r="R210" s="2">
        <v>37432</v>
      </c>
      <c r="S210" s="1">
        <v>43342</v>
      </c>
      <c r="T210" s="2" t="s">
        <v>50</v>
      </c>
      <c r="U210" s="2">
        <v>500</v>
      </c>
      <c r="X210" s="2">
        <v>5</v>
      </c>
      <c r="AC210" s="2" t="s">
        <v>2207</v>
      </c>
      <c r="AD210" s="2" t="s">
        <v>2480</v>
      </c>
      <c r="AE210" s="2">
        <v>18200</v>
      </c>
      <c r="AF210" s="2" t="s">
        <v>2481</v>
      </c>
    </row>
    <row r="211" spans="1:38" x14ac:dyDescent="0.2">
      <c r="A211" s="2">
        <v>4510305</v>
      </c>
      <c r="B211" s="2" t="s">
        <v>800</v>
      </c>
      <c r="C211" s="2" t="s">
        <v>62</v>
      </c>
      <c r="D211" s="2">
        <v>4510305</v>
      </c>
      <c r="E211" s="2" t="s">
        <v>47</v>
      </c>
      <c r="F211" s="2" t="s">
        <v>47</v>
      </c>
      <c r="H211" s="1">
        <v>26005</v>
      </c>
      <c r="I211" s="2" t="s">
        <v>4</v>
      </c>
      <c r="J211" s="2">
        <v>-50</v>
      </c>
      <c r="K211" s="2" t="s">
        <v>48</v>
      </c>
      <c r="L211" s="2" t="s">
        <v>17</v>
      </c>
      <c r="M211" s="2" t="s">
        <v>55</v>
      </c>
      <c r="N211" s="2">
        <v>4450571</v>
      </c>
      <c r="O211" s="2" t="s">
        <v>1224</v>
      </c>
      <c r="P211" s="1">
        <v>43375</v>
      </c>
      <c r="Q211" s="2" t="s">
        <v>49</v>
      </c>
      <c r="R211" s="2">
        <v>37432</v>
      </c>
      <c r="T211" s="2" t="s">
        <v>50</v>
      </c>
      <c r="U211" s="2">
        <v>1666</v>
      </c>
      <c r="X211" s="2">
        <v>16</v>
      </c>
      <c r="AC211" s="2" t="s">
        <v>2207</v>
      </c>
      <c r="AD211" s="2" t="s">
        <v>2326</v>
      </c>
      <c r="AE211" s="2">
        <v>45000</v>
      </c>
      <c r="AF211" s="2" t="s">
        <v>2972</v>
      </c>
      <c r="AI211" s="2">
        <v>238241126</v>
      </c>
      <c r="AJ211" s="2">
        <v>672332329</v>
      </c>
      <c r="AK211" s="2" t="s">
        <v>1302</v>
      </c>
    </row>
    <row r="212" spans="1:38" x14ac:dyDescent="0.2">
      <c r="A212" s="2">
        <v>457810</v>
      </c>
      <c r="B212" s="2" t="s">
        <v>280</v>
      </c>
      <c r="C212" s="2" t="s">
        <v>70</v>
      </c>
      <c r="D212" s="2">
        <v>457810</v>
      </c>
      <c r="E212" s="2" t="s">
        <v>47</v>
      </c>
      <c r="F212" s="2" t="s">
        <v>47</v>
      </c>
      <c r="H212" s="1">
        <v>30303</v>
      </c>
      <c r="I212" s="2" t="s">
        <v>2</v>
      </c>
      <c r="J212" s="2">
        <v>-40</v>
      </c>
      <c r="K212" s="2" t="s">
        <v>48</v>
      </c>
      <c r="L212" s="2" t="s">
        <v>17</v>
      </c>
      <c r="M212" s="2" t="s">
        <v>55</v>
      </c>
      <c r="N212" s="2">
        <v>4450410</v>
      </c>
      <c r="O212" s="2" t="s">
        <v>2325</v>
      </c>
      <c r="P212" s="1">
        <v>43290</v>
      </c>
      <c r="Q212" s="2" t="s">
        <v>49</v>
      </c>
      <c r="R212" s="2">
        <v>37432</v>
      </c>
      <c r="S212" s="1"/>
      <c r="T212" s="2" t="s">
        <v>50</v>
      </c>
      <c r="U212" s="2">
        <v>1756</v>
      </c>
      <c r="X212" s="2">
        <v>17</v>
      </c>
      <c r="AC212" s="2" t="s">
        <v>2207</v>
      </c>
      <c r="AD212" s="2" t="s">
        <v>2973</v>
      </c>
      <c r="AE212" s="2">
        <v>45750</v>
      </c>
      <c r="AF212" s="2" t="s">
        <v>2974</v>
      </c>
      <c r="AJ212" s="2">
        <v>670524990</v>
      </c>
      <c r="AK212" s="2" t="s">
        <v>1822</v>
      </c>
    </row>
    <row r="213" spans="1:38" x14ac:dyDescent="0.2">
      <c r="A213" s="2">
        <v>375323</v>
      </c>
      <c r="B213" s="2" t="s">
        <v>2975</v>
      </c>
      <c r="C213" s="2" t="s">
        <v>2976</v>
      </c>
      <c r="D213" s="2">
        <v>375323</v>
      </c>
      <c r="E213" s="2" t="s">
        <v>47</v>
      </c>
      <c r="F213" s="2" t="s">
        <v>47</v>
      </c>
      <c r="H213" s="1">
        <v>28657</v>
      </c>
      <c r="I213" s="2" t="s">
        <v>4</v>
      </c>
      <c r="J213" s="2">
        <v>-50</v>
      </c>
      <c r="K213" s="2" t="s">
        <v>0</v>
      </c>
      <c r="L213" s="2" t="s">
        <v>17</v>
      </c>
      <c r="M213" s="2" t="s">
        <v>2205</v>
      </c>
      <c r="N213" s="2">
        <v>4370151</v>
      </c>
      <c r="O213" s="2" t="s">
        <v>2363</v>
      </c>
      <c r="P213" s="1">
        <v>43344</v>
      </c>
      <c r="Q213" s="2" t="s">
        <v>49</v>
      </c>
      <c r="R213" s="2">
        <v>37432</v>
      </c>
      <c r="S213" s="1"/>
      <c r="T213" s="2" t="s">
        <v>50</v>
      </c>
      <c r="U213" s="2">
        <v>821</v>
      </c>
      <c r="X213" s="2">
        <v>8</v>
      </c>
      <c r="AC213" s="2" t="s">
        <v>2207</v>
      </c>
      <c r="AD213" s="2" t="s">
        <v>2977</v>
      </c>
      <c r="AE213" s="2">
        <v>41800</v>
      </c>
      <c r="AF213" s="2" t="s">
        <v>2978</v>
      </c>
      <c r="AJ213" s="2">
        <v>630257047</v>
      </c>
      <c r="AK213" s="2" t="s">
        <v>2979</v>
      </c>
    </row>
    <row r="214" spans="1:38" x14ac:dyDescent="0.2">
      <c r="A214" s="2">
        <v>181549</v>
      </c>
      <c r="B214" s="2" t="s">
        <v>296</v>
      </c>
      <c r="C214" s="2" t="s">
        <v>143</v>
      </c>
      <c r="D214" s="2">
        <v>181549</v>
      </c>
      <c r="E214" s="2" t="s">
        <v>47</v>
      </c>
      <c r="F214" s="2" t="s">
        <v>47</v>
      </c>
      <c r="H214" s="1">
        <v>18872</v>
      </c>
      <c r="I214" s="2" t="s">
        <v>16</v>
      </c>
      <c r="J214" s="2">
        <v>-70</v>
      </c>
      <c r="K214" s="2" t="s">
        <v>48</v>
      </c>
      <c r="L214" s="2" t="s">
        <v>17</v>
      </c>
      <c r="M214" s="2" t="s">
        <v>2212</v>
      </c>
      <c r="N214" s="2">
        <v>4180613</v>
      </c>
      <c r="O214" s="2" t="s">
        <v>2455</v>
      </c>
      <c r="P214" s="1">
        <v>43285</v>
      </c>
      <c r="Q214" s="2" t="s">
        <v>49</v>
      </c>
      <c r="R214" s="2">
        <v>37432</v>
      </c>
      <c r="S214" s="1"/>
      <c r="T214" s="2" t="s">
        <v>50</v>
      </c>
      <c r="U214" s="2">
        <v>967</v>
      </c>
      <c r="X214" s="2">
        <v>9</v>
      </c>
      <c r="AC214" s="2" t="s">
        <v>2207</v>
      </c>
      <c r="AD214" s="2" t="s">
        <v>2522</v>
      </c>
      <c r="AE214" s="2">
        <v>18000</v>
      </c>
      <c r="AF214" s="2" t="s">
        <v>2980</v>
      </c>
      <c r="AI214" s="2">
        <v>248701855</v>
      </c>
      <c r="AJ214" s="2">
        <v>607191238</v>
      </c>
      <c r="AK214" s="2" t="s">
        <v>2981</v>
      </c>
      <c r="AL214" s="2" t="s">
        <v>820</v>
      </c>
    </row>
    <row r="215" spans="1:38" x14ac:dyDescent="0.2">
      <c r="A215" s="2">
        <v>188556</v>
      </c>
      <c r="B215" s="2" t="s">
        <v>2982</v>
      </c>
      <c r="C215" s="2" t="s">
        <v>259</v>
      </c>
      <c r="D215" s="2">
        <v>188556</v>
      </c>
      <c r="E215" s="2" t="s">
        <v>47</v>
      </c>
      <c r="F215" s="2" t="s">
        <v>47</v>
      </c>
      <c r="H215" s="1">
        <v>24418</v>
      </c>
      <c r="I215" s="2" t="s">
        <v>58</v>
      </c>
      <c r="J215" s="2">
        <v>-60</v>
      </c>
      <c r="K215" s="2" t="s">
        <v>48</v>
      </c>
      <c r="L215" s="2" t="s">
        <v>17</v>
      </c>
      <c r="M215" s="2" t="s">
        <v>2212</v>
      </c>
      <c r="N215" s="2">
        <v>4180613</v>
      </c>
      <c r="O215" s="2" t="s">
        <v>2455</v>
      </c>
      <c r="P215" s="1">
        <v>43355</v>
      </c>
      <c r="Q215" s="2" t="s">
        <v>49</v>
      </c>
      <c r="R215" s="2">
        <v>41871</v>
      </c>
      <c r="T215" s="2" t="s">
        <v>50</v>
      </c>
      <c r="U215" s="2">
        <v>805</v>
      </c>
      <c r="X215" s="2">
        <v>8</v>
      </c>
      <c r="AC215" s="2" t="s">
        <v>2207</v>
      </c>
      <c r="AD215" s="2" t="s">
        <v>2522</v>
      </c>
      <c r="AE215" s="2">
        <v>18000</v>
      </c>
      <c r="AF215" s="2" t="s">
        <v>2983</v>
      </c>
      <c r="AJ215" s="2">
        <v>632460414</v>
      </c>
      <c r="AK215" s="2" t="s">
        <v>2984</v>
      </c>
    </row>
    <row r="216" spans="1:38" x14ac:dyDescent="0.2">
      <c r="A216" s="2">
        <v>455407</v>
      </c>
      <c r="B216" s="2" t="s">
        <v>275</v>
      </c>
      <c r="C216" s="2" t="s">
        <v>80</v>
      </c>
      <c r="D216" s="2">
        <v>455407</v>
      </c>
      <c r="E216" s="2" t="s">
        <v>47</v>
      </c>
      <c r="F216" s="2" t="s">
        <v>47</v>
      </c>
      <c r="H216" s="1">
        <v>28957</v>
      </c>
      <c r="I216" s="2" t="s">
        <v>2</v>
      </c>
      <c r="J216" s="2">
        <v>-40</v>
      </c>
      <c r="K216" s="2" t="s">
        <v>48</v>
      </c>
      <c r="L216" s="2" t="s">
        <v>17</v>
      </c>
      <c r="M216" s="2" t="s">
        <v>55</v>
      </c>
      <c r="N216" s="2">
        <v>4450026</v>
      </c>
      <c r="O216" s="2" t="s">
        <v>1166</v>
      </c>
      <c r="P216" s="1">
        <v>43358</v>
      </c>
      <c r="Q216" s="2" t="s">
        <v>49</v>
      </c>
      <c r="R216" s="2">
        <v>37432</v>
      </c>
      <c r="T216" s="2" t="s">
        <v>50</v>
      </c>
      <c r="U216" s="2">
        <v>1408</v>
      </c>
      <c r="X216" s="2">
        <v>14</v>
      </c>
      <c r="AC216" s="2" t="s">
        <v>2207</v>
      </c>
      <c r="AD216" s="2" t="s">
        <v>2985</v>
      </c>
      <c r="AE216" s="2">
        <v>45430</v>
      </c>
      <c r="AF216" s="2" t="s">
        <v>2986</v>
      </c>
      <c r="AJ216" s="2">
        <v>661985715</v>
      </c>
      <c r="AK216" s="2" t="s">
        <v>1783</v>
      </c>
    </row>
    <row r="217" spans="1:38" x14ac:dyDescent="0.2">
      <c r="A217" s="2">
        <v>3712147</v>
      </c>
      <c r="B217" s="2" t="s">
        <v>2987</v>
      </c>
      <c r="C217" s="2" t="s">
        <v>173</v>
      </c>
      <c r="D217" s="2">
        <v>3712147</v>
      </c>
      <c r="E217" s="2" t="s">
        <v>47</v>
      </c>
      <c r="F217" s="2" t="s">
        <v>47</v>
      </c>
      <c r="H217" s="1">
        <v>25498</v>
      </c>
      <c r="I217" s="2" t="s">
        <v>4</v>
      </c>
      <c r="J217" s="2">
        <v>-50</v>
      </c>
      <c r="K217" s="2" t="s">
        <v>0</v>
      </c>
      <c r="L217" s="2" t="s">
        <v>17</v>
      </c>
      <c r="M217" s="2" t="s">
        <v>2205</v>
      </c>
      <c r="N217" s="2">
        <v>4370349</v>
      </c>
      <c r="O217" s="2" t="s">
        <v>2239</v>
      </c>
      <c r="P217" s="1">
        <v>43357</v>
      </c>
      <c r="Q217" s="2" t="s">
        <v>49</v>
      </c>
      <c r="R217" s="2">
        <v>37432</v>
      </c>
      <c r="S217" s="1">
        <v>43277</v>
      </c>
      <c r="T217" s="2" t="s">
        <v>50</v>
      </c>
      <c r="U217" s="2">
        <v>827</v>
      </c>
      <c r="X217" s="2">
        <v>8</v>
      </c>
      <c r="AC217" s="2" t="s">
        <v>2207</v>
      </c>
      <c r="AD217" s="2" t="s">
        <v>2988</v>
      </c>
      <c r="AE217" s="2">
        <v>37260</v>
      </c>
      <c r="AF217" s="2" t="s">
        <v>2989</v>
      </c>
      <c r="AI217" s="2">
        <v>247732975</v>
      </c>
      <c r="AJ217" s="2">
        <v>750394221</v>
      </c>
      <c r="AK217" s="2" t="s">
        <v>2990</v>
      </c>
    </row>
    <row r="218" spans="1:38" x14ac:dyDescent="0.2">
      <c r="A218" s="2">
        <v>364661</v>
      </c>
      <c r="B218" s="2" t="s">
        <v>2991</v>
      </c>
      <c r="C218" s="2" t="s">
        <v>105</v>
      </c>
      <c r="D218" s="2">
        <v>364661</v>
      </c>
      <c r="E218" s="2" t="s">
        <v>47</v>
      </c>
      <c r="F218" s="2" t="s">
        <v>47</v>
      </c>
      <c r="H218" s="1">
        <v>26630</v>
      </c>
      <c r="I218" s="2" t="s">
        <v>4</v>
      </c>
      <c r="J218" s="2">
        <v>-50</v>
      </c>
      <c r="K218" s="2" t="s">
        <v>48</v>
      </c>
      <c r="L218" s="2" t="s">
        <v>17</v>
      </c>
      <c r="M218" s="2" t="s">
        <v>2234</v>
      </c>
      <c r="N218" s="2">
        <v>4360009</v>
      </c>
      <c r="O218" s="2" t="s">
        <v>2259</v>
      </c>
      <c r="P218" s="1">
        <v>43364</v>
      </c>
      <c r="Q218" s="2" t="s">
        <v>49</v>
      </c>
      <c r="R218" s="2">
        <v>37432</v>
      </c>
      <c r="S218" s="2">
        <v>43350</v>
      </c>
      <c r="T218" s="2" t="s">
        <v>50</v>
      </c>
      <c r="U218" s="2">
        <v>859</v>
      </c>
      <c r="X218" s="2">
        <v>8</v>
      </c>
      <c r="AC218" s="2" t="s">
        <v>2207</v>
      </c>
      <c r="AD218" s="2" t="s">
        <v>2992</v>
      </c>
      <c r="AE218" s="2">
        <v>36100</v>
      </c>
      <c r="AF218" s="2" t="s">
        <v>2993</v>
      </c>
      <c r="AI218" s="2">
        <v>254219083</v>
      </c>
      <c r="AJ218" s="2">
        <v>681984704</v>
      </c>
      <c r="AK218" s="2" t="s">
        <v>2994</v>
      </c>
    </row>
    <row r="219" spans="1:38" x14ac:dyDescent="0.2">
      <c r="A219" s="2">
        <v>453376</v>
      </c>
      <c r="B219" s="2" t="s">
        <v>912</v>
      </c>
      <c r="C219" s="2" t="s">
        <v>229</v>
      </c>
      <c r="D219" s="2">
        <v>453376</v>
      </c>
      <c r="E219" s="2" t="s">
        <v>47</v>
      </c>
      <c r="F219" s="2" t="s">
        <v>47</v>
      </c>
      <c r="H219" s="1">
        <v>20583</v>
      </c>
      <c r="I219" s="2" t="s">
        <v>16</v>
      </c>
      <c r="J219" s="2">
        <v>-70</v>
      </c>
      <c r="K219" s="2" t="s">
        <v>48</v>
      </c>
      <c r="L219" s="2" t="s">
        <v>17</v>
      </c>
      <c r="M219" s="2" t="s">
        <v>55</v>
      </c>
      <c r="N219" s="2">
        <v>4450754</v>
      </c>
      <c r="O219" s="2" t="s">
        <v>283</v>
      </c>
      <c r="P219" s="1">
        <v>43357</v>
      </c>
      <c r="Q219" s="2" t="s">
        <v>49</v>
      </c>
      <c r="R219" s="2">
        <v>37432</v>
      </c>
      <c r="T219" s="2" t="s">
        <v>50</v>
      </c>
      <c r="U219" s="2">
        <v>1086</v>
      </c>
      <c r="X219" s="2">
        <v>10</v>
      </c>
      <c r="AC219" s="2" t="s">
        <v>2207</v>
      </c>
      <c r="AI219" s="2">
        <v>238322282</v>
      </c>
    </row>
    <row r="220" spans="1:38" x14ac:dyDescent="0.2">
      <c r="A220" s="2">
        <v>364485</v>
      </c>
      <c r="B220" s="2" t="s">
        <v>296</v>
      </c>
      <c r="C220" s="2" t="s">
        <v>170</v>
      </c>
      <c r="D220" s="2">
        <v>364485</v>
      </c>
      <c r="E220" s="2" t="s">
        <v>47</v>
      </c>
      <c r="F220" s="2" t="s">
        <v>47</v>
      </c>
      <c r="H220" s="1">
        <v>31959</v>
      </c>
      <c r="I220" s="2" t="s">
        <v>2</v>
      </c>
      <c r="J220" s="2">
        <v>-40</v>
      </c>
      <c r="K220" s="2" t="s">
        <v>48</v>
      </c>
      <c r="L220" s="2" t="s">
        <v>17</v>
      </c>
      <c r="M220" s="2" t="s">
        <v>2234</v>
      </c>
      <c r="N220" s="2">
        <v>4360453</v>
      </c>
      <c r="O220" s="2" t="s">
        <v>2995</v>
      </c>
      <c r="P220" s="1">
        <v>43304</v>
      </c>
      <c r="Q220" s="2" t="s">
        <v>49</v>
      </c>
      <c r="R220" s="2">
        <v>37432</v>
      </c>
      <c r="S220" s="2">
        <v>43301</v>
      </c>
      <c r="T220" s="2" t="s">
        <v>50</v>
      </c>
      <c r="U220" s="2">
        <v>874</v>
      </c>
      <c r="X220" s="2">
        <v>8</v>
      </c>
      <c r="AC220" s="2" t="s">
        <v>2207</v>
      </c>
      <c r="AD220" s="2" t="s">
        <v>2996</v>
      </c>
      <c r="AE220" s="2">
        <v>36150</v>
      </c>
      <c r="AF220" s="2" t="s">
        <v>2997</v>
      </c>
      <c r="AJ220" s="2">
        <v>679447948</v>
      </c>
    </row>
    <row r="221" spans="1:38" x14ac:dyDescent="0.2">
      <c r="A221" s="2">
        <v>796184</v>
      </c>
      <c r="B221" s="2" t="s">
        <v>2998</v>
      </c>
      <c r="C221" s="2" t="s">
        <v>1518</v>
      </c>
      <c r="D221" s="2">
        <v>796184</v>
      </c>
      <c r="E221" s="2" t="s">
        <v>47</v>
      </c>
      <c r="F221" s="2" t="s">
        <v>47</v>
      </c>
      <c r="H221" s="1">
        <v>30872</v>
      </c>
      <c r="I221" s="2" t="s">
        <v>2</v>
      </c>
      <c r="J221" s="2">
        <v>-40</v>
      </c>
      <c r="K221" s="2" t="s">
        <v>48</v>
      </c>
      <c r="L221" s="2" t="s">
        <v>17</v>
      </c>
      <c r="M221" s="2" t="s">
        <v>2212</v>
      </c>
      <c r="N221" s="2">
        <v>4180313</v>
      </c>
      <c r="O221" s="2" t="s">
        <v>2553</v>
      </c>
      <c r="P221" s="1">
        <v>43371</v>
      </c>
      <c r="Q221" s="2" t="s">
        <v>49</v>
      </c>
      <c r="R221" s="2">
        <v>37432</v>
      </c>
      <c r="S221" s="1"/>
      <c r="T221" s="2" t="s">
        <v>50</v>
      </c>
      <c r="U221" s="2">
        <v>997</v>
      </c>
      <c r="X221" s="2">
        <v>9</v>
      </c>
      <c r="AC221" s="2" t="s">
        <v>2207</v>
      </c>
      <c r="AD221" s="2" t="s">
        <v>2522</v>
      </c>
      <c r="AE221" s="2">
        <v>18000</v>
      </c>
      <c r="AF221" s="2" t="s">
        <v>2999</v>
      </c>
      <c r="AJ221" s="2">
        <v>650065115</v>
      </c>
      <c r="AK221" s="2" t="s">
        <v>3000</v>
      </c>
      <c r="AL221" s="2" t="s">
        <v>820</v>
      </c>
    </row>
    <row r="222" spans="1:38" x14ac:dyDescent="0.2">
      <c r="A222" s="2">
        <v>4912880</v>
      </c>
      <c r="B222" s="2" t="s">
        <v>3001</v>
      </c>
      <c r="C222" s="2" t="s">
        <v>124</v>
      </c>
      <c r="D222" s="2">
        <v>4912880</v>
      </c>
      <c r="E222" s="2" t="s">
        <v>47</v>
      </c>
      <c r="F222" s="2" t="s">
        <v>47</v>
      </c>
      <c r="H222" s="1">
        <v>27595</v>
      </c>
      <c r="I222" s="2" t="s">
        <v>4</v>
      </c>
      <c r="J222" s="2">
        <v>-50</v>
      </c>
      <c r="K222" s="2" t="s">
        <v>48</v>
      </c>
      <c r="L222" s="2" t="s">
        <v>17</v>
      </c>
      <c r="M222" s="2" t="s">
        <v>2205</v>
      </c>
      <c r="N222" s="2">
        <v>4370024</v>
      </c>
      <c r="O222" s="2" t="s">
        <v>2336</v>
      </c>
      <c r="P222" s="1">
        <v>43348</v>
      </c>
      <c r="Q222" s="2" t="s">
        <v>49</v>
      </c>
      <c r="R222" s="2">
        <v>37432</v>
      </c>
      <c r="S222" s="2">
        <v>43267</v>
      </c>
      <c r="T222" s="2" t="s">
        <v>50</v>
      </c>
      <c r="U222" s="2">
        <v>716</v>
      </c>
      <c r="X222" s="2">
        <v>7</v>
      </c>
      <c r="AC222" s="2" t="s">
        <v>2207</v>
      </c>
      <c r="AD222" s="2" t="s">
        <v>2882</v>
      </c>
      <c r="AE222" s="2">
        <v>37110</v>
      </c>
      <c r="AF222" s="2" t="s">
        <v>3002</v>
      </c>
      <c r="AI222" s="2">
        <v>241481581</v>
      </c>
    </row>
    <row r="223" spans="1:38" x14ac:dyDescent="0.2">
      <c r="A223" s="2">
        <v>866928</v>
      </c>
      <c r="B223" s="2" t="s">
        <v>3003</v>
      </c>
      <c r="C223" s="2" t="s">
        <v>85</v>
      </c>
      <c r="D223" s="2">
        <v>866928</v>
      </c>
      <c r="E223" s="2" t="s">
        <v>47</v>
      </c>
      <c r="F223" s="2" t="s">
        <v>47</v>
      </c>
      <c r="H223" s="1">
        <v>21795</v>
      </c>
      <c r="I223" s="2" t="s">
        <v>58</v>
      </c>
      <c r="J223" s="2">
        <v>-60</v>
      </c>
      <c r="K223" s="2" t="s">
        <v>48</v>
      </c>
      <c r="L223" s="2" t="s">
        <v>17</v>
      </c>
      <c r="M223" s="2" t="s">
        <v>2205</v>
      </c>
      <c r="N223" s="2">
        <v>4370583</v>
      </c>
      <c r="O223" s="2" t="s">
        <v>3004</v>
      </c>
      <c r="P223" s="1">
        <v>43355</v>
      </c>
      <c r="Q223" s="2" t="s">
        <v>49</v>
      </c>
      <c r="R223" s="2">
        <v>37432</v>
      </c>
      <c r="S223" s="1"/>
      <c r="T223" s="2" t="s">
        <v>50</v>
      </c>
      <c r="U223" s="2">
        <v>500</v>
      </c>
      <c r="X223" s="2">
        <v>5</v>
      </c>
      <c r="AC223" s="2" t="s">
        <v>2207</v>
      </c>
      <c r="AD223" s="2" t="s">
        <v>3005</v>
      </c>
      <c r="AE223" s="2">
        <v>86220</v>
      </c>
      <c r="AF223" s="2" t="s">
        <v>3006</v>
      </c>
    </row>
    <row r="224" spans="1:38" x14ac:dyDescent="0.2">
      <c r="A224" s="2">
        <v>37504</v>
      </c>
      <c r="B224" s="2" t="s">
        <v>3007</v>
      </c>
      <c r="C224" s="2" t="s">
        <v>131</v>
      </c>
      <c r="D224" s="2">
        <v>37504</v>
      </c>
      <c r="E224" s="2" t="s">
        <v>47</v>
      </c>
      <c r="F224" s="2" t="s">
        <v>47</v>
      </c>
      <c r="H224" s="1">
        <v>19893</v>
      </c>
      <c r="I224" s="2" t="s">
        <v>16</v>
      </c>
      <c r="J224" s="2">
        <v>-70</v>
      </c>
      <c r="K224" s="2" t="s">
        <v>48</v>
      </c>
      <c r="L224" s="2" t="s">
        <v>17</v>
      </c>
      <c r="M224" s="2" t="s">
        <v>2205</v>
      </c>
      <c r="N224" s="2">
        <v>4370030</v>
      </c>
      <c r="O224" s="2" t="s">
        <v>2247</v>
      </c>
      <c r="P224" s="1">
        <v>43340</v>
      </c>
      <c r="Q224" s="2" t="s">
        <v>49</v>
      </c>
      <c r="R224" s="2">
        <v>37432</v>
      </c>
      <c r="S224" s="1"/>
      <c r="T224" s="2" t="s">
        <v>50</v>
      </c>
      <c r="U224" s="2">
        <v>777</v>
      </c>
      <c r="X224" s="2">
        <v>7</v>
      </c>
      <c r="AC224" s="2" t="s">
        <v>2207</v>
      </c>
      <c r="AD224" s="2" t="s">
        <v>2384</v>
      </c>
      <c r="AE224" s="2">
        <v>37100</v>
      </c>
      <c r="AF224" s="2" t="s">
        <v>3008</v>
      </c>
      <c r="AI224" s="2">
        <v>247414713</v>
      </c>
      <c r="AJ224" s="2">
        <v>633067501</v>
      </c>
      <c r="AK224" s="2" t="s">
        <v>3009</v>
      </c>
    </row>
    <row r="225" spans="1:38" x14ac:dyDescent="0.2">
      <c r="A225" s="2">
        <v>3710</v>
      </c>
      <c r="B225" s="2" t="s">
        <v>3007</v>
      </c>
      <c r="C225" s="2" t="s">
        <v>91</v>
      </c>
      <c r="D225" s="2">
        <v>3710</v>
      </c>
      <c r="E225" s="2" t="s">
        <v>47</v>
      </c>
      <c r="F225" s="2" t="s">
        <v>47</v>
      </c>
      <c r="H225" s="1">
        <v>23941</v>
      </c>
      <c r="I225" s="2" t="s">
        <v>58</v>
      </c>
      <c r="J225" s="2">
        <v>-60</v>
      </c>
      <c r="K225" s="2" t="s">
        <v>48</v>
      </c>
      <c r="L225" s="2" t="s">
        <v>17</v>
      </c>
      <c r="M225" s="2" t="s">
        <v>2205</v>
      </c>
      <c r="N225" s="2">
        <v>4370001</v>
      </c>
      <c r="O225" s="2" t="s">
        <v>2602</v>
      </c>
      <c r="P225" s="1">
        <v>43292</v>
      </c>
      <c r="Q225" s="2" t="s">
        <v>49</v>
      </c>
      <c r="R225" s="2">
        <v>37432</v>
      </c>
      <c r="S225" s="1"/>
      <c r="T225" s="2" t="s">
        <v>50</v>
      </c>
      <c r="U225" s="2">
        <v>1692</v>
      </c>
      <c r="X225" s="2">
        <v>16</v>
      </c>
      <c r="AC225" s="2" t="s">
        <v>2207</v>
      </c>
      <c r="AD225" s="2" t="s">
        <v>2558</v>
      </c>
      <c r="AE225" s="2">
        <v>37230</v>
      </c>
      <c r="AF225" s="2" t="s">
        <v>3010</v>
      </c>
      <c r="AJ225" s="2">
        <v>605385517</v>
      </c>
      <c r="AK225" s="2" t="s">
        <v>3011</v>
      </c>
    </row>
    <row r="226" spans="1:38" x14ac:dyDescent="0.2">
      <c r="A226" s="2">
        <v>3714654</v>
      </c>
      <c r="B226" s="2" t="s">
        <v>3012</v>
      </c>
      <c r="C226" s="2" t="s">
        <v>180</v>
      </c>
      <c r="D226" s="2">
        <v>3714654</v>
      </c>
      <c r="E226" s="2" t="s">
        <v>47</v>
      </c>
      <c r="F226" s="2" t="s">
        <v>47</v>
      </c>
      <c r="H226" s="1">
        <v>33679</v>
      </c>
      <c r="I226" s="2" t="s">
        <v>2</v>
      </c>
      <c r="J226" s="2">
        <v>-40</v>
      </c>
      <c r="K226" s="2" t="s">
        <v>48</v>
      </c>
      <c r="L226" s="2" t="s">
        <v>17</v>
      </c>
      <c r="M226" s="2" t="s">
        <v>2205</v>
      </c>
      <c r="N226" s="2">
        <v>4370533</v>
      </c>
      <c r="O226" s="2" t="s">
        <v>2844</v>
      </c>
      <c r="P226" s="1">
        <v>43366</v>
      </c>
      <c r="Q226" s="2" t="s">
        <v>49</v>
      </c>
      <c r="R226" s="2">
        <v>37432</v>
      </c>
      <c r="S226" s="1"/>
      <c r="T226" s="2" t="s">
        <v>50</v>
      </c>
      <c r="U226" s="2">
        <v>941</v>
      </c>
      <c r="X226" s="2">
        <v>9</v>
      </c>
      <c r="AC226" s="2" t="s">
        <v>2207</v>
      </c>
      <c r="AD226" s="2" t="s">
        <v>2705</v>
      </c>
      <c r="AE226" s="2">
        <v>37190</v>
      </c>
      <c r="AF226" s="2" t="s">
        <v>3013</v>
      </c>
      <c r="AJ226" s="2">
        <v>646111752</v>
      </c>
      <c r="AK226" s="2" t="s">
        <v>3014</v>
      </c>
    </row>
    <row r="227" spans="1:38" x14ac:dyDescent="0.2">
      <c r="A227" s="2">
        <v>375378</v>
      </c>
      <c r="B227" s="2" t="s">
        <v>3012</v>
      </c>
      <c r="C227" s="2" t="s">
        <v>64</v>
      </c>
      <c r="D227" s="2">
        <v>375378</v>
      </c>
      <c r="E227" s="2" t="s">
        <v>47</v>
      </c>
      <c r="F227" s="2" t="s">
        <v>47</v>
      </c>
      <c r="H227" s="1">
        <v>23208</v>
      </c>
      <c r="I227" s="2" t="s">
        <v>58</v>
      </c>
      <c r="J227" s="2">
        <v>-60</v>
      </c>
      <c r="K227" s="2" t="s">
        <v>48</v>
      </c>
      <c r="L227" s="2" t="s">
        <v>17</v>
      </c>
      <c r="M227" s="2" t="s">
        <v>2205</v>
      </c>
      <c r="N227" s="2">
        <v>4370533</v>
      </c>
      <c r="O227" s="2" t="s">
        <v>2844</v>
      </c>
      <c r="P227" s="1">
        <v>43355</v>
      </c>
      <c r="Q227" s="2" t="s">
        <v>49</v>
      </c>
      <c r="R227" s="2">
        <v>37432</v>
      </c>
      <c r="S227" s="1"/>
      <c r="T227" s="2" t="s">
        <v>50</v>
      </c>
      <c r="U227" s="2">
        <v>936</v>
      </c>
      <c r="X227" s="2">
        <v>9</v>
      </c>
      <c r="AC227" s="2" t="s">
        <v>2207</v>
      </c>
      <c r="AD227" s="2" t="s">
        <v>2705</v>
      </c>
      <c r="AE227" s="2">
        <v>37190</v>
      </c>
      <c r="AF227" s="2" t="s">
        <v>3015</v>
      </c>
      <c r="AI227" s="2">
        <v>671760923</v>
      </c>
      <c r="AJ227" s="2">
        <v>637571898</v>
      </c>
      <c r="AK227" s="2" t="s">
        <v>3014</v>
      </c>
    </row>
    <row r="228" spans="1:38" x14ac:dyDescent="0.2">
      <c r="A228" s="2">
        <v>3712738</v>
      </c>
      <c r="B228" s="2" t="s">
        <v>3007</v>
      </c>
      <c r="C228" s="2" t="s">
        <v>285</v>
      </c>
      <c r="D228" s="2">
        <v>3712738</v>
      </c>
      <c r="E228" s="2" t="s">
        <v>47</v>
      </c>
      <c r="H228" s="1">
        <v>23386</v>
      </c>
      <c r="I228" s="2" t="s">
        <v>58</v>
      </c>
      <c r="J228" s="2">
        <v>-60</v>
      </c>
      <c r="K228" s="2" t="s">
        <v>48</v>
      </c>
      <c r="L228" s="2" t="s">
        <v>17</v>
      </c>
      <c r="M228" s="2" t="s">
        <v>2205</v>
      </c>
      <c r="N228" s="2">
        <v>4370439</v>
      </c>
      <c r="O228" s="2" t="s">
        <v>2749</v>
      </c>
      <c r="P228" s="1">
        <v>43356</v>
      </c>
      <c r="Q228" s="2" t="s">
        <v>49</v>
      </c>
      <c r="R228" s="2">
        <v>37432</v>
      </c>
      <c r="S228" s="1">
        <v>43355</v>
      </c>
      <c r="T228" s="2" t="s">
        <v>50</v>
      </c>
      <c r="U228" s="2">
        <v>777</v>
      </c>
      <c r="X228" s="2">
        <v>7</v>
      </c>
      <c r="AC228" s="2" t="s">
        <v>2207</v>
      </c>
      <c r="AD228" s="2" t="s">
        <v>2230</v>
      </c>
      <c r="AE228" s="2">
        <v>37700</v>
      </c>
      <c r="AF228" s="2" t="s">
        <v>3016</v>
      </c>
      <c r="AI228" s="2">
        <v>247448942</v>
      </c>
      <c r="AJ228" s="2">
        <v>632840899</v>
      </c>
      <c r="AK228" s="2" t="s">
        <v>3017</v>
      </c>
    </row>
    <row r="229" spans="1:38" x14ac:dyDescent="0.2">
      <c r="A229" s="2">
        <v>377990</v>
      </c>
      <c r="B229" s="2" t="s">
        <v>3018</v>
      </c>
      <c r="C229" s="2" t="s">
        <v>226</v>
      </c>
      <c r="D229" s="2">
        <v>377990</v>
      </c>
      <c r="E229" s="2" t="s">
        <v>47</v>
      </c>
      <c r="F229" s="2" t="s">
        <v>47</v>
      </c>
      <c r="H229" s="1">
        <v>21038</v>
      </c>
      <c r="I229" s="2" t="s">
        <v>16</v>
      </c>
      <c r="J229" s="2">
        <v>-70</v>
      </c>
      <c r="K229" s="2" t="s">
        <v>48</v>
      </c>
      <c r="L229" s="2" t="s">
        <v>17</v>
      </c>
      <c r="M229" s="2" t="s">
        <v>2205</v>
      </c>
      <c r="N229" s="2">
        <v>4370030</v>
      </c>
      <c r="O229" s="2" t="s">
        <v>2247</v>
      </c>
      <c r="P229" s="1">
        <v>43341</v>
      </c>
      <c r="Q229" s="2" t="s">
        <v>49</v>
      </c>
      <c r="R229" s="2">
        <v>37432</v>
      </c>
      <c r="S229" s="1"/>
      <c r="T229" s="2" t="s">
        <v>50</v>
      </c>
      <c r="U229" s="2">
        <v>807</v>
      </c>
      <c r="X229" s="2">
        <v>8</v>
      </c>
      <c r="AC229" s="2" t="s">
        <v>2207</v>
      </c>
      <c r="AD229" s="2" t="s">
        <v>2540</v>
      </c>
      <c r="AE229" s="2">
        <v>37270</v>
      </c>
      <c r="AF229" s="2" t="s">
        <v>3019</v>
      </c>
      <c r="AI229" s="2">
        <v>247451103</v>
      </c>
      <c r="AK229" s="2" t="s">
        <v>3020</v>
      </c>
    </row>
    <row r="230" spans="1:38" x14ac:dyDescent="0.2">
      <c r="A230" s="2">
        <v>284739</v>
      </c>
      <c r="B230" s="2" t="s">
        <v>3021</v>
      </c>
      <c r="C230" s="2" t="s">
        <v>129</v>
      </c>
      <c r="D230" s="2">
        <v>284739</v>
      </c>
      <c r="E230" s="2" t="s">
        <v>47</v>
      </c>
      <c r="F230" s="2" t="s">
        <v>47</v>
      </c>
      <c r="H230" s="1">
        <v>19904</v>
      </c>
      <c r="I230" s="2" t="s">
        <v>16</v>
      </c>
      <c r="J230" s="2">
        <v>-70</v>
      </c>
      <c r="K230" s="2" t="s">
        <v>48</v>
      </c>
      <c r="L230" s="2" t="s">
        <v>17</v>
      </c>
      <c r="M230" s="2" t="s">
        <v>2301</v>
      </c>
      <c r="N230" s="2">
        <v>4280004</v>
      </c>
      <c r="O230" s="2" t="s">
        <v>2868</v>
      </c>
      <c r="P230" s="1">
        <v>43297</v>
      </c>
      <c r="Q230" s="2" t="s">
        <v>49</v>
      </c>
      <c r="R230" s="2">
        <v>37432</v>
      </c>
      <c r="S230" s="1"/>
      <c r="T230" s="2" t="s">
        <v>97</v>
      </c>
      <c r="U230" s="2">
        <v>999</v>
      </c>
      <c r="X230" s="2">
        <v>9</v>
      </c>
      <c r="AC230" s="2" t="s">
        <v>2207</v>
      </c>
      <c r="AD230" s="2" t="s">
        <v>2660</v>
      </c>
      <c r="AE230" s="2">
        <v>28000</v>
      </c>
      <c r="AF230" s="2" t="s">
        <v>3022</v>
      </c>
      <c r="AI230" s="2">
        <v>609924448</v>
      </c>
      <c r="AK230" s="2" t="s">
        <v>3023</v>
      </c>
    </row>
    <row r="231" spans="1:38" x14ac:dyDescent="0.2">
      <c r="A231" s="2">
        <v>364597</v>
      </c>
      <c r="B231" s="2" t="s">
        <v>3024</v>
      </c>
      <c r="C231" s="2" t="s">
        <v>98</v>
      </c>
      <c r="D231" s="2">
        <v>364597</v>
      </c>
      <c r="E231" s="2" t="s">
        <v>47</v>
      </c>
      <c r="F231" s="2" t="s">
        <v>47</v>
      </c>
      <c r="H231" s="1">
        <v>31612</v>
      </c>
      <c r="I231" s="2" t="s">
        <v>2</v>
      </c>
      <c r="J231" s="2">
        <v>-40</v>
      </c>
      <c r="K231" s="2" t="s">
        <v>48</v>
      </c>
      <c r="L231" s="2" t="s">
        <v>17</v>
      </c>
      <c r="M231" s="2" t="s">
        <v>2234</v>
      </c>
      <c r="N231" s="2">
        <v>4360605</v>
      </c>
      <c r="O231" s="2" t="s">
        <v>2676</v>
      </c>
      <c r="P231" s="1">
        <v>43364</v>
      </c>
      <c r="Q231" s="2" t="s">
        <v>49</v>
      </c>
      <c r="R231" s="2">
        <v>37432</v>
      </c>
      <c r="T231" s="2" t="s">
        <v>50</v>
      </c>
      <c r="U231" s="2">
        <v>654</v>
      </c>
      <c r="X231" s="2">
        <v>6</v>
      </c>
      <c r="AC231" s="2" t="s">
        <v>2207</v>
      </c>
      <c r="AD231" s="2" t="s">
        <v>3025</v>
      </c>
      <c r="AE231" s="2">
        <v>36220</v>
      </c>
      <c r="AF231" s="2" t="s">
        <v>3026</v>
      </c>
      <c r="AJ231" s="2">
        <v>689287543</v>
      </c>
    </row>
    <row r="232" spans="1:38" x14ac:dyDescent="0.2">
      <c r="A232" s="2">
        <v>414336</v>
      </c>
      <c r="B232" s="2" t="s">
        <v>294</v>
      </c>
      <c r="C232" s="2" t="s">
        <v>3027</v>
      </c>
      <c r="D232" s="2">
        <v>414336</v>
      </c>
      <c r="E232" s="2" t="s">
        <v>47</v>
      </c>
      <c r="F232" s="2" t="s">
        <v>47</v>
      </c>
      <c r="H232" s="1">
        <v>20044</v>
      </c>
      <c r="I232" s="2" t="s">
        <v>16</v>
      </c>
      <c r="J232" s="2">
        <v>-70</v>
      </c>
      <c r="K232" s="2" t="s">
        <v>48</v>
      </c>
      <c r="L232" s="2" t="s">
        <v>17</v>
      </c>
      <c r="M232" s="2" t="s">
        <v>2275</v>
      </c>
      <c r="N232" s="2">
        <v>4410080</v>
      </c>
      <c r="O232" s="2" t="s">
        <v>2780</v>
      </c>
      <c r="P232" s="1">
        <v>43371</v>
      </c>
      <c r="Q232" s="2" t="s">
        <v>49</v>
      </c>
      <c r="R232" s="2">
        <v>37432</v>
      </c>
      <c r="S232" s="1"/>
      <c r="T232" s="2" t="s">
        <v>50</v>
      </c>
      <c r="U232" s="2">
        <v>965</v>
      </c>
      <c r="X232" s="2">
        <v>9</v>
      </c>
      <c r="AC232" s="2" t="s">
        <v>2207</v>
      </c>
      <c r="AD232" s="2" t="s">
        <v>2781</v>
      </c>
      <c r="AE232" s="2">
        <v>41500</v>
      </c>
      <c r="AF232" s="2" t="s">
        <v>3028</v>
      </c>
    </row>
    <row r="233" spans="1:38" x14ac:dyDescent="0.2">
      <c r="A233" s="2">
        <v>286031</v>
      </c>
      <c r="B233" s="2" t="s">
        <v>294</v>
      </c>
      <c r="C233" s="2" t="s">
        <v>100</v>
      </c>
      <c r="D233" s="2">
        <v>286031</v>
      </c>
      <c r="E233" s="2" t="s">
        <v>47</v>
      </c>
      <c r="F233" s="2" t="s">
        <v>47</v>
      </c>
      <c r="H233" s="1">
        <v>20104</v>
      </c>
      <c r="I233" s="2" t="s">
        <v>16</v>
      </c>
      <c r="J233" s="2">
        <v>-70</v>
      </c>
      <c r="K233" s="2" t="s">
        <v>48</v>
      </c>
      <c r="L233" s="2" t="s">
        <v>17</v>
      </c>
      <c r="M233" s="2" t="s">
        <v>2301</v>
      </c>
      <c r="N233" s="2">
        <v>4280705</v>
      </c>
      <c r="O233" s="2" t="s">
        <v>3029</v>
      </c>
      <c r="P233" s="1">
        <v>43290</v>
      </c>
      <c r="Q233" s="2" t="s">
        <v>49</v>
      </c>
      <c r="R233" s="2">
        <v>37432</v>
      </c>
      <c r="S233" s="1"/>
      <c r="T233" s="2" t="s">
        <v>50</v>
      </c>
      <c r="U233" s="2">
        <v>500</v>
      </c>
      <c r="X233" s="2">
        <v>5</v>
      </c>
      <c r="AC233" s="2" t="s">
        <v>2207</v>
      </c>
      <c r="AD233" s="2" t="s">
        <v>3030</v>
      </c>
      <c r="AE233" s="2">
        <v>28700</v>
      </c>
      <c r="AF233" s="2" t="s">
        <v>3031</v>
      </c>
      <c r="AI233" s="2">
        <v>237310530</v>
      </c>
      <c r="AJ233" s="2">
        <v>622259004</v>
      </c>
      <c r="AK233" s="2" t="s">
        <v>3032</v>
      </c>
    </row>
    <row r="234" spans="1:38" x14ac:dyDescent="0.2">
      <c r="A234" s="2">
        <v>4513025</v>
      </c>
      <c r="B234" s="2" t="s">
        <v>294</v>
      </c>
      <c r="C234" s="2" t="s">
        <v>245</v>
      </c>
      <c r="D234" s="2">
        <v>4513025</v>
      </c>
      <c r="E234" s="2" t="s">
        <v>47</v>
      </c>
      <c r="F234" s="2" t="s">
        <v>47</v>
      </c>
      <c r="H234" s="1">
        <v>30817</v>
      </c>
      <c r="I234" s="2" t="s">
        <v>2</v>
      </c>
      <c r="J234" s="2">
        <v>-40</v>
      </c>
      <c r="K234" s="2" t="s">
        <v>48</v>
      </c>
      <c r="L234" s="2" t="s">
        <v>17</v>
      </c>
      <c r="M234" s="2" t="s">
        <v>55</v>
      </c>
      <c r="N234" s="2">
        <v>4450663</v>
      </c>
      <c r="O234" s="2" t="s">
        <v>295</v>
      </c>
      <c r="P234" s="1">
        <v>43371</v>
      </c>
      <c r="Q234" s="2" t="s">
        <v>49</v>
      </c>
      <c r="R234" s="2">
        <v>37432</v>
      </c>
      <c r="S234" s="2">
        <v>43361</v>
      </c>
      <c r="T234" s="2" t="s">
        <v>50</v>
      </c>
      <c r="U234" s="2">
        <v>1051</v>
      </c>
      <c r="X234" s="2">
        <v>10</v>
      </c>
      <c r="AC234" s="2" t="s">
        <v>2207</v>
      </c>
      <c r="AD234" s="2" t="s">
        <v>2326</v>
      </c>
      <c r="AE234" s="2">
        <v>45000</v>
      </c>
      <c r="AF234" s="2" t="s">
        <v>3033</v>
      </c>
      <c r="AI234" s="2">
        <v>238888006</v>
      </c>
      <c r="AJ234" s="2">
        <v>682840793</v>
      </c>
      <c r="AK234" s="2" t="s">
        <v>1739</v>
      </c>
    </row>
    <row r="235" spans="1:38" x14ac:dyDescent="0.2">
      <c r="A235" s="2">
        <v>9111081</v>
      </c>
      <c r="B235" s="2" t="s">
        <v>3034</v>
      </c>
      <c r="C235" s="2" t="s">
        <v>111</v>
      </c>
      <c r="D235" s="2">
        <v>9111081</v>
      </c>
      <c r="E235" s="2" t="s">
        <v>47</v>
      </c>
      <c r="F235" s="2" t="s">
        <v>47</v>
      </c>
      <c r="H235" s="1">
        <v>26432</v>
      </c>
      <c r="I235" s="2" t="s">
        <v>4</v>
      </c>
      <c r="J235" s="2">
        <v>-50</v>
      </c>
      <c r="K235" s="2" t="s">
        <v>48</v>
      </c>
      <c r="L235" s="2" t="s">
        <v>17</v>
      </c>
      <c r="M235" s="2" t="s">
        <v>2301</v>
      </c>
      <c r="N235" s="2">
        <v>4280004</v>
      </c>
      <c r="O235" s="2" t="s">
        <v>2868</v>
      </c>
      <c r="P235" s="1">
        <v>43348</v>
      </c>
      <c r="Q235" s="2" t="s">
        <v>49</v>
      </c>
      <c r="R235" s="2">
        <v>37432</v>
      </c>
      <c r="S235" s="1"/>
      <c r="T235" s="2" t="s">
        <v>50</v>
      </c>
      <c r="U235" s="2">
        <v>772</v>
      </c>
      <c r="X235" s="2">
        <v>7</v>
      </c>
      <c r="AC235" s="2" t="s">
        <v>2207</v>
      </c>
      <c r="AD235" s="2" t="s">
        <v>3035</v>
      </c>
      <c r="AE235" s="2">
        <v>91120</v>
      </c>
      <c r="AF235" s="2" t="s">
        <v>3036</v>
      </c>
    </row>
    <row r="236" spans="1:38" x14ac:dyDescent="0.2">
      <c r="A236" s="2">
        <v>378934</v>
      </c>
      <c r="B236" s="2" t="s">
        <v>3003</v>
      </c>
      <c r="C236" s="2" t="s">
        <v>77</v>
      </c>
      <c r="D236" s="2">
        <v>378934</v>
      </c>
      <c r="E236" s="2" t="s">
        <v>47</v>
      </c>
      <c r="F236" s="2" t="s">
        <v>47</v>
      </c>
      <c r="H236" s="1">
        <v>24812</v>
      </c>
      <c r="I236" s="2" t="s">
        <v>58</v>
      </c>
      <c r="J236" s="2">
        <v>-60</v>
      </c>
      <c r="K236" s="2" t="s">
        <v>48</v>
      </c>
      <c r="L236" s="2" t="s">
        <v>17</v>
      </c>
      <c r="M236" s="2" t="s">
        <v>2205</v>
      </c>
      <c r="N236" s="2">
        <v>4370583</v>
      </c>
      <c r="O236" s="2" t="s">
        <v>3004</v>
      </c>
      <c r="P236" s="1">
        <v>43355</v>
      </c>
      <c r="Q236" s="2" t="s">
        <v>49</v>
      </c>
      <c r="R236" s="2">
        <v>37432</v>
      </c>
      <c r="S236" s="1"/>
      <c r="T236" s="2" t="s">
        <v>50</v>
      </c>
      <c r="U236" s="2">
        <v>826</v>
      </c>
      <c r="X236" s="2">
        <v>8</v>
      </c>
      <c r="AC236" s="2" t="s">
        <v>2207</v>
      </c>
      <c r="AD236" s="2" t="s">
        <v>3037</v>
      </c>
      <c r="AE236" s="2">
        <v>37160</v>
      </c>
      <c r="AF236" s="2" t="s">
        <v>3038</v>
      </c>
      <c r="AI236" s="2">
        <v>247597884</v>
      </c>
      <c r="AK236" s="2" t="s">
        <v>3039</v>
      </c>
    </row>
    <row r="237" spans="1:38" x14ac:dyDescent="0.2">
      <c r="A237" s="2">
        <v>459628</v>
      </c>
      <c r="B237" s="2" t="s">
        <v>915</v>
      </c>
      <c r="C237" s="2" t="s">
        <v>60</v>
      </c>
      <c r="D237" s="2">
        <v>459628</v>
      </c>
      <c r="E237" s="2" t="s">
        <v>47</v>
      </c>
      <c r="F237" s="2" t="s">
        <v>47</v>
      </c>
      <c r="H237" s="1">
        <v>30734</v>
      </c>
      <c r="I237" s="2" t="s">
        <v>2</v>
      </c>
      <c r="J237" s="2">
        <v>-40</v>
      </c>
      <c r="K237" s="2" t="s">
        <v>48</v>
      </c>
      <c r="L237" s="2" t="s">
        <v>17</v>
      </c>
      <c r="M237" s="2" t="s">
        <v>55</v>
      </c>
      <c r="N237" s="2">
        <v>4450209</v>
      </c>
      <c r="O237" s="2" t="s">
        <v>213</v>
      </c>
      <c r="P237" s="1">
        <v>43290</v>
      </c>
      <c r="Q237" s="2" t="s">
        <v>49</v>
      </c>
      <c r="R237" s="2">
        <v>37432</v>
      </c>
      <c r="T237" s="2" t="s">
        <v>50</v>
      </c>
      <c r="U237" s="2">
        <v>1232</v>
      </c>
      <c r="X237" s="2">
        <v>12</v>
      </c>
      <c r="AC237" s="2" t="s">
        <v>2207</v>
      </c>
      <c r="AD237" s="2" t="s">
        <v>3040</v>
      </c>
      <c r="AE237" s="2">
        <v>45330</v>
      </c>
      <c r="AF237" s="2" t="s">
        <v>3041</v>
      </c>
      <c r="AG237" s="2" t="s">
        <v>3042</v>
      </c>
      <c r="AI237" s="2">
        <v>678148675</v>
      </c>
      <c r="AK237" s="2" t="s">
        <v>1779</v>
      </c>
    </row>
    <row r="238" spans="1:38" x14ac:dyDescent="0.2">
      <c r="A238" s="2">
        <v>5926124</v>
      </c>
      <c r="B238" s="2" t="s">
        <v>3043</v>
      </c>
      <c r="C238" s="2" t="s">
        <v>3044</v>
      </c>
      <c r="D238" s="2">
        <v>5926124</v>
      </c>
      <c r="E238" s="2" t="s">
        <v>47</v>
      </c>
      <c r="F238" s="2" t="s">
        <v>47</v>
      </c>
      <c r="H238" s="1">
        <v>23571</v>
      </c>
      <c r="I238" s="2" t="s">
        <v>58</v>
      </c>
      <c r="J238" s="2">
        <v>-60</v>
      </c>
      <c r="K238" s="2" t="s">
        <v>48</v>
      </c>
      <c r="L238" s="2" t="s">
        <v>17</v>
      </c>
      <c r="M238" s="2" t="s">
        <v>2205</v>
      </c>
      <c r="N238" s="2">
        <v>4370002</v>
      </c>
      <c r="O238" s="2" t="s">
        <v>2557</v>
      </c>
      <c r="P238" s="1">
        <v>43298</v>
      </c>
      <c r="Q238" s="2" t="s">
        <v>49</v>
      </c>
      <c r="R238" s="2">
        <v>37432</v>
      </c>
      <c r="T238" s="2" t="s">
        <v>50</v>
      </c>
      <c r="U238" s="2">
        <v>1094</v>
      </c>
      <c r="X238" s="2">
        <v>10</v>
      </c>
      <c r="AC238" s="2" t="s">
        <v>2207</v>
      </c>
      <c r="AD238" s="2" t="s">
        <v>3045</v>
      </c>
      <c r="AE238" s="2">
        <v>37800</v>
      </c>
      <c r="AF238" s="2" t="s">
        <v>3046</v>
      </c>
      <c r="AI238" s="2">
        <v>247655391</v>
      </c>
      <c r="AJ238" s="2">
        <v>614793545</v>
      </c>
      <c r="AK238" s="2" t="s">
        <v>3047</v>
      </c>
    </row>
    <row r="239" spans="1:38" x14ac:dyDescent="0.2">
      <c r="A239" s="2">
        <v>185264</v>
      </c>
      <c r="B239" s="2" t="s">
        <v>288</v>
      </c>
      <c r="C239" s="2" t="s">
        <v>74</v>
      </c>
      <c r="D239" s="2">
        <v>185264</v>
      </c>
      <c r="E239" s="2" t="s">
        <v>47</v>
      </c>
      <c r="F239" s="2" t="s">
        <v>47</v>
      </c>
      <c r="H239" s="1">
        <v>24946</v>
      </c>
      <c r="I239" s="2" t="s">
        <v>58</v>
      </c>
      <c r="J239" s="2">
        <v>-60</v>
      </c>
      <c r="K239" s="2" t="s">
        <v>48</v>
      </c>
      <c r="L239" s="2" t="s">
        <v>17</v>
      </c>
      <c r="M239" s="2" t="s">
        <v>2212</v>
      </c>
      <c r="N239" s="2">
        <v>4180737</v>
      </c>
      <c r="O239" s="2" t="s">
        <v>2347</v>
      </c>
      <c r="P239" s="1">
        <v>43333</v>
      </c>
      <c r="Q239" s="2" t="s">
        <v>49</v>
      </c>
      <c r="R239" s="2">
        <v>37432</v>
      </c>
      <c r="S239" s="2">
        <v>43348</v>
      </c>
      <c r="T239" s="2" t="s">
        <v>50</v>
      </c>
      <c r="U239" s="2">
        <v>940</v>
      </c>
      <c r="X239" s="2">
        <v>9</v>
      </c>
      <c r="AC239" s="2" t="s">
        <v>2207</v>
      </c>
      <c r="AD239" s="2" t="s">
        <v>3048</v>
      </c>
      <c r="AE239" s="2">
        <v>18370</v>
      </c>
      <c r="AF239" s="2" t="s">
        <v>3049</v>
      </c>
      <c r="AJ239" s="2">
        <v>681077854</v>
      </c>
      <c r="AK239" s="2" t="s">
        <v>3050</v>
      </c>
      <c r="AL239" s="2" t="s">
        <v>820</v>
      </c>
    </row>
    <row r="240" spans="1:38" x14ac:dyDescent="0.2">
      <c r="A240" s="2">
        <v>4112392</v>
      </c>
      <c r="B240" s="2" t="s">
        <v>3051</v>
      </c>
      <c r="C240" s="2" t="s">
        <v>171</v>
      </c>
      <c r="D240" s="2">
        <v>4112392</v>
      </c>
      <c r="E240" s="2" t="s">
        <v>47</v>
      </c>
      <c r="F240" s="2" t="s">
        <v>47</v>
      </c>
      <c r="H240" s="1">
        <v>39920</v>
      </c>
      <c r="I240" s="2" t="s">
        <v>15</v>
      </c>
      <c r="J240" s="2">
        <v>-11</v>
      </c>
      <c r="K240" s="2" t="s">
        <v>48</v>
      </c>
      <c r="L240" s="2" t="s">
        <v>17</v>
      </c>
      <c r="M240" s="2" t="s">
        <v>2275</v>
      </c>
      <c r="N240" s="2">
        <v>4410729</v>
      </c>
      <c r="O240" s="2" t="s">
        <v>2372</v>
      </c>
      <c r="P240" s="1">
        <v>43295</v>
      </c>
      <c r="Q240" s="2" t="s">
        <v>49</v>
      </c>
      <c r="R240" s="2">
        <v>41874</v>
      </c>
      <c r="T240" s="2" t="s">
        <v>50</v>
      </c>
      <c r="U240" s="2">
        <v>500</v>
      </c>
      <c r="X240" s="2">
        <v>5</v>
      </c>
      <c r="AC240" s="2" t="s">
        <v>2207</v>
      </c>
      <c r="AD240" s="2" t="s">
        <v>3052</v>
      </c>
      <c r="AE240" s="2">
        <v>41700</v>
      </c>
      <c r="AF240" s="2" t="s">
        <v>3053</v>
      </c>
      <c r="AI240" s="2">
        <v>254796116</v>
      </c>
      <c r="AJ240" s="2">
        <v>609305784</v>
      </c>
      <c r="AK240" s="2" t="s">
        <v>3054</v>
      </c>
    </row>
    <row r="241" spans="1:38" x14ac:dyDescent="0.2">
      <c r="A241" s="2">
        <v>285211</v>
      </c>
      <c r="B241" s="2" t="s">
        <v>3055</v>
      </c>
      <c r="C241" s="2" t="s">
        <v>1203</v>
      </c>
      <c r="D241" s="2">
        <v>285211</v>
      </c>
      <c r="E241" s="2" t="s">
        <v>47</v>
      </c>
      <c r="F241" s="2" t="s">
        <v>47</v>
      </c>
      <c r="H241" s="1">
        <v>31550</v>
      </c>
      <c r="I241" s="2" t="s">
        <v>2</v>
      </c>
      <c r="J241" s="2">
        <v>-40</v>
      </c>
      <c r="K241" s="2" t="s">
        <v>48</v>
      </c>
      <c r="L241" s="2" t="s">
        <v>17</v>
      </c>
      <c r="M241" s="2" t="s">
        <v>2205</v>
      </c>
      <c r="N241" s="2">
        <v>4370183</v>
      </c>
      <c r="O241" s="2" t="s">
        <v>2383</v>
      </c>
      <c r="P241" s="1">
        <v>43360</v>
      </c>
      <c r="Q241" s="2" t="s">
        <v>49</v>
      </c>
      <c r="R241" s="2">
        <v>37432</v>
      </c>
      <c r="S241" s="2">
        <v>42996</v>
      </c>
      <c r="T241" s="2" t="s">
        <v>50</v>
      </c>
      <c r="U241" s="2">
        <v>2059</v>
      </c>
      <c r="V241" s="2" t="s">
        <v>61</v>
      </c>
      <c r="W241" s="2">
        <v>918</v>
      </c>
      <c r="X241" s="2" t="s">
        <v>819</v>
      </c>
      <c r="AC241" s="2" t="s">
        <v>2207</v>
      </c>
      <c r="AD241" s="2" t="s">
        <v>2384</v>
      </c>
      <c r="AE241" s="2">
        <v>37100</v>
      </c>
      <c r="AF241" s="2" t="s">
        <v>3056</v>
      </c>
      <c r="AJ241" s="2">
        <v>643572992</v>
      </c>
      <c r="AK241" s="2" t="s">
        <v>3057</v>
      </c>
    </row>
    <row r="242" spans="1:38" x14ac:dyDescent="0.2">
      <c r="A242" s="2">
        <v>364590</v>
      </c>
      <c r="B242" s="2" t="s">
        <v>3058</v>
      </c>
      <c r="C242" s="2" t="s">
        <v>80</v>
      </c>
      <c r="D242" s="2">
        <v>364590</v>
      </c>
      <c r="E242" s="2" t="s">
        <v>47</v>
      </c>
      <c r="F242" s="2" t="s">
        <v>47</v>
      </c>
      <c r="H242" s="1">
        <v>28851</v>
      </c>
      <c r="I242" s="2" t="s">
        <v>4</v>
      </c>
      <c r="J242" s="2">
        <v>-50</v>
      </c>
      <c r="K242" s="2" t="s">
        <v>48</v>
      </c>
      <c r="L242" s="2" t="s">
        <v>17</v>
      </c>
      <c r="M242" s="2" t="s">
        <v>2234</v>
      </c>
      <c r="N242" s="2">
        <v>4360481</v>
      </c>
      <c r="O242" s="2" t="s">
        <v>2629</v>
      </c>
      <c r="P242" s="1">
        <v>43341</v>
      </c>
      <c r="Q242" s="2" t="s">
        <v>49</v>
      </c>
      <c r="R242" s="2">
        <v>37432</v>
      </c>
      <c r="S242" s="1"/>
      <c r="T242" s="2" t="s">
        <v>50</v>
      </c>
      <c r="U242" s="2">
        <v>1255</v>
      </c>
      <c r="X242" s="2">
        <v>12</v>
      </c>
      <c r="AC242" s="2" t="s">
        <v>2207</v>
      </c>
      <c r="AD242" s="2" t="s">
        <v>3059</v>
      </c>
      <c r="AE242" s="2">
        <v>36330</v>
      </c>
      <c r="AF242" s="2" t="s">
        <v>3060</v>
      </c>
      <c r="AI242" s="2">
        <v>671080886</v>
      </c>
      <c r="AK242" s="2" t="s">
        <v>3061</v>
      </c>
      <c r="AL242" s="2" t="s">
        <v>820</v>
      </c>
    </row>
    <row r="243" spans="1:38" x14ac:dyDescent="0.2">
      <c r="A243" s="2">
        <v>3710275</v>
      </c>
      <c r="B243" s="2" t="s">
        <v>3062</v>
      </c>
      <c r="C243" s="2" t="s">
        <v>279</v>
      </c>
      <c r="D243" s="2">
        <v>3710275</v>
      </c>
      <c r="E243" s="2" t="s">
        <v>47</v>
      </c>
      <c r="F243" s="2" t="s">
        <v>47</v>
      </c>
      <c r="H243" s="1">
        <v>32975</v>
      </c>
      <c r="I243" s="2" t="s">
        <v>2</v>
      </c>
      <c r="J243" s="2">
        <v>-40</v>
      </c>
      <c r="K243" s="2" t="s">
        <v>48</v>
      </c>
      <c r="L243" s="2" t="s">
        <v>17</v>
      </c>
      <c r="M243" s="2" t="s">
        <v>2205</v>
      </c>
      <c r="N243" s="2">
        <v>4370439</v>
      </c>
      <c r="O243" s="2" t="s">
        <v>2749</v>
      </c>
      <c r="P243" s="1">
        <v>43367</v>
      </c>
      <c r="Q243" s="2" t="s">
        <v>49</v>
      </c>
      <c r="R243" s="2">
        <v>37432</v>
      </c>
      <c r="S243" s="1"/>
      <c r="T243" s="2" t="s">
        <v>50</v>
      </c>
      <c r="U243" s="2">
        <v>1170</v>
      </c>
      <c r="X243" s="2">
        <v>11</v>
      </c>
      <c r="AC243" s="2" t="s">
        <v>2207</v>
      </c>
      <c r="AD243" s="2" t="s">
        <v>2230</v>
      </c>
      <c r="AE243" s="2">
        <v>37700</v>
      </c>
      <c r="AF243" s="2" t="s">
        <v>3063</v>
      </c>
      <c r="AI243" s="2">
        <v>247448231</v>
      </c>
      <c r="AJ243" s="2">
        <v>768876528</v>
      </c>
      <c r="AK243" s="2" t="s">
        <v>3064</v>
      </c>
    </row>
    <row r="244" spans="1:38" x14ac:dyDescent="0.2">
      <c r="A244" s="2">
        <v>286032</v>
      </c>
      <c r="B244" s="2" t="s">
        <v>294</v>
      </c>
      <c r="C244" s="2" t="s">
        <v>160</v>
      </c>
      <c r="D244" s="2">
        <v>286032</v>
      </c>
      <c r="E244" s="2" t="s">
        <v>47</v>
      </c>
      <c r="F244" s="2" t="s">
        <v>47</v>
      </c>
      <c r="H244" s="1">
        <v>30558</v>
      </c>
      <c r="I244" s="2" t="s">
        <v>2</v>
      </c>
      <c r="J244" s="2">
        <v>-40</v>
      </c>
      <c r="K244" s="2" t="s">
        <v>48</v>
      </c>
      <c r="L244" s="2" t="s">
        <v>17</v>
      </c>
      <c r="M244" s="2" t="s">
        <v>2301</v>
      </c>
      <c r="N244" s="2">
        <v>4280705</v>
      </c>
      <c r="O244" s="2" t="s">
        <v>3029</v>
      </c>
      <c r="P244" s="1">
        <v>43369</v>
      </c>
      <c r="Q244" s="2" t="s">
        <v>49</v>
      </c>
      <c r="R244" s="2">
        <v>37432</v>
      </c>
      <c r="S244" s="2">
        <v>43009</v>
      </c>
      <c r="T244" s="2" t="s">
        <v>50</v>
      </c>
      <c r="U244" s="2">
        <v>911</v>
      </c>
      <c r="X244" s="2">
        <v>9</v>
      </c>
      <c r="AC244" s="2" t="s">
        <v>2207</v>
      </c>
      <c r="AD244" s="2" t="s">
        <v>3065</v>
      </c>
      <c r="AE244" s="2">
        <v>28700</v>
      </c>
      <c r="AF244" s="2">
        <v>2</v>
      </c>
      <c r="AG244" s="2" t="s">
        <v>3066</v>
      </c>
      <c r="AJ244" s="2">
        <v>609871560</v>
      </c>
      <c r="AK244" s="2" t="s">
        <v>3032</v>
      </c>
    </row>
    <row r="245" spans="1:38" x14ac:dyDescent="0.2">
      <c r="A245" s="2">
        <v>37525</v>
      </c>
      <c r="B245" s="2" t="s">
        <v>3067</v>
      </c>
      <c r="C245" s="2" t="s">
        <v>131</v>
      </c>
      <c r="D245" s="2">
        <v>37525</v>
      </c>
      <c r="E245" s="2" t="s">
        <v>47</v>
      </c>
      <c r="F245" s="2" t="s">
        <v>47</v>
      </c>
      <c r="H245" s="1">
        <v>20121</v>
      </c>
      <c r="I245" s="2" t="s">
        <v>16</v>
      </c>
      <c r="J245" s="2">
        <v>-70</v>
      </c>
      <c r="K245" s="2" t="s">
        <v>48</v>
      </c>
      <c r="L245" s="2" t="s">
        <v>17</v>
      </c>
      <c r="M245" s="2" t="s">
        <v>2205</v>
      </c>
      <c r="N245" s="2">
        <v>4370656</v>
      </c>
      <c r="O245" s="2" t="s">
        <v>2486</v>
      </c>
      <c r="P245" s="1">
        <v>43288</v>
      </c>
      <c r="Q245" s="2" t="s">
        <v>49</v>
      </c>
      <c r="R245" s="2">
        <v>37432</v>
      </c>
      <c r="T245" s="2" t="s">
        <v>50</v>
      </c>
      <c r="U245" s="2">
        <v>1378</v>
      </c>
      <c r="X245" s="2">
        <v>13</v>
      </c>
      <c r="AC245" s="2" t="s">
        <v>2207</v>
      </c>
      <c r="AD245" s="2" t="s">
        <v>3068</v>
      </c>
      <c r="AE245" s="2">
        <v>37510</v>
      </c>
      <c r="AF245" s="2" t="s">
        <v>3069</v>
      </c>
      <c r="AJ245" s="2">
        <v>632936766</v>
      </c>
      <c r="AK245" s="2" t="s">
        <v>3070</v>
      </c>
    </row>
    <row r="246" spans="1:38" x14ac:dyDescent="0.2">
      <c r="A246" s="2">
        <v>287610</v>
      </c>
      <c r="B246" s="2" t="s">
        <v>3071</v>
      </c>
      <c r="C246" s="2" t="s">
        <v>88</v>
      </c>
      <c r="D246" s="2">
        <v>287610</v>
      </c>
      <c r="E246" s="2" t="s">
        <v>47</v>
      </c>
      <c r="F246" s="2" t="s">
        <v>47</v>
      </c>
      <c r="H246" s="1">
        <v>21982</v>
      </c>
      <c r="I246" s="2" t="s">
        <v>58</v>
      </c>
      <c r="J246" s="2">
        <v>-60</v>
      </c>
      <c r="K246" s="2" t="s">
        <v>48</v>
      </c>
      <c r="L246" s="2" t="s">
        <v>17</v>
      </c>
      <c r="M246" s="2" t="s">
        <v>2301</v>
      </c>
      <c r="N246" s="2">
        <v>4280632</v>
      </c>
      <c r="O246" s="2" t="s">
        <v>3072</v>
      </c>
      <c r="P246" s="1">
        <v>43293</v>
      </c>
      <c r="Q246" s="2" t="s">
        <v>49</v>
      </c>
      <c r="R246" s="2">
        <v>37432</v>
      </c>
      <c r="T246" s="2" t="s">
        <v>50</v>
      </c>
      <c r="U246" s="2">
        <v>791</v>
      </c>
      <c r="X246" s="2">
        <v>7</v>
      </c>
      <c r="AC246" s="2" t="s">
        <v>2207</v>
      </c>
      <c r="AD246" s="2" t="s">
        <v>3073</v>
      </c>
      <c r="AE246" s="2">
        <v>28410</v>
      </c>
      <c r="AF246" s="2" t="s">
        <v>3074</v>
      </c>
      <c r="AG246" s="2" t="s">
        <v>3075</v>
      </c>
      <c r="AI246" s="2">
        <v>237432129</v>
      </c>
      <c r="AJ246" s="2">
        <v>660632129</v>
      </c>
    </row>
    <row r="247" spans="1:38" x14ac:dyDescent="0.2">
      <c r="A247" s="2">
        <v>9754676</v>
      </c>
      <c r="B247" s="2" t="s">
        <v>3076</v>
      </c>
      <c r="C247" s="2" t="s">
        <v>74</v>
      </c>
      <c r="D247" s="2">
        <v>9754676</v>
      </c>
      <c r="E247" s="2" t="s">
        <v>47</v>
      </c>
      <c r="F247" s="2" t="s">
        <v>47</v>
      </c>
      <c r="H247" s="1">
        <v>17251</v>
      </c>
      <c r="I247" s="2" t="s">
        <v>1165</v>
      </c>
      <c r="J247" s="2">
        <v>-80</v>
      </c>
      <c r="K247" s="2" t="s">
        <v>48</v>
      </c>
      <c r="L247" s="2" t="s">
        <v>17</v>
      </c>
      <c r="M247" s="2" t="s">
        <v>2205</v>
      </c>
      <c r="N247" s="2">
        <v>4370132</v>
      </c>
      <c r="O247" s="2" t="s">
        <v>2226</v>
      </c>
      <c r="P247" s="1">
        <v>43293</v>
      </c>
      <c r="Q247" s="2" t="s">
        <v>49</v>
      </c>
      <c r="R247" s="2">
        <v>37432</v>
      </c>
      <c r="S247" s="1"/>
      <c r="T247" s="2" t="s">
        <v>50</v>
      </c>
      <c r="U247" s="2">
        <v>1011</v>
      </c>
      <c r="X247" s="2">
        <v>10</v>
      </c>
      <c r="AC247" s="2" t="s">
        <v>2207</v>
      </c>
      <c r="AD247" s="2" t="s">
        <v>2614</v>
      </c>
      <c r="AE247" s="2">
        <v>37500</v>
      </c>
      <c r="AF247" s="2" t="s">
        <v>3077</v>
      </c>
      <c r="AJ247" s="2">
        <v>786290689</v>
      </c>
      <c r="AK247" s="2" t="s">
        <v>3078</v>
      </c>
    </row>
    <row r="248" spans="1:38" x14ac:dyDescent="0.2">
      <c r="A248" s="2">
        <v>417559</v>
      </c>
      <c r="B248" s="2" t="s">
        <v>290</v>
      </c>
      <c r="C248" s="2" t="s">
        <v>54</v>
      </c>
      <c r="D248" s="2">
        <v>417559</v>
      </c>
      <c r="E248" s="2" t="s">
        <v>47</v>
      </c>
      <c r="F248" s="2" t="s">
        <v>47</v>
      </c>
      <c r="H248" s="1">
        <v>27488</v>
      </c>
      <c r="I248" s="2" t="s">
        <v>4</v>
      </c>
      <c r="J248" s="2">
        <v>-50</v>
      </c>
      <c r="K248" s="2" t="s">
        <v>48</v>
      </c>
      <c r="L248" s="2" t="s">
        <v>17</v>
      </c>
      <c r="M248" s="2" t="s">
        <v>55</v>
      </c>
      <c r="N248" s="2">
        <v>4450759</v>
      </c>
      <c r="O248" s="2" t="s">
        <v>185</v>
      </c>
      <c r="P248" s="1">
        <v>43351</v>
      </c>
      <c r="Q248" s="2" t="s">
        <v>49</v>
      </c>
      <c r="R248" s="2">
        <v>37432</v>
      </c>
      <c r="S248" s="1"/>
      <c r="T248" s="2" t="s">
        <v>50</v>
      </c>
      <c r="U248" s="2">
        <v>917</v>
      </c>
      <c r="X248" s="2">
        <v>9</v>
      </c>
      <c r="AC248" s="2" t="s">
        <v>2207</v>
      </c>
      <c r="AD248" s="2" t="s">
        <v>3079</v>
      </c>
      <c r="AE248" s="2">
        <v>45110</v>
      </c>
      <c r="AF248" s="2" t="s">
        <v>3080</v>
      </c>
      <c r="AJ248" s="2">
        <v>608970660</v>
      </c>
      <c r="AK248" s="2" t="s">
        <v>1420</v>
      </c>
    </row>
    <row r="249" spans="1:38" x14ac:dyDescent="0.2">
      <c r="A249" s="2">
        <v>364014</v>
      </c>
      <c r="B249" s="2" t="s">
        <v>296</v>
      </c>
      <c r="C249" s="2" t="s">
        <v>66</v>
      </c>
      <c r="D249" s="2">
        <v>364014</v>
      </c>
      <c r="E249" s="2" t="s">
        <v>47</v>
      </c>
      <c r="F249" s="2" t="s">
        <v>47</v>
      </c>
      <c r="H249" s="1">
        <v>30946</v>
      </c>
      <c r="I249" s="2" t="s">
        <v>2</v>
      </c>
      <c r="J249" s="2">
        <v>-40</v>
      </c>
      <c r="K249" s="2" t="s">
        <v>48</v>
      </c>
      <c r="L249" s="2" t="s">
        <v>17</v>
      </c>
      <c r="M249" s="2" t="s">
        <v>55</v>
      </c>
      <c r="N249" s="2">
        <v>4450753</v>
      </c>
      <c r="O249" s="2" t="s">
        <v>323</v>
      </c>
      <c r="P249" s="1">
        <v>43365</v>
      </c>
      <c r="Q249" s="2" t="s">
        <v>49</v>
      </c>
      <c r="R249" s="2">
        <v>37432</v>
      </c>
      <c r="S249" s="1"/>
      <c r="T249" s="2" t="s">
        <v>50</v>
      </c>
      <c r="U249" s="2">
        <v>554</v>
      </c>
      <c r="X249" s="2">
        <v>5</v>
      </c>
      <c r="AC249" s="2" t="s">
        <v>2207</v>
      </c>
      <c r="AD249" s="2" t="s">
        <v>3081</v>
      </c>
      <c r="AE249" s="2">
        <v>45130</v>
      </c>
      <c r="AF249" s="2" t="s">
        <v>3082</v>
      </c>
      <c r="AI249" s="2">
        <v>254497281</v>
      </c>
      <c r="AJ249" s="2">
        <v>638464060</v>
      </c>
    </row>
    <row r="250" spans="1:38" x14ac:dyDescent="0.2">
      <c r="A250" s="2">
        <v>279837</v>
      </c>
      <c r="B250" s="2" t="s">
        <v>3083</v>
      </c>
      <c r="C250" s="2" t="s">
        <v>54</v>
      </c>
      <c r="D250" s="2">
        <v>279837</v>
      </c>
      <c r="E250" s="2" t="s">
        <v>47</v>
      </c>
      <c r="F250" s="2" t="s">
        <v>47</v>
      </c>
      <c r="H250" s="1">
        <v>26504</v>
      </c>
      <c r="I250" s="2" t="s">
        <v>4</v>
      </c>
      <c r="J250" s="2">
        <v>-50</v>
      </c>
      <c r="K250" s="2" t="s">
        <v>48</v>
      </c>
      <c r="L250" s="2" t="s">
        <v>17</v>
      </c>
      <c r="M250" s="2" t="s">
        <v>2205</v>
      </c>
      <c r="N250" s="2">
        <v>4370656</v>
      </c>
      <c r="O250" s="2" t="s">
        <v>2486</v>
      </c>
      <c r="P250" s="1">
        <v>43288</v>
      </c>
      <c r="Q250" s="2" t="s">
        <v>49</v>
      </c>
      <c r="R250" s="2">
        <v>37432</v>
      </c>
      <c r="S250" s="1"/>
      <c r="T250" s="2" t="s">
        <v>50</v>
      </c>
      <c r="U250" s="2">
        <v>1156</v>
      </c>
      <c r="X250" s="2">
        <v>11</v>
      </c>
      <c r="AC250" s="2" t="s">
        <v>2207</v>
      </c>
      <c r="AD250" s="2" t="s">
        <v>3084</v>
      </c>
      <c r="AE250" s="2">
        <v>37510</v>
      </c>
      <c r="AF250" s="2" t="s">
        <v>3085</v>
      </c>
      <c r="AI250" s="2">
        <v>247455352</v>
      </c>
      <c r="AJ250" s="2">
        <v>614425394</v>
      </c>
      <c r="AK250" s="2" t="s">
        <v>3086</v>
      </c>
    </row>
    <row r="251" spans="1:38" x14ac:dyDescent="0.2">
      <c r="A251" s="2">
        <v>286212</v>
      </c>
      <c r="B251" s="2" t="s">
        <v>3087</v>
      </c>
      <c r="C251" s="2" t="s">
        <v>64</v>
      </c>
      <c r="D251" s="2">
        <v>286212</v>
      </c>
      <c r="E251" s="2" t="s">
        <v>47</v>
      </c>
      <c r="F251" s="2" t="s">
        <v>47</v>
      </c>
      <c r="H251" s="1">
        <v>26019</v>
      </c>
      <c r="I251" s="2" t="s">
        <v>4</v>
      </c>
      <c r="J251" s="2">
        <v>-50</v>
      </c>
      <c r="K251" s="2" t="s">
        <v>48</v>
      </c>
      <c r="L251" s="2" t="s">
        <v>17</v>
      </c>
      <c r="M251" s="2" t="s">
        <v>2301</v>
      </c>
      <c r="N251" s="2">
        <v>4280121</v>
      </c>
      <c r="O251" s="2" t="s">
        <v>2659</v>
      </c>
      <c r="P251" s="1">
        <v>43355</v>
      </c>
      <c r="Q251" s="2" t="s">
        <v>49</v>
      </c>
      <c r="R251" s="2">
        <v>37432</v>
      </c>
      <c r="S251" s="1"/>
      <c r="T251" s="2" t="s">
        <v>50</v>
      </c>
      <c r="U251" s="2">
        <v>1470</v>
      </c>
      <c r="X251" s="2">
        <v>14</v>
      </c>
      <c r="AC251" s="2" t="s">
        <v>2207</v>
      </c>
      <c r="AD251" s="2" t="s">
        <v>3088</v>
      </c>
      <c r="AE251" s="2">
        <v>28150</v>
      </c>
      <c r="AF251" s="2" t="s">
        <v>3089</v>
      </c>
      <c r="AI251" s="2">
        <v>237991119</v>
      </c>
      <c r="AJ251" s="2">
        <v>614711004</v>
      </c>
      <c r="AK251" s="2" t="s">
        <v>3090</v>
      </c>
    </row>
    <row r="252" spans="1:38" x14ac:dyDescent="0.2">
      <c r="A252" s="2">
        <v>362464</v>
      </c>
      <c r="B252" s="2" t="s">
        <v>3091</v>
      </c>
      <c r="C252" s="2" t="s">
        <v>137</v>
      </c>
      <c r="D252" s="2">
        <v>362464</v>
      </c>
      <c r="E252" s="2" t="s">
        <v>47</v>
      </c>
      <c r="F252" s="2" t="s">
        <v>47</v>
      </c>
      <c r="H252" s="1">
        <v>27404</v>
      </c>
      <c r="I252" s="2" t="s">
        <v>4</v>
      </c>
      <c r="J252" s="2">
        <v>-50</v>
      </c>
      <c r="K252" s="2" t="s">
        <v>48</v>
      </c>
      <c r="L252" s="2" t="s">
        <v>17</v>
      </c>
      <c r="M252" s="2" t="s">
        <v>2234</v>
      </c>
      <c r="N252" s="2">
        <v>4360653</v>
      </c>
      <c r="O252" s="2" t="s">
        <v>3092</v>
      </c>
      <c r="P252" s="1">
        <v>43304</v>
      </c>
      <c r="Q252" s="2" t="s">
        <v>49</v>
      </c>
      <c r="R252" s="2">
        <v>37432</v>
      </c>
      <c r="S252" s="1"/>
      <c r="T252" s="2" t="s">
        <v>50</v>
      </c>
      <c r="U252" s="2">
        <v>694</v>
      </c>
      <c r="X252" s="2">
        <v>6</v>
      </c>
      <c r="AC252" s="2" t="s">
        <v>2207</v>
      </c>
      <c r="AD252" s="2" t="s">
        <v>3093</v>
      </c>
      <c r="AE252" s="2">
        <v>36700</v>
      </c>
      <c r="AF252" s="2" t="s">
        <v>3094</v>
      </c>
      <c r="AI252" s="2">
        <v>254387770</v>
      </c>
    </row>
    <row r="253" spans="1:38" x14ac:dyDescent="0.2">
      <c r="A253" s="2">
        <v>3729109</v>
      </c>
      <c r="B253" s="2" t="s">
        <v>3095</v>
      </c>
      <c r="C253" s="2" t="s">
        <v>222</v>
      </c>
      <c r="D253" s="2">
        <v>3729109</v>
      </c>
      <c r="E253" s="2" t="s">
        <v>47</v>
      </c>
      <c r="F253" s="2" t="s">
        <v>47</v>
      </c>
      <c r="H253" s="1">
        <v>39311</v>
      </c>
      <c r="I253" s="2" t="s">
        <v>9</v>
      </c>
      <c r="J253" s="2">
        <v>-12</v>
      </c>
      <c r="K253" s="2" t="s">
        <v>48</v>
      </c>
      <c r="L253" s="2" t="s">
        <v>17</v>
      </c>
      <c r="M253" s="2" t="s">
        <v>2205</v>
      </c>
      <c r="N253" s="2">
        <v>4370002</v>
      </c>
      <c r="O253" s="2" t="s">
        <v>2557</v>
      </c>
      <c r="P253" s="1">
        <v>43348</v>
      </c>
      <c r="Q253" s="2" t="s">
        <v>49</v>
      </c>
      <c r="R253" s="2">
        <v>42935</v>
      </c>
      <c r="S253" s="1"/>
      <c r="T253" s="2" t="s">
        <v>50</v>
      </c>
      <c r="U253" s="2">
        <v>500</v>
      </c>
      <c r="X253" s="2">
        <v>5</v>
      </c>
      <c r="AC253" s="2" t="s">
        <v>2207</v>
      </c>
      <c r="AD253" s="2" t="s">
        <v>2384</v>
      </c>
      <c r="AE253" s="2">
        <v>37000</v>
      </c>
      <c r="AF253" s="2" t="s">
        <v>3096</v>
      </c>
      <c r="AI253" s="2">
        <v>247053620</v>
      </c>
      <c r="AJ253" s="2">
        <v>661177802</v>
      </c>
      <c r="AK253" s="2" t="s">
        <v>3097</v>
      </c>
    </row>
    <row r="254" spans="1:38" x14ac:dyDescent="0.2">
      <c r="A254" s="2">
        <v>414832</v>
      </c>
      <c r="B254" s="2" t="s">
        <v>3098</v>
      </c>
      <c r="C254" s="2" t="s">
        <v>490</v>
      </c>
      <c r="D254" s="2">
        <v>414832</v>
      </c>
      <c r="E254" s="2" t="s">
        <v>47</v>
      </c>
      <c r="F254" s="2" t="s">
        <v>47</v>
      </c>
      <c r="H254" s="1">
        <v>30843</v>
      </c>
      <c r="I254" s="2" t="s">
        <v>2</v>
      </c>
      <c r="J254" s="2">
        <v>-40</v>
      </c>
      <c r="K254" s="2" t="s">
        <v>48</v>
      </c>
      <c r="L254" s="2" t="s">
        <v>17</v>
      </c>
      <c r="M254" s="2" t="s">
        <v>2275</v>
      </c>
      <c r="N254" s="2">
        <v>4410015</v>
      </c>
      <c r="O254" s="2" t="s">
        <v>2500</v>
      </c>
      <c r="P254" s="1">
        <v>43377</v>
      </c>
      <c r="Q254" s="2" t="s">
        <v>49</v>
      </c>
      <c r="R254" s="2">
        <v>37432</v>
      </c>
      <c r="S254" s="1"/>
      <c r="T254" s="2" t="s">
        <v>50</v>
      </c>
      <c r="U254" s="2">
        <v>915</v>
      </c>
      <c r="X254" s="2">
        <v>9</v>
      </c>
      <c r="AC254" s="2" t="s">
        <v>2207</v>
      </c>
      <c r="AD254" s="2" t="s">
        <v>2501</v>
      </c>
      <c r="AE254" s="2">
        <v>41700</v>
      </c>
      <c r="AF254" s="2" t="s">
        <v>3099</v>
      </c>
      <c r="AI254" s="2">
        <v>254799644</v>
      </c>
      <c r="AK254" s="2" t="s">
        <v>3100</v>
      </c>
    </row>
    <row r="255" spans="1:38" x14ac:dyDescent="0.2">
      <c r="A255" s="2">
        <v>459563</v>
      </c>
      <c r="B255" s="2" t="s">
        <v>299</v>
      </c>
      <c r="C255" s="2" t="s">
        <v>168</v>
      </c>
      <c r="D255" s="2">
        <v>459563</v>
      </c>
      <c r="E255" s="2" t="s">
        <v>47</v>
      </c>
      <c r="H255" s="1">
        <v>25350</v>
      </c>
      <c r="I255" s="2" t="s">
        <v>4</v>
      </c>
      <c r="J255" s="2">
        <v>-50</v>
      </c>
      <c r="K255" s="2" t="s">
        <v>48</v>
      </c>
      <c r="L255" s="2" t="s">
        <v>17</v>
      </c>
      <c r="M255" s="2" t="s">
        <v>55</v>
      </c>
      <c r="N255" s="2">
        <v>4450768</v>
      </c>
      <c r="O255" s="2" t="s">
        <v>888</v>
      </c>
      <c r="P255" s="1">
        <v>43293</v>
      </c>
      <c r="Q255" s="2" t="s">
        <v>49</v>
      </c>
      <c r="R255" s="2">
        <v>37432</v>
      </c>
      <c r="S255" s="2">
        <v>43280</v>
      </c>
      <c r="T255" s="2" t="s">
        <v>50</v>
      </c>
      <c r="U255" s="2">
        <v>1452</v>
      </c>
      <c r="X255" s="2">
        <v>14</v>
      </c>
      <c r="AC255" s="2" t="s">
        <v>2207</v>
      </c>
      <c r="AD255" s="2" t="s">
        <v>3101</v>
      </c>
      <c r="AE255" s="2">
        <v>45380</v>
      </c>
      <c r="AF255" s="2" t="s">
        <v>3102</v>
      </c>
      <c r="AI255" s="2">
        <v>238802845</v>
      </c>
      <c r="AJ255" s="2">
        <v>699199498</v>
      </c>
      <c r="AK255" s="2" t="s">
        <v>1969</v>
      </c>
      <c r="AL255" s="2" t="s">
        <v>820</v>
      </c>
    </row>
    <row r="256" spans="1:38" x14ac:dyDescent="0.2">
      <c r="A256" s="2">
        <v>363616</v>
      </c>
      <c r="B256" s="2" t="s">
        <v>296</v>
      </c>
      <c r="C256" s="2" t="s">
        <v>108</v>
      </c>
      <c r="D256" s="2">
        <v>363616</v>
      </c>
      <c r="E256" s="2" t="s">
        <v>47</v>
      </c>
      <c r="F256" s="2" t="s">
        <v>47</v>
      </c>
      <c r="H256" s="1">
        <v>29999</v>
      </c>
      <c r="I256" s="2" t="s">
        <v>2</v>
      </c>
      <c r="J256" s="2">
        <v>-40</v>
      </c>
      <c r="K256" s="2" t="s">
        <v>48</v>
      </c>
      <c r="L256" s="2" t="s">
        <v>17</v>
      </c>
      <c r="M256" s="2" t="s">
        <v>2212</v>
      </c>
      <c r="N256" s="2">
        <v>4180696</v>
      </c>
      <c r="O256" s="2" t="s">
        <v>2685</v>
      </c>
      <c r="P256" s="1">
        <v>43356</v>
      </c>
      <c r="Q256" s="2" t="s">
        <v>49</v>
      </c>
      <c r="R256" s="2">
        <v>37432</v>
      </c>
      <c r="S256" s="1"/>
      <c r="T256" s="2" t="s">
        <v>50</v>
      </c>
      <c r="U256" s="2">
        <v>920</v>
      </c>
      <c r="X256" s="2">
        <v>9</v>
      </c>
      <c r="AC256" s="2" t="s">
        <v>2207</v>
      </c>
      <c r="AD256" s="2" t="s">
        <v>2917</v>
      </c>
      <c r="AE256" s="2">
        <v>18100</v>
      </c>
      <c r="AF256" s="2" t="s">
        <v>3103</v>
      </c>
      <c r="AJ256" s="2">
        <v>672941474</v>
      </c>
      <c r="AK256" s="2" t="s">
        <v>3104</v>
      </c>
    </row>
    <row r="257" spans="1:38" x14ac:dyDescent="0.2">
      <c r="A257" s="2">
        <v>375199</v>
      </c>
      <c r="B257" s="2" t="s">
        <v>3105</v>
      </c>
      <c r="C257" s="2" t="s">
        <v>118</v>
      </c>
      <c r="D257" s="2">
        <v>375199</v>
      </c>
      <c r="E257" s="2" t="s">
        <v>47</v>
      </c>
      <c r="F257" s="2" t="s">
        <v>47</v>
      </c>
      <c r="H257" s="1">
        <v>22649</v>
      </c>
      <c r="I257" s="2" t="s">
        <v>58</v>
      </c>
      <c r="J257" s="2">
        <v>-60</v>
      </c>
      <c r="K257" s="2" t="s">
        <v>48</v>
      </c>
      <c r="L257" s="2" t="s">
        <v>17</v>
      </c>
      <c r="M257" s="2" t="s">
        <v>2205</v>
      </c>
      <c r="N257" s="2">
        <v>4370425</v>
      </c>
      <c r="O257" s="2" t="s">
        <v>3106</v>
      </c>
      <c r="P257" s="1">
        <v>43286</v>
      </c>
      <c r="Q257" s="2" t="s">
        <v>49</v>
      </c>
      <c r="R257" s="2">
        <v>37432</v>
      </c>
      <c r="S257" s="1"/>
      <c r="T257" s="2" t="s">
        <v>50</v>
      </c>
      <c r="U257" s="2">
        <v>997</v>
      </c>
      <c r="X257" s="2">
        <v>9</v>
      </c>
      <c r="AC257" s="2" t="s">
        <v>2207</v>
      </c>
      <c r="AD257" s="2" t="s">
        <v>3107</v>
      </c>
      <c r="AE257" s="2">
        <v>37330</v>
      </c>
      <c r="AF257" s="2" t="s">
        <v>3108</v>
      </c>
      <c r="AI257" s="2">
        <v>247240341</v>
      </c>
      <c r="AK257" s="2" t="s">
        <v>3109</v>
      </c>
    </row>
    <row r="258" spans="1:38" x14ac:dyDescent="0.2">
      <c r="A258" s="2">
        <v>3729118</v>
      </c>
      <c r="B258" s="2" t="s">
        <v>3110</v>
      </c>
      <c r="C258" s="2" t="s">
        <v>137</v>
      </c>
      <c r="D258" s="2">
        <v>3729118</v>
      </c>
      <c r="E258" s="2" t="s">
        <v>47</v>
      </c>
      <c r="F258" s="2" t="s">
        <v>47</v>
      </c>
      <c r="H258" s="1">
        <v>28625</v>
      </c>
      <c r="I258" s="2" t="s">
        <v>4</v>
      </c>
      <c r="J258" s="2">
        <v>-50</v>
      </c>
      <c r="K258" s="2" t="s">
        <v>48</v>
      </c>
      <c r="L258" s="2" t="s">
        <v>17</v>
      </c>
      <c r="M258" s="2" t="s">
        <v>2205</v>
      </c>
      <c r="N258" s="2">
        <v>4370730</v>
      </c>
      <c r="O258" s="2" t="s">
        <v>2221</v>
      </c>
      <c r="P258" s="1">
        <v>43288</v>
      </c>
      <c r="Q258" s="2" t="s">
        <v>49</v>
      </c>
      <c r="R258" s="2">
        <v>42937</v>
      </c>
      <c r="T258" s="2" t="s">
        <v>50</v>
      </c>
      <c r="U258" s="2">
        <v>650</v>
      </c>
      <c r="X258" s="2">
        <v>6</v>
      </c>
      <c r="AC258" s="2" t="s">
        <v>2207</v>
      </c>
      <c r="AD258" s="2" t="s">
        <v>2222</v>
      </c>
      <c r="AE258" s="2">
        <v>37800</v>
      </c>
      <c r="AF258" s="2" t="s">
        <v>3111</v>
      </c>
      <c r="AJ258" s="2">
        <v>663613858</v>
      </c>
      <c r="AK258" s="2" t="s">
        <v>3112</v>
      </c>
      <c r="AL258" s="2" t="s">
        <v>820</v>
      </c>
    </row>
    <row r="259" spans="1:38" x14ac:dyDescent="0.2">
      <c r="A259" s="2">
        <v>374171</v>
      </c>
      <c r="B259" s="2" t="s">
        <v>296</v>
      </c>
      <c r="C259" s="2" t="s">
        <v>172</v>
      </c>
      <c r="D259" s="2">
        <v>374171</v>
      </c>
      <c r="E259" s="2" t="s">
        <v>47</v>
      </c>
      <c r="F259" s="2" t="s">
        <v>47</v>
      </c>
      <c r="H259" s="1">
        <v>30101</v>
      </c>
      <c r="I259" s="2" t="s">
        <v>2</v>
      </c>
      <c r="J259" s="2">
        <v>-40</v>
      </c>
      <c r="K259" s="2" t="s">
        <v>48</v>
      </c>
      <c r="L259" s="2" t="s">
        <v>17</v>
      </c>
      <c r="M259" s="2" t="s">
        <v>2205</v>
      </c>
      <c r="N259" s="2">
        <v>4370183</v>
      </c>
      <c r="O259" s="2" t="s">
        <v>2383</v>
      </c>
      <c r="P259" s="1">
        <v>43360</v>
      </c>
      <c r="Q259" s="2" t="s">
        <v>49</v>
      </c>
      <c r="R259" s="2">
        <v>37432</v>
      </c>
      <c r="S259" s="2">
        <v>42996</v>
      </c>
      <c r="T259" s="2" t="s">
        <v>50</v>
      </c>
      <c r="U259" s="2">
        <v>1391</v>
      </c>
      <c r="X259" s="2">
        <v>13</v>
      </c>
      <c r="AC259" s="2" t="s">
        <v>2207</v>
      </c>
      <c r="AD259" s="2" t="s">
        <v>2384</v>
      </c>
      <c r="AE259" s="2">
        <v>37000</v>
      </c>
      <c r="AF259" s="2" t="s">
        <v>3113</v>
      </c>
      <c r="AJ259" s="2">
        <v>610546280</v>
      </c>
      <c r="AK259" s="2" t="s">
        <v>3114</v>
      </c>
    </row>
    <row r="260" spans="1:38" x14ac:dyDescent="0.2">
      <c r="A260" s="2">
        <v>609397</v>
      </c>
      <c r="B260" s="2" t="s">
        <v>3115</v>
      </c>
      <c r="C260" s="2" t="s">
        <v>80</v>
      </c>
      <c r="D260" s="2">
        <v>609397</v>
      </c>
      <c r="E260" s="2" t="s">
        <v>47</v>
      </c>
      <c r="H260" s="1">
        <v>26988</v>
      </c>
      <c r="I260" s="2" t="s">
        <v>4</v>
      </c>
      <c r="J260" s="2">
        <v>-50</v>
      </c>
      <c r="K260" s="2" t="s">
        <v>48</v>
      </c>
      <c r="L260" s="2" t="s">
        <v>17</v>
      </c>
      <c r="M260" s="2" t="s">
        <v>2301</v>
      </c>
      <c r="N260" s="2">
        <v>4280593</v>
      </c>
      <c r="O260" s="2" t="s">
        <v>2584</v>
      </c>
      <c r="P260" s="1">
        <v>43363</v>
      </c>
      <c r="Q260" s="2" t="s">
        <v>49</v>
      </c>
      <c r="R260" s="2">
        <v>37432</v>
      </c>
      <c r="S260" s="2">
        <v>43360</v>
      </c>
      <c r="T260" s="2" t="s">
        <v>50</v>
      </c>
      <c r="U260" s="2">
        <v>1070</v>
      </c>
      <c r="X260" s="2">
        <v>10</v>
      </c>
      <c r="AC260" s="2" t="s">
        <v>2207</v>
      </c>
      <c r="AD260" s="2" t="s">
        <v>3116</v>
      </c>
      <c r="AE260" s="2">
        <v>28300</v>
      </c>
      <c r="AF260" s="2" t="s">
        <v>3117</v>
      </c>
      <c r="AI260" s="2">
        <v>984172380</v>
      </c>
      <c r="AJ260" s="2">
        <v>641752049</v>
      </c>
      <c r="AK260" s="2" t="s">
        <v>3118</v>
      </c>
    </row>
    <row r="261" spans="1:38" x14ac:dyDescent="0.2">
      <c r="A261" s="2">
        <v>456321</v>
      </c>
      <c r="B261" s="2" t="s">
        <v>272</v>
      </c>
      <c r="C261" s="2" t="s">
        <v>74</v>
      </c>
      <c r="D261" s="2">
        <v>456321</v>
      </c>
      <c r="E261" s="2" t="s">
        <v>47</v>
      </c>
      <c r="F261" s="2" t="s">
        <v>47</v>
      </c>
      <c r="H261" s="1">
        <v>25809</v>
      </c>
      <c r="I261" s="2" t="s">
        <v>4</v>
      </c>
      <c r="J261" s="2">
        <v>-50</v>
      </c>
      <c r="K261" s="2" t="s">
        <v>48</v>
      </c>
      <c r="L261" s="2" t="s">
        <v>17</v>
      </c>
      <c r="M261" s="2" t="s">
        <v>55</v>
      </c>
      <c r="N261" s="2">
        <v>4450773</v>
      </c>
      <c r="O261" s="2" t="s">
        <v>3119</v>
      </c>
      <c r="P261" s="1">
        <v>43351</v>
      </c>
      <c r="Q261" s="2" t="s">
        <v>49</v>
      </c>
      <c r="R261" s="2">
        <v>37432</v>
      </c>
      <c r="T261" s="2" t="s">
        <v>50</v>
      </c>
      <c r="U261" s="2">
        <v>935</v>
      </c>
      <c r="X261" s="2">
        <v>9</v>
      </c>
      <c r="AC261" s="2" t="s">
        <v>2207</v>
      </c>
      <c r="AD261" s="2" t="s">
        <v>3120</v>
      </c>
      <c r="AE261" s="2">
        <v>45240</v>
      </c>
      <c r="AF261" s="2" t="s">
        <v>3121</v>
      </c>
      <c r="AH261" s="2" t="s">
        <v>3122</v>
      </c>
      <c r="AI261" s="2">
        <v>238640442</v>
      </c>
      <c r="AJ261" s="2">
        <v>628186791</v>
      </c>
      <c r="AK261" s="2" t="s">
        <v>1916</v>
      </c>
    </row>
    <row r="262" spans="1:38" x14ac:dyDescent="0.2">
      <c r="A262" s="2">
        <v>3714228</v>
      </c>
      <c r="B262" s="2" t="s">
        <v>272</v>
      </c>
      <c r="C262" s="2" t="s">
        <v>86</v>
      </c>
      <c r="D262" s="2">
        <v>3714228</v>
      </c>
      <c r="E262" s="2" t="s">
        <v>47</v>
      </c>
      <c r="F262" s="2" t="s">
        <v>47</v>
      </c>
      <c r="H262" s="1">
        <v>22392</v>
      </c>
      <c r="I262" s="2" t="s">
        <v>58</v>
      </c>
      <c r="J262" s="2">
        <v>-60</v>
      </c>
      <c r="K262" s="2" t="s">
        <v>48</v>
      </c>
      <c r="L262" s="2" t="s">
        <v>17</v>
      </c>
      <c r="M262" s="2" t="s">
        <v>2205</v>
      </c>
      <c r="N262" s="2">
        <v>4370102</v>
      </c>
      <c r="O262" s="2" t="s">
        <v>2254</v>
      </c>
      <c r="P262" s="1">
        <v>43350</v>
      </c>
      <c r="Q262" s="2" t="s">
        <v>49</v>
      </c>
      <c r="R262" s="2">
        <v>37432</v>
      </c>
      <c r="S262" s="2">
        <v>43349</v>
      </c>
      <c r="T262" s="2" t="s">
        <v>50</v>
      </c>
      <c r="U262" s="2">
        <v>952</v>
      </c>
      <c r="X262" s="2">
        <v>9</v>
      </c>
      <c r="AC262" s="2" t="s">
        <v>2207</v>
      </c>
      <c r="AD262" s="2" t="s">
        <v>2255</v>
      </c>
      <c r="AE262" s="2">
        <v>37400</v>
      </c>
      <c r="AF262" s="2" t="s">
        <v>3123</v>
      </c>
      <c r="AI262" s="2">
        <v>247571102</v>
      </c>
      <c r="AK262" s="2" t="s">
        <v>3124</v>
      </c>
    </row>
    <row r="263" spans="1:38" x14ac:dyDescent="0.2">
      <c r="A263" s="2">
        <v>288127</v>
      </c>
      <c r="B263" s="2" t="s">
        <v>3125</v>
      </c>
      <c r="C263" s="2" t="s">
        <v>140</v>
      </c>
      <c r="D263" s="2">
        <v>288127</v>
      </c>
      <c r="E263" s="2" t="s">
        <v>47</v>
      </c>
      <c r="F263" s="2" t="s">
        <v>47</v>
      </c>
      <c r="H263" s="1">
        <v>25962</v>
      </c>
      <c r="I263" s="2" t="s">
        <v>4</v>
      </c>
      <c r="J263" s="2">
        <v>-50</v>
      </c>
      <c r="K263" s="2" t="s">
        <v>48</v>
      </c>
      <c r="L263" s="2" t="s">
        <v>17</v>
      </c>
      <c r="M263" s="2" t="s">
        <v>2301</v>
      </c>
      <c r="N263" s="2">
        <v>4280529</v>
      </c>
      <c r="O263" s="2" t="s">
        <v>2638</v>
      </c>
      <c r="P263" s="1">
        <v>43352</v>
      </c>
      <c r="Q263" s="2" t="s">
        <v>49</v>
      </c>
      <c r="R263" s="2">
        <v>37432</v>
      </c>
      <c r="T263" s="2" t="s">
        <v>50</v>
      </c>
      <c r="U263" s="2">
        <v>796</v>
      </c>
      <c r="X263" s="2">
        <v>7</v>
      </c>
      <c r="AC263" s="2" t="s">
        <v>2207</v>
      </c>
      <c r="AD263" s="2" t="s">
        <v>3126</v>
      </c>
      <c r="AE263" s="2">
        <v>28630</v>
      </c>
      <c r="AF263" s="2" t="s">
        <v>3127</v>
      </c>
      <c r="AI263" s="2">
        <v>237358099</v>
      </c>
      <c r="AJ263" s="2">
        <v>681144444</v>
      </c>
      <c r="AK263" s="2" t="s">
        <v>3128</v>
      </c>
    </row>
    <row r="264" spans="1:38" x14ac:dyDescent="0.2">
      <c r="A264" s="2">
        <v>371851</v>
      </c>
      <c r="B264" s="2" t="s">
        <v>3125</v>
      </c>
      <c r="C264" s="2" t="s">
        <v>372</v>
      </c>
      <c r="D264" s="2">
        <v>371851</v>
      </c>
      <c r="E264" s="2" t="s">
        <v>47</v>
      </c>
      <c r="F264" s="2" t="s">
        <v>47</v>
      </c>
      <c r="H264" s="1">
        <v>30004</v>
      </c>
      <c r="I264" s="2" t="s">
        <v>2</v>
      </c>
      <c r="J264" s="2">
        <v>-40</v>
      </c>
      <c r="K264" s="2" t="s">
        <v>0</v>
      </c>
      <c r="L264" s="2" t="s">
        <v>17</v>
      </c>
      <c r="M264" s="2" t="s">
        <v>2205</v>
      </c>
      <c r="N264" s="2">
        <v>4370548</v>
      </c>
      <c r="O264" s="2" t="s">
        <v>2525</v>
      </c>
      <c r="P264" s="1">
        <v>43286</v>
      </c>
      <c r="Q264" s="2" t="s">
        <v>49</v>
      </c>
      <c r="R264" s="2">
        <v>37432</v>
      </c>
      <c r="T264" s="2" t="s">
        <v>50</v>
      </c>
      <c r="U264" s="2">
        <v>1480</v>
      </c>
      <c r="X264" s="2">
        <v>14</v>
      </c>
      <c r="AC264" s="2" t="s">
        <v>2207</v>
      </c>
      <c r="AD264" s="2" t="s">
        <v>3129</v>
      </c>
      <c r="AE264" s="2">
        <v>37520</v>
      </c>
      <c r="AF264" s="2" t="s">
        <v>3130</v>
      </c>
      <c r="AJ264" s="2">
        <v>624465318</v>
      </c>
      <c r="AK264" s="2" t="s">
        <v>3131</v>
      </c>
      <c r="AL264" s="2" t="s">
        <v>820</v>
      </c>
    </row>
    <row r="265" spans="1:38" x14ac:dyDescent="0.2">
      <c r="A265" s="2">
        <v>184267</v>
      </c>
      <c r="B265" s="2" t="s">
        <v>3125</v>
      </c>
      <c r="C265" s="2" t="s">
        <v>109</v>
      </c>
      <c r="D265" s="2">
        <v>184267</v>
      </c>
      <c r="E265" s="2" t="s">
        <v>47</v>
      </c>
      <c r="F265" s="2" t="s">
        <v>47</v>
      </c>
      <c r="H265" s="1">
        <v>21596</v>
      </c>
      <c r="I265" s="2" t="s">
        <v>58</v>
      </c>
      <c r="J265" s="2">
        <v>-60</v>
      </c>
      <c r="K265" s="2" t="s">
        <v>48</v>
      </c>
      <c r="L265" s="2" t="s">
        <v>17</v>
      </c>
      <c r="M265" s="2" t="s">
        <v>2212</v>
      </c>
      <c r="N265" s="2">
        <v>4180718</v>
      </c>
      <c r="O265" s="2" t="s">
        <v>3132</v>
      </c>
      <c r="P265" s="1">
        <v>43368</v>
      </c>
      <c r="Q265" s="2" t="s">
        <v>49</v>
      </c>
      <c r="R265" s="2">
        <v>37432</v>
      </c>
      <c r="T265" s="2" t="s">
        <v>50</v>
      </c>
      <c r="U265" s="2">
        <v>742</v>
      </c>
      <c r="X265" s="2">
        <v>7</v>
      </c>
      <c r="AC265" s="2" t="s">
        <v>2207</v>
      </c>
      <c r="AD265" s="2" t="s">
        <v>3133</v>
      </c>
      <c r="AE265" s="2">
        <v>18400</v>
      </c>
      <c r="AF265" s="2" t="s">
        <v>3134</v>
      </c>
      <c r="AI265" s="2">
        <v>248680056</v>
      </c>
      <c r="AJ265" s="2">
        <v>771618309</v>
      </c>
    </row>
    <row r="266" spans="1:38" x14ac:dyDescent="0.2">
      <c r="A266" s="2">
        <v>37329</v>
      </c>
      <c r="B266" s="2" t="s">
        <v>3125</v>
      </c>
      <c r="C266" s="2" t="s">
        <v>289</v>
      </c>
      <c r="D266" s="2">
        <v>37329</v>
      </c>
      <c r="E266" s="2" t="s">
        <v>47</v>
      </c>
      <c r="F266" s="2" t="s">
        <v>47</v>
      </c>
      <c r="H266" s="1">
        <v>22704</v>
      </c>
      <c r="I266" s="2" t="s">
        <v>58</v>
      </c>
      <c r="J266" s="2">
        <v>-60</v>
      </c>
      <c r="K266" s="2" t="s">
        <v>0</v>
      </c>
      <c r="L266" s="2" t="s">
        <v>17</v>
      </c>
      <c r="M266" s="2" t="s">
        <v>2205</v>
      </c>
      <c r="N266" s="2">
        <v>4370548</v>
      </c>
      <c r="O266" s="2" t="s">
        <v>2525</v>
      </c>
      <c r="P266" s="1">
        <v>43364</v>
      </c>
      <c r="Q266" s="2" t="s">
        <v>49</v>
      </c>
      <c r="R266" s="2">
        <v>37432</v>
      </c>
      <c r="T266" s="2" t="s">
        <v>50</v>
      </c>
      <c r="U266" s="2">
        <v>766</v>
      </c>
      <c r="X266" s="2">
        <v>7</v>
      </c>
      <c r="AC266" s="2" t="s">
        <v>2207</v>
      </c>
      <c r="AD266" s="2" t="s">
        <v>2286</v>
      </c>
      <c r="AE266" s="2">
        <v>37300</v>
      </c>
      <c r="AF266" s="2" t="s">
        <v>3135</v>
      </c>
      <c r="AI266" s="2">
        <v>247676729</v>
      </c>
      <c r="AJ266" s="2">
        <v>682253362</v>
      </c>
      <c r="AK266" s="2" t="s">
        <v>3136</v>
      </c>
    </row>
    <row r="267" spans="1:38" x14ac:dyDescent="0.2">
      <c r="A267" s="2">
        <v>37330</v>
      </c>
      <c r="B267" s="2" t="s">
        <v>3125</v>
      </c>
      <c r="C267" s="2" t="s">
        <v>85</v>
      </c>
      <c r="D267" s="2">
        <v>37330</v>
      </c>
      <c r="E267" s="2" t="s">
        <v>47</v>
      </c>
      <c r="F267" s="2" t="s">
        <v>47</v>
      </c>
      <c r="H267" s="1">
        <v>16112</v>
      </c>
      <c r="I267" s="2" t="s">
        <v>1165</v>
      </c>
      <c r="J267" s="2">
        <v>-80</v>
      </c>
      <c r="K267" s="2" t="s">
        <v>48</v>
      </c>
      <c r="L267" s="2" t="s">
        <v>17</v>
      </c>
      <c r="M267" s="2" t="s">
        <v>2205</v>
      </c>
      <c r="N267" s="2">
        <v>4370566</v>
      </c>
      <c r="O267" s="2" t="s">
        <v>2285</v>
      </c>
      <c r="P267" s="1">
        <v>43344</v>
      </c>
      <c r="Q267" s="2" t="s">
        <v>49</v>
      </c>
      <c r="R267" s="2">
        <v>37432</v>
      </c>
      <c r="S267" s="1">
        <v>43341</v>
      </c>
      <c r="T267" s="2" t="s">
        <v>50</v>
      </c>
      <c r="U267" s="2">
        <v>500</v>
      </c>
      <c r="X267" s="2">
        <v>5</v>
      </c>
      <c r="AC267" s="2" t="s">
        <v>2207</v>
      </c>
      <c r="AD267" s="2" t="s">
        <v>2208</v>
      </c>
      <c r="AE267" s="2">
        <v>37170</v>
      </c>
      <c r="AF267" s="2" t="s">
        <v>3137</v>
      </c>
      <c r="AI267" s="2">
        <v>247673242</v>
      </c>
      <c r="AJ267" s="2">
        <v>607661928</v>
      </c>
      <c r="AK267" s="2" t="s">
        <v>3138</v>
      </c>
    </row>
    <row r="268" spans="1:38" x14ac:dyDescent="0.2">
      <c r="A268" s="2">
        <v>3713755</v>
      </c>
      <c r="B268" s="2" t="s">
        <v>3139</v>
      </c>
      <c r="C268" s="2" t="s">
        <v>137</v>
      </c>
      <c r="D268" s="2">
        <v>3713755</v>
      </c>
      <c r="E268" s="2" t="s">
        <v>47</v>
      </c>
      <c r="F268" s="2" t="s">
        <v>47</v>
      </c>
      <c r="H268" s="1">
        <v>31671</v>
      </c>
      <c r="I268" s="2" t="s">
        <v>2</v>
      </c>
      <c r="J268" s="2">
        <v>-40</v>
      </c>
      <c r="K268" s="2" t="s">
        <v>48</v>
      </c>
      <c r="L268" s="2" t="s">
        <v>17</v>
      </c>
      <c r="M268" s="2" t="s">
        <v>2275</v>
      </c>
      <c r="N268" s="2">
        <v>4410080</v>
      </c>
      <c r="O268" s="2" t="s">
        <v>2780</v>
      </c>
      <c r="P268" s="1">
        <v>43351</v>
      </c>
      <c r="Q268" s="2" t="s">
        <v>49</v>
      </c>
      <c r="R268" s="2">
        <v>37432</v>
      </c>
      <c r="S268" s="1">
        <v>43321</v>
      </c>
      <c r="T268" s="2" t="s">
        <v>50</v>
      </c>
      <c r="U268" s="2">
        <v>1528</v>
      </c>
      <c r="X268" s="2">
        <v>15</v>
      </c>
      <c r="AC268" s="2" t="s">
        <v>2207</v>
      </c>
      <c r="AD268" s="2" t="s">
        <v>3140</v>
      </c>
      <c r="AE268" s="2">
        <v>37500</v>
      </c>
      <c r="AF268" s="2" t="s">
        <v>3141</v>
      </c>
      <c r="AI268" s="2">
        <v>247932776</v>
      </c>
      <c r="AJ268" s="2">
        <v>617196230</v>
      </c>
    </row>
    <row r="269" spans="1:38" x14ac:dyDescent="0.2">
      <c r="A269" s="2">
        <v>9110443</v>
      </c>
      <c r="B269" s="2" t="s">
        <v>308</v>
      </c>
      <c r="C269" s="2" t="s">
        <v>99</v>
      </c>
      <c r="D269" s="2">
        <v>9110443</v>
      </c>
      <c r="E269" s="2" t="s">
        <v>47</v>
      </c>
      <c r="F269" s="2" t="s">
        <v>47</v>
      </c>
      <c r="H269" s="1">
        <v>26809</v>
      </c>
      <c r="I269" s="2" t="s">
        <v>4</v>
      </c>
      <c r="J269" s="2">
        <v>-50</v>
      </c>
      <c r="K269" s="2" t="s">
        <v>48</v>
      </c>
      <c r="L269" s="2" t="s">
        <v>17</v>
      </c>
      <c r="M269" s="2" t="s">
        <v>55</v>
      </c>
      <c r="N269" s="2">
        <v>4450192</v>
      </c>
      <c r="O269" s="2" t="s">
        <v>1241</v>
      </c>
      <c r="P269" s="1">
        <v>43353</v>
      </c>
      <c r="Q269" s="2" t="s">
        <v>49</v>
      </c>
      <c r="R269" s="2">
        <v>37432</v>
      </c>
      <c r="S269" s="1">
        <v>43339</v>
      </c>
      <c r="T269" s="2" t="s">
        <v>50</v>
      </c>
      <c r="U269" s="2">
        <v>1411</v>
      </c>
      <c r="X269" s="2">
        <v>14</v>
      </c>
      <c r="AC269" s="2" t="s">
        <v>2207</v>
      </c>
      <c r="AD269" s="2" t="s">
        <v>2827</v>
      </c>
      <c r="AE269" s="2">
        <v>45400</v>
      </c>
      <c r="AF269" s="2" t="s">
        <v>3142</v>
      </c>
      <c r="AI269" s="2">
        <v>684184743</v>
      </c>
      <c r="AJ269" s="2">
        <v>688703526</v>
      </c>
      <c r="AK269" s="2" t="s">
        <v>1965</v>
      </c>
    </row>
    <row r="270" spans="1:38" x14ac:dyDescent="0.2">
      <c r="A270" s="2">
        <v>377460</v>
      </c>
      <c r="B270" s="2" t="s">
        <v>1772</v>
      </c>
      <c r="C270" s="2" t="s">
        <v>98</v>
      </c>
      <c r="D270" s="2">
        <v>377460</v>
      </c>
      <c r="E270" s="2" t="s">
        <v>47</v>
      </c>
      <c r="F270" s="2" t="s">
        <v>47</v>
      </c>
      <c r="H270" s="1">
        <v>28012</v>
      </c>
      <c r="I270" s="2" t="s">
        <v>4</v>
      </c>
      <c r="J270" s="2">
        <v>-50</v>
      </c>
      <c r="K270" s="2" t="s">
        <v>48</v>
      </c>
      <c r="L270" s="2" t="s">
        <v>17</v>
      </c>
      <c r="M270" s="2" t="s">
        <v>2205</v>
      </c>
      <c r="N270" s="2">
        <v>4370691</v>
      </c>
      <c r="O270" s="2" t="s">
        <v>3143</v>
      </c>
      <c r="P270" s="1">
        <v>43366</v>
      </c>
      <c r="Q270" s="2" t="s">
        <v>49</v>
      </c>
      <c r="R270" s="2">
        <v>37432</v>
      </c>
      <c r="S270" s="1">
        <v>43354</v>
      </c>
      <c r="T270" s="2" t="s">
        <v>50</v>
      </c>
      <c r="U270" s="2">
        <v>684</v>
      </c>
      <c r="X270" s="2">
        <v>6</v>
      </c>
      <c r="AC270" s="2" t="s">
        <v>2207</v>
      </c>
      <c r="AD270" s="2" t="s">
        <v>3144</v>
      </c>
      <c r="AE270" s="2">
        <v>37360</v>
      </c>
      <c r="AF270" s="2" t="s">
        <v>3145</v>
      </c>
      <c r="AI270" s="2">
        <v>247566937</v>
      </c>
    </row>
    <row r="271" spans="1:38" x14ac:dyDescent="0.2">
      <c r="A271" s="2">
        <v>37261</v>
      </c>
      <c r="B271" s="2" t="s">
        <v>3146</v>
      </c>
      <c r="C271" s="2" t="s">
        <v>230</v>
      </c>
      <c r="D271" s="2">
        <v>37261</v>
      </c>
      <c r="E271" s="2" t="s">
        <v>47</v>
      </c>
      <c r="H271" s="1">
        <v>20993</v>
      </c>
      <c r="I271" s="2" t="s">
        <v>16</v>
      </c>
      <c r="J271" s="2">
        <v>-70</v>
      </c>
      <c r="K271" s="2" t="s">
        <v>48</v>
      </c>
      <c r="L271" s="2" t="s">
        <v>17</v>
      </c>
      <c r="M271" s="2" t="s">
        <v>2205</v>
      </c>
      <c r="N271" s="2">
        <v>4370566</v>
      </c>
      <c r="O271" s="2" t="s">
        <v>2285</v>
      </c>
      <c r="P271" s="1">
        <v>43363</v>
      </c>
      <c r="Q271" s="2" t="s">
        <v>49</v>
      </c>
      <c r="R271" s="2">
        <v>37432</v>
      </c>
      <c r="S271" s="1">
        <v>43362</v>
      </c>
      <c r="T271" s="2" t="s">
        <v>50</v>
      </c>
      <c r="U271" s="2">
        <v>1107</v>
      </c>
      <c r="X271" s="2">
        <v>11</v>
      </c>
      <c r="AC271" s="2" t="s">
        <v>2207</v>
      </c>
      <c r="AD271" s="2" t="s">
        <v>3147</v>
      </c>
      <c r="AE271" s="2">
        <v>37150</v>
      </c>
      <c r="AF271" s="2" t="s">
        <v>3148</v>
      </c>
      <c r="AI271" s="2">
        <v>247235865</v>
      </c>
      <c r="AK271" s="2" t="s">
        <v>3149</v>
      </c>
    </row>
    <row r="272" spans="1:38" x14ac:dyDescent="0.2">
      <c r="A272" s="2">
        <v>3710544</v>
      </c>
      <c r="B272" s="2" t="s">
        <v>3146</v>
      </c>
      <c r="C272" s="2" t="s">
        <v>218</v>
      </c>
      <c r="D272" s="2">
        <v>3710544</v>
      </c>
      <c r="E272" s="2" t="s">
        <v>47</v>
      </c>
      <c r="F272" s="2" t="s">
        <v>47</v>
      </c>
      <c r="H272" s="1">
        <v>33158</v>
      </c>
      <c r="I272" s="2" t="s">
        <v>2</v>
      </c>
      <c r="J272" s="2">
        <v>-40</v>
      </c>
      <c r="K272" s="2" t="s">
        <v>48</v>
      </c>
      <c r="L272" s="2" t="s">
        <v>17</v>
      </c>
      <c r="M272" s="2" t="s">
        <v>2205</v>
      </c>
      <c r="N272" s="2">
        <v>4370566</v>
      </c>
      <c r="O272" s="2" t="s">
        <v>2285</v>
      </c>
      <c r="P272" s="1">
        <v>43356</v>
      </c>
      <c r="Q272" s="2" t="s">
        <v>49</v>
      </c>
      <c r="R272" s="2">
        <v>37432</v>
      </c>
      <c r="S272" s="1"/>
      <c r="T272" s="2" t="s">
        <v>50</v>
      </c>
      <c r="U272" s="2">
        <v>1358</v>
      </c>
      <c r="X272" s="2">
        <v>13</v>
      </c>
      <c r="AC272" s="2" t="s">
        <v>2207</v>
      </c>
      <c r="AD272" s="2" t="s">
        <v>2384</v>
      </c>
      <c r="AE272" s="2">
        <v>37200</v>
      </c>
      <c r="AF272" s="2" t="s">
        <v>3150</v>
      </c>
      <c r="AG272" s="2" t="s">
        <v>3151</v>
      </c>
      <c r="AI272" s="2">
        <v>631659286</v>
      </c>
      <c r="AK272" s="2" t="s">
        <v>3152</v>
      </c>
    </row>
    <row r="273" spans="1:38" x14ac:dyDescent="0.2">
      <c r="A273" s="2">
        <v>411930</v>
      </c>
      <c r="B273" s="2" t="s">
        <v>3153</v>
      </c>
      <c r="C273" s="2" t="s">
        <v>66</v>
      </c>
      <c r="D273" s="2">
        <v>411930</v>
      </c>
      <c r="E273" s="2" t="s">
        <v>47</v>
      </c>
      <c r="F273" s="2" t="s">
        <v>47</v>
      </c>
      <c r="H273" s="1">
        <v>23870</v>
      </c>
      <c r="I273" s="2" t="s">
        <v>58</v>
      </c>
      <c r="J273" s="2">
        <v>-60</v>
      </c>
      <c r="K273" s="2" t="s">
        <v>48</v>
      </c>
      <c r="L273" s="2" t="s">
        <v>17</v>
      </c>
      <c r="M273" s="2" t="s">
        <v>2275</v>
      </c>
      <c r="N273" s="2">
        <v>4410065</v>
      </c>
      <c r="O273" s="2" t="s">
        <v>2647</v>
      </c>
      <c r="P273" s="1">
        <v>43294</v>
      </c>
      <c r="Q273" s="2" t="s">
        <v>49</v>
      </c>
      <c r="R273" s="2">
        <v>37432</v>
      </c>
      <c r="S273" s="2">
        <v>43193</v>
      </c>
      <c r="T273" s="2" t="s">
        <v>50</v>
      </c>
      <c r="U273" s="2">
        <v>1021</v>
      </c>
      <c r="X273" s="2">
        <v>10</v>
      </c>
      <c r="AC273" s="2" t="s">
        <v>2207</v>
      </c>
      <c r="AD273" s="2" t="s">
        <v>3154</v>
      </c>
      <c r="AE273" s="2">
        <v>41140</v>
      </c>
      <c r="AF273" s="2" t="s">
        <v>3155</v>
      </c>
      <c r="AI273" s="2">
        <v>254750238</v>
      </c>
      <c r="AJ273" s="2">
        <v>633957368</v>
      </c>
      <c r="AK273" s="2" t="s">
        <v>3156</v>
      </c>
    </row>
    <row r="274" spans="1:38" x14ac:dyDescent="0.2">
      <c r="A274" s="2">
        <v>282706</v>
      </c>
      <c r="B274" s="2" t="s">
        <v>3157</v>
      </c>
      <c r="C274" s="2" t="s">
        <v>78</v>
      </c>
      <c r="D274" s="2">
        <v>282706</v>
      </c>
      <c r="E274" s="2" t="s">
        <v>47</v>
      </c>
      <c r="F274" s="2" t="s">
        <v>47</v>
      </c>
      <c r="H274" s="1">
        <v>25321</v>
      </c>
      <c r="I274" s="2" t="s">
        <v>4</v>
      </c>
      <c r="J274" s="2">
        <v>-50</v>
      </c>
      <c r="K274" s="2" t="s">
        <v>48</v>
      </c>
      <c r="L274" s="2" t="s">
        <v>17</v>
      </c>
      <c r="M274" s="2" t="s">
        <v>2301</v>
      </c>
      <c r="N274" s="2">
        <v>4280632</v>
      </c>
      <c r="O274" s="2" t="s">
        <v>3072</v>
      </c>
      <c r="P274" s="1">
        <v>43285</v>
      </c>
      <c r="Q274" s="2" t="s">
        <v>49</v>
      </c>
      <c r="R274" s="2">
        <v>37432</v>
      </c>
      <c r="S274" s="1"/>
      <c r="T274" s="2" t="s">
        <v>50</v>
      </c>
      <c r="U274" s="2">
        <v>727</v>
      </c>
      <c r="X274" s="2">
        <v>7</v>
      </c>
      <c r="AC274" s="2" t="s">
        <v>2207</v>
      </c>
      <c r="AD274" s="2" t="s">
        <v>3158</v>
      </c>
      <c r="AE274" s="2">
        <v>28500</v>
      </c>
      <c r="AF274" s="2" t="s">
        <v>3159</v>
      </c>
      <c r="AI274" s="2">
        <v>236695315</v>
      </c>
      <c r="AJ274" s="2">
        <v>628913090</v>
      </c>
      <c r="AK274" s="2" t="s">
        <v>3160</v>
      </c>
    </row>
    <row r="275" spans="1:38" x14ac:dyDescent="0.2">
      <c r="A275" s="2">
        <v>721641</v>
      </c>
      <c r="B275" s="2" t="s">
        <v>291</v>
      </c>
      <c r="C275" s="2" t="s">
        <v>51</v>
      </c>
      <c r="D275" s="2">
        <v>721641</v>
      </c>
      <c r="E275" s="2" t="s">
        <v>47</v>
      </c>
      <c r="F275" s="2" t="s">
        <v>47</v>
      </c>
      <c r="H275" s="1">
        <v>31228</v>
      </c>
      <c r="I275" s="2" t="s">
        <v>2</v>
      </c>
      <c r="J275" s="2">
        <v>-40</v>
      </c>
      <c r="K275" s="2" t="s">
        <v>48</v>
      </c>
      <c r="L275" s="2" t="s">
        <v>17</v>
      </c>
      <c r="M275" s="2" t="s">
        <v>2301</v>
      </c>
      <c r="N275" s="2">
        <v>4280681</v>
      </c>
      <c r="O275" s="2" t="s">
        <v>2302</v>
      </c>
      <c r="P275" s="1">
        <v>43370</v>
      </c>
      <c r="Q275" s="2" t="s">
        <v>49</v>
      </c>
      <c r="R275" s="2">
        <v>37432</v>
      </c>
      <c r="S275" s="1"/>
      <c r="T275" s="2" t="s">
        <v>50</v>
      </c>
      <c r="U275" s="2">
        <v>1023</v>
      </c>
      <c r="X275" s="2">
        <v>10</v>
      </c>
      <c r="AC275" s="2" t="s">
        <v>2207</v>
      </c>
      <c r="AD275" s="2" t="s">
        <v>2660</v>
      </c>
      <c r="AE275" s="2">
        <v>28000</v>
      </c>
      <c r="AF275" s="2" t="s">
        <v>3161</v>
      </c>
      <c r="AJ275" s="2">
        <v>612937739</v>
      </c>
      <c r="AK275" s="2" t="s">
        <v>3162</v>
      </c>
    </row>
    <row r="276" spans="1:38" x14ac:dyDescent="0.2">
      <c r="A276" s="2">
        <v>3713710</v>
      </c>
      <c r="B276" s="2" t="s">
        <v>3163</v>
      </c>
      <c r="C276" s="2" t="s">
        <v>100</v>
      </c>
      <c r="D276" s="2">
        <v>3713710</v>
      </c>
      <c r="E276" s="2" t="s">
        <v>47</v>
      </c>
      <c r="F276" s="2" t="s">
        <v>47</v>
      </c>
      <c r="H276" s="1">
        <v>16325</v>
      </c>
      <c r="I276" s="2" t="s">
        <v>1165</v>
      </c>
      <c r="J276" s="2">
        <v>-80</v>
      </c>
      <c r="K276" s="2" t="s">
        <v>48</v>
      </c>
      <c r="L276" s="2" t="s">
        <v>17</v>
      </c>
      <c r="M276" s="2" t="s">
        <v>2205</v>
      </c>
      <c r="N276" s="2">
        <v>4370033</v>
      </c>
      <c r="O276" s="2" t="s">
        <v>2206</v>
      </c>
      <c r="P276" s="1">
        <v>43363</v>
      </c>
      <c r="Q276" s="2" t="s">
        <v>49</v>
      </c>
      <c r="R276" s="2">
        <v>37432</v>
      </c>
      <c r="T276" s="2" t="s">
        <v>50</v>
      </c>
      <c r="U276" s="2">
        <v>511</v>
      </c>
      <c r="X276" s="2">
        <v>5</v>
      </c>
      <c r="AC276" s="2" t="s">
        <v>2207</v>
      </c>
      <c r="AD276" s="2" t="s">
        <v>2208</v>
      </c>
      <c r="AE276" s="2">
        <v>37170</v>
      </c>
      <c r="AF276" s="2" t="s">
        <v>3164</v>
      </c>
      <c r="AJ276" s="2">
        <v>607873935</v>
      </c>
      <c r="AK276" s="2" t="s">
        <v>3165</v>
      </c>
    </row>
    <row r="277" spans="1:38" x14ac:dyDescent="0.2">
      <c r="A277" s="2">
        <v>414133</v>
      </c>
      <c r="B277" s="2" t="s">
        <v>3166</v>
      </c>
      <c r="C277" s="2" t="s">
        <v>2776</v>
      </c>
      <c r="D277" s="2">
        <v>414133</v>
      </c>
      <c r="E277" s="2" t="s">
        <v>47</v>
      </c>
      <c r="F277" s="2" t="s">
        <v>47</v>
      </c>
      <c r="H277" s="1">
        <v>19082</v>
      </c>
      <c r="I277" s="2" t="s">
        <v>16</v>
      </c>
      <c r="J277" s="2">
        <v>-70</v>
      </c>
      <c r="K277" s="2" t="s">
        <v>48</v>
      </c>
      <c r="L277" s="2" t="s">
        <v>17</v>
      </c>
      <c r="M277" s="2" t="s">
        <v>2275</v>
      </c>
      <c r="N277" s="2">
        <v>4410469</v>
      </c>
      <c r="O277" s="2" t="s">
        <v>3167</v>
      </c>
      <c r="P277" s="1">
        <v>43310</v>
      </c>
      <c r="Q277" s="2" t="s">
        <v>49</v>
      </c>
      <c r="R277" s="2">
        <v>37432</v>
      </c>
      <c r="S277" s="1">
        <v>43287</v>
      </c>
      <c r="T277" s="2" t="s">
        <v>50</v>
      </c>
      <c r="U277" s="2">
        <v>1041</v>
      </c>
      <c r="X277" s="2">
        <v>10</v>
      </c>
      <c r="AC277" s="2" t="s">
        <v>2207</v>
      </c>
      <c r="AD277" s="2" t="s">
        <v>3168</v>
      </c>
      <c r="AE277" s="2">
        <v>41200</v>
      </c>
      <c r="AF277" s="2" t="s">
        <v>3169</v>
      </c>
      <c r="AI277" s="2">
        <v>977761174</v>
      </c>
      <c r="AJ277" s="2">
        <v>695478133</v>
      </c>
      <c r="AK277" s="2" t="s">
        <v>3170</v>
      </c>
    </row>
    <row r="278" spans="1:38" x14ac:dyDescent="0.2">
      <c r="A278" s="2">
        <v>457694</v>
      </c>
      <c r="B278" s="2" t="s">
        <v>298</v>
      </c>
      <c r="C278" s="2" t="s">
        <v>95</v>
      </c>
      <c r="D278" s="2">
        <v>457694</v>
      </c>
      <c r="E278" s="2" t="s">
        <v>47</v>
      </c>
      <c r="F278" s="2" t="s">
        <v>47</v>
      </c>
      <c r="H278" s="1">
        <v>29031</v>
      </c>
      <c r="I278" s="2" t="s">
        <v>2</v>
      </c>
      <c r="J278" s="2">
        <v>-40</v>
      </c>
      <c r="K278" s="2" t="s">
        <v>48</v>
      </c>
      <c r="L278" s="2" t="s">
        <v>17</v>
      </c>
      <c r="M278" s="2" t="s">
        <v>55</v>
      </c>
      <c r="N278" s="2">
        <v>4450285</v>
      </c>
      <c r="O278" s="2" t="s">
        <v>200</v>
      </c>
      <c r="P278" s="1">
        <v>43368</v>
      </c>
      <c r="Q278" s="2" t="s">
        <v>49</v>
      </c>
      <c r="R278" s="2">
        <v>37432</v>
      </c>
      <c r="S278" s="1"/>
      <c r="T278" s="2" t="s">
        <v>50</v>
      </c>
      <c r="U278" s="2">
        <v>1126</v>
      </c>
      <c r="X278" s="2">
        <v>11</v>
      </c>
      <c r="AC278" s="2" t="s">
        <v>2207</v>
      </c>
      <c r="AD278" s="2" t="s">
        <v>3171</v>
      </c>
      <c r="AE278" s="2">
        <v>45460</v>
      </c>
      <c r="AF278" s="2" t="s">
        <v>3172</v>
      </c>
      <c r="AJ278" s="2">
        <v>681468115</v>
      </c>
      <c r="AK278" s="2" t="s">
        <v>3173</v>
      </c>
    </row>
    <row r="279" spans="1:38" x14ac:dyDescent="0.2">
      <c r="A279" s="2">
        <v>459146</v>
      </c>
      <c r="B279" s="2" t="s">
        <v>956</v>
      </c>
      <c r="C279" s="2" t="s">
        <v>957</v>
      </c>
      <c r="D279" s="2">
        <v>459146</v>
      </c>
      <c r="E279" s="2" t="s">
        <v>47</v>
      </c>
      <c r="F279" s="2" t="s">
        <v>47</v>
      </c>
      <c r="H279" s="1">
        <v>23448</v>
      </c>
      <c r="I279" s="2" t="s">
        <v>58</v>
      </c>
      <c r="J279" s="2">
        <v>-60</v>
      </c>
      <c r="K279" s="2" t="s">
        <v>48</v>
      </c>
      <c r="L279" s="2" t="s">
        <v>17</v>
      </c>
      <c r="M279" s="2" t="s">
        <v>55</v>
      </c>
      <c r="N279" s="2">
        <v>4450663</v>
      </c>
      <c r="O279" s="2" t="s">
        <v>295</v>
      </c>
      <c r="P279" s="1">
        <v>43354</v>
      </c>
      <c r="Q279" s="2" t="s">
        <v>49</v>
      </c>
      <c r="R279" s="2">
        <v>37432</v>
      </c>
      <c r="S279" s="1">
        <v>43340</v>
      </c>
      <c r="T279" s="2" t="s">
        <v>50</v>
      </c>
      <c r="U279" s="2">
        <v>995</v>
      </c>
      <c r="X279" s="2">
        <v>9</v>
      </c>
      <c r="AC279" s="2" t="s">
        <v>2207</v>
      </c>
      <c r="AD279" s="2" t="s">
        <v>3174</v>
      </c>
      <c r="AE279" s="2">
        <v>45380</v>
      </c>
      <c r="AF279" s="2" t="s">
        <v>3175</v>
      </c>
      <c r="AI279" s="2">
        <v>238432600</v>
      </c>
      <c r="AJ279" s="2">
        <v>619891484</v>
      </c>
      <c r="AK279" s="2" t="s">
        <v>2093</v>
      </c>
      <c r="AL279" s="2" t="s">
        <v>820</v>
      </c>
    </row>
    <row r="280" spans="1:38" x14ac:dyDescent="0.2">
      <c r="A280" s="2">
        <v>378562</v>
      </c>
      <c r="B280" s="2" t="s">
        <v>3176</v>
      </c>
      <c r="C280" s="2" t="s">
        <v>277</v>
      </c>
      <c r="D280" s="2">
        <v>378562</v>
      </c>
      <c r="E280" s="2" t="s">
        <v>47</v>
      </c>
      <c r="F280" s="2" t="s">
        <v>47</v>
      </c>
      <c r="H280" s="1">
        <v>31568</v>
      </c>
      <c r="I280" s="2" t="s">
        <v>2</v>
      </c>
      <c r="J280" s="2">
        <v>-40</v>
      </c>
      <c r="K280" s="2" t="s">
        <v>48</v>
      </c>
      <c r="L280" s="2" t="s">
        <v>17</v>
      </c>
      <c r="M280" s="2" t="s">
        <v>2205</v>
      </c>
      <c r="N280" s="2">
        <v>4370002</v>
      </c>
      <c r="O280" s="2" t="s">
        <v>2557</v>
      </c>
      <c r="P280" s="1">
        <v>43370</v>
      </c>
      <c r="Q280" s="2" t="s">
        <v>49</v>
      </c>
      <c r="R280" s="2">
        <v>37432</v>
      </c>
      <c r="S280" s="1"/>
      <c r="T280" s="2" t="s">
        <v>50</v>
      </c>
      <c r="U280" s="2">
        <v>1085</v>
      </c>
      <c r="X280" s="2">
        <v>10</v>
      </c>
      <c r="AC280" s="2" t="s">
        <v>2207</v>
      </c>
      <c r="AD280" s="2" t="s">
        <v>3129</v>
      </c>
      <c r="AE280" s="2">
        <v>37520</v>
      </c>
      <c r="AF280" s="2" t="s">
        <v>3177</v>
      </c>
      <c r="AJ280" s="2">
        <v>677013003</v>
      </c>
      <c r="AK280" s="2" t="s">
        <v>3178</v>
      </c>
    </row>
    <row r="281" spans="1:38" x14ac:dyDescent="0.2">
      <c r="A281" s="2">
        <v>581974</v>
      </c>
      <c r="B281" s="2" t="s">
        <v>306</v>
      </c>
      <c r="C281" s="2" t="s">
        <v>146</v>
      </c>
      <c r="D281" s="2">
        <v>581974</v>
      </c>
      <c r="E281" s="2" t="s">
        <v>47</v>
      </c>
      <c r="F281" s="2" t="s">
        <v>47</v>
      </c>
      <c r="H281" s="1">
        <v>27905</v>
      </c>
      <c r="I281" s="2" t="s">
        <v>4</v>
      </c>
      <c r="J281" s="2">
        <v>-50</v>
      </c>
      <c r="K281" s="2" t="s">
        <v>48</v>
      </c>
      <c r="L281" s="2" t="s">
        <v>17</v>
      </c>
      <c r="M281" s="2" t="s">
        <v>55</v>
      </c>
      <c r="N281" s="2">
        <v>4450026</v>
      </c>
      <c r="O281" s="2" t="s">
        <v>1166</v>
      </c>
      <c r="P281" s="1">
        <v>43362</v>
      </c>
      <c r="Q281" s="2" t="s">
        <v>49</v>
      </c>
      <c r="R281" s="2">
        <v>37432</v>
      </c>
      <c r="S281" s="1"/>
      <c r="T281" s="2" t="s">
        <v>50</v>
      </c>
      <c r="U281" s="2">
        <v>1376</v>
      </c>
      <c r="X281" s="2">
        <v>13</v>
      </c>
      <c r="AC281" s="2" t="s">
        <v>2207</v>
      </c>
      <c r="AD281" s="2" t="s">
        <v>2326</v>
      </c>
      <c r="AE281" s="2">
        <v>45000</v>
      </c>
      <c r="AF281" s="2" t="s">
        <v>3179</v>
      </c>
      <c r="AI281" s="2">
        <v>667309980</v>
      </c>
    </row>
    <row r="282" spans="1:38" x14ac:dyDescent="0.2">
      <c r="A282" s="2">
        <v>216816</v>
      </c>
      <c r="B282" s="2" t="s">
        <v>3180</v>
      </c>
      <c r="C282" s="2" t="s">
        <v>240</v>
      </c>
      <c r="D282" s="2">
        <v>216816</v>
      </c>
      <c r="E282" s="2" t="s">
        <v>47</v>
      </c>
      <c r="F282" s="2" t="s">
        <v>47</v>
      </c>
      <c r="H282" s="1">
        <v>29487</v>
      </c>
      <c r="I282" s="2" t="s">
        <v>2</v>
      </c>
      <c r="J282" s="2">
        <v>-40</v>
      </c>
      <c r="K282" s="2" t="s">
        <v>48</v>
      </c>
      <c r="L282" s="2" t="s">
        <v>17</v>
      </c>
      <c r="M282" s="2" t="s">
        <v>2205</v>
      </c>
      <c r="N282" s="2">
        <v>4370596</v>
      </c>
      <c r="O282" s="2" t="s">
        <v>2377</v>
      </c>
      <c r="P282" s="1">
        <v>43355</v>
      </c>
      <c r="Q282" s="2" t="s">
        <v>49</v>
      </c>
      <c r="R282" s="2">
        <v>37432</v>
      </c>
      <c r="S282" s="1">
        <v>43335</v>
      </c>
      <c r="T282" s="2" t="s">
        <v>50</v>
      </c>
      <c r="U282" s="2">
        <v>940</v>
      </c>
      <c r="X282" s="2">
        <v>9</v>
      </c>
      <c r="AC282" s="2" t="s">
        <v>2207</v>
      </c>
      <c r="AD282" s="2" t="s">
        <v>2593</v>
      </c>
      <c r="AE282" s="2">
        <v>37130</v>
      </c>
      <c r="AF282" s="2" t="s">
        <v>3181</v>
      </c>
      <c r="AI282" s="2">
        <v>380791956</v>
      </c>
      <c r="AJ282" s="2">
        <v>640310045</v>
      </c>
      <c r="AK282" s="2" t="s">
        <v>3182</v>
      </c>
    </row>
    <row r="283" spans="1:38" x14ac:dyDescent="0.2">
      <c r="A283" s="2">
        <v>371700</v>
      </c>
      <c r="B283" s="2" t="s">
        <v>1772</v>
      </c>
      <c r="C283" s="2" t="s">
        <v>77</v>
      </c>
      <c r="D283" s="2">
        <v>371700</v>
      </c>
      <c r="E283" s="2" t="s">
        <v>47</v>
      </c>
      <c r="F283" s="2" t="s">
        <v>47</v>
      </c>
      <c r="H283" s="1">
        <v>25907</v>
      </c>
      <c r="I283" s="2" t="s">
        <v>4</v>
      </c>
      <c r="J283" s="2">
        <v>-50</v>
      </c>
      <c r="K283" s="2" t="s">
        <v>48</v>
      </c>
      <c r="L283" s="2" t="s">
        <v>17</v>
      </c>
      <c r="M283" s="2" t="s">
        <v>2205</v>
      </c>
      <c r="N283" s="2">
        <v>4370183</v>
      </c>
      <c r="O283" s="2" t="s">
        <v>2383</v>
      </c>
      <c r="P283" s="1">
        <v>43360</v>
      </c>
      <c r="Q283" s="2" t="s">
        <v>49</v>
      </c>
      <c r="R283" s="2">
        <v>37432</v>
      </c>
      <c r="S283" s="1">
        <v>42996</v>
      </c>
      <c r="T283" s="2" t="s">
        <v>50</v>
      </c>
      <c r="U283" s="2">
        <v>1300</v>
      </c>
      <c r="X283" s="2">
        <v>13</v>
      </c>
      <c r="AC283" s="2" t="s">
        <v>2207</v>
      </c>
      <c r="AD283" s="2" t="s">
        <v>2899</v>
      </c>
      <c r="AE283" s="2">
        <v>37230</v>
      </c>
      <c r="AF283" s="2" t="s">
        <v>3183</v>
      </c>
      <c r="AJ283" s="2">
        <v>626833990</v>
      </c>
      <c r="AK283" s="2" t="s">
        <v>3184</v>
      </c>
    </row>
    <row r="284" spans="1:38" x14ac:dyDescent="0.2">
      <c r="A284" s="2">
        <v>217194</v>
      </c>
      <c r="B284" s="2" t="s">
        <v>3185</v>
      </c>
      <c r="C284" s="2" t="s">
        <v>176</v>
      </c>
      <c r="D284" s="2">
        <v>217194</v>
      </c>
      <c r="E284" s="2" t="s">
        <v>47</v>
      </c>
      <c r="F284" s="2" t="s">
        <v>47</v>
      </c>
      <c r="H284" s="1">
        <v>23400</v>
      </c>
      <c r="I284" s="2" t="s">
        <v>58</v>
      </c>
      <c r="J284" s="2">
        <v>-60</v>
      </c>
      <c r="K284" s="2" t="s">
        <v>48</v>
      </c>
      <c r="L284" s="2" t="s">
        <v>17</v>
      </c>
      <c r="M284" s="2" t="s">
        <v>2212</v>
      </c>
      <c r="N284" s="2">
        <v>4180157</v>
      </c>
      <c r="O284" s="2" t="s">
        <v>3186</v>
      </c>
      <c r="P284" s="1">
        <v>43354</v>
      </c>
      <c r="Q284" s="2" t="s">
        <v>49</v>
      </c>
      <c r="R284" s="2">
        <v>37432</v>
      </c>
      <c r="T284" s="2" t="s">
        <v>50</v>
      </c>
      <c r="U284" s="2">
        <v>734</v>
      </c>
      <c r="X284" s="2">
        <v>7</v>
      </c>
      <c r="AC284" s="2" t="s">
        <v>2207</v>
      </c>
      <c r="AD284" s="2" t="s">
        <v>2522</v>
      </c>
      <c r="AE284" s="2">
        <v>18000</v>
      </c>
      <c r="AF284" s="2" t="s">
        <v>3187</v>
      </c>
      <c r="AJ284" s="2">
        <v>645911804</v>
      </c>
      <c r="AK284" s="2" t="s">
        <v>3188</v>
      </c>
    </row>
    <row r="285" spans="1:38" x14ac:dyDescent="0.2">
      <c r="A285" s="2">
        <v>3729100</v>
      </c>
      <c r="B285" s="2" t="s">
        <v>182</v>
      </c>
      <c r="C285" s="2" t="s">
        <v>3189</v>
      </c>
      <c r="D285" s="2">
        <v>3729100</v>
      </c>
      <c r="E285" s="2" t="s">
        <v>47</v>
      </c>
      <c r="F285" s="2" t="s">
        <v>47</v>
      </c>
      <c r="H285" s="1">
        <v>28998</v>
      </c>
      <c r="I285" s="2" t="s">
        <v>2</v>
      </c>
      <c r="J285" s="2">
        <v>-40</v>
      </c>
      <c r="K285" s="2" t="s">
        <v>0</v>
      </c>
      <c r="L285" s="2" t="s">
        <v>17</v>
      </c>
      <c r="M285" s="2" t="s">
        <v>2205</v>
      </c>
      <c r="N285" s="2">
        <v>4370708</v>
      </c>
      <c r="O285" s="2" t="s">
        <v>3190</v>
      </c>
      <c r="P285" s="1">
        <v>43286</v>
      </c>
      <c r="Q285" s="2" t="s">
        <v>49</v>
      </c>
      <c r="R285" s="2">
        <v>42923</v>
      </c>
      <c r="T285" s="2" t="s">
        <v>97</v>
      </c>
      <c r="U285" s="2">
        <v>500</v>
      </c>
      <c r="X285" s="2">
        <v>5</v>
      </c>
      <c r="AC285" s="2" t="s">
        <v>2207</v>
      </c>
      <c r="AD285" s="2" t="s">
        <v>3191</v>
      </c>
      <c r="AE285" s="2">
        <v>37270</v>
      </c>
      <c r="AF285" s="2" t="s">
        <v>3192</v>
      </c>
      <c r="AJ285" s="2">
        <v>687506783</v>
      </c>
      <c r="AK285" s="2" t="s">
        <v>3193</v>
      </c>
    </row>
    <row r="286" spans="1:38" x14ac:dyDescent="0.2">
      <c r="A286" s="2">
        <v>364222</v>
      </c>
      <c r="B286" s="2" t="s">
        <v>3194</v>
      </c>
      <c r="C286" s="2" t="s">
        <v>62</v>
      </c>
      <c r="D286" s="2">
        <v>364222</v>
      </c>
      <c r="E286" s="2" t="s">
        <v>47</v>
      </c>
      <c r="F286" s="2" t="s">
        <v>47</v>
      </c>
      <c r="H286" s="1">
        <v>24821</v>
      </c>
      <c r="I286" s="2" t="s">
        <v>58</v>
      </c>
      <c r="J286" s="2">
        <v>-60</v>
      </c>
      <c r="K286" s="2" t="s">
        <v>48</v>
      </c>
      <c r="L286" s="2" t="s">
        <v>17</v>
      </c>
      <c r="M286" s="2" t="s">
        <v>2234</v>
      </c>
      <c r="N286" s="2">
        <v>4360481</v>
      </c>
      <c r="O286" s="2" t="s">
        <v>2629</v>
      </c>
      <c r="P286" s="1">
        <v>43349</v>
      </c>
      <c r="Q286" s="2" t="s">
        <v>49</v>
      </c>
      <c r="R286" s="2">
        <v>37432</v>
      </c>
      <c r="S286" s="1">
        <v>43336</v>
      </c>
      <c r="T286" s="2" t="s">
        <v>50</v>
      </c>
      <c r="U286" s="2">
        <v>859</v>
      </c>
      <c r="X286" s="2">
        <v>8</v>
      </c>
      <c r="AC286" s="2" t="s">
        <v>2207</v>
      </c>
      <c r="AD286" s="2" t="s">
        <v>3195</v>
      </c>
      <c r="AE286" s="2">
        <v>36350</v>
      </c>
      <c r="AF286" s="2" t="s">
        <v>3196</v>
      </c>
      <c r="AI286" s="2">
        <v>254074382</v>
      </c>
      <c r="AJ286" s="2">
        <v>612826729</v>
      </c>
      <c r="AK286" s="2" t="s">
        <v>3197</v>
      </c>
    </row>
    <row r="287" spans="1:38" x14ac:dyDescent="0.2">
      <c r="A287" s="2">
        <v>377241</v>
      </c>
      <c r="B287" s="2" t="s">
        <v>3198</v>
      </c>
      <c r="C287" s="2" t="s">
        <v>178</v>
      </c>
      <c r="D287" s="2">
        <v>377241</v>
      </c>
      <c r="E287" s="2" t="s">
        <v>47</v>
      </c>
      <c r="F287" s="2" t="s">
        <v>47</v>
      </c>
      <c r="H287" s="1">
        <v>21880</v>
      </c>
      <c r="I287" s="2" t="s">
        <v>58</v>
      </c>
      <c r="J287" s="2">
        <v>-60</v>
      </c>
      <c r="K287" s="2" t="s">
        <v>48</v>
      </c>
      <c r="L287" s="2" t="s">
        <v>17</v>
      </c>
      <c r="M287" s="2" t="s">
        <v>2205</v>
      </c>
      <c r="N287" s="2">
        <v>4370681</v>
      </c>
      <c r="O287" s="2" t="s">
        <v>2575</v>
      </c>
      <c r="P287" s="1">
        <v>43286</v>
      </c>
      <c r="Q287" s="2" t="s">
        <v>49</v>
      </c>
      <c r="R287" s="2">
        <v>37432</v>
      </c>
      <c r="S287" s="1">
        <v>43256</v>
      </c>
      <c r="T287" s="2" t="s">
        <v>50</v>
      </c>
      <c r="U287" s="2">
        <v>640</v>
      </c>
      <c r="X287" s="2">
        <v>6</v>
      </c>
      <c r="AC287" s="2" t="s">
        <v>2207</v>
      </c>
      <c r="AD287" s="2" t="s">
        <v>2576</v>
      </c>
      <c r="AE287" s="2">
        <v>37230</v>
      </c>
      <c r="AF287" s="2" t="s">
        <v>3199</v>
      </c>
      <c r="AI287" s="2">
        <v>247556636</v>
      </c>
      <c r="AJ287" s="2">
        <v>668856583</v>
      </c>
      <c r="AK287" s="2" t="s">
        <v>3200</v>
      </c>
    </row>
    <row r="288" spans="1:38" x14ac:dyDescent="0.2">
      <c r="A288" s="2">
        <v>3727991</v>
      </c>
      <c r="B288" s="2" t="s">
        <v>3201</v>
      </c>
      <c r="C288" s="2" t="s">
        <v>130</v>
      </c>
      <c r="D288" s="2">
        <v>3727991</v>
      </c>
      <c r="E288" s="2" t="s">
        <v>47</v>
      </c>
      <c r="F288" s="2" t="s">
        <v>47</v>
      </c>
      <c r="H288" s="1">
        <v>20297</v>
      </c>
      <c r="I288" s="2" t="s">
        <v>16</v>
      </c>
      <c r="J288" s="2">
        <v>-70</v>
      </c>
      <c r="K288" s="2" t="s">
        <v>48</v>
      </c>
      <c r="L288" s="2" t="s">
        <v>17</v>
      </c>
      <c r="M288" s="2" t="s">
        <v>2205</v>
      </c>
      <c r="N288" s="2">
        <v>4370269</v>
      </c>
      <c r="O288" s="2" t="s">
        <v>3202</v>
      </c>
      <c r="P288" s="1">
        <v>43329</v>
      </c>
      <c r="Q288" s="2" t="s">
        <v>49</v>
      </c>
      <c r="R288" s="2">
        <v>42563</v>
      </c>
      <c r="T288" s="2" t="s">
        <v>50</v>
      </c>
      <c r="U288" s="2">
        <v>500</v>
      </c>
      <c r="X288" s="2">
        <v>5</v>
      </c>
      <c r="AB288" s="2">
        <v>42996</v>
      </c>
      <c r="AC288" s="2" t="s">
        <v>2207</v>
      </c>
      <c r="AD288" s="2" t="s">
        <v>2566</v>
      </c>
      <c r="AE288" s="2">
        <v>37250</v>
      </c>
      <c r="AF288" s="2" t="s">
        <v>3203</v>
      </c>
      <c r="AI288" s="2">
        <v>247281324</v>
      </c>
      <c r="AJ288" s="2">
        <v>673097392</v>
      </c>
      <c r="AK288" s="2" t="s">
        <v>3204</v>
      </c>
    </row>
    <row r="289" spans="1:38" x14ac:dyDescent="0.2">
      <c r="A289" s="2">
        <v>9754553</v>
      </c>
      <c r="B289" s="2" t="s">
        <v>3205</v>
      </c>
      <c r="C289" s="2" t="s">
        <v>279</v>
      </c>
      <c r="D289" s="2">
        <v>9754553</v>
      </c>
      <c r="E289" s="2" t="s">
        <v>47</v>
      </c>
      <c r="F289" s="2" t="s">
        <v>47</v>
      </c>
      <c r="H289" s="1">
        <v>31298</v>
      </c>
      <c r="I289" s="2" t="s">
        <v>2</v>
      </c>
      <c r="J289" s="2">
        <v>-40</v>
      </c>
      <c r="K289" s="2" t="s">
        <v>48</v>
      </c>
      <c r="L289" s="2" t="s">
        <v>17</v>
      </c>
      <c r="M289" s="2" t="s">
        <v>2205</v>
      </c>
      <c r="N289" s="2">
        <v>4370002</v>
      </c>
      <c r="O289" s="2" t="s">
        <v>2557</v>
      </c>
      <c r="P289" s="1">
        <v>43361</v>
      </c>
      <c r="Q289" s="2" t="s">
        <v>49</v>
      </c>
      <c r="R289" s="2">
        <v>37432</v>
      </c>
      <c r="S289" s="1">
        <v>43361</v>
      </c>
      <c r="T289" s="2" t="s">
        <v>50</v>
      </c>
      <c r="U289" s="2">
        <v>1418</v>
      </c>
      <c r="X289" s="2">
        <v>14</v>
      </c>
      <c r="AC289" s="2" t="s">
        <v>2207</v>
      </c>
      <c r="AD289" s="2" t="s">
        <v>2384</v>
      </c>
      <c r="AE289" s="2">
        <v>37100</v>
      </c>
      <c r="AF289" s="2" t="s">
        <v>3206</v>
      </c>
      <c r="AG289" s="2" t="s">
        <v>3207</v>
      </c>
      <c r="AI289" s="2">
        <v>952935440</v>
      </c>
      <c r="AJ289" s="2">
        <v>698612695</v>
      </c>
      <c r="AK289" s="2" t="s">
        <v>3208</v>
      </c>
    </row>
    <row r="290" spans="1:38" x14ac:dyDescent="0.2">
      <c r="A290" s="2">
        <v>7830586</v>
      </c>
      <c r="B290" s="2" t="s">
        <v>3209</v>
      </c>
      <c r="C290" s="2" t="s">
        <v>148</v>
      </c>
      <c r="D290" s="2">
        <v>7830586</v>
      </c>
      <c r="E290" s="2" t="s">
        <v>47</v>
      </c>
      <c r="F290" s="2" t="s">
        <v>47</v>
      </c>
      <c r="H290" s="1">
        <v>26231</v>
      </c>
      <c r="I290" s="2" t="s">
        <v>4</v>
      </c>
      <c r="J290" s="2">
        <v>-50</v>
      </c>
      <c r="K290" s="2" t="s">
        <v>48</v>
      </c>
      <c r="L290" s="2" t="s">
        <v>17</v>
      </c>
      <c r="M290" s="2" t="s">
        <v>2301</v>
      </c>
      <c r="N290" s="2">
        <v>4280632</v>
      </c>
      <c r="O290" s="2" t="s">
        <v>3072</v>
      </c>
      <c r="P290" s="1">
        <v>43285</v>
      </c>
      <c r="Q290" s="2" t="s">
        <v>49</v>
      </c>
      <c r="R290" s="2">
        <v>37432</v>
      </c>
      <c r="S290" s="1"/>
      <c r="T290" s="2" t="s">
        <v>50</v>
      </c>
      <c r="U290" s="2">
        <v>1050</v>
      </c>
      <c r="X290" s="2">
        <v>10</v>
      </c>
      <c r="AC290" s="2" t="s">
        <v>2207</v>
      </c>
      <c r="AD290" s="2" t="s">
        <v>3210</v>
      </c>
      <c r="AE290" s="2">
        <v>28410</v>
      </c>
      <c r="AF290" s="2" t="s">
        <v>3211</v>
      </c>
      <c r="AI290" s="2">
        <v>237822246</v>
      </c>
    </row>
    <row r="291" spans="1:38" x14ac:dyDescent="0.2">
      <c r="A291" s="2">
        <v>3727994</v>
      </c>
      <c r="B291" s="2" t="s">
        <v>3212</v>
      </c>
      <c r="C291" s="2" t="s">
        <v>124</v>
      </c>
      <c r="D291" s="2">
        <v>3727994</v>
      </c>
      <c r="E291" s="2" t="s">
        <v>47</v>
      </c>
      <c r="F291" s="2" t="s">
        <v>47</v>
      </c>
      <c r="H291" s="1">
        <v>24541</v>
      </c>
      <c r="I291" s="2" t="s">
        <v>58</v>
      </c>
      <c r="J291" s="2">
        <v>-60</v>
      </c>
      <c r="K291" s="2" t="s">
        <v>48</v>
      </c>
      <c r="L291" s="2" t="s">
        <v>17</v>
      </c>
      <c r="M291" s="2" t="s">
        <v>2205</v>
      </c>
      <c r="N291" s="2">
        <v>4370729</v>
      </c>
      <c r="O291" s="2" t="s">
        <v>2565</v>
      </c>
      <c r="P291" s="1">
        <v>43366</v>
      </c>
      <c r="Q291" s="2" t="s">
        <v>49</v>
      </c>
      <c r="R291" s="2">
        <v>42583</v>
      </c>
      <c r="S291" s="1">
        <v>43357</v>
      </c>
      <c r="T291" s="2" t="s">
        <v>50</v>
      </c>
      <c r="U291" s="2">
        <v>711</v>
      </c>
      <c r="X291" s="2">
        <v>7</v>
      </c>
      <c r="AC291" s="2" t="s">
        <v>2207</v>
      </c>
      <c r="AD291" s="2" t="s">
        <v>2566</v>
      </c>
      <c r="AE291" s="2">
        <v>37250</v>
      </c>
      <c r="AF291" s="2" t="s">
        <v>3213</v>
      </c>
      <c r="AJ291" s="2">
        <v>675781075</v>
      </c>
      <c r="AK291" s="2" t="s">
        <v>3214</v>
      </c>
    </row>
    <row r="292" spans="1:38" x14ac:dyDescent="0.2">
      <c r="A292" s="2">
        <v>373716</v>
      </c>
      <c r="B292" s="2" t="s">
        <v>3215</v>
      </c>
      <c r="C292" s="2" t="s">
        <v>80</v>
      </c>
      <c r="D292" s="2">
        <v>373716</v>
      </c>
      <c r="E292" s="2" t="s">
        <v>47</v>
      </c>
      <c r="F292" s="2" t="s">
        <v>47</v>
      </c>
      <c r="H292" s="1">
        <v>23648</v>
      </c>
      <c r="I292" s="2" t="s">
        <v>58</v>
      </c>
      <c r="J292" s="2">
        <v>-60</v>
      </c>
      <c r="K292" s="2" t="s">
        <v>48</v>
      </c>
      <c r="L292" s="2" t="s">
        <v>17</v>
      </c>
      <c r="M292" s="2" t="s">
        <v>2205</v>
      </c>
      <c r="N292" s="2">
        <v>4370132</v>
      </c>
      <c r="O292" s="2" t="s">
        <v>2226</v>
      </c>
      <c r="P292" s="1">
        <v>43366</v>
      </c>
      <c r="Q292" s="2" t="s">
        <v>49</v>
      </c>
      <c r="R292" s="2">
        <v>37432</v>
      </c>
      <c r="T292" s="2" t="s">
        <v>50</v>
      </c>
      <c r="U292" s="2">
        <v>1051</v>
      </c>
      <c r="X292" s="2">
        <v>10</v>
      </c>
      <c r="AC292" s="2" t="s">
        <v>2207</v>
      </c>
      <c r="AD292" s="2" t="s">
        <v>3216</v>
      </c>
      <c r="AE292" s="2">
        <v>37420</v>
      </c>
      <c r="AF292" s="2" t="s">
        <v>3217</v>
      </c>
      <c r="AI292" s="2">
        <v>247588820</v>
      </c>
    </row>
    <row r="293" spans="1:38" x14ac:dyDescent="0.2">
      <c r="A293" s="2">
        <v>7619289</v>
      </c>
      <c r="B293" s="2" t="s">
        <v>3218</v>
      </c>
      <c r="C293" s="2" t="s">
        <v>64</v>
      </c>
      <c r="D293" s="2">
        <v>7619289</v>
      </c>
      <c r="E293" s="2" t="s">
        <v>47</v>
      </c>
      <c r="F293" s="2" t="s">
        <v>47</v>
      </c>
      <c r="H293" s="1">
        <v>24758</v>
      </c>
      <c r="I293" s="2" t="s">
        <v>58</v>
      </c>
      <c r="J293" s="2">
        <v>-60</v>
      </c>
      <c r="K293" s="2" t="s">
        <v>48</v>
      </c>
      <c r="L293" s="2" t="s">
        <v>17</v>
      </c>
      <c r="M293" s="2" t="s">
        <v>2301</v>
      </c>
      <c r="N293" s="2">
        <v>4280517</v>
      </c>
      <c r="O293" s="2" t="s">
        <v>3219</v>
      </c>
      <c r="P293" s="1">
        <v>43355</v>
      </c>
      <c r="Q293" s="2" t="s">
        <v>49</v>
      </c>
      <c r="R293" s="2">
        <v>37432</v>
      </c>
      <c r="S293" s="1"/>
      <c r="T293" s="2" t="s">
        <v>50</v>
      </c>
      <c r="U293" s="2">
        <v>1530</v>
      </c>
      <c r="X293" s="2">
        <v>15</v>
      </c>
      <c r="AC293" s="2" t="s">
        <v>2207</v>
      </c>
      <c r="AD293" s="2" t="s">
        <v>3220</v>
      </c>
      <c r="AE293" s="2">
        <v>28630</v>
      </c>
      <c r="AF293" s="2" t="s">
        <v>3221</v>
      </c>
      <c r="AJ293" s="2">
        <v>629162129</v>
      </c>
      <c r="AK293" s="2" t="s">
        <v>3222</v>
      </c>
    </row>
    <row r="294" spans="1:38" x14ac:dyDescent="0.2">
      <c r="A294" s="2">
        <v>919784</v>
      </c>
      <c r="B294" s="2" t="s">
        <v>1178</v>
      </c>
      <c r="C294" s="2" t="s">
        <v>222</v>
      </c>
      <c r="D294" s="2">
        <v>919784</v>
      </c>
      <c r="E294" s="2" t="s">
        <v>47</v>
      </c>
      <c r="F294" s="2" t="s">
        <v>47</v>
      </c>
      <c r="H294" s="1">
        <v>16591</v>
      </c>
      <c r="I294" s="2" t="s">
        <v>1165</v>
      </c>
      <c r="J294" s="2">
        <v>-80</v>
      </c>
      <c r="K294" s="2" t="s">
        <v>48</v>
      </c>
      <c r="L294" s="2" t="s">
        <v>17</v>
      </c>
      <c r="M294" s="2" t="s">
        <v>55</v>
      </c>
      <c r="N294" s="2">
        <v>4450295</v>
      </c>
      <c r="O294" s="2" t="s">
        <v>895</v>
      </c>
      <c r="P294" s="1">
        <v>43355</v>
      </c>
      <c r="Q294" s="2" t="s">
        <v>49</v>
      </c>
      <c r="R294" s="2">
        <v>37432</v>
      </c>
      <c r="T294" s="2" t="s">
        <v>50</v>
      </c>
      <c r="U294" s="2">
        <v>931</v>
      </c>
      <c r="X294" s="2">
        <v>9</v>
      </c>
      <c r="AB294" s="2">
        <v>43139</v>
      </c>
      <c r="AC294" s="2" t="s">
        <v>2207</v>
      </c>
      <c r="AD294" s="2" t="s">
        <v>3223</v>
      </c>
      <c r="AE294" s="2">
        <v>45190</v>
      </c>
      <c r="AF294" s="2" t="s">
        <v>3224</v>
      </c>
      <c r="AI294" s="2">
        <v>238446931</v>
      </c>
      <c r="AJ294" s="2">
        <v>652901345</v>
      </c>
      <c r="AK294" s="2" t="s">
        <v>1291</v>
      </c>
      <c r="AL294" s="2" t="s">
        <v>820</v>
      </c>
    </row>
    <row r="295" spans="1:38" x14ac:dyDescent="0.2">
      <c r="A295" s="2">
        <v>4427313</v>
      </c>
      <c r="B295" s="2" t="s">
        <v>3225</v>
      </c>
      <c r="C295" s="2" t="s">
        <v>265</v>
      </c>
      <c r="D295" s="2">
        <v>4427313</v>
      </c>
      <c r="E295" s="2" t="s">
        <v>47</v>
      </c>
      <c r="F295" s="2" t="s">
        <v>47</v>
      </c>
      <c r="H295" s="1">
        <v>30929</v>
      </c>
      <c r="I295" s="2" t="s">
        <v>2</v>
      </c>
      <c r="J295" s="2">
        <v>-40</v>
      </c>
      <c r="K295" s="2" t="s">
        <v>48</v>
      </c>
      <c r="L295" s="2" t="s">
        <v>17</v>
      </c>
      <c r="M295" s="2" t="s">
        <v>2205</v>
      </c>
      <c r="N295" s="2">
        <v>4370596</v>
      </c>
      <c r="O295" s="2" t="s">
        <v>2377</v>
      </c>
      <c r="P295" s="1">
        <v>43366</v>
      </c>
      <c r="Q295" s="2" t="s">
        <v>49</v>
      </c>
      <c r="R295" s="2">
        <v>37432</v>
      </c>
      <c r="T295" s="2" t="s">
        <v>50</v>
      </c>
      <c r="U295" s="2">
        <v>782</v>
      </c>
      <c r="X295" s="2">
        <v>7</v>
      </c>
      <c r="AC295" s="2" t="s">
        <v>2207</v>
      </c>
      <c r="AD295" s="2" t="s">
        <v>2378</v>
      </c>
      <c r="AE295" s="2">
        <v>37130</v>
      </c>
      <c r="AF295" s="2" t="s">
        <v>3226</v>
      </c>
      <c r="AI295" s="2">
        <v>247965694</v>
      </c>
      <c r="AJ295" s="2">
        <v>621088577</v>
      </c>
      <c r="AK295" s="2" t="s">
        <v>3227</v>
      </c>
    </row>
    <row r="296" spans="1:38" x14ac:dyDescent="0.2">
      <c r="A296" s="2">
        <v>4512774</v>
      </c>
      <c r="B296" s="2" t="s">
        <v>958</v>
      </c>
      <c r="C296" s="2" t="s">
        <v>240</v>
      </c>
      <c r="D296" s="2">
        <v>4512774</v>
      </c>
      <c r="E296" s="2" t="s">
        <v>47</v>
      </c>
      <c r="F296" s="2" t="s">
        <v>47</v>
      </c>
      <c r="H296" s="1">
        <v>31360</v>
      </c>
      <c r="I296" s="2" t="s">
        <v>2</v>
      </c>
      <c r="J296" s="2">
        <v>-40</v>
      </c>
      <c r="K296" s="2" t="s">
        <v>48</v>
      </c>
      <c r="L296" s="2" t="s">
        <v>17</v>
      </c>
      <c r="M296" s="2" t="s">
        <v>55</v>
      </c>
      <c r="N296" s="2">
        <v>4450661</v>
      </c>
      <c r="O296" s="2" t="s">
        <v>126</v>
      </c>
      <c r="P296" s="1">
        <v>43359</v>
      </c>
      <c r="Q296" s="2" t="s">
        <v>49</v>
      </c>
      <c r="R296" s="2">
        <v>37432</v>
      </c>
      <c r="S296" s="1"/>
      <c r="T296" s="2" t="s">
        <v>50</v>
      </c>
      <c r="U296" s="2">
        <v>1172</v>
      </c>
      <c r="X296" s="2">
        <v>11</v>
      </c>
      <c r="AC296" s="2" t="s">
        <v>2207</v>
      </c>
      <c r="AD296" s="2" t="s">
        <v>2326</v>
      </c>
      <c r="AE296" s="2">
        <v>45000</v>
      </c>
      <c r="AF296" s="2" t="s">
        <v>3228</v>
      </c>
      <c r="AJ296" s="2">
        <v>664732181</v>
      </c>
      <c r="AK296" s="2" t="s">
        <v>1741</v>
      </c>
      <c r="AL296" s="2" t="s">
        <v>820</v>
      </c>
    </row>
    <row r="297" spans="1:38" x14ac:dyDescent="0.2">
      <c r="A297" s="2">
        <v>651196</v>
      </c>
      <c r="B297" s="2" t="s">
        <v>3229</v>
      </c>
      <c r="C297" s="2" t="s">
        <v>109</v>
      </c>
      <c r="D297" s="2">
        <v>651196</v>
      </c>
      <c r="E297" s="2" t="s">
        <v>47</v>
      </c>
      <c r="F297" s="2" t="s">
        <v>47</v>
      </c>
      <c r="H297" s="1">
        <v>29510</v>
      </c>
      <c r="I297" s="2" t="s">
        <v>2</v>
      </c>
      <c r="J297" s="2">
        <v>-40</v>
      </c>
      <c r="K297" s="2" t="s">
        <v>48</v>
      </c>
      <c r="L297" s="2" t="s">
        <v>17</v>
      </c>
      <c r="M297" s="2" t="s">
        <v>2301</v>
      </c>
      <c r="N297" s="2">
        <v>4280705</v>
      </c>
      <c r="O297" s="2" t="s">
        <v>3029</v>
      </c>
      <c r="P297" s="1">
        <v>43360</v>
      </c>
      <c r="Q297" s="2" t="s">
        <v>49</v>
      </c>
      <c r="R297" s="2">
        <v>37432</v>
      </c>
      <c r="S297" s="1"/>
      <c r="T297" s="2" t="s">
        <v>50</v>
      </c>
      <c r="U297" s="2">
        <v>583</v>
      </c>
      <c r="X297" s="2">
        <v>5</v>
      </c>
      <c r="AC297" s="2" t="s">
        <v>2207</v>
      </c>
      <c r="AD297" s="2" t="s">
        <v>3030</v>
      </c>
      <c r="AE297" s="2">
        <v>28700</v>
      </c>
      <c r="AF297" s="2" t="s">
        <v>3230</v>
      </c>
      <c r="AJ297" s="2">
        <v>664969152</v>
      </c>
      <c r="AK297" s="2" t="s">
        <v>3231</v>
      </c>
    </row>
    <row r="298" spans="1:38" x14ac:dyDescent="0.2">
      <c r="A298" s="2">
        <v>415107</v>
      </c>
      <c r="B298" s="2" t="s">
        <v>3232</v>
      </c>
      <c r="C298" s="2" t="s">
        <v>81</v>
      </c>
      <c r="D298" s="2">
        <v>415107</v>
      </c>
      <c r="E298" s="2" t="s">
        <v>47</v>
      </c>
      <c r="F298" s="2" t="s">
        <v>47</v>
      </c>
      <c r="H298" s="1">
        <v>19131</v>
      </c>
      <c r="I298" s="2" t="s">
        <v>16</v>
      </c>
      <c r="J298" s="2">
        <v>-70</v>
      </c>
      <c r="K298" s="2" t="s">
        <v>48</v>
      </c>
      <c r="L298" s="2" t="s">
        <v>17</v>
      </c>
      <c r="M298" s="2" t="s">
        <v>2275</v>
      </c>
      <c r="N298" s="2">
        <v>4410083</v>
      </c>
      <c r="O298" s="2" t="s">
        <v>3233</v>
      </c>
      <c r="P298" s="1">
        <v>43297</v>
      </c>
      <c r="Q298" s="2" t="s">
        <v>49</v>
      </c>
      <c r="R298" s="2">
        <v>37432</v>
      </c>
      <c r="S298" s="1"/>
      <c r="T298" s="2" t="s">
        <v>50</v>
      </c>
      <c r="U298" s="2">
        <v>677</v>
      </c>
      <c r="X298" s="2">
        <v>6</v>
      </c>
      <c r="AC298" s="2" t="s">
        <v>2207</v>
      </c>
      <c r="AD298" s="2" t="s">
        <v>2510</v>
      </c>
      <c r="AE298" s="2">
        <v>41100</v>
      </c>
      <c r="AF298" s="2" t="s">
        <v>3234</v>
      </c>
      <c r="AG298" s="2" t="s">
        <v>3235</v>
      </c>
      <c r="AI298" s="2">
        <v>254721204</v>
      </c>
      <c r="AK298" s="2" t="s">
        <v>3236</v>
      </c>
    </row>
    <row r="299" spans="1:38" x14ac:dyDescent="0.2">
      <c r="A299" s="2">
        <v>362368</v>
      </c>
      <c r="B299" s="2" t="s">
        <v>3237</v>
      </c>
      <c r="C299" s="2" t="s">
        <v>172</v>
      </c>
      <c r="D299" s="2">
        <v>362368</v>
      </c>
      <c r="E299" s="2" t="s">
        <v>47</v>
      </c>
      <c r="F299" s="2" t="s">
        <v>47</v>
      </c>
      <c r="H299" s="1">
        <v>30515</v>
      </c>
      <c r="I299" s="2" t="s">
        <v>2</v>
      </c>
      <c r="J299" s="2">
        <v>-40</v>
      </c>
      <c r="K299" s="2" t="s">
        <v>48</v>
      </c>
      <c r="L299" s="2" t="s">
        <v>17</v>
      </c>
      <c r="M299" s="2" t="s">
        <v>2234</v>
      </c>
      <c r="N299" s="2">
        <v>4360605</v>
      </c>
      <c r="O299" s="2" t="s">
        <v>2676</v>
      </c>
      <c r="P299" s="1">
        <v>43285</v>
      </c>
      <c r="Q299" s="2" t="s">
        <v>49</v>
      </c>
      <c r="R299" s="2">
        <v>37432</v>
      </c>
      <c r="S299" s="1">
        <v>43287</v>
      </c>
      <c r="T299" s="2" t="s">
        <v>50</v>
      </c>
      <c r="U299" s="2">
        <v>860</v>
      </c>
      <c r="X299" s="2">
        <v>8</v>
      </c>
      <c r="AC299" s="2" t="s">
        <v>2207</v>
      </c>
      <c r="AD299" s="2" t="s">
        <v>3238</v>
      </c>
      <c r="AE299" s="2">
        <v>86270</v>
      </c>
      <c r="AF299" s="2" t="s">
        <v>3239</v>
      </c>
      <c r="AJ299" s="2">
        <v>607178209</v>
      </c>
      <c r="AK299" s="2" t="s">
        <v>3240</v>
      </c>
    </row>
    <row r="300" spans="1:38" x14ac:dyDescent="0.2">
      <c r="A300" s="2">
        <v>3712095</v>
      </c>
      <c r="B300" s="2" t="s">
        <v>3241</v>
      </c>
      <c r="C300" s="2" t="s">
        <v>235</v>
      </c>
      <c r="D300" s="2">
        <v>3712095</v>
      </c>
      <c r="E300" s="2" t="s">
        <v>47</v>
      </c>
      <c r="F300" s="2" t="s">
        <v>47</v>
      </c>
      <c r="H300" s="1">
        <v>30971</v>
      </c>
      <c r="I300" s="2" t="s">
        <v>2</v>
      </c>
      <c r="J300" s="2">
        <v>-40</v>
      </c>
      <c r="K300" s="2" t="s">
        <v>48</v>
      </c>
      <c r="L300" s="2" t="s">
        <v>17</v>
      </c>
      <c r="M300" s="2" t="s">
        <v>2205</v>
      </c>
      <c r="N300" s="2">
        <v>4370637</v>
      </c>
      <c r="O300" s="2" t="s">
        <v>2874</v>
      </c>
      <c r="P300" s="1">
        <v>43365</v>
      </c>
      <c r="Q300" s="2" t="s">
        <v>49</v>
      </c>
      <c r="R300" s="2">
        <v>37432</v>
      </c>
      <c r="S300" s="2">
        <v>43356</v>
      </c>
      <c r="T300" s="2" t="s">
        <v>50</v>
      </c>
      <c r="U300" s="2">
        <v>609</v>
      </c>
      <c r="X300" s="2">
        <v>6</v>
      </c>
      <c r="AC300" s="2" t="s">
        <v>2207</v>
      </c>
      <c r="AD300" s="2" t="s">
        <v>2384</v>
      </c>
      <c r="AE300" s="2">
        <v>37100</v>
      </c>
      <c r="AF300" s="2" t="s">
        <v>3242</v>
      </c>
      <c r="AI300" s="2">
        <v>676562797</v>
      </c>
      <c r="AK300" s="2" t="s">
        <v>3243</v>
      </c>
    </row>
    <row r="301" spans="1:38" x14ac:dyDescent="0.2">
      <c r="A301" s="2">
        <v>414269</v>
      </c>
      <c r="B301" s="2" t="s">
        <v>3241</v>
      </c>
      <c r="C301" s="2" t="s">
        <v>91</v>
      </c>
      <c r="D301" s="2">
        <v>414269</v>
      </c>
      <c r="E301" s="2" t="s">
        <v>47</v>
      </c>
      <c r="F301" s="2" t="s">
        <v>47</v>
      </c>
      <c r="H301" s="1">
        <v>20838</v>
      </c>
      <c r="I301" s="2" t="s">
        <v>16</v>
      </c>
      <c r="J301" s="2">
        <v>-70</v>
      </c>
      <c r="K301" s="2" t="s">
        <v>48</v>
      </c>
      <c r="L301" s="2" t="s">
        <v>17</v>
      </c>
      <c r="M301" s="2" t="s">
        <v>2275</v>
      </c>
      <c r="N301" s="2">
        <v>4410612</v>
      </c>
      <c r="O301" s="2" t="s">
        <v>2351</v>
      </c>
      <c r="P301" s="1">
        <v>43364</v>
      </c>
      <c r="Q301" s="2" t="s">
        <v>49</v>
      </c>
      <c r="R301" s="2">
        <v>37432</v>
      </c>
      <c r="S301" s="1"/>
      <c r="T301" s="2" t="s">
        <v>50</v>
      </c>
      <c r="U301" s="2">
        <v>904</v>
      </c>
      <c r="X301" s="2">
        <v>9</v>
      </c>
      <c r="AC301" s="2" t="s">
        <v>2207</v>
      </c>
      <c r="AD301" s="2" t="s">
        <v>3244</v>
      </c>
      <c r="AE301" s="2">
        <v>41500</v>
      </c>
      <c r="AF301" s="2" t="s">
        <v>3245</v>
      </c>
      <c r="AJ301" s="2">
        <v>634901450</v>
      </c>
      <c r="AK301" s="2" t="s">
        <v>3246</v>
      </c>
    </row>
    <row r="302" spans="1:38" x14ac:dyDescent="0.2">
      <c r="A302" s="2">
        <v>454707</v>
      </c>
      <c r="B302" s="2" t="s">
        <v>313</v>
      </c>
      <c r="C302" s="2" t="s">
        <v>59</v>
      </c>
      <c r="D302" s="2">
        <v>454707</v>
      </c>
      <c r="E302" s="2" t="s">
        <v>47</v>
      </c>
      <c r="F302" s="2" t="s">
        <v>47</v>
      </c>
      <c r="H302" s="1">
        <v>20421</v>
      </c>
      <c r="I302" s="2" t="s">
        <v>16</v>
      </c>
      <c r="J302" s="2">
        <v>-70</v>
      </c>
      <c r="K302" s="2" t="s">
        <v>48</v>
      </c>
      <c r="L302" s="2" t="s">
        <v>17</v>
      </c>
      <c r="M302" s="2" t="s">
        <v>55</v>
      </c>
      <c r="N302" s="2">
        <v>4450614</v>
      </c>
      <c r="O302" s="2" t="s">
        <v>826</v>
      </c>
      <c r="P302" s="1">
        <v>43292</v>
      </c>
      <c r="Q302" s="2" t="s">
        <v>49</v>
      </c>
      <c r="R302" s="2">
        <v>37432</v>
      </c>
      <c r="S302" s="1"/>
      <c r="T302" s="2" t="s">
        <v>97</v>
      </c>
      <c r="U302" s="2">
        <v>852</v>
      </c>
      <c r="X302" s="2">
        <v>8</v>
      </c>
      <c r="AC302" s="2" t="s">
        <v>2207</v>
      </c>
      <c r="AD302" s="2" t="s">
        <v>2326</v>
      </c>
      <c r="AE302" s="2">
        <v>45000</v>
      </c>
      <c r="AF302" s="2" t="s">
        <v>3247</v>
      </c>
      <c r="AG302" s="2" t="s">
        <v>3248</v>
      </c>
      <c r="AI302" s="2">
        <v>603173867</v>
      </c>
      <c r="AJ302" s="2">
        <v>603173867</v>
      </c>
      <c r="AK302" s="2" t="s">
        <v>2187</v>
      </c>
    </row>
    <row r="303" spans="1:38" x14ac:dyDescent="0.2">
      <c r="A303" s="2">
        <v>284118</v>
      </c>
      <c r="B303" s="2" t="s">
        <v>3249</v>
      </c>
      <c r="C303" s="2" t="s">
        <v>146</v>
      </c>
      <c r="D303" s="2">
        <v>284118</v>
      </c>
      <c r="E303" s="2" t="s">
        <v>47</v>
      </c>
      <c r="F303" s="2" t="s">
        <v>47</v>
      </c>
      <c r="H303" s="1">
        <v>29129</v>
      </c>
      <c r="I303" s="2" t="s">
        <v>2</v>
      </c>
      <c r="J303" s="2">
        <v>-40</v>
      </c>
      <c r="K303" s="2" t="s">
        <v>48</v>
      </c>
      <c r="L303" s="2" t="s">
        <v>17</v>
      </c>
      <c r="M303" s="2" t="s">
        <v>2301</v>
      </c>
      <c r="N303" s="2">
        <v>4280038</v>
      </c>
      <c r="O303" s="2" t="s">
        <v>2423</v>
      </c>
      <c r="P303" s="1">
        <v>43352</v>
      </c>
      <c r="Q303" s="2" t="s">
        <v>49</v>
      </c>
      <c r="R303" s="2">
        <v>37432</v>
      </c>
      <c r="T303" s="2" t="s">
        <v>50</v>
      </c>
      <c r="U303" s="2">
        <v>1498</v>
      </c>
      <c r="X303" s="2">
        <v>14</v>
      </c>
      <c r="AC303" s="2" t="s">
        <v>2207</v>
      </c>
      <c r="AD303" s="2" t="s">
        <v>3250</v>
      </c>
      <c r="AE303" s="2">
        <v>28300</v>
      </c>
      <c r="AF303" s="2" t="s">
        <v>3251</v>
      </c>
      <c r="AI303" s="2">
        <v>237466932</v>
      </c>
      <c r="AJ303" s="2">
        <v>629575170</v>
      </c>
      <c r="AK303" s="2" t="s">
        <v>3252</v>
      </c>
    </row>
    <row r="304" spans="1:38" x14ac:dyDescent="0.2">
      <c r="A304" s="2">
        <v>456342</v>
      </c>
      <c r="B304" s="2" t="s">
        <v>333</v>
      </c>
      <c r="C304" s="2" t="s">
        <v>334</v>
      </c>
      <c r="D304" s="2">
        <v>456342</v>
      </c>
      <c r="E304" s="2" t="s">
        <v>47</v>
      </c>
      <c r="F304" s="2" t="s">
        <v>47</v>
      </c>
      <c r="H304" s="1">
        <v>22220</v>
      </c>
      <c r="I304" s="2" t="s">
        <v>58</v>
      </c>
      <c r="J304" s="2">
        <v>-60</v>
      </c>
      <c r="K304" s="2" t="s">
        <v>0</v>
      </c>
      <c r="L304" s="2" t="s">
        <v>17</v>
      </c>
      <c r="M304" s="2" t="s">
        <v>55</v>
      </c>
      <c r="N304" s="2">
        <v>4450614</v>
      </c>
      <c r="O304" s="2" t="s">
        <v>826</v>
      </c>
      <c r="P304" s="1">
        <v>43292</v>
      </c>
      <c r="Q304" s="2" t="s">
        <v>49</v>
      </c>
      <c r="R304" s="2">
        <v>37432</v>
      </c>
      <c r="S304" s="1"/>
      <c r="T304" s="2" t="s">
        <v>97</v>
      </c>
      <c r="U304" s="2">
        <v>500</v>
      </c>
      <c r="X304" s="2">
        <v>5</v>
      </c>
      <c r="AC304" s="2" t="s">
        <v>2207</v>
      </c>
      <c r="AD304" s="2" t="s">
        <v>2808</v>
      </c>
      <c r="AE304" s="2">
        <v>45170</v>
      </c>
      <c r="AF304" s="2" t="s">
        <v>3253</v>
      </c>
      <c r="AI304" s="2">
        <v>601865991</v>
      </c>
      <c r="AJ304" s="2">
        <v>632587616</v>
      </c>
      <c r="AK304" s="2" t="s">
        <v>3254</v>
      </c>
    </row>
    <row r="305" spans="1:38" x14ac:dyDescent="0.2">
      <c r="A305" s="2">
        <v>452174</v>
      </c>
      <c r="B305" s="2" t="s">
        <v>310</v>
      </c>
      <c r="C305" s="2" t="s">
        <v>123</v>
      </c>
      <c r="D305" s="2">
        <v>452174</v>
      </c>
      <c r="E305" s="2" t="s">
        <v>47</v>
      </c>
      <c r="F305" s="2" t="s">
        <v>47</v>
      </c>
      <c r="H305" s="1">
        <v>25180</v>
      </c>
      <c r="I305" s="2" t="s">
        <v>58</v>
      </c>
      <c r="J305" s="2">
        <v>-60</v>
      </c>
      <c r="K305" s="2" t="s">
        <v>48</v>
      </c>
      <c r="L305" s="2" t="s">
        <v>17</v>
      </c>
      <c r="M305" s="2" t="s">
        <v>55</v>
      </c>
      <c r="N305" s="2">
        <v>4450663</v>
      </c>
      <c r="O305" s="2" t="s">
        <v>295</v>
      </c>
      <c r="P305" s="1">
        <v>43354</v>
      </c>
      <c r="Q305" s="2" t="s">
        <v>49</v>
      </c>
      <c r="R305" s="2">
        <v>37432</v>
      </c>
      <c r="S305" s="1">
        <v>42997</v>
      </c>
      <c r="T305" s="2" t="s">
        <v>50</v>
      </c>
      <c r="U305" s="2">
        <v>1276</v>
      </c>
      <c r="X305" s="2">
        <v>12</v>
      </c>
      <c r="AC305" s="2" t="s">
        <v>2207</v>
      </c>
      <c r="AD305" s="2" t="s">
        <v>3081</v>
      </c>
      <c r="AE305" s="2">
        <v>45130</v>
      </c>
      <c r="AF305" s="2" t="s">
        <v>3255</v>
      </c>
      <c r="AI305" s="2">
        <v>238465181</v>
      </c>
      <c r="AJ305" s="2">
        <v>670772852</v>
      </c>
      <c r="AK305" s="2" t="s">
        <v>1961</v>
      </c>
      <c r="AL305" s="2" t="s">
        <v>820</v>
      </c>
    </row>
    <row r="306" spans="1:38" x14ac:dyDescent="0.2">
      <c r="A306" s="2">
        <v>182357</v>
      </c>
      <c r="B306" s="2" t="s">
        <v>310</v>
      </c>
      <c r="C306" s="2" t="s">
        <v>92</v>
      </c>
      <c r="D306" s="2">
        <v>182357</v>
      </c>
      <c r="E306" s="2" t="s">
        <v>47</v>
      </c>
      <c r="F306" s="2" t="s">
        <v>47</v>
      </c>
      <c r="H306" s="1">
        <v>23634</v>
      </c>
      <c r="I306" s="2" t="s">
        <v>58</v>
      </c>
      <c r="J306" s="2">
        <v>-60</v>
      </c>
      <c r="K306" s="2" t="s">
        <v>48</v>
      </c>
      <c r="L306" s="2" t="s">
        <v>17</v>
      </c>
      <c r="M306" s="2" t="s">
        <v>2212</v>
      </c>
      <c r="N306" s="2">
        <v>4180721</v>
      </c>
      <c r="O306" s="2" t="s">
        <v>3256</v>
      </c>
      <c r="P306" s="1">
        <v>43292</v>
      </c>
      <c r="Q306" s="2" t="s">
        <v>49</v>
      </c>
      <c r="R306" s="2">
        <v>37432</v>
      </c>
      <c r="T306" s="2" t="s">
        <v>50</v>
      </c>
      <c r="U306" s="2">
        <v>1163</v>
      </c>
      <c r="X306" s="2">
        <v>11</v>
      </c>
      <c r="AC306" s="2" t="s">
        <v>2207</v>
      </c>
      <c r="AD306" s="2" t="s">
        <v>3257</v>
      </c>
      <c r="AE306" s="2">
        <v>18200</v>
      </c>
      <c r="AF306" s="2" t="s">
        <v>3258</v>
      </c>
      <c r="AJ306" s="2">
        <v>630864507</v>
      </c>
      <c r="AK306" s="2" t="s">
        <v>3259</v>
      </c>
    </row>
    <row r="307" spans="1:38" x14ac:dyDescent="0.2">
      <c r="A307" s="2">
        <v>375572</v>
      </c>
      <c r="B307" s="2" t="s">
        <v>3260</v>
      </c>
      <c r="C307" s="2" t="s">
        <v>103</v>
      </c>
      <c r="D307" s="2">
        <v>375572</v>
      </c>
      <c r="E307" s="2" t="s">
        <v>47</v>
      </c>
      <c r="F307" s="2" t="s">
        <v>47</v>
      </c>
      <c r="H307" s="1">
        <v>30131</v>
      </c>
      <c r="I307" s="2" t="s">
        <v>2</v>
      </c>
      <c r="J307" s="2">
        <v>-40</v>
      </c>
      <c r="K307" s="2" t="s">
        <v>48</v>
      </c>
      <c r="L307" s="2" t="s">
        <v>17</v>
      </c>
      <c r="M307" s="2" t="s">
        <v>2205</v>
      </c>
      <c r="N307" s="2">
        <v>4370694</v>
      </c>
      <c r="O307" s="2" t="s">
        <v>2834</v>
      </c>
      <c r="P307" s="1">
        <v>43364</v>
      </c>
      <c r="Q307" s="2" t="s">
        <v>49</v>
      </c>
      <c r="R307" s="2">
        <v>37432</v>
      </c>
      <c r="T307" s="2" t="s">
        <v>50</v>
      </c>
      <c r="U307" s="2">
        <v>1991</v>
      </c>
      <c r="X307" s="2">
        <v>19</v>
      </c>
      <c r="AB307" s="2">
        <v>43282</v>
      </c>
      <c r="AC307" s="2" t="s">
        <v>2207</v>
      </c>
      <c r="AD307" s="2" t="s">
        <v>3261</v>
      </c>
      <c r="AE307" s="2">
        <v>37150</v>
      </c>
      <c r="AF307" s="2" t="s">
        <v>3262</v>
      </c>
      <c r="AI307" s="2">
        <v>247574375</v>
      </c>
      <c r="AJ307" s="2">
        <v>689350675</v>
      </c>
      <c r="AK307" s="2" t="s">
        <v>3263</v>
      </c>
    </row>
    <row r="308" spans="1:38" x14ac:dyDescent="0.2">
      <c r="A308" s="2">
        <v>452925</v>
      </c>
      <c r="B308" s="2" t="s">
        <v>916</v>
      </c>
      <c r="C308" s="2" t="s">
        <v>226</v>
      </c>
      <c r="D308" s="2">
        <v>452925</v>
      </c>
      <c r="E308" s="2" t="s">
        <v>47</v>
      </c>
      <c r="F308" s="2" t="s">
        <v>47</v>
      </c>
      <c r="H308" s="1">
        <v>22574</v>
      </c>
      <c r="I308" s="2" t="s">
        <v>58</v>
      </c>
      <c r="J308" s="2">
        <v>-60</v>
      </c>
      <c r="K308" s="2" t="s">
        <v>48</v>
      </c>
      <c r="L308" s="2" t="s">
        <v>17</v>
      </c>
      <c r="M308" s="2" t="s">
        <v>55</v>
      </c>
      <c r="N308" s="2">
        <v>4450760</v>
      </c>
      <c r="O308" s="2" t="s">
        <v>894</v>
      </c>
      <c r="P308" s="1">
        <v>43355</v>
      </c>
      <c r="Q308" s="2" t="s">
        <v>49</v>
      </c>
      <c r="R308" s="2">
        <v>37432</v>
      </c>
      <c r="T308" s="2" t="s">
        <v>50</v>
      </c>
      <c r="U308" s="2">
        <v>1042</v>
      </c>
      <c r="X308" s="2">
        <v>10</v>
      </c>
      <c r="AC308" s="2" t="s">
        <v>2207</v>
      </c>
      <c r="AD308" s="2" t="s">
        <v>3264</v>
      </c>
      <c r="AE308" s="2">
        <v>45150</v>
      </c>
      <c r="AF308" s="2" t="s">
        <v>3265</v>
      </c>
      <c r="AI308" s="2">
        <v>238597264</v>
      </c>
      <c r="AK308" s="2" t="s">
        <v>2097</v>
      </c>
    </row>
    <row r="309" spans="1:38" x14ac:dyDescent="0.2">
      <c r="A309" s="2">
        <v>283205</v>
      </c>
      <c r="B309" s="2" t="s">
        <v>3266</v>
      </c>
      <c r="C309" s="2" t="s">
        <v>95</v>
      </c>
      <c r="D309" s="2">
        <v>283205</v>
      </c>
      <c r="E309" s="2" t="s">
        <v>47</v>
      </c>
      <c r="F309" s="2" t="s">
        <v>47</v>
      </c>
      <c r="H309" s="1">
        <v>25915</v>
      </c>
      <c r="I309" s="2" t="s">
        <v>4</v>
      </c>
      <c r="J309" s="2">
        <v>-50</v>
      </c>
      <c r="K309" s="2" t="s">
        <v>48</v>
      </c>
      <c r="L309" s="2" t="s">
        <v>17</v>
      </c>
      <c r="M309" s="2" t="s">
        <v>2301</v>
      </c>
      <c r="N309" s="2">
        <v>4280322</v>
      </c>
      <c r="O309" s="2" t="s">
        <v>3267</v>
      </c>
      <c r="P309" s="1">
        <v>43355</v>
      </c>
      <c r="Q309" s="2" t="s">
        <v>49</v>
      </c>
      <c r="R309" s="2">
        <v>37432</v>
      </c>
      <c r="S309" s="2">
        <v>43356</v>
      </c>
      <c r="T309" s="2" t="s">
        <v>50</v>
      </c>
      <c r="U309" s="2">
        <v>2052</v>
      </c>
      <c r="V309" s="2" t="s">
        <v>61</v>
      </c>
      <c r="W309" s="2">
        <v>945</v>
      </c>
      <c r="X309" s="2" t="s">
        <v>819</v>
      </c>
      <c r="AC309" s="2" t="s">
        <v>2207</v>
      </c>
      <c r="AD309" s="2" t="s">
        <v>3268</v>
      </c>
      <c r="AE309" s="2">
        <v>28190</v>
      </c>
      <c r="AF309" s="2" t="s">
        <v>3269</v>
      </c>
      <c r="AI309" s="2">
        <v>237225517</v>
      </c>
      <c r="AJ309" s="2">
        <v>632540165</v>
      </c>
      <c r="AK309" s="2" t="s">
        <v>3270</v>
      </c>
    </row>
    <row r="310" spans="1:38" x14ac:dyDescent="0.2">
      <c r="A310" s="2">
        <v>287993</v>
      </c>
      <c r="B310" s="2" t="s">
        <v>3266</v>
      </c>
      <c r="C310" s="2" t="s">
        <v>94</v>
      </c>
      <c r="D310" s="2">
        <v>287993</v>
      </c>
      <c r="E310" s="2" t="s">
        <v>47</v>
      </c>
      <c r="F310" s="2" t="s">
        <v>47</v>
      </c>
      <c r="H310" s="1">
        <v>25819</v>
      </c>
      <c r="I310" s="2" t="s">
        <v>4</v>
      </c>
      <c r="J310" s="2">
        <v>-50</v>
      </c>
      <c r="K310" s="2" t="s">
        <v>0</v>
      </c>
      <c r="L310" s="2" t="s">
        <v>17</v>
      </c>
      <c r="M310" s="2" t="s">
        <v>2301</v>
      </c>
      <c r="N310" s="2">
        <v>4280322</v>
      </c>
      <c r="O310" s="2" t="s">
        <v>3267</v>
      </c>
      <c r="P310" s="1">
        <v>43355</v>
      </c>
      <c r="Q310" s="2" t="s">
        <v>49</v>
      </c>
      <c r="R310" s="2">
        <v>37432</v>
      </c>
      <c r="T310" s="2" t="s">
        <v>97</v>
      </c>
      <c r="U310" s="2">
        <v>500</v>
      </c>
      <c r="X310" s="2">
        <v>5</v>
      </c>
      <c r="AC310" s="2" t="s">
        <v>2207</v>
      </c>
      <c r="AD310" s="2" t="s">
        <v>3268</v>
      </c>
      <c r="AE310" s="2">
        <v>28190</v>
      </c>
      <c r="AF310" s="2" t="s">
        <v>3271</v>
      </c>
      <c r="AH310" s="2" t="s">
        <v>3272</v>
      </c>
      <c r="AI310" s="2">
        <v>237225517</v>
      </c>
      <c r="AJ310" s="2">
        <v>609556688</v>
      </c>
    </row>
    <row r="311" spans="1:38" x14ac:dyDescent="0.2">
      <c r="A311" s="2">
        <v>4513173</v>
      </c>
      <c r="B311" s="2" t="s">
        <v>1107</v>
      </c>
      <c r="C311" s="2" t="s">
        <v>169</v>
      </c>
      <c r="D311" s="2">
        <v>4513173</v>
      </c>
      <c r="E311" s="2" t="s">
        <v>47</v>
      </c>
      <c r="F311" s="2" t="s">
        <v>47</v>
      </c>
      <c r="H311" s="1">
        <v>32997</v>
      </c>
      <c r="I311" s="2" t="s">
        <v>2</v>
      </c>
      <c r="J311" s="2">
        <v>-40</v>
      </c>
      <c r="K311" s="2" t="s">
        <v>48</v>
      </c>
      <c r="L311" s="2" t="s">
        <v>17</v>
      </c>
      <c r="M311" s="2" t="s">
        <v>55</v>
      </c>
      <c r="N311" s="2">
        <v>4450285</v>
      </c>
      <c r="O311" s="2" t="s">
        <v>200</v>
      </c>
      <c r="P311" s="1">
        <v>43364</v>
      </c>
      <c r="Q311" s="2" t="s">
        <v>49</v>
      </c>
      <c r="R311" s="2">
        <v>37432</v>
      </c>
      <c r="S311" s="1"/>
      <c r="T311" s="2" t="s">
        <v>50</v>
      </c>
      <c r="U311" s="2">
        <v>881</v>
      </c>
      <c r="X311" s="2">
        <v>8</v>
      </c>
      <c r="AC311" s="2" t="s">
        <v>2207</v>
      </c>
      <c r="AD311" s="2" t="s">
        <v>2218</v>
      </c>
      <c r="AE311" s="2">
        <v>45800</v>
      </c>
      <c r="AF311" s="2" t="s">
        <v>3273</v>
      </c>
      <c r="AI311" s="2">
        <v>663020944</v>
      </c>
      <c r="AK311" s="2" t="s">
        <v>1652</v>
      </c>
    </row>
    <row r="312" spans="1:38" x14ac:dyDescent="0.2">
      <c r="A312" s="2">
        <v>4512171</v>
      </c>
      <c r="B312" s="2" t="s">
        <v>305</v>
      </c>
      <c r="C312" s="2" t="s">
        <v>123</v>
      </c>
      <c r="D312" s="2">
        <v>4512171</v>
      </c>
      <c r="E312" s="2" t="s">
        <v>47</v>
      </c>
      <c r="F312" s="2" t="s">
        <v>47</v>
      </c>
      <c r="H312" s="1">
        <v>32723</v>
      </c>
      <c r="I312" s="2" t="s">
        <v>2</v>
      </c>
      <c r="J312" s="2">
        <v>-40</v>
      </c>
      <c r="K312" s="2" t="s">
        <v>48</v>
      </c>
      <c r="L312" s="2" t="s">
        <v>17</v>
      </c>
      <c r="M312" s="2" t="s">
        <v>55</v>
      </c>
      <c r="N312" s="2">
        <v>4450614</v>
      </c>
      <c r="O312" s="2" t="s">
        <v>826</v>
      </c>
      <c r="P312" s="1">
        <v>43351</v>
      </c>
      <c r="Q312" s="2" t="s">
        <v>49</v>
      </c>
      <c r="R312" s="2">
        <v>37432</v>
      </c>
      <c r="T312" s="2" t="s">
        <v>50</v>
      </c>
      <c r="U312" s="2">
        <v>959</v>
      </c>
      <c r="X312" s="2">
        <v>9</v>
      </c>
      <c r="AC312" s="2" t="s">
        <v>2207</v>
      </c>
      <c r="AD312" s="2" t="s">
        <v>2808</v>
      </c>
      <c r="AE312" s="2">
        <v>45170</v>
      </c>
      <c r="AF312" s="2" t="s">
        <v>3274</v>
      </c>
      <c r="AI312" s="2">
        <v>238755077</v>
      </c>
      <c r="AK312" s="2" t="s">
        <v>1710</v>
      </c>
    </row>
    <row r="313" spans="1:38" x14ac:dyDescent="0.2">
      <c r="A313" s="2">
        <v>4511421</v>
      </c>
      <c r="B313" s="2" t="s">
        <v>902</v>
      </c>
      <c r="C313" s="2" t="s">
        <v>85</v>
      </c>
      <c r="D313" s="2">
        <v>4511421</v>
      </c>
      <c r="E313" s="2" t="s">
        <v>47</v>
      </c>
      <c r="F313" s="2" t="s">
        <v>47</v>
      </c>
      <c r="H313" s="1">
        <v>20567</v>
      </c>
      <c r="I313" s="2" t="s">
        <v>16</v>
      </c>
      <c r="J313" s="2">
        <v>-70</v>
      </c>
      <c r="K313" s="2" t="s">
        <v>48</v>
      </c>
      <c r="L313" s="2" t="s">
        <v>17</v>
      </c>
      <c r="M313" s="2" t="s">
        <v>55</v>
      </c>
      <c r="N313" s="2">
        <v>4450712</v>
      </c>
      <c r="O313" s="2" t="s">
        <v>935</v>
      </c>
      <c r="P313" s="1">
        <v>43290</v>
      </c>
      <c r="Q313" s="2" t="s">
        <v>49</v>
      </c>
      <c r="R313" s="2">
        <v>37432</v>
      </c>
      <c r="S313" s="1"/>
      <c r="T313" s="2" t="s">
        <v>50</v>
      </c>
      <c r="U313" s="2">
        <v>500</v>
      </c>
      <c r="X313" s="2">
        <v>5</v>
      </c>
      <c r="AC313" s="2" t="s">
        <v>2207</v>
      </c>
      <c r="AD313" s="2" t="s">
        <v>3275</v>
      </c>
      <c r="AE313" s="2">
        <v>45300</v>
      </c>
      <c r="AF313" s="2" t="s">
        <v>3276</v>
      </c>
      <c r="AH313" s="2" t="s">
        <v>3277</v>
      </c>
      <c r="AI313" s="2">
        <v>238302551</v>
      </c>
      <c r="AJ313" s="2">
        <v>687425146</v>
      </c>
      <c r="AK313" s="2" t="s">
        <v>2137</v>
      </c>
    </row>
    <row r="314" spans="1:38" x14ac:dyDescent="0.2">
      <c r="A314" s="2">
        <v>3662</v>
      </c>
      <c r="B314" s="2" t="s">
        <v>3278</v>
      </c>
      <c r="C314" s="2" t="s">
        <v>261</v>
      </c>
      <c r="D314" s="2">
        <v>3662</v>
      </c>
      <c r="E314" s="2" t="s">
        <v>47</v>
      </c>
      <c r="F314" s="2" t="s">
        <v>47</v>
      </c>
      <c r="H314" s="1">
        <v>18915</v>
      </c>
      <c r="I314" s="2" t="s">
        <v>16</v>
      </c>
      <c r="J314" s="2">
        <v>-70</v>
      </c>
      <c r="K314" s="2" t="s">
        <v>0</v>
      </c>
      <c r="L314" s="2" t="s">
        <v>17</v>
      </c>
      <c r="M314" s="2" t="s">
        <v>2234</v>
      </c>
      <c r="N314" s="2">
        <v>4360002</v>
      </c>
      <c r="O314" s="2" t="s">
        <v>2281</v>
      </c>
      <c r="P314" s="1">
        <v>43357</v>
      </c>
      <c r="Q314" s="2" t="s">
        <v>49</v>
      </c>
      <c r="R314" s="2">
        <v>37432</v>
      </c>
      <c r="T314" s="2" t="s">
        <v>50</v>
      </c>
      <c r="U314" s="2">
        <v>897</v>
      </c>
      <c r="X314" s="2">
        <v>8</v>
      </c>
      <c r="AC314" s="2" t="s">
        <v>2207</v>
      </c>
      <c r="AD314" s="2" t="s">
        <v>2260</v>
      </c>
      <c r="AE314" s="2">
        <v>36000</v>
      </c>
      <c r="AF314" s="2" t="s">
        <v>3279</v>
      </c>
      <c r="AI314" s="2">
        <v>254274724</v>
      </c>
      <c r="AJ314" s="2">
        <v>673101982</v>
      </c>
      <c r="AK314" s="2" t="s">
        <v>3280</v>
      </c>
    </row>
    <row r="315" spans="1:38" x14ac:dyDescent="0.2">
      <c r="A315" s="2">
        <v>3664</v>
      </c>
      <c r="B315" s="2" t="s">
        <v>3278</v>
      </c>
      <c r="C315" s="2" t="s">
        <v>130</v>
      </c>
      <c r="D315" s="2">
        <v>3664</v>
      </c>
      <c r="E315" s="2" t="s">
        <v>47</v>
      </c>
      <c r="F315" s="2" t="s">
        <v>47</v>
      </c>
      <c r="H315" s="1">
        <v>19688</v>
      </c>
      <c r="I315" s="2" t="s">
        <v>16</v>
      </c>
      <c r="J315" s="2">
        <v>-70</v>
      </c>
      <c r="K315" s="2" t="s">
        <v>48</v>
      </c>
      <c r="L315" s="2" t="s">
        <v>17</v>
      </c>
      <c r="M315" s="2" t="s">
        <v>2234</v>
      </c>
      <c r="N315" s="2">
        <v>4360002</v>
      </c>
      <c r="O315" s="2" t="s">
        <v>2281</v>
      </c>
      <c r="P315" s="1">
        <v>43290</v>
      </c>
      <c r="Q315" s="2" t="s">
        <v>49</v>
      </c>
      <c r="R315" s="2">
        <v>37432</v>
      </c>
      <c r="S315" s="1"/>
      <c r="T315" s="2" t="s">
        <v>97</v>
      </c>
      <c r="U315" s="2">
        <v>1732</v>
      </c>
      <c r="X315" s="2">
        <v>17</v>
      </c>
      <c r="AC315" s="2" t="s">
        <v>2207</v>
      </c>
      <c r="AD315" s="2" t="s">
        <v>2260</v>
      </c>
      <c r="AE315" s="2">
        <v>36000</v>
      </c>
      <c r="AF315" s="2" t="s">
        <v>3281</v>
      </c>
      <c r="AI315" s="2">
        <v>254274724</v>
      </c>
      <c r="AJ315" s="2">
        <v>677916370</v>
      </c>
      <c r="AK315" s="2" t="s">
        <v>3282</v>
      </c>
    </row>
    <row r="316" spans="1:38" x14ac:dyDescent="0.2">
      <c r="A316" s="2">
        <v>184277</v>
      </c>
      <c r="B316" s="2" t="s">
        <v>3283</v>
      </c>
      <c r="C316" s="2" t="s">
        <v>91</v>
      </c>
      <c r="D316" s="2">
        <v>184277</v>
      </c>
      <c r="E316" s="2" t="s">
        <v>47</v>
      </c>
      <c r="F316" s="2" t="s">
        <v>47</v>
      </c>
      <c r="H316" s="1">
        <v>25186</v>
      </c>
      <c r="I316" s="2" t="s">
        <v>58</v>
      </c>
      <c r="J316" s="2">
        <v>-60</v>
      </c>
      <c r="K316" s="2" t="s">
        <v>48</v>
      </c>
      <c r="L316" s="2" t="s">
        <v>17</v>
      </c>
      <c r="M316" s="2" t="s">
        <v>2212</v>
      </c>
      <c r="N316" s="2">
        <v>4180613</v>
      </c>
      <c r="O316" s="2" t="s">
        <v>2455</v>
      </c>
      <c r="P316" s="1">
        <v>43356</v>
      </c>
      <c r="Q316" s="2" t="s">
        <v>49</v>
      </c>
      <c r="R316" s="2">
        <v>37432</v>
      </c>
      <c r="S316" s="1"/>
      <c r="T316" s="2" t="s">
        <v>50</v>
      </c>
      <c r="U316" s="2">
        <v>1510</v>
      </c>
      <c r="X316" s="2">
        <v>15</v>
      </c>
      <c r="AC316" s="2" t="s">
        <v>2207</v>
      </c>
      <c r="AD316" s="2" t="s">
        <v>3284</v>
      </c>
      <c r="AE316" s="2">
        <v>18400</v>
      </c>
      <c r="AF316" s="2" t="s">
        <v>3285</v>
      </c>
      <c r="AJ316" s="2">
        <v>640963473</v>
      </c>
      <c r="AK316" s="2" t="s">
        <v>3286</v>
      </c>
    </row>
    <row r="317" spans="1:38" x14ac:dyDescent="0.2">
      <c r="A317" s="2">
        <v>7712619</v>
      </c>
      <c r="B317" s="2" t="s">
        <v>3287</v>
      </c>
      <c r="C317" s="2" t="s">
        <v>108</v>
      </c>
      <c r="D317" s="2">
        <v>7712619</v>
      </c>
      <c r="E317" s="2" t="s">
        <v>47</v>
      </c>
      <c r="F317" s="2" t="s">
        <v>47</v>
      </c>
      <c r="H317" s="1">
        <v>31471</v>
      </c>
      <c r="I317" s="2" t="s">
        <v>2</v>
      </c>
      <c r="J317" s="2">
        <v>-40</v>
      </c>
      <c r="K317" s="2" t="s">
        <v>48</v>
      </c>
      <c r="L317" s="2" t="s">
        <v>17</v>
      </c>
      <c r="M317" s="2" t="s">
        <v>2205</v>
      </c>
      <c r="N317" s="2">
        <v>4370102</v>
      </c>
      <c r="O317" s="2" t="s">
        <v>2254</v>
      </c>
      <c r="P317" s="1">
        <v>43355</v>
      </c>
      <c r="Q317" s="2" t="s">
        <v>49</v>
      </c>
      <c r="R317" s="2">
        <v>37432</v>
      </c>
      <c r="S317" s="2">
        <v>43348</v>
      </c>
      <c r="T317" s="2" t="s">
        <v>50</v>
      </c>
      <c r="U317" s="2">
        <v>1126</v>
      </c>
      <c r="X317" s="2">
        <v>11</v>
      </c>
      <c r="AC317" s="2" t="s">
        <v>2207</v>
      </c>
      <c r="AD317" s="2" t="s">
        <v>2255</v>
      </c>
      <c r="AE317" s="2">
        <v>37400</v>
      </c>
      <c r="AF317" s="2" t="s">
        <v>3288</v>
      </c>
      <c r="AG317" s="2" t="s">
        <v>3289</v>
      </c>
      <c r="AJ317" s="2">
        <v>662874021</v>
      </c>
      <c r="AK317" s="2" t="s">
        <v>3290</v>
      </c>
      <c r="AL317" s="2" t="s">
        <v>820</v>
      </c>
    </row>
    <row r="318" spans="1:38" x14ac:dyDescent="0.2">
      <c r="A318" s="2">
        <v>4512987</v>
      </c>
      <c r="B318" s="2" t="s">
        <v>959</v>
      </c>
      <c r="C318" s="2" t="s">
        <v>53</v>
      </c>
      <c r="D318" s="2">
        <v>4512987</v>
      </c>
      <c r="E318" s="2" t="s">
        <v>47</v>
      </c>
      <c r="F318" s="2" t="s">
        <v>47</v>
      </c>
      <c r="H318" s="1">
        <v>23176</v>
      </c>
      <c r="I318" s="2" t="s">
        <v>58</v>
      </c>
      <c r="J318" s="2">
        <v>-60</v>
      </c>
      <c r="K318" s="2" t="s">
        <v>48</v>
      </c>
      <c r="L318" s="2" t="s">
        <v>17</v>
      </c>
      <c r="M318" s="2" t="s">
        <v>55</v>
      </c>
      <c r="N318" s="2">
        <v>4450750</v>
      </c>
      <c r="O318" s="2" t="s">
        <v>319</v>
      </c>
      <c r="P318" s="1">
        <v>43350</v>
      </c>
      <c r="Q318" s="2" t="s">
        <v>49</v>
      </c>
      <c r="R318" s="2">
        <v>37432</v>
      </c>
      <c r="T318" s="2" t="s">
        <v>50</v>
      </c>
      <c r="U318" s="2">
        <v>813</v>
      </c>
      <c r="X318" s="2">
        <v>8</v>
      </c>
      <c r="AC318" s="2" t="s">
        <v>2207</v>
      </c>
      <c r="AD318" s="2" t="s">
        <v>3291</v>
      </c>
      <c r="AE318" s="2">
        <v>45200</v>
      </c>
      <c r="AF318" s="2" t="s">
        <v>3292</v>
      </c>
      <c r="AI318" s="2">
        <v>238856758</v>
      </c>
      <c r="AK318" s="2" t="s">
        <v>2040</v>
      </c>
    </row>
    <row r="319" spans="1:38" x14ac:dyDescent="0.2">
      <c r="A319" s="2">
        <v>371742</v>
      </c>
      <c r="B319" s="2" t="s">
        <v>3293</v>
      </c>
      <c r="C319" s="2" t="s">
        <v>108</v>
      </c>
      <c r="D319" s="2">
        <v>371742</v>
      </c>
      <c r="E319" s="2" t="s">
        <v>47</v>
      </c>
      <c r="F319" s="2" t="s">
        <v>47</v>
      </c>
      <c r="H319" s="1">
        <v>24585</v>
      </c>
      <c r="I319" s="2" t="s">
        <v>58</v>
      </c>
      <c r="J319" s="2">
        <v>-60</v>
      </c>
      <c r="K319" s="2" t="s">
        <v>48</v>
      </c>
      <c r="L319" s="2" t="s">
        <v>17</v>
      </c>
      <c r="M319" s="2" t="s">
        <v>2205</v>
      </c>
      <c r="N319" s="2">
        <v>4370346</v>
      </c>
      <c r="O319" s="2" t="s">
        <v>3294</v>
      </c>
      <c r="P319" s="1">
        <v>43370</v>
      </c>
      <c r="Q319" s="2" t="s">
        <v>49</v>
      </c>
      <c r="R319" s="2">
        <v>37432</v>
      </c>
      <c r="T319" s="2" t="s">
        <v>50</v>
      </c>
      <c r="U319" s="2">
        <v>626</v>
      </c>
      <c r="X319" s="2">
        <v>6</v>
      </c>
      <c r="AC319" s="2" t="s">
        <v>2207</v>
      </c>
      <c r="AD319" s="2" t="s">
        <v>3295</v>
      </c>
      <c r="AE319" s="2">
        <v>37210</v>
      </c>
      <c r="AF319" s="2" t="s">
        <v>3296</v>
      </c>
      <c r="AH319" s="2" t="s">
        <v>3297</v>
      </c>
      <c r="AI319" s="2">
        <v>247520238</v>
      </c>
      <c r="AJ319" s="2">
        <v>608223913</v>
      </c>
      <c r="AK319" s="2" t="s">
        <v>3298</v>
      </c>
    </row>
    <row r="320" spans="1:38" x14ac:dyDescent="0.2">
      <c r="A320" s="2">
        <v>3710560</v>
      </c>
      <c r="B320" s="2" t="s">
        <v>3299</v>
      </c>
      <c r="C320" s="2" t="s">
        <v>285</v>
      </c>
      <c r="D320" s="2">
        <v>3710560</v>
      </c>
      <c r="E320" s="2" t="s">
        <v>47</v>
      </c>
      <c r="F320" s="2" t="s">
        <v>47</v>
      </c>
      <c r="H320" s="1">
        <v>18881</v>
      </c>
      <c r="I320" s="2" t="s">
        <v>16</v>
      </c>
      <c r="J320" s="2">
        <v>-70</v>
      </c>
      <c r="K320" s="2" t="s">
        <v>48</v>
      </c>
      <c r="L320" s="2" t="s">
        <v>17</v>
      </c>
      <c r="M320" s="2" t="s">
        <v>2205</v>
      </c>
      <c r="N320" s="2">
        <v>4370033</v>
      </c>
      <c r="O320" s="2" t="s">
        <v>2206</v>
      </c>
      <c r="P320" s="1">
        <v>43291</v>
      </c>
      <c r="Q320" s="2" t="s">
        <v>49</v>
      </c>
      <c r="R320" s="2">
        <v>37432</v>
      </c>
      <c r="T320" s="2" t="s">
        <v>50</v>
      </c>
      <c r="U320" s="2">
        <v>500</v>
      </c>
      <c r="X320" s="2">
        <v>5</v>
      </c>
      <c r="AC320" s="2" t="s">
        <v>2207</v>
      </c>
      <c r="AD320" s="2" t="s">
        <v>2208</v>
      </c>
      <c r="AE320" s="2">
        <v>37170</v>
      </c>
      <c r="AF320" s="2" t="s">
        <v>3300</v>
      </c>
      <c r="AI320" s="2">
        <v>247281947</v>
      </c>
      <c r="AJ320" s="2">
        <v>659379985</v>
      </c>
      <c r="AK320" s="2" t="s">
        <v>3301</v>
      </c>
    </row>
    <row r="321" spans="1:38" x14ac:dyDescent="0.2">
      <c r="A321" s="2">
        <v>451048</v>
      </c>
      <c r="B321" s="2" t="s">
        <v>314</v>
      </c>
      <c r="C321" s="2" t="s">
        <v>54</v>
      </c>
      <c r="D321" s="2">
        <v>451048</v>
      </c>
      <c r="E321" s="2" t="s">
        <v>47</v>
      </c>
      <c r="F321" s="2" t="s">
        <v>47</v>
      </c>
      <c r="H321" s="1">
        <v>26082</v>
      </c>
      <c r="I321" s="2" t="s">
        <v>4</v>
      </c>
      <c r="J321" s="2">
        <v>-50</v>
      </c>
      <c r="K321" s="2" t="s">
        <v>48</v>
      </c>
      <c r="L321" s="2" t="s">
        <v>17</v>
      </c>
      <c r="M321" s="2" t="s">
        <v>55</v>
      </c>
      <c r="N321" s="2">
        <v>4450751</v>
      </c>
      <c r="O321" s="2" t="s">
        <v>12</v>
      </c>
      <c r="P321" s="1">
        <v>43355</v>
      </c>
      <c r="Q321" s="2" t="s">
        <v>49</v>
      </c>
      <c r="R321" s="2">
        <v>37432</v>
      </c>
      <c r="S321" s="1"/>
      <c r="T321" s="2" t="s">
        <v>50</v>
      </c>
      <c r="U321" s="2">
        <v>1948</v>
      </c>
      <c r="X321" s="2">
        <v>19</v>
      </c>
      <c r="AC321" s="2" t="s">
        <v>2207</v>
      </c>
      <c r="AD321" s="2" t="s">
        <v>2316</v>
      </c>
      <c r="AE321" s="2">
        <v>45450</v>
      </c>
      <c r="AF321" s="2" t="s">
        <v>3302</v>
      </c>
      <c r="AI321" s="2">
        <v>234500451</v>
      </c>
      <c r="AJ321" s="2">
        <v>670500605</v>
      </c>
      <c r="AK321" s="2" t="s">
        <v>1981</v>
      </c>
    </row>
    <row r="322" spans="1:38" x14ac:dyDescent="0.2">
      <c r="A322" s="2">
        <v>181969</v>
      </c>
      <c r="B322" s="2" t="s">
        <v>3303</v>
      </c>
      <c r="C322" s="2" t="s">
        <v>73</v>
      </c>
      <c r="D322" s="2">
        <v>181969</v>
      </c>
      <c r="E322" s="2" t="s">
        <v>47</v>
      </c>
      <c r="F322" s="2" t="s">
        <v>47</v>
      </c>
      <c r="H322" s="1">
        <v>25684</v>
      </c>
      <c r="I322" s="2" t="s">
        <v>4</v>
      </c>
      <c r="J322" s="2">
        <v>-50</v>
      </c>
      <c r="K322" s="2" t="s">
        <v>48</v>
      </c>
      <c r="L322" s="2" t="s">
        <v>17</v>
      </c>
      <c r="M322" s="2" t="s">
        <v>2212</v>
      </c>
      <c r="N322" s="2">
        <v>4180485</v>
      </c>
      <c r="O322" s="2" t="s">
        <v>2213</v>
      </c>
      <c r="P322" s="1">
        <v>43364</v>
      </c>
      <c r="Q322" s="2" t="s">
        <v>49</v>
      </c>
      <c r="R322" s="2">
        <v>37432</v>
      </c>
      <c r="S322" s="1">
        <v>43326</v>
      </c>
      <c r="T322" s="2" t="s">
        <v>50</v>
      </c>
      <c r="U322" s="2">
        <v>820</v>
      </c>
      <c r="X322" s="2">
        <v>8</v>
      </c>
      <c r="AC322" s="2" t="s">
        <v>2207</v>
      </c>
      <c r="AD322" s="2" t="s">
        <v>3304</v>
      </c>
      <c r="AE322" s="2">
        <v>18300</v>
      </c>
      <c r="AF322" s="2" t="s">
        <v>3305</v>
      </c>
      <c r="AI322" s="2">
        <v>248540433</v>
      </c>
    </row>
    <row r="323" spans="1:38" x14ac:dyDescent="0.2">
      <c r="A323" s="2">
        <v>9126927</v>
      </c>
      <c r="B323" s="2" t="s">
        <v>3306</v>
      </c>
      <c r="C323" s="2" t="s">
        <v>64</v>
      </c>
      <c r="D323" s="2">
        <v>9126927</v>
      </c>
      <c r="E323" s="2" t="s">
        <v>47</v>
      </c>
      <c r="F323" s="2" t="s">
        <v>47</v>
      </c>
      <c r="H323" s="1">
        <v>23291</v>
      </c>
      <c r="I323" s="2" t="s">
        <v>58</v>
      </c>
      <c r="J323" s="2">
        <v>-60</v>
      </c>
      <c r="K323" s="2" t="s">
        <v>48</v>
      </c>
      <c r="L323" s="2" t="s">
        <v>17</v>
      </c>
      <c r="M323" s="2" t="s">
        <v>2301</v>
      </c>
      <c r="N323" s="2">
        <v>4280718</v>
      </c>
      <c r="O323" s="2" t="s">
        <v>3307</v>
      </c>
      <c r="P323" s="1">
        <v>43293</v>
      </c>
      <c r="Q323" s="2" t="s">
        <v>49</v>
      </c>
      <c r="R323" s="2">
        <v>37432</v>
      </c>
      <c r="S323" s="1">
        <v>43251</v>
      </c>
      <c r="T323" s="2" t="s">
        <v>50</v>
      </c>
      <c r="U323" s="2">
        <v>817</v>
      </c>
      <c r="X323" s="2">
        <v>8</v>
      </c>
      <c r="AB323" s="2">
        <v>43282</v>
      </c>
      <c r="AC323" s="2" t="s">
        <v>2207</v>
      </c>
      <c r="AD323" s="2" t="s">
        <v>3308</v>
      </c>
      <c r="AE323" s="2">
        <v>28310</v>
      </c>
      <c r="AF323" s="2" t="s">
        <v>3309</v>
      </c>
      <c r="AI323" s="2">
        <v>143823032</v>
      </c>
      <c r="AJ323" s="2">
        <v>662573765</v>
      </c>
      <c r="AK323" s="2" t="s">
        <v>3310</v>
      </c>
    </row>
    <row r="324" spans="1:38" x14ac:dyDescent="0.2">
      <c r="A324" s="2">
        <v>364558</v>
      </c>
      <c r="B324" s="2" t="s">
        <v>3311</v>
      </c>
      <c r="C324" s="2" t="s">
        <v>1533</v>
      </c>
      <c r="D324" s="2">
        <v>364558</v>
      </c>
      <c r="E324" s="2" t="s">
        <v>47</v>
      </c>
      <c r="F324" s="2" t="s">
        <v>47</v>
      </c>
      <c r="H324" s="1">
        <v>31111</v>
      </c>
      <c r="I324" s="2" t="s">
        <v>2</v>
      </c>
      <c r="J324" s="2">
        <v>-40</v>
      </c>
      <c r="K324" s="2" t="s">
        <v>0</v>
      </c>
      <c r="L324" s="2" t="s">
        <v>17</v>
      </c>
      <c r="M324" s="2" t="s">
        <v>2234</v>
      </c>
      <c r="N324" s="2">
        <v>4360009</v>
      </c>
      <c r="O324" s="2" t="s">
        <v>2259</v>
      </c>
      <c r="P324" s="1">
        <v>43353</v>
      </c>
      <c r="Q324" s="2" t="s">
        <v>49</v>
      </c>
      <c r="R324" s="2">
        <v>37432</v>
      </c>
      <c r="S324" s="1"/>
      <c r="T324" s="2" t="s">
        <v>50</v>
      </c>
      <c r="U324" s="2">
        <v>910</v>
      </c>
      <c r="X324" s="2">
        <v>9</v>
      </c>
      <c r="AB324" s="2">
        <v>43282</v>
      </c>
      <c r="AC324" s="2" t="s">
        <v>2207</v>
      </c>
      <c r="AD324" s="2" t="s">
        <v>2260</v>
      </c>
      <c r="AE324" s="2">
        <v>36000</v>
      </c>
      <c r="AF324" s="2" t="s">
        <v>2261</v>
      </c>
      <c r="AJ324" s="2">
        <v>684900270</v>
      </c>
      <c r="AK324" s="2" t="s">
        <v>3312</v>
      </c>
    </row>
    <row r="325" spans="1:38" x14ac:dyDescent="0.2">
      <c r="A325" s="2">
        <v>4512351</v>
      </c>
      <c r="B325" s="2" t="s">
        <v>325</v>
      </c>
      <c r="C325" s="2" t="s">
        <v>80</v>
      </c>
      <c r="D325" s="2">
        <v>4512351</v>
      </c>
      <c r="E325" s="2" t="s">
        <v>47</v>
      </c>
      <c r="F325" s="2" t="s">
        <v>47</v>
      </c>
      <c r="H325" s="1">
        <v>26127</v>
      </c>
      <c r="I325" s="2" t="s">
        <v>4</v>
      </c>
      <c r="J325" s="2">
        <v>-50</v>
      </c>
      <c r="K325" s="2" t="s">
        <v>48</v>
      </c>
      <c r="L325" s="2" t="s">
        <v>17</v>
      </c>
      <c r="M325" s="2" t="s">
        <v>55</v>
      </c>
      <c r="N325" s="2">
        <v>4450751</v>
      </c>
      <c r="O325" s="2" t="s">
        <v>12</v>
      </c>
      <c r="P325" s="1">
        <v>43346</v>
      </c>
      <c r="Q325" s="2" t="s">
        <v>49</v>
      </c>
      <c r="R325" s="2">
        <v>37432</v>
      </c>
      <c r="S325" s="1"/>
      <c r="T325" s="2" t="s">
        <v>50</v>
      </c>
      <c r="U325" s="2">
        <v>1605</v>
      </c>
      <c r="X325" s="2">
        <v>16</v>
      </c>
      <c r="AC325" s="2" t="s">
        <v>2207</v>
      </c>
      <c r="AD325" s="2" t="s">
        <v>3313</v>
      </c>
      <c r="AE325" s="2">
        <v>45170</v>
      </c>
      <c r="AF325" s="2" t="s">
        <v>3314</v>
      </c>
      <c r="AJ325" s="2">
        <v>684515887</v>
      </c>
      <c r="AK325" s="2" t="s">
        <v>1978</v>
      </c>
    </row>
    <row r="326" spans="1:38" x14ac:dyDescent="0.2">
      <c r="A326" s="2">
        <v>4510768</v>
      </c>
      <c r="B326" s="2" t="s">
        <v>960</v>
      </c>
      <c r="C326" s="2" t="s">
        <v>67</v>
      </c>
      <c r="D326" s="2">
        <v>4510768</v>
      </c>
      <c r="E326" s="2" t="s">
        <v>47</v>
      </c>
      <c r="F326" s="2" t="s">
        <v>47</v>
      </c>
      <c r="H326" s="1">
        <v>18814</v>
      </c>
      <c r="I326" s="2" t="s">
        <v>16</v>
      </c>
      <c r="J326" s="2">
        <v>-70</v>
      </c>
      <c r="K326" s="2" t="s">
        <v>48</v>
      </c>
      <c r="L326" s="2" t="s">
        <v>17</v>
      </c>
      <c r="M326" s="2" t="s">
        <v>55</v>
      </c>
      <c r="N326" s="2">
        <v>4450663</v>
      </c>
      <c r="O326" s="2" t="s">
        <v>295</v>
      </c>
      <c r="P326" s="1">
        <v>43354</v>
      </c>
      <c r="Q326" s="2" t="s">
        <v>49</v>
      </c>
      <c r="R326" s="2">
        <v>37432</v>
      </c>
      <c r="S326" s="1">
        <v>43299</v>
      </c>
      <c r="T326" s="2" t="s">
        <v>50</v>
      </c>
      <c r="U326" s="2">
        <v>661</v>
      </c>
      <c r="X326" s="2">
        <v>6</v>
      </c>
      <c r="AC326" s="2" t="s">
        <v>2207</v>
      </c>
      <c r="AD326" s="2" t="s">
        <v>3174</v>
      </c>
      <c r="AE326" s="2">
        <v>45380</v>
      </c>
      <c r="AF326" s="2" t="s">
        <v>3315</v>
      </c>
      <c r="AI326" s="2">
        <v>238564612</v>
      </c>
      <c r="AJ326" s="2">
        <v>604026162</v>
      </c>
      <c r="AK326" s="2" t="s">
        <v>2162</v>
      </c>
      <c r="AL326" s="2" t="s">
        <v>820</v>
      </c>
    </row>
    <row r="327" spans="1:38" x14ac:dyDescent="0.2">
      <c r="A327" s="2">
        <v>456749</v>
      </c>
      <c r="B327" s="2" t="s">
        <v>960</v>
      </c>
      <c r="C327" s="2" t="s">
        <v>64</v>
      </c>
      <c r="D327" s="2">
        <v>456749</v>
      </c>
      <c r="E327" s="2" t="s">
        <v>47</v>
      </c>
      <c r="H327" s="1">
        <v>29164</v>
      </c>
      <c r="I327" s="2" t="s">
        <v>2</v>
      </c>
      <c r="J327" s="2">
        <v>-40</v>
      </c>
      <c r="K327" s="2" t="s">
        <v>48</v>
      </c>
      <c r="L327" s="2" t="s">
        <v>17</v>
      </c>
      <c r="M327" s="2" t="s">
        <v>55</v>
      </c>
      <c r="N327" s="2">
        <v>4450026</v>
      </c>
      <c r="O327" s="2" t="s">
        <v>1166</v>
      </c>
      <c r="P327" s="1">
        <v>43367</v>
      </c>
      <c r="Q327" s="2" t="s">
        <v>49</v>
      </c>
      <c r="R327" s="2">
        <v>37432</v>
      </c>
      <c r="S327" s="2">
        <v>43294</v>
      </c>
      <c r="T327" s="2" t="s">
        <v>50</v>
      </c>
      <c r="U327" s="2">
        <v>518</v>
      </c>
      <c r="X327" s="2">
        <v>5</v>
      </c>
      <c r="AC327" s="2" t="s">
        <v>2207</v>
      </c>
      <c r="AD327" s="2" t="s">
        <v>3316</v>
      </c>
      <c r="AE327" s="2">
        <v>45650</v>
      </c>
      <c r="AF327" s="2" t="s">
        <v>3317</v>
      </c>
      <c r="AJ327" s="2">
        <v>670124002</v>
      </c>
      <c r="AK327" s="2" t="s">
        <v>3318</v>
      </c>
    </row>
    <row r="328" spans="1:38" x14ac:dyDescent="0.2">
      <c r="A328" s="2">
        <v>287568</v>
      </c>
      <c r="B328" s="2" t="s">
        <v>3319</v>
      </c>
      <c r="C328" s="2" t="s">
        <v>109</v>
      </c>
      <c r="D328" s="2">
        <v>287568</v>
      </c>
      <c r="E328" s="2" t="s">
        <v>47</v>
      </c>
      <c r="F328" s="2" t="s">
        <v>47</v>
      </c>
      <c r="H328" s="1">
        <v>23021</v>
      </c>
      <c r="I328" s="2" t="s">
        <v>58</v>
      </c>
      <c r="J328" s="2">
        <v>-60</v>
      </c>
      <c r="K328" s="2" t="s">
        <v>48</v>
      </c>
      <c r="L328" s="2" t="s">
        <v>17</v>
      </c>
      <c r="M328" s="2" t="s">
        <v>2301</v>
      </c>
      <c r="N328" s="2">
        <v>4280004</v>
      </c>
      <c r="O328" s="2" t="s">
        <v>2868</v>
      </c>
      <c r="P328" s="1">
        <v>43348</v>
      </c>
      <c r="Q328" s="2" t="s">
        <v>49</v>
      </c>
      <c r="R328" s="2">
        <v>37432</v>
      </c>
      <c r="S328" s="1"/>
      <c r="T328" s="2" t="s">
        <v>50</v>
      </c>
      <c r="U328" s="2">
        <v>651</v>
      </c>
      <c r="X328" s="2">
        <v>6</v>
      </c>
      <c r="AC328" s="2" t="s">
        <v>2207</v>
      </c>
      <c r="AD328" s="2" t="s">
        <v>2660</v>
      </c>
      <c r="AE328" s="2">
        <v>28000</v>
      </c>
      <c r="AF328" s="2" t="s">
        <v>3320</v>
      </c>
    </row>
    <row r="329" spans="1:38" x14ac:dyDescent="0.2">
      <c r="A329" s="2">
        <v>185530</v>
      </c>
      <c r="B329" s="2" t="s">
        <v>3321</v>
      </c>
      <c r="C329" s="2" t="s">
        <v>112</v>
      </c>
      <c r="D329" s="2">
        <v>185530</v>
      </c>
      <c r="E329" s="2" t="s">
        <v>47</v>
      </c>
      <c r="F329" s="2" t="s">
        <v>47</v>
      </c>
      <c r="H329" s="1">
        <v>20953</v>
      </c>
      <c r="I329" s="2" t="s">
        <v>16</v>
      </c>
      <c r="J329" s="2">
        <v>-70</v>
      </c>
      <c r="K329" s="2" t="s">
        <v>48</v>
      </c>
      <c r="L329" s="2" t="s">
        <v>17</v>
      </c>
      <c r="M329" s="2" t="s">
        <v>2212</v>
      </c>
      <c r="N329" s="2">
        <v>4180304</v>
      </c>
      <c r="O329" s="2" t="s">
        <v>2735</v>
      </c>
      <c r="P329" s="1">
        <v>43290</v>
      </c>
      <c r="Q329" s="2" t="s">
        <v>49</v>
      </c>
      <c r="R329" s="2">
        <v>37432</v>
      </c>
      <c r="S329" s="1"/>
      <c r="T329" s="2" t="s">
        <v>50</v>
      </c>
      <c r="U329" s="2">
        <v>1178</v>
      </c>
      <c r="X329" s="2">
        <v>11</v>
      </c>
      <c r="AC329" s="2" t="s">
        <v>2207</v>
      </c>
      <c r="AD329" s="2" t="s">
        <v>2917</v>
      </c>
      <c r="AE329" s="2">
        <v>18100</v>
      </c>
      <c r="AF329" s="2" t="s">
        <v>3322</v>
      </c>
      <c r="AI329" s="2">
        <v>248759344</v>
      </c>
      <c r="AJ329" s="2">
        <v>608431149</v>
      </c>
      <c r="AK329" s="2" t="s">
        <v>3323</v>
      </c>
    </row>
    <row r="330" spans="1:38" x14ac:dyDescent="0.2">
      <c r="A330" s="2">
        <v>375502</v>
      </c>
      <c r="B330" s="2" t="s">
        <v>3324</v>
      </c>
      <c r="C330" s="2" t="s">
        <v>1856</v>
      </c>
      <c r="D330" s="2">
        <v>375502</v>
      </c>
      <c r="E330" s="2" t="s">
        <v>47</v>
      </c>
      <c r="F330" s="2" t="s">
        <v>47</v>
      </c>
      <c r="H330" s="1">
        <v>27874</v>
      </c>
      <c r="I330" s="2" t="s">
        <v>4</v>
      </c>
      <c r="J330" s="2">
        <v>-50</v>
      </c>
      <c r="K330" s="2" t="s">
        <v>0</v>
      </c>
      <c r="L330" s="2" t="s">
        <v>17</v>
      </c>
      <c r="M330" s="2" t="s">
        <v>2205</v>
      </c>
      <c r="N330" s="2">
        <v>4370002</v>
      </c>
      <c r="O330" s="2" t="s">
        <v>2557</v>
      </c>
      <c r="P330" s="1">
        <v>43298</v>
      </c>
      <c r="Q330" s="2" t="s">
        <v>49</v>
      </c>
      <c r="R330" s="2">
        <v>37432</v>
      </c>
      <c r="S330" s="1"/>
      <c r="T330" s="2" t="s">
        <v>50</v>
      </c>
      <c r="U330" s="2">
        <v>500</v>
      </c>
      <c r="X330" s="2">
        <v>5</v>
      </c>
      <c r="AC330" s="2" t="s">
        <v>2207</v>
      </c>
      <c r="AD330" s="2" t="s">
        <v>2286</v>
      </c>
      <c r="AE330" s="2">
        <v>37300</v>
      </c>
      <c r="AF330" s="2" t="s">
        <v>3325</v>
      </c>
      <c r="AG330" s="2" t="s">
        <v>3326</v>
      </c>
      <c r="AJ330" s="2">
        <v>688565825</v>
      </c>
      <c r="AK330" s="2" t="s">
        <v>3327</v>
      </c>
    </row>
    <row r="331" spans="1:38" x14ac:dyDescent="0.2">
      <c r="A331" s="2">
        <v>372921</v>
      </c>
      <c r="B331" s="2" t="s">
        <v>3324</v>
      </c>
      <c r="C331" s="2" t="s">
        <v>98</v>
      </c>
      <c r="D331" s="2">
        <v>372921</v>
      </c>
      <c r="E331" s="2" t="s">
        <v>47</v>
      </c>
      <c r="F331" s="2" t="s">
        <v>47</v>
      </c>
      <c r="H331" s="1">
        <v>29237</v>
      </c>
      <c r="I331" s="2" t="s">
        <v>2</v>
      </c>
      <c r="J331" s="2">
        <v>-40</v>
      </c>
      <c r="K331" s="2" t="s">
        <v>48</v>
      </c>
      <c r="L331" s="2" t="s">
        <v>17</v>
      </c>
      <c r="M331" s="2" t="s">
        <v>2301</v>
      </c>
      <c r="N331" s="2">
        <v>4280322</v>
      </c>
      <c r="O331" s="2" t="s">
        <v>3267</v>
      </c>
      <c r="P331" s="1">
        <v>43332</v>
      </c>
      <c r="Q331" s="2" t="s">
        <v>49</v>
      </c>
      <c r="R331" s="2">
        <v>37432</v>
      </c>
      <c r="S331" s="1"/>
      <c r="T331" s="2" t="s">
        <v>50</v>
      </c>
      <c r="U331" s="2">
        <v>1669</v>
      </c>
      <c r="X331" s="2">
        <v>16</v>
      </c>
      <c r="AC331" s="2" t="s">
        <v>2207</v>
      </c>
      <c r="AD331" s="2" t="s">
        <v>3328</v>
      </c>
      <c r="AE331" s="2">
        <v>28190</v>
      </c>
      <c r="AF331" s="2" t="s">
        <v>3329</v>
      </c>
      <c r="AJ331" s="2">
        <v>687263503</v>
      </c>
      <c r="AK331" s="2" t="s">
        <v>3330</v>
      </c>
    </row>
    <row r="332" spans="1:38" x14ac:dyDescent="0.2">
      <c r="A332" s="2">
        <v>8515724</v>
      </c>
      <c r="B332" s="2" t="s">
        <v>316</v>
      </c>
      <c r="C332" s="2" t="s">
        <v>62</v>
      </c>
      <c r="D332" s="2">
        <v>8515724</v>
      </c>
      <c r="E332" s="2" t="s">
        <v>47</v>
      </c>
      <c r="F332" s="2" t="s">
        <v>47</v>
      </c>
      <c r="H332" s="1">
        <v>24628</v>
      </c>
      <c r="I332" s="2" t="s">
        <v>58</v>
      </c>
      <c r="J332" s="2">
        <v>-60</v>
      </c>
      <c r="K332" s="2" t="s">
        <v>48</v>
      </c>
      <c r="L332" s="2" t="s">
        <v>17</v>
      </c>
      <c r="M332" s="2" t="s">
        <v>2205</v>
      </c>
      <c r="N332" s="2">
        <v>4370349</v>
      </c>
      <c r="O332" s="2" t="s">
        <v>2239</v>
      </c>
      <c r="P332" s="1">
        <v>43359</v>
      </c>
      <c r="Q332" s="2" t="s">
        <v>49</v>
      </c>
      <c r="R332" s="2">
        <v>37432</v>
      </c>
      <c r="S332" s="2">
        <v>43335</v>
      </c>
      <c r="T332" s="2" t="s">
        <v>50</v>
      </c>
      <c r="U332" s="2">
        <v>1267</v>
      </c>
      <c r="X332" s="2">
        <v>12</v>
      </c>
      <c r="AC332" s="2" t="s">
        <v>2207</v>
      </c>
      <c r="AD332" s="2" t="s">
        <v>2264</v>
      </c>
      <c r="AE332" s="2">
        <v>37260</v>
      </c>
      <c r="AF332" s="2" t="s">
        <v>3331</v>
      </c>
      <c r="AI332" s="2">
        <v>247730429</v>
      </c>
      <c r="AJ332" s="2">
        <v>683949469</v>
      </c>
      <c r="AK332" s="2" t="s">
        <v>3332</v>
      </c>
      <c r="AL332" s="2" t="s">
        <v>820</v>
      </c>
    </row>
    <row r="333" spans="1:38" x14ac:dyDescent="0.2">
      <c r="A333" s="2">
        <v>415111</v>
      </c>
      <c r="B333" s="2" t="s">
        <v>3333</v>
      </c>
      <c r="C333" s="2" t="s">
        <v>2552</v>
      </c>
      <c r="D333" s="2">
        <v>415111</v>
      </c>
      <c r="E333" s="2" t="s">
        <v>47</v>
      </c>
      <c r="F333" s="2" t="s">
        <v>47</v>
      </c>
      <c r="H333" s="1">
        <v>22219</v>
      </c>
      <c r="I333" s="2" t="s">
        <v>58</v>
      </c>
      <c r="J333" s="2">
        <v>-60</v>
      </c>
      <c r="K333" s="2" t="s">
        <v>0</v>
      </c>
      <c r="L333" s="2" t="s">
        <v>17</v>
      </c>
      <c r="M333" s="2" t="s">
        <v>2275</v>
      </c>
      <c r="N333" s="2">
        <v>4410696</v>
      </c>
      <c r="O333" s="2" t="s">
        <v>2460</v>
      </c>
      <c r="P333" s="1">
        <v>43355</v>
      </c>
      <c r="Q333" s="2" t="s">
        <v>49</v>
      </c>
      <c r="R333" s="2">
        <v>37432</v>
      </c>
      <c r="T333" s="2" t="s">
        <v>50</v>
      </c>
      <c r="U333" s="2">
        <v>500</v>
      </c>
      <c r="X333" s="2">
        <v>5</v>
      </c>
      <c r="AC333" s="2" t="s">
        <v>2207</v>
      </c>
      <c r="AD333" s="2" t="s">
        <v>2510</v>
      </c>
      <c r="AE333" s="2">
        <v>41100</v>
      </c>
      <c r="AF333" s="2" t="s">
        <v>3334</v>
      </c>
      <c r="AI333" s="2">
        <v>254729040</v>
      </c>
      <c r="AK333" s="2" t="s">
        <v>3335</v>
      </c>
    </row>
    <row r="334" spans="1:38" x14ac:dyDescent="0.2">
      <c r="A334" s="2">
        <v>185202</v>
      </c>
      <c r="B334" s="2" t="s">
        <v>3336</v>
      </c>
      <c r="C334" s="2" t="s">
        <v>78</v>
      </c>
      <c r="D334" s="2">
        <v>185202</v>
      </c>
      <c r="E334" s="2" t="s">
        <v>47</v>
      </c>
      <c r="F334" s="2" t="s">
        <v>47</v>
      </c>
      <c r="H334" s="1">
        <v>26056</v>
      </c>
      <c r="I334" s="2" t="s">
        <v>4</v>
      </c>
      <c r="J334" s="2">
        <v>-50</v>
      </c>
      <c r="K334" s="2" t="s">
        <v>48</v>
      </c>
      <c r="L334" s="2" t="s">
        <v>17</v>
      </c>
      <c r="M334" s="2" t="s">
        <v>2212</v>
      </c>
      <c r="N334" s="2">
        <v>4180727</v>
      </c>
      <c r="O334" s="2" t="s">
        <v>2393</v>
      </c>
      <c r="P334" s="1">
        <v>43349</v>
      </c>
      <c r="Q334" s="2" t="s">
        <v>49</v>
      </c>
      <c r="R334" s="2">
        <v>37432</v>
      </c>
      <c r="T334" s="2" t="s">
        <v>50</v>
      </c>
      <c r="U334" s="2">
        <v>1082</v>
      </c>
      <c r="X334" s="2">
        <v>10</v>
      </c>
      <c r="AC334" s="2" t="s">
        <v>2207</v>
      </c>
      <c r="AD334" s="2" t="s">
        <v>3337</v>
      </c>
      <c r="AE334" s="2">
        <v>3380</v>
      </c>
      <c r="AF334" s="2" t="s">
        <v>2349</v>
      </c>
    </row>
    <row r="335" spans="1:38" x14ac:dyDescent="0.2">
      <c r="A335" s="2">
        <v>379512</v>
      </c>
      <c r="B335" s="2" t="s">
        <v>3338</v>
      </c>
      <c r="C335" s="2" t="s">
        <v>92</v>
      </c>
      <c r="D335" s="2">
        <v>379512</v>
      </c>
      <c r="E335" s="2" t="s">
        <v>47</v>
      </c>
      <c r="F335" s="2" t="s">
        <v>47</v>
      </c>
      <c r="H335" s="1">
        <v>19526</v>
      </c>
      <c r="I335" s="2" t="s">
        <v>16</v>
      </c>
      <c r="J335" s="2">
        <v>-70</v>
      </c>
      <c r="K335" s="2" t="s">
        <v>48</v>
      </c>
      <c r="L335" s="2" t="s">
        <v>17</v>
      </c>
      <c r="M335" s="2" t="s">
        <v>2205</v>
      </c>
      <c r="N335" s="2">
        <v>4370548</v>
      </c>
      <c r="O335" s="2" t="s">
        <v>2525</v>
      </c>
      <c r="P335" s="1">
        <v>43364</v>
      </c>
      <c r="Q335" s="2" t="s">
        <v>49</v>
      </c>
      <c r="R335" s="2">
        <v>37432</v>
      </c>
      <c r="S335" s="2">
        <v>43286</v>
      </c>
      <c r="T335" s="2" t="s">
        <v>50</v>
      </c>
      <c r="U335" s="2">
        <v>774</v>
      </c>
      <c r="X335" s="2">
        <v>7</v>
      </c>
      <c r="AC335" s="2" t="s">
        <v>2207</v>
      </c>
      <c r="AD335" s="2" t="s">
        <v>2384</v>
      </c>
      <c r="AE335" s="2">
        <v>37000</v>
      </c>
      <c r="AF335" s="2" t="s">
        <v>3339</v>
      </c>
      <c r="AJ335" s="2">
        <v>686078705</v>
      </c>
      <c r="AK335" s="2" t="s">
        <v>3340</v>
      </c>
    </row>
    <row r="336" spans="1:38" x14ac:dyDescent="0.2">
      <c r="A336" s="2">
        <v>459777</v>
      </c>
      <c r="B336" s="2" t="s">
        <v>3341</v>
      </c>
      <c r="C336" s="2" t="s">
        <v>103</v>
      </c>
      <c r="D336" s="2">
        <v>459777</v>
      </c>
      <c r="E336" s="2" t="s">
        <v>47</v>
      </c>
      <c r="F336" s="2" t="s">
        <v>47</v>
      </c>
      <c r="H336" s="1">
        <v>32715</v>
      </c>
      <c r="I336" s="2" t="s">
        <v>2</v>
      </c>
      <c r="J336" s="2">
        <v>-40</v>
      </c>
      <c r="K336" s="2" t="s">
        <v>48</v>
      </c>
      <c r="L336" s="2" t="s">
        <v>17</v>
      </c>
      <c r="M336" s="2" t="s">
        <v>2205</v>
      </c>
      <c r="N336" s="2">
        <v>4370002</v>
      </c>
      <c r="O336" s="2" t="s">
        <v>2557</v>
      </c>
      <c r="P336" s="1">
        <v>43361</v>
      </c>
      <c r="Q336" s="2" t="s">
        <v>49</v>
      </c>
      <c r="R336" s="2">
        <v>37432</v>
      </c>
      <c r="S336" s="2">
        <v>43283</v>
      </c>
      <c r="T336" s="2" t="s">
        <v>50</v>
      </c>
      <c r="U336" s="2">
        <v>1749</v>
      </c>
      <c r="X336" s="2">
        <v>17</v>
      </c>
      <c r="AB336" s="2">
        <v>43282</v>
      </c>
      <c r="AC336" s="2" t="s">
        <v>2207</v>
      </c>
      <c r="AD336" s="2" t="s">
        <v>2384</v>
      </c>
      <c r="AE336" s="2">
        <v>37100</v>
      </c>
      <c r="AF336" s="2" t="s">
        <v>3342</v>
      </c>
      <c r="AI336" s="2">
        <v>238642609</v>
      </c>
      <c r="AJ336" s="2">
        <v>626047500</v>
      </c>
      <c r="AK336" s="2" t="s">
        <v>3343</v>
      </c>
    </row>
    <row r="337" spans="1:37" x14ac:dyDescent="0.2">
      <c r="A337" s="2">
        <v>413815</v>
      </c>
      <c r="B337" s="2" t="s">
        <v>3344</v>
      </c>
      <c r="C337" s="2" t="s">
        <v>3345</v>
      </c>
      <c r="D337" s="2">
        <v>413815</v>
      </c>
      <c r="E337" s="2" t="s">
        <v>47</v>
      </c>
      <c r="F337" s="2" t="s">
        <v>17</v>
      </c>
      <c r="H337" s="1">
        <v>30156</v>
      </c>
      <c r="I337" s="2" t="s">
        <v>2</v>
      </c>
      <c r="J337" s="2">
        <v>-40</v>
      </c>
      <c r="K337" s="2" t="s">
        <v>0</v>
      </c>
      <c r="L337" s="2" t="s">
        <v>17</v>
      </c>
      <c r="M337" s="2" t="s">
        <v>2205</v>
      </c>
      <c r="N337" s="2">
        <v>4370694</v>
      </c>
      <c r="O337" s="2" t="s">
        <v>2834</v>
      </c>
      <c r="P337" s="1">
        <v>43370</v>
      </c>
      <c r="Q337" s="2" t="s">
        <v>49</v>
      </c>
      <c r="R337" s="2">
        <v>37432</v>
      </c>
      <c r="S337" s="2">
        <v>43368</v>
      </c>
      <c r="T337" s="2" t="s">
        <v>50</v>
      </c>
      <c r="U337" s="2">
        <v>500</v>
      </c>
      <c r="W337" s="2">
        <v>0</v>
      </c>
      <c r="X337" s="2">
        <v>5</v>
      </c>
      <c r="AC337" s="2" t="s">
        <v>2207</v>
      </c>
      <c r="AD337" s="2" t="s">
        <v>3346</v>
      </c>
      <c r="AE337" s="2">
        <v>37310</v>
      </c>
      <c r="AF337" s="2">
        <v>14</v>
      </c>
      <c r="AH337" s="2" t="s">
        <v>3347</v>
      </c>
      <c r="AI337" s="2">
        <v>247796377</v>
      </c>
      <c r="AJ337" s="2">
        <v>617697199</v>
      </c>
      <c r="AK337" s="2" t="s">
        <v>3348</v>
      </c>
    </row>
    <row r="338" spans="1:37" x14ac:dyDescent="0.2">
      <c r="A338" s="2">
        <v>458532</v>
      </c>
      <c r="B338" s="2" t="s">
        <v>3349</v>
      </c>
      <c r="C338" s="2" t="s">
        <v>68</v>
      </c>
      <c r="D338" s="2">
        <v>458532</v>
      </c>
      <c r="E338" s="2" t="s">
        <v>47</v>
      </c>
      <c r="F338" s="2" t="s">
        <v>47</v>
      </c>
      <c r="H338" s="1">
        <v>25424</v>
      </c>
      <c r="I338" s="2" t="s">
        <v>4</v>
      </c>
      <c r="J338" s="2">
        <v>-50</v>
      </c>
      <c r="K338" s="2" t="s">
        <v>48</v>
      </c>
      <c r="L338" s="2" t="s">
        <v>17</v>
      </c>
      <c r="M338" s="2" t="s">
        <v>2205</v>
      </c>
      <c r="N338" s="2">
        <v>4370167</v>
      </c>
      <c r="O338" s="2" t="s">
        <v>3350</v>
      </c>
      <c r="P338" s="1">
        <v>43358</v>
      </c>
      <c r="Q338" s="2" t="s">
        <v>49</v>
      </c>
      <c r="R338" s="2">
        <v>37432</v>
      </c>
      <c r="T338" s="2" t="s">
        <v>50</v>
      </c>
      <c r="U338" s="2">
        <v>844</v>
      </c>
      <c r="X338" s="2">
        <v>8</v>
      </c>
      <c r="AC338" s="2" t="s">
        <v>2207</v>
      </c>
      <c r="AD338" s="2" t="s">
        <v>2384</v>
      </c>
      <c r="AE338" s="2">
        <v>37000</v>
      </c>
      <c r="AF338" s="2" t="s">
        <v>3351</v>
      </c>
      <c r="AJ338" s="2">
        <v>672851831</v>
      </c>
      <c r="AK338" s="2" t="s">
        <v>3352</v>
      </c>
    </row>
    <row r="339" spans="1:37" x14ac:dyDescent="0.2">
      <c r="A339" s="2">
        <v>376546</v>
      </c>
      <c r="B339" s="2" t="s">
        <v>3349</v>
      </c>
      <c r="C339" s="2" t="s">
        <v>186</v>
      </c>
      <c r="D339" s="2">
        <v>376546</v>
      </c>
      <c r="E339" s="2" t="s">
        <v>47</v>
      </c>
      <c r="F339" s="2" t="s">
        <v>47</v>
      </c>
      <c r="H339" s="1">
        <v>30675</v>
      </c>
      <c r="I339" s="2" t="s">
        <v>2</v>
      </c>
      <c r="J339" s="2">
        <v>-40</v>
      </c>
      <c r="K339" s="2" t="s">
        <v>48</v>
      </c>
      <c r="L339" s="2" t="s">
        <v>17</v>
      </c>
      <c r="M339" s="2" t="s">
        <v>2205</v>
      </c>
      <c r="N339" s="2">
        <v>4370013</v>
      </c>
      <c r="O339" s="2" t="s">
        <v>2769</v>
      </c>
      <c r="P339" s="1">
        <v>43285</v>
      </c>
      <c r="Q339" s="2" t="s">
        <v>49</v>
      </c>
      <c r="R339" s="2">
        <v>37432</v>
      </c>
      <c r="S339" s="1"/>
      <c r="T339" s="2" t="s">
        <v>50</v>
      </c>
      <c r="U339" s="2">
        <v>1327</v>
      </c>
      <c r="X339" s="2">
        <v>13</v>
      </c>
      <c r="AC339" s="2" t="s">
        <v>2207</v>
      </c>
      <c r="AD339" s="2" t="s">
        <v>3353</v>
      </c>
      <c r="AE339" s="2">
        <v>37600</v>
      </c>
      <c r="AF339" s="2" t="s">
        <v>3354</v>
      </c>
      <c r="AJ339" s="2">
        <v>642632966</v>
      </c>
      <c r="AK339" s="2" t="s">
        <v>3355</v>
      </c>
    </row>
    <row r="340" spans="1:37" x14ac:dyDescent="0.2">
      <c r="A340" s="2">
        <v>378257</v>
      </c>
      <c r="B340" s="2" t="s">
        <v>321</v>
      </c>
      <c r="C340" s="2" t="s">
        <v>240</v>
      </c>
      <c r="D340" s="2">
        <v>378257</v>
      </c>
      <c r="E340" s="2" t="s">
        <v>47</v>
      </c>
      <c r="H340" s="1">
        <v>30046</v>
      </c>
      <c r="I340" s="2" t="s">
        <v>2</v>
      </c>
      <c r="J340" s="2">
        <v>-40</v>
      </c>
      <c r="K340" s="2" t="s">
        <v>48</v>
      </c>
      <c r="L340" s="2" t="s">
        <v>17</v>
      </c>
      <c r="M340" s="2" t="s">
        <v>2205</v>
      </c>
      <c r="N340" s="2">
        <v>4370533</v>
      </c>
      <c r="O340" s="2" t="s">
        <v>2844</v>
      </c>
      <c r="P340" s="1">
        <v>43355</v>
      </c>
      <c r="Q340" s="2" t="s">
        <v>49</v>
      </c>
      <c r="R340" s="2">
        <v>37432</v>
      </c>
      <c r="S340" s="2">
        <v>43346</v>
      </c>
      <c r="T340" s="2" t="s">
        <v>50</v>
      </c>
      <c r="U340" s="2">
        <v>986</v>
      </c>
      <c r="X340" s="2">
        <v>9</v>
      </c>
      <c r="AC340" s="2" t="s">
        <v>2207</v>
      </c>
      <c r="AD340" s="2" t="s">
        <v>2705</v>
      </c>
      <c r="AE340" s="2">
        <v>37190</v>
      </c>
      <c r="AF340" s="2" t="s">
        <v>3356</v>
      </c>
      <c r="AI340" s="2">
        <v>247727114</v>
      </c>
      <c r="AJ340" s="2">
        <v>663994592</v>
      </c>
      <c r="AK340" s="2" t="s">
        <v>3357</v>
      </c>
    </row>
    <row r="341" spans="1:37" x14ac:dyDescent="0.2">
      <c r="A341" s="2">
        <v>4512670</v>
      </c>
      <c r="B341" s="2" t="s">
        <v>331</v>
      </c>
      <c r="C341" s="2" t="s">
        <v>332</v>
      </c>
      <c r="D341" s="2">
        <v>4512670</v>
      </c>
      <c r="E341" s="2" t="s">
        <v>47</v>
      </c>
      <c r="F341" s="2" t="s">
        <v>47</v>
      </c>
      <c r="H341" s="1">
        <v>27674</v>
      </c>
      <c r="I341" s="2" t="s">
        <v>4</v>
      </c>
      <c r="J341" s="2">
        <v>-50</v>
      </c>
      <c r="K341" s="2" t="s">
        <v>0</v>
      </c>
      <c r="L341" s="2" t="s">
        <v>17</v>
      </c>
      <c r="M341" s="2" t="s">
        <v>55</v>
      </c>
      <c r="N341" s="2">
        <v>4450702</v>
      </c>
      <c r="O341" s="2" t="s">
        <v>166</v>
      </c>
      <c r="P341" s="1">
        <v>43368</v>
      </c>
      <c r="Q341" s="2" t="s">
        <v>49</v>
      </c>
      <c r="R341" s="2">
        <v>37432</v>
      </c>
      <c r="T341" s="2" t="s">
        <v>50</v>
      </c>
      <c r="U341" s="2">
        <v>841</v>
      </c>
      <c r="X341" s="2">
        <v>8</v>
      </c>
      <c r="AC341" s="2" t="s">
        <v>2207</v>
      </c>
      <c r="AD341" s="2" t="s">
        <v>2326</v>
      </c>
      <c r="AE341" s="2">
        <v>45000</v>
      </c>
      <c r="AF341" s="2" t="s">
        <v>3358</v>
      </c>
      <c r="AJ341" s="2">
        <v>686447040</v>
      </c>
      <c r="AK341" s="2" t="s">
        <v>1923</v>
      </c>
    </row>
    <row r="342" spans="1:37" x14ac:dyDescent="0.2">
      <c r="A342" s="2">
        <v>412209</v>
      </c>
      <c r="B342" s="2" t="s">
        <v>3359</v>
      </c>
      <c r="C342" s="2" t="s">
        <v>3360</v>
      </c>
      <c r="D342" s="2">
        <v>412209</v>
      </c>
      <c r="E342" s="2" t="s">
        <v>47</v>
      </c>
      <c r="F342" s="2" t="s">
        <v>47</v>
      </c>
      <c r="H342" s="1">
        <v>26876</v>
      </c>
      <c r="I342" s="2" t="s">
        <v>4</v>
      </c>
      <c r="J342" s="2">
        <v>-50</v>
      </c>
      <c r="K342" s="2" t="s">
        <v>48</v>
      </c>
      <c r="L342" s="2" t="s">
        <v>17</v>
      </c>
      <c r="M342" s="2" t="s">
        <v>2275</v>
      </c>
      <c r="N342" s="2">
        <v>4410537</v>
      </c>
      <c r="O342" s="2" t="s">
        <v>3361</v>
      </c>
      <c r="P342" s="1">
        <v>43358</v>
      </c>
      <c r="Q342" s="2" t="s">
        <v>49</v>
      </c>
      <c r="R342" s="2">
        <v>37432</v>
      </c>
      <c r="T342" s="2" t="s">
        <v>50</v>
      </c>
      <c r="U342" s="2">
        <v>940</v>
      </c>
      <c r="X342" s="2">
        <v>9</v>
      </c>
      <c r="AC342" s="2" t="s">
        <v>2207</v>
      </c>
      <c r="AD342" s="2" t="s">
        <v>3362</v>
      </c>
      <c r="AE342" s="2">
        <v>41120</v>
      </c>
      <c r="AF342" s="2" t="s">
        <v>3363</v>
      </c>
      <c r="AJ342" s="2">
        <v>663172885</v>
      </c>
      <c r="AK342" s="2" t="s">
        <v>3364</v>
      </c>
    </row>
    <row r="343" spans="1:37" x14ac:dyDescent="0.2">
      <c r="A343" s="2">
        <v>451367</v>
      </c>
      <c r="B343" s="2" t="s">
        <v>312</v>
      </c>
      <c r="C343" s="2" t="s">
        <v>75</v>
      </c>
      <c r="D343" s="2">
        <v>451367</v>
      </c>
      <c r="E343" s="2" t="s">
        <v>47</v>
      </c>
      <c r="F343" s="2" t="s">
        <v>47</v>
      </c>
      <c r="H343" s="1">
        <v>27667</v>
      </c>
      <c r="I343" s="2" t="s">
        <v>4</v>
      </c>
      <c r="J343" s="2">
        <v>-50</v>
      </c>
      <c r="K343" s="2" t="s">
        <v>48</v>
      </c>
      <c r="L343" s="2" t="s">
        <v>17</v>
      </c>
      <c r="M343" s="2" t="s">
        <v>55</v>
      </c>
      <c r="N343" s="2">
        <v>4450410</v>
      </c>
      <c r="O343" s="2" t="s">
        <v>2325</v>
      </c>
      <c r="P343" s="1">
        <v>43372</v>
      </c>
      <c r="Q343" s="2" t="s">
        <v>49</v>
      </c>
      <c r="R343" s="2">
        <v>37432</v>
      </c>
      <c r="T343" s="2" t="s">
        <v>50</v>
      </c>
      <c r="U343" s="2">
        <v>2097</v>
      </c>
      <c r="V343" s="2" t="s">
        <v>61</v>
      </c>
      <c r="W343" s="2">
        <v>800</v>
      </c>
      <c r="X343" s="2" t="s">
        <v>819</v>
      </c>
      <c r="AC343" s="2" t="s">
        <v>2207</v>
      </c>
      <c r="AD343" s="2" t="s">
        <v>2326</v>
      </c>
      <c r="AE343" s="2">
        <v>45000</v>
      </c>
      <c r="AF343" s="2" t="s">
        <v>3365</v>
      </c>
      <c r="AI343" s="2">
        <v>238617928</v>
      </c>
      <c r="AJ343" s="2">
        <v>662112797</v>
      </c>
      <c r="AK343" s="2" t="s">
        <v>1985</v>
      </c>
    </row>
    <row r="344" spans="1:37" x14ac:dyDescent="0.2">
      <c r="A344" s="2">
        <v>28404</v>
      </c>
      <c r="B344" s="2" t="s">
        <v>3359</v>
      </c>
      <c r="C344" s="2" t="s">
        <v>3366</v>
      </c>
      <c r="D344" s="2">
        <v>28404</v>
      </c>
      <c r="E344" s="2" t="s">
        <v>47</v>
      </c>
      <c r="F344" s="2" t="s">
        <v>47</v>
      </c>
      <c r="H344" s="1">
        <v>20438</v>
      </c>
      <c r="I344" s="2" t="s">
        <v>16</v>
      </c>
      <c r="J344" s="2">
        <v>-70</v>
      </c>
      <c r="K344" s="2" t="s">
        <v>48</v>
      </c>
      <c r="L344" s="2" t="s">
        <v>17</v>
      </c>
      <c r="M344" s="2" t="s">
        <v>2301</v>
      </c>
      <c r="N344" s="2">
        <v>4280617</v>
      </c>
      <c r="O344" s="2" t="s">
        <v>3367</v>
      </c>
      <c r="P344" s="1">
        <v>43363</v>
      </c>
      <c r="Q344" s="2" t="s">
        <v>49</v>
      </c>
      <c r="R344" s="2">
        <v>37432</v>
      </c>
      <c r="S344" s="1"/>
      <c r="T344" s="2" t="s">
        <v>50</v>
      </c>
      <c r="U344" s="2">
        <v>921</v>
      </c>
      <c r="X344" s="2">
        <v>9</v>
      </c>
      <c r="AC344" s="2" t="s">
        <v>2207</v>
      </c>
      <c r="AD344" s="2" t="s">
        <v>3368</v>
      </c>
      <c r="AE344" s="2">
        <v>28120</v>
      </c>
      <c r="AF344" s="2" t="s">
        <v>3369</v>
      </c>
      <c r="AI344" s="2">
        <v>236250307</v>
      </c>
      <c r="AK344" s="2" t="s">
        <v>3370</v>
      </c>
    </row>
    <row r="345" spans="1:37" x14ac:dyDescent="0.2">
      <c r="A345" s="2">
        <v>3713708</v>
      </c>
      <c r="B345" s="2" t="s">
        <v>3371</v>
      </c>
      <c r="C345" s="2" t="s">
        <v>252</v>
      </c>
      <c r="D345" s="2">
        <v>3713708</v>
      </c>
      <c r="E345" s="2" t="s">
        <v>47</v>
      </c>
      <c r="F345" s="2" t="s">
        <v>47</v>
      </c>
      <c r="H345" s="1">
        <v>29277</v>
      </c>
      <c r="I345" s="2" t="s">
        <v>2</v>
      </c>
      <c r="J345" s="2">
        <v>-40</v>
      </c>
      <c r="K345" s="2" t="s">
        <v>48</v>
      </c>
      <c r="L345" s="2" t="s">
        <v>17</v>
      </c>
      <c r="M345" s="2" t="s">
        <v>2205</v>
      </c>
      <c r="N345" s="2">
        <v>4370464</v>
      </c>
      <c r="O345" s="2" t="s">
        <v>2754</v>
      </c>
      <c r="P345" s="1">
        <v>43361</v>
      </c>
      <c r="Q345" s="2" t="s">
        <v>49</v>
      </c>
      <c r="R345" s="2">
        <v>37432</v>
      </c>
      <c r="T345" s="2" t="s">
        <v>50</v>
      </c>
      <c r="U345" s="2">
        <v>1274</v>
      </c>
      <c r="X345" s="2">
        <v>12</v>
      </c>
      <c r="AC345" s="2" t="s">
        <v>2207</v>
      </c>
      <c r="AD345" s="2" t="s">
        <v>3295</v>
      </c>
      <c r="AE345" s="2">
        <v>37210</v>
      </c>
      <c r="AF345" s="2" t="s">
        <v>3372</v>
      </c>
      <c r="AI345" s="2">
        <v>624700876</v>
      </c>
      <c r="AK345" s="2" t="s">
        <v>3373</v>
      </c>
    </row>
    <row r="346" spans="1:37" x14ac:dyDescent="0.2">
      <c r="A346" s="2">
        <v>41670</v>
      </c>
      <c r="B346" s="2" t="s">
        <v>3374</v>
      </c>
      <c r="C346" s="2" t="s">
        <v>226</v>
      </c>
      <c r="D346" s="2">
        <v>41670</v>
      </c>
      <c r="E346" s="2" t="s">
        <v>47</v>
      </c>
      <c r="F346" s="2" t="s">
        <v>47</v>
      </c>
      <c r="H346" s="1">
        <v>17808</v>
      </c>
      <c r="I346" s="2" t="s">
        <v>1165</v>
      </c>
      <c r="J346" s="2">
        <v>-80</v>
      </c>
      <c r="K346" s="2" t="s">
        <v>48</v>
      </c>
      <c r="L346" s="2" t="s">
        <v>17</v>
      </c>
      <c r="M346" s="2" t="s">
        <v>2275</v>
      </c>
      <c r="N346" s="2">
        <v>4410217</v>
      </c>
      <c r="O346" s="2" t="s">
        <v>3375</v>
      </c>
      <c r="P346" s="1">
        <v>43285</v>
      </c>
      <c r="Q346" s="2" t="s">
        <v>49</v>
      </c>
      <c r="R346" s="2">
        <v>37432</v>
      </c>
      <c r="T346" s="2" t="s">
        <v>50</v>
      </c>
      <c r="U346" s="2">
        <v>773</v>
      </c>
      <c r="X346" s="2">
        <v>7</v>
      </c>
      <c r="AC346" s="2" t="s">
        <v>2207</v>
      </c>
      <c r="AD346" s="2" t="s">
        <v>2438</v>
      </c>
      <c r="AE346" s="2">
        <v>41220</v>
      </c>
      <c r="AF346" s="2" t="s">
        <v>3376</v>
      </c>
      <c r="AH346" s="2" t="s">
        <v>3377</v>
      </c>
      <c r="AI346" s="2">
        <v>254877651</v>
      </c>
      <c r="AK346" s="2" t="s">
        <v>3378</v>
      </c>
    </row>
    <row r="347" spans="1:37" x14ac:dyDescent="0.2">
      <c r="A347" s="2">
        <v>456544</v>
      </c>
      <c r="B347" s="2" t="s">
        <v>961</v>
      </c>
      <c r="C347" s="2" t="s">
        <v>143</v>
      </c>
      <c r="D347" s="2">
        <v>456544</v>
      </c>
      <c r="E347" s="2" t="s">
        <v>47</v>
      </c>
      <c r="F347" s="2" t="s">
        <v>47</v>
      </c>
      <c r="H347" s="1">
        <v>16658</v>
      </c>
      <c r="I347" s="2" t="s">
        <v>1165</v>
      </c>
      <c r="J347" s="2">
        <v>-80</v>
      </c>
      <c r="K347" s="2" t="s">
        <v>48</v>
      </c>
      <c r="L347" s="2" t="s">
        <v>17</v>
      </c>
      <c r="M347" s="2" t="s">
        <v>55</v>
      </c>
      <c r="N347" s="2">
        <v>4450309</v>
      </c>
      <c r="O347" s="2" t="s">
        <v>951</v>
      </c>
      <c r="P347" s="1">
        <v>43292</v>
      </c>
      <c r="Q347" s="2" t="s">
        <v>49</v>
      </c>
      <c r="R347" s="2">
        <v>37432</v>
      </c>
      <c r="S347" s="1">
        <v>42977</v>
      </c>
      <c r="T347" s="2" t="s">
        <v>50</v>
      </c>
      <c r="U347" s="2">
        <v>634</v>
      </c>
      <c r="X347" s="2">
        <v>6</v>
      </c>
      <c r="AC347" s="2" t="s">
        <v>2207</v>
      </c>
      <c r="AD347" s="2" t="s">
        <v>2326</v>
      </c>
      <c r="AE347" s="2">
        <v>45100</v>
      </c>
      <c r="AF347" s="2" t="s">
        <v>3379</v>
      </c>
      <c r="AI347" s="2">
        <v>238631423</v>
      </c>
      <c r="AJ347" s="2">
        <v>681442623</v>
      </c>
      <c r="AK347" s="2" t="s">
        <v>3380</v>
      </c>
    </row>
    <row r="348" spans="1:37" x14ac:dyDescent="0.2">
      <c r="A348" s="2">
        <v>417315</v>
      </c>
      <c r="B348" s="2" t="s">
        <v>3381</v>
      </c>
      <c r="C348" s="2" t="s">
        <v>3382</v>
      </c>
      <c r="D348" s="2">
        <v>417315</v>
      </c>
      <c r="E348" s="2" t="s">
        <v>47</v>
      </c>
      <c r="F348" s="2" t="s">
        <v>47</v>
      </c>
      <c r="H348" s="1">
        <v>26260</v>
      </c>
      <c r="I348" s="2" t="s">
        <v>4</v>
      </c>
      <c r="J348" s="2">
        <v>-50</v>
      </c>
      <c r="K348" s="2" t="s">
        <v>48</v>
      </c>
      <c r="L348" s="2" t="s">
        <v>17</v>
      </c>
      <c r="M348" s="2" t="s">
        <v>2275</v>
      </c>
      <c r="N348" s="2">
        <v>4410567</v>
      </c>
      <c r="O348" s="2" t="s">
        <v>3383</v>
      </c>
      <c r="P348" s="1">
        <v>43320</v>
      </c>
      <c r="Q348" s="2" t="s">
        <v>49</v>
      </c>
      <c r="R348" s="2">
        <v>37432</v>
      </c>
      <c r="S348" s="1"/>
      <c r="T348" s="2" t="s">
        <v>50</v>
      </c>
      <c r="U348" s="2">
        <v>833</v>
      </c>
      <c r="X348" s="2">
        <v>8</v>
      </c>
      <c r="AC348" s="2" t="s">
        <v>2207</v>
      </c>
      <c r="AD348" s="2" t="s">
        <v>3384</v>
      </c>
      <c r="AE348" s="2">
        <v>41250</v>
      </c>
      <c r="AF348" s="2" t="s">
        <v>3385</v>
      </c>
      <c r="AI348" s="2">
        <v>254464934</v>
      </c>
      <c r="AK348" s="2" t="s">
        <v>3386</v>
      </c>
    </row>
    <row r="349" spans="1:37" x14ac:dyDescent="0.2">
      <c r="A349" s="2">
        <v>375424</v>
      </c>
      <c r="B349" s="2" t="s">
        <v>3387</v>
      </c>
      <c r="C349" s="2" t="s">
        <v>106</v>
      </c>
      <c r="D349" s="2">
        <v>375424</v>
      </c>
      <c r="E349" s="2" t="s">
        <v>47</v>
      </c>
      <c r="F349" s="2" t="s">
        <v>47</v>
      </c>
      <c r="H349" s="1">
        <v>18165</v>
      </c>
      <c r="I349" s="2" t="s">
        <v>16</v>
      </c>
      <c r="J349" s="2">
        <v>-70</v>
      </c>
      <c r="K349" s="2" t="s">
        <v>48</v>
      </c>
      <c r="L349" s="2" t="s">
        <v>17</v>
      </c>
      <c r="M349" s="2" t="s">
        <v>2205</v>
      </c>
      <c r="N349" s="2">
        <v>4370656</v>
      </c>
      <c r="O349" s="2" t="s">
        <v>2486</v>
      </c>
      <c r="P349" s="1">
        <v>43288</v>
      </c>
      <c r="Q349" s="2" t="s">
        <v>49</v>
      </c>
      <c r="R349" s="2">
        <v>37432</v>
      </c>
      <c r="S349" s="2">
        <v>43270</v>
      </c>
      <c r="T349" s="2" t="s">
        <v>50</v>
      </c>
      <c r="U349" s="2">
        <v>548</v>
      </c>
      <c r="X349" s="2">
        <v>5</v>
      </c>
      <c r="AC349" s="2" t="s">
        <v>2207</v>
      </c>
      <c r="AD349" s="2" t="s">
        <v>3129</v>
      </c>
      <c r="AE349" s="2">
        <v>37520</v>
      </c>
      <c r="AF349" s="2" t="s">
        <v>3388</v>
      </c>
      <c r="AI349" s="2">
        <v>247372238</v>
      </c>
      <c r="AK349" s="2" t="s">
        <v>3389</v>
      </c>
    </row>
    <row r="350" spans="1:37" x14ac:dyDescent="0.2">
      <c r="A350" s="2">
        <v>4418118</v>
      </c>
      <c r="B350" s="2" t="s">
        <v>3390</v>
      </c>
      <c r="C350" s="2" t="s">
        <v>3391</v>
      </c>
      <c r="D350" s="2">
        <v>4418118</v>
      </c>
      <c r="E350" s="2" t="s">
        <v>47</v>
      </c>
      <c r="F350" s="2" t="s">
        <v>47</v>
      </c>
      <c r="H350" s="1">
        <v>22491</v>
      </c>
      <c r="I350" s="2" t="s">
        <v>58</v>
      </c>
      <c r="J350" s="2">
        <v>-60</v>
      </c>
      <c r="K350" s="2" t="s">
        <v>48</v>
      </c>
      <c r="L350" s="2" t="s">
        <v>17</v>
      </c>
      <c r="M350" s="2" t="s">
        <v>2275</v>
      </c>
      <c r="N350" s="2">
        <v>4410017</v>
      </c>
      <c r="O350" s="2" t="s">
        <v>2276</v>
      </c>
      <c r="P350" s="1">
        <v>43365</v>
      </c>
      <c r="Q350" s="2" t="s">
        <v>49</v>
      </c>
      <c r="R350" s="2">
        <v>37432</v>
      </c>
      <c r="S350" s="1"/>
      <c r="T350" s="2" t="s">
        <v>50</v>
      </c>
      <c r="U350" s="2">
        <v>858</v>
      </c>
      <c r="X350" s="2">
        <v>8</v>
      </c>
      <c r="AC350" s="2" t="s">
        <v>2207</v>
      </c>
      <c r="AD350" s="2" t="s">
        <v>3392</v>
      </c>
      <c r="AE350" s="2">
        <v>41300</v>
      </c>
      <c r="AF350" s="2" t="s">
        <v>3393</v>
      </c>
      <c r="AI350" s="2">
        <v>254763321</v>
      </c>
      <c r="AK350" s="2" t="s">
        <v>3394</v>
      </c>
    </row>
    <row r="351" spans="1:37" x14ac:dyDescent="0.2">
      <c r="A351" s="2">
        <v>377523</v>
      </c>
      <c r="B351" s="2" t="s">
        <v>3395</v>
      </c>
      <c r="C351" s="2" t="s">
        <v>3396</v>
      </c>
      <c r="D351" s="2">
        <v>377523</v>
      </c>
      <c r="E351" s="2" t="s">
        <v>47</v>
      </c>
      <c r="F351" s="2" t="s">
        <v>47</v>
      </c>
      <c r="H351" s="1">
        <v>22012</v>
      </c>
      <c r="I351" s="2" t="s">
        <v>58</v>
      </c>
      <c r="J351" s="2">
        <v>-60</v>
      </c>
      <c r="K351" s="2" t="s">
        <v>48</v>
      </c>
      <c r="L351" s="2" t="s">
        <v>17</v>
      </c>
      <c r="M351" s="2" t="s">
        <v>2205</v>
      </c>
      <c r="N351" s="2">
        <v>4370038</v>
      </c>
      <c r="O351" s="2" t="s">
        <v>2700</v>
      </c>
      <c r="P351" s="1">
        <v>43340</v>
      </c>
      <c r="Q351" s="2" t="s">
        <v>49</v>
      </c>
      <c r="R351" s="2">
        <v>37432</v>
      </c>
      <c r="T351" s="2" t="s">
        <v>50</v>
      </c>
      <c r="U351" s="2">
        <v>901</v>
      </c>
      <c r="X351" s="2">
        <v>9</v>
      </c>
      <c r="AC351" s="2" t="s">
        <v>2207</v>
      </c>
      <c r="AD351" s="2" t="s">
        <v>3397</v>
      </c>
      <c r="AE351" s="2">
        <v>37140</v>
      </c>
      <c r="AF351" s="2" t="s">
        <v>3398</v>
      </c>
      <c r="AI351" s="2">
        <v>247973937</v>
      </c>
      <c r="AJ351" s="2">
        <v>642157109</v>
      </c>
      <c r="AK351" s="2" t="s">
        <v>3399</v>
      </c>
    </row>
    <row r="352" spans="1:37" x14ac:dyDescent="0.2">
      <c r="A352" s="2">
        <v>3712459</v>
      </c>
      <c r="B352" s="2" t="s">
        <v>3395</v>
      </c>
      <c r="C352" s="2" t="s">
        <v>120</v>
      </c>
      <c r="D352" s="2">
        <v>3712459</v>
      </c>
      <c r="E352" s="2" t="s">
        <v>47</v>
      </c>
      <c r="F352" s="2" t="s">
        <v>47</v>
      </c>
      <c r="H352" s="1">
        <v>32273</v>
      </c>
      <c r="I352" s="2" t="s">
        <v>2</v>
      </c>
      <c r="J352" s="2">
        <v>-40</v>
      </c>
      <c r="K352" s="2" t="s">
        <v>48</v>
      </c>
      <c r="L352" s="2" t="s">
        <v>17</v>
      </c>
      <c r="M352" s="2" t="s">
        <v>2205</v>
      </c>
      <c r="N352" s="2">
        <v>4370038</v>
      </c>
      <c r="O352" s="2" t="s">
        <v>2700</v>
      </c>
      <c r="P352" s="1">
        <v>43340</v>
      </c>
      <c r="Q352" s="2" t="s">
        <v>49</v>
      </c>
      <c r="R352" s="2">
        <v>37432</v>
      </c>
      <c r="S352" s="1"/>
      <c r="T352" s="2" t="s">
        <v>50</v>
      </c>
      <c r="U352" s="2">
        <v>1269</v>
      </c>
      <c r="X352" s="2">
        <v>12</v>
      </c>
      <c r="AC352" s="2" t="s">
        <v>2207</v>
      </c>
      <c r="AD352" s="2" t="s">
        <v>2384</v>
      </c>
      <c r="AE352" s="2">
        <v>37100</v>
      </c>
      <c r="AF352" s="2" t="s">
        <v>3400</v>
      </c>
      <c r="AG352" s="2" t="s">
        <v>3401</v>
      </c>
      <c r="AI352" s="2">
        <v>247402534</v>
      </c>
      <c r="AJ352" s="2">
        <v>678260610</v>
      </c>
      <c r="AK352" s="2" t="s">
        <v>3402</v>
      </c>
    </row>
    <row r="353" spans="1:37" x14ac:dyDescent="0.2">
      <c r="A353" s="2">
        <v>416602</v>
      </c>
      <c r="B353" s="2" t="s">
        <v>1219</v>
      </c>
      <c r="C353" s="2" t="s">
        <v>103</v>
      </c>
      <c r="D353" s="2">
        <v>416602</v>
      </c>
      <c r="E353" s="2" t="s">
        <v>47</v>
      </c>
      <c r="F353" s="2" t="s">
        <v>47</v>
      </c>
      <c r="H353" s="1">
        <v>31715</v>
      </c>
      <c r="I353" s="2" t="s">
        <v>2</v>
      </c>
      <c r="J353" s="2">
        <v>-40</v>
      </c>
      <c r="K353" s="2" t="s">
        <v>48</v>
      </c>
      <c r="L353" s="2" t="s">
        <v>17</v>
      </c>
      <c r="M353" s="2" t="s">
        <v>55</v>
      </c>
      <c r="N353" s="2">
        <v>4450192</v>
      </c>
      <c r="O353" s="2" t="s">
        <v>1241</v>
      </c>
      <c r="P353" s="1">
        <v>43347</v>
      </c>
      <c r="Q353" s="2" t="s">
        <v>49</v>
      </c>
      <c r="R353" s="2">
        <v>37432</v>
      </c>
      <c r="S353" s="1"/>
      <c r="T353" s="2" t="s">
        <v>50</v>
      </c>
      <c r="U353" s="2">
        <v>1526</v>
      </c>
      <c r="X353" s="2">
        <v>15</v>
      </c>
      <c r="AC353" s="2" t="s">
        <v>2207</v>
      </c>
      <c r="AD353" s="2" t="s">
        <v>2839</v>
      </c>
      <c r="AE353" s="2">
        <v>41000</v>
      </c>
      <c r="AF353" s="2" t="s">
        <v>3403</v>
      </c>
      <c r="AG353" s="2" t="s">
        <v>3404</v>
      </c>
      <c r="AJ353" s="2">
        <v>631043789</v>
      </c>
      <c r="AK353" s="2" t="s">
        <v>1794</v>
      </c>
    </row>
    <row r="354" spans="1:37" x14ac:dyDescent="0.2">
      <c r="A354" s="2">
        <v>41661</v>
      </c>
      <c r="B354" s="2" t="s">
        <v>3405</v>
      </c>
      <c r="C354" s="2" t="s">
        <v>282</v>
      </c>
      <c r="D354" s="2">
        <v>41661</v>
      </c>
      <c r="E354" s="2" t="s">
        <v>47</v>
      </c>
      <c r="F354" s="2" t="s">
        <v>47</v>
      </c>
      <c r="H354" s="1">
        <v>25013</v>
      </c>
      <c r="I354" s="2" t="s">
        <v>58</v>
      </c>
      <c r="J354" s="2">
        <v>-60</v>
      </c>
      <c r="K354" s="2" t="s">
        <v>0</v>
      </c>
      <c r="L354" s="2" t="s">
        <v>17</v>
      </c>
      <c r="M354" s="2" t="s">
        <v>2275</v>
      </c>
      <c r="N354" s="2">
        <v>4410612</v>
      </c>
      <c r="O354" s="2" t="s">
        <v>2351</v>
      </c>
      <c r="P354" s="1">
        <v>43364</v>
      </c>
      <c r="Q354" s="2" t="s">
        <v>49</v>
      </c>
      <c r="R354" s="2">
        <v>37432</v>
      </c>
      <c r="T354" s="2" t="s">
        <v>50</v>
      </c>
      <c r="U354" s="2">
        <v>1381</v>
      </c>
      <c r="X354" s="2">
        <v>13</v>
      </c>
      <c r="AC354" s="2" t="s">
        <v>2207</v>
      </c>
      <c r="AD354" s="2" t="s">
        <v>3406</v>
      </c>
      <c r="AE354" s="2">
        <v>41350</v>
      </c>
      <c r="AF354" s="2" t="s">
        <v>3407</v>
      </c>
      <c r="AI354" s="2">
        <v>254203034</v>
      </c>
      <c r="AJ354" s="2">
        <v>662382416</v>
      </c>
      <c r="AK354" s="2" t="s">
        <v>3408</v>
      </c>
    </row>
    <row r="355" spans="1:37" x14ac:dyDescent="0.2">
      <c r="A355" s="2">
        <v>4511418</v>
      </c>
      <c r="B355" s="2" t="s">
        <v>3409</v>
      </c>
      <c r="C355" s="2" t="s">
        <v>111</v>
      </c>
      <c r="D355" s="2">
        <v>4511418</v>
      </c>
      <c r="E355" s="2" t="s">
        <v>47</v>
      </c>
      <c r="F355" s="2" t="s">
        <v>47</v>
      </c>
      <c r="H355" s="1">
        <v>26121</v>
      </c>
      <c r="I355" s="2" t="s">
        <v>4</v>
      </c>
      <c r="J355" s="2">
        <v>-50</v>
      </c>
      <c r="K355" s="2" t="s">
        <v>48</v>
      </c>
      <c r="L355" s="2" t="s">
        <v>17</v>
      </c>
      <c r="M355" s="2" t="s">
        <v>2301</v>
      </c>
      <c r="N355" s="2">
        <v>4280045</v>
      </c>
      <c r="O355" s="2" t="s">
        <v>2885</v>
      </c>
      <c r="P355" s="1">
        <v>43364</v>
      </c>
      <c r="Q355" s="2" t="s">
        <v>49</v>
      </c>
      <c r="R355" s="2">
        <v>37432</v>
      </c>
      <c r="T355" s="2" t="s">
        <v>50</v>
      </c>
      <c r="U355" s="2">
        <v>921</v>
      </c>
      <c r="X355" s="2">
        <v>9</v>
      </c>
      <c r="AC355" s="2" t="s">
        <v>2207</v>
      </c>
      <c r="AD355" s="2" t="s">
        <v>3410</v>
      </c>
      <c r="AE355" s="2">
        <v>28230</v>
      </c>
      <c r="AF355" s="2" t="s">
        <v>3411</v>
      </c>
      <c r="AG355" s="2" t="s">
        <v>3412</v>
      </c>
      <c r="AJ355" s="2">
        <v>660807752</v>
      </c>
      <c r="AK355" s="2" t="s">
        <v>3413</v>
      </c>
    </row>
    <row r="356" spans="1:37" x14ac:dyDescent="0.2">
      <c r="A356" s="2">
        <v>417497</v>
      </c>
      <c r="B356" s="2" t="s">
        <v>3414</v>
      </c>
      <c r="C356" s="2" t="s">
        <v>86</v>
      </c>
      <c r="D356" s="2">
        <v>417497</v>
      </c>
      <c r="E356" s="2" t="s">
        <v>47</v>
      </c>
      <c r="F356" s="2" t="s">
        <v>47</v>
      </c>
      <c r="H356" s="1">
        <v>27530</v>
      </c>
      <c r="I356" s="2" t="s">
        <v>4</v>
      </c>
      <c r="J356" s="2">
        <v>-50</v>
      </c>
      <c r="K356" s="2" t="s">
        <v>48</v>
      </c>
      <c r="L356" s="2" t="s">
        <v>17</v>
      </c>
      <c r="M356" s="2" t="s">
        <v>2275</v>
      </c>
      <c r="N356" s="2">
        <v>4410543</v>
      </c>
      <c r="O356" s="2" t="s">
        <v>2789</v>
      </c>
      <c r="P356" s="1">
        <v>43378</v>
      </c>
      <c r="Q356" s="2" t="s">
        <v>49</v>
      </c>
      <c r="R356" s="2">
        <v>37432</v>
      </c>
      <c r="T356" s="2" t="s">
        <v>50</v>
      </c>
      <c r="U356" s="2">
        <v>500</v>
      </c>
      <c r="X356" s="2">
        <v>5</v>
      </c>
      <c r="AC356" s="2" t="s">
        <v>2207</v>
      </c>
      <c r="AD356" s="2" t="s">
        <v>3415</v>
      </c>
      <c r="AE356" s="2">
        <v>41150</v>
      </c>
      <c r="AF356" s="2" t="s">
        <v>3416</v>
      </c>
      <c r="AJ356" s="2">
        <v>637110428</v>
      </c>
      <c r="AK356" s="2" t="s">
        <v>3417</v>
      </c>
    </row>
    <row r="357" spans="1:37" x14ac:dyDescent="0.2">
      <c r="A357" s="2">
        <v>866905</v>
      </c>
      <c r="B357" s="2" t="s">
        <v>3418</v>
      </c>
      <c r="C357" s="2" t="s">
        <v>219</v>
      </c>
      <c r="D357" s="2">
        <v>866905</v>
      </c>
      <c r="E357" s="2" t="s">
        <v>47</v>
      </c>
      <c r="F357" s="2" t="s">
        <v>47</v>
      </c>
      <c r="H357" s="1">
        <v>33628</v>
      </c>
      <c r="I357" s="2" t="s">
        <v>2</v>
      </c>
      <c r="J357" s="2">
        <v>-40</v>
      </c>
      <c r="K357" s="2" t="s">
        <v>48</v>
      </c>
      <c r="L357" s="2" t="s">
        <v>17</v>
      </c>
      <c r="M357" s="2" t="s">
        <v>2205</v>
      </c>
      <c r="N357" s="2">
        <v>4370167</v>
      </c>
      <c r="O357" s="2" t="s">
        <v>3350</v>
      </c>
      <c r="P357" s="1">
        <v>43358</v>
      </c>
      <c r="Q357" s="2" t="s">
        <v>49</v>
      </c>
      <c r="R357" s="2">
        <v>37432</v>
      </c>
      <c r="T357" s="2" t="s">
        <v>50</v>
      </c>
      <c r="U357" s="2">
        <v>945</v>
      </c>
      <c r="X357" s="2">
        <v>9</v>
      </c>
      <c r="AC357" s="2" t="s">
        <v>2207</v>
      </c>
      <c r="AD357" s="2" t="s">
        <v>3419</v>
      </c>
      <c r="AE357" s="2">
        <v>37550</v>
      </c>
      <c r="AF357" s="2" t="s">
        <v>3420</v>
      </c>
      <c r="AG357" s="2" t="s">
        <v>3421</v>
      </c>
      <c r="AJ357" s="2">
        <v>679435176</v>
      </c>
      <c r="AK357" s="2" t="s">
        <v>3422</v>
      </c>
    </row>
    <row r="358" spans="1:37" x14ac:dyDescent="0.2">
      <c r="A358" s="2">
        <v>41401</v>
      </c>
      <c r="B358" s="2" t="s">
        <v>3418</v>
      </c>
      <c r="C358" s="2" t="s">
        <v>62</v>
      </c>
      <c r="D358" s="2">
        <v>41401</v>
      </c>
      <c r="E358" s="2" t="s">
        <v>47</v>
      </c>
      <c r="F358" s="2" t="s">
        <v>47</v>
      </c>
      <c r="H358" s="1">
        <v>25310</v>
      </c>
      <c r="I358" s="2" t="s">
        <v>4</v>
      </c>
      <c r="J358" s="2">
        <v>-50</v>
      </c>
      <c r="K358" s="2" t="s">
        <v>48</v>
      </c>
      <c r="L358" s="2" t="s">
        <v>17</v>
      </c>
      <c r="M358" s="2" t="s">
        <v>2275</v>
      </c>
      <c r="N358" s="2">
        <v>4410083</v>
      </c>
      <c r="O358" s="2" t="s">
        <v>3233</v>
      </c>
      <c r="P358" s="1">
        <v>43297</v>
      </c>
      <c r="Q358" s="2" t="s">
        <v>49</v>
      </c>
      <c r="R358" s="2">
        <v>37432</v>
      </c>
      <c r="S358" s="2">
        <v>42937</v>
      </c>
      <c r="T358" s="2" t="s">
        <v>50</v>
      </c>
      <c r="U358" s="2">
        <v>1103</v>
      </c>
      <c r="X358" s="2">
        <v>11</v>
      </c>
      <c r="AC358" s="2" t="s">
        <v>2207</v>
      </c>
      <c r="AD358" s="2" t="s">
        <v>2709</v>
      </c>
      <c r="AE358" s="2">
        <v>41100</v>
      </c>
      <c r="AF358" s="2" t="s">
        <v>3423</v>
      </c>
      <c r="AH358" s="2" t="s">
        <v>3424</v>
      </c>
      <c r="AI358" s="2">
        <v>254731874</v>
      </c>
      <c r="AJ358" s="2">
        <v>661772274</v>
      </c>
      <c r="AK358" s="2" t="s">
        <v>3425</v>
      </c>
    </row>
    <row r="359" spans="1:37" x14ac:dyDescent="0.2">
      <c r="A359" s="2">
        <v>184239</v>
      </c>
      <c r="B359" s="2" t="s">
        <v>3426</v>
      </c>
      <c r="C359" s="2" t="s">
        <v>160</v>
      </c>
      <c r="D359" s="2">
        <v>184239</v>
      </c>
      <c r="E359" s="2" t="s">
        <v>47</v>
      </c>
      <c r="F359" s="2" t="s">
        <v>47</v>
      </c>
      <c r="H359" s="1">
        <v>25700</v>
      </c>
      <c r="I359" s="2" t="s">
        <v>4</v>
      </c>
      <c r="J359" s="2">
        <v>-50</v>
      </c>
      <c r="K359" s="2" t="s">
        <v>48</v>
      </c>
      <c r="L359" s="2" t="s">
        <v>17</v>
      </c>
      <c r="M359" s="2" t="s">
        <v>2212</v>
      </c>
      <c r="N359" s="2">
        <v>4180737</v>
      </c>
      <c r="O359" s="2" t="s">
        <v>2347</v>
      </c>
      <c r="P359" s="1">
        <v>43352</v>
      </c>
      <c r="Q359" s="2" t="s">
        <v>49</v>
      </c>
      <c r="R359" s="2">
        <v>37432</v>
      </c>
      <c r="S359" s="2">
        <v>43340</v>
      </c>
      <c r="T359" s="2" t="s">
        <v>50</v>
      </c>
      <c r="U359" s="2">
        <v>812</v>
      </c>
      <c r="X359" s="2">
        <v>8</v>
      </c>
      <c r="AC359" s="2" t="s">
        <v>2207</v>
      </c>
      <c r="AD359" s="2" t="s">
        <v>3427</v>
      </c>
      <c r="AE359" s="2">
        <v>18200</v>
      </c>
      <c r="AF359" s="2" t="s">
        <v>3428</v>
      </c>
      <c r="AI359" s="2">
        <v>248633990</v>
      </c>
    </row>
    <row r="360" spans="1:37" x14ac:dyDescent="0.2">
      <c r="A360" s="2">
        <v>2814410</v>
      </c>
      <c r="B360" s="2" t="s">
        <v>3429</v>
      </c>
      <c r="C360" s="2" t="s">
        <v>138</v>
      </c>
      <c r="D360" s="2">
        <v>2814410</v>
      </c>
      <c r="E360" s="2" t="s">
        <v>47</v>
      </c>
      <c r="F360" s="2" t="s">
        <v>47</v>
      </c>
      <c r="H360" s="1">
        <v>26936</v>
      </c>
      <c r="I360" s="2" t="s">
        <v>4</v>
      </c>
      <c r="J360" s="2">
        <v>-50</v>
      </c>
      <c r="K360" s="2" t="s">
        <v>48</v>
      </c>
      <c r="L360" s="2" t="s">
        <v>17</v>
      </c>
      <c r="M360" s="2" t="s">
        <v>2301</v>
      </c>
      <c r="N360" s="2">
        <v>4280529</v>
      </c>
      <c r="O360" s="2" t="s">
        <v>2638</v>
      </c>
      <c r="P360" s="1">
        <v>43346</v>
      </c>
      <c r="Q360" s="2" t="s">
        <v>49</v>
      </c>
      <c r="R360" s="2">
        <v>42613</v>
      </c>
      <c r="T360" s="2" t="s">
        <v>50</v>
      </c>
      <c r="U360" s="2">
        <v>589</v>
      </c>
      <c r="X360" s="2">
        <v>5</v>
      </c>
      <c r="AC360" s="2" t="s">
        <v>2207</v>
      </c>
      <c r="AD360" s="2" t="s">
        <v>3430</v>
      </c>
      <c r="AE360" s="2">
        <v>28130</v>
      </c>
      <c r="AF360" s="2" t="s">
        <v>3431</v>
      </c>
      <c r="AJ360" s="2">
        <v>632002847</v>
      </c>
      <c r="AK360" s="2" t="s">
        <v>3432</v>
      </c>
    </row>
    <row r="361" spans="1:37" x14ac:dyDescent="0.2">
      <c r="A361" s="2">
        <v>4913943</v>
      </c>
      <c r="B361" s="2" t="s">
        <v>3433</v>
      </c>
      <c r="C361" s="2" t="s">
        <v>239</v>
      </c>
      <c r="D361" s="2">
        <v>4913943</v>
      </c>
      <c r="E361" s="2" t="s">
        <v>47</v>
      </c>
      <c r="F361" s="2" t="s">
        <v>47</v>
      </c>
      <c r="H361" s="1">
        <v>30556</v>
      </c>
      <c r="I361" s="2" t="s">
        <v>2</v>
      </c>
      <c r="J361" s="2">
        <v>-40</v>
      </c>
      <c r="K361" s="2" t="s">
        <v>48</v>
      </c>
      <c r="L361" s="2" t="s">
        <v>17</v>
      </c>
      <c r="M361" s="2" t="s">
        <v>2205</v>
      </c>
      <c r="N361" s="2">
        <v>4370146</v>
      </c>
      <c r="O361" s="2" t="s">
        <v>2539</v>
      </c>
      <c r="P361" s="1">
        <v>43342</v>
      </c>
      <c r="Q361" s="2" t="s">
        <v>49</v>
      </c>
      <c r="R361" s="2">
        <v>37432</v>
      </c>
      <c r="S361" s="1"/>
      <c r="T361" s="2" t="s">
        <v>50</v>
      </c>
      <c r="U361" s="2">
        <v>1172</v>
      </c>
      <c r="X361" s="2">
        <v>11</v>
      </c>
      <c r="AC361" s="2" t="s">
        <v>2207</v>
      </c>
      <c r="AD361" s="2" t="s">
        <v>2540</v>
      </c>
      <c r="AE361" s="2">
        <v>37270</v>
      </c>
      <c r="AF361" s="2" t="s">
        <v>3434</v>
      </c>
      <c r="AJ361" s="2">
        <v>638755608</v>
      </c>
      <c r="AK361" s="2" t="s">
        <v>3435</v>
      </c>
    </row>
    <row r="362" spans="1:37" x14ac:dyDescent="0.2">
      <c r="A362" s="2">
        <v>5414143</v>
      </c>
      <c r="B362" s="2" t="s">
        <v>896</v>
      </c>
      <c r="C362" s="2" t="s">
        <v>240</v>
      </c>
      <c r="D362" s="2">
        <v>5414143</v>
      </c>
      <c r="E362" s="2" t="s">
        <v>47</v>
      </c>
      <c r="F362" s="2" t="s">
        <v>47</v>
      </c>
      <c r="H362" s="1">
        <v>29217</v>
      </c>
      <c r="I362" s="2" t="s">
        <v>2</v>
      </c>
      <c r="J362" s="2">
        <v>-40</v>
      </c>
      <c r="K362" s="2" t="s">
        <v>48</v>
      </c>
      <c r="L362" s="2" t="s">
        <v>17</v>
      </c>
      <c r="M362" s="2" t="s">
        <v>55</v>
      </c>
      <c r="N362" s="2">
        <v>4450616</v>
      </c>
      <c r="O362" s="2" t="s">
        <v>13</v>
      </c>
      <c r="P362" s="1">
        <v>43344</v>
      </c>
      <c r="Q362" s="2" t="s">
        <v>49</v>
      </c>
      <c r="R362" s="2">
        <v>37432</v>
      </c>
      <c r="T362" s="2" t="s">
        <v>50</v>
      </c>
      <c r="U362" s="2">
        <v>1006</v>
      </c>
      <c r="X362" s="2">
        <v>10</v>
      </c>
      <c r="AC362" s="2" t="s">
        <v>2207</v>
      </c>
      <c r="AD362" s="2" t="s">
        <v>2760</v>
      </c>
      <c r="AE362" s="2">
        <v>45160</v>
      </c>
      <c r="AF362" s="2" t="s">
        <v>2308</v>
      </c>
      <c r="AG362" s="2" t="s">
        <v>3436</v>
      </c>
      <c r="AJ362" s="2">
        <v>619190001</v>
      </c>
      <c r="AK362" s="2" t="s">
        <v>1728</v>
      </c>
    </row>
    <row r="363" spans="1:37" x14ac:dyDescent="0.2">
      <c r="A363" s="2">
        <v>374928</v>
      </c>
      <c r="B363" s="2" t="s">
        <v>3437</v>
      </c>
      <c r="C363" s="2" t="s">
        <v>54</v>
      </c>
      <c r="D363" s="2">
        <v>374928</v>
      </c>
      <c r="E363" s="2" t="s">
        <v>47</v>
      </c>
      <c r="F363" s="2" t="s">
        <v>47</v>
      </c>
      <c r="H363" s="1">
        <v>26624</v>
      </c>
      <c r="I363" s="2" t="s">
        <v>4</v>
      </c>
      <c r="J363" s="2">
        <v>-50</v>
      </c>
      <c r="K363" s="2" t="s">
        <v>48</v>
      </c>
      <c r="L363" s="2" t="s">
        <v>17</v>
      </c>
      <c r="M363" s="2" t="s">
        <v>2275</v>
      </c>
      <c r="N363" s="2">
        <v>4410065</v>
      </c>
      <c r="O363" s="2" t="s">
        <v>2647</v>
      </c>
      <c r="P363" s="1">
        <v>43347</v>
      </c>
      <c r="Q363" s="2" t="s">
        <v>49</v>
      </c>
      <c r="R363" s="2">
        <v>37432</v>
      </c>
      <c r="S363" s="2">
        <v>43297</v>
      </c>
      <c r="T363" s="2" t="s">
        <v>50</v>
      </c>
      <c r="U363" s="2">
        <v>1369</v>
      </c>
      <c r="X363" s="2">
        <v>13</v>
      </c>
      <c r="AC363" s="2" t="s">
        <v>2207</v>
      </c>
      <c r="AD363" s="2" t="s">
        <v>3438</v>
      </c>
      <c r="AE363" s="2">
        <v>41110</v>
      </c>
      <c r="AF363" s="2" t="s">
        <v>3439</v>
      </c>
      <c r="AJ363" s="2">
        <v>614765259</v>
      </c>
      <c r="AK363" s="2" t="s">
        <v>3440</v>
      </c>
    </row>
    <row r="364" spans="1:37" x14ac:dyDescent="0.2">
      <c r="A364" s="2">
        <v>182945</v>
      </c>
      <c r="B364" s="2" t="s">
        <v>3426</v>
      </c>
      <c r="C364" s="2" t="s">
        <v>77</v>
      </c>
      <c r="D364" s="2">
        <v>182945</v>
      </c>
      <c r="E364" s="2" t="s">
        <v>47</v>
      </c>
      <c r="F364" s="2" t="s">
        <v>47</v>
      </c>
      <c r="H364" s="1">
        <v>25700</v>
      </c>
      <c r="I364" s="2" t="s">
        <v>4</v>
      </c>
      <c r="J364" s="2">
        <v>-50</v>
      </c>
      <c r="K364" s="2" t="s">
        <v>48</v>
      </c>
      <c r="L364" s="2" t="s">
        <v>17</v>
      </c>
      <c r="M364" s="2" t="s">
        <v>2212</v>
      </c>
      <c r="N364" s="2">
        <v>4180737</v>
      </c>
      <c r="O364" s="2" t="s">
        <v>2347</v>
      </c>
      <c r="P364" s="1">
        <v>43352</v>
      </c>
      <c r="Q364" s="2" t="s">
        <v>49</v>
      </c>
      <c r="R364" s="2">
        <v>37432</v>
      </c>
      <c r="S364" s="2">
        <v>43348</v>
      </c>
      <c r="T364" s="2" t="s">
        <v>50</v>
      </c>
      <c r="U364" s="2">
        <v>895</v>
      </c>
      <c r="X364" s="2">
        <v>8</v>
      </c>
      <c r="AC364" s="2" t="s">
        <v>2207</v>
      </c>
      <c r="AD364" s="2" t="s">
        <v>3048</v>
      </c>
      <c r="AE364" s="2">
        <v>18370</v>
      </c>
      <c r="AF364" s="2" t="s">
        <v>3441</v>
      </c>
      <c r="AI364" s="2">
        <v>248614072</v>
      </c>
      <c r="AJ364" s="2">
        <v>629687290</v>
      </c>
      <c r="AK364" s="2" t="s">
        <v>3442</v>
      </c>
    </row>
    <row r="365" spans="1:37" x14ac:dyDescent="0.2">
      <c r="A365" s="2">
        <v>724933</v>
      </c>
      <c r="B365" s="2" t="s">
        <v>3443</v>
      </c>
      <c r="C365" s="2" t="s">
        <v>80</v>
      </c>
      <c r="D365" s="2">
        <v>724933</v>
      </c>
      <c r="E365" s="2" t="s">
        <v>47</v>
      </c>
      <c r="F365" s="2" t="s">
        <v>47</v>
      </c>
      <c r="H365" s="1">
        <v>25154</v>
      </c>
      <c r="I365" s="2" t="s">
        <v>58</v>
      </c>
      <c r="J365" s="2">
        <v>-60</v>
      </c>
      <c r="K365" s="2" t="s">
        <v>48</v>
      </c>
      <c r="L365" s="2" t="s">
        <v>17</v>
      </c>
      <c r="M365" s="2" t="s">
        <v>2205</v>
      </c>
      <c r="N365" s="2">
        <v>4370464</v>
      </c>
      <c r="O365" s="2" t="s">
        <v>2754</v>
      </c>
      <c r="P365" s="1">
        <v>43358</v>
      </c>
      <c r="Q365" s="2" t="s">
        <v>49</v>
      </c>
      <c r="R365" s="2">
        <v>37432</v>
      </c>
      <c r="T365" s="2" t="s">
        <v>50</v>
      </c>
      <c r="U365" s="2">
        <v>887</v>
      </c>
      <c r="X365" s="2">
        <v>8</v>
      </c>
      <c r="AC365" s="2" t="s">
        <v>2207</v>
      </c>
      <c r="AD365" s="2" t="s">
        <v>3444</v>
      </c>
      <c r="AE365" s="2">
        <v>37380</v>
      </c>
      <c r="AF365" s="2" t="s">
        <v>3445</v>
      </c>
      <c r="AJ365" s="2">
        <v>611431141</v>
      </c>
      <c r="AK365" s="2" t="s">
        <v>3446</v>
      </c>
    </row>
    <row r="366" spans="1:37" x14ac:dyDescent="0.2">
      <c r="A366" s="2">
        <v>284932</v>
      </c>
      <c r="B366" s="2" t="s">
        <v>3447</v>
      </c>
      <c r="C366" s="2" t="s">
        <v>168</v>
      </c>
      <c r="D366" s="2">
        <v>284932</v>
      </c>
      <c r="E366" s="2" t="s">
        <v>47</v>
      </c>
      <c r="F366" s="2" t="s">
        <v>47</v>
      </c>
      <c r="H366" s="1">
        <v>23903</v>
      </c>
      <c r="I366" s="2" t="s">
        <v>58</v>
      </c>
      <c r="J366" s="2">
        <v>-60</v>
      </c>
      <c r="K366" s="2" t="s">
        <v>48</v>
      </c>
      <c r="L366" s="2" t="s">
        <v>17</v>
      </c>
      <c r="M366" s="2" t="s">
        <v>2301</v>
      </c>
      <c r="N366" s="2">
        <v>4280322</v>
      </c>
      <c r="O366" s="2" t="s">
        <v>3267</v>
      </c>
      <c r="P366" s="1">
        <v>43363</v>
      </c>
      <c r="Q366" s="2" t="s">
        <v>49</v>
      </c>
      <c r="R366" s="2">
        <v>37432</v>
      </c>
      <c r="S366" s="1"/>
      <c r="T366" s="2" t="s">
        <v>50</v>
      </c>
      <c r="U366" s="2">
        <v>1374</v>
      </c>
      <c r="X366" s="2">
        <v>13</v>
      </c>
      <c r="AC366" s="2" t="s">
        <v>2207</v>
      </c>
      <c r="AD366" s="2" t="s">
        <v>3268</v>
      </c>
      <c r="AE366" s="2">
        <v>28190</v>
      </c>
      <c r="AF366" s="2" t="s">
        <v>3448</v>
      </c>
      <c r="AI366" s="2">
        <v>237222301</v>
      </c>
      <c r="AJ366" s="2">
        <v>615275389</v>
      </c>
      <c r="AK366" s="2" t="s">
        <v>3449</v>
      </c>
    </row>
    <row r="367" spans="1:37" x14ac:dyDescent="0.2">
      <c r="A367" s="2">
        <v>861854</v>
      </c>
      <c r="B367" s="2" t="s">
        <v>3450</v>
      </c>
      <c r="C367" s="2" t="s">
        <v>155</v>
      </c>
      <c r="D367" s="2">
        <v>861854</v>
      </c>
      <c r="E367" s="2" t="s">
        <v>47</v>
      </c>
      <c r="F367" s="2" t="s">
        <v>47</v>
      </c>
      <c r="H367" s="1">
        <v>31295</v>
      </c>
      <c r="I367" s="2" t="s">
        <v>2</v>
      </c>
      <c r="J367" s="2">
        <v>-40</v>
      </c>
      <c r="K367" s="2" t="s">
        <v>48</v>
      </c>
      <c r="L367" s="2" t="s">
        <v>17</v>
      </c>
      <c r="M367" s="2" t="s">
        <v>2205</v>
      </c>
      <c r="N367" s="2">
        <v>4370698</v>
      </c>
      <c r="O367" s="2" t="s">
        <v>3451</v>
      </c>
      <c r="P367" s="1">
        <v>43358</v>
      </c>
      <c r="Q367" s="2" t="s">
        <v>49</v>
      </c>
      <c r="R367" s="2">
        <v>37432</v>
      </c>
      <c r="S367" s="1">
        <v>43350</v>
      </c>
      <c r="T367" s="2" t="s">
        <v>50</v>
      </c>
      <c r="U367" s="2">
        <v>1154</v>
      </c>
      <c r="X367" s="2">
        <v>11</v>
      </c>
      <c r="AC367" s="2" t="s">
        <v>2207</v>
      </c>
      <c r="AD367" s="2" t="s">
        <v>3452</v>
      </c>
      <c r="AE367" s="2">
        <v>37310</v>
      </c>
      <c r="AF367" s="2" t="s">
        <v>3453</v>
      </c>
      <c r="AI367" s="2">
        <v>629023372</v>
      </c>
      <c r="AK367" s="2" t="s">
        <v>3454</v>
      </c>
    </row>
    <row r="368" spans="1:37" x14ac:dyDescent="0.2">
      <c r="A368" s="2">
        <v>452656</v>
      </c>
      <c r="B368" s="2" t="s">
        <v>353</v>
      </c>
      <c r="C368" s="2" t="s">
        <v>53</v>
      </c>
      <c r="D368" s="2">
        <v>452656</v>
      </c>
      <c r="E368" s="2" t="s">
        <v>47</v>
      </c>
      <c r="F368" s="2" t="s">
        <v>47</v>
      </c>
      <c r="H368" s="1">
        <v>22831</v>
      </c>
      <c r="I368" s="2" t="s">
        <v>58</v>
      </c>
      <c r="J368" s="2">
        <v>-60</v>
      </c>
      <c r="K368" s="2" t="s">
        <v>48</v>
      </c>
      <c r="L368" s="2" t="s">
        <v>17</v>
      </c>
      <c r="M368" s="2" t="s">
        <v>55</v>
      </c>
      <c r="N368" s="2">
        <v>4450617</v>
      </c>
      <c r="O368" s="2" t="s">
        <v>354</v>
      </c>
      <c r="P368" s="1">
        <v>43293</v>
      </c>
      <c r="Q368" s="2" t="s">
        <v>49</v>
      </c>
      <c r="R368" s="2">
        <v>37432</v>
      </c>
      <c r="S368" s="2">
        <v>43354</v>
      </c>
      <c r="T368" s="2" t="s">
        <v>50</v>
      </c>
      <c r="U368" s="2">
        <v>758</v>
      </c>
      <c r="X368" s="2">
        <v>7</v>
      </c>
      <c r="AC368" s="2" t="s">
        <v>2207</v>
      </c>
      <c r="AD368" s="2" t="s">
        <v>3455</v>
      </c>
      <c r="AE368" s="2">
        <v>45260</v>
      </c>
      <c r="AF368" s="2" t="s">
        <v>3456</v>
      </c>
      <c r="AI368" s="2">
        <v>238923533</v>
      </c>
      <c r="AJ368" s="2">
        <v>666683572</v>
      </c>
      <c r="AK368" s="2" t="s">
        <v>2047</v>
      </c>
    </row>
    <row r="369" spans="1:38" x14ac:dyDescent="0.2">
      <c r="A369" s="2">
        <v>78772</v>
      </c>
      <c r="B369" s="2" t="s">
        <v>3457</v>
      </c>
      <c r="C369" s="2" t="s">
        <v>91</v>
      </c>
      <c r="D369" s="2">
        <v>78772</v>
      </c>
      <c r="E369" s="2" t="s">
        <v>47</v>
      </c>
      <c r="F369" s="2" t="s">
        <v>47</v>
      </c>
      <c r="H369" s="1">
        <v>18490</v>
      </c>
      <c r="I369" s="2" t="s">
        <v>16</v>
      </c>
      <c r="J369" s="2">
        <v>-70</v>
      </c>
      <c r="K369" s="2" t="s">
        <v>48</v>
      </c>
      <c r="L369" s="2" t="s">
        <v>17</v>
      </c>
      <c r="M369" s="2" t="s">
        <v>2301</v>
      </c>
      <c r="N369" s="2">
        <v>4280722</v>
      </c>
      <c r="O369" s="2" t="s">
        <v>2570</v>
      </c>
      <c r="P369" s="1">
        <v>43294</v>
      </c>
      <c r="Q369" s="2" t="s">
        <v>49</v>
      </c>
      <c r="R369" s="2">
        <v>37432</v>
      </c>
      <c r="S369" s="2">
        <v>43235</v>
      </c>
      <c r="T369" s="2" t="s">
        <v>50</v>
      </c>
      <c r="U369" s="2">
        <v>764</v>
      </c>
      <c r="X369" s="2">
        <v>7</v>
      </c>
      <c r="AC369" s="2" t="s">
        <v>2207</v>
      </c>
      <c r="AD369" s="2" t="s">
        <v>3458</v>
      </c>
      <c r="AE369" s="2">
        <v>28500</v>
      </c>
      <c r="AF369" s="2" t="s">
        <v>3459</v>
      </c>
      <c r="AI369" s="2">
        <v>681970262</v>
      </c>
      <c r="AK369" s="2" t="s">
        <v>3460</v>
      </c>
    </row>
    <row r="370" spans="1:38" x14ac:dyDescent="0.2">
      <c r="A370" s="2">
        <v>372022</v>
      </c>
      <c r="B370" s="2" t="s">
        <v>3461</v>
      </c>
      <c r="C370" s="2" t="s">
        <v>85</v>
      </c>
      <c r="D370" s="2">
        <v>372022</v>
      </c>
      <c r="E370" s="2" t="s">
        <v>47</v>
      </c>
      <c r="F370" s="2" t="s">
        <v>47</v>
      </c>
      <c r="H370" s="1">
        <v>26457</v>
      </c>
      <c r="I370" s="2" t="s">
        <v>4</v>
      </c>
      <c r="J370" s="2">
        <v>-50</v>
      </c>
      <c r="K370" s="2" t="s">
        <v>48</v>
      </c>
      <c r="L370" s="2" t="s">
        <v>17</v>
      </c>
      <c r="M370" s="2" t="s">
        <v>2205</v>
      </c>
      <c r="N370" s="2">
        <v>4370001</v>
      </c>
      <c r="O370" s="2" t="s">
        <v>2602</v>
      </c>
      <c r="P370" s="1">
        <v>43356</v>
      </c>
      <c r="Q370" s="2" t="s">
        <v>49</v>
      </c>
      <c r="R370" s="2">
        <v>37432</v>
      </c>
      <c r="S370" s="1"/>
      <c r="T370" s="2" t="s">
        <v>50</v>
      </c>
      <c r="U370" s="2">
        <v>1214</v>
      </c>
      <c r="X370" s="2">
        <v>12</v>
      </c>
      <c r="AC370" s="2" t="s">
        <v>2207</v>
      </c>
      <c r="AD370" s="2" t="s">
        <v>2312</v>
      </c>
      <c r="AE370" s="2">
        <v>37540</v>
      </c>
      <c r="AF370" s="2" t="s">
        <v>3462</v>
      </c>
      <c r="AI370" s="2">
        <v>247514346</v>
      </c>
      <c r="AJ370" s="2">
        <v>688139733</v>
      </c>
      <c r="AK370" s="2" t="s">
        <v>3463</v>
      </c>
    </row>
    <row r="371" spans="1:38" x14ac:dyDescent="0.2">
      <c r="A371" s="2">
        <v>373562</v>
      </c>
      <c r="B371" s="2" t="s">
        <v>3461</v>
      </c>
      <c r="C371" s="2" t="s">
        <v>86</v>
      </c>
      <c r="D371" s="2">
        <v>373562</v>
      </c>
      <c r="E371" s="2" t="s">
        <v>47</v>
      </c>
      <c r="F371" s="2" t="s">
        <v>47</v>
      </c>
      <c r="H371" s="1">
        <v>29412</v>
      </c>
      <c r="I371" s="2" t="s">
        <v>2</v>
      </c>
      <c r="J371" s="2">
        <v>-40</v>
      </c>
      <c r="K371" s="2" t="s">
        <v>48</v>
      </c>
      <c r="L371" s="2" t="s">
        <v>17</v>
      </c>
      <c r="M371" s="2" t="s">
        <v>2205</v>
      </c>
      <c r="N371" s="2">
        <v>4370566</v>
      </c>
      <c r="O371" s="2" t="s">
        <v>2285</v>
      </c>
      <c r="P371" s="1">
        <v>43344</v>
      </c>
      <c r="Q371" s="2" t="s">
        <v>49</v>
      </c>
      <c r="R371" s="2">
        <v>37432</v>
      </c>
      <c r="S371" s="1">
        <v>43325</v>
      </c>
      <c r="T371" s="2" t="s">
        <v>50</v>
      </c>
      <c r="U371" s="2">
        <v>1765</v>
      </c>
      <c r="X371" s="2">
        <v>17</v>
      </c>
      <c r="AC371" s="2" t="s">
        <v>2207</v>
      </c>
      <c r="AD371" s="2" t="s">
        <v>3419</v>
      </c>
      <c r="AE371" s="2">
        <v>37550</v>
      </c>
      <c r="AF371" s="2" t="s">
        <v>3464</v>
      </c>
      <c r="AJ371" s="2">
        <v>658607375</v>
      </c>
      <c r="AK371" s="2" t="s">
        <v>3465</v>
      </c>
    </row>
    <row r="372" spans="1:38" x14ac:dyDescent="0.2">
      <c r="A372" s="2">
        <v>26033</v>
      </c>
      <c r="B372" s="2" t="s">
        <v>3466</v>
      </c>
      <c r="C372" s="2" t="s">
        <v>66</v>
      </c>
      <c r="D372" s="2">
        <v>26033</v>
      </c>
      <c r="E372" s="2" t="s">
        <v>47</v>
      </c>
      <c r="F372" s="2" t="s">
        <v>47</v>
      </c>
      <c r="H372" s="1">
        <v>22457</v>
      </c>
      <c r="I372" s="2" t="s">
        <v>58</v>
      </c>
      <c r="J372" s="2">
        <v>-60</v>
      </c>
      <c r="K372" s="2" t="s">
        <v>48</v>
      </c>
      <c r="L372" s="2" t="s">
        <v>17</v>
      </c>
      <c r="M372" s="2" t="s">
        <v>2205</v>
      </c>
      <c r="N372" s="2">
        <v>4370146</v>
      </c>
      <c r="O372" s="2" t="s">
        <v>2539</v>
      </c>
      <c r="P372" s="1">
        <v>43367</v>
      </c>
      <c r="Q372" s="2" t="s">
        <v>49</v>
      </c>
      <c r="R372" s="2">
        <v>37432</v>
      </c>
      <c r="S372" s="2">
        <v>43361</v>
      </c>
      <c r="T372" s="2" t="s">
        <v>50</v>
      </c>
      <c r="U372" s="2">
        <v>693</v>
      </c>
      <c r="X372" s="2">
        <v>6</v>
      </c>
      <c r="AC372" s="2" t="s">
        <v>2207</v>
      </c>
      <c r="AD372" s="2" t="s">
        <v>2745</v>
      </c>
      <c r="AE372" s="2">
        <v>37270</v>
      </c>
      <c r="AF372" s="2" t="s">
        <v>3467</v>
      </c>
      <c r="AI372" s="2">
        <v>234377336</v>
      </c>
      <c r="AJ372" s="2">
        <v>661063462</v>
      </c>
      <c r="AK372" s="2" t="s">
        <v>3468</v>
      </c>
    </row>
    <row r="373" spans="1:38" x14ac:dyDescent="0.2">
      <c r="A373" s="2">
        <v>3714256</v>
      </c>
      <c r="B373" s="2" t="s">
        <v>3469</v>
      </c>
      <c r="C373" s="2" t="s">
        <v>129</v>
      </c>
      <c r="D373" s="2">
        <v>3714256</v>
      </c>
      <c r="E373" s="2" t="s">
        <v>47</v>
      </c>
      <c r="F373" s="2" t="s">
        <v>47</v>
      </c>
      <c r="H373" s="1">
        <v>27336</v>
      </c>
      <c r="I373" s="2" t="s">
        <v>4</v>
      </c>
      <c r="J373" s="2">
        <v>-50</v>
      </c>
      <c r="K373" s="2" t="s">
        <v>48</v>
      </c>
      <c r="L373" s="2" t="s">
        <v>17</v>
      </c>
      <c r="M373" s="2" t="s">
        <v>2205</v>
      </c>
      <c r="N373" s="2">
        <v>4370478</v>
      </c>
      <c r="O373" s="2" t="s">
        <v>2398</v>
      </c>
      <c r="P373" s="1">
        <v>43358</v>
      </c>
      <c r="Q373" s="2" t="s">
        <v>49</v>
      </c>
      <c r="R373" s="2">
        <v>37432</v>
      </c>
      <c r="T373" s="2" t="s">
        <v>50</v>
      </c>
      <c r="U373" s="2">
        <v>1068</v>
      </c>
      <c r="X373" s="2">
        <v>10</v>
      </c>
      <c r="AB373" s="2">
        <v>43282</v>
      </c>
      <c r="AC373" s="2" t="s">
        <v>2207</v>
      </c>
      <c r="AD373" s="2" t="s">
        <v>2681</v>
      </c>
      <c r="AE373" s="2">
        <v>37270</v>
      </c>
      <c r="AF373" s="2" t="s">
        <v>3470</v>
      </c>
      <c r="AI373" s="2">
        <v>247355236</v>
      </c>
      <c r="AJ373" s="2">
        <v>607821801</v>
      </c>
      <c r="AK373" s="2" t="s">
        <v>3471</v>
      </c>
    </row>
    <row r="374" spans="1:38" x14ac:dyDescent="0.2">
      <c r="A374" s="2">
        <v>281518</v>
      </c>
      <c r="B374" s="2" t="s">
        <v>3472</v>
      </c>
      <c r="C374" s="2" t="s">
        <v>85</v>
      </c>
      <c r="D374" s="2">
        <v>281518</v>
      </c>
      <c r="E374" s="2" t="s">
        <v>47</v>
      </c>
      <c r="F374" s="2" t="s">
        <v>47</v>
      </c>
      <c r="H374" s="1">
        <v>22247</v>
      </c>
      <c r="I374" s="2" t="s">
        <v>58</v>
      </c>
      <c r="J374" s="2">
        <v>-60</v>
      </c>
      <c r="K374" s="2" t="s">
        <v>48</v>
      </c>
      <c r="L374" s="2" t="s">
        <v>17</v>
      </c>
      <c r="M374" s="2" t="s">
        <v>2301</v>
      </c>
      <c r="N374" s="2">
        <v>4280121</v>
      </c>
      <c r="O374" s="2" t="s">
        <v>2659</v>
      </c>
      <c r="P374" s="1">
        <v>43369</v>
      </c>
      <c r="Q374" s="2" t="s">
        <v>49</v>
      </c>
      <c r="R374" s="2">
        <v>37432</v>
      </c>
      <c r="T374" s="2" t="s">
        <v>50</v>
      </c>
      <c r="U374" s="2">
        <v>937</v>
      </c>
      <c r="X374" s="2">
        <v>9</v>
      </c>
      <c r="AC374" s="2" t="s">
        <v>2207</v>
      </c>
      <c r="AD374" s="2" t="s">
        <v>3088</v>
      </c>
      <c r="AE374" s="2">
        <v>28150</v>
      </c>
      <c r="AF374" s="2" t="s">
        <v>3473</v>
      </c>
      <c r="AI374" s="2">
        <v>237302995</v>
      </c>
      <c r="AJ374" s="2">
        <v>687706791</v>
      </c>
      <c r="AK374" s="2" t="s">
        <v>3474</v>
      </c>
    </row>
    <row r="375" spans="1:38" x14ac:dyDescent="0.2">
      <c r="A375" s="2">
        <v>3710806</v>
      </c>
      <c r="B375" s="2" t="s">
        <v>338</v>
      </c>
      <c r="C375" s="2" t="s">
        <v>3475</v>
      </c>
      <c r="D375" s="2">
        <v>3710806</v>
      </c>
      <c r="E375" s="2" t="s">
        <v>47</v>
      </c>
      <c r="F375" s="2" t="s">
        <v>47</v>
      </c>
      <c r="H375" s="1">
        <v>27343</v>
      </c>
      <c r="I375" s="2" t="s">
        <v>4</v>
      </c>
      <c r="J375" s="2">
        <v>-50</v>
      </c>
      <c r="K375" s="2" t="s">
        <v>48</v>
      </c>
      <c r="L375" s="2" t="s">
        <v>17</v>
      </c>
      <c r="M375" s="2" t="s">
        <v>2205</v>
      </c>
      <c r="N375" s="2">
        <v>4370439</v>
      </c>
      <c r="O375" s="2" t="s">
        <v>2749</v>
      </c>
      <c r="P375" s="1">
        <v>43347</v>
      </c>
      <c r="Q375" s="2" t="s">
        <v>49</v>
      </c>
      <c r="R375" s="2">
        <v>37432</v>
      </c>
      <c r="T375" s="2" t="s">
        <v>50</v>
      </c>
      <c r="U375" s="2">
        <v>896</v>
      </c>
      <c r="X375" s="2">
        <v>8</v>
      </c>
      <c r="AC375" s="2" t="s">
        <v>2207</v>
      </c>
      <c r="AD375" s="2" t="s">
        <v>2384</v>
      </c>
      <c r="AE375" s="2">
        <v>37000</v>
      </c>
      <c r="AF375" s="2" t="s">
        <v>3476</v>
      </c>
      <c r="AI375" s="2">
        <v>247647313</v>
      </c>
      <c r="AJ375" s="2">
        <v>611885981</v>
      </c>
    </row>
    <row r="376" spans="1:38" x14ac:dyDescent="0.2">
      <c r="A376" s="2">
        <v>184652</v>
      </c>
      <c r="B376" s="2" t="s">
        <v>962</v>
      </c>
      <c r="C376" s="2" t="s">
        <v>273</v>
      </c>
      <c r="D376" s="2">
        <v>184652</v>
      </c>
      <c r="E376" s="2" t="s">
        <v>47</v>
      </c>
      <c r="F376" s="2" t="s">
        <v>47</v>
      </c>
      <c r="H376" s="1">
        <v>31598</v>
      </c>
      <c r="I376" s="2" t="s">
        <v>2</v>
      </c>
      <c r="J376" s="2">
        <v>-40</v>
      </c>
      <c r="K376" s="2" t="s">
        <v>48</v>
      </c>
      <c r="L376" s="2" t="s">
        <v>17</v>
      </c>
      <c r="M376" s="2" t="s">
        <v>55</v>
      </c>
      <c r="N376" s="2">
        <v>4450757</v>
      </c>
      <c r="O376" s="2" t="s">
        <v>11</v>
      </c>
      <c r="P376" s="1">
        <v>43370</v>
      </c>
      <c r="Q376" s="2" t="s">
        <v>49</v>
      </c>
      <c r="R376" s="2">
        <v>37432</v>
      </c>
      <c r="S376" s="1">
        <v>43217</v>
      </c>
      <c r="T376" s="2" t="s">
        <v>50</v>
      </c>
      <c r="U376" s="2">
        <v>701</v>
      </c>
      <c r="X376" s="2">
        <v>7</v>
      </c>
      <c r="AC376" s="2" t="s">
        <v>2207</v>
      </c>
      <c r="AD376" s="2" t="s">
        <v>2326</v>
      </c>
      <c r="AE376" s="2">
        <v>45100</v>
      </c>
      <c r="AF376" s="2" t="s">
        <v>3477</v>
      </c>
      <c r="AG376" s="2" t="s">
        <v>3478</v>
      </c>
      <c r="AI376" s="2">
        <v>248200099</v>
      </c>
      <c r="AJ376" s="2">
        <v>660488709</v>
      </c>
      <c r="AK376" s="2" t="s">
        <v>1664</v>
      </c>
    </row>
    <row r="377" spans="1:38" x14ac:dyDescent="0.2">
      <c r="A377" s="2">
        <v>9214678</v>
      </c>
      <c r="B377" s="2" t="s">
        <v>349</v>
      </c>
      <c r="C377" s="2" t="s">
        <v>273</v>
      </c>
      <c r="D377" s="2">
        <v>9214678</v>
      </c>
      <c r="E377" s="2" t="s">
        <v>47</v>
      </c>
      <c r="F377" s="2" t="s">
        <v>47</v>
      </c>
      <c r="H377" s="1">
        <v>26328</v>
      </c>
      <c r="I377" s="2" t="s">
        <v>4</v>
      </c>
      <c r="J377" s="2">
        <v>-50</v>
      </c>
      <c r="K377" s="2" t="s">
        <v>48</v>
      </c>
      <c r="L377" s="2" t="s">
        <v>17</v>
      </c>
      <c r="M377" s="2" t="s">
        <v>2275</v>
      </c>
      <c r="N377" s="2">
        <v>4410083</v>
      </c>
      <c r="O377" s="2" t="s">
        <v>3233</v>
      </c>
      <c r="P377" s="1">
        <v>43356</v>
      </c>
      <c r="Q377" s="2" t="s">
        <v>49</v>
      </c>
      <c r="R377" s="2">
        <v>37432</v>
      </c>
      <c r="S377" s="1"/>
      <c r="T377" s="2" t="s">
        <v>50</v>
      </c>
      <c r="U377" s="2">
        <v>1264</v>
      </c>
      <c r="X377" s="2">
        <v>12</v>
      </c>
      <c r="AC377" s="2" t="s">
        <v>2207</v>
      </c>
      <c r="AD377" s="2" t="s">
        <v>3479</v>
      </c>
      <c r="AE377" s="2">
        <v>41100</v>
      </c>
      <c r="AF377" s="2" t="s">
        <v>3480</v>
      </c>
      <c r="AJ377" s="2">
        <v>631454645</v>
      </c>
      <c r="AK377" s="2" t="s">
        <v>3481</v>
      </c>
      <c r="AL377" s="2" t="s">
        <v>820</v>
      </c>
    </row>
    <row r="378" spans="1:38" x14ac:dyDescent="0.2">
      <c r="A378" s="2">
        <v>286141</v>
      </c>
      <c r="B378" s="2" t="s">
        <v>3482</v>
      </c>
      <c r="C378" s="2" t="s">
        <v>3483</v>
      </c>
      <c r="D378" s="2">
        <v>286141</v>
      </c>
      <c r="E378" s="2" t="s">
        <v>47</v>
      </c>
      <c r="F378" s="2" t="s">
        <v>47</v>
      </c>
      <c r="H378" s="1">
        <v>16581</v>
      </c>
      <c r="I378" s="2" t="s">
        <v>1165</v>
      </c>
      <c r="J378" s="2">
        <v>-80</v>
      </c>
      <c r="K378" s="2" t="s">
        <v>48</v>
      </c>
      <c r="L378" s="2" t="s">
        <v>17</v>
      </c>
      <c r="M378" s="2" t="s">
        <v>2301</v>
      </c>
      <c r="N378" s="2">
        <v>4280705</v>
      </c>
      <c r="O378" s="2" t="s">
        <v>3029</v>
      </c>
      <c r="P378" s="1">
        <v>43360</v>
      </c>
      <c r="Q378" s="2" t="s">
        <v>49</v>
      </c>
      <c r="R378" s="2">
        <v>37432</v>
      </c>
      <c r="S378" s="1"/>
      <c r="T378" s="2" t="s">
        <v>50</v>
      </c>
      <c r="U378" s="2">
        <v>602</v>
      </c>
      <c r="X378" s="2">
        <v>6</v>
      </c>
      <c r="AC378" s="2" t="s">
        <v>2207</v>
      </c>
      <c r="AD378" s="2" t="s">
        <v>3030</v>
      </c>
      <c r="AE378" s="2">
        <v>28700</v>
      </c>
      <c r="AF378" s="2" t="s">
        <v>3484</v>
      </c>
      <c r="AI378" s="2">
        <v>237310418</v>
      </c>
      <c r="AJ378" s="2">
        <v>603180958</v>
      </c>
      <c r="AK378" s="2" t="s">
        <v>3485</v>
      </c>
    </row>
    <row r="379" spans="1:38" x14ac:dyDescent="0.2">
      <c r="A379" s="2">
        <v>412006</v>
      </c>
      <c r="B379" s="2" t="s">
        <v>3486</v>
      </c>
      <c r="C379" s="2" t="s">
        <v>3487</v>
      </c>
      <c r="D379" s="2">
        <v>412006</v>
      </c>
      <c r="E379" s="2" t="s">
        <v>47</v>
      </c>
      <c r="F379" s="2" t="s">
        <v>47</v>
      </c>
      <c r="H379" s="1">
        <v>25735</v>
      </c>
      <c r="I379" s="2" t="s">
        <v>4</v>
      </c>
      <c r="J379" s="2">
        <v>-50</v>
      </c>
      <c r="K379" s="2" t="s">
        <v>48</v>
      </c>
      <c r="L379" s="2" t="s">
        <v>17</v>
      </c>
      <c r="M379" s="2" t="s">
        <v>2275</v>
      </c>
      <c r="N379" s="2">
        <v>4410467</v>
      </c>
      <c r="O379" s="2" t="s">
        <v>3488</v>
      </c>
      <c r="P379" s="1">
        <v>43288</v>
      </c>
      <c r="Q379" s="2" t="s">
        <v>49</v>
      </c>
      <c r="R379" s="2">
        <v>37432</v>
      </c>
      <c r="S379" s="1">
        <v>43281</v>
      </c>
      <c r="T379" s="2" t="s">
        <v>50</v>
      </c>
      <c r="U379" s="2">
        <v>1002</v>
      </c>
      <c r="X379" s="2">
        <v>10</v>
      </c>
      <c r="AC379" s="2" t="s">
        <v>2207</v>
      </c>
      <c r="AD379" s="2" t="s">
        <v>2451</v>
      </c>
      <c r="AE379" s="2">
        <v>41330</v>
      </c>
      <c r="AF379" s="2" t="s">
        <v>3489</v>
      </c>
      <c r="AI379" s="2" t="s">
        <v>3490</v>
      </c>
      <c r="AJ379" s="2" t="s">
        <v>3491</v>
      </c>
    </row>
    <row r="380" spans="1:38" x14ac:dyDescent="0.2">
      <c r="A380" s="2">
        <v>363210</v>
      </c>
      <c r="B380" s="2" t="s">
        <v>3492</v>
      </c>
      <c r="C380" s="2" t="s">
        <v>129</v>
      </c>
      <c r="D380" s="2">
        <v>363210</v>
      </c>
      <c r="E380" s="2" t="s">
        <v>47</v>
      </c>
      <c r="F380" s="2" t="s">
        <v>47</v>
      </c>
      <c r="H380" s="1">
        <v>31560</v>
      </c>
      <c r="I380" s="2" t="s">
        <v>2</v>
      </c>
      <c r="J380" s="2">
        <v>-40</v>
      </c>
      <c r="K380" s="2" t="s">
        <v>48</v>
      </c>
      <c r="L380" s="2" t="s">
        <v>17</v>
      </c>
      <c r="M380" s="2" t="s">
        <v>2234</v>
      </c>
      <c r="N380" s="2">
        <v>4360124</v>
      </c>
      <c r="O380" s="2" t="s">
        <v>2291</v>
      </c>
      <c r="P380" s="1">
        <v>43369</v>
      </c>
      <c r="Q380" s="2" t="s">
        <v>49</v>
      </c>
      <c r="R380" s="2">
        <v>37432</v>
      </c>
      <c r="S380" s="1"/>
      <c r="T380" s="2" t="s">
        <v>50</v>
      </c>
      <c r="U380" s="2">
        <v>1753</v>
      </c>
      <c r="X380" s="2">
        <v>17</v>
      </c>
      <c r="AC380" s="2" t="s">
        <v>2207</v>
      </c>
      <c r="AD380" s="2" t="s">
        <v>2608</v>
      </c>
      <c r="AE380" s="2">
        <v>36220</v>
      </c>
      <c r="AF380" s="2" t="s">
        <v>3493</v>
      </c>
      <c r="AJ380" s="2">
        <v>688147455</v>
      </c>
      <c r="AK380" s="2" t="s">
        <v>3494</v>
      </c>
    </row>
    <row r="381" spans="1:38" x14ac:dyDescent="0.2">
      <c r="A381" s="2">
        <v>3714410</v>
      </c>
      <c r="B381" s="2" t="s">
        <v>3495</v>
      </c>
      <c r="C381" s="2" t="s">
        <v>111</v>
      </c>
      <c r="D381" s="2">
        <v>3714410</v>
      </c>
      <c r="E381" s="2" t="s">
        <v>47</v>
      </c>
      <c r="F381" s="2" t="s">
        <v>47</v>
      </c>
      <c r="H381" s="1">
        <v>26136</v>
      </c>
      <c r="I381" s="2" t="s">
        <v>4</v>
      </c>
      <c r="J381" s="2">
        <v>-50</v>
      </c>
      <c r="K381" s="2" t="s">
        <v>48</v>
      </c>
      <c r="L381" s="2" t="s">
        <v>17</v>
      </c>
      <c r="M381" s="2" t="s">
        <v>2205</v>
      </c>
      <c r="N381" s="2">
        <v>4370269</v>
      </c>
      <c r="O381" s="2" t="s">
        <v>3202</v>
      </c>
      <c r="P381" s="1">
        <v>43362</v>
      </c>
      <c r="Q381" s="2" t="s">
        <v>49</v>
      </c>
      <c r="R381" s="2">
        <v>37432</v>
      </c>
      <c r="T381" s="2" t="s">
        <v>50</v>
      </c>
      <c r="U381" s="2">
        <v>797</v>
      </c>
      <c r="X381" s="2">
        <v>7</v>
      </c>
      <c r="AC381" s="2" t="s">
        <v>2207</v>
      </c>
      <c r="AD381" s="2" t="s">
        <v>3419</v>
      </c>
      <c r="AE381" s="2">
        <v>37550</v>
      </c>
      <c r="AF381" s="2" t="s">
        <v>3496</v>
      </c>
      <c r="AI381" s="2">
        <v>247258550</v>
      </c>
      <c r="AJ381" s="2">
        <v>661531167</v>
      </c>
      <c r="AK381" s="2" t="s">
        <v>3497</v>
      </c>
    </row>
    <row r="382" spans="1:38" x14ac:dyDescent="0.2">
      <c r="A382" s="2">
        <v>3710117</v>
      </c>
      <c r="B382" s="2" t="s">
        <v>3498</v>
      </c>
      <c r="C382" s="2" t="s">
        <v>123</v>
      </c>
      <c r="D382" s="2">
        <v>3710117</v>
      </c>
      <c r="E382" s="2" t="s">
        <v>47</v>
      </c>
      <c r="F382" s="2" t="s">
        <v>47</v>
      </c>
      <c r="H382" s="1">
        <v>26823</v>
      </c>
      <c r="I382" s="2" t="s">
        <v>4</v>
      </c>
      <c r="J382" s="2">
        <v>-50</v>
      </c>
      <c r="K382" s="2" t="s">
        <v>48</v>
      </c>
      <c r="L382" s="2" t="s">
        <v>17</v>
      </c>
      <c r="M382" s="2" t="s">
        <v>2205</v>
      </c>
      <c r="N382" s="2">
        <v>4370566</v>
      </c>
      <c r="O382" s="2" t="s">
        <v>2285</v>
      </c>
      <c r="P382" s="1">
        <v>43361</v>
      </c>
      <c r="Q382" s="2" t="s">
        <v>49</v>
      </c>
      <c r="R382" s="2">
        <v>37432</v>
      </c>
      <c r="S382" s="1">
        <v>43360</v>
      </c>
      <c r="T382" s="2" t="s">
        <v>50</v>
      </c>
      <c r="U382" s="2">
        <v>1126</v>
      </c>
      <c r="X382" s="2">
        <v>11</v>
      </c>
      <c r="AB382" s="2">
        <v>42992</v>
      </c>
      <c r="AC382" s="2" t="s">
        <v>2207</v>
      </c>
      <c r="AD382" s="2" t="s">
        <v>3419</v>
      </c>
      <c r="AE382" s="2">
        <v>37550</v>
      </c>
      <c r="AF382" s="2" t="s">
        <v>3499</v>
      </c>
      <c r="AI382" s="2">
        <v>973514600</v>
      </c>
      <c r="AJ382" s="2">
        <v>661822603</v>
      </c>
      <c r="AK382" s="2" t="s">
        <v>3500</v>
      </c>
    </row>
    <row r="383" spans="1:38" x14ac:dyDescent="0.2">
      <c r="A383" s="2">
        <v>3727997</v>
      </c>
      <c r="B383" s="2" t="s">
        <v>3501</v>
      </c>
      <c r="C383" s="2" t="s">
        <v>120</v>
      </c>
      <c r="D383" s="2">
        <v>3727997</v>
      </c>
      <c r="E383" s="2" t="s">
        <v>47</v>
      </c>
      <c r="F383" s="2" t="s">
        <v>47</v>
      </c>
      <c r="H383" s="1">
        <v>38032</v>
      </c>
      <c r="I383" s="2" t="s">
        <v>7</v>
      </c>
      <c r="J383" s="2">
        <v>-15</v>
      </c>
      <c r="K383" s="2" t="s">
        <v>48</v>
      </c>
      <c r="L383" s="2" t="s">
        <v>17</v>
      </c>
      <c r="M383" s="2" t="s">
        <v>2205</v>
      </c>
      <c r="N383" s="2">
        <v>4370001</v>
      </c>
      <c r="O383" s="2" t="s">
        <v>2602</v>
      </c>
      <c r="P383" s="1">
        <v>43357</v>
      </c>
      <c r="Q383" s="2" t="s">
        <v>49</v>
      </c>
      <c r="R383" s="2">
        <v>42607</v>
      </c>
      <c r="S383" s="1">
        <v>43290</v>
      </c>
      <c r="T383" s="2" t="s">
        <v>50</v>
      </c>
      <c r="U383" s="2">
        <v>644</v>
      </c>
      <c r="X383" s="2">
        <v>6</v>
      </c>
      <c r="AC383" s="2" t="s">
        <v>2207</v>
      </c>
      <c r="AD383" s="2" t="s">
        <v>2312</v>
      </c>
      <c r="AE383" s="2">
        <v>37540</v>
      </c>
      <c r="AF383" s="2" t="s">
        <v>3502</v>
      </c>
      <c r="AI383" s="2">
        <v>247413953</v>
      </c>
      <c r="AJ383" s="2">
        <v>671468790</v>
      </c>
      <c r="AK383" s="2" t="s">
        <v>3503</v>
      </c>
    </row>
    <row r="384" spans="1:38" x14ac:dyDescent="0.2">
      <c r="A384" s="2">
        <v>3712856</v>
      </c>
      <c r="B384" s="2" t="s">
        <v>1353</v>
      </c>
      <c r="C384" s="2" t="s">
        <v>2382</v>
      </c>
      <c r="D384" s="2">
        <v>3712856</v>
      </c>
      <c r="E384" s="2" t="s">
        <v>47</v>
      </c>
      <c r="F384" s="2" t="s">
        <v>47</v>
      </c>
      <c r="H384" s="1">
        <v>33184</v>
      </c>
      <c r="I384" s="2" t="s">
        <v>2</v>
      </c>
      <c r="J384" s="2">
        <v>-40</v>
      </c>
      <c r="K384" s="2" t="s">
        <v>48</v>
      </c>
      <c r="L384" s="2" t="s">
        <v>17</v>
      </c>
      <c r="M384" s="2" t="s">
        <v>2301</v>
      </c>
      <c r="N384" s="2">
        <v>4280716</v>
      </c>
      <c r="O384" s="2" t="s">
        <v>3504</v>
      </c>
      <c r="P384" s="1">
        <v>43366</v>
      </c>
      <c r="Q384" s="2" t="s">
        <v>49</v>
      </c>
      <c r="R384" s="2">
        <v>37432</v>
      </c>
      <c r="T384" s="2" t="s">
        <v>50</v>
      </c>
      <c r="U384" s="2">
        <v>856</v>
      </c>
      <c r="X384" s="2">
        <v>8</v>
      </c>
      <c r="AC384" s="2" t="s">
        <v>2207</v>
      </c>
      <c r="AD384" s="2" t="s">
        <v>3505</v>
      </c>
      <c r="AE384" s="2">
        <v>28210</v>
      </c>
      <c r="AF384" s="2" t="s">
        <v>3506</v>
      </c>
      <c r="AG384" s="2" t="s">
        <v>3507</v>
      </c>
      <c r="AJ384" s="2">
        <v>681838306</v>
      </c>
      <c r="AK384" s="2" t="s">
        <v>3508</v>
      </c>
    </row>
    <row r="385" spans="1:38" x14ac:dyDescent="0.2">
      <c r="A385" s="2">
        <v>36450</v>
      </c>
      <c r="B385" s="2" t="s">
        <v>3509</v>
      </c>
      <c r="C385" s="2" t="s">
        <v>131</v>
      </c>
      <c r="D385" s="2">
        <v>36450</v>
      </c>
      <c r="E385" s="2" t="s">
        <v>47</v>
      </c>
      <c r="F385" s="2" t="s">
        <v>47</v>
      </c>
      <c r="H385" s="1">
        <v>19575</v>
      </c>
      <c r="I385" s="2" t="s">
        <v>16</v>
      </c>
      <c r="J385" s="2">
        <v>-70</v>
      </c>
      <c r="K385" s="2" t="s">
        <v>48</v>
      </c>
      <c r="L385" s="2" t="s">
        <v>17</v>
      </c>
      <c r="M385" s="2" t="s">
        <v>2234</v>
      </c>
      <c r="N385" s="2">
        <v>4360340</v>
      </c>
      <c r="O385" s="2" t="s">
        <v>2740</v>
      </c>
      <c r="P385" s="1">
        <v>43288</v>
      </c>
      <c r="Q385" s="2" t="s">
        <v>49</v>
      </c>
      <c r="R385" s="2">
        <v>37432</v>
      </c>
      <c r="S385" s="2">
        <v>43357</v>
      </c>
      <c r="T385" s="2" t="s">
        <v>50</v>
      </c>
      <c r="U385" s="2">
        <v>577</v>
      </c>
      <c r="X385" s="2">
        <v>5</v>
      </c>
      <c r="AC385" s="2" t="s">
        <v>2207</v>
      </c>
      <c r="AD385" s="2" t="s">
        <v>3195</v>
      </c>
      <c r="AE385" s="2">
        <v>36350</v>
      </c>
      <c r="AF385" s="2" t="s">
        <v>3510</v>
      </c>
      <c r="AJ385" s="2">
        <v>679064680</v>
      </c>
      <c r="AK385" s="2" t="s">
        <v>3511</v>
      </c>
      <c r="AL385" s="2" t="s">
        <v>820</v>
      </c>
    </row>
    <row r="386" spans="1:38" x14ac:dyDescent="0.2">
      <c r="A386" s="2">
        <v>287171</v>
      </c>
      <c r="B386" s="2" t="s">
        <v>3512</v>
      </c>
      <c r="C386" s="2" t="s">
        <v>3513</v>
      </c>
      <c r="D386" s="2">
        <v>287171</v>
      </c>
      <c r="E386" s="2" t="s">
        <v>47</v>
      </c>
      <c r="F386" s="2" t="s">
        <v>47</v>
      </c>
      <c r="H386" s="1">
        <v>31927</v>
      </c>
      <c r="I386" s="2" t="s">
        <v>2</v>
      </c>
      <c r="J386" s="2">
        <v>-40</v>
      </c>
      <c r="K386" s="2" t="s">
        <v>48</v>
      </c>
      <c r="L386" s="2" t="s">
        <v>17</v>
      </c>
      <c r="M386" s="2" t="s">
        <v>2301</v>
      </c>
      <c r="N386" s="2">
        <v>4280529</v>
      </c>
      <c r="O386" s="2" t="s">
        <v>2638</v>
      </c>
      <c r="P386" s="1">
        <v>43358</v>
      </c>
      <c r="Q386" s="2" t="s">
        <v>49</v>
      </c>
      <c r="R386" s="2">
        <v>37432</v>
      </c>
      <c r="S386" s="1"/>
      <c r="T386" s="2" t="s">
        <v>50</v>
      </c>
      <c r="U386" s="2">
        <v>1311</v>
      </c>
      <c r="X386" s="2">
        <v>13</v>
      </c>
      <c r="AC386" s="2" t="s">
        <v>2207</v>
      </c>
      <c r="AD386" s="2" t="s">
        <v>3126</v>
      </c>
      <c r="AE386" s="2">
        <v>28630</v>
      </c>
      <c r="AF386" s="2" t="s">
        <v>3514</v>
      </c>
      <c r="AJ386" s="2">
        <v>618841550</v>
      </c>
      <c r="AK386" s="2" t="s">
        <v>3515</v>
      </c>
    </row>
    <row r="387" spans="1:38" x14ac:dyDescent="0.2">
      <c r="A387" s="2">
        <v>37645</v>
      </c>
      <c r="B387" s="2" t="s">
        <v>3516</v>
      </c>
      <c r="C387" s="2" t="s">
        <v>3517</v>
      </c>
      <c r="D387" s="2">
        <v>37645</v>
      </c>
      <c r="E387" s="2" t="s">
        <v>47</v>
      </c>
      <c r="F387" s="2" t="s">
        <v>47</v>
      </c>
      <c r="H387" s="1">
        <v>17812</v>
      </c>
      <c r="I387" s="2" t="s">
        <v>1165</v>
      </c>
      <c r="J387" s="2">
        <v>-80</v>
      </c>
      <c r="K387" s="2" t="s">
        <v>48</v>
      </c>
      <c r="L387" s="2" t="s">
        <v>17</v>
      </c>
      <c r="M387" s="2" t="s">
        <v>2205</v>
      </c>
      <c r="N387" s="2">
        <v>4370102</v>
      </c>
      <c r="O387" s="2" t="s">
        <v>2254</v>
      </c>
      <c r="P387" s="1">
        <v>43286</v>
      </c>
      <c r="Q387" s="2" t="s">
        <v>49</v>
      </c>
      <c r="R387" s="2">
        <v>37432</v>
      </c>
      <c r="S387" s="2">
        <v>42949</v>
      </c>
      <c r="T387" s="2" t="s">
        <v>50</v>
      </c>
      <c r="U387" s="2">
        <v>666</v>
      </c>
      <c r="X387" s="2">
        <v>6</v>
      </c>
      <c r="AC387" s="2" t="s">
        <v>2207</v>
      </c>
      <c r="AD387" s="2" t="s">
        <v>3518</v>
      </c>
      <c r="AE387" s="2">
        <v>37530</v>
      </c>
      <c r="AF387" s="2" t="s">
        <v>3519</v>
      </c>
      <c r="AI387" s="2">
        <v>247574595</v>
      </c>
      <c r="AK387" s="2" t="s">
        <v>3520</v>
      </c>
    </row>
    <row r="388" spans="1:38" x14ac:dyDescent="0.2">
      <c r="A388" s="2">
        <v>378780</v>
      </c>
      <c r="B388" s="2" t="s">
        <v>3521</v>
      </c>
      <c r="C388" s="2" t="s">
        <v>66</v>
      </c>
      <c r="D388" s="2">
        <v>378780</v>
      </c>
      <c r="E388" s="2" t="s">
        <v>47</v>
      </c>
      <c r="F388" s="2" t="s">
        <v>47</v>
      </c>
      <c r="H388" s="1">
        <v>17636</v>
      </c>
      <c r="I388" s="2" t="s">
        <v>1165</v>
      </c>
      <c r="J388" s="2">
        <v>-80</v>
      </c>
      <c r="K388" s="2" t="s">
        <v>48</v>
      </c>
      <c r="L388" s="2" t="s">
        <v>17</v>
      </c>
      <c r="M388" s="2" t="s">
        <v>2205</v>
      </c>
      <c r="N388" s="2">
        <v>4370033</v>
      </c>
      <c r="O388" s="2" t="s">
        <v>2206</v>
      </c>
      <c r="P388" s="1">
        <v>43370</v>
      </c>
      <c r="Q388" s="2" t="s">
        <v>49</v>
      </c>
      <c r="R388" s="2">
        <v>37432</v>
      </c>
      <c r="T388" s="2" t="s">
        <v>50</v>
      </c>
      <c r="U388" s="2">
        <v>628</v>
      </c>
      <c r="X388" s="2">
        <v>6</v>
      </c>
      <c r="AC388" s="2" t="s">
        <v>2207</v>
      </c>
      <c r="AD388" s="2" t="s">
        <v>2384</v>
      </c>
      <c r="AE388" s="2">
        <v>37000</v>
      </c>
      <c r="AF388" s="2" t="s">
        <v>3522</v>
      </c>
      <c r="AI388" s="2" t="s">
        <v>3523</v>
      </c>
      <c r="AJ388" s="2" t="s">
        <v>3524</v>
      </c>
      <c r="AK388" s="2" t="s">
        <v>3525</v>
      </c>
    </row>
    <row r="389" spans="1:38" x14ac:dyDescent="0.2">
      <c r="A389" s="2">
        <v>4510831</v>
      </c>
      <c r="B389" s="2" t="s">
        <v>338</v>
      </c>
      <c r="C389" s="2" t="s">
        <v>53</v>
      </c>
      <c r="D389" s="2">
        <v>4510831</v>
      </c>
      <c r="E389" s="2" t="s">
        <v>47</v>
      </c>
      <c r="F389" s="2" t="s">
        <v>47</v>
      </c>
      <c r="H389" s="1">
        <v>25946</v>
      </c>
      <c r="I389" s="2" t="s">
        <v>4</v>
      </c>
      <c r="J389" s="2">
        <v>-50</v>
      </c>
      <c r="K389" s="2" t="s">
        <v>48</v>
      </c>
      <c r="L389" s="2" t="s">
        <v>17</v>
      </c>
      <c r="M389" s="2" t="s">
        <v>55</v>
      </c>
      <c r="N389" s="2">
        <v>4450576</v>
      </c>
      <c r="O389" s="2" t="s">
        <v>345</v>
      </c>
      <c r="P389" s="1">
        <v>43355</v>
      </c>
      <c r="Q389" s="2" t="s">
        <v>49</v>
      </c>
      <c r="R389" s="2">
        <v>37432</v>
      </c>
      <c r="S389" s="1"/>
      <c r="T389" s="2" t="s">
        <v>50</v>
      </c>
      <c r="U389" s="2">
        <v>700</v>
      </c>
      <c r="X389" s="2">
        <v>7</v>
      </c>
      <c r="AC389" s="2" t="s">
        <v>2207</v>
      </c>
      <c r="AD389" s="2" t="s">
        <v>3313</v>
      </c>
      <c r="AE389" s="2">
        <v>45170</v>
      </c>
      <c r="AF389" s="2" t="s">
        <v>3526</v>
      </c>
      <c r="AI389" s="2">
        <v>238867107</v>
      </c>
      <c r="AJ389" s="2">
        <v>684894498</v>
      </c>
      <c r="AK389" s="2" t="s">
        <v>1895</v>
      </c>
    </row>
    <row r="390" spans="1:38" x14ac:dyDescent="0.2">
      <c r="A390" s="2">
        <v>4513486</v>
      </c>
      <c r="B390" s="2" t="s">
        <v>355</v>
      </c>
      <c r="C390" s="2" t="s">
        <v>86</v>
      </c>
      <c r="D390" s="2">
        <v>4513486</v>
      </c>
      <c r="E390" s="2" t="s">
        <v>47</v>
      </c>
      <c r="F390" s="2" t="s">
        <v>47</v>
      </c>
      <c r="H390" s="1">
        <v>28425</v>
      </c>
      <c r="I390" s="2" t="s">
        <v>4</v>
      </c>
      <c r="J390" s="2">
        <v>-50</v>
      </c>
      <c r="K390" s="2" t="s">
        <v>48</v>
      </c>
      <c r="L390" s="2" t="s">
        <v>17</v>
      </c>
      <c r="M390" s="2" t="s">
        <v>55</v>
      </c>
      <c r="N390" s="2">
        <v>4450663</v>
      </c>
      <c r="O390" s="2" t="s">
        <v>295</v>
      </c>
      <c r="P390" s="1">
        <v>43354</v>
      </c>
      <c r="Q390" s="2" t="s">
        <v>49</v>
      </c>
      <c r="R390" s="2">
        <v>37432</v>
      </c>
      <c r="S390" s="1">
        <v>42994</v>
      </c>
      <c r="T390" s="2" t="s">
        <v>50</v>
      </c>
      <c r="U390" s="2">
        <v>1439</v>
      </c>
      <c r="X390" s="2">
        <v>14</v>
      </c>
      <c r="AC390" s="2" t="s">
        <v>2207</v>
      </c>
      <c r="AD390" s="2" t="s">
        <v>3527</v>
      </c>
      <c r="AE390" s="2">
        <v>45160</v>
      </c>
      <c r="AF390" s="2" t="s">
        <v>3528</v>
      </c>
      <c r="AJ390" s="2">
        <v>620305561</v>
      </c>
      <c r="AK390" s="2" t="s">
        <v>1972</v>
      </c>
    </row>
    <row r="391" spans="1:38" x14ac:dyDescent="0.2">
      <c r="A391" s="2">
        <v>414006</v>
      </c>
      <c r="B391" s="2" t="s">
        <v>3529</v>
      </c>
      <c r="C391" s="2" t="s">
        <v>3530</v>
      </c>
      <c r="D391" s="2">
        <v>414006</v>
      </c>
      <c r="E391" s="2" t="s">
        <v>47</v>
      </c>
      <c r="F391" s="2" t="s">
        <v>47</v>
      </c>
      <c r="H391" s="1">
        <v>29041</v>
      </c>
      <c r="I391" s="2" t="s">
        <v>2</v>
      </c>
      <c r="J391" s="2">
        <v>-40</v>
      </c>
      <c r="K391" s="2" t="s">
        <v>48</v>
      </c>
      <c r="L391" s="2" t="s">
        <v>17</v>
      </c>
      <c r="M391" s="2" t="s">
        <v>2275</v>
      </c>
      <c r="N391" s="2">
        <v>4410586</v>
      </c>
      <c r="O391" s="2" t="s">
        <v>3531</v>
      </c>
      <c r="P391" s="1">
        <v>43334</v>
      </c>
      <c r="Q391" s="2" t="s">
        <v>49</v>
      </c>
      <c r="R391" s="2">
        <v>37432</v>
      </c>
      <c r="S391" s="1"/>
      <c r="T391" s="2" t="s">
        <v>50</v>
      </c>
      <c r="U391" s="2">
        <v>931</v>
      </c>
      <c r="X391" s="2">
        <v>9</v>
      </c>
      <c r="AC391" s="2" t="s">
        <v>2207</v>
      </c>
      <c r="AD391" s="2" t="s">
        <v>3532</v>
      </c>
      <c r="AE391" s="2">
        <v>41120</v>
      </c>
      <c r="AF391" s="2" t="s">
        <v>3533</v>
      </c>
    </row>
    <row r="392" spans="1:38" x14ac:dyDescent="0.2">
      <c r="A392" s="2">
        <v>3712563</v>
      </c>
      <c r="B392" s="2" t="s">
        <v>3534</v>
      </c>
      <c r="C392" s="2" t="s">
        <v>168</v>
      </c>
      <c r="D392" s="2">
        <v>3712563</v>
      </c>
      <c r="E392" s="2" t="s">
        <v>47</v>
      </c>
      <c r="F392" s="2" t="s">
        <v>47</v>
      </c>
      <c r="H392" s="1">
        <v>22186</v>
      </c>
      <c r="I392" s="2" t="s">
        <v>58</v>
      </c>
      <c r="J392" s="2">
        <v>-60</v>
      </c>
      <c r="K392" s="2" t="s">
        <v>48</v>
      </c>
      <c r="L392" s="2" t="s">
        <v>17</v>
      </c>
      <c r="M392" s="2" t="s">
        <v>2205</v>
      </c>
      <c r="N392" s="2">
        <v>4370349</v>
      </c>
      <c r="O392" s="2" t="s">
        <v>2239</v>
      </c>
      <c r="P392" s="1">
        <v>43357</v>
      </c>
      <c r="Q392" s="2" t="s">
        <v>49</v>
      </c>
      <c r="R392" s="2">
        <v>37432</v>
      </c>
      <c r="S392" s="1">
        <v>43283</v>
      </c>
      <c r="T392" s="2" t="s">
        <v>50</v>
      </c>
      <c r="U392" s="2">
        <v>500</v>
      </c>
      <c r="X392" s="2">
        <v>5</v>
      </c>
      <c r="AC392" s="2" t="s">
        <v>2207</v>
      </c>
      <c r="AD392" s="2" t="s">
        <v>2384</v>
      </c>
      <c r="AE392" s="2">
        <v>37100</v>
      </c>
      <c r="AF392" s="2" t="s">
        <v>3535</v>
      </c>
      <c r="AI392" s="2">
        <v>981099534</v>
      </c>
      <c r="AJ392" s="2">
        <v>647379349</v>
      </c>
      <c r="AK392" s="2" t="s">
        <v>3536</v>
      </c>
    </row>
    <row r="393" spans="1:38" x14ac:dyDescent="0.2">
      <c r="A393" s="2">
        <v>891581</v>
      </c>
      <c r="B393" s="2" t="s">
        <v>339</v>
      </c>
      <c r="C393" s="2" t="s">
        <v>235</v>
      </c>
      <c r="D393" s="2">
        <v>891581</v>
      </c>
      <c r="E393" s="2" t="s">
        <v>47</v>
      </c>
      <c r="F393" s="2" t="s">
        <v>47</v>
      </c>
      <c r="H393" s="1">
        <v>30200</v>
      </c>
      <c r="I393" s="2" t="s">
        <v>2</v>
      </c>
      <c r="J393" s="2">
        <v>-40</v>
      </c>
      <c r="K393" s="2" t="s">
        <v>48</v>
      </c>
      <c r="L393" s="2" t="s">
        <v>17</v>
      </c>
      <c r="M393" s="2" t="s">
        <v>55</v>
      </c>
      <c r="N393" s="2">
        <v>4450573</v>
      </c>
      <c r="O393" s="2" t="s">
        <v>871</v>
      </c>
      <c r="P393" s="1">
        <v>43366</v>
      </c>
      <c r="Q393" s="2" t="s">
        <v>49</v>
      </c>
      <c r="R393" s="2">
        <v>37432</v>
      </c>
      <c r="T393" s="2" t="s">
        <v>50</v>
      </c>
      <c r="U393" s="2">
        <v>1563</v>
      </c>
      <c r="X393" s="2">
        <v>15</v>
      </c>
      <c r="AC393" s="2" t="s">
        <v>2207</v>
      </c>
      <c r="AD393" s="2" t="s">
        <v>3264</v>
      </c>
      <c r="AE393" s="2">
        <v>45150</v>
      </c>
      <c r="AF393" s="2" t="s">
        <v>3537</v>
      </c>
      <c r="AI393" s="2">
        <v>954163343</v>
      </c>
      <c r="AJ393" s="2">
        <v>678890375</v>
      </c>
      <c r="AK393" s="2" t="s">
        <v>1814</v>
      </c>
    </row>
    <row r="394" spans="1:38" x14ac:dyDescent="0.2">
      <c r="A394" s="2">
        <v>3712775</v>
      </c>
      <c r="B394" s="2" t="s">
        <v>3538</v>
      </c>
      <c r="C394" s="2" t="s">
        <v>90</v>
      </c>
      <c r="D394" s="2">
        <v>3712775</v>
      </c>
      <c r="E394" s="2" t="s">
        <v>47</v>
      </c>
      <c r="F394" s="2" t="s">
        <v>47</v>
      </c>
      <c r="H394" s="1">
        <v>29708</v>
      </c>
      <c r="I394" s="2" t="s">
        <v>2</v>
      </c>
      <c r="J394" s="2">
        <v>-40</v>
      </c>
      <c r="K394" s="2" t="s">
        <v>48</v>
      </c>
      <c r="L394" s="2" t="s">
        <v>17</v>
      </c>
      <c r="M394" s="2" t="s">
        <v>2205</v>
      </c>
      <c r="N394" s="2">
        <v>4370690</v>
      </c>
      <c r="O394" s="2" t="s">
        <v>3539</v>
      </c>
      <c r="P394" s="1">
        <v>43286</v>
      </c>
      <c r="Q394" s="2" t="s">
        <v>49</v>
      </c>
      <c r="R394" s="2">
        <v>37432</v>
      </c>
      <c r="T394" s="2" t="s">
        <v>50</v>
      </c>
      <c r="U394" s="2">
        <v>810</v>
      </c>
      <c r="X394" s="2">
        <v>8</v>
      </c>
      <c r="AC394" s="2" t="s">
        <v>2207</v>
      </c>
      <c r="AD394" s="2" t="s">
        <v>3452</v>
      </c>
      <c r="AE394" s="2">
        <v>37310</v>
      </c>
      <c r="AF394" s="2" t="s">
        <v>3540</v>
      </c>
      <c r="AK394" s="2" t="s">
        <v>3541</v>
      </c>
    </row>
    <row r="395" spans="1:38" x14ac:dyDescent="0.2">
      <c r="A395" s="2">
        <v>417179</v>
      </c>
      <c r="B395" s="2" t="s">
        <v>338</v>
      </c>
      <c r="C395" s="2" t="s">
        <v>151</v>
      </c>
      <c r="D395" s="2">
        <v>417179</v>
      </c>
      <c r="E395" s="2" t="s">
        <v>47</v>
      </c>
      <c r="F395" s="2" t="s">
        <v>47</v>
      </c>
      <c r="H395" s="1">
        <v>32702</v>
      </c>
      <c r="I395" s="2" t="s">
        <v>2</v>
      </c>
      <c r="J395" s="2">
        <v>-40</v>
      </c>
      <c r="K395" s="2" t="s">
        <v>48</v>
      </c>
      <c r="L395" s="2" t="s">
        <v>17</v>
      </c>
      <c r="M395" s="2" t="s">
        <v>2301</v>
      </c>
      <c r="N395" s="2">
        <v>4280121</v>
      </c>
      <c r="O395" s="2" t="s">
        <v>2659</v>
      </c>
      <c r="P395" s="1">
        <v>43370</v>
      </c>
      <c r="Q395" s="2" t="s">
        <v>49</v>
      </c>
      <c r="R395" s="2">
        <v>37432</v>
      </c>
      <c r="T395" s="2" t="s">
        <v>50</v>
      </c>
      <c r="U395" s="2">
        <v>1275</v>
      </c>
      <c r="X395" s="2">
        <v>12</v>
      </c>
      <c r="AC395" s="2" t="s">
        <v>2207</v>
      </c>
      <c r="AD395" s="2" t="s">
        <v>3126</v>
      </c>
      <c r="AE395" s="2">
        <v>28630</v>
      </c>
      <c r="AF395" s="2" t="s">
        <v>3542</v>
      </c>
      <c r="AJ395" s="2">
        <v>670871743</v>
      </c>
      <c r="AK395" s="2" t="s">
        <v>3543</v>
      </c>
    </row>
    <row r="396" spans="1:38" x14ac:dyDescent="0.2">
      <c r="A396" s="2">
        <v>453126</v>
      </c>
      <c r="B396" s="2" t="s">
        <v>338</v>
      </c>
      <c r="C396" s="2" t="s">
        <v>89</v>
      </c>
      <c r="D396" s="2">
        <v>453126</v>
      </c>
      <c r="E396" s="2" t="s">
        <v>47</v>
      </c>
      <c r="F396" s="2" t="s">
        <v>47</v>
      </c>
      <c r="H396" s="1">
        <v>15315</v>
      </c>
      <c r="I396" s="2" t="s">
        <v>1165</v>
      </c>
      <c r="J396" s="2">
        <v>-80</v>
      </c>
      <c r="K396" s="2" t="s">
        <v>48</v>
      </c>
      <c r="L396" s="2" t="s">
        <v>17</v>
      </c>
      <c r="M396" s="2" t="s">
        <v>55</v>
      </c>
      <c r="N396" s="2">
        <v>4450663</v>
      </c>
      <c r="O396" s="2" t="s">
        <v>295</v>
      </c>
      <c r="P396" s="1">
        <v>43354</v>
      </c>
      <c r="Q396" s="2" t="s">
        <v>49</v>
      </c>
      <c r="R396" s="2">
        <v>37432</v>
      </c>
      <c r="S396" s="2">
        <v>43344</v>
      </c>
      <c r="T396" s="2" t="s">
        <v>50</v>
      </c>
      <c r="U396" s="2">
        <v>509</v>
      </c>
      <c r="X396" s="2">
        <v>5</v>
      </c>
      <c r="AC396" s="2" t="s">
        <v>2207</v>
      </c>
      <c r="AD396" s="2" t="s">
        <v>2611</v>
      </c>
      <c r="AE396" s="2">
        <v>45130</v>
      </c>
      <c r="AF396" s="2" t="s">
        <v>3544</v>
      </c>
      <c r="AI396" s="2">
        <v>238889439</v>
      </c>
      <c r="AK396" s="2" t="s">
        <v>1270</v>
      </c>
    </row>
    <row r="397" spans="1:38" x14ac:dyDescent="0.2">
      <c r="A397" s="2">
        <v>4510876</v>
      </c>
      <c r="B397" s="2" t="s">
        <v>335</v>
      </c>
      <c r="C397" s="2" t="s">
        <v>241</v>
      </c>
      <c r="D397" s="2">
        <v>4510876</v>
      </c>
      <c r="E397" s="2" t="s">
        <v>47</v>
      </c>
      <c r="F397" s="2" t="s">
        <v>47</v>
      </c>
      <c r="H397" s="1">
        <v>30170</v>
      </c>
      <c r="I397" s="2" t="s">
        <v>2</v>
      </c>
      <c r="J397" s="2">
        <v>-40</v>
      </c>
      <c r="K397" s="2" t="s">
        <v>48</v>
      </c>
      <c r="L397" s="2" t="s">
        <v>17</v>
      </c>
      <c r="M397" s="2" t="s">
        <v>55</v>
      </c>
      <c r="N397" s="2">
        <v>4450209</v>
      </c>
      <c r="O397" s="2" t="s">
        <v>213</v>
      </c>
      <c r="P397" s="1">
        <v>43295</v>
      </c>
      <c r="Q397" s="2" t="s">
        <v>49</v>
      </c>
      <c r="R397" s="2">
        <v>37432</v>
      </c>
      <c r="S397" s="2">
        <v>43294</v>
      </c>
      <c r="T397" s="2" t="s">
        <v>50</v>
      </c>
      <c r="U397" s="2">
        <v>890</v>
      </c>
      <c r="X397" s="2">
        <v>8</v>
      </c>
      <c r="AC397" s="2" t="s">
        <v>2207</v>
      </c>
      <c r="AD397" s="2" t="s">
        <v>3040</v>
      </c>
      <c r="AE397" s="2">
        <v>45330</v>
      </c>
      <c r="AF397" s="2" t="s">
        <v>3545</v>
      </c>
      <c r="AI397" s="2">
        <v>675388304</v>
      </c>
      <c r="AK397" s="2" t="s">
        <v>1696</v>
      </c>
    </row>
    <row r="398" spans="1:38" x14ac:dyDescent="0.2">
      <c r="A398" s="2">
        <v>375675</v>
      </c>
      <c r="B398" s="2" t="s">
        <v>3546</v>
      </c>
      <c r="C398" s="2" t="s">
        <v>98</v>
      </c>
      <c r="D398" s="2">
        <v>375675</v>
      </c>
      <c r="E398" s="2" t="s">
        <v>47</v>
      </c>
      <c r="F398" s="2" t="s">
        <v>47</v>
      </c>
      <c r="H398" s="1">
        <v>30260</v>
      </c>
      <c r="I398" s="2" t="s">
        <v>2</v>
      </c>
      <c r="J398" s="2">
        <v>-40</v>
      </c>
      <c r="K398" s="2" t="s">
        <v>48</v>
      </c>
      <c r="L398" s="2" t="s">
        <v>17</v>
      </c>
      <c r="M398" s="2" t="s">
        <v>2205</v>
      </c>
      <c r="N398" s="2">
        <v>4370024</v>
      </c>
      <c r="O398" s="2" t="s">
        <v>2336</v>
      </c>
      <c r="P398" s="1">
        <v>43376</v>
      </c>
      <c r="Q398" s="2" t="s">
        <v>49</v>
      </c>
      <c r="R398" s="2">
        <v>37432</v>
      </c>
      <c r="S398" s="1"/>
      <c r="T398" s="2" t="s">
        <v>50</v>
      </c>
      <c r="U398" s="2">
        <v>1513</v>
      </c>
      <c r="X398" s="2">
        <v>15</v>
      </c>
      <c r="AC398" s="2" t="s">
        <v>2207</v>
      </c>
      <c r="AD398" s="2" t="s">
        <v>3547</v>
      </c>
      <c r="AE398" s="2">
        <v>37510</v>
      </c>
      <c r="AF398" s="2" t="s">
        <v>3548</v>
      </c>
      <c r="AJ398" s="2">
        <v>684417519</v>
      </c>
      <c r="AK398" s="2" t="s">
        <v>3549</v>
      </c>
    </row>
    <row r="399" spans="1:38" x14ac:dyDescent="0.2">
      <c r="A399" s="2">
        <v>454993</v>
      </c>
      <c r="B399" s="2" t="s">
        <v>963</v>
      </c>
      <c r="C399" s="2" t="s">
        <v>109</v>
      </c>
      <c r="D399" s="2">
        <v>454993</v>
      </c>
      <c r="E399" s="2" t="s">
        <v>47</v>
      </c>
      <c r="F399" s="2" t="s">
        <v>47</v>
      </c>
      <c r="H399" s="1">
        <v>23565</v>
      </c>
      <c r="I399" s="2" t="s">
        <v>58</v>
      </c>
      <c r="J399" s="2">
        <v>-60</v>
      </c>
      <c r="K399" s="2" t="s">
        <v>48</v>
      </c>
      <c r="L399" s="2" t="s">
        <v>17</v>
      </c>
      <c r="M399" s="2" t="s">
        <v>55</v>
      </c>
      <c r="N399" s="2">
        <v>4450410</v>
      </c>
      <c r="O399" s="2" t="s">
        <v>2325</v>
      </c>
      <c r="P399" s="1">
        <v>43355</v>
      </c>
      <c r="Q399" s="2" t="s">
        <v>49</v>
      </c>
      <c r="R399" s="2">
        <v>37432</v>
      </c>
      <c r="S399" s="2">
        <v>43347</v>
      </c>
      <c r="T399" s="2" t="s">
        <v>50</v>
      </c>
      <c r="U399" s="2">
        <v>532</v>
      </c>
      <c r="X399" s="2">
        <v>5</v>
      </c>
      <c r="AC399" s="2" t="s">
        <v>2207</v>
      </c>
      <c r="AD399" s="2" t="s">
        <v>2760</v>
      </c>
      <c r="AE399" s="2">
        <v>45160</v>
      </c>
      <c r="AF399" s="2" t="s">
        <v>3550</v>
      </c>
      <c r="AJ399" s="2">
        <v>675211221</v>
      </c>
    </row>
    <row r="400" spans="1:38" x14ac:dyDescent="0.2">
      <c r="A400" s="2">
        <v>181393</v>
      </c>
      <c r="B400" s="2" t="s">
        <v>3551</v>
      </c>
      <c r="C400" s="2" t="s">
        <v>3552</v>
      </c>
      <c r="D400" s="2">
        <v>181393</v>
      </c>
      <c r="E400" s="2" t="s">
        <v>47</v>
      </c>
      <c r="F400" s="2" t="s">
        <v>47</v>
      </c>
      <c r="H400" s="1">
        <v>15955</v>
      </c>
      <c r="I400" s="2" t="s">
        <v>1165</v>
      </c>
      <c r="J400" s="2">
        <v>-80</v>
      </c>
      <c r="K400" s="2" t="s">
        <v>0</v>
      </c>
      <c r="L400" s="2" t="s">
        <v>17</v>
      </c>
      <c r="M400" s="2" t="s">
        <v>2212</v>
      </c>
      <c r="N400" s="2">
        <v>4180238</v>
      </c>
      <c r="O400" s="2" t="s">
        <v>2408</v>
      </c>
      <c r="P400" s="1">
        <v>43361</v>
      </c>
      <c r="Q400" s="2" t="s">
        <v>49</v>
      </c>
      <c r="R400" s="2">
        <v>37432</v>
      </c>
      <c r="T400" s="2" t="s">
        <v>97</v>
      </c>
      <c r="U400" s="2">
        <v>500</v>
      </c>
      <c r="X400" s="2">
        <v>5</v>
      </c>
      <c r="AC400" s="2" t="s">
        <v>2207</v>
      </c>
      <c r="AD400" s="2" t="s">
        <v>2345</v>
      </c>
      <c r="AE400" s="2">
        <v>18200</v>
      </c>
      <c r="AF400" s="2" t="s">
        <v>3553</v>
      </c>
      <c r="AI400" s="2">
        <v>248960003</v>
      </c>
      <c r="AK400" s="2" t="s">
        <v>3554</v>
      </c>
    </row>
    <row r="401" spans="1:38" x14ac:dyDescent="0.2">
      <c r="A401" s="2">
        <v>417490</v>
      </c>
      <c r="B401" s="2" t="s">
        <v>3555</v>
      </c>
      <c r="C401" s="2" t="s">
        <v>89</v>
      </c>
      <c r="D401" s="2">
        <v>417490</v>
      </c>
      <c r="E401" s="2" t="s">
        <v>47</v>
      </c>
      <c r="F401" s="2" t="s">
        <v>47</v>
      </c>
      <c r="H401" s="1">
        <v>19831</v>
      </c>
      <c r="I401" s="2" t="s">
        <v>16</v>
      </c>
      <c r="J401" s="2">
        <v>-70</v>
      </c>
      <c r="K401" s="2" t="s">
        <v>48</v>
      </c>
      <c r="L401" s="2" t="s">
        <v>17</v>
      </c>
      <c r="M401" s="2" t="s">
        <v>2275</v>
      </c>
      <c r="N401" s="2">
        <v>4410279</v>
      </c>
      <c r="O401" s="2" t="s">
        <v>2624</v>
      </c>
      <c r="P401" s="1">
        <v>43362</v>
      </c>
      <c r="Q401" s="2" t="s">
        <v>49</v>
      </c>
      <c r="R401" s="2">
        <v>37432</v>
      </c>
      <c r="S401" s="2">
        <v>43339</v>
      </c>
      <c r="T401" s="2" t="s">
        <v>50</v>
      </c>
      <c r="U401" s="2">
        <v>638</v>
      </c>
      <c r="X401" s="2">
        <v>6</v>
      </c>
      <c r="AC401" s="2" t="s">
        <v>2207</v>
      </c>
      <c r="AD401" s="2" t="s">
        <v>2839</v>
      </c>
      <c r="AE401" s="2">
        <v>41000</v>
      </c>
      <c r="AF401" s="2" t="s">
        <v>3556</v>
      </c>
      <c r="AI401" s="2">
        <v>254421259</v>
      </c>
      <c r="AJ401" s="2">
        <v>611114890</v>
      </c>
      <c r="AK401" s="2" t="s">
        <v>3557</v>
      </c>
    </row>
    <row r="402" spans="1:38" x14ac:dyDescent="0.2">
      <c r="A402" s="2">
        <v>287542</v>
      </c>
      <c r="B402" s="2" t="s">
        <v>3558</v>
      </c>
      <c r="C402" s="2" t="s">
        <v>169</v>
      </c>
      <c r="D402" s="2">
        <v>287542</v>
      </c>
      <c r="E402" s="2" t="s">
        <v>47</v>
      </c>
      <c r="F402" s="2" t="s">
        <v>47</v>
      </c>
      <c r="H402" s="1">
        <v>31587</v>
      </c>
      <c r="I402" s="2" t="s">
        <v>2</v>
      </c>
      <c r="J402" s="2">
        <v>-40</v>
      </c>
      <c r="K402" s="2" t="s">
        <v>48</v>
      </c>
      <c r="L402" s="2" t="s">
        <v>17</v>
      </c>
      <c r="M402" s="2" t="s">
        <v>2301</v>
      </c>
      <c r="N402" s="2">
        <v>4280359</v>
      </c>
      <c r="O402" s="2" t="s">
        <v>3559</v>
      </c>
      <c r="P402" s="1">
        <v>43356</v>
      </c>
      <c r="Q402" s="2" t="s">
        <v>49</v>
      </c>
      <c r="R402" s="2">
        <v>37432</v>
      </c>
      <c r="T402" s="2" t="s">
        <v>50</v>
      </c>
      <c r="U402" s="2">
        <v>1028</v>
      </c>
      <c r="X402" s="2">
        <v>10</v>
      </c>
      <c r="AC402" s="2" t="s">
        <v>2207</v>
      </c>
      <c r="AD402" s="2" t="s">
        <v>3560</v>
      </c>
      <c r="AE402" s="2">
        <v>28190</v>
      </c>
      <c r="AF402" s="2" t="s">
        <v>3561</v>
      </c>
      <c r="AJ402" s="2">
        <v>647732991</v>
      </c>
      <c r="AK402" s="2" t="s">
        <v>3562</v>
      </c>
    </row>
    <row r="403" spans="1:38" x14ac:dyDescent="0.2">
      <c r="A403" s="2">
        <v>36495</v>
      </c>
      <c r="B403" s="2" t="s">
        <v>3563</v>
      </c>
      <c r="C403" s="2" t="s">
        <v>3564</v>
      </c>
      <c r="D403" s="2">
        <v>36495</v>
      </c>
      <c r="E403" s="2" t="s">
        <v>47</v>
      </c>
      <c r="F403" s="2" t="s">
        <v>47</v>
      </c>
      <c r="H403" s="1">
        <v>21074</v>
      </c>
      <c r="I403" s="2" t="s">
        <v>16</v>
      </c>
      <c r="J403" s="2">
        <v>-70</v>
      </c>
      <c r="K403" s="2" t="s">
        <v>48</v>
      </c>
      <c r="L403" s="2" t="s">
        <v>17</v>
      </c>
      <c r="M403" s="2" t="s">
        <v>2234</v>
      </c>
      <c r="N403" s="2">
        <v>4360343</v>
      </c>
      <c r="O403" s="2" t="s">
        <v>3565</v>
      </c>
      <c r="P403" s="1">
        <v>43290</v>
      </c>
      <c r="Q403" s="2" t="s">
        <v>49</v>
      </c>
      <c r="R403" s="2">
        <v>37432</v>
      </c>
      <c r="S403" s="1">
        <v>42975</v>
      </c>
      <c r="T403" s="2" t="s">
        <v>50</v>
      </c>
      <c r="U403" s="2">
        <v>749</v>
      </c>
      <c r="X403" s="2">
        <v>7</v>
      </c>
      <c r="AC403" s="2" t="s">
        <v>2207</v>
      </c>
      <c r="AD403" s="2" t="s">
        <v>3566</v>
      </c>
      <c r="AE403" s="2">
        <v>36500</v>
      </c>
      <c r="AF403" s="2" t="s">
        <v>3567</v>
      </c>
      <c r="AI403" s="2">
        <v>254842307</v>
      </c>
      <c r="AJ403" s="2">
        <v>770343501</v>
      </c>
    </row>
    <row r="404" spans="1:38" x14ac:dyDescent="0.2">
      <c r="A404" s="2">
        <v>364591</v>
      </c>
      <c r="B404" s="2" t="s">
        <v>3563</v>
      </c>
      <c r="C404" s="2" t="s">
        <v>111</v>
      </c>
      <c r="D404" s="2">
        <v>364591</v>
      </c>
      <c r="E404" s="2" t="s">
        <v>47</v>
      </c>
      <c r="F404" s="2" t="s">
        <v>47</v>
      </c>
      <c r="H404" s="1">
        <v>28068</v>
      </c>
      <c r="I404" s="2" t="s">
        <v>4</v>
      </c>
      <c r="J404" s="2">
        <v>-50</v>
      </c>
      <c r="K404" s="2" t="s">
        <v>48</v>
      </c>
      <c r="L404" s="2" t="s">
        <v>17</v>
      </c>
      <c r="M404" s="2" t="s">
        <v>2212</v>
      </c>
      <c r="N404" s="2">
        <v>4180057</v>
      </c>
      <c r="O404" s="2" t="s">
        <v>2797</v>
      </c>
      <c r="P404" s="1">
        <v>43352</v>
      </c>
      <c r="Q404" s="2" t="s">
        <v>49</v>
      </c>
      <c r="R404" s="2">
        <v>37432</v>
      </c>
      <c r="S404" s="2">
        <v>43308</v>
      </c>
      <c r="T404" s="2" t="s">
        <v>50</v>
      </c>
      <c r="U404" s="2">
        <v>1004</v>
      </c>
      <c r="X404" s="2">
        <v>10</v>
      </c>
      <c r="AC404" s="2" t="s">
        <v>2207</v>
      </c>
      <c r="AD404" s="2" t="s">
        <v>3568</v>
      </c>
      <c r="AE404" s="2">
        <v>18230</v>
      </c>
      <c r="AF404" s="2" t="s">
        <v>3569</v>
      </c>
      <c r="AI404" s="2">
        <v>246083500</v>
      </c>
      <c r="AJ404" s="2">
        <v>638043753</v>
      </c>
      <c r="AK404" s="2" t="s">
        <v>3570</v>
      </c>
      <c r="AL404" s="2" t="s">
        <v>820</v>
      </c>
    </row>
    <row r="405" spans="1:38" x14ac:dyDescent="0.2">
      <c r="A405" s="2">
        <v>789790</v>
      </c>
      <c r="B405" s="2" t="s">
        <v>1191</v>
      </c>
      <c r="C405" s="2" t="s">
        <v>92</v>
      </c>
      <c r="D405" s="2">
        <v>789790</v>
      </c>
      <c r="E405" s="2" t="s">
        <v>47</v>
      </c>
      <c r="F405" s="2" t="s">
        <v>47</v>
      </c>
      <c r="H405" s="1">
        <v>21509</v>
      </c>
      <c r="I405" s="2" t="s">
        <v>16</v>
      </c>
      <c r="J405" s="2">
        <v>-70</v>
      </c>
      <c r="K405" s="2" t="s">
        <v>48</v>
      </c>
      <c r="L405" s="2" t="s">
        <v>17</v>
      </c>
      <c r="M405" s="2" t="s">
        <v>2205</v>
      </c>
      <c r="N405" s="2">
        <v>4370349</v>
      </c>
      <c r="O405" s="2" t="s">
        <v>2239</v>
      </c>
      <c r="P405" s="1">
        <v>43358</v>
      </c>
      <c r="Q405" s="2" t="s">
        <v>49</v>
      </c>
      <c r="R405" s="2">
        <v>37432</v>
      </c>
      <c r="S405" s="1">
        <v>43341</v>
      </c>
      <c r="T405" s="2" t="s">
        <v>50</v>
      </c>
      <c r="U405" s="2">
        <v>947</v>
      </c>
      <c r="X405" s="2">
        <v>9</v>
      </c>
      <c r="AC405" s="2" t="s">
        <v>2207</v>
      </c>
      <c r="AD405" s="2" t="s">
        <v>3571</v>
      </c>
      <c r="AE405" s="2">
        <v>37340</v>
      </c>
      <c r="AF405" s="2" t="s">
        <v>3572</v>
      </c>
      <c r="AG405" s="2" t="s">
        <v>3573</v>
      </c>
      <c r="AH405" s="2" t="s">
        <v>3572</v>
      </c>
      <c r="AJ405" s="2">
        <v>777492605</v>
      </c>
      <c r="AK405" s="2" t="s">
        <v>3574</v>
      </c>
    </row>
    <row r="406" spans="1:38" x14ac:dyDescent="0.2">
      <c r="A406" s="2">
        <v>4529</v>
      </c>
      <c r="B406" s="2" t="s">
        <v>964</v>
      </c>
      <c r="C406" s="2" t="s">
        <v>130</v>
      </c>
      <c r="D406" s="2">
        <v>4529</v>
      </c>
      <c r="E406" s="2" t="s">
        <v>47</v>
      </c>
      <c r="F406" s="2" t="s">
        <v>47</v>
      </c>
      <c r="H406" s="1">
        <v>15462</v>
      </c>
      <c r="I406" s="2" t="s">
        <v>1165</v>
      </c>
      <c r="J406" s="2">
        <v>-80</v>
      </c>
      <c r="K406" s="2" t="s">
        <v>48</v>
      </c>
      <c r="L406" s="2" t="s">
        <v>17</v>
      </c>
      <c r="M406" s="2" t="s">
        <v>55</v>
      </c>
      <c r="N406" s="2">
        <v>4450757</v>
      </c>
      <c r="O406" s="2" t="s">
        <v>11</v>
      </c>
      <c r="P406" s="1">
        <v>43302</v>
      </c>
      <c r="Q406" s="2" t="s">
        <v>49</v>
      </c>
      <c r="R406" s="2">
        <v>37432</v>
      </c>
      <c r="S406" s="2">
        <v>43255</v>
      </c>
      <c r="T406" s="2" t="s">
        <v>50</v>
      </c>
      <c r="U406" s="2">
        <v>808</v>
      </c>
      <c r="X406" s="2">
        <v>8</v>
      </c>
      <c r="AC406" s="2" t="s">
        <v>2207</v>
      </c>
      <c r="AD406" s="2" t="s">
        <v>3316</v>
      </c>
      <c r="AE406" s="2">
        <v>45650</v>
      </c>
      <c r="AF406" s="2" t="s">
        <v>3575</v>
      </c>
      <c r="AI406" s="2">
        <v>238563315</v>
      </c>
      <c r="AJ406" s="2">
        <v>619437232</v>
      </c>
      <c r="AK406" s="2" t="s">
        <v>1286</v>
      </c>
    </row>
    <row r="407" spans="1:38" x14ac:dyDescent="0.2">
      <c r="A407" s="2">
        <v>37271</v>
      </c>
      <c r="B407" s="2" t="s">
        <v>3576</v>
      </c>
      <c r="C407" s="2" t="s">
        <v>127</v>
      </c>
      <c r="D407" s="2">
        <v>37271</v>
      </c>
      <c r="E407" s="2" t="s">
        <v>47</v>
      </c>
      <c r="F407" s="2" t="s">
        <v>17</v>
      </c>
      <c r="H407" s="1">
        <v>22352</v>
      </c>
      <c r="I407" s="2" t="s">
        <v>58</v>
      </c>
      <c r="J407" s="2">
        <v>-60</v>
      </c>
      <c r="K407" s="2" t="s">
        <v>48</v>
      </c>
      <c r="L407" s="2" t="s">
        <v>17</v>
      </c>
      <c r="M407" s="2" t="s">
        <v>2205</v>
      </c>
      <c r="N407" s="2">
        <v>4370533</v>
      </c>
      <c r="O407" s="2" t="s">
        <v>2844</v>
      </c>
      <c r="P407" s="1">
        <v>43378</v>
      </c>
      <c r="Q407" s="2" t="s">
        <v>49</v>
      </c>
      <c r="R407" s="2">
        <v>37432</v>
      </c>
      <c r="S407" s="2">
        <v>43368</v>
      </c>
      <c r="T407" s="2" t="s">
        <v>50</v>
      </c>
      <c r="U407" s="2">
        <v>770</v>
      </c>
      <c r="X407" s="2">
        <v>7</v>
      </c>
      <c r="AC407" s="2" t="s">
        <v>2207</v>
      </c>
      <c r="AD407" s="2" t="s">
        <v>3577</v>
      </c>
      <c r="AE407" s="2">
        <v>37190</v>
      </c>
      <c r="AF407" s="2" t="s">
        <v>3578</v>
      </c>
      <c r="AI407" s="2">
        <v>247459746</v>
      </c>
      <c r="AK407" s="2" t="s">
        <v>3579</v>
      </c>
    </row>
    <row r="408" spans="1:38" x14ac:dyDescent="0.2">
      <c r="A408" s="2">
        <v>374151</v>
      </c>
      <c r="B408" s="2" t="s">
        <v>3576</v>
      </c>
      <c r="C408" s="2" t="s">
        <v>143</v>
      </c>
      <c r="D408" s="2">
        <v>374151</v>
      </c>
      <c r="E408" s="2" t="s">
        <v>47</v>
      </c>
      <c r="F408" s="2" t="s">
        <v>47</v>
      </c>
      <c r="H408" s="1">
        <v>19497</v>
      </c>
      <c r="I408" s="2" t="s">
        <v>16</v>
      </c>
      <c r="J408" s="2">
        <v>-70</v>
      </c>
      <c r="K408" s="2" t="s">
        <v>48</v>
      </c>
      <c r="L408" s="2" t="s">
        <v>17</v>
      </c>
      <c r="M408" s="2" t="s">
        <v>2205</v>
      </c>
      <c r="N408" s="2">
        <v>4370566</v>
      </c>
      <c r="O408" s="2" t="s">
        <v>2285</v>
      </c>
      <c r="P408" s="1">
        <v>43355</v>
      </c>
      <c r="Q408" s="2" t="s">
        <v>49</v>
      </c>
      <c r="R408" s="2">
        <v>37432</v>
      </c>
      <c r="T408" s="2" t="s">
        <v>50</v>
      </c>
      <c r="U408" s="2">
        <v>1024</v>
      </c>
      <c r="X408" s="2">
        <v>10</v>
      </c>
      <c r="AC408" s="2" t="s">
        <v>2207</v>
      </c>
      <c r="AD408" s="2" t="s">
        <v>2404</v>
      </c>
      <c r="AE408" s="2">
        <v>37250</v>
      </c>
      <c r="AF408" s="2" t="s">
        <v>3580</v>
      </c>
      <c r="AI408" s="2">
        <v>247731090</v>
      </c>
      <c r="AJ408" s="2">
        <v>763568458</v>
      </c>
      <c r="AK408" s="2" t="s">
        <v>3581</v>
      </c>
    </row>
    <row r="409" spans="1:38" x14ac:dyDescent="0.2">
      <c r="A409" s="2">
        <v>7826295</v>
      </c>
      <c r="B409" s="2" t="s">
        <v>3582</v>
      </c>
      <c r="C409" s="2" t="s">
        <v>109</v>
      </c>
      <c r="D409" s="2">
        <v>7826295</v>
      </c>
      <c r="E409" s="2" t="s">
        <v>47</v>
      </c>
      <c r="F409" s="2" t="s">
        <v>47</v>
      </c>
      <c r="H409" s="1">
        <v>22971</v>
      </c>
      <c r="I409" s="2" t="s">
        <v>58</v>
      </c>
      <c r="J409" s="2">
        <v>-60</v>
      </c>
      <c r="K409" s="2" t="s">
        <v>48</v>
      </c>
      <c r="L409" s="2" t="s">
        <v>17</v>
      </c>
      <c r="M409" s="2" t="s">
        <v>2205</v>
      </c>
      <c r="N409" s="2">
        <v>4370004</v>
      </c>
      <c r="O409" s="2" t="s">
        <v>2544</v>
      </c>
      <c r="P409" s="1">
        <v>43356</v>
      </c>
      <c r="Q409" s="2" t="s">
        <v>49</v>
      </c>
      <c r="R409" s="2">
        <v>37432</v>
      </c>
      <c r="S409" s="1"/>
      <c r="T409" s="2" t="s">
        <v>50</v>
      </c>
      <c r="U409" s="2">
        <v>1201</v>
      </c>
      <c r="X409" s="2">
        <v>12</v>
      </c>
      <c r="AC409" s="2" t="s">
        <v>2207</v>
      </c>
      <c r="AD409" s="2" t="s">
        <v>3419</v>
      </c>
      <c r="AE409" s="2">
        <v>37550</v>
      </c>
      <c r="AF409" s="2" t="s">
        <v>3583</v>
      </c>
      <c r="AI409" s="2">
        <v>784596390</v>
      </c>
      <c r="AK409" s="2" t="s">
        <v>3584</v>
      </c>
    </row>
    <row r="410" spans="1:38" x14ac:dyDescent="0.2">
      <c r="A410" s="2">
        <v>45626</v>
      </c>
      <c r="B410" s="2" t="s">
        <v>879</v>
      </c>
      <c r="C410" s="2" t="s">
        <v>252</v>
      </c>
      <c r="D410" s="2">
        <v>45626</v>
      </c>
      <c r="E410" s="2" t="s">
        <v>47</v>
      </c>
      <c r="F410" s="2" t="s">
        <v>47</v>
      </c>
      <c r="H410" s="1">
        <v>27285</v>
      </c>
      <c r="I410" s="2" t="s">
        <v>4</v>
      </c>
      <c r="J410" s="2">
        <v>-50</v>
      </c>
      <c r="K410" s="2" t="s">
        <v>48</v>
      </c>
      <c r="L410" s="2" t="s">
        <v>17</v>
      </c>
      <c r="M410" s="2" t="s">
        <v>55</v>
      </c>
      <c r="N410" s="2">
        <v>4450751</v>
      </c>
      <c r="O410" s="2" t="s">
        <v>12</v>
      </c>
      <c r="P410" s="1">
        <v>43353</v>
      </c>
      <c r="Q410" s="2" t="s">
        <v>49</v>
      </c>
      <c r="R410" s="2">
        <v>37432</v>
      </c>
      <c r="S410" s="1"/>
      <c r="T410" s="2" t="s">
        <v>50</v>
      </c>
      <c r="U410" s="2">
        <v>1437</v>
      </c>
      <c r="X410" s="2">
        <v>14</v>
      </c>
      <c r="AC410" s="2" t="s">
        <v>2207</v>
      </c>
      <c r="AD410" s="2" t="s">
        <v>3223</v>
      </c>
      <c r="AE410" s="2">
        <v>45190</v>
      </c>
      <c r="AF410" s="2" t="s">
        <v>3585</v>
      </c>
      <c r="AI410" s="2">
        <v>243692596</v>
      </c>
      <c r="AJ410" s="2">
        <v>660782334</v>
      </c>
      <c r="AK410" s="2" t="s">
        <v>1970</v>
      </c>
    </row>
    <row r="411" spans="1:38" x14ac:dyDescent="0.2">
      <c r="A411" s="2">
        <v>9516286</v>
      </c>
      <c r="B411" s="2" t="s">
        <v>3586</v>
      </c>
      <c r="C411" s="2" t="s">
        <v>62</v>
      </c>
      <c r="D411" s="2">
        <v>9516286</v>
      </c>
      <c r="E411" s="2" t="s">
        <v>47</v>
      </c>
      <c r="F411" s="2" t="s">
        <v>47</v>
      </c>
      <c r="H411" s="1">
        <v>26417</v>
      </c>
      <c r="I411" s="2" t="s">
        <v>4</v>
      </c>
      <c r="J411" s="2">
        <v>-50</v>
      </c>
      <c r="K411" s="2" t="s">
        <v>48</v>
      </c>
      <c r="L411" s="2" t="s">
        <v>17</v>
      </c>
      <c r="M411" s="2" t="s">
        <v>2275</v>
      </c>
      <c r="N411" s="2">
        <v>4410083</v>
      </c>
      <c r="O411" s="2" t="s">
        <v>3233</v>
      </c>
      <c r="P411" s="1">
        <v>43356</v>
      </c>
      <c r="Q411" s="2" t="s">
        <v>49</v>
      </c>
      <c r="R411" s="2">
        <v>37432</v>
      </c>
      <c r="T411" s="2" t="s">
        <v>50</v>
      </c>
      <c r="U411" s="2">
        <v>1383</v>
      </c>
      <c r="X411" s="2">
        <v>13</v>
      </c>
      <c r="AC411" s="2" t="s">
        <v>2207</v>
      </c>
      <c r="AD411" s="2" t="s">
        <v>3587</v>
      </c>
      <c r="AE411" s="2">
        <v>41100</v>
      </c>
      <c r="AF411" s="2" t="s">
        <v>3588</v>
      </c>
      <c r="AI411" s="2">
        <v>254239445</v>
      </c>
      <c r="AJ411" s="2">
        <v>629785204</v>
      </c>
      <c r="AK411" s="2" t="s">
        <v>3589</v>
      </c>
    </row>
    <row r="412" spans="1:38" x14ac:dyDescent="0.2">
      <c r="A412" s="2">
        <v>4189</v>
      </c>
      <c r="B412" s="2" t="s">
        <v>3590</v>
      </c>
      <c r="C412" s="2" t="s">
        <v>89</v>
      </c>
      <c r="D412" s="2">
        <v>4189</v>
      </c>
      <c r="E412" s="2" t="s">
        <v>47</v>
      </c>
      <c r="F412" s="2" t="s">
        <v>47</v>
      </c>
      <c r="H412" s="1">
        <v>20773</v>
      </c>
      <c r="I412" s="2" t="s">
        <v>16</v>
      </c>
      <c r="J412" s="2">
        <v>-70</v>
      </c>
      <c r="K412" s="2" t="s">
        <v>48</v>
      </c>
      <c r="L412" s="2" t="s">
        <v>17</v>
      </c>
      <c r="M412" s="2" t="s">
        <v>2275</v>
      </c>
      <c r="N412" s="2">
        <v>4410016</v>
      </c>
      <c r="O412" s="2" t="s">
        <v>3591</v>
      </c>
      <c r="P412" s="1">
        <v>43370</v>
      </c>
      <c r="Q412" s="2" t="s">
        <v>49</v>
      </c>
      <c r="R412" s="2">
        <v>37432</v>
      </c>
      <c r="T412" s="2" t="s">
        <v>50</v>
      </c>
      <c r="U412" s="2">
        <v>778</v>
      </c>
      <c r="X412" s="2">
        <v>7</v>
      </c>
      <c r="AC412" s="2" t="s">
        <v>2207</v>
      </c>
      <c r="AD412" s="2" t="s">
        <v>3592</v>
      </c>
      <c r="AE412" s="2">
        <v>41290</v>
      </c>
      <c r="AF412" s="2" t="s">
        <v>3593</v>
      </c>
      <c r="AI412" s="2">
        <v>254232607</v>
      </c>
    </row>
    <row r="413" spans="1:38" x14ac:dyDescent="0.2">
      <c r="A413" s="2">
        <v>459470</v>
      </c>
      <c r="B413" s="2" t="s">
        <v>843</v>
      </c>
      <c r="C413" s="2" t="s">
        <v>88</v>
      </c>
      <c r="D413" s="2">
        <v>459470</v>
      </c>
      <c r="E413" s="2" t="s">
        <v>47</v>
      </c>
      <c r="F413" s="2" t="s">
        <v>47</v>
      </c>
      <c r="H413" s="1">
        <v>22132</v>
      </c>
      <c r="I413" s="2" t="s">
        <v>58</v>
      </c>
      <c r="J413" s="2">
        <v>-60</v>
      </c>
      <c r="K413" s="2" t="s">
        <v>48</v>
      </c>
      <c r="L413" s="2" t="s">
        <v>17</v>
      </c>
      <c r="M413" s="2" t="s">
        <v>55</v>
      </c>
      <c r="N413" s="2">
        <v>4450702</v>
      </c>
      <c r="O413" s="2" t="s">
        <v>166</v>
      </c>
      <c r="P413" s="1">
        <v>43299</v>
      </c>
      <c r="Q413" s="2" t="s">
        <v>49</v>
      </c>
      <c r="R413" s="2">
        <v>37432</v>
      </c>
      <c r="T413" s="2" t="s">
        <v>97</v>
      </c>
      <c r="U413" s="2">
        <v>500</v>
      </c>
      <c r="X413" s="2">
        <v>5</v>
      </c>
      <c r="AC413" s="2" t="s">
        <v>2207</v>
      </c>
      <c r="AD413" s="2" t="s">
        <v>2827</v>
      </c>
      <c r="AE413" s="2">
        <v>45400</v>
      </c>
      <c r="AF413" s="2" t="s">
        <v>3594</v>
      </c>
      <c r="AI413" s="2">
        <v>238738959</v>
      </c>
      <c r="AK413" s="2" t="s">
        <v>1996</v>
      </c>
    </row>
    <row r="414" spans="1:38" x14ac:dyDescent="0.2">
      <c r="A414" s="2">
        <v>4511776</v>
      </c>
      <c r="B414" s="2" t="s">
        <v>362</v>
      </c>
      <c r="C414" s="2" t="s">
        <v>965</v>
      </c>
      <c r="D414" s="2">
        <v>4511776</v>
      </c>
      <c r="E414" s="2" t="s">
        <v>47</v>
      </c>
      <c r="F414" s="2" t="s">
        <v>47</v>
      </c>
      <c r="H414" s="1">
        <v>26681</v>
      </c>
      <c r="I414" s="2" t="s">
        <v>4</v>
      </c>
      <c r="J414" s="2">
        <v>-50</v>
      </c>
      <c r="K414" s="2" t="s">
        <v>48</v>
      </c>
      <c r="L414" s="2" t="s">
        <v>17</v>
      </c>
      <c r="M414" s="2" t="s">
        <v>55</v>
      </c>
      <c r="N414" s="2">
        <v>4450410</v>
      </c>
      <c r="O414" s="2" t="s">
        <v>2325</v>
      </c>
      <c r="P414" s="1">
        <v>43370</v>
      </c>
      <c r="Q414" s="2" t="s">
        <v>49</v>
      </c>
      <c r="R414" s="2">
        <v>37432</v>
      </c>
      <c r="S414" s="2">
        <v>43369</v>
      </c>
      <c r="T414" s="2" t="s">
        <v>50</v>
      </c>
      <c r="U414" s="2">
        <v>764</v>
      </c>
      <c r="X414" s="2">
        <v>7</v>
      </c>
      <c r="AC414" s="2" t="s">
        <v>2207</v>
      </c>
      <c r="AD414" s="2" t="s">
        <v>2760</v>
      </c>
      <c r="AE414" s="2">
        <v>45160</v>
      </c>
      <c r="AF414" s="2" t="s">
        <v>3595</v>
      </c>
      <c r="AI414" s="2">
        <v>238635249</v>
      </c>
      <c r="AJ414" s="2">
        <v>633128372</v>
      </c>
      <c r="AK414" s="2" t="s">
        <v>1899</v>
      </c>
    </row>
    <row r="415" spans="1:38" x14ac:dyDescent="0.2">
      <c r="A415" s="2">
        <v>3711763</v>
      </c>
      <c r="B415" s="2" t="s">
        <v>3596</v>
      </c>
      <c r="C415" s="2" t="s">
        <v>3597</v>
      </c>
      <c r="D415" s="2">
        <v>3711763</v>
      </c>
      <c r="E415" s="2" t="s">
        <v>47</v>
      </c>
      <c r="F415" s="2" t="s">
        <v>47</v>
      </c>
      <c r="H415" s="1">
        <v>32321</v>
      </c>
      <c r="I415" s="2" t="s">
        <v>2</v>
      </c>
      <c r="J415" s="2">
        <v>-40</v>
      </c>
      <c r="K415" s="2" t="s">
        <v>48</v>
      </c>
      <c r="L415" s="2" t="s">
        <v>17</v>
      </c>
      <c r="M415" s="2" t="s">
        <v>2205</v>
      </c>
      <c r="N415" s="2">
        <v>4370698</v>
      </c>
      <c r="O415" s="2" t="s">
        <v>3451</v>
      </c>
      <c r="P415" s="1">
        <v>43358</v>
      </c>
      <c r="Q415" s="2" t="s">
        <v>49</v>
      </c>
      <c r="R415" s="2">
        <v>37432</v>
      </c>
      <c r="S415" s="1"/>
      <c r="T415" s="2" t="s">
        <v>50</v>
      </c>
      <c r="U415" s="2">
        <v>1368</v>
      </c>
      <c r="X415" s="2">
        <v>13</v>
      </c>
      <c r="AC415" s="2" t="s">
        <v>2207</v>
      </c>
      <c r="AD415" s="2" t="s">
        <v>3598</v>
      </c>
      <c r="AE415" s="2">
        <v>37310</v>
      </c>
      <c r="AF415" s="2" t="s">
        <v>3599</v>
      </c>
      <c r="AG415" s="2" t="s">
        <v>3599</v>
      </c>
      <c r="AH415" s="2" t="s">
        <v>3598</v>
      </c>
      <c r="AI415" s="2">
        <v>680009076</v>
      </c>
      <c r="AJ415" s="2">
        <v>680009076</v>
      </c>
      <c r="AK415" s="2" t="s">
        <v>3600</v>
      </c>
    </row>
    <row r="416" spans="1:38" x14ac:dyDescent="0.2">
      <c r="A416" s="2">
        <v>377205</v>
      </c>
      <c r="B416" s="2" t="s">
        <v>3596</v>
      </c>
      <c r="C416" s="2" t="s">
        <v>111</v>
      </c>
      <c r="D416" s="2">
        <v>377205</v>
      </c>
      <c r="E416" s="2" t="s">
        <v>47</v>
      </c>
      <c r="F416" s="2" t="s">
        <v>47</v>
      </c>
      <c r="H416" s="1">
        <v>26883</v>
      </c>
      <c r="I416" s="2" t="s">
        <v>4</v>
      </c>
      <c r="J416" s="2">
        <v>-50</v>
      </c>
      <c r="K416" s="2" t="s">
        <v>48</v>
      </c>
      <c r="L416" s="2" t="s">
        <v>17</v>
      </c>
      <c r="M416" s="2" t="s">
        <v>2205</v>
      </c>
      <c r="N416" s="2">
        <v>4370690</v>
      </c>
      <c r="O416" s="2" t="s">
        <v>3539</v>
      </c>
      <c r="P416" s="1">
        <v>43307</v>
      </c>
      <c r="Q416" s="2" t="s">
        <v>49</v>
      </c>
      <c r="R416" s="2">
        <v>37432</v>
      </c>
      <c r="S416" s="1"/>
      <c r="T416" s="2" t="s">
        <v>50</v>
      </c>
      <c r="U416" s="2">
        <v>711</v>
      </c>
      <c r="X416" s="2">
        <v>7</v>
      </c>
      <c r="AC416" s="2" t="s">
        <v>2207</v>
      </c>
      <c r="AD416" s="2" t="s">
        <v>3601</v>
      </c>
      <c r="AE416" s="2">
        <v>37600</v>
      </c>
      <c r="AF416" s="2" t="s">
        <v>3602</v>
      </c>
      <c r="AI416" s="2">
        <v>247923985</v>
      </c>
      <c r="AK416" s="2" t="s">
        <v>3603</v>
      </c>
    </row>
    <row r="417" spans="1:37" x14ac:dyDescent="0.2">
      <c r="A417" s="2">
        <v>371671</v>
      </c>
      <c r="B417" s="2" t="s">
        <v>357</v>
      </c>
      <c r="C417" s="2" t="s">
        <v>77</v>
      </c>
      <c r="D417" s="2">
        <v>371671</v>
      </c>
      <c r="E417" s="2" t="s">
        <v>47</v>
      </c>
      <c r="F417" s="2" t="s">
        <v>47</v>
      </c>
      <c r="H417" s="1">
        <v>27212</v>
      </c>
      <c r="I417" s="2" t="s">
        <v>4</v>
      </c>
      <c r="J417" s="2">
        <v>-50</v>
      </c>
      <c r="K417" s="2" t="s">
        <v>48</v>
      </c>
      <c r="L417" s="2" t="s">
        <v>17</v>
      </c>
      <c r="M417" s="2" t="s">
        <v>2205</v>
      </c>
      <c r="N417" s="2">
        <v>4370269</v>
      </c>
      <c r="O417" s="2" t="s">
        <v>3202</v>
      </c>
      <c r="P417" s="1">
        <v>43348</v>
      </c>
      <c r="Q417" s="2" t="s">
        <v>49</v>
      </c>
      <c r="R417" s="2">
        <v>37432</v>
      </c>
      <c r="T417" s="2" t="s">
        <v>50</v>
      </c>
      <c r="U417" s="2">
        <v>601</v>
      </c>
      <c r="X417" s="2">
        <v>6</v>
      </c>
      <c r="AC417" s="2" t="s">
        <v>2207</v>
      </c>
      <c r="AD417" s="2" t="s">
        <v>2208</v>
      </c>
      <c r="AE417" s="2">
        <v>37170</v>
      </c>
      <c r="AF417" s="2" t="s">
        <v>3604</v>
      </c>
      <c r="AJ417" s="2">
        <v>659088762</v>
      </c>
      <c r="AK417" s="2" t="s">
        <v>3605</v>
      </c>
    </row>
    <row r="418" spans="1:37" x14ac:dyDescent="0.2">
      <c r="A418" s="2">
        <v>287618</v>
      </c>
      <c r="B418" s="2" t="s">
        <v>3606</v>
      </c>
      <c r="C418" s="2" t="s">
        <v>101</v>
      </c>
      <c r="D418" s="2">
        <v>287618</v>
      </c>
      <c r="E418" s="2" t="s">
        <v>47</v>
      </c>
      <c r="F418" s="2" t="s">
        <v>47</v>
      </c>
      <c r="H418" s="1">
        <v>35390</v>
      </c>
      <c r="I418" s="2" t="s">
        <v>2</v>
      </c>
      <c r="J418" s="2">
        <v>-40</v>
      </c>
      <c r="K418" s="2" t="s">
        <v>48</v>
      </c>
      <c r="L418" s="2" t="s">
        <v>17</v>
      </c>
      <c r="M418" s="2" t="s">
        <v>2301</v>
      </c>
      <c r="N418" s="2">
        <v>4280322</v>
      </c>
      <c r="O418" s="2" t="s">
        <v>3267</v>
      </c>
      <c r="P418" s="1">
        <v>43369</v>
      </c>
      <c r="Q418" s="2" t="s">
        <v>49</v>
      </c>
      <c r="R418" s="2">
        <v>37432</v>
      </c>
      <c r="S418" s="1"/>
      <c r="T418" s="2" t="s">
        <v>50</v>
      </c>
      <c r="U418" s="2">
        <v>1409</v>
      </c>
      <c r="X418" s="2">
        <v>14</v>
      </c>
      <c r="AC418" s="2" t="s">
        <v>2207</v>
      </c>
      <c r="AD418" s="2" t="s">
        <v>3607</v>
      </c>
      <c r="AE418" s="2">
        <v>28190</v>
      </c>
      <c r="AF418" s="2" t="s">
        <v>3608</v>
      </c>
      <c r="AI418" s="2">
        <v>237225547</v>
      </c>
      <c r="AJ418" s="2">
        <v>762716576</v>
      </c>
      <c r="AK418" s="2" t="s">
        <v>3609</v>
      </c>
    </row>
    <row r="419" spans="1:37" x14ac:dyDescent="0.2">
      <c r="A419" s="2">
        <v>28748</v>
      </c>
      <c r="B419" s="2" t="s">
        <v>3606</v>
      </c>
      <c r="C419" s="2" t="s">
        <v>86</v>
      </c>
      <c r="D419" s="2">
        <v>28748</v>
      </c>
      <c r="E419" s="2" t="s">
        <v>47</v>
      </c>
      <c r="F419" s="2" t="s">
        <v>47</v>
      </c>
      <c r="H419" s="1">
        <v>25750</v>
      </c>
      <c r="I419" s="2" t="s">
        <v>4</v>
      </c>
      <c r="J419" s="2">
        <v>-50</v>
      </c>
      <c r="K419" s="2" t="s">
        <v>48</v>
      </c>
      <c r="L419" s="2" t="s">
        <v>17</v>
      </c>
      <c r="M419" s="2" t="s">
        <v>2301</v>
      </c>
      <c r="N419" s="2">
        <v>4280322</v>
      </c>
      <c r="O419" s="2" t="s">
        <v>3267</v>
      </c>
      <c r="P419" s="1">
        <v>43362</v>
      </c>
      <c r="Q419" s="2" t="s">
        <v>49</v>
      </c>
      <c r="R419" s="2">
        <v>37432</v>
      </c>
      <c r="T419" s="2" t="s">
        <v>50</v>
      </c>
      <c r="U419" s="2">
        <v>1703</v>
      </c>
      <c r="X419" s="2">
        <v>17</v>
      </c>
      <c r="AC419" s="2" t="s">
        <v>2207</v>
      </c>
      <c r="AD419" s="2" t="s">
        <v>3607</v>
      </c>
      <c r="AE419" s="2">
        <v>28190</v>
      </c>
      <c r="AF419" s="2" t="s">
        <v>3608</v>
      </c>
      <c r="AI419" s="2">
        <v>237225547</v>
      </c>
      <c r="AJ419" s="2">
        <v>643790490</v>
      </c>
      <c r="AK419" s="2" t="s">
        <v>3610</v>
      </c>
    </row>
    <row r="420" spans="1:37" x14ac:dyDescent="0.2">
      <c r="A420" s="2">
        <v>287202</v>
      </c>
      <c r="B420" s="2" t="s">
        <v>3611</v>
      </c>
      <c r="C420" s="2" t="s">
        <v>130</v>
      </c>
      <c r="D420" s="2">
        <v>287202</v>
      </c>
      <c r="E420" s="2" t="s">
        <v>47</v>
      </c>
      <c r="F420" s="2" t="s">
        <v>47</v>
      </c>
      <c r="H420" s="1">
        <v>16434</v>
      </c>
      <c r="I420" s="2" t="s">
        <v>1165</v>
      </c>
      <c r="J420" s="2">
        <v>-80</v>
      </c>
      <c r="K420" s="2" t="s">
        <v>48</v>
      </c>
      <c r="L420" s="2" t="s">
        <v>17</v>
      </c>
      <c r="M420" s="2" t="s">
        <v>2301</v>
      </c>
      <c r="N420" s="2">
        <v>4280529</v>
      </c>
      <c r="O420" s="2" t="s">
        <v>2638</v>
      </c>
      <c r="P420" s="1">
        <v>43293</v>
      </c>
      <c r="Q420" s="2" t="s">
        <v>49</v>
      </c>
      <c r="R420" s="2">
        <v>37432</v>
      </c>
      <c r="S420" s="2">
        <v>43312</v>
      </c>
      <c r="T420" s="2" t="s">
        <v>50</v>
      </c>
      <c r="U420" s="2">
        <v>591</v>
      </c>
      <c r="X420" s="2">
        <v>5</v>
      </c>
      <c r="AC420" s="2" t="s">
        <v>2207</v>
      </c>
      <c r="AD420" s="2" t="s">
        <v>3612</v>
      </c>
      <c r="AE420" s="2">
        <v>28130</v>
      </c>
      <c r="AF420" s="2" t="s">
        <v>3613</v>
      </c>
      <c r="AH420" s="2" t="s">
        <v>3614</v>
      </c>
      <c r="AI420" s="2">
        <v>237230185</v>
      </c>
      <c r="AK420" s="2" t="s">
        <v>3615</v>
      </c>
    </row>
    <row r="421" spans="1:37" x14ac:dyDescent="0.2">
      <c r="A421" s="2">
        <v>374329</v>
      </c>
      <c r="B421" s="2" t="s">
        <v>3616</v>
      </c>
      <c r="C421" s="2" t="s">
        <v>109</v>
      </c>
      <c r="D421" s="2">
        <v>374329</v>
      </c>
      <c r="E421" s="2" t="s">
        <v>47</v>
      </c>
      <c r="F421" s="2" t="s">
        <v>47</v>
      </c>
      <c r="H421" s="1">
        <v>21613</v>
      </c>
      <c r="I421" s="2" t="s">
        <v>58</v>
      </c>
      <c r="J421" s="2">
        <v>-60</v>
      </c>
      <c r="K421" s="2" t="s">
        <v>48</v>
      </c>
      <c r="L421" s="2" t="s">
        <v>17</v>
      </c>
      <c r="M421" s="2" t="s">
        <v>2205</v>
      </c>
      <c r="N421" s="2">
        <v>4370655</v>
      </c>
      <c r="O421" s="2" t="s">
        <v>3617</v>
      </c>
      <c r="P421" s="1">
        <v>43290</v>
      </c>
      <c r="Q421" s="2" t="s">
        <v>49</v>
      </c>
      <c r="R421" s="2">
        <v>37432</v>
      </c>
      <c r="S421" s="1">
        <v>42969</v>
      </c>
      <c r="T421" s="2" t="s">
        <v>50</v>
      </c>
      <c r="U421" s="2">
        <v>581</v>
      </c>
      <c r="X421" s="2">
        <v>5</v>
      </c>
      <c r="AC421" s="2" t="s">
        <v>2207</v>
      </c>
      <c r="AD421" s="2" t="s">
        <v>3618</v>
      </c>
      <c r="AE421" s="2">
        <v>37120</v>
      </c>
      <c r="AF421" s="2" t="s">
        <v>3619</v>
      </c>
      <c r="AI421" s="2">
        <v>247583799</v>
      </c>
      <c r="AK421" s="2" t="s">
        <v>3620</v>
      </c>
    </row>
    <row r="422" spans="1:37" x14ac:dyDescent="0.2">
      <c r="A422" s="2">
        <v>183512</v>
      </c>
      <c r="B422" s="2" t="s">
        <v>357</v>
      </c>
      <c r="C422" s="2" t="s">
        <v>101</v>
      </c>
      <c r="D422" s="2">
        <v>183512</v>
      </c>
      <c r="E422" s="2" t="s">
        <v>47</v>
      </c>
      <c r="F422" s="2" t="s">
        <v>47</v>
      </c>
      <c r="H422" s="1">
        <v>27229</v>
      </c>
      <c r="I422" s="2" t="s">
        <v>4</v>
      </c>
      <c r="J422" s="2">
        <v>-50</v>
      </c>
      <c r="K422" s="2" t="s">
        <v>48</v>
      </c>
      <c r="L422" s="2" t="s">
        <v>17</v>
      </c>
      <c r="M422" s="2" t="s">
        <v>2212</v>
      </c>
      <c r="N422" s="2">
        <v>4180530</v>
      </c>
      <c r="O422" s="2" t="s">
        <v>2669</v>
      </c>
      <c r="P422" s="1">
        <v>43362</v>
      </c>
      <c r="Q422" s="2" t="s">
        <v>49</v>
      </c>
      <c r="R422" s="2">
        <v>37432</v>
      </c>
      <c r="S422" s="1">
        <v>43349</v>
      </c>
      <c r="T422" s="2" t="s">
        <v>50</v>
      </c>
      <c r="U422" s="2">
        <v>1387</v>
      </c>
      <c r="X422" s="2">
        <v>13</v>
      </c>
      <c r="AC422" s="2" t="s">
        <v>2207</v>
      </c>
      <c r="AD422" s="2" t="s">
        <v>3621</v>
      </c>
      <c r="AE422" s="2">
        <v>18190</v>
      </c>
      <c r="AF422" s="2" t="s">
        <v>3622</v>
      </c>
      <c r="AI422" s="2">
        <v>248604986</v>
      </c>
      <c r="AK422" s="2" t="s">
        <v>3623</v>
      </c>
    </row>
    <row r="423" spans="1:37" x14ac:dyDescent="0.2">
      <c r="A423" s="2">
        <v>185600</v>
      </c>
      <c r="B423" s="2" t="s">
        <v>3624</v>
      </c>
      <c r="C423" s="2" t="s">
        <v>222</v>
      </c>
      <c r="D423" s="2">
        <v>185600</v>
      </c>
      <c r="E423" s="2" t="s">
        <v>47</v>
      </c>
      <c r="H423" s="1">
        <v>32633</v>
      </c>
      <c r="I423" s="2" t="s">
        <v>2</v>
      </c>
      <c r="J423" s="2">
        <v>-40</v>
      </c>
      <c r="K423" s="2" t="s">
        <v>48</v>
      </c>
      <c r="L423" s="2" t="s">
        <v>17</v>
      </c>
      <c r="M423" s="2" t="s">
        <v>2212</v>
      </c>
      <c r="N423" s="2">
        <v>4180716</v>
      </c>
      <c r="O423" s="2" t="s">
        <v>3625</v>
      </c>
      <c r="P423" s="1">
        <v>43371</v>
      </c>
      <c r="Q423" s="2" t="s">
        <v>49</v>
      </c>
      <c r="R423" s="2">
        <v>37432</v>
      </c>
      <c r="S423" s="1">
        <v>43365</v>
      </c>
      <c r="T423" s="2" t="s">
        <v>50</v>
      </c>
      <c r="U423" s="2">
        <v>919</v>
      </c>
      <c r="X423" s="2">
        <v>9</v>
      </c>
      <c r="AC423" s="2" t="s">
        <v>2207</v>
      </c>
      <c r="AD423" s="2" t="s">
        <v>3626</v>
      </c>
      <c r="AE423" s="2">
        <v>18130</v>
      </c>
      <c r="AF423" s="2" t="s">
        <v>3627</v>
      </c>
    </row>
    <row r="424" spans="1:37" x14ac:dyDescent="0.2">
      <c r="A424" s="2">
        <v>337065</v>
      </c>
      <c r="B424" s="2" t="s">
        <v>3628</v>
      </c>
      <c r="C424" s="2" t="s">
        <v>86</v>
      </c>
      <c r="D424" s="2">
        <v>337065</v>
      </c>
      <c r="E424" s="2" t="s">
        <v>47</v>
      </c>
      <c r="F424" s="2" t="s">
        <v>47</v>
      </c>
      <c r="H424" s="1">
        <v>29854</v>
      </c>
      <c r="I424" s="2" t="s">
        <v>2</v>
      </c>
      <c r="J424" s="2">
        <v>-40</v>
      </c>
      <c r="K424" s="2" t="s">
        <v>48</v>
      </c>
      <c r="L424" s="2" t="s">
        <v>17</v>
      </c>
      <c r="M424" s="2" t="s">
        <v>2205</v>
      </c>
      <c r="N424" s="2">
        <v>4370183</v>
      </c>
      <c r="O424" s="2" t="s">
        <v>2383</v>
      </c>
      <c r="P424" s="1">
        <v>43369</v>
      </c>
      <c r="Q424" s="2" t="s">
        <v>49</v>
      </c>
      <c r="R424" s="2">
        <v>37432</v>
      </c>
      <c r="T424" s="2" t="s">
        <v>50</v>
      </c>
      <c r="U424" s="2">
        <v>1685</v>
      </c>
      <c r="X424" s="2">
        <v>16</v>
      </c>
      <c r="AC424" s="2" t="s">
        <v>2207</v>
      </c>
      <c r="AD424" s="2" t="s">
        <v>2384</v>
      </c>
      <c r="AE424" s="2">
        <v>37000</v>
      </c>
      <c r="AF424" s="2" t="s">
        <v>3629</v>
      </c>
      <c r="AJ424" s="2">
        <v>686208480</v>
      </c>
    </row>
    <row r="425" spans="1:37" x14ac:dyDescent="0.2">
      <c r="A425" s="2">
        <v>416371</v>
      </c>
      <c r="B425" s="2" t="s">
        <v>3630</v>
      </c>
      <c r="C425" s="2" t="s">
        <v>113</v>
      </c>
      <c r="D425" s="2">
        <v>416371</v>
      </c>
      <c r="E425" s="2" t="s">
        <v>47</v>
      </c>
      <c r="F425" s="2" t="s">
        <v>47</v>
      </c>
      <c r="H425" s="1">
        <v>31261</v>
      </c>
      <c r="I425" s="2" t="s">
        <v>2</v>
      </c>
      <c r="J425" s="2">
        <v>-40</v>
      </c>
      <c r="K425" s="2" t="s">
        <v>48</v>
      </c>
      <c r="L425" s="2" t="s">
        <v>17</v>
      </c>
      <c r="M425" s="2" t="s">
        <v>2275</v>
      </c>
      <c r="N425" s="2">
        <v>4410612</v>
      </c>
      <c r="O425" s="2" t="s">
        <v>2351</v>
      </c>
      <c r="P425" s="1">
        <v>43371</v>
      </c>
      <c r="Q425" s="2" t="s">
        <v>49</v>
      </c>
      <c r="R425" s="2">
        <v>37432</v>
      </c>
      <c r="S425" s="1"/>
      <c r="T425" s="2" t="s">
        <v>50</v>
      </c>
      <c r="U425" s="2">
        <v>928</v>
      </c>
      <c r="X425" s="2">
        <v>9</v>
      </c>
      <c r="AC425" s="2" t="s">
        <v>2207</v>
      </c>
      <c r="AD425" s="2" t="s">
        <v>2790</v>
      </c>
      <c r="AE425" s="2">
        <v>41150</v>
      </c>
      <c r="AF425" s="2" t="s">
        <v>3631</v>
      </c>
      <c r="AI425" s="2">
        <v>254430985</v>
      </c>
      <c r="AJ425" s="2">
        <v>632505022</v>
      </c>
      <c r="AK425" s="2" t="s">
        <v>3632</v>
      </c>
    </row>
    <row r="426" spans="1:37" x14ac:dyDescent="0.2">
      <c r="A426" s="2">
        <v>5714998</v>
      </c>
      <c r="B426" s="2" t="s">
        <v>3633</v>
      </c>
      <c r="C426" s="2" t="s">
        <v>236</v>
      </c>
      <c r="D426" s="2">
        <v>5714998</v>
      </c>
      <c r="E426" s="2" t="s">
        <v>47</v>
      </c>
      <c r="H426" s="1">
        <v>32205</v>
      </c>
      <c r="I426" s="2" t="s">
        <v>2</v>
      </c>
      <c r="J426" s="2">
        <v>-40</v>
      </c>
      <c r="K426" s="2" t="s">
        <v>48</v>
      </c>
      <c r="L426" s="2" t="s">
        <v>17</v>
      </c>
      <c r="M426" s="2" t="s">
        <v>55</v>
      </c>
      <c r="N426" s="2">
        <v>4450108</v>
      </c>
      <c r="O426" s="2" t="s">
        <v>893</v>
      </c>
      <c r="P426" s="1">
        <v>43367</v>
      </c>
      <c r="Q426" s="2" t="s">
        <v>49</v>
      </c>
      <c r="R426" s="2">
        <v>37432</v>
      </c>
      <c r="S426" s="1">
        <v>43326</v>
      </c>
      <c r="T426" s="2" t="s">
        <v>50</v>
      </c>
      <c r="U426" s="2">
        <v>500</v>
      </c>
      <c r="X426" s="2">
        <v>5</v>
      </c>
      <c r="AC426" s="2" t="s">
        <v>2207</v>
      </c>
      <c r="AD426" s="2" t="s">
        <v>3634</v>
      </c>
      <c r="AE426" s="2">
        <v>45570</v>
      </c>
      <c r="AF426" s="2" t="s">
        <v>3635</v>
      </c>
      <c r="AI426" s="2">
        <v>387618565</v>
      </c>
      <c r="AJ426" s="2">
        <v>665322522</v>
      </c>
      <c r="AK426" s="2" t="s">
        <v>3636</v>
      </c>
    </row>
    <row r="427" spans="1:37" x14ac:dyDescent="0.2">
      <c r="A427" s="2">
        <v>4423795</v>
      </c>
      <c r="B427" s="2" t="s">
        <v>3637</v>
      </c>
      <c r="C427" s="2" t="s">
        <v>3638</v>
      </c>
      <c r="D427" s="2">
        <v>4423795</v>
      </c>
      <c r="E427" s="2" t="s">
        <v>47</v>
      </c>
      <c r="F427" s="2" t="s">
        <v>47</v>
      </c>
      <c r="H427" s="1">
        <v>32227</v>
      </c>
      <c r="I427" s="2" t="s">
        <v>2</v>
      </c>
      <c r="J427" s="2">
        <v>-40</v>
      </c>
      <c r="K427" s="2" t="s">
        <v>48</v>
      </c>
      <c r="L427" s="2" t="s">
        <v>17</v>
      </c>
      <c r="M427" s="2" t="s">
        <v>2205</v>
      </c>
      <c r="N427" s="2">
        <v>4370637</v>
      </c>
      <c r="O427" s="2" t="s">
        <v>2874</v>
      </c>
      <c r="P427" s="1">
        <v>43355</v>
      </c>
      <c r="Q427" s="2" t="s">
        <v>49</v>
      </c>
      <c r="R427" s="2">
        <v>37432</v>
      </c>
      <c r="S427" s="2">
        <v>43001</v>
      </c>
      <c r="T427" s="2" t="s">
        <v>50</v>
      </c>
      <c r="U427" s="2">
        <v>821</v>
      </c>
      <c r="X427" s="2">
        <v>8</v>
      </c>
      <c r="AC427" s="2" t="s">
        <v>2207</v>
      </c>
      <c r="AD427" s="2" t="s">
        <v>3444</v>
      </c>
      <c r="AE427" s="2">
        <v>37380</v>
      </c>
      <c r="AF427" s="2" t="s">
        <v>3639</v>
      </c>
      <c r="AJ427" s="2">
        <v>624573303</v>
      </c>
      <c r="AK427" s="2" t="s">
        <v>3640</v>
      </c>
    </row>
    <row r="428" spans="1:37" x14ac:dyDescent="0.2">
      <c r="A428" s="2">
        <v>379477</v>
      </c>
      <c r="B428" s="2" t="s">
        <v>1244</v>
      </c>
      <c r="C428" s="2" t="s">
        <v>91</v>
      </c>
      <c r="D428" s="2">
        <v>379477</v>
      </c>
      <c r="E428" s="2" t="s">
        <v>47</v>
      </c>
      <c r="F428" s="2" t="s">
        <v>47</v>
      </c>
      <c r="H428" s="1">
        <v>23869</v>
      </c>
      <c r="I428" s="2" t="s">
        <v>58</v>
      </c>
      <c r="J428" s="2">
        <v>-60</v>
      </c>
      <c r="K428" s="2" t="s">
        <v>48</v>
      </c>
      <c r="L428" s="2" t="s">
        <v>17</v>
      </c>
      <c r="M428" s="2" t="s">
        <v>2205</v>
      </c>
      <c r="N428" s="2">
        <v>4370033</v>
      </c>
      <c r="O428" s="2" t="s">
        <v>2206</v>
      </c>
      <c r="P428" s="1">
        <v>43370</v>
      </c>
      <c r="Q428" s="2" t="s">
        <v>49</v>
      </c>
      <c r="R428" s="2">
        <v>37432</v>
      </c>
      <c r="S428" s="1"/>
      <c r="T428" s="2" t="s">
        <v>50</v>
      </c>
      <c r="U428" s="2">
        <v>784</v>
      </c>
      <c r="X428" s="2">
        <v>7</v>
      </c>
      <c r="AC428" s="2" t="s">
        <v>2207</v>
      </c>
      <c r="AD428" s="2" t="s">
        <v>2208</v>
      </c>
      <c r="AE428" s="2">
        <v>37170</v>
      </c>
      <c r="AF428" s="2" t="s">
        <v>3641</v>
      </c>
      <c r="AG428" s="2" t="s">
        <v>3642</v>
      </c>
      <c r="AI428" s="2">
        <v>247746442</v>
      </c>
      <c r="AJ428" s="2">
        <v>670479301</v>
      </c>
      <c r="AK428" s="2" t="s">
        <v>3643</v>
      </c>
    </row>
    <row r="429" spans="1:37" x14ac:dyDescent="0.2">
      <c r="A429" s="2">
        <v>58267</v>
      </c>
      <c r="B429" s="2" t="s">
        <v>3644</v>
      </c>
      <c r="C429" s="2" t="s">
        <v>259</v>
      </c>
      <c r="D429" s="2">
        <v>58267</v>
      </c>
      <c r="E429" s="2" t="s">
        <v>47</v>
      </c>
      <c r="F429" s="2" t="s">
        <v>47</v>
      </c>
      <c r="H429" s="1">
        <v>23544</v>
      </c>
      <c r="I429" s="2" t="s">
        <v>58</v>
      </c>
      <c r="J429" s="2">
        <v>-60</v>
      </c>
      <c r="K429" s="2" t="s">
        <v>48</v>
      </c>
      <c r="L429" s="2" t="s">
        <v>17</v>
      </c>
      <c r="M429" s="2" t="s">
        <v>2212</v>
      </c>
      <c r="N429" s="2">
        <v>4180485</v>
      </c>
      <c r="O429" s="2" t="s">
        <v>2213</v>
      </c>
      <c r="P429" s="1">
        <v>43355</v>
      </c>
      <c r="Q429" s="2" t="s">
        <v>49</v>
      </c>
      <c r="R429" s="2">
        <v>37432</v>
      </c>
      <c r="S429" s="1"/>
      <c r="T429" s="2" t="s">
        <v>50</v>
      </c>
      <c r="U429" s="2">
        <v>1181</v>
      </c>
      <c r="X429" s="2">
        <v>11</v>
      </c>
      <c r="AC429" s="2" t="s">
        <v>2207</v>
      </c>
      <c r="AD429" s="2" t="s">
        <v>3645</v>
      </c>
      <c r="AE429" s="2">
        <v>58200</v>
      </c>
      <c r="AF429" s="2" t="s">
        <v>3646</v>
      </c>
      <c r="AI429" s="2">
        <v>386282762</v>
      </c>
      <c r="AJ429" s="2">
        <v>665027293</v>
      </c>
      <c r="AK429" s="2" t="s">
        <v>3647</v>
      </c>
    </row>
    <row r="430" spans="1:37" x14ac:dyDescent="0.2">
      <c r="A430" s="2">
        <v>184035</v>
      </c>
      <c r="B430" s="2" t="s">
        <v>3648</v>
      </c>
      <c r="C430" s="2" t="s">
        <v>3649</v>
      </c>
      <c r="D430" s="2">
        <v>184035</v>
      </c>
      <c r="E430" s="2" t="s">
        <v>47</v>
      </c>
      <c r="F430" s="2" t="s">
        <v>47</v>
      </c>
      <c r="H430" s="1">
        <v>30210</v>
      </c>
      <c r="I430" s="2" t="s">
        <v>2</v>
      </c>
      <c r="J430" s="2">
        <v>-40</v>
      </c>
      <c r="K430" s="2" t="s">
        <v>48</v>
      </c>
      <c r="L430" s="2" t="s">
        <v>17</v>
      </c>
      <c r="M430" s="2" t="s">
        <v>2234</v>
      </c>
      <c r="N430" s="2">
        <v>4360454</v>
      </c>
      <c r="O430" s="2" t="s">
        <v>2329</v>
      </c>
      <c r="P430" s="1">
        <v>43339</v>
      </c>
      <c r="Q430" s="2" t="s">
        <v>49</v>
      </c>
      <c r="R430" s="2">
        <v>37432</v>
      </c>
      <c r="T430" s="2" t="s">
        <v>97</v>
      </c>
      <c r="U430" s="2">
        <v>1299</v>
      </c>
      <c r="X430" s="2">
        <v>12</v>
      </c>
      <c r="AB430" s="2">
        <v>43282</v>
      </c>
      <c r="AC430" s="2" t="s">
        <v>2207</v>
      </c>
      <c r="AD430" s="2" t="s">
        <v>3650</v>
      </c>
      <c r="AE430" s="2">
        <v>18500</v>
      </c>
      <c r="AF430" s="2" t="s">
        <v>3651</v>
      </c>
      <c r="AI430" s="2">
        <v>248607345</v>
      </c>
      <c r="AJ430" s="2">
        <v>678133279</v>
      </c>
      <c r="AK430" s="2" t="s">
        <v>3652</v>
      </c>
    </row>
    <row r="431" spans="1:37" x14ac:dyDescent="0.2">
      <c r="A431" s="2">
        <v>3711063</v>
      </c>
      <c r="B431" s="2" t="s">
        <v>362</v>
      </c>
      <c r="C431" s="2" t="s">
        <v>109</v>
      </c>
      <c r="D431" s="2">
        <v>3711063</v>
      </c>
      <c r="E431" s="2" t="s">
        <v>47</v>
      </c>
      <c r="F431" s="2" t="s">
        <v>47</v>
      </c>
      <c r="H431" s="1">
        <v>28829</v>
      </c>
      <c r="I431" s="2" t="s">
        <v>4</v>
      </c>
      <c r="J431" s="2">
        <v>-50</v>
      </c>
      <c r="K431" s="2" t="s">
        <v>48</v>
      </c>
      <c r="L431" s="2" t="s">
        <v>17</v>
      </c>
      <c r="M431" s="2" t="s">
        <v>2205</v>
      </c>
      <c r="N431" s="2">
        <v>4370167</v>
      </c>
      <c r="O431" s="2" t="s">
        <v>3350</v>
      </c>
      <c r="P431" s="1">
        <v>43348</v>
      </c>
      <c r="Q431" s="2" t="s">
        <v>49</v>
      </c>
      <c r="R431" s="2">
        <v>37432</v>
      </c>
      <c r="T431" s="2" t="s">
        <v>50</v>
      </c>
      <c r="U431" s="2">
        <v>500</v>
      </c>
      <c r="X431" s="2">
        <v>5</v>
      </c>
      <c r="AC431" s="2" t="s">
        <v>2207</v>
      </c>
      <c r="AD431" s="2" t="s">
        <v>3129</v>
      </c>
      <c r="AE431" s="2">
        <v>37520</v>
      </c>
      <c r="AF431" s="2" t="s">
        <v>3653</v>
      </c>
      <c r="AI431" s="2">
        <v>247242820</v>
      </c>
      <c r="AJ431" s="2">
        <v>612173005</v>
      </c>
      <c r="AK431" s="2" t="s">
        <v>3654</v>
      </c>
    </row>
    <row r="432" spans="1:37" x14ac:dyDescent="0.2">
      <c r="A432" s="2">
        <v>9228105</v>
      </c>
      <c r="B432" s="2" t="s">
        <v>3655</v>
      </c>
      <c r="C432" s="2" t="s">
        <v>98</v>
      </c>
      <c r="D432" s="2">
        <v>9228105</v>
      </c>
      <c r="E432" s="2" t="s">
        <v>47</v>
      </c>
      <c r="F432" s="2" t="s">
        <v>47</v>
      </c>
      <c r="H432" s="1">
        <v>26915</v>
      </c>
      <c r="I432" s="2" t="s">
        <v>4</v>
      </c>
      <c r="J432" s="2">
        <v>-50</v>
      </c>
      <c r="K432" s="2" t="s">
        <v>48</v>
      </c>
      <c r="L432" s="2" t="s">
        <v>17</v>
      </c>
      <c r="M432" s="2" t="s">
        <v>2205</v>
      </c>
      <c r="N432" s="2">
        <v>4370637</v>
      </c>
      <c r="O432" s="2" t="s">
        <v>2874</v>
      </c>
      <c r="P432" s="1">
        <v>43353</v>
      </c>
      <c r="Q432" s="2" t="s">
        <v>49</v>
      </c>
      <c r="R432" s="2">
        <v>37432</v>
      </c>
      <c r="T432" s="2" t="s">
        <v>50</v>
      </c>
      <c r="U432" s="2">
        <v>771</v>
      </c>
      <c r="X432" s="2">
        <v>7</v>
      </c>
      <c r="AC432" s="2" t="s">
        <v>2207</v>
      </c>
      <c r="AD432" s="2" t="s">
        <v>2312</v>
      </c>
      <c r="AE432" s="2">
        <v>37540</v>
      </c>
      <c r="AF432" s="2" t="s">
        <v>3656</v>
      </c>
      <c r="AI432" s="2">
        <v>247399080</v>
      </c>
      <c r="AJ432" s="2">
        <v>661900078</v>
      </c>
      <c r="AK432" s="2" t="s">
        <v>3657</v>
      </c>
    </row>
    <row r="433" spans="1:38" x14ac:dyDescent="0.2">
      <c r="A433" s="2">
        <v>416527</v>
      </c>
      <c r="B433" s="2" t="s">
        <v>3658</v>
      </c>
      <c r="C433" s="2" t="s">
        <v>168</v>
      </c>
      <c r="D433" s="2">
        <v>416527</v>
      </c>
      <c r="E433" s="2" t="s">
        <v>47</v>
      </c>
      <c r="F433" s="2" t="s">
        <v>47</v>
      </c>
      <c r="H433" s="1">
        <v>23363</v>
      </c>
      <c r="I433" s="2" t="s">
        <v>58</v>
      </c>
      <c r="J433" s="2">
        <v>-60</v>
      </c>
      <c r="K433" s="2" t="s">
        <v>48</v>
      </c>
      <c r="L433" s="2" t="s">
        <v>17</v>
      </c>
      <c r="M433" s="2" t="s">
        <v>2275</v>
      </c>
      <c r="N433" s="2">
        <v>4410615</v>
      </c>
      <c r="O433" s="2" t="s">
        <v>2470</v>
      </c>
      <c r="P433" s="1">
        <v>43350</v>
      </c>
      <c r="Q433" s="2" t="s">
        <v>49</v>
      </c>
      <c r="R433" s="2">
        <v>37432</v>
      </c>
      <c r="S433" s="1"/>
      <c r="T433" s="2" t="s">
        <v>50</v>
      </c>
      <c r="U433" s="2">
        <v>1091</v>
      </c>
      <c r="X433" s="2">
        <v>10</v>
      </c>
      <c r="AC433" s="2" t="s">
        <v>2207</v>
      </c>
      <c r="AD433" s="2" t="s">
        <v>3659</v>
      </c>
      <c r="AE433" s="2">
        <v>41300</v>
      </c>
      <c r="AF433" s="2" t="s">
        <v>3660</v>
      </c>
      <c r="AI433" s="2">
        <v>254972351</v>
      </c>
      <c r="AJ433" s="2">
        <v>614358226</v>
      </c>
      <c r="AK433" s="2" t="s">
        <v>3661</v>
      </c>
    </row>
    <row r="434" spans="1:38" x14ac:dyDescent="0.2">
      <c r="A434" s="2">
        <v>375904</v>
      </c>
      <c r="B434" s="2" t="s">
        <v>3662</v>
      </c>
      <c r="C434" s="2" t="s">
        <v>66</v>
      </c>
      <c r="D434" s="2">
        <v>375904</v>
      </c>
      <c r="E434" s="2" t="s">
        <v>47</v>
      </c>
      <c r="F434" s="2" t="s">
        <v>47</v>
      </c>
      <c r="H434" s="1">
        <v>18440</v>
      </c>
      <c r="I434" s="2" t="s">
        <v>16</v>
      </c>
      <c r="J434" s="2">
        <v>-70</v>
      </c>
      <c r="K434" s="2" t="s">
        <v>48</v>
      </c>
      <c r="L434" s="2" t="s">
        <v>17</v>
      </c>
      <c r="M434" s="2" t="s">
        <v>2205</v>
      </c>
      <c r="N434" s="2">
        <v>4370146</v>
      </c>
      <c r="O434" s="2" t="s">
        <v>2539</v>
      </c>
      <c r="P434" s="1">
        <v>43355</v>
      </c>
      <c r="Q434" s="2" t="s">
        <v>49</v>
      </c>
      <c r="R434" s="2">
        <v>37432</v>
      </c>
      <c r="T434" s="2" t="s">
        <v>50</v>
      </c>
      <c r="U434" s="2">
        <v>563</v>
      </c>
      <c r="X434" s="2">
        <v>5</v>
      </c>
      <c r="AC434" s="2" t="s">
        <v>2207</v>
      </c>
      <c r="AD434" s="2" t="s">
        <v>2540</v>
      </c>
      <c r="AE434" s="2">
        <v>37270</v>
      </c>
      <c r="AF434" s="2" t="s">
        <v>3663</v>
      </c>
      <c r="AI434" s="2">
        <v>247450250</v>
      </c>
      <c r="AJ434" s="2">
        <v>602365082</v>
      </c>
      <c r="AK434" s="2" t="s">
        <v>3664</v>
      </c>
    </row>
    <row r="435" spans="1:38" x14ac:dyDescent="0.2">
      <c r="A435" s="2">
        <v>277150</v>
      </c>
      <c r="B435" s="2" t="s">
        <v>3665</v>
      </c>
      <c r="C435" s="2" t="s">
        <v>230</v>
      </c>
      <c r="D435" s="2">
        <v>277150</v>
      </c>
      <c r="E435" s="2" t="s">
        <v>47</v>
      </c>
      <c r="F435" s="2" t="s">
        <v>47</v>
      </c>
      <c r="H435" s="1">
        <v>22006</v>
      </c>
      <c r="I435" s="2" t="s">
        <v>58</v>
      </c>
      <c r="J435" s="2">
        <v>-60</v>
      </c>
      <c r="K435" s="2" t="s">
        <v>48</v>
      </c>
      <c r="L435" s="2" t="s">
        <v>17</v>
      </c>
      <c r="M435" s="2" t="s">
        <v>2205</v>
      </c>
      <c r="N435" s="2">
        <v>4370183</v>
      </c>
      <c r="O435" s="2" t="s">
        <v>2383</v>
      </c>
      <c r="P435" s="1">
        <v>43369</v>
      </c>
      <c r="Q435" s="2" t="s">
        <v>49</v>
      </c>
      <c r="R435" s="2">
        <v>37432</v>
      </c>
      <c r="S435" s="2">
        <v>43347</v>
      </c>
      <c r="T435" s="2" t="s">
        <v>50</v>
      </c>
      <c r="U435" s="2">
        <v>821</v>
      </c>
      <c r="X435" s="2">
        <v>8</v>
      </c>
      <c r="AB435" s="2">
        <v>43282</v>
      </c>
      <c r="AC435" s="2" t="s">
        <v>2207</v>
      </c>
      <c r="AD435" s="2" t="s">
        <v>2558</v>
      </c>
      <c r="AE435" s="2">
        <v>37230</v>
      </c>
      <c r="AF435" s="2" t="s">
        <v>3666</v>
      </c>
      <c r="AI435" s="2">
        <v>247427052</v>
      </c>
      <c r="AJ435" s="2">
        <v>613915628</v>
      </c>
      <c r="AK435" s="2" t="s">
        <v>3667</v>
      </c>
      <c r="AL435" s="2" t="s">
        <v>820</v>
      </c>
    </row>
    <row r="436" spans="1:38" x14ac:dyDescent="0.2">
      <c r="A436" s="2">
        <v>287585</v>
      </c>
      <c r="B436" s="2" t="s">
        <v>3668</v>
      </c>
      <c r="C436" s="2" t="s">
        <v>358</v>
      </c>
      <c r="D436" s="2">
        <v>287585</v>
      </c>
      <c r="E436" s="2" t="s">
        <v>47</v>
      </c>
      <c r="F436" s="2" t="s">
        <v>47</v>
      </c>
      <c r="H436" s="1">
        <v>31533</v>
      </c>
      <c r="I436" s="2" t="s">
        <v>2</v>
      </c>
      <c r="J436" s="2">
        <v>-40</v>
      </c>
      <c r="K436" s="2" t="s">
        <v>48</v>
      </c>
      <c r="L436" s="2" t="s">
        <v>17</v>
      </c>
      <c r="M436" s="2" t="s">
        <v>2301</v>
      </c>
      <c r="N436" s="2">
        <v>4280529</v>
      </c>
      <c r="O436" s="2" t="s">
        <v>2638</v>
      </c>
      <c r="P436" s="1">
        <v>43346</v>
      </c>
      <c r="Q436" s="2" t="s">
        <v>49</v>
      </c>
      <c r="R436" s="2">
        <v>37432</v>
      </c>
      <c r="S436" s="1"/>
      <c r="T436" s="2" t="s">
        <v>50</v>
      </c>
      <c r="U436" s="2">
        <v>1506</v>
      </c>
      <c r="X436" s="2">
        <v>15</v>
      </c>
      <c r="AC436" s="2" t="s">
        <v>2207</v>
      </c>
      <c r="AD436" s="2" t="s">
        <v>1132</v>
      </c>
      <c r="AE436" s="2">
        <v>28110</v>
      </c>
      <c r="AF436" s="2" t="s">
        <v>3669</v>
      </c>
      <c r="AJ436" s="2">
        <v>643182284</v>
      </c>
      <c r="AK436" s="2" t="s">
        <v>3670</v>
      </c>
    </row>
    <row r="437" spans="1:38" x14ac:dyDescent="0.2">
      <c r="A437" s="2">
        <v>371704</v>
      </c>
      <c r="B437" s="2" t="s">
        <v>3671</v>
      </c>
      <c r="C437" s="2" t="s">
        <v>181</v>
      </c>
      <c r="D437" s="2">
        <v>371704</v>
      </c>
      <c r="E437" s="2" t="s">
        <v>47</v>
      </c>
      <c r="F437" s="2" t="s">
        <v>47</v>
      </c>
      <c r="H437" s="1">
        <v>23883</v>
      </c>
      <c r="I437" s="2" t="s">
        <v>58</v>
      </c>
      <c r="J437" s="2">
        <v>-60</v>
      </c>
      <c r="K437" s="2" t="s">
        <v>48</v>
      </c>
      <c r="L437" s="2" t="s">
        <v>17</v>
      </c>
      <c r="M437" s="2" t="s">
        <v>2205</v>
      </c>
      <c r="N437" s="2">
        <v>4370132</v>
      </c>
      <c r="O437" s="2" t="s">
        <v>2226</v>
      </c>
      <c r="P437" s="1">
        <v>43359</v>
      </c>
      <c r="Q437" s="2" t="s">
        <v>49</v>
      </c>
      <c r="R437" s="2">
        <v>37432</v>
      </c>
      <c r="T437" s="2" t="s">
        <v>50</v>
      </c>
      <c r="U437" s="2">
        <v>964</v>
      </c>
      <c r="X437" s="2">
        <v>9</v>
      </c>
      <c r="AC437" s="2" t="s">
        <v>2207</v>
      </c>
      <c r="AD437" s="2" t="s">
        <v>2614</v>
      </c>
      <c r="AE437" s="2">
        <v>37500</v>
      </c>
      <c r="AF437" s="2" t="s">
        <v>3672</v>
      </c>
      <c r="AG437" s="2" t="s">
        <v>3673</v>
      </c>
      <c r="AI437" s="2">
        <v>671049173</v>
      </c>
      <c r="AK437" s="2" t="s">
        <v>3674</v>
      </c>
    </row>
    <row r="438" spans="1:38" x14ac:dyDescent="0.2">
      <c r="A438" s="2">
        <v>37775</v>
      </c>
      <c r="B438" s="2" t="s">
        <v>3675</v>
      </c>
      <c r="C438" s="2" t="s">
        <v>130</v>
      </c>
      <c r="D438" s="2">
        <v>37775</v>
      </c>
      <c r="E438" s="2" t="s">
        <v>47</v>
      </c>
      <c r="F438" s="2" t="s">
        <v>47</v>
      </c>
      <c r="H438" s="1">
        <v>17490</v>
      </c>
      <c r="I438" s="2" t="s">
        <v>1165</v>
      </c>
      <c r="J438" s="2">
        <v>-80</v>
      </c>
      <c r="K438" s="2" t="s">
        <v>48</v>
      </c>
      <c r="L438" s="2" t="s">
        <v>17</v>
      </c>
      <c r="M438" s="2" t="s">
        <v>2205</v>
      </c>
      <c r="N438" s="2">
        <v>4370151</v>
      </c>
      <c r="O438" s="2" t="s">
        <v>2363</v>
      </c>
      <c r="P438" s="1">
        <v>43286</v>
      </c>
      <c r="Q438" s="2" t="s">
        <v>49</v>
      </c>
      <c r="R438" s="2">
        <v>37432</v>
      </c>
      <c r="S438" s="1"/>
      <c r="T438" s="2" t="s">
        <v>50</v>
      </c>
      <c r="U438" s="2">
        <v>968</v>
      </c>
      <c r="W438" s="2">
        <v>0</v>
      </c>
      <c r="X438" s="2">
        <v>9</v>
      </c>
      <c r="AC438" s="2" t="s">
        <v>2207</v>
      </c>
      <c r="AD438" s="2" t="s">
        <v>2558</v>
      </c>
      <c r="AE438" s="2">
        <v>37230</v>
      </c>
      <c r="AF438" s="2" t="s">
        <v>3676</v>
      </c>
      <c r="AI438" s="2">
        <v>247422121</v>
      </c>
      <c r="AJ438" s="2">
        <v>688243429</v>
      </c>
      <c r="AK438" s="2" t="s">
        <v>3677</v>
      </c>
      <c r="AL438" s="2" t="s">
        <v>820</v>
      </c>
    </row>
    <row r="439" spans="1:38" x14ac:dyDescent="0.2">
      <c r="A439" s="2">
        <v>185490</v>
      </c>
      <c r="B439" s="2" t="s">
        <v>3678</v>
      </c>
      <c r="C439" s="2" t="s">
        <v>180</v>
      </c>
      <c r="D439" s="2">
        <v>185490</v>
      </c>
      <c r="E439" s="2" t="s">
        <v>47</v>
      </c>
      <c r="F439" s="2" t="s">
        <v>47</v>
      </c>
      <c r="H439" s="1">
        <v>33735</v>
      </c>
      <c r="I439" s="2" t="s">
        <v>2</v>
      </c>
      <c r="J439" s="2">
        <v>-40</v>
      </c>
      <c r="K439" s="2" t="s">
        <v>48</v>
      </c>
      <c r="L439" s="2" t="s">
        <v>17</v>
      </c>
      <c r="M439" s="2" t="s">
        <v>2212</v>
      </c>
      <c r="N439" s="2">
        <v>4180696</v>
      </c>
      <c r="O439" s="2" t="s">
        <v>2685</v>
      </c>
      <c r="P439" s="1">
        <v>43367</v>
      </c>
      <c r="Q439" s="2" t="s">
        <v>49</v>
      </c>
      <c r="R439" s="2">
        <v>37432</v>
      </c>
      <c r="T439" s="2" t="s">
        <v>50</v>
      </c>
      <c r="U439" s="2">
        <v>1379</v>
      </c>
      <c r="X439" s="2">
        <v>13</v>
      </c>
      <c r="AC439" s="2" t="s">
        <v>2207</v>
      </c>
      <c r="AD439" s="2" t="s">
        <v>3679</v>
      </c>
      <c r="AE439" s="2">
        <v>18310</v>
      </c>
      <c r="AF439" s="2" t="s">
        <v>3680</v>
      </c>
      <c r="AK439" s="2" t="s">
        <v>3681</v>
      </c>
    </row>
    <row r="440" spans="1:38" x14ac:dyDescent="0.2">
      <c r="A440" s="2">
        <v>5410055</v>
      </c>
      <c r="B440" s="2" t="s">
        <v>1192</v>
      </c>
      <c r="C440" s="2" t="s">
        <v>293</v>
      </c>
      <c r="D440" s="2">
        <v>5410055</v>
      </c>
      <c r="E440" s="2" t="s">
        <v>47</v>
      </c>
      <c r="F440" s="2" t="s">
        <v>47</v>
      </c>
      <c r="H440" s="1">
        <v>31109</v>
      </c>
      <c r="I440" s="2" t="s">
        <v>2</v>
      </c>
      <c r="J440" s="2">
        <v>-40</v>
      </c>
      <c r="K440" s="2" t="s">
        <v>48</v>
      </c>
      <c r="L440" s="2" t="s">
        <v>17</v>
      </c>
      <c r="M440" s="2" t="s">
        <v>55</v>
      </c>
      <c r="N440" s="2">
        <v>4450410</v>
      </c>
      <c r="O440" s="2" t="s">
        <v>2325</v>
      </c>
      <c r="P440" s="1">
        <v>43355</v>
      </c>
      <c r="Q440" s="2" t="s">
        <v>49</v>
      </c>
      <c r="R440" s="2">
        <v>37432</v>
      </c>
      <c r="T440" s="2" t="s">
        <v>50</v>
      </c>
      <c r="U440" s="2">
        <v>1062</v>
      </c>
      <c r="X440" s="2">
        <v>10</v>
      </c>
      <c r="AC440" s="2" t="s">
        <v>2207</v>
      </c>
      <c r="AD440" s="2" t="s">
        <v>2760</v>
      </c>
      <c r="AE440" s="2">
        <v>45160</v>
      </c>
      <c r="AF440" s="2" t="s">
        <v>3682</v>
      </c>
      <c r="AJ440" s="2">
        <v>613526256</v>
      </c>
      <c r="AK440" s="2" t="s">
        <v>1711</v>
      </c>
      <c r="AL440" s="2" t="s">
        <v>820</v>
      </c>
    </row>
    <row r="441" spans="1:38" x14ac:dyDescent="0.2">
      <c r="A441" s="2">
        <v>368245</v>
      </c>
      <c r="B441" s="2" t="s">
        <v>3683</v>
      </c>
      <c r="C441" s="2" t="s">
        <v>727</v>
      </c>
      <c r="D441" s="2">
        <v>368245</v>
      </c>
      <c r="E441" s="2" t="s">
        <v>47</v>
      </c>
      <c r="F441" s="2" t="s">
        <v>47</v>
      </c>
      <c r="H441" s="1">
        <v>38978</v>
      </c>
      <c r="I441" s="2" t="s">
        <v>8</v>
      </c>
      <c r="J441" s="2">
        <v>-13</v>
      </c>
      <c r="K441" s="2" t="s">
        <v>48</v>
      </c>
      <c r="L441" s="2" t="s">
        <v>17</v>
      </c>
      <c r="M441" s="2" t="s">
        <v>2234</v>
      </c>
      <c r="N441" s="2">
        <v>4360605</v>
      </c>
      <c r="O441" s="2" t="s">
        <v>2676</v>
      </c>
      <c r="P441" s="1">
        <v>43364</v>
      </c>
      <c r="Q441" s="2" t="s">
        <v>49</v>
      </c>
      <c r="R441" s="2">
        <v>42964</v>
      </c>
      <c r="S441" s="1">
        <v>43286</v>
      </c>
      <c r="T441" s="2" t="s">
        <v>50</v>
      </c>
      <c r="U441" s="2">
        <v>500</v>
      </c>
      <c r="X441" s="2">
        <v>5</v>
      </c>
      <c r="AC441" s="2" t="s">
        <v>2207</v>
      </c>
      <c r="AD441" s="2" t="s">
        <v>3684</v>
      </c>
      <c r="AE441" s="2">
        <v>37290</v>
      </c>
      <c r="AF441" s="2" t="s">
        <v>3685</v>
      </c>
    </row>
    <row r="442" spans="1:38" x14ac:dyDescent="0.2">
      <c r="A442" s="2">
        <v>416613</v>
      </c>
      <c r="B442" s="2" t="s">
        <v>3686</v>
      </c>
      <c r="C442" s="2" t="s">
        <v>216</v>
      </c>
      <c r="D442" s="2">
        <v>416613</v>
      </c>
      <c r="E442" s="2" t="s">
        <v>47</v>
      </c>
      <c r="F442" s="2" t="s">
        <v>47</v>
      </c>
      <c r="H442" s="1">
        <v>33417</v>
      </c>
      <c r="I442" s="2" t="s">
        <v>2</v>
      </c>
      <c r="J442" s="2">
        <v>-40</v>
      </c>
      <c r="K442" s="2" t="s">
        <v>48</v>
      </c>
      <c r="L442" s="2" t="s">
        <v>17</v>
      </c>
      <c r="M442" s="2" t="s">
        <v>2275</v>
      </c>
      <c r="N442" s="2">
        <v>4410546</v>
      </c>
      <c r="O442" s="2" t="s">
        <v>2504</v>
      </c>
      <c r="P442" s="1">
        <v>43368</v>
      </c>
      <c r="Q442" s="2" t="s">
        <v>49</v>
      </c>
      <c r="R442" s="2">
        <v>37432</v>
      </c>
      <c r="T442" s="2" t="s">
        <v>50</v>
      </c>
      <c r="U442" s="2">
        <v>1464</v>
      </c>
      <c r="X442" s="2">
        <v>14</v>
      </c>
      <c r="AC442" s="2" t="s">
        <v>2207</v>
      </c>
      <c r="AD442" s="2" t="s">
        <v>3687</v>
      </c>
      <c r="AE442" s="2">
        <v>41400</v>
      </c>
      <c r="AF442" s="2" t="s">
        <v>3688</v>
      </c>
      <c r="AI442" s="2">
        <v>682435387</v>
      </c>
      <c r="AJ442" s="2">
        <v>627463878</v>
      </c>
    </row>
    <row r="443" spans="1:38" x14ac:dyDescent="0.2">
      <c r="A443" s="2">
        <v>189103</v>
      </c>
      <c r="B443" s="2" t="s">
        <v>3689</v>
      </c>
      <c r="C443" s="2" t="s">
        <v>706</v>
      </c>
      <c r="D443" s="2">
        <v>189103</v>
      </c>
      <c r="E443" s="2" t="s">
        <v>47</v>
      </c>
      <c r="F443" s="2" t="s">
        <v>47</v>
      </c>
      <c r="H443" s="1">
        <v>39015</v>
      </c>
      <c r="I443" s="2" t="s">
        <v>8</v>
      </c>
      <c r="J443" s="2">
        <v>-13</v>
      </c>
      <c r="K443" s="2" t="s">
        <v>48</v>
      </c>
      <c r="L443" s="2" t="s">
        <v>17</v>
      </c>
      <c r="M443" s="2" t="s">
        <v>2212</v>
      </c>
      <c r="N443" s="2">
        <v>4180613</v>
      </c>
      <c r="O443" s="2" t="s">
        <v>2455</v>
      </c>
      <c r="P443" s="1">
        <v>43355</v>
      </c>
      <c r="Q443" s="2" t="s">
        <v>49</v>
      </c>
      <c r="R443" s="2">
        <v>42608</v>
      </c>
      <c r="S443" s="1"/>
      <c r="T443" s="2" t="s">
        <v>50</v>
      </c>
      <c r="U443" s="2">
        <v>500</v>
      </c>
      <c r="X443" s="2">
        <v>5</v>
      </c>
      <c r="AC443" s="2" t="s">
        <v>2207</v>
      </c>
      <c r="AD443" s="2" t="s">
        <v>3568</v>
      </c>
      <c r="AE443" s="2">
        <v>18230</v>
      </c>
      <c r="AF443" s="2" t="s">
        <v>3690</v>
      </c>
      <c r="AK443" s="2" t="s">
        <v>3691</v>
      </c>
    </row>
    <row r="444" spans="1:38" x14ac:dyDescent="0.2">
      <c r="A444" s="2">
        <v>285950</v>
      </c>
      <c r="B444" s="2" t="s">
        <v>357</v>
      </c>
      <c r="C444" s="2" t="s">
        <v>196</v>
      </c>
      <c r="D444" s="2">
        <v>285950</v>
      </c>
      <c r="E444" s="2" t="s">
        <v>47</v>
      </c>
      <c r="H444" s="1">
        <v>31998</v>
      </c>
      <c r="I444" s="2" t="s">
        <v>2</v>
      </c>
      <c r="J444" s="2">
        <v>-40</v>
      </c>
      <c r="K444" s="2" t="s">
        <v>48</v>
      </c>
      <c r="L444" s="2" t="s">
        <v>17</v>
      </c>
      <c r="M444" s="2" t="s">
        <v>2301</v>
      </c>
      <c r="N444" s="2">
        <v>4280593</v>
      </c>
      <c r="O444" s="2" t="s">
        <v>2584</v>
      </c>
      <c r="P444" s="1">
        <v>43363</v>
      </c>
      <c r="Q444" s="2" t="s">
        <v>49</v>
      </c>
      <c r="R444" s="2">
        <v>37432</v>
      </c>
      <c r="S444" s="1">
        <v>43355</v>
      </c>
      <c r="T444" s="2" t="s">
        <v>50</v>
      </c>
      <c r="U444" s="2">
        <v>1286</v>
      </c>
      <c r="X444" s="2">
        <v>12</v>
      </c>
      <c r="AC444" s="2" t="s">
        <v>2207</v>
      </c>
      <c r="AD444" s="2" t="s">
        <v>2639</v>
      </c>
      <c r="AE444" s="2">
        <v>28130</v>
      </c>
      <c r="AF444" s="2" t="s">
        <v>3692</v>
      </c>
      <c r="AJ444" s="2">
        <v>698807412</v>
      </c>
      <c r="AK444" s="2" t="s">
        <v>3693</v>
      </c>
    </row>
    <row r="445" spans="1:38" x14ac:dyDescent="0.2">
      <c r="A445" s="2">
        <v>286392</v>
      </c>
      <c r="B445" s="2" t="s">
        <v>3694</v>
      </c>
      <c r="C445" s="2" t="s">
        <v>73</v>
      </c>
      <c r="D445" s="2">
        <v>286392</v>
      </c>
      <c r="E445" s="2" t="s">
        <v>47</v>
      </c>
      <c r="F445" s="2" t="s">
        <v>47</v>
      </c>
      <c r="H445" s="1">
        <v>26480</v>
      </c>
      <c r="I445" s="2" t="s">
        <v>4</v>
      </c>
      <c r="J445" s="2">
        <v>-50</v>
      </c>
      <c r="K445" s="2" t="s">
        <v>48</v>
      </c>
      <c r="L445" s="2" t="s">
        <v>17</v>
      </c>
      <c r="M445" s="2" t="s">
        <v>2301</v>
      </c>
      <c r="N445" s="2">
        <v>4280104</v>
      </c>
      <c r="O445" s="2" t="s">
        <v>3695</v>
      </c>
      <c r="P445" s="1">
        <v>43370</v>
      </c>
      <c r="Q445" s="2" t="s">
        <v>49</v>
      </c>
      <c r="R445" s="2">
        <v>37432</v>
      </c>
      <c r="S445" s="1">
        <v>43282</v>
      </c>
      <c r="T445" s="2" t="s">
        <v>50</v>
      </c>
      <c r="U445" s="2">
        <v>989</v>
      </c>
      <c r="X445" s="2">
        <v>9</v>
      </c>
      <c r="AC445" s="2" t="s">
        <v>2207</v>
      </c>
      <c r="AD445" s="2" t="s">
        <v>3696</v>
      </c>
      <c r="AE445" s="2">
        <v>28480</v>
      </c>
      <c r="AF445" s="2" t="s">
        <v>3697</v>
      </c>
      <c r="AI445" s="2">
        <v>237374661</v>
      </c>
      <c r="AJ445" s="2">
        <v>684085931</v>
      </c>
      <c r="AK445" s="2" t="s">
        <v>3698</v>
      </c>
    </row>
    <row r="446" spans="1:38" x14ac:dyDescent="0.2">
      <c r="A446" s="2">
        <v>288304</v>
      </c>
      <c r="B446" s="2" t="s">
        <v>357</v>
      </c>
      <c r="C446" s="2" t="s">
        <v>66</v>
      </c>
      <c r="D446" s="2">
        <v>288304</v>
      </c>
      <c r="E446" s="2" t="s">
        <v>47</v>
      </c>
      <c r="F446" s="2" t="s">
        <v>47</v>
      </c>
      <c r="H446" s="1">
        <v>20113</v>
      </c>
      <c r="I446" s="2" t="s">
        <v>16</v>
      </c>
      <c r="J446" s="2">
        <v>-70</v>
      </c>
      <c r="K446" s="2" t="s">
        <v>48</v>
      </c>
      <c r="L446" s="2" t="s">
        <v>17</v>
      </c>
      <c r="M446" s="2" t="s">
        <v>2301</v>
      </c>
      <c r="N446" s="2">
        <v>4280322</v>
      </c>
      <c r="O446" s="2" t="s">
        <v>3267</v>
      </c>
      <c r="P446" s="1">
        <v>43290</v>
      </c>
      <c r="Q446" s="2" t="s">
        <v>49</v>
      </c>
      <c r="R446" s="2">
        <v>37432</v>
      </c>
      <c r="T446" s="2" t="s">
        <v>97</v>
      </c>
      <c r="U446" s="2">
        <v>500</v>
      </c>
      <c r="X446" s="2">
        <v>5</v>
      </c>
      <c r="AC446" s="2" t="s">
        <v>2207</v>
      </c>
      <c r="AD446" s="2" t="s">
        <v>3328</v>
      </c>
      <c r="AE446" s="2">
        <v>28190</v>
      </c>
      <c r="AF446" s="2" t="s">
        <v>3699</v>
      </c>
      <c r="AI446" s="2">
        <v>622324672</v>
      </c>
      <c r="AK446" s="2" t="s">
        <v>3700</v>
      </c>
    </row>
    <row r="447" spans="1:38" x14ac:dyDescent="0.2">
      <c r="A447" s="2">
        <v>8011906</v>
      </c>
      <c r="B447" s="2" t="s">
        <v>966</v>
      </c>
      <c r="C447" s="2" t="s">
        <v>292</v>
      </c>
      <c r="D447" s="2">
        <v>8011906</v>
      </c>
      <c r="E447" s="2" t="s">
        <v>47</v>
      </c>
      <c r="F447" s="2" t="s">
        <v>47</v>
      </c>
      <c r="H447" s="1">
        <v>33066</v>
      </c>
      <c r="I447" s="2" t="s">
        <v>2</v>
      </c>
      <c r="J447" s="2">
        <v>-40</v>
      </c>
      <c r="K447" s="2" t="s">
        <v>48</v>
      </c>
      <c r="L447" s="2" t="s">
        <v>17</v>
      </c>
      <c r="M447" s="2" t="s">
        <v>55</v>
      </c>
      <c r="N447" s="2">
        <v>4450773</v>
      </c>
      <c r="O447" s="2" t="s">
        <v>3119</v>
      </c>
      <c r="P447" s="1">
        <v>43348</v>
      </c>
      <c r="Q447" s="2" t="s">
        <v>49</v>
      </c>
      <c r="R447" s="2">
        <v>37432</v>
      </c>
      <c r="S447" s="1"/>
      <c r="T447" s="2" t="s">
        <v>50</v>
      </c>
      <c r="U447" s="2">
        <v>1122</v>
      </c>
      <c r="X447" s="2">
        <v>11</v>
      </c>
      <c r="AC447" s="2" t="s">
        <v>2207</v>
      </c>
      <c r="AD447" s="2" t="s">
        <v>3120</v>
      </c>
      <c r="AE447" s="2">
        <v>45240</v>
      </c>
      <c r="AF447" s="2" t="s">
        <v>3701</v>
      </c>
      <c r="AI447" s="2">
        <v>232606643</v>
      </c>
      <c r="AJ447" s="2">
        <v>671432104</v>
      </c>
      <c r="AK447" s="2" t="s">
        <v>1719</v>
      </c>
      <c r="AL447" s="2" t="s">
        <v>820</v>
      </c>
    </row>
    <row r="448" spans="1:38" x14ac:dyDescent="0.2">
      <c r="A448" s="2">
        <v>377731</v>
      </c>
      <c r="B448" s="2" t="s">
        <v>3702</v>
      </c>
      <c r="C448" s="2" t="s">
        <v>114</v>
      </c>
      <c r="D448" s="2">
        <v>377731</v>
      </c>
      <c r="E448" s="2" t="s">
        <v>47</v>
      </c>
      <c r="F448" s="2" t="s">
        <v>47</v>
      </c>
      <c r="H448" s="1">
        <v>31964</v>
      </c>
      <c r="I448" s="2" t="s">
        <v>2</v>
      </c>
      <c r="J448" s="2">
        <v>-40</v>
      </c>
      <c r="K448" s="2" t="s">
        <v>48</v>
      </c>
      <c r="L448" s="2" t="s">
        <v>17</v>
      </c>
      <c r="M448" s="2" t="s">
        <v>2205</v>
      </c>
      <c r="N448" s="2">
        <v>4370002</v>
      </c>
      <c r="O448" s="2" t="s">
        <v>2557</v>
      </c>
      <c r="P448" s="1">
        <v>43358</v>
      </c>
      <c r="Q448" s="2" t="s">
        <v>49</v>
      </c>
      <c r="R448" s="2">
        <v>37432</v>
      </c>
      <c r="S448" s="1">
        <v>43319</v>
      </c>
      <c r="T448" s="2" t="s">
        <v>50</v>
      </c>
      <c r="U448" s="2">
        <v>2651</v>
      </c>
      <c r="V448" s="2" t="s">
        <v>61</v>
      </c>
      <c r="W448" s="2">
        <v>119</v>
      </c>
      <c r="X448" s="2" t="s">
        <v>819</v>
      </c>
      <c r="AC448" s="2" t="s">
        <v>2207</v>
      </c>
      <c r="AD448" s="2" t="s">
        <v>2681</v>
      </c>
      <c r="AE448" s="2">
        <v>37270</v>
      </c>
      <c r="AF448" s="2" t="s">
        <v>3703</v>
      </c>
      <c r="AJ448" s="2">
        <v>670181021</v>
      </c>
      <c r="AK448" s="2" t="s">
        <v>3704</v>
      </c>
    </row>
    <row r="449" spans="1:38" x14ac:dyDescent="0.2">
      <c r="A449" s="2">
        <v>945365</v>
      </c>
      <c r="B449" s="2" t="s">
        <v>3705</v>
      </c>
      <c r="C449" s="2" t="s">
        <v>108</v>
      </c>
      <c r="D449" s="2">
        <v>945365</v>
      </c>
      <c r="E449" s="2" t="s">
        <v>47</v>
      </c>
      <c r="F449" s="2" t="s">
        <v>47</v>
      </c>
      <c r="H449" s="1">
        <v>17196</v>
      </c>
      <c r="I449" s="2" t="s">
        <v>1165</v>
      </c>
      <c r="J449" s="2">
        <v>-80</v>
      </c>
      <c r="K449" s="2" t="s">
        <v>48</v>
      </c>
      <c r="L449" s="2" t="s">
        <v>17</v>
      </c>
      <c r="M449" s="2" t="s">
        <v>2301</v>
      </c>
      <c r="N449" s="2">
        <v>4280722</v>
      </c>
      <c r="O449" s="2" t="s">
        <v>2570</v>
      </c>
      <c r="P449" s="1">
        <v>43369</v>
      </c>
      <c r="Q449" s="2" t="s">
        <v>49</v>
      </c>
      <c r="R449" s="2">
        <v>37432</v>
      </c>
      <c r="S449" s="1"/>
      <c r="T449" s="2" t="s">
        <v>50</v>
      </c>
      <c r="U449" s="2">
        <v>937</v>
      </c>
      <c r="X449" s="2">
        <v>9</v>
      </c>
      <c r="AB449" s="2">
        <v>43282</v>
      </c>
      <c r="AC449" s="2" t="s">
        <v>2207</v>
      </c>
      <c r="AD449" s="2" t="s">
        <v>3706</v>
      </c>
      <c r="AE449" s="2">
        <v>28100</v>
      </c>
      <c r="AF449" s="2" t="s">
        <v>3707</v>
      </c>
      <c r="AG449" s="2" t="s">
        <v>3708</v>
      </c>
      <c r="AJ449" s="2">
        <v>623496285</v>
      </c>
      <c r="AK449" s="2" t="s">
        <v>3709</v>
      </c>
    </row>
    <row r="450" spans="1:38" x14ac:dyDescent="0.2">
      <c r="A450" s="2">
        <v>377314</v>
      </c>
      <c r="B450" s="2" t="s">
        <v>3675</v>
      </c>
      <c r="C450" s="2" t="s">
        <v>73</v>
      </c>
      <c r="D450" s="2">
        <v>377314</v>
      </c>
      <c r="E450" s="2" t="s">
        <v>47</v>
      </c>
      <c r="F450" s="2" t="s">
        <v>47</v>
      </c>
      <c r="H450" s="1">
        <v>29041</v>
      </c>
      <c r="I450" s="2" t="s">
        <v>2</v>
      </c>
      <c r="J450" s="2">
        <v>-40</v>
      </c>
      <c r="K450" s="2" t="s">
        <v>48</v>
      </c>
      <c r="L450" s="2" t="s">
        <v>17</v>
      </c>
      <c r="M450" s="2" t="s">
        <v>2205</v>
      </c>
      <c r="N450" s="2">
        <v>4370151</v>
      </c>
      <c r="O450" s="2" t="s">
        <v>2363</v>
      </c>
      <c r="P450" s="1">
        <v>43286</v>
      </c>
      <c r="Q450" s="2" t="s">
        <v>49</v>
      </c>
      <c r="R450" s="2">
        <v>37432</v>
      </c>
      <c r="S450" s="1"/>
      <c r="T450" s="2" t="s">
        <v>50</v>
      </c>
      <c r="U450" s="2">
        <v>881</v>
      </c>
      <c r="X450" s="2">
        <v>8</v>
      </c>
      <c r="AC450" s="2" t="s">
        <v>2207</v>
      </c>
      <c r="AD450" s="2" t="s">
        <v>3710</v>
      </c>
      <c r="AE450" s="2">
        <v>37330</v>
      </c>
      <c r="AF450" s="2" t="s">
        <v>3711</v>
      </c>
      <c r="AI450" s="2">
        <v>677195514</v>
      </c>
      <c r="AK450" s="2" t="s">
        <v>3712</v>
      </c>
    </row>
    <row r="451" spans="1:38" x14ac:dyDescent="0.2">
      <c r="A451" s="2">
        <v>3713059</v>
      </c>
      <c r="B451" s="2" t="s">
        <v>3713</v>
      </c>
      <c r="C451" s="2" t="s">
        <v>3487</v>
      </c>
      <c r="D451" s="2">
        <v>3713059</v>
      </c>
      <c r="E451" s="2" t="s">
        <v>47</v>
      </c>
      <c r="F451" s="2" t="s">
        <v>47</v>
      </c>
      <c r="H451" s="1">
        <v>20053</v>
      </c>
      <c r="I451" s="2" t="s">
        <v>16</v>
      </c>
      <c r="J451" s="2">
        <v>-70</v>
      </c>
      <c r="K451" s="2" t="s">
        <v>48</v>
      </c>
      <c r="L451" s="2" t="s">
        <v>17</v>
      </c>
      <c r="M451" s="2" t="s">
        <v>2205</v>
      </c>
      <c r="N451" s="2">
        <v>4370608</v>
      </c>
      <c r="O451" s="2" t="s">
        <v>2951</v>
      </c>
      <c r="P451" s="1">
        <v>43341</v>
      </c>
      <c r="Q451" s="2" t="s">
        <v>49</v>
      </c>
      <c r="R451" s="2">
        <v>37432</v>
      </c>
      <c r="T451" s="2" t="s">
        <v>50</v>
      </c>
      <c r="U451" s="2">
        <v>693</v>
      </c>
      <c r="X451" s="2">
        <v>6</v>
      </c>
      <c r="AC451" s="2" t="s">
        <v>2207</v>
      </c>
      <c r="AD451" s="2" t="s">
        <v>2230</v>
      </c>
      <c r="AE451" s="2">
        <v>37700</v>
      </c>
      <c r="AF451" s="2" t="s">
        <v>3714</v>
      </c>
      <c r="AJ451" s="2">
        <v>674061012</v>
      </c>
    </row>
    <row r="452" spans="1:38" x14ac:dyDescent="0.2">
      <c r="A452" s="2">
        <v>379155</v>
      </c>
      <c r="B452" s="2" t="s">
        <v>3715</v>
      </c>
      <c r="C452" s="2" t="s">
        <v>113</v>
      </c>
      <c r="D452" s="2">
        <v>379155</v>
      </c>
      <c r="E452" s="2" t="s">
        <v>47</v>
      </c>
      <c r="F452" s="2" t="s">
        <v>47</v>
      </c>
      <c r="H452" s="1">
        <v>30755</v>
      </c>
      <c r="I452" s="2" t="s">
        <v>2</v>
      </c>
      <c r="J452" s="2">
        <v>-40</v>
      </c>
      <c r="K452" s="2" t="s">
        <v>48</v>
      </c>
      <c r="L452" s="2" t="s">
        <v>17</v>
      </c>
      <c r="M452" s="2" t="s">
        <v>2205</v>
      </c>
      <c r="N452" s="2">
        <v>4370498</v>
      </c>
      <c r="O452" s="2" t="s">
        <v>2270</v>
      </c>
      <c r="P452" s="1">
        <v>43348</v>
      </c>
      <c r="Q452" s="2" t="s">
        <v>49</v>
      </c>
      <c r="R452" s="2">
        <v>37432</v>
      </c>
      <c r="S452" s="1"/>
      <c r="T452" s="2" t="s">
        <v>50</v>
      </c>
      <c r="U452" s="2">
        <v>1037</v>
      </c>
      <c r="X452" s="2">
        <v>10</v>
      </c>
      <c r="AC452" s="2" t="s">
        <v>2207</v>
      </c>
      <c r="AD452" s="2" t="s">
        <v>2271</v>
      </c>
      <c r="AE452" s="2">
        <v>37270</v>
      </c>
      <c r="AF452" s="2" t="s">
        <v>3716</v>
      </c>
      <c r="AJ452" s="2">
        <v>663655402</v>
      </c>
      <c r="AK452" s="2" t="s">
        <v>3717</v>
      </c>
    </row>
    <row r="453" spans="1:38" x14ac:dyDescent="0.2">
      <c r="A453" s="2">
        <v>7713775</v>
      </c>
      <c r="B453" s="2" t="s">
        <v>3718</v>
      </c>
      <c r="C453" s="2" t="s">
        <v>140</v>
      </c>
      <c r="D453" s="2">
        <v>7713775</v>
      </c>
      <c r="E453" s="2" t="s">
        <v>47</v>
      </c>
      <c r="F453" s="2" t="s">
        <v>47</v>
      </c>
      <c r="H453" s="1">
        <v>23583</v>
      </c>
      <c r="I453" s="2" t="s">
        <v>58</v>
      </c>
      <c r="J453" s="2">
        <v>-60</v>
      </c>
      <c r="K453" s="2" t="s">
        <v>48</v>
      </c>
      <c r="L453" s="2" t="s">
        <v>17</v>
      </c>
      <c r="M453" s="2" t="s">
        <v>2275</v>
      </c>
      <c r="N453" s="2">
        <v>4410612</v>
      </c>
      <c r="O453" s="2" t="s">
        <v>2351</v>
      </c>
      <c r="P453" s="1">
        <v>43371</v>
      </c>
      <c r="Q453" s="2" t="s">
        <v>49</v>
      </c>
      <c r="R453" s="2">
        <v>37432</v>
      </c>
      <c r="S453" s="1"/>
      <c r="T453" s="2" t="s">
        <v>50</v>
      </c>
      <c r="U453" s="2">
        <v>962</v>
      </c>
      <c r="X453" s="2">
        <v>9</v>
      </c>
      <c r="AC453" s="2" t="s">
        <v>2207</v>
      </c>
      <c r="AD453" s="2" t="s">
        <v>3719</v>
      </c>
      <c r="AE453" s="2">
        <v>41120</v>
      </c>
      <c r="AF453" s="2" t="s">
        <v>3720</v>
      </c>
      <c r="AI453" s="2">
        <v>254702593</v>
      </c>
      <c r="AJ453" s="2">
        <v>631303276</v>
      </c>
      <c r="AK453" s="2" t="s">
        <v>3721</v>
      </c>
    </row>
    <row r="454" spans="1:38" x14ac:dyDescent="0.2">
      <c r="A454" s="2">
        <v>34888</v>
      </c>
      <c r="B454" s="2" t="s">
        <v>3722</v>
      </c>
      <c r="C454" s="2" t="s">
        <v>3723</v>
      </c>
      <c r="D454" s="2">
        <v>34888</v>
      </c>
      <c r="E454" s="2" t="s">
        <v>47</v>
      </c>
      <c r="F454" s="2" t="s">
        <v>47</v>
      </c>
      <c r="H454" s="1">
        <v>29270</v>
      </c>
      <c r="I454" s="2" t="s">
        <v>2</v>
      </c>
      <c r="J454" s="2">
        <v>-40</v>
      </c>
      <c r="K454" s="2" t="s">
        <v>48</v>
      </c>
      <c r="L454" s="2" t="s">
        <v>17</v>
      </c>
      <c r="M454" s="2" t="s">
        <v>2212</v>
      </c>
      <c r="N454" s="2">
        <v>4180729</v>
      </c>
      <c r="O454" s="2" t="s">
        <v>3724</v>
      </c>
      <c r="P454" s="1">
        <v>43364</v>
      </c>
      <c r="Q454" s="2" t="s">
        <v>49</v>
      </c>
      <c r="R454" s="2">
        <v>37432</v>
      </c>
      <c r="T454" s="2" t="s">
        <v>50</v>
      </c>
      <c r="U454" s="2">
        <v>713</v>
      </c>
      <c r="X454" s="2">
        <v>7</v>
      </c>
      <c r="AC454" s="2" t="s">
        <v>2207</v>
      </c>
      <c r="AD454" s="2" t="s">
        <v>3725</v>
      </c>
      <c r="AE454" s="2">
        <v>3360</v>
      </c>
      <c r="AF454" s="2" t="s">
        <v>3726</v>
      </c>
      <c r="AI454" s="2">
        <v>470069891</v>
      </c>
      <c r="AJ454" s="2">
        <v>620432764</v>
      </c>
      <c r="AK454" s="2" t="s">
        <v>3727</v>
      </c>
    </row>
    <row r="455" spans="1:38" x14ac:dyDescent="0.2">
      <c r="A455" s="2">
        <v>413903</v>
      </c>
      <c r="B455" s="2" t="s">
        <v>3728</v>
      </c>
      <c r="C455" s="2" t="s">
        <v>259</v>
      </c>
      <c r="D455" s="2">
        <v>413903</v>
      </c>
      <c r="E455" s="2" t="s">
        <v>47</v>
      </c>
      <c r="F455" s="2" t="s">
        <v>47</v>
      </c>
      <c r="H455" s="1">
        <v>26375</v>
      </c>
      <c r="I455" s="2" t="s">
        <v>4</v>
      </c>
      <c r="J455" s="2">
        <v>-50</v>
      </c>
      <c r="K455" s="2" t="s">
        <v>48</v>
      </c>
      <c r="L455" s="2" t="s">
        <v>17</v>
      </c>
      <c r="M455" s="2" t="s">
        <v>2275</v>
      </c>
      <c r="N455" s="2">
        <v>4410083</v>
      </c>
      <c r="O455" s="2" t="s">
        <v>3233</v>
      </c>
      <c r="P455" s="1">
        <v>43355</v>
      </c>
      <c r="Q455" s="2" t="s">
        <v>49</v>
      </c>
      <c r="R455" s="2">
        <v>37432</v>
      </c>
      <c r="S455" s="1">
        <v>43328</v>
      </c>
      <c r="T455" s="2" t="s">
        <v>50</v>
      </c>
      <c r="U455" s="2">
        <v>1521</v>
      </c>
      <c r="X455" s="2">
        <v>15</v>
      </c>
      <c r="AC455" s="2" t="s">
        <v>2207</v>
      </c>
      <c r="AD455" s="2" t="s">
        <v>3729</v>
      </c>
      <c r="AE455" s="2">
        <v>41160</v>
      </c>
      <c r="AF455" s="2" t="s">
        <v>3730</v>
      </c>
      <c r="AI455" s="2">
        <v>254827619</v>
      </c>
      <c r="AK455" s="2" t="s">
        <v>3731</v>
      </c>
    </row>
    <row r="456" spans="1:38" x14ac:dyDescent="0.2">
      <c r="A456" s="2">
        <v>3711630</v>
      </c>
      <c r="B456" s="2" t="s">
        <v>3732</v>
      </c>
      <c r="C456" s="2" t="s">
        <v>3733</v>
      </c>
      <c r="D456" s="2">
        <v>3711630</v>
      </c>
      <c r="E456" s="2" t="s">
        <v>47</v>
      </c>
      <c r="F456" s="2" t="s">
        <v>47</v>
      </c>
      <c r="H456" s="1">
        <v>31341</v>
      </c>
      <c r="I456" s="2" t="s">
        <v>2</v>
      </c>
      <c r="J456" s="2">
        <v>-40</v>
      </c>
      <c r="K456" s="2" t="s">
        <v>48</v>
      </c>
      <c r="L456" s="2" t="s">
        <v>17</v>
      </c>
      <c r="M456" s="2" t="s">
        <v>2205</v>
      </c>
      <c r="N456" s="2">
        <v>4370596</v>
      </c>
      <c r="O456" s="2" t="s">
        <v>2377</v>
      </c>
      <c r="P456" s="1">
        <v>43355</v>
      </c>
      <c r="Q456" s="2" t="s">
        <v>49</v>
      </c>
      <c r="R456" s="2">
        <v>37432</v>
      </c>
      <c r="T456" s="2" t="s">
        <v>50</v>
      </c>
      <c r="U456" s="2">
        <v>1233</v>
      </c>
      <c r="X456" s="2">
        <v>12</v>
      </c>
      <c r="AC456" s="2" t="s">
        <v>2207</v>
      </c>
      <c r="AD456" s="2" t="s">
        <v>2378</v>
      </c>
      <c r="AE456" s="2">
        <v>37130</v>
      </c>
      <c r="AF456" s="2" t="s">
        <v>3734</v>
      </c>
      <c r="AJ456" s="2">
        <v>666693156</v>
      </c>
      <c r="AK456" s="2" t="s">
        <v>3735</v>
      </c>
    </row>
    <row r="457" spans="1:38" x14ac:dyDescent="0.2">
      <c r="A457" s="2">
        <v>3728028</v>
      </c>
      <c r="B457" s="2" t="s">
        <v>3736</v>
      </c>
      <c r="C457" s="2" t="s">
        <v>3737</v>
      </c>
      <c r="D457" s="2">
        <v>3728028</v>
      </c>
      <c r="E457" s="2" t="s">
        <v>47</v>
      </c>
      <c r="F457" s="2" t="s">
        <v>47</v>
      </c>
      <c r="H457" s="1">
        <v>40209</v>
      </c>
      <c r="I457" s="2" t="s">
        <v>17</v>
      </c>
      <c r="J457" s="2">
        <v>-11</v>
      </c>
      <c r="K457" s="2" t="s">
        <v>0</v>
      </c>
      <c r="L457" s="2" t="s">
        <v>17</v>
      </c>
      <c r="M457" s="2" t="s">
        <v>2205</v>
      </c>
      <c r="N457" s="2">
        <v>4370269</v>
      </c>
      <c r="O457" s="2" t="s">
        <v>3202</v>
      </c>
      <c r="P457" s="1">
        <v>43351</v>
      </c>
      <c r="Q457" s="2" t="s">
        <v>49</v>
      </c>
      <c r="R457" s="2">
        <v>42616</v>
      </c>
      <c r="S457" s="2">
        <v>43292</v>
      </c>
      <c r="T457" s="2" t="s">
        <v>50</v>
      </c>
      <c r="U457" s="2">
        <v>541</v>
      </c>
      <c r="X457" s="2">
        <v>5</v>
      </c>
      <c r="AC457" s="2" t="s">
        <v>2207</v>
      </c>
      <c r="AD457" s="2" t="s">
        <v>3419</v>
      </c>
      <c r="AE457" s="2">
        <v>37550</v>
      </c>
      <c r="AF457" s="2" t="s">
        <v>3738</v>
      </c>
      <c r="AI457" s="2">
        <v>247281295</v>
      </c>
      <c r="AJ457" s="2">
        <v>698173820</v>
      </c>
      <c r="AK457" s="2" t="s">
        <v>3739</v>
      </c>
    </row>
    <row r="458" spans="1:38" x14ac:dyDescent="0.2">
      <c r="A458" s="2">
        <v>371012</v>
      </c>
      <c r="B458" s="2" t="s">
        <v>3740</v>
      </c>
      <c r="C458" s="2" t="s">
        <v>85</v>
      </c>
      <c r="D458" s="2">
        <v>371012</v>
      </c>
      <c r="E458" s="2" t="s">
        <v>47</v>
      </c>
      <c r="F458" s="2" t="s">
        <v>47</v>
      </c>
      <c r="H458" s="1">
        <v>21703</v>
      </c>
      <c r="I458" s="2" t="s">
        <v>58</v>
      </c>
      <c r="J458" s="2">
        <v>-60</v>
      </c>
      <c r="K458" s="2" t="s">
        <v>48</v>
      </c>
      <c r="L458" s="2" t="s">
        <v>17</v>
      </c>
      <c r="M458" s="2" t="s">
        <v>2205</v>
      </c>
      <c r="N458" s="2">
        <v>4370346</v>
      </c>
      <c r="O458" s="2" t="s">
        <v>3294</v>
      </c>
      <c r="P458" s="1">
        <v>43370</v>
      </c>
      <c r="Q458" s="2" t="s">
        <v>49</v>
      </c>
      <c r="R458" s="2">
        <v>37432</v>
      </c>
      <c r="S458" s="1"/>
      <c r="T458" s="2" t="s">
        <v>50</v>
      </c>
      <c r="U458" s="2">
        <v>782</v>
      </c>
      <c r="X458" s="2">
        <v>7</v>
      </c>
      <c r="AC458" s="2" t="s">
        <v>2207</v>
      </c>
      <c r="AD458" s="2" t="s">
        <v>3295</v>
      </c>
      <c r="AE458" s="2">
        <v>37210</v>
      </c>
      <c r="AF458" s="2" t="s">
        <v>3741</v>
      </c>
      <c r="AI458" s="2">
        <v>247521370</v>
      </c>
      <c r="AK458" s="2" t="s">
        <v>3742</v>
      </c>
    </row>
    <row r="459" spans="1:38" x14ac:dyDescent="0.2">
      <c r="A459" s="2">
        <v>371565</v>
      </c>
      <c r="B459" s="2" t="s">
        <v>3743</v>
      </c>
      <c r="C459" s="2" t="s">
        <v>130</v>
      </c>
      <c r="D459" s="2">
        <v>371565</v>
      </c>
      <c r="E459" s="2" t="s">
        <v>47</v>
      </c>
      <c r="F459" s="2" t="s">
        <v>47</v>
      </c>
      <c r="H459" s="1">
        <v>17341</v>
      </c>
      <c r="I459" s="2" t="s">
        <v>1165</v>
      </c>
      <c r="J459" s="2">
        <v>-80</v>
      </c>
      <c r="K459" s="2" t="s">
        <v>48</v>
      </c>
      <c r="L459" s="2" t="s">
        <v>17</v>
      </c>
      <c r="M459" s="2" t="s">
        <v>2205</v>
      </c>
      <c r="N459" s="2">
        <v>4370655</v>
      </c>
      <c r="O459" s="2" t="s">
        <v>3617</v>
      </c>
      <c r="P459" s="1">
        <v>43290</v>
      </c>
      <c r="Q459" s="2" t="s">
        <v>49</v>
      </c>
      <c r="R459" s="2">
        <v>37432</v>
      </c>
      <c r="S459" s="2">
        <v>42954</v>
      </c>
      <c r="T459" s="2" t="s">
        <v>50</v>
      </c>
      <c r="U459" s="2">
        <v>534</v>
      </c>
      <c r="X459" s="2">
        <v>5</v>
      </c>
      <c r="AC459" s="2" t="s">
        <v>2207</v>
      </c>
      <c r="AD459" s="2" t="s">
        <v>3744</v>
      </c>
      <c r="AE459" s="2">
        <v>37220</v>
      </c>
      <c r="AF459" s="2" t="s">
        <v>3745</v>
      </c>
      <c r="AI459" s="2">
        <v>247583904</v>
      </c>
      <c r="AK459" s="2" t="s">
        <v>3746</v>
      </c>
    </row>
    <row r="460" spans="1:38" x14ac:dyDescent="0.2">
      <c r="A460" s="2">
        <v>4510191</v>
      </c>
      <c r="B460" s="2" t="s">
        <v>919</v>
      </c>
      <c r="C460" s="2" t="s">
        <v>99</v>
      </c>
      <c r="D460" s="2">
        <v>4510191</v>
      </c>
      <c r="E460" s="2" t="s">
        <v>47</v>
      </c>
      <c r="F460" s="2" t="s">
        <v>47</v>
      </c>
      <c r="H460" s="1">
        <v>24730</v>
      </c>
      <c r="I460" s="2" t="s">
        <v>58</v>
      </c>
      <c r="J460" s="2">
        <v>-60</v>
      </c>
      <c r="K460" s="2" t="s">
        <v>48</v>
      </c>
      <c r="L460" s="2" t="s">
        <v>17</v>
      </c>
      <c r="M460" s="2" t="s">
        <v>55</v>
      </c>
      <c r="N460" s="2">
        <v>4450702</v>
      </c>
      <c r="O460" s="2" t="s">
        <v>166</v>
      </c>
      <c r="P460" s="1">
        <v>43358</v>
      </c>
      <c r="Q460" s="2" t="s">
        <v>49</v>
      </c>
      <c r="R460" s="2">
        <v>37432</v>
      </c>
      <c r="S460" s="1"/>
      <c r="T460" s="2" t="s">
        <v>50</v>
      </c>
      <c r="U460" s="2">
        <v>995</v>
      </c>
      <c r="X460" s="2">
        <v>9</v>
      </c>
      <c r="AC460" s="2" t="s">
        <v>2207</v>
      </c>
      <c r="AD460" s="2" t="s">
        <v>2827</v>
      </c>
      <c r="AE460" s="2">
        <v>45400</v>
      </c>
      <c r="AF460" s="2" t="s">
        <v>3747</v>
      </c>
      <c r="AI460" s="2">
        <v>238835484</v>
      </c>
      <c r="AJ460" s="2">
        <v>602691403</v>
      </c>
      <c r="AK460" s="2" t="s">
        <v>2074</v>
      </c>
      <c r="AL460" s="2" t="s">
        <v>820</v>
      </c>
    </row>
    <row r="461" spans="1:38" x14ac:dyDescent="0.2">
      <c r="A461" s="2">
        <v>2813641</v>
      </c>
      <c r="B461" s="2" t="s">
        <v>3748</v>
      </c>
      <c r="C461" s="2" t="s">
        <v>369</v>
      </c>
      <c r="D461" s="2">
        <v>2813641</v>
      </c>
      <c r="E461" s="2" t="s">
        <v>47</v>
      </c>
      <c r="F461" s="2" t="s">
        <v>47</v>
      </c>
      <c r="H461" s="1">
        <v>37000</v>
      </c>
      <c r="I461" s="2" t="s">
        <v>3</v>
      </c>
      <c r="J461" s="2">
        <v>-18</v>
      </c>
      <c r="K461" s="2" t="s">
        <v>48</v>
      </c>
      <c r="L461" s="2" t="s">
        <v>17</v>
      </c>
      <c r="M461" s="2" t="s">
        <v>2301</v>
      </c>
      <c r="N461" s="2">
        <v>4280121</v>
      </c>
      <c r="O461" s="2" t="s">
        <v>2659</v>
      </c>
      <c r="P461" s="1">
        <v>43358</v>
      </c>
      <c r="Q461" s="2" t="s">
        <v>49</v>
      </c>
      <c r="R461" s="2">
        <v>41885</v>
      </c>
      <c r="S461" s="1"/>
      <c r="T461" s="2" t="s">
        <v>50</v>
      </c>
      <c r="U461" s="2">
        <v>1064</v>
      </c>
      <c r="X461" s="2">
        <v>10</v>
      </c>
      <c r="AC461" s="2" t="s">
        <v>2207</v>
      </c>
      <c r="AD461" s="2" t="s">
        <v>3749</v>
      </c>
      <c r="AE461" s="2">
        <v>28600</v>
      </c>
      <c r="AF461" s="2" t="s">
        <v>3750</v>
      </c>
      <c r="AI461" s="2">
        <v>237903678</v>
      </c>
      <c r="AJ461" s="2">
        <v>786902817</v>
      </c>
      <c r="AK461" s="2" t="s">
        <v>3751</v>
      </c>
    </row>
    <row r="462" spans="1:38" x14ac:dyDescent="0.2">
      <c r="A462" s="2">
        <v>45684</v>
      </c>
      <c r="B462" s="2" t="s">
        <v>918</v>
      </c>
      <c r="C462" s="2" t="s">
        <v>229</v>
      </c>
      <c r="D462" s="2">
        <v>45684</v>
      </c>
      <c r="E462" s="2" t="s">
        <v>47</v>
      </c>
      <c r="F462" s="2" t="s">
        <v>47</v>
      </c>
      <c r="H462" s="1">
        <v>21694</v>
      </c>
      <c r="I462" s="2" t="s">
        <v>58</v>
      </c>
      <c r="J462" s="2">
        <v>-60</v>
      </c>
      <c r="K462" s="2" t="s">
        <v>48</v>
      </c>
      <c r="L462" s="2" t="s">
        <v>17</v>
      </c>
      <c r="M462" s="2" t="s">
        <v>55</v>
      </c>
      <c r="N462" s="2">
        <v>4450184</v>
      </c>
      <c r="O462" s="2" t="s">
        <v>327</v>
      </c>
      <c r="P462" s="1">
        <v>43348</v>
      </c>
      <c r="Q462" s="2" t="s">
        <v>49</v>
      </c>
      <c r="R462" s="2">
        <v>37432</v>
      </c>
      <c r="S462" s="2">
        <v>43340</v>
      </c>
      <c r="T462" s="2" t="s">
        <v>50</v>
      </c>
      <c r="U462" s="2">
        <v>1212</v>
      </c>
      <c r="X462" s="2">
        <v>12</v>
      </c>
      <c r="AC462" s="2" t="s">
        <v>2207</v>
      </c>
      <c r="AD462" s="2" t="s">
        <v>3752</v>
      </c>
      <c r="AE462" s="2">
        <v>45110</v>
      </c>
      <c r="AF462" s="2" t="s">
        <v>3753</v>
      </c>
      <c r="AJ462" s="2">
        <v>686460419</v>
      </c>
      <c r="AK462" s="2" t="s">
        <v>2112</v>
      </c>
      <c r="AL462" s="2" t="s">
        <v>820</v>
      </c>
    </row>
    <row r="463" spans="1:38" x14ac:dyDescent="0.2">
      <c r="A463" s="2">
        <v>417656</v>
      </c>
      <c r="B463" s="2" t="s">
        <v>3754</v>
      </c>
      <c r="C463" s="2" t="s">
        <v>113</v>
      </c>
      <c r="D463" s="2">
        <v>417656</v>
      </c>
      <c r="E463" s="2" t="s">
        <v>47</v>
      </c>
      <c r="F463" s="2" t="s">
        <v>47</v>
      </c>
      <c r="H463" s="1">
        <v>32242</v>
      </c>
      <c r="I463" s="2" t="s">
        <v>2</v>
      </c>
      <c r="J463" s="2">
        <v>-40</v>
      </c>
      <c r="K463" s="2" t="s">
        <v>48</v>
      </c>
      <c r="L463" s="2" t="s">
        <v>17</v>
      </c>
      <c r="M463" s="2" t="s">
        <v>2275</v>
      </c>
      <c r="N463" s="2">
        <v>4410696</v>
      </c>
      <c r="O463" s="2" t="s">
        <v>2460</v>
      </c>
      <c r="P463" s="1">
        <v>43352</v>
      </c>
      <c r="Q463" s="2" t="s">
        <v>49</v>
      </c>
      <c r="R463" s="2">
        <v>37432</v>
      </c>
      <c r="T463" s="2" t="s">
        <v>50</v>
      </c>
      <c r="U463" s="2">
        <v>1142</v>
      </c>
      <c r="X463" s="2">
        <v>11</v>
      </c>
      <c r="AC463" s="2" t="s">
        <v>2207</v>
      </c>
      <c r="AD463" s="2" t="s">
        <v>2510</v>
      </c>
      <c r="AE463" s="2">
        <v>41100</v>
      </c>
      <c r="AF463" s="2" t="s">
        <v>3755</v>
      </c>
      <c r="AI463" s="2">
        <v>983637094</v>
      </c>
      <c r="AJ463" s="2">
        <v>676023775</v>
      </c>
      <c r="AK463" s="2" t="s">
        <v>3756</v>
      </c>
    </row>
    <row r="464" spans="1:38" x14ac:dyDescent="0.2">
      <c r="A464" s="2">
        <v>286014</v>
      </c>
      <c r="B464" s="2" t="s">
        <v>3757</v>
      </c>
      <c r="C464" s="2" t="s">
        <v>109</v>
      </c>
      <c r="D464" s="2">
        <v>286014</v>
      </c>
      <c r="E464" s="2" t="s">
        <v>47</v>
      </c>
      <c r="F464" s="2" t="s">
        <v>47</v>
      </c>
      <c r="H464" s="1">
        <v>26972</v>
      </c>
      <c r="I464" s="2" t="s">
        <v>4</v>
      </c>
      <c r="J464" s="2">
        <v>-50</v>
      </c>
      <c r="K464" s="2" t="s">
        <v>48</v>
      </c>
      <c r="L464" s="2" t="s">
        <v>17</v>
      </c>
      <c r="M464" s="2" t="s">
        <v>2301</v>
      </c>
      <c r="N464" s="2">
        <v>4280617</v>
      </c>
      <c r="O464" s="2" t="s">
        <v>3367</v>
      </c>
      <c r="P464" s="1">
        <v>43348</v>
      </c>
      <c r="Q464" s="2" t="s">
        <v>49</v>
      </c>
      <c r="R464" s="2">
        <v>37432</v>
      </c>
      <c r="T464" s="2" t="s">
        <v>50</v>
      </c>
      <c r="U464" s="2">
        <v>612</v>
      </c>
      <c r="X464" s="2">
        <v>6</v>
      </c>
      <c r="AC464" s="2" t="s">
        <v>2207</v>
      </c>
      <c r="AD464" s="2" t="s">
        <v>3758</v>
      </c>
      <c r="AE464" s="2">
        <v>28120</v>
      </c>
      <c r="AF464" s="2" t="s">
        <v>3759</v>
      </c>
      <c r="AI464" s="2">
        <v>237241893</v>
      </c>
      <c r="AK464" s="2" t="s">
        <v>3760</v>
      </c>
    </row>
    <row r="465" spans="1:38" x14ac:dyDescent="0.2">
      <c r="A465" s="2">
        <v>413648</v>
      </c>
      <c r="B465" s="2" t="s">
        <v>3761</v>
      </c>
      <c r="C465" s="2" t="s">
        <v>65</v>
      </c>
      <c r="D465" s="2">
        <v>413648</v>
      </c>
      <c r="E465" s="2" t="s">
        <v>47</v>
      </c>
      <c r="F465" s="2" t="s">
        <v>47</v>
      </c>
      <c r="H465" s="1">
        <v>28597</v>
      </c>
      <c r="I465" s="2" t="s">
        <v>4</v>
      </c>
      <c r="J465" s="2">
        <v>-50</v>
      </c>
      <c r="K465" s="2" t="s">
        <v>48</v>
      </c>
      <c r="L465" s="2" t="s">
        <v>17</v>
      </c>
      <c r="M465" s="2" t="s">
        <v>2275</v>
      </c>
      <c r="N465" s="2">
        <v>4410615</v>
      </c>
      <c r="O465" s="2" t="s">
        <v>2470</v>
      </c>
      <c r="P465" s="1">
        <v>43350</v>
      </c>
      <c r="Q465" s="2" t="s">
        <v>49</v>
      </c>
      <c r="R465" s="2">
        <v>37432</v>
      </c>
      <c r="S465" s="1"/>
      <c r="T465" s="2" t="s">
        <v>50</v>
      </c>
      <c r="U465" s="2">
        <v>1277</v>
      </c>
      <c r="X465" s="2">
        <v>12</v>
      </c>
      <c r="AC465" s="2" t="s">
        <v>2207</v>
      </c>
      <c r="AD465" s="2" t="s">
        <v>3762</v>
      </c>
      <c r="AE465" s="2">
        <v>41230</v>
      </c>
      <c r="AF465" s="2" t="s">
        <v>3763</v>
      </c>
      <c r="AI465" s="2">
        <v>254957085</v>
      </c>
      <c r="AK465" s="2" t="s">
        <v>3764</v>
      </c>
    </row>
    <row r="466" spans="1:38" x14ac:dyDescent="0.2">
      <c r="A466" s="2">
        <v>45343</v>
      </c>
      <c r="B466" s="2" t="s">
        <v>364</v>
      </c>
      <c r="C466" s="2" t="s">
        <v>365</v>
      </c>
      <c r="D466" s="2">
        <v>45343</v>
      </c>
      <c r="E466" s="2" t="s">
        <v>47</v>
      </c>
      <c r="F466" s="2" t="s">
        <v>47</v>
      </c>
      <c r="H466" s="1">
        <v>17429</v>
      </c>
      <c r="I466" s="2" t="s">
        <v>1165</v>
      </c>
      <c r="J466" s="2">
        <v>-80</v>
      </c>
      <c r="K466" s="2" t="s">
        <v>48</v>
      </c>
      <c r="L466" s="2" t="s">
        <v>17</v>
      </c>
      <c r="M466" s="2" t="s">
        <v>55</v>
      </c>
      <c r="N466" s="2">
        <v>4450036</v>
      </c>
      <c r="O466" s="2" t="s">
        <v>263</v>
      </c>
      <c r="P466" s="1">
        <v>43286</v>
      </c>
      <c r="Q466" s="2" t="s">
        <v>49</v>
      </c>
      <c r="R466" s="2">
        <v>37432</v>
      </c>
      <c r="S466" s="1">
        <v>43343</v>
      </c>
      <c r="T466" s="2" t="s">
        <v>50</v>
      </c>
      <c r="U466" s="2">
        <v>885</v>
      </c>
      <c r="X466" s="2">
        <v>8</v>
      </c>
      <c r="AC466" s="2" t="s">
        <v>2207</v>
      </c>
      <c r="AD466" s="2" t="s">
        <v>3765</v>
      </c>
      <c r="AE466" s="2">
        <v>45700</v>
      </c>
      <c r="AF466" s="2" t="s">
        <v>3766</v>
      </c>
      <c r="AI466" s="2">
        <v>238932096</v>
      </c>
      <c r="AK466" s="2" t="s">
        <v>1292</v>
      </c>
    </row>
    <row r="467" spans="1:38" x14ac:dyDescent="0.2">
      <c r="A467" s="2">
        <v>4510815</v>
      </c>
      <c r="B467" s="2" t="s">
        <v>818</v>
      </c>
      <c r="C467" s="2" t="s">
        <v>130</v>
      </c>
      <c r="D467" s="2">
        <v>4510815</v>
      </c>
      <c r="E467" s="2" t="s">
        <v>47</v>
      </c>
      <c r="F467" s="2" t="s">
        <v>47</v>
      </c>
      <c r="H467" s="1">
        <v>19308</v>
      </c>
      <c r="I467" s="2" t="s">
        <v>16</v>
      </c>
      <c r="J467" s="2">
        <v>-70</v>
      </c>
      <c r="K467" s="2" t="s">
        <v>48</v>
      </c>
      <c r="L467" s="2" t="s">
        <v>17</v>
      </c>
      <c r="M467" s="2" t="s">
        <v>55</v>
      </c>
      <c r="N467" s="2">
        <v>4450750</v>
      </c>
      <c r="O467" s="2" t="s">
        <v>319</v>
      </c>
      <c r="P467" s="1">
        <v>43362</v>
      </c>
      <c r="Q467" s="2" t="s">
        <v>49</v>
      </c>
      <c r="R467" s="2">
        <v>37432</v>
      </c>
      <c r="T467" s="2" t="s">
        <v>50</v>
      </c>
      <c r="U467" s="2">
        <v>500</v>
      </c>
      <c r="X467" s="2">
        <v>5</v>
      </c>
      <c r="AC467" s="2" t="s">
        <v>2207</v>
      </c>
      <c r="AD467" s="2" t="s">
        <v>3291</v>
      </c>
      <c r="AE467" s="2">
        <v>45200</v>
      </c>
      <c r="AF467" s="2" t="s">
        <v>3767</v>
      </c>
      <c r="AJ467" s="2">
        <v>671563216</v>
      </c>
      <c r="AK467" s="2" t="s">
        <v>2133</v>
      </c>
    </row>
    <row r="468" spans="1:38" x14ac:dyDescent="0.2">
      <c r="A468" s="2">
        <v>456076</v>
      </c>
      <c r="B468" s="2" t="s">
        <v>374</v>
      </c>
      <c r="C468" s="2" t="s">
        <v>85</v>
      </c>
      <c r="D468" s="2">
        <v>456076</v>
      </c>
      <c r="E468" s="2" t="s">
        <v>47</v>
      </c>
      <c r="F468" s="2" t="s">
        <v>47</v>
      </c>
      <c r="H468" s="1">
        <v>19811</v>
      </c>
      <c r="I468" s="2" t="s">
        <v>16</v>
      </c>
      <c r="J468" s="2">
        <v>-70</v>
      </c>
      <c r="K468" s="2" t="s">
        <v>48</v>
      </c>
      <c r="L468" s="2" t="s">
        <v>17</v>
      </c>
      <c r="M468" s="2" t="s">
        <v>55</v>
      </c>
      <c r="N468" s="2">
        <v>4450024</v>
      </c>
      <c r="O468" s="2" t="s">
        <v>1164</v>
      </c>
      <c r="P468" s="1">
        <v>43293</v>
      </c>
      <c r="Q468" s="2" t="s">
        <v>49</v>
      </c>
      <c r="R468" s="2">
        <v>37432</v>
      </c>
      <c r="S468" s="2">
        <v>43010</v>
      </c>
      <c r="T468" s="2" t="s">
        <v>97</v>
      </c>
      <c r="U468" s="2">
        <v>500</v>
      </c>
      <c r="X468" s="2">
        <v>5</v>
      </c>
      <c r="AC468" s="2" t="s">
        <v>2207</v>
      </c>
      <c r="AD468" s="2" t="s">
        <v>2326</v>
      </c>
      <c r="AE468" s="2">
        <v>45100</v>
      </c>
      <c r="AF468" s="2" t="s">
        <v>3768</v>
      </c>
      <c r="AI468" s="2">
        <v>238660554</v>
      </c>
      <c r="AK468" s="2" t="s">
        <v>2157</v>
      </c>
    </row>
    <row r="469" spans="1:38" x14ac:dyDescent="0.2">
      <c r="A469" s="2">
        <v>4526055</v>
      </c>
      <c r="B469" s="2" t="s">
        <v>903</v>
      </c>
      <c r="C469" s="2" t="s">
        <v>759</v>
      </c>
      <c r="D469" s="2">
        <v>4526055</v>
      </c>
      <c r="E469" s="2" t="s">
        <v>47</v>
      </c>
      <c r="F469" s="2" t="s">
        <v>47</v>
      </c>
      <c r="H469" s="1">
        <v>37235</v>
      </c>
      <c r="I469" s="2" t="s">
        <v>3</v>
      </c>
      <c r="J469" s="2">
        <v>-18</v>
      </c>
      <c r="K469" s="2" t="s">
        <v>48</v>
      </c>
      <c r="L469" s="2" t="s">
        <v>17</v>
      </c>
      <c r="M469" s="2" t="s">
        <v>55</v>
      </c>
      <c r="N469" s="2">
        <v>4450417</v>
      </c>
      <c r="O469" s="2" t="s">
        <v>396</v>
      </c>
      <c r="P469" s="1">
        <v>43346</v>
      </c>
      <c r="Q469" s="2" t="s">
        <v>49</v>
      </c>
      <c r="R469" s="2">
        <v>41885</v>
      </c>
      <c r="T469" s="2" t="s">
        <v>50</v>
      </c>
      <c r="U469" s="2">
        <v>714</v>
      </c>
      <c r="X469" s="2">
        <v>7</v>
      </c>
      <c r="AC469" s="2" t="s">
        <v>2207</v>
      </c>
      <c r="AD469" s="2" t="s">
        <v>3769</v>
      </c>
      <c r="AE469" s="2">
        <v>45680</v>
      </c>
      <c r="AF469" s="2" t="s">
        <v>3770</v>
      </c>
      <c r="AI469" s="2">
        <v>238927267</v>
      </c>
      <c r="AJ469" s="2">
        <v>607975963</v>
      </c>
      <c r="AK469" s="2" t="s">
        <v>1563</v>
      </c>
      <c r="AL469" s="2" t="s">
        <v>820</v>
      </c>
    </row>
    <row r="470" spans="1:38" x14ac:dyDescent="0.2">
      <c r="A470" s="2">
        <v>185407</v>
      </c>
      <c r="B470" s="2" t="s">
        <v>3771</v>
      </c>
      <c r="C470" s="2" t="s">
        <v>54</v>
      </c>
      <c r="D470" s="2">
        <v>185407</v>
      </c>
      <c r="E470" s="2" t="s">
        <v>47</v>
      </c>
      <c r="H470" s="1">
        <v>26228</v>
      </c>
      <c r="I470" s="2" t="s">
        <v>4</v>
      </c>
      <c r="J470" s="2">
        <v>-50</v>
      </c>
      <c r="K470" s="2" t="s">
        <v>48</v>
      </c>
      <c r="L470" s="2" t="s">
        <v>17</v>
      </c>
      <c r="M470" s="2" t="s">
        <v>2212</v>
      </c>
      <c r="N470" s="2">
        <v>4180530</v>
      </c>
      <c r="O470" s="2" t="s">
        <v>2669</v>
      </c>
      <c r="P470" s="1">
        <v>43378</v>
      </c>
      <c r="Q470" s="2" t="s">
        <v>49</v>
      </c>
      <c r="R470" s="2">
        <v>37432</v>
      </c>
      <c r="S470" s="2">
        <v>43376</v>
      </c>
      <c r="T470" s="2" t="s">
        <v>50</v>
      </c>
      <c r="U470" s="2">
        <v>1306</v>
      </c>
      <c r="X470" s="2">
        <v>13</v>
      </c>
      <c r="AC470" s="2" t="s">
        <v>2207</v>
      </c>
      <c r="AD470" s="2" t="s">
        <v>2672</v>
      </c>
      <c r="AE470" s="2">
        <v>18110</v>
      </c>
      <c r="AF470" s="2" t="s">
        <v>3772</v>
      </c>
      <c r="AJ470" s="2">
        <v>622371640</v>
      </c>
      <c r="AK470" s="2" t="s">
        <v>3773</v>
      </c>
    </row>
    <row r="471" spans="1:38" x14ac:dyDescent="0.2">
      <c r="A471" s="2">
        <v>3714296</v>
      </c>
      <c r="B471" s="2" t="s">
        <v>3774</v>
      </c>
      <c r="C471" s="2" t="s">
        <v>93</v>
      </c>
      <c r="D471" s="2">
        <v>3714296</v>
      </c>
      <c r="E471" s="2" t="s">
        <v>47</v>
      </c>
      <c r="F471" s="2" t="s">
        <v>47</v>
      </c>
      <c r="H471" s="1">
        <v>28340</v>
      </c>
      <c r="I471" s="2" t="s">
        <v>4</v>
      </c>
      <c r="J471" s="2">
        <v>-50</v>
      </c>
      <c r="K471" s="2" t="s">
        <v>48</v>
      </c>
      <c r="L471" s="2" t="s">
        <v>17</v>
      </c>
      <c r="M471" s="2" t="s">
        <v>2205</v>
      </c>
      <c r="N471" s="2">
        <v>4370307</v>
      </c>
      <c r="O471" s="2" t="s">
        <v>3775</v>
      </c>
      <c r="P471" s="1">
        <v>43348</v>
      </c>
      <c r="Q471" s="2" t="s">
        <v>49</v>
      </c>
      <c r="R471" s="2">
        <v>37432</v>
      </c>
      <c r="T471" s="2" t="s">
        <v>50</v>
      </c>
      <c r="U471" s="2">
        <v>691</v>
      </c>
      <c r="X471" s="2">
        <v>6</v>
      </c>
      <c r="AC471" s="2" t="s">
        <v>2207</v>
      </c>
      <c r="AD471" s="2" t="s">
        <v>3776</v>
      </c>
      <c r="AE471" s="2">
        <v>37800</v>
      </c>
      <c r="AF471" s="2" t="s">
        <v>3777</v>
      </c>
      <c r="AI471" s="2">
        <v>247727001</v>
      </c>
      <c r="AJ471" s="2">
        <v>660412870</v>
      </c>
      <c r="AK471" s="2" t="s">
        <v>3778</v>
      </c>
    </row>
    <row r="472" spans="1:38" x14ac:dyDescent="0.2">
      <c r="A472" s="2">
        <v>3729133</v>
      </c>
      <c r="B472" s="2" t="s">
        <v>3779</v>
      </c>
      <c r="C472" s="2" t="s">
        <v>80</v>
      </c>
      <c r="D472" s="2">
        <v>3729133</v>
      </c>
      <c r="E472" s="2" t="s">
        <v>47</v>
      </c>
      <c r="F472" s="2" t="s">
        <v>47</v>
      </c>
      <c r="H472" s="1">
        <v>24293</v>
      </c>
      <c r="I472" s="2" t="s">
        <v>58</v>
      </c>
      <c r="J472" s="2">
        <v>-60</v>
      </c>
      <c r="K472" s="2" t="s">
        <v>48</v>
      </c>
      <c r="L472" s="2" t="s">
        <v>17</v>
      </c>
      <c r="M472" s="2" t="s">
        <v>2205</v>
      </c>
      <c r="N472" s="2">
        <v>4370730</v>
      </c>
      <c r="O472" s="2" t="s">
        <v>2221</v>
      </c>
      <c r="P472" s="1">
        <v>43306</v>
      </c>
      <c r="Q472" s="2" t="s">
        <v>49</v>
      </c>
      <c r="R472" s="2">
        <v>42972</v>
      </c>
      <c r="T472" s="2" t="s">
        <v>50</v>
      </c>
      <c r="U472" s="2">
        <v>500</v>
      </c>
      <c r="X472" s="2">
        <v>5</v>
      </c>
      <c r="AC472" s="2" t="s">
        <v>2207</v>
      </c>
      <c r="AD472" s="2" t="s">
        <v>3780</v>
      </c>
      <c r="AE472" s="2">
        <v>37260</v>
      </c>
      <c r="AF472" s="2" t="s">
        <v>3781</v>
      </c>
      <c r="AJ472" s="2">
        <v>677622988</v>
      </c>
      <c r="AK472" s="2" t="s">
        <v>3782</v>
      </c>
    </row>
    <row r="473" spans="1:38" x14ac:dyDescent="0.2">
      <c r="A473" s="2">
        <v>379645</v>
      </c>
      <c r="B473" s="2" t="s">
        <v>3783</v>
      </c>
      <c r="C473" s="2" t="s">
        <v>113</v>
      </c>
      <c r="D473" s="2">
        <v>379645</v>
      </c>
      <c r="E473" s="2" t="s">
        <v>47</v>
      </c>
      <c r="F473" s="2" t="s">
        <v>47</v>
      </c>
      <c r="H473" s="1">
        <v>30433</v>
      </c>
      <c r="I473" s="2" t="s">
        <v>2</v>
      </c>
      <c r="J473" s="2">
        <v>-40</v>
      </c>
      <c r="K473" s="2" t="s">
        <v>48</v>
      </c>
      <c r="L473" s="2" t="s">
        <v>17</v>
      </c>
      <c r="M473" s="2" t="s">
        <v>2205</v>
      </c>
      <c r="N473" s="2">
        <v>4370730</v>
      </c>
      <c r="O473" s="2" t="s">
        <v>2221</v>
      </c>
      <c r="P473" s="1">
        <v>43306</v>
      </c>
      <c r="Q473" s="2" t="s">
        <v>49</v>
      </c>
      <c r="R473" s="2">
        <v>37432</v>
      </c>
      <c r="S473" s="1"/>
      <c r="T473" s="2" t="s">
        <v>50</v>
      </c>
      <c r="U473" s="2">
        <v>714</v>
      </c>
      <c r="X473" s="2">
        <v>7</v>
      </c>
      <c r="AC473" s="2" t="s">
        <v>2207</v>
      </c>
      <c r="AD473" s="2" t="s">
        <v>2222</v>
      </c>
      <c r="AE473" s="2">
        <v>37800</v>
      </c>
      <c r="AF473" s="2" t="s">
        <v>3784</v>
      </c>
      <c r="AJ473" s="2">
        <v>612341596</v>
      </c>
      <c r="AK473" s="2" t="s">
        <v>3785</v>
      </c>
      <c r="AL473" s="2" t="s">
        <v>820</v>
      </c>
    </row>
    <row r="474" spans="1:38" x14ac:dyDescent="0.2">
      <c r="A474" s="2">
        <v>184693</v>
      </c>
      <c r="B474" s="2" t="s">
        <v>3786</v>
      </c>
      <c r="C474" s="2" t="s">
        <v>86</v>
      </c>
      <c r="D474" s="2">
        <v>184693</v>
      </c>
      <c r="E474" s="2" t="s">
        <v>47</v>
      </c>
      <c r="F474" s="2" t="s">
        <v>47</v>
      </c>
      <c r="H474" s="1">
        <v>31761</v>
      </c>
      <c r="I474" s="2" t="s">
        <v>2</v>
      </c>
      <c r="J474" s="2">
        <v>-40</v>
      </c>
      <c r="K474" s="2" t="s">
        <v>48</v>
      </c>
      <c r="L474" s="2" t="s">
        <v>17</v>
      </c>
      <c r="M474" s="2" t="s">
        <v>2212</v>
      </c>
      <c r="N474" s="2">
        <v>4180737</v>
      </c>
      <c r="O474" s="2" t="s">
        <v>2347</v>
      </c>
      <c r="P474" s="1">
        <v>43378</v>
      </c>
      <c r="Q474" s="2" t="s">
        <v>49</v>
      </c>
      <c r="R474" s="2">
        <v>37432</v>
      </c>
      <c r="S474" s="2">
        <v>43370</v>
      </c>
      <c r="T474" s="2" t="s">
        <v>50</v>
      </c>
      <c r="U474" s="2">
        <v>924</v>
      </c>
      <c r="X474" s="2">
        <v>9</v>
      </c>
      <c r="AC474" s="2" t="s">
        <v>2207</v>
      </c>
      <c r="AD474" s="2" t="s">
        <v>3787</v>
      </c>
      <c r="AE474" s="2">
        <v>18270</v>
      </c>
      <c r="AF474" s="2" t="s">
        <v>3788</v>
      </c>
      <c r="AI474" s="2">
        <v>248566515</v>
      </c>
      <c r="AJ474" s="2">
        <v>610577734</v>
      </c>
    </row>
    <row r="475" spans="1:38" x14ac:dyDescent="0.2">
      <c r="A475" s="2">
        <v>9118276</v>
      </c>
      <c r="B475" s="2" t="s">
        <v>967</v>
      </c>
      <c r="C475" s="2" t="s">
        <v>379</v>
      </c>
      <c r="D475" s="2">
        <v>9118276</v>
      </c>
      <c r="E475" s="2" t="s">
        <v>47</v>
      </c>
      <c r="F475" s="2" t="s">
        <v>47</v>
      </c>
      <c r="H475" s="1">
        <v>20578</v>
      </c>
      <c r="I475" s="2" t="s">
        <v>16</v>
      </c>
      <c r="J475" s="2">
        <v>-70</v>
      </c>
      <c r="K475" s="2" t="s">
        <v>48</v>
      </c>
      <c r="L475" s="2" t="s">
        <v>17</v>
      </c>
      <c r="M475" s="2" t="s">
        <v>55</v>
      </c>
      <c r="N475" s="2">
        <v>4450754</v>
      </c>
      <c r="O475" s="2" t="s">
        <v>283</v>
      </c>
      <c r="P475" s="1">
        <v>43357</v>
      </c>
      <c r="Q475" s="2" t="s">
        <v>49</v>
      </c>
      <c r="R475" s="2">
        <v>37432</v>
      </c>
      <c r="T475" s="2" t="s">
        <v>50</v>
      </c>
      <c r="U475" s="2">
        <v>776</v>
      </c>
      <c r="X475" s="2">
        <v>7</v>
      </c>
      <c r="AC475" s="2" t="s">
        <v>2207</v>
      </c>
      <c r="AD475" s="2" t="s">
        <v>3789</v>
      </c>
      <c r="AE475" s="2">
        <v>45480</v>
      </c>
      <c r="AF475" s="2" t="s">
        <v>3790</v>
      </c>
      <c r="AI475" s="2">
        <v>673422575</v>
      </c>
      <c r="AK475" s="2" t="s">
        <v>2170</v>
      </c>
    </row>
    <row r="476" spans="1:38" x14ac:dyDescent="0.2">
      <c r="A476" s="2">
        <v>3721769</v>
      </c>
      <c r="B476" s="2" t="s">
        <v>3791</v>
      </c>
      <c r="C476" s="2" t="s">
        <v>130</v>
      </c>
      <c r="D476" s="2">
        <v>3721769</v>
      </c>
      <c r="E476" s="2" t="s">
        <v>47</v>
      </c>
      <c r="F476" s="2" t="s">
        <v>47</v>
      </c>
      <c r="H476" s="1">
        <v>18560</v>
      </c>
      <c r="I476" s="2" t="s">
        <v>16</v>
      </c>
      <c r="J476" s="2">
        <v>-70</v>
      </c>
      <c r="K476" s="2" t="s">
        <v>48</v>
      </c>
      <c r="L476" s="2" t="s">
        <v>17</v>
      </c>
      <c r="M476" s="2" t="s">
        <v>2205</v>
      </c>
      <c r="N476" s="2">
        <v>4370566</v>
      </c>
      <c r="O476" s="2" t="s">
        <v>2285</v>
      </c>
      <c r="P476" s="1">
        <v>43348</v>
      </c>
      <c r="Q476" s="2" t="s">
        <v>49</v>
      </c>
      <c r="R476" s="2">
        <v>40379</v>
      </c>
      <c r="T476" s="2" t="s">
        <v>97</v>
      </c>
      <c r="U476" s="2">
        <v>500</v>
      </c>
      <c r="X476" s="2">
        <v>5</v>
      </c>
      <c r="AC476" s="2" t="s">
        <v>2207</v>
      </c>
      <c r="AD476" s="2" t="s">
        <v>2384</v>
      </c>
      <c r="AE476" s="2">
        <v>37000</v>
      </c>
      <c r="AF476" s="2" t="s">
        <v>3792</v>
      </c>
      <c r="AI476" s="2">
        <v>247461275</v>
      </c>
      <c r="AJ476" s="2">
        <v>678998605</v>
      </c>
    </row>
    <row r="477" spans="1:38" x14ac:dyDescent="0.2">
      <c r="A477" s="2">
        <v>373434</v>
      </c>
      <c r="B477" s="2" t="s">
        <v>3793</v>
      </c>
      <c r="C477" s="2" t="s">
        <v>143</v>
      </c>
      <c r="D477" s="2">
        <v>373434</v>
      </c>
      <c r="E477" s="2" t="s">
        <v>47</v>
      </c>
      <c r="F477" s="2" t="s">
        <v>47</v>
      </c>
      <c r="H477" s="1">
        <v>19644</v>
      </c>
      <c r="I477" s="2" t="s">
        <v>16</v>
      </c>
      <c r="J477" s="2">
        <v>-70</v>
      </c>
      <c r="K477" s="2" t="s">
        <v>48</v>
      </c>
      <c r="L477" s="2" t="s">
        <v>17</v>
      </c>
      <c r="M477" s="2" t="s">
        <v>2205</v>
      </c>
      <c r="N477" s="2">
        <v>4370349</v>
      </c>
      <c r="O477" s="2" t="s">
        <v>2239</v>
      </c>
      <c r="P477" s="1">
        <v>43358</v>
      </c>
      <c r="Q477" s="2" t="s">
        <v>49</v>
      </c>
      <c r="R477" s="2">
        <v>37432</v>
      </c>
      <c r="S477" s="2">
        <v>43321</v>
      </c>
      <c r="T477" s="2" t="s">
        <v>50</v>
      </c>
      <c r="U477" s="2">
        <v>863</v>
      </c>
      <c r="X477" s="2">
        <v>8</v>
      </c>
      <c r="AC477" s="2" t="s">
        <v>2207</v>
      </c>
      <c r="AD477" s="2" t="s">
        <v>2240</v>
      </c>
      <c r="AE477" s="2">
        <v>37260</v>
      </c>
      <c r="AF477" s="2" t="s">
        <v>3794</v>
      </c>
      <c r="AI477" s="2">
        <v>247657074</v>
      </c>
      <c r="AK477" s="2" t="s">
        <v>3795</v>
      </c>
    </row>
    <row r="478" spans="1:38" x14ac:dyDescent="0.2">
      <c r="A478" s="2">
        <v>374078</v>
      </c>
      <c r="B478" s="2" t="s">
        <v>3793</v>
      </c>
      <c r="C478" s="2" t="s">
        <v>87</v>
      </c>
      <c r="D478" s="2">
        <v>374078</v>
      </c>
      <c r="E478" s="2" t="s">
        <v>47</v>
      </c>
      <c r="H478" s="1">
        <v>30571</v>
      </c>
      <c r="I478" s="2" t="s">
        <v>2</v>
      </c>
      <c r="J478" s="2">
        <v>-40</v>
      </c>
      <c r="K478" s="2" t="s">
        <v>48</v>
      </c>
      <c r="L478" s="2" t="s">
        <v>17</v>
      </c>
      <c r="M478" s="2" t="s">
        <v>2205</v>
      </c>
      <c r="N478" s="2">
        <v>4370183</v>
      </c>
      <c r="O478" s="2" t="s">
        <v>2383</v>
      </c>
      <c r="P478" s="1">
        <v>43361</v>
      </c>
      <c r="Q478" s="2" t="s">
        <v>49</v>
      </c>
      <c r="R478" s="2">
        <v>37432</v>
      </c>
      <c r="S478" s="1">
        <v>43353</v>
      </c>
      <c r="T478" s="2" t="s">
        <v>50</v>
      </c>
      <c r="U478" s="2">
        <v>2263</v>
      </c>
      <c r="V478" s="2" t="s">
        <v>61</v>
      </c>
      <c r="W478" s="2">
        <v>414</v>
      </c>
      <c r="X478" s="2" t="s">
        <v>819</v>
      </c>
      <c r="AC478" s="2" t="s">
        <v>2207</v>
      </c>
      <c r="AD478" s="2" t="s">
        <v>2286</v>
      </c>
      <c r="AE478" s="2">
        <v>37300</v>
      </c>
      <c r="AF478" s="2" t="s">
        <v>3796</v>
      </c>
      <c r="AI478" s="2">
        <v>236165328</v>
      </c>
      <c r="AJ478" s="2">
        <v>770445123</v>
      </c>
      <c r="AK478" s="2" t="s">
        <v>3797</v>
      </c>
    </row>
    <row r="479" spans="1:38" x14ac:dyDescent="0.2">
      <c r="A479" s="2">
        <v>378556</v>
      </c>
      <c r="B479" s="2" t="s">
        <v>3798</v>
      </c>
      <c r="C479" s="2" t="s">
        <v>74</v>
      </c>
      <c r="D479" s="2">
        <v>378556</v>
      </c>
      <c r="E479" s="2" t="s">
        <v>47</v>
      </c>
      <c r="F479" s="2" t="s">
        <v>47</v>
      </c>
      <c r="H479" s="1">
        <v>21671</v>
      </c>
      <c r="I479" s="2" t="s">
        <v>58</v>
      </c>
      <c r="J479" s="2">
        <v>-60</v>
      </c>
      <c r="K479" s="2" t="s">
        <v>48</v>
      </c>
      <c r="L479" s="2" t="s">
        <v>17</v>
      </c>
      <c r="M479" s="2" t="s">
        <v>2205</v>
      </c>
      <c r="N479" s="2">
        <v>4370015</v>
      </c>
      <c r="O479" s="2" t="s">
        <v>2744</v>
      </c>
      <c r="P479" s="1">
        <v>43319</v>
      </c>
      <c r="Q479" s="2" t="s">
        <v>49</v>
      </c>
      <c r="R479" s="2">
        <v>37432</v>
      </c>
      <c r="S479" s="1"/>
      <c r="T479" s="2" t="s">
        <v>50</v>
      </c>
      <c r="U479" s="2">
        <v>500</v>
      </c>
      <c r="X479" s="2">
        <v>5</v>
      </c>
      <c r="AC479" s="2" t="s">
        <v>2207</v>
      </c>
      <c r="AD479" s="2" t="s">
        <v>2745</v>
      </c>
      <c r="AE479" s="2">
        <v>37270</v>
      </c>
      <c r="AF479" s="2" t="s">
        <v>3799</v>
      </c>
      <c r="AI479" s="2">
        <v>247506171</v>
      </c>
      <c r="AJ479" s="2">
        <v>685656135</v>
      </c>
      <c r="AK479" s="2" t="s">
        <v>3800</v>
      </c>
    </row>
    <row r="480" spans="1:38" x14ac:dyDescent="0.2">
      <c r="A480" s="2">
        <v>3710777</v>
      </c>
      <c r="B480" s="2" t="s">
        <v>3798</v>
      </c>
      <c r="C480" s="2" t="s">
        <v>137</v>
      </c>
      <c r="D480" s="2">
        <v>3710777</v>
      </c>
      <c r="E480" s="2" t="s">
        <v>47</v>
      </c>
      <c r="F480" s="2" t="s">
        <v>47</v>
      </c>
      <c r="H480" s="1">
        <v>32132</v>
      </c>
      <c r="I480" s="2" t="s">
        <v>2</v>
      </c>
      <c r="J480" s="2">
        <v>-40</v>
      </c>
      <c r="K480" s="2" t="s">
        <v>48</v>
      </c>
      <c r="L480" s="2" t="s">
        <v>17</v>
      </c>
      <c r="M480" s="2" t="s">
        <v>2205</v>
      </c>
      <c r="N480" s="2">
        <v>4370015</v>
      </c>
      <c r="O480" s="2" t="s">
        <v>2744</v>
      </c>
      <c r="P480" s="1">
        <v>43319</v>
      </c>
      <c r="Q480" s="2" t="s">
        <v>49</v>
      </c>
      <c r="R480" s="2">
        <v>37432</v>
      </c>
      <c r="T480" s="2" t="s">
        <v>97</v>
      </c>
      <c r="U480" s="2">
        <v>1019</v>
      </c>
      <c r="X480" s="2">
        <v>10</v>
      </c>
      <c r="AC480" s="2" t="s">
        <v>2207</v>
      </c>
      <c r="AD480" s="2" t="s">
        <v>2745</v>
      </c>
      <c r="AE480" s="2">
        <v>37270</v>
      </c>
      <c r="AF480" s="2" t="s">
        <v>3799</v>
      </c>
      <c r="AJ480" s="2">
        <v>632530705</v>
      </c>
      <c r="AK480" s="2" t="s">
        <v>3801</v>
      </c>
      <c r="AL480" s="2" t="s">
        <v>820</v>
      </c>
    </row>
    <row r="481" spans="1:37" x14ac:dyDescent="0.2">
      <c r="A481" s="2">
        <v>284691</v>
      </c>
      <c r="B481" s="2" t="s">
        <v>3802</v>
      </c>
      <c r="C481" s="2" t="s">
        <v>3803</v>
      </c>
      <c r="D481" s="2">
        <v>284691</v>
      </c>
      <c r="E481" s="2" t="s">
        <v>47</v>
      </c>
      <c r="F481" s="2" t="s">
        <v>47</v>
      </c>
      <c r="H481" s="1">
        <v>31876</v>
      </c>
      <c r="I481" s="2" t="s">
        <v>2</v>
      </c>
      <c r="J481" s="2">
        <v>-40</v>
      </c>
      <c r="K481" s="2" t="s">
        <v>0</v>
      </c>
      <c r="L481" s="2" t="s">
        <v>17</v>
      </c>
      <c r="M481" s="2" t="s">
        <v>2301</v>
      </c>
      <c r="N481" s="2">
        <v>4280202</v>
      </c>
      <c r="O481" s="2" t="s">
        <v>3804</v>
      </c>
      <c r="P481" s="1">
        <v>43352</v>
      </c>
      <c r="Q481" s="2" t="s">
        <v>49</v>
      </c>
      <c r="R481" s="2">
        <v>37432</v>
      </c>
      <c r="S481" s="1"/>
      <c r="T481" s="2" t="s">
        <v>50</v>
      </c>
      <c r="U481" s="2">
        <v>1188</v>
      </c>
      <c r="X481" s="2">
        <v>11</v>
      </c>
      <c r="AC481" s="2" t="s">
        <v>2207</v>
      </c>
      <c r="AD481" s="2" t="s">
        <v>3805</v>
      </c>
      <c r="AE481" s="2">
        <v>28300</v>
      </c>
      <c r="AF481" s="2" t="s">
        <v>3806</v>
      </c>
      <c r="AH481" s="2" t="s">
        <v>3807</v>
      </c>
      <c r="AI481" s="2">
        <v>237249505</v>
      </c>
      <c r="AJ481" s="2">
        <v>607846673</v>
      </c>
      <c r="AK481" s="2" t="s">
        <v>3808</v>
      </c>
    </row>
    <row r="482" spans="1:37" x14ac:dyDescent="0.2">
      <c r="A482" s="2">
        <v>284982</v>
      </c>
      <c r="B482" s="2" t="s">
        <v>3802</v>
      </c>
      <c r="C482" s="2" t="s">
        <v>121</v>
      </c>
      <c r="D482" s="2">
        <v>284982</v>
      </c>
      <c r="E482" s="2" t="s">
        <v>47</v>
      </c>
      <c r="F482" s="2" t="s">
        <v>47</v>
      </c>
      <c r="H482" s="1">
        <v>31241</v>
      </c>
      <c r="I482" s="2" t="s">
        <v>2</v>
      </c>
      <c r="J482" s="2">
        <v>-40</v>
      </c>
      <c r="K482" s="2" t="s">
        <v>48</v>
      </c>
      <c r="L482" s="2" t="s">
        <v>17</v>
      </c>
      <c r="M482" s="2" t="s">
        <v>2301</v>
      </c>
      <c r="N482" s="2">
        <v>4280681</v>
      </c>
      <c r="O482" s="2" t="s">
        <v>2302</v>
      </c>
      <c r="P482" s="1">
        <v>43359</v>
      </c>
      <c r="Q482" s="2" t="s">
        <v>49</v>
      </c>
      <c r="R482" s="2">
        <v>37432</v>
      </c>
      <c r="T482" s="2" t="s">
        <v>50</v>
      </c>
      <c r="U482" s="2">
        <v>1146</v>
      </c>
      <c r="X482" s="2">
        <v>11</v>
      </c>
      <c r="AC482" s="2" t="s">
        <v>2207</v>
      </c>
      <c r="AD482" s="2" t="s">
        <v>3749</v>
      </c>
      <c r="AE482" s="2">
        <v>28600</v>
      </c>
      <c r="AF482" s="2" t="s">
        <v>3809</v>
      </c>
      <c r="AJ482" s="2">
        <v>632734212</v>
      </c>
      <c r="AK482" s="2" t="s">
        <v>3810</v>
      </c>
    </row>
    <row r="483" spans="1:37" x14ac:dyDescent="0.2">
      <c r="A483" s="2">
        <v>4510629</v>
      </c>
      <c r="B483" s="2" t="s">
        <v>367</v>
      </c>
      <c r="C483" s="2" t="s">
        <v>334</v>
      </c>
      <c r="D483" s="2">
        <v>4510629</v>
      </c>
      <c r="E483" s="2" t="s">
        <v>47</v>
      </c>
      <c r="F483" s="2" t="s">
        <v>47</v>
      </c>
      <c r="H483" s="1">
        <v>21116</v>
      </c>
      <c r="I483" s="2" t="s">
        <v>16</v>
      </c>
      <c r="J483" s="2">
        <v>-70</v>
      </c>
      <c r="K483" s="2" t="s">
        <v>0</v>
      </c>
      <c r="L483" s="2" t="s">
        <v>17</v>
      </c>
      <c r="M483" s="2" t="s">
        <v>55</v>
      </c>
      <c r="N483" s="2">
        <v>4450757</v>
      </c>
      <c r="O483" s="2" t="s">
        <v>11</v>
      </c>
      <c r="P483" s="1">
        <v>43349</v>
      </c>
      <c r="Q483" s="2" t="s">
        <v>49</v>
      </c>
      <c r="R483" s="2">
        <v>37432</v>
      </c>
      <c r="S483" s="1"/>
      <c r="T483" s="2" t="s">
        <v>50</v>
      </c>
      <c r="U483" s="2">
        <v>646</v>
      </c>
      <c r="X483" s="2">
        <v>6</v>
      </c>
      <c r="AC483" s="2" t="s">
        <v>2207</v>
      </c>
      <c r="AD483" s="2" t="s">
        <v>3811</v>
      </c>
      <c r="AE483" s="2">
        <v>45590</v>
      </c>
      <c r="AF483" s="2" t="s">
        <v>3812</v>
      </c>
      <c r="AI483" s="2">
        <v>238634673</v>
      </c>
      <c r="AJ483" s="2">
        <v>686780265</v>
      </c>
      <c r="AK483" s="2" t="s">
        <v>2158</v>
      </c>
    </row>
    <row r="484" spans="1:37" x14ac:dyDescent="0.2">
      <c r="A484" s="2">
        <v>3713848</v>
      </c>
      <c r="B484" s="2" t="s">
        <v>3813</v>
      </c>
      <c r="C484" s="2" t="s">
        <v>3814</v>
      </c>
      <c r="D484" s="2">
        <v>3713848</v>
      </c>
      <c r="E484" s="2" t="s">
        <v>47</v>
      </c>
      <c r="F484" s="2" t="s">
        <v>47</v>
      </c>
      <c r="H484" s="1">
        <v>30246</v>
      </c>
      <c r="I484" s="2" t="s">
        <v>2</v>
      </c>
      <c r="J484" s="2">
        <v>-40</v>
      </c>
      <c r="K484" s="2" t="s">
        <v>48</v>
      </c>
      <c r="L484" s="2" t="s">
        <v>17</v>
      </c>
      <c r="M484" s="2" t="s">
        <v>2275</v>
      </c>
      <c r="N484" s="2">
        <v>4410612</v>
      </c>
      <c r="O484" s="2" t="s">
        <v>2351</v>
      </c>
      <c r="P484" s="1">
        <v>43371</v>
      </c>
      <c r="Q484" s="2" t="s">
        <v>49</v>
      </c>
      <c r="R484" s="2">
        <v>37432</v>
      </c>
      <c r="S484" s="1"/>
      <c r="T484" s="2" t="s">
        <v>50</v>
      </c>
      <c r="U484" s="2">
        <v>685</v>
      </c>
      <c r="X484" s="2">
        <v>6</v>
      </c>
      <c r="AC484" s="2" t="s">
        <v>2207</v>
      </c>
      <c r="AD484" s="2" t="s">
        <v>2839</v>
      </c>
      <c r="AE484" s="2">
        <v>41000</v>
      </c>
      <c r="AF484" s="2" t="s">
        <v>3815</v>
      </c>
      <c r="AI484" s="2">
        <v>675699343</v>
      </c>
      <c r="AK484" s="2" t="s">
        <v>3816</v>
      </c>
    </row>
    <row r="485" spans="1:37" x14ac:dyDescent="0.2">
      <c r="A485" s="2">
        <v>4512828</v>
      </c>
      <c r="B485" s="2" t="s">
        <v>374</v>
      </c>
      <c r="C485" s="2" t="s">
        <v>103</v>
      </c>
      <c r="D485" s="2">
        <v>4512828</v>
      </c>
      <c r="E485" s="2" t="s">
        <v>47</v>
      </c>
      <c r="F485" s="2" t="s">
        <v>47</v>
      </c>
      <c r="H485" s="1">
        <v>32363</v>
      </c>
      <c r="I485" s="2" t="s">
        <v>2</v>
      </c>
      <c r="J485" s="2">
        <v>-40</v>
      </c>
      <c r="K485" s="2" t="s">
        <v>48</v>
      </c>
      <c r="L485" s="2" t="s">
        <v>17</v>
      </c>
      <c r="M485" s="2" t="s">
        <v>55</v>
      </c>
      <c r="N485" s="2">
        <v>4450757</v>
      </c>
      <c r="O485" s="2" t="s">
        <v>11</v>
      </c>
      <c r="P485" s="1">
        <v>43370</v>
      </c>
      <c r="Q485" s="2" t="s">
        <v>49</v>
      </c>
      <c r="R485" s="2">
        <v>37432</v>
      </c>
      <c r="S485" s="1"/>
      <c r="T485" s="2" t="s">
        <v>50</v>
      </c>
      <c r="U485" s="2">
        <v>523</v>
      </c>
      <c r="X485" s="2">
        <v>5</v>
      </c>
      <c r="AC485" s="2" t="s">
        <v>2207</v>
      </c>
      <c r="AD485" s="2" t="s">
        <v>3817</v>
      </c>
      <c r="AE485" s="2">
        <v>45240</v>
      </c>
      <c r="AF485" s="2" t="s">
        <v>3818</v>
      </c>
      <c r="AG485" s="2" t="s">
        <v>3819</v>
      </c>
      <c r="AI485" s="2">
        <v>238646264</v>
      </c>
      <c r="AJ485" s="2">
        <v>633351856</v>
      </c>
      <c r="AK485" s="2" t="s">
        <v>3820</v>
      </c>
    </row>
    <row r="486" spans="1:37" x14ac:dyDescent="0.2">
      <c r="A486" s="2">
        <v>607802</v>
      </c>
      <c r="B486" s="2" t="s">
        <v>370</v>
      </c>
      <c r="C486" s="2" t="s">
        <v>83</v>
      </c>
      <c r="D486" s="2">
        <v>607802</v>
      </c>
      <c r="E486" s="2" t="s">
        <v>47</v>
      </c>
      <c r="F486" s="2" t="s">
        <v>47</v>
      </c>
      <c r="H486" s="1">
        <v>19796</v>
      </c>
      <c r="I486" s="2" t="s">
        <v>16</v>
      </c>
      <c r="J486" s="2">
        <v>-70</v>
      </c>
      <c r="K486" s="2" t="s">
        <v>48</v>
      </c>
      <c r="L486" s="2" t="s">
        <v>17</v>
      </c>
      <c r="M486" s="2" t="s">
        <v>55</v>
      </c>
      <c r="N486" s="2">
        <v>4450192</v>
      </c>
      <c r="O486" s="2" t="s">
        <v>1241</v>
      </c>
      <c r="P486" s="1">
        <v>43364</v>
      </c>
      <c r="Q486" s="2" t="s">
        <v>49</v>
      </c>
      <c r="R486" s="2">
        <v>37432</v>
      </c>
      <c r="S486" s="2">
        <v>43348</v>
      </c>
      <c r="T486" s="2" t="s">
        <v>50</v>
      </c>
      <c r="U486" s="2">
        <v>800</v>
      </c>
      <c r="X486" s="2">
        <v>8</v>
      </c>
      <c r="AB486" s="2">
        <v>43355</v>
      </c>
      <c r="AC486" s="2" t="s">
        <v>2207</v>
      </c>
      <c r="AD486" s="2" t="s">
        <v>3821</v>
      </c>
      <c r="AE486" s="2">
        <v>28310</v>
      </c>
      <c r="AF486" s="2" t="s">
        <v>3822</v>
      </c>
      <c r="AI486" s="2">
        <v>237269601</v>
      </c>
      <c r="AJ486" s="2">
        <v>788317125</v>
      </c>
      <c r="AK486" s="2" t="s">
        <v>3823</v>
      </c>
    </row>
    <row r="487" spans="1:37" x14ac:dyDescent="0.2">
      <c r="A487" s="2">
        <v>864710</v>
      </c>
      <c r="B487" s="2" t="s">
        <v>3824</v>
      </c>
      <c r="C487" s="2" t="s">
        <v>73</v>
      </c>
      <c r="D487" s="2">
        <v>864710</v>
      </c>
      <c r="E487" s="2" t="s">
        <v>47</v>
      </c>
      <c r="H487" s="1">
        <v>31573</v>
      </c>
      <c r="I487" s="2" t="s">
        <v>2</v>
      </c>
      <c r="J487" s="2">
        <v>-40</v>
      </c>
      <c r="K487" s="2" t="s">
        <v>48</v>
      </c>
      <c r="L487" s="2" t="s">
        <v>17</v>
      </c>
      <c r="M487" s="2" t="s">
        <v>2205</v>
      </c>
      <c r="N487" s="2">
        <v>4370102</v>
      </c>
      <c r="O487" s="2" t="s">
        <v>2254</v>
      </c>
      <c r="P487" s="1">
        <v>43371</v>
      </c>
      <c r="Q487" s="2" t="s">
        <v>49</v>
      </c>
      <c r="R487" s="2">
        <v>37432</v>
      </c>
      <c r="S487" s="1">
        <v>43370</v>
      </c>
      <c r="T487" s="2" t="s">
        <v>50</v>
      </c>
      <c r="U487" s="2">
        <v>660</v>
      </c>
      <c r="X487" s="2">
        <v>6</v>
      </c>
      <c r="AC487" s="2" t="s">
        <v>2207</v>
      </c>
      <c r="AD487" s="2" t="s">
        <v>3825</v>
      </c>
      <c r="AE487" s="2">
        <v>86200</v>
      </c>
      <c r="AF487" s="2" t="s">
        <v>3826</v>
      </c>
      <c r="AJ487" s="2">
        <v>61583034</v>
      </c>
    </row>
    <row r="488" spans="1:37" x14ac:dyDescent="0.2">
      <c r="A488" s="2">
        <v>459588</v>
      </c>
      <c r="B488" s="2" t="s">
        <v>968</v>
      </c>
      <c r="C488" s="2" t="s">
        <v>171</v>
      </c>
      <c r="D488" s="2">
        <v>459588</v>
      </c>
      <c r="E488" s="2" t="s">
        <v>47</v>
      </c>
      <c r="F488" s="2" t="s">
        <v>47</v>
      </c>
      <c r="H488" s="1">
        <v>27505</v>
      </c>
      <c r="I488" s="2" t="s">
        <v>4</v>
      </c>
      <c r="J488" s="2">
        <v>-50</v>
      </c>
      <c r="K488" s="2" t="s">
        <v>48</v>
      </c>
      <c r="L488" s="2" t="s">
        <v>17</v>
      </c>
      <c r="M488" s="2" t="s">
        <v>55</v>
      </c>
      <c r="N488" s="2">
        <v>4450410</v>
      </c>
      <c r="O488" s="2" t="s">
        <v>2325</v>
      </c>
      <c r="P488" s="1">
        <v>43344</v>
      </c>
      <c r="Q488" s="2" t="s">
        <v>49</v>
      </c>
      <c r="R488" s="2">
        <v>37432</v>
      </c>
      <c r="T488" s="2" t="s">
        <v>97</v>
      </c>
      <c r="U488" s="2">
        <v>500</v>
      </c>
      <c r="X488" s="2">
        <v>5</v>
      </c>
      <c r="AC488" s="2" t="s">
        <v>2207</v>
      </c>
      <c r="AD488" s="2" t="s">
        <v>2760</v>
      </c>
      <c r="AE488" s="2">
        <v>45160</v>
      </c>
      <c r="AF488" s="2" t="s">
        <v>3827</v>
      </c>
      <c r="AG488" s="2" t="s">
        <v>3828</v>
      </c>
      <c r="AI488" s="2">
        <v>613425615</v>
      </c>
      <c r="AJ488" s="2">
        <v>613425615</v>
      </c>
      <c r="AK488" s="2" t="s">
        <v>1863</v>
      </c>
    </row>
    <row r="489" spans="1:37" x14ac:dyDescent="0.2">
      <c r="A489" s="2">
        <v>3714044</v>
      </c>
      <c r="B489" s="2" t="s">
        <v>3829</v>
      </c>
      <c r="C489" s="2" t="s">
        <v>86</v>
      </c>
      <c r="D489" s="2">
        <v>3714044</v>
      </c>
      <c r="E489" s="2" t="s">
        <v>47</v>
      </c>
      <c r="F489" s="2" t="s">
        <v>47</v>
      </c>
      <c r="H489" s="1">
        <v>31117</v>
      </c>
      <c r="I489" s="2" t="s">
        <v>2</v>
      </c>
      <c r="J489" s="2">
        <v>-40</v>
      </c>
      <c r="K489" s="2" t="s">
        <v>48</v>
      </c>
      <c r="L489" s="2" t="s">
        <v>17</v>
      </c>
      <c r="M489" s="2" t="s">
        <v>2205</v>
      </c>
      <c r="N489" s="2">
        <v>4370596</v>
      </c>
      <c r="O489" s="2" t="s">
        <v>2377</v>
      </c>
      <c r="P489" s="1">
        <v>43368</v>
      </c>
      <c r="Q489" s="2" t="s">
        <v>49</v>
      </c>
      <c r="R489" s="2">
        <v>37432</v>
      </c>
      <c r="S489" s="1"/>
      <c r="T489" s="2" t="s">
        <v>50</v>
      </c>
      <c r="U489" s="2">
        <v>1022</v>
      </c>
      <c r="X489" s="2">
        <v>10</v>
      </c>
      <c r="AC489" s="2" t="s">
        <v>2207</v>
      </c>
      <c r="AD489" s="2" t="s">
        <v>2593</v>
      </c>
      <c r="AE489" s="2">
        <v>37130</v>
      </c>
      <c r="AF489" s="2" t="s">
        <v>3830</v>
      </c>
      <c r="AI489" s="2">
        <v>247969431</v>
      </c>
      <c r="AJ489" s="2">
        <v>681687667</v>
      </c>
      <c r="AK489" s="2" t="s">
        <v>3831</v>
      </c>
    </row>
    <row r="490" spans="1:37" x14ac:dyDescent="0.2">
      <c r="A490" s="2">
        <v>459322</v>
      </c>
      <c r="B490" s="2" t="s">
        <v>368</v>
      </c>
      <c r="C490" s="2" t="s">
        <v>130</v>
      </c>
      <c r="D490" s="2">
        <v>459322</v>
      </c>
      <c r="E490" s="2" t="s">
        <v>47</v>
      </c>
      <c r="F490" s="2" t="s">
        <v>47</v>
      </c>
      <c r="H490" s="1">
        <v>16957</v>
      </c>
      <c r="I490" s="2" t="s">
        <v>1165</v>
      </c>
      <c r="J490" s="2">
        <v>-80</v>
      </c>
      <c r="K490" s="2" t="s">
        <v>48</v>
      </c>
      <c r="L490" s="2" t="s">
        <v>17</v>
      </c>
      <c r="M490" s="2" t="s">
        <v>55</v>
      </c>
      <c r="N490" s="2">
        <v>4450184</v>
      </c>
      <c r="O490" s="2" t="s">
        <v>327</v>
      </c>
      <c r="P490" s="1">
        <v>43363</v>
      </c>
      <c r="Q490" s="2" t="s">
        <v>49</v>
      </c>
      <c r="R490" s="2">
        <v>37432</v>
      </c>
      <c r="S490" s="2">
        <v>43355</v>
      </c>
      <c r="T490" s="2" t="s">
        <v>50</v>
      </c>
      <c r="U490" s="2">
        <v>500</v>
      </c>
      <c r="X490" s="2">
        <v>5</v>
      </c>
      <c r="AC490" s="2" t="s">
        <v>2207</v>
      </c>
      <c r="AD490" s="2" t="s">
        <v>2218</v>
      </c>
      <c r="AE490" s="2">
        <v>45800</v>
      </c>
      <c r="AF490" s="2" t="s">
        <v>3832</v>
      </c>
      <c r="AI490" s="2">
        <v>238553237</v>
      </c>
      <c r="AK490" s="2" t="s">
        <v>1276</v>
      </c>
    </row>
    <row r="491" spans="1:37" x14ac:dyDescent="0.2">
      <c r="A491" s="2">
        <v>184863</v>
      </c>
      <c r="B491" s="2" t="s">
        <v>3833</v>
      </c>
      <c r="C491" s="2" t="s">
        <v>151</v>
      </c>
      <c r="D491" s="2">
        <v>184863</v>
      </c>
      <c r="E491" s="2" t="s">
        <v>47</v>
      </c>
      <c r="F491" s="2" t="s">
        <v>47</v>
      </c>
      <c r="H491" s="1">
        <v>30930</v>
      </c>
      <c r="I491" s="2" t="s">
        <v>2</v>
      </c>
      <c r="J491" s="2">
        <v>-40</v>
      </c>
      <c r="K491" s="2" t="s">
        <v>48</v>
      </c>
      <c r="L491" s="2" t="s">
        <v>17</v>
      </c>
      <c r="M491" s="2" t="s">
        <v>2205</v>
      </c>
      <c r="N491" s="2">
        <v>4370478</v>
      </c>
      <c r="O491" s="2" t="s">
        <v>2398</v>
      </c>
      <c r="P491" s="1">
        <v>43364</v>
      </c>
      <c r="Q491" s="2" t="s">
        <v>49</v>
      </c>
      <c r="R491" s="2">
        <v>37432</v>
      </c>
      <c r="S491" s="1"/>
      <c r="T491" s="2" t="s">
        <v>50</v>
      </c>
      <c r="U491" s="2">
        <v>1099</v>
      </c>
      <c r="X491" s="2">
        <v>10</v>
      </c>
      <c r="AC491" s="2" t="s">
        <v>2207</v>
      </c>
      <c r="AD491" s="2" t="s">
        <v>3419</v>
      </c>
      <c r="AE491" s="2">
        <v>37550</v>
      </c>
      <c r="AF491" s="2" t="s">
        <v>3834</v>
      </c>
      <c r="AI491" s="2">
        <v>952944293</v>
      </c>
      <c r="AJ491" s="2">
        <v>675029758</v>
      </c>
      <c r="AK491" s="2" t="s">
        <v>2401</v>
      </c>
    </row>
    <row r="492" spans="1:37" x14ac:dyDescent="0.2">
      <c r="A492" s="2">
        <v>306609</v>
      </c>
      <c r="B492" s="2" t="s">
        <v>3835</v>
      </c>
      <c r="C492" s="2" t="s">
        <v>99</v>
      </c>
      <c r="D492" s="2">
        <v>306609</v>
      </c>
      <c r="E492" s="2" t="s">
        <v>47</v>
      </c>
      <c r="F492" s="2" t="s">
        <v>47</v>
      </c>
      <c r="H492" s="1">
        <v>29236</v>
      </c>
      <c r="I492" s="2" t="s">
        <v>2</v>
      </c>
      <c r="J492" s="2">
        <v>-40</v>
      </c>
      <c r="K492" s="2" t="s">
        <v>48</v>
      </c>
      <c r="L492" s="2" t="s">
        <v>17</v>
      </c>
      <c r="M492" s="2" t="s">
        <v>2205</v>
      </c>
      <c r="N492" s="2">
        <v>4370038</v>
      </c>
      <c r="O492" s="2" t="s">
        <v>2700</v>
      </c>
      <c r="P492" s="1">
        <v>43303</v>
      </c>
      <c r="Q492" s="2" t="s">
        <v>49</v>
      </c>
      <c r="R492" s="2">
        <v>37432</v>
      </c>
      <c r="S492" s="1">
        <v>42963</v>
      </c>
      <c r="T492" s="2" t="s">
        <v>50</v>
      </c>
      <c r="U492" s="2">
        <v>1039</v>
      </c>
      <c r="X492" s="2">
        <v>10</v>
      </c>
      <c r="AC492" s="2" t="s">
        <v>2207</v>
      </c>
      <c r="AD492" s="2" t="s">
        <v>2614</v>
      </c>
      <c r="AE492" s="2">
        <v>37500</v>
      </c>
      <c r="AF492" s="2" t="s">
        <v>3836</v>
      </c>
      <c r="AJ492" s="2">
        <v>675705150</v>
      </c>
      <c r="AK492" s="2" t="s">
        <v>3837</v>
      </c>
    </row>
    <row r="493" spans="1:37" x14ac:dyDescent="0.2">
      <c r="A493" s="2">
        <v>416330</v>
      </c>
      <c r="B493" s="2" t="s">
        <v>3838</v>
      </c>
      <c r="C493" s="2" t="s">
        <v>2509</v>
      </c>
      <c r="D493" s="2">
        <v>416330</v>
      </c>
      <c r="E493" s="2" t="s">
        <v>47</v>
      </c>
      <c r="F493" s="2" t="s">
        <v>47</v>
      </c>
      <c r="H493" s="1">
        <v>14336</v>
      </c>
      <c r="I493" s="2" t="s">
        <v>1165</v>
      </c>
      <c r="J493" s="2">
        <v>-80</v>
      </c>
      <c r="K493" s="2" t="s">
        <v>48</v>
      </c>
      <c r="L493" s="2" t="s">
        <v>17</v>
      </c>
      <c r="M493" s="2" t="s">
        <v>2275</v>
      </c>
      <c r="N493" s="2">
        <v>4410466</v>
      </c>
      <c r="O493" s="2" t="s">
        <v>2838</v>
      </c>
      <c r="P493" s="1">
        <v>43352</v>
      </c>
      <c r="Q493" s="2" t="s">
        <v>49</v>
      </c>
      <c r="R493" s="2">
        <v>37432</v>
      </c>
      <c r="S493" s="2">
        <v>43336</v>
      </c>
      <c r="T493" s="2" t="s">
        <v>50</v>
      </c>
      <c r="U493" s="2">
        <v>702</v>
      </c>
      <c r="X493" s="2">
        <v>7</v>
      </c>
      <c r="AC493" s="2" t="s">
        <v>2207</v>
      </c>
      <c r="AD493" s="2" t="s">
        <v>2839</v>
      </c>
      <c r="AE493" s="2">
        <v>41000</v>
      </c>
      <c r="AF493" s="2" t="s">
        <v>3839</v>
      </c>
      <c r="AI493" s="2">
        <v>254423731</v>
      </c>
      <c r="AJ493" s="2">
        <v>684445101</v>
      </c>
    </row>
    <row r="494" spans="1:37" x14ac:dyDescent="0.2">
      <c r="A494" s="2">
        <v>458996</v>
      </c>
      <c r="B494" s="2" t="s">
        <v>382</v>
      </c>
      <c r="C494" s="2" t="s">
        <v>383</v>
      </c>
      <c r="D494" s="2">
        <v>458996</v>
      </c>
      <c r="E494" s="2" t="s">
        <v>47</v>
      </c>
      <c r="F494" s="2" t="s">
        <v>47</v>
      </c>
      <c r="H494" s="1">
        <v>32337</v>
      </c>
      <c r="I494" s="2" t="s">
        <v>2</v>
      </c>
      <c r="J494" s="2">
        <v>-40</v>
      </c>
      <c r="K494" s="2" t="s">
        <v>48</v>
      </c>
      <c r="L494" s="2" t="s">
        <v>17</v>
      </c>
      <c r="M494" s="2" t="s">
        <v>55</v>
      </c>
      <c r="N494" s="2">
        <v>4450751</v>
      </c>
      <c r="O494" s="2" t="s">
        <v>12</v>
      </c>
      <c r="P494" s="1">
        <v>43369</v>
      </c>
      <c r="Q494" s="2" t="s">
        <v>49</v>
      </c>
      <c r="R494" s="2">
        <v>37432</v>
      </c>
      <c r="T494" s="2" t="s">
        <v>50</v>
      </c>
      <c r="U494" s="2">
        <v>1721</v>
      </c>
      <c r="X494" s="2">
        <v>17</v>
      </c>
      <c r="AC494" s="2" t="s">
        <v>2207</v>
      </c>
      <c r="AD494" s="2" t="s">
        <v>2326</v>
      </c>
      <c r="AE494" s="2">
        <v>45000</v>
      </c>
      <c r="AF494" s="2" t="s">
        <v>3840</v>
      </c>
      <c r="AI494" s="2">
        <v>238725422</v>
      </c>
      <c r="AJ494" s="2">
        <v>676599254</v>
      </c>
      <c r="AK494" s="2" t="s">
        <v>1820</v>
      </c>
    </row>
    <row r="495" spans="1:37" x14ac:dyDescent="0.2">
      <c r="A495" s="2">
        <v>361539</v>
      </c>
      <c r="B495" s="2" t="s">
        <v>3841</v>
      </c>
      <c r="C495" s="2" t="s">
        <v>66</v>
      </c>
      <c r="D495" s="2">
        <v>361539</v>
      </c>
      <c r="E495" s="2" t="s">
        <v>47</v>
      </c>
      <c r="F495" s="2" t="s">
        <v>47</v>
      </c>
      <c r="H495" s="1">
        <v>17927</v>
      </c>
      <c r="I495" s="2" t="s">
        <v>16</v>
      </c>
      <c r="J495" s="2">
        <v>-70</v>
      </c>
      <c r="K495" s="2" t="s">
        <v>48</v>
      </c>
      <c r="L495" s="2" t="s">
        <v>17</v>
      </c>
      <c r="M495" s="2" t="s">
        <v>2234</v>
      </c>
      <c r="N495" s="2">
        <v>4360123</v>
      </c>
      <c r="O495" s="2" t="s">
        <v>2235</v>
      </c>
      <c r="P495" s="1">
        <v>43357</v>
      </c>
      <c r="Q495" s="2" t="s">
        <v>49</v>
      </c>
      <c r="R495" s="2">
        <v>37432</v>
      </c>
      <c r="S495" s="1">
        <v>43301</v>
      </c>
      <c r="T495" s="2" t="s">
        <v>50</v>
      </c>
      <c r="U495" s="2">
        <v>500</v>
      </c>
      <c r="X495" s="2">
        <v>5</v>
      </c>
      <c r="AC495" s="2" t="s">
        <v>2207</v>
      </c>
      <c r="AD495" s="2" t="s">
        <v>2236</v>
      </c>
      <c r="AE495" s="2">
        <v>36200</v>
      </c>
      <c r="AF495" s="2" t="s">
        <v>3842</v>
      </c>
      <c r="AI495" s="2">
        <v>254244683</v>
      </c>
    </row>
    <row r="496" spans="1:37" x14ac:dyDescent="0.2">
      <c r="A496" s="2">
        <v>61220</v>
      </c>
      <c r="B496" s="2" t="s">
        <v>3843</v>
      </c>
      <c r="C496" s="2" t="s">
        <v>161</v>
      </c>
      <c r="D496" s="2">
        <v>61220</v>
      </c>
      <c r="E496" s="2" t="s">
        <v>47</v>
      </c>
      <c r="F496" s="2" t="s">
        <v>47</v>
      </c>
      <c r="H496" s="1">
        <v>26927</v>
      </c>
      <c r="I496" s="2" t="s">
        <v>4</v>
      </c>
      <c r="J496" s="2">
        <v>-50</v>
      </c>
      <c r="K496" s="2" t="s">
        <v>48</v>
      </c>
      <c r="L496" s="2" t="s">
        <v>17</v>
      </c>
      <c r="M496" s="2" t="s">
        <v>2301</v>
      </c>
      <c r="N496" s="2">
        <v>4280322</v>
      </c>
      <c r="O496" s="2" t="s">
        <v>3267</v>
      </c>
      <c r="P496" s="1">
        <v>43368</v>
      </c>
      <c r="Q496" s="2" t="s">
        <v>49</v>
      </c>
      <c r="R496" s="2">
        <v>37432</v>
      </c>
      <c r="S496" s="2">
        <v>43350</v>
      </c>
      <c r="T496" s="2" t="s">
        <v>50</v>
      </c>
      <c r="U496" s="2">
        <v>1369</v>
      </c>
      <c r="X496" s="2">
        <v>13</v>
      </c>
      <c r="AC496" s="2" t="s">
        <v>2207</v>
      </c>
      <c r="AD496" s="2" t="s">
        <v>3844</v>
      </c>
      <c r="AE496" s="2">
        <v>27130</v>
      </c>
      <c r="AF496" s="2" t="s">
        <v>3845</v>
      </c>
      <c r="AI496" s="2">
        <v>232600459</v>
      </c>
      <c r="AJ496" s="2">
        <v>666216288</v>
      </c>
      <c r="AK496" s="2" t="s">
        <v>3846</v>
      </c>
    </row>
    <row r="497" spans="1:37" x14ac:dyDescent="0.2">
      <c r="A497" s="2">
        <v>417833</v>
      </c>
      <c r="B497" s="2" t="s">
        <v>1485</v>
      </c>
      <c r="C497" s="2" t="s">
        <v>111</v>
      </c>
      <c r="D497" s="2">
        <v>417833</v>
      </c>
      <c r="E497" s="2" t="s">
        <v>47</v>
      </c>
      <c r="F497" s="2" t="s">
        <v>47</v>
      </c>
      <c r="H497" s="1">
        <v>25085</v>
      </c>
      <c r="I497" s="2" t="s">
        <v>58</v>
      </c>
      <c r="J497" s="2">
        <v>-60</v>
      </c>
      <c r="K497" s="2" t="s">
        <v>48</v>
      </c>
      <c r="L497" s="2" t="s">
        <v>17</v>
      </c>
      <c r="M497" s="2" t="s">
        <v>2275</v>
      </c>
      <c r="N497" s="2">
        <v>4410537</v>
      </c>
      <c r="O497" s="2" t="s">
        <v>3361</v>
      </c>
      <c r="P497" s="1">
        <v>43315</v>
      </c>
      <c r="Q497" s="2" t="s">
        <v>49</v>
      </c>
      <c r="R497" s="2">
        <v>37432</v>
      </c>
      <c r="S497" s="2">
        <v>43283</v>
      </c>
      <c r="T497" s="2" t="s">
        <v>50</v>
      </c>
      <c r="U497" s="2">
        <v>518</v>
      </c>
      <c r="X497" s="2">
        <v>5</v>
      </c>
      <c r="AC497" s="2" t="s">
        <v>2207</v>
      </c>
      <c r="AD497" s="2" t="s">
        <v>2839</v>
      </c>
      <c r="AE497" s="2">
        <v>41000</v>
      </c>
      <c r="AF497" s="2" t="s">
        <v>3847</v>
      </c>
      <c r="AI497" s="2">
        <v>254429746</v>
      </c>
      <c r="AJ497" s="2">
        <v>689376911</v>
      </c>
      <c r="AK497" s="2" t="s">
        <v>3848</v>
      </c>
    </row>
    <row r="498" spans="1:37" x14ac:dyDescent="0.2">
      <c r="A498" s="2">
        <v>3714312</v>
      </c>
      <c r="B498" s="2" t="s">
        <v>3849</v>
      </c>
      <c r="C498" s="2" t="s">
        <v>168</v>
      </c>
      <c r="D498" s="2">
        <v>3714312</v>
      </c>
      <c r="E498" s="2" t="s">
        <v>47</v>
      </c>
      <c r="F498" s="2" t="s">
        <v>47</v>
      </c>
      <c r="H498" s="1">
        <v>26201</v>
      </c>
      <c r="I498" s="2" t="s">
        <v>4</v>
      </c>
      <c r="J498" s="2">
        <v>-50</v>
      </c>
      <c r="K498" s="2" t="s">
        <v>48</v>
      </c>
      <c r="L498" s="2" t="s">
        <v>17</v>
      </c>
      <c r="M498" s="2" t="s">
        <v>2205</v>
      </c>
      <c r="N498" s="2">
        <v>4370549</v>
      </c>
      <c r="O498" s="2" t="s">
        <v>2655</v>
      </c>
      <c r="P498" s="1">
        <v>43306</v>
      </c>
      <c r="Q498" s="2" t="s">
        <v>49</v>
      </c>
      <c r="R498" s="2">
        <v>37432</v>
      </c>
      <c r="T498" s="2" t="s">
        <v>50</v>
      </c>
      <c r="U498" s="2">
        <v>1210</v>
      </c>
      <c r="X498" s="2">
        <v>12</v>
      </c>
      <c r="AC498" s="2" t="s">
        <v>2207</v>
      </c>
      <c r="AD498" s="2" t="s">
        <v>3850</v>
      </c>
      <c r="AE498" s="2">
        <v>37460</v>
      </c>
      <c r="AF498" s="2" t="s">
        <v>3851</v>
      </c>
      <c r="AI498" s="2">
        <v>247595298</v>
      </c>
      <c r="AJ498" s="2">
        <v>671400448</v>
      </c>
      <c r="AK498" s="2" t="s">
        <v>3852</v>
      </c>
    </row>
    <row r="499" spans="1:37" x14ac:dyDescent="0.2">
      <c r="A499" s="2">
        <v>413790</v>
      </c>
      <c r="B499" s="2" t="s">
        <v>3853</v>
      </c>
      <c r="C499" s="2" t="s">
        <v>3854</v>
      </c>
      <c r="D499" s="2">
        <v>413790</v>
      </c>
      <c r="E499" s="2" t="s">
        <v>47</v>
      </c>
      <c r="F499" s="2" t="s">
        <v>47</v>
      </c>
      <c r="H499" s="1">
        <v>28452</v>
      </c>
      <c r="I499" s="2" t="s">
        <v>4</v>
      </c>
      <c r="J499" s="2">
        <v>-50</v>
      </c>
      <c r="K499" s="2" t="s">
        <v>48</v>
      </c>
      <c r="L499" s="2" t="s">
        <v>17</v>
      </c>
      <c r="M499" s="2" t="s">
        <v>2275</v>
      </c>
      <c r="N499" s="2">
        <v>4410537</v>
      </c>
      <c r="O499" s="2" t="s">
        <v>3361</v>
      </c>
      <c r="P499" s="1">
        <v>43358</v>
      </c>
      <c r="Q499" s="2" t="s">
        <v>49</v>
      </c>
      <c r="R499" s="2">
        <v>37432</v>
      </c>
      <c r="S499" s="1"/>
      <c r="T499" s="2" t="s">
        <v>50</v>
      </c>
      <c r="U499" s="2">
        <v>1192</v>
      </c>
      <c r="X499" s="2">
        <v>11</v>
      </c>
      <c r="AC499" s="2" t="s">
        <v>2207</v>
      </c>
      <c r="AD499" s="2" t="s">
        <v>2438</v>
      </c>
      <c r="AE499" s="2">
        <v>41220</v>
      </c>
      <c r="AF499" s="2" t="s">
        <v>3855</v>
      </c>
      <c r="AI499" s="2">
        <v>254872407</v>
      </c>
    </row>
    <row r="500" spans="1:37" x14ac:dyDescent="0.2">
      <c r="A500" s="2">
        <v>6921294</v>
      </c>
      <c r="B500" s="2" t="s">
        <v>3856</v>
      </c>
      <c r="C500" s="2" t="s">
        <v>87</v>
      </c>
      <c r="D500" s="2">
        <v>6921294</v>
      </c>
      <c r="E500" s="2" t="s">
        <v>47</v>
      </c>
      <c r="F500" s="2" t="s">
        <v>47</v>
      </c>
      <c r="H500" s="1">
        <v>32287</v>
      </c>
      <c r="I500" s="2" t="s">
        <v>2</v>
      </c>
      <c r="J500" s="2">
        <v>-40</v>
      </c>
      <c r="K500" s="2" t="s">
        <v>48</v>
      </c>
      <c r="L500" s="2" t="s">
        <v>17</v>
      </c>
      <c r="M500" s="2" t="s">
        <v>2205</v>
      </c>
      <c r="N500" s="2">
        <v>4370729</v>
      </c>
      <c r="O500" s="2" t="s">
        <v>2565</v>
      </c>
      <c r="P500" s="1">
        <v>43369</v>
      </c>
      <c r="Q500" s="2" t="s">
        <v>49</v>
      </c>
      <c r="R500" s="2">
        <v>37432</v>
      </c>
      <c r="S500" s="2">
        <v>43361</v>
      </c>
      <c r="T500" s="2" t="s">
        <v>50</v>
      </c>
      <c r="U500" s="2">
        <v>947</v>
      </c>
      <c r="X500" s="2">
        <v>9</v>
      </c>
      <c r="AC500" s="2" t="s">
        <v>2207</v>
      </c>
      <c r="AD500" s="2" t="s">
        <v>2566</v>
      </c>
      <c r="AE500" s="2">
        <v>37250</v>
      </c>
      <c r="AF500" s="2" t="s">
        <v>3857</v>
      </c>
      <c r="AJ500" s="2">
        <v>644040665</v>
      </c>
      <c r="AK500" s="2" t="s">
        <v>3858</v>
      </c>
    </row>
    <row r="501" spans="1:37" x14ac:dyDescent="0.2">
      <c r="A501" s="2">
        <v>182631</v>
      </c>
      <c r="B501" s="2" t="s">
        <v>3859</v>
      </c>
      <c r="C501" s="2" t="s">
        <v>70</v>
      </c>
      <c r="D501" s="2">
        <v>182631</v>
      </c>
      <c r="E501" s="2" t="s">
        <v>47</v>
      </c>
      <c r="F501" s="2" t="s">
        <v>47</v>
      </c>
      <c r="H501" s="1">
        <v>28986</v>
      </c>
      <c r="I501" s="2" t="s">
        <v>2</v>
      </c>
      <c r="J501" s="2">
        <v>-40</v>
      </c>
      <c r="K501" s="2" t="s">
        <v>48</v>
      </c>
      <c r="L501" s="2" t="s">
        <v>17</v>
      </c>
      <c r="M501" s="2" t="s">
        <v>2212</v>
      </c>
      <c r="N501" s="2">
        <v>4180530</v>
      </c>
      <c r="O501" s="2" t="s">
        <v>2669</v>
      </c>
      <c r="P501" s="1">
        <v>43354</v>
      </c>
      <c r="Q501" s="2" t="s">
        <v>49</v>
      </c>
      <c r="R501" s="2">
        <v>37432</v>
      </c>
      <c r="T501" s="2" t="s">
        <v>50</v>
      </c>
      <c r="U501" s="2">
        <v>1597</v>
      </c>
      <c r="X501" s="2">
        <v>15</v>
      </c>
      <c r="AC501" s="2" t="s">
        <v>2207</v>
      </c>
      <c r="AD501" s="2" t="s">
        <v>2522</v>
      </c>
      <c r="AE501" s="2">
        <v>18000</v>
      </c>
      <c r="AF501" s="2" t="s">
        <v>3860</v>
      </c>
      <c r="AJ501" s="2">
        <v>609127702</v>
      </c>
      <c r="AK501" s="2" t="s">
        <v>3861</v>
      </c>
    </row>
    <row r="502" spans="1:37" x14ac:dyDescent="0.2">
      <c r="A502" s="2">
        <v>37990</v>
      </c>
      <c r="B502" s="2" t="s">
        <v>3862</v>
      </c>
      <c r="C502" s="2" t="s">
        <v>3564</v>
      </c>
      <c r="D502" s="2">
        <v>37990</v>
      </c>
      <c r="E502" s="2" t="s">
        <v>47</v>
      </c>
      <c r="F502" s="2" t="s">
        <v>47</v>
      </c>
      <c r="H502" s="1">
        <v>17595</v>
      </c>
      <c r="I502" s="2" t="s">
        <v>1165</v>
      </c>
      <c r="J502" s="2">
        <v>-80</v>
      </c>
      <c r="K502" s="2" t="s">
        <v>48</v>
      </c>
      <c r="L502" s="2" t="s">
        <v>17</v>
      </c>
      <c r="M502" s="2" t="s">
        <v>2205</v>
      </c>
      <c r="N502" s="2">
        <v>4370681</v>
      </c>
      <c r="O502" s="2" t="s">
        <v>2575</v>
      </c>
      <c r="P502" s="1">
        <v>43343</v>
      </c>
      <c r="Q502" s="2" t="s">
        <v>49</v>
      </c>
      <c r="R502" s="2">
        <v>37432</v>
      </c>
      <c r="S502" s="1">
        <v>43259</v>
      </c>
      <c r="T502" s="2" t="s">
        <v>50</v>
      </c>
      <c r="U502" s="2">
        <v>1017</v>
      </c>
      <c r="X502" s="2">
        <v>10</v>
      </c>
      <c r="AC502" s="2" t="s">
        <v>2207</v>
      </c>
      <c r="AD502" s="2" t="s">
        <v>2576</v>
      </c>
      <c r="AE502" s="2">
        <v>37230</v>
      </c>
      <c r="AF502" s="2" t="s">
        <v>3863</v>
      </c>
      <c r="AI502" s="2">
        <v>247559712</v>
      </c>
      <c r="AJ502" s="2">
        <v>682969460</v>
      </c>
      <c r="AK502" s="2" t="s">
        <v>3864</v>
      </c>
    </row>
    <row r="503" spans="1:37" x14ac:dyDescent="0.2">
      <c r="A503" s="2">
        <v>377795</v>
      </c>
      <c r="B503" s="2" t="s">
        <v>3865</v>
      </c>
      <c r="C503" s="2" t="s">
        <v>186</v>
      </c>
      <c r="D503" s="2">
        <v>377795</v>
      </c>
      <c r="E503" s="2" t="s">
        <v>47</v>
      </c>
      <c r="F503" s="2" t="s">
        <v>47</v>
      </c>
      <c r="H503" s="1">
        <v>31188</v>
      </c>
      <c r="I503" s="2" t="s">
        <v>2</v>
      </c>
      <c r="J503" s="2">
        <v>-40</v>
      </c>
      <c r="K503" s="2" t="s">
        <v>48</v>
      </c>
      <c r="L503" s="2" t="s">
        <v>17</v>
      </c>
      <c r="M503" s="2" t="s">
        <v>2205</v>
      </c>
      <c r="N503" s="2">
        <v>4370439</v>
      </c>
      <c r="O503" s="2" t="s">
        <v>2749</v>
      </c>
      <c r="P503" s="1">
        <v>43286</v>
      </c>
      <c r="Q503" s="2" t="s">
        <v>49</v>
      </c>
      <c r="R503" s="2">
        <v>37432</v>
      </c>
      <c r="S503" s="1">
        <v>43283</v>
      </c>
      <c r="T503" s="2" t="s">
        <v>50</v>
      </c>
      <c r="U503" s="2">
        <v>1669</v>
      </c>
      <c r="X503" s="2">
        <v>16</v>
      </c>
      <c r="AC503" s="2" t="s">
        <v>2207</v>
      </c>
      <c r="AD503" s="2" t="s">
        <v>2230</v>
      </c>
      <c r="AE503" s="2">
        <v>37700</v>
      </c>
      <c r="AF503" s="2" t="s">
        <v>3866</v>
      </c>
      <c r="AG503" s="2" t="s">
        <v>3867</v>
      </c>
      <c r="AH503" s="2" t="s">
        <v>3868</v>
      </c>
      <c r="AJ503" s="2">
        <v>683091393</v>
      </c>
      <c r="AK503" s="2" t="s">
        <v>3869</v>
      </c>
    </row>
    <row r="504" spans="1:37" x14ac:dyDescent="0.2">
      <c r="A504" s="2">
        <v>6210918</v>
      </c>
      <c r="B504" s="2" t="s">
        <v>3870</v>
      </c>
      <c r="C504" s="2" t="s">
        <v>123</v>
      </c>
      <c r="D504" s="2">
        <v>6210918</v>
      </c>
      <c r="E504" s="2" t="s">
        <v>47</v>
      </c>
      <c r="F504" s="2" t="s">
        <v>47</v>
      </c>
      <c r="H504" s="1">
        <v>21989</v>
      </c>
      <c r="I504" s="2" t="s">
        <v>58</v>
      </c>
      <c r="J504" s="2">
        <v>-60</v>
      </c>
      <c r="K504" s="2" t="s">
        <v>48</v>
      </c>
      <c r="L504" s="2" t="s">
        <v>17</v>
      </c>
      <c r="M504" s="2" t="s">
        <v>2301</v>
      </c>
      <c r="N504" s="2">
        <v>4280705</v>
      </c>
      <c r="O504" s="2" t="s">
        <v>3029</v>
      </c>
      <c r="P504" s="1">
        <v>43360</v>
      </c>
      <c r="Q504" s="2" t="s">
        <v>49</v>
      </c>
      <c r="R504" s="2">
        <v>37432</v>
      </c>
      <c r="S504" s="1"/>
      <c r="T504" s="2" t="s">
        <v>50</v>
      </c>
      <c r="U504" s="2">
        <v>1329</v>
      </c>
      <c r="X504" s="2">
        <v>13</v>
      </c>
      <c r="AC504" s="2" t="s">
        <v>2207</v>
      </c>
      <c r="AD504" s="2" t="s">
        <v>3871</v>
      </c>
      <c r="AE504" s="2">
        <v>28320</v>
      </c>
      <c r="AF504" s="2" t="s">
        <v>3872</v>
      </c>
      <c r="AH504" s="2" t="s">
        <v>3873</v>
      </c>
      <c r="AJ504" s="2">
        <v>607580230</v>
      </c>
      <c r="AK504" s="2" t="s">
        <v>3874</v>
      </c>
    </row>
    <row r="505" spans="1:37" x14ac:dyDescent="0.2">
      <c r="A505" s="2">
        <v>459713</v>
      </c>
      <c r="B505" s="2" t="s">
        <v>376</v>
      </c>
      <c r="C505" s="2" t="s">
        <v>59</v>
      </c>
      <c r="D505" s="2">
        <v>459713</v>
      </c>
      <c r="E505" s="2" t="s">
        <v>47</v>
      </c>
      <c r="F505" s="2" t="s">
        <v>47</v>
      </c>
      <c r="H505" s="1">
        <v>31626</v>
      </c>
      <c r="I505" s="2" t="s">
        <v>2</v>
      </c>
      <c r="J505" s="2">
        <v>-40</v>
      </c>
      <c r="K505" s="2" t="s">
        <v>48</v>
      </c>
      <c r="L505" s="2" t="s">
        <v>17</v>
      </c>
      <c r="M505" s="2" t="s">
        <v>55</v>
      </c>
      <c r="N505" s="2">
        <v>4450733</v>
      </c>
      <c r="O505" s="2" t="s">
        <v>164</v>
      </c>
      <c r="P505" s="1">
        <v>43334</v>
      </c>
      <c r="Q505" s="2" t="s">
        <v>49</v>
      </c>
      <c r="R505" s="2">
        <v>37432</v>
      </c>
      <c r="S505" s="2">
        <v>43367</v>
      </c>
      <c r="T505" s="2" t="s">
        <v>50</v>
      </c>
      <c r="U505" s="2">
        <v>1142</v>
      </c>
      <c r="X505" s="2">
        <v>11</v>
      </c>
      <c r="AC505" s="2" t="s">
        <v>2207</v>
      </c>
      <c r="AD505" s="2" t="s">
        <v>2218</v>
      </c>
      <c r="AE505" s="2">
        <v>45800</v>
      </c>
      <c r="AF505" s="2" t="s">
        <v>3875</v>
      </c>
      <c r="AJ505" s="2">
        <v>618039566</v>
      </c>
      <c r="AK505" s="2" t="s">
        <v>3876</v>
      </c>
    </row>
    <row r="506" spans="1:37" x14ac:dyDescent="0.2">
      <c r="A506" s="2">
        <v>362392</v>
      </c>
      <c r="B506" s="2" t="s">
        <v>3877</v>
      </c>
      <c r="C506" s="2" t="s">
        <v>86</v>
      </c>
      <c r="D506" s="2">
        <v>362392</v>
      </c>
      <c r="E506" s="2" t="s">
        <v>47</v>
      </c>
      <c r="F506" s="2" t="s">
        <v>47</v>
      </c>
      <c r="H506" s="1">
        <v>29899</v>
      </c>
      <c r="I506" s="2" t="s">
        <v>2</v>
      </c>
      <c r="J506" s="2">
        <v>-40</v>
      </c>
      <c r="K506" s="2" t="s">
        <v>48</v>
      </c>
      <c r="L506" s="2" t="s">
        <v>17</v>
      </c>
      <c r="M506" s="2" t="s">
        <v>2234</v>
      </c>
      <c r="N506" s="2">
        <v>4360453</v>
      </c>
      <c r="O506" s="2" t="s">
        <v>2995</v>
      </c>
      <c r="P506" s="1">
        <v>43304</v>
      </c>
      <c r="Q506" s="2" t="s">
        <v>49</v>
      </c>
      <c r="R506" s="2">
        <v>37432</v>
      </c>
      <c r="S506" s="2">
        <v>43301</v>
      </c>
      <c r="T506" s="2" t="s">
        <v>50</v>
      </c>
      <c r="U506" s="2">
        <v>1158</v>
      </c>
      <c r="X506" s="2">
        <v>11</v>
      </c>
      <c r="AC506" s="2" t="s">
        <v>2207</v>
      </c>
      <c r="AD506" s="2" t="s">
        <v>3878</v>
      </c>
      <c r="AE506" s="2">
        <v>36150</v>
      </c>
      <c r="AF506" s="2" t="s">
        <v>3879</v>
      </c>
      <c r="AI506" s="2">
        <v>254498336</v>
      </c>
      <c r="AJ506" s="2">
        <v>687257760</v>
      </c>
      <c r="AK506" s="2" t="s">
        <v>3880</v>
      </c>
    </row>
    <row r="507" spans="1:37" x14ac:dyDescent="0.2">
      <c r="A507" s="2">
        <v>37681</v>
      </c>
      <c r="B507" s="2" t="s">
        <v>385</v>
      </c>
      <c r="C507" s="2" t="s">
        <v>85</v>
      </c>
      <c r="D507" s="2">
        <v>37681</v>
      </c>
      <c r="E507" s="2" t="s">
        <v>47</v>
      </c>
      <c r="F507" s="2" t="s">
        <v>47</v>
      </c>
      <c r="H507" s="1">
        <v>19129</v>
      </c>
      <c r="I507" s="2" t="s">
        <v>16</v>
      </c>
      <c r="J507" s="2">
        <v>-70</v>
      </c>
      <c r="K507" s="2" t="s">
        <v>48</v>
      </c>
      <c r="L507" s="2" t="s">
        <v>17</v>
      </c>
      <c r="M507" s="2" t="s">
        <v>2205</v>
      </c>
      <c r="N507" s="2">
        <v>4370694</v>
      </c>
      <c r="O507" s="2" t="s">
        <v>2834</v>
      </c>
      <c r="P507" s="1">
        <v>43355</v>
      </c>
      <c r="Q507" s="2" t="s">
        <v>49</v>
      </c>
      <c r="R507" s="2">
        <v>37432</v>
      </c>
      <c r="S507" s="2">
        <v>43347</v>
      </c>
      <c r="T507" s="2" t="s">
        <v>50</v>
      </c>
      <c r="U507" s="2">
        <v>908</v>
      </c>
      <c r="X507" s="2">
        <v>9</v>
      </c>
      <c r="AC507" s="2" t="s">
        <v>2207</v>
      </c>
      <c r="AD507" s="2" t="s">
        <v>2835</v>
      </c>
      <c r="AE507" s="2">
        <v>37320</v>
      </c>
      <c r="AF507" s="2" t="s">
        <v>3881</v>
      </c>
      <c r="AI507" s="2">
        <v>247432474</v>
      </c>
      <c r="AJ507" s="2">
        <v>770268238</v>
      </c>
      <c r="AK507" s="2" t="s">
        <v>3882</v>
      </c>
    </row>
    <row r="508" spans="1:37" x14ac:dyDescent="0.2">
      <c r="A508" s="2">
        <v>5313910</v>
      </c>
      <c r="B508" s="2" t="s">
        <v>380</v>
      </c>
      <c r="C508" s="2" t="s">
        <v>52</v>
      </c>
      <c r="D508" s="2">
        <v>5313910</v>
      </c>
      <c r="E508" s="2" t="s">
        <v>47</v>
      </c>
      <c r="F508" s="2" t="s">
        <v>47</v>
      </c>
      <c r="H508" s="1">
        <v>31874</v>
      </c>
      <c r="I508" s="2" t="s">
        <v>2</v>
      </c>
      <c r="J508" s="2">
        <v>-40</v>
      </c>
      <c r="K508" s="2" t="s">
        <v>48</v>
      </c>
      <c r="L508" s="2" t="s">
        <v>17</v>
      </c>
      <c r="M508" s="2" t="s">
        <v>55</v>
      </c>
      <c r="N508" s="2">
        <v>4450706</v>
      </c>
      <c r="O508" s="2" t="s">
        <v>270</v>
      </c>
      <c r="P508" s="1">
        <v>43344</v>
      </c>
      <c r="Q508" s="2" t="s">
        <v>49</v>
      </c>
      <c r="R508" s="2">
        <v>37432</v>
      </c>
      <c r="T508" s="2" t="s">
        <v>50</v>
      </c>
      <c r="U508" s="2">
        <v>1382</v>
      </c>
      <c r="X508" s="2">
        <v>13</v>
      </c>
      <c r="AC508" s="2" t="s">
        <v>2207</v>
      </c>
      <c r="AD508" s="2" t="s">
        <v>2827</v>
      </c>
      <c r="AE508" s="2">
        <v>45400</v>
      </c>
      <c r="AF508" s="2" t="s">
        <v>3883</v>
      </c>
      <c r="AK508" s="2" t="s">
        <v>1770</v>
      </c>
    </row>
    <row r="509" spans="1:37" x14ac:dyDescent="0.2">
      <c r="A509" s="2">
        <v>415398</v>
      </c>
      <c r="B509" s="2" t="s">
        <v>3884</v>
      </c>
      <c r="C509" s="2" t="s">
        <v>111</v>
      </c>
      <c r="D509" s="2">
        <v>415398</v>
      </c>
      <c r="E509" s="2" t="s">
        <v>47</v>
      </c>
      <c r="F509" s="2" t="s">
        <v>47</v>
      </c>
      <c r="H509" s="1">
        <v>30235</v>
      </c>
      <c r="I509" s="2" t="s">
        <v>2</v>
      </c>
      <c r="J509" s="2">
        <v>-40</v>
      </c>
      <c r="K509" s="2" t="s">
        <v>48</v>
      </c>
      <c r="L509" s="2" t="s">
        <v>17</v>
      </c>
      <c r="M509" s="2" t="s">
        <v>2275</v>
      </c>
      <c r="N509" s="2">
        <v>4410543</v>
      </c>
      <c r="O509" s="2" t="s">
        <v>2789</v>
      </c>
      <c r="P509" s="1">
        <v>43288</v>
      </c>
      <c r="Q509" s="2" t="s">
        <v>49</v>
      </c>
      <c r="R509" s="2">
        <v>37432</v>
      </c>
      <c r="S509" s="1"/>
      <c r="T509" s="2" t="s">
        <v>50</v>
      </c>
      <c r="U509" s="2">
        <v>1167</v>
      </c>
      <c r="X509" s="2">
        <v>11</v>
      </c>
      <c r="AC509" s="2" t="s">
        <v>2207</v>
      </c>
      <c r="AD509" s="2" t="s">
        <v>3885</v>
      </c>
      <c r="AE509" s="2">
        <v>41150</v>
      </c>
      <c r="AF509" s="2" t="s">
        <v>3886</v>
      </c>
      <c r="AJ509" s="2">
        <v>689440480</v>
      </c>
      <c r="AK509" s="2" t="s">
        <v>3887</v>
      </c>
    </row>
    <row r="510" spans="1:37" x14ac:dyDescent="0.2">
      <c r="A510" s="2">
        <v>456207</v>
      </c>
      <c r="B510" s="2" t="s">
        <v>381</v>
      </c>
      <c r="C510" s="2" t="s">
        <v>216</v>
      </c>
      <c r="D510" s="2">
        <v>456207</v>
      </c>
      <c r="E510" s="2" t="s">
        <v>47</v>
      </c>
      <c r="F510" s="2" t="s">
        <v>47</v>
      </c>
      <c r="H510" s="1">
        <v>30914</v>
      </c>
      <c r="I510" s="2" t="s">
        <v>2</v>
      </c>
      <c r="J510" s="2">
        <v>-40</v>
      </c>
      <c r="K510" s="2" t="s">
        <v>48</v>
      </c>
      <c r="L510" s="2" t="s">
        <v>17</v>
      </c>
      <c r="M510" s="2" t="s">
        <v>55</v>
      </c>
      <c r="N510" s="2">
        <v>4450410</v>
      </c>
      <c r="O510" s="2" t="s">
        <v>2325</v>
      </c>
      <c r="P510" s="1">
        <v>43362</v>
      </c>
      <c r="Q510" s="2" t="s">
        <v>49</v>
      </c>
      <c r="R510" s="2">
        <v>37432</v>
      </c>
      <c r="S510" s="1">
        <v>43333</v>
      </c>
      <c r="T510" s="2" t="s">
        <v>50</v>
      </c>
      <c r="U510" s="2">
        <v>1967</v>
      </c>
      <c r="X510" s="2">
        <v>19</v>
      </c>
      <c r="AC510" s="2" t="s">
        <v>2207</v>
      </c>
      <c r="AD510" s="2" t="s">
        <v>2924</v>
      </c>
      <c r="AE510" s="2">
        <v>45560</v>
      </c>
      <c r="AF510" s="2" t="s">
        <v>3888</v>
      </c>
      <c r="AI510" s="2">
        <v>238660602</v>
      </c>
      <c r="AJ510" s="2">
        <v>622146982</v>
      </c>
      <c r="AK510" s="2" t="s">
        <v>1831</v>
      </c>
    </row>
    <row r="511" spans="1:37" x14ac:dyDescent="0.2">
      <c r="A511" s="2">
        <v>4921341</v>
      </c>
      <c r="B511" s="2" t="s">
        <v>385</v>
      </c>
      <c r="C511" s="2" t="s">
        <v>121</v>
      </c>
      <c r="D511" s="2">
        <v>4921341</v>
      </c>
      <c r="E511" s="2" t="s">
        <v>47</v>
      </c>
      <c r="F511" s="2" t="s">
        <v>47</v>
      </c>
      <c r="H511" s="1">
        <v>25942</v>
      </c>
      <c r="I511" s="2" t="s">
        <v>4</v>
      </c>
      <c r="J511" s="2">
        <v>-50</v>
      </c>
      <c r="K511" s="2" t="s">
        <v>48</v>
      </c>
      <c r="L511" s="2" t="s">
        <v>17</v>
      </c>
      <c r="M511" s="2" t="s">
        <v>2205</v>
      </c>
      <c r="N511" s="2">
        <v>4370183</v>
      </c>
      <c r="O511" s="2" t="s">
        <v>2383</v>
      </c>
      <c r="P511" s="1">
        <v>43360</v>
      </c>
      <c r="Q511" s="2" t="s">
        <v>49</v>
      </c>
      <c r="R511" s="2">
        <v>37432</v>
      </c>
      <c r="S511" s="2">
        <v>42996</v>
      </c>
      <c r="T511" s="2" t="s">
        <v>50</v>
      </c>
      <c r="U511" s="2">
        <v>1879</v>
      </c>
      <c r="X511" s="2">
        <v>18</v>
      </c>
      <c r="AC511" s="2" t="s">
        <v>2207</v>
      </c>
      <c r="AD511" s="2" t="s">
        <v>2558</v>
      </c>
      <c r="AE511" s="2">
        <v>37230</v>
      </c>
      <c r="AF511" s="2" t="s">
        <v>3889</v>
      </c>
      <c r="AI511" s="2">
        <v>698343096</v>
      </c>
      <c r="AK511" s="2" t="s">
        <v>3890</v>
      </c>
    </row>
    <row r="512" spans="1:37" x14ac:dyDescent="0.2">
      <c r="A512" s="2">
        <v>3711594</v>
      </c>
      <c r="B512" s="2" t="s">
        <v>3891</v>
      </c>
      <c r="C512" s="2" t="s">
        <v>62</v>
      </c>
      <c r="D512" s="2">
        <v>3711594</v>
      </c>
      <c r="E512" s="2" t="s">
        <v>47</v>
      </c>
      <c r="F512" s="2" t="s">
        <v>47</v>
      </c>
      <c r="H512" s="1">
        <v>23459</v>
      </c>
      <c r="I512" s="2" t="s">
        <v>58</v>
      </c>
      <c r="J512" s="2">
        <v>-60</v>
      </c>
      <c r="K512" s="2" t="s">
        <v>48</v>
      </c>
      <c r="L512" s="2" t="s">
        <v>17</v>
      </c>
      <c r="M512" s="2" t="s">
        <v>2205</v>
      </c>
      <c r="N512" s="2">
        <v>4370030</v>
      </c>
      <c r="O512" s="2" t="s">
        <v>2247</v>
      </c>
      <c r="P512" s="1">
        <v>43341</v>
      </c>
      <c r="Q512" s="2" t="s">
        <v>49</v>
      </c>
      <c r="R512" s="2">
        <v>37432</v>
      </c>
      <c r="T512" s="2" t="s">
        <v>50</v>
      </c>
      <c r="U512" s="2">
        <v>721</v>
      </c>
      <c r="X512" s="2">
        <v>7</v>
      </c>
      <c r="AC512" s="2" t="s">
        <v>2207</v>
      </c>
      <c r="AD512" s="2" t="s">
        <v>2384</v>
      </c>
      <c r="AE512" s="2">
        <v>37000</v>
      </c>
      <c r="AF512" s="2" t="s">
        <v>3892</v>
      </c>
      <c r="AI512" s="2">
        <v>247644843</v>
      </c>
      <c r="AJ512" s="2">
        <v>688822274</v>
      </c>
      <c r="AK512" s="2" t="s">
        <v>3893</v>
      </c>
    </row>
    <row r="513" spans="1:38" x14ac:dyDescent="0.2">
      <c r="A513" s="2">
        <v>5918891</v>
      </c>
      <c r="B513" s="2" t="s">
        <v>3894</v>
      </c>
      <c r="C513" s="2" t="s">
        <v>86</v>
      </c>
      <c r="D513" s="2">
        <v>5918891</v>
      </c>
      <c r="E513" s="2" t="s">
        <v>47</v>
      </c>
      <c r="F513" s="2" t="s">
        <v>47</v>
      </c>
      <c r="H513" s="1">
        <v>30334</v>
      </c>
      <c r="I513" s="2" t="s">
        <v>2</v>
      </c>
      <c r="J513" s="2">
        <v>-40</v>
      </c>
      <c r="K513" s="2" t="s">
        <v>48</v>
      </c>
      <c r="L513" s="2" t="s">
        <v>17</v>
      </c>
      <c r="M513" s="2" t="s">
        <v>2275</v>
      </c>
      <c r="N513" s="2">
        <v>4410466</v>
      </c>
      <c r="O513" s="2" t="s">
        <v>2838</v>
      </c>
      <c r="P513" s="1">
        <v>43377</v>
      </c>
      <c r="Q513" s="2" t="s">
        <v>49</v>
      </c>
      <c r="R513" s="2">
        <v>37432</v>
      </c>
      <c r="T513" s="2" t="s">
        <v>50</v>
      </c>
      <c r="U513" s="2">
        <v>1173</v>
      </c>
      <c r="X513" s="2">
        <v>11</v>
      </c>
      <c r="AC513" s="2" t="s">
        <v>2207</v>
      </c>
      <c r="AD513" s="2" t="s">
        <v>3895</v>
      </c>
      <c r="AE513" s="2">
        <v>41190</v>
      </c>
      <c r="AF513" s="2" t="s">
        <v>3896</v>
      </c>
      <c r="AI513" s="2">
        <v>254589917</v>
      </c>
      <c r="AJ513" s="2">
        <v>648209290</v>
      </c>
      <c r="AK513" s="2" t="s">
        <v>3897</v>
      </c>
      <c r="AL513" s="2" t="s">
        <v>820</v>
      </c>
    </row>
    <row r="514" spans="1:38" x14ac:dyDescent="0.2">
      <c r="A514" s="2">
        <v>4512952</v>
      </c>
      <c r="B514" s="2" t="s">
        <v>969</v>
      </c>
      <c r="C514" s="2" t="s">
        <v>68</v>
      </c>
      <c r="D514" s="2">
        <v>4512952</v>
      </c>
      <c r="E514" s="2" t="s">
        <v>47</v>
      </c>
      <c r="F514" s="2" t="s">
        <v>47</v>
      </c>
      <c r="H514" s="1">
        <v>16964</v>
      </c>
      <c r="I514" s="2" t="s">
        <v>1165</v>
      </c>
      <c r="J514" s="2">
        <v>-80</v>
      </c>
      <c r="K514" s="2" t="s">
        <v>48</v>
      </c>
      <c r="L514" s="2" t="s">
        <v>17</v>
      </c>
      <c r="M514" s="2" t="s">
        <v>55</v>
      </c>
      <c r="N514" s="2">
        <v>4450661</v>
      </c>
      <c r="O514" s="2" t="s">
        <v>126</v>
      </c>
      <c r="P514" s="1">
        <v>43359</v>
      </c>
      <c r="Q514" s="2" t="s">
        <v>49</v>
      </c>
      <c r="R514" s="2">
        <v>37432</v>
      </c>
      <c r="S514" s="2">
        <v>43354</v>
      </c>
      <c r="T514" s="2" t="s">
        <v>50</v>
      </c>
      <c r="U514" s="2">
        <v>538</v>
      </c>
      <c r="X514" s="2">
        <v>5</v>
      </c>
      <c r="AC514" s="2" t="s">
        <v>2207</v>
      </c>
      <c r="AD514" s="2" t="s">
        <v>3898</v>
      </c>
      <c r="AE514" s="2">
        <v>45520</v>
      </c>
      <c r="AF514" s="2" t="s">
        <v>3899</v>
      </c>
      <c r="AI514" s="2">
        <v>238753700</v>
      </c>
      <c r="AK514" s="2" t="s">
        <v>1271</v>
      </c>
    </row>
    <row r="515" spans="1:38" x14ac:dyDescent="0.2">
      <c r="A515" s="2">
        <v>4426722</v>
      </c>
      <c r="B515" s="2" t="s">
        <v>3900</v>
      </c>
      <c r="C515" s="2" t="s">
        <v>64</v>
      </c>
      <c r="D515" s="2">
        <v>4426722</v>
      </c>
      <c r="E515" s="2" t="s">
        <v>47</v>
      </c>
      <c r="F515" s="2" t="s">
        <v>47</v>
      </c>
      <c r="H515" s="1">
        <v>25072</v>
      </c>
      <c r="I515" s="2" t="s">
        <v>58</v>
      </c>
      <c r="J515" s="2">
        <v>-60</v>
      </c>
      <c r="K515" s="2" t="s">
        <v>48</v>
      </c>
      <c r="L515" s="2" t="s">
        <v>17</v>
      </c>
      <c r="M515" s="2" t="s">
        <v>2205</v>
      </c>
      <c r="N515" s="2">
        <v>4370464</v>
      </c>
      <c r="O515" s="2" t="s">
        <v>2754</v>
      </c>
      <c r="P515" s="1">
        <v>43358</v>
      </c>
      <c r="Q515" s="2" t="s">
        <v>49</v>
      </c>
      <c r="R515" s="2">
        <v>37432</v>
      </c>
      <c r="T515" s="2" t="s">
        <v>50</v>
      </c>
      <c r="U515" s="2">
        <v>792</v>
      </c>
      <c r="X515" s="2">
        <v>7</v>
      </c>
      <c r="AC515" s="2" t="s">
        <v>2207</v>
      </c>
      <c r="AD515" s="2" t="s">
        <v>2938</v>
      </c>
      <c r="AE515" s="2">
        <v>37210</v>
      </c>
      <c r="AF515" s="2" t="s">
        <v>3901</v>
      </c>
      <c r="AI515" s="2">
        <v>247290156</v>
      </c>
      <c r="AJ515" s="2">
        <v>689861545</v>
      </c>
      <c r="AK515" s="2" t="s">
        <v>3902</v>
      </c>
      <c r="AL515" s="2" t="s">
        <v>820</v>
      </c>
    </row>
    <row r="516" spans="1:38" x14ac:dyDescent="0.2">
      <c r="A516" s="2">
        <v>288296</v>
      </c>
      <c r="B516" s="2" t="s">
        <v>3903</v>
      </c>
      <c r="C516" s="2" t="s">
        <v>62</v>
      </c>
      <c r="D516" s="2">
        <v>288296</v>
      </c>
      <c r="E516" s="2" t="s">
        <v>47</v>
      </c>
      <c r="F516" s="2" t="s">
        <v>47</v>
      </c>
      <c r="H516" s="1">
        <v>30924</v>
      </c>
      <c r="I516" s="2" t="s">
        <v>2</v>
      </c>
      <c r="J516" s="2">
        <v>-40</v>
      </c>
      <c r="K516" s="2" t="s">
        <v>48</v>
      </c>
      <c r="L516" s="2" t="s">
        <v>17</v>
      </c>
      <c r="M516" s="2" t="s">
        <v>2301</v>
      </c>
      <c r="N516" s="2">
        <v>4280681</v>
      </c>
      <c r="O516" s="2" t="s">
        <v>2302</v>
      </c>
      <c r="P516" s="1">
        <v>43359</v>
      </c>
      <c r="Q516" s="2" t="s">
        <v>49</v>
      </c>
      <c r="R516" s="2">
        <v>37432</v>
      </c>
      <c r="T516" s="2" t="s">
        <v>50</v>
      </c>
      <c r="U516" s="2">
        <v>803</v>
      </c>
      <c r="X516" s="2">
        <v>8</v>
      </c>
      <c r="AC516" s="2" t="s">
        <v>2207</v>
      </c>
      <c r="AD516" s="2" t="s">
        <v>2660</v>
      </c>
      <c r="AE516" s="2">
        <v>28000</v>
      </c>
      <c r="AF516" s="2" t="s">
        <v>3904</v>
      </c>
      <c r="AG516" s="2" t="s">
        <v>3905</v>
      </c>
      <c r="AI516" s="2">
        <v>685966119</v>
      </c>
      <c r="AK516" s="2" t="s">
        <v>3906</v>
      </c>
    </row>
    <row r="517" spans="1:38" x14ac:dyDescent="0.2">
      <c r="A517" s="2">
        <v>374242</v>
      </c>
      <c r="B517" s="2" t="s">
        <v>385</v>
      </c>
      <c r="C517" s="2" t="s">
        <v>90</v>
      </c>
      <c r="D517" s="2">
        <v>374242</v>
      </c>
      <c r="E517" s="2" t="s">
        <v>47</v>
      </c>
      <c r="F517" s="2" t="s">
        <v>47</v>
      </c>
      <c r="H517" s="1">
        <v>30380</v>
      </c>
      <c r="I517" s="2" t="s">
        <v>2</v>
      </c>
      <c r="J517" s="2">
        <v>-40</v>
      </c>
      <c r="K517" s="2" t="s">
        <v>48</v>
      </c>
      <c r="L517" s="2" t="s">
        <v>17</v>
      </c>
      <c r="M517" s="2" t="s">
        <v>2205</v>
      </c>
      <c r="N517" s="2">
        <v>4370269</v>
      </c>
      <c r="O517" s="2" t="s">
        <v>3202</v>
      </c>
      <c r="P517" s="1">
        <v>43341</v>
      </c>
      <c r="Q517" s="2" t="s">
        <v>49</v>
      </c>
      <c r="R517" s="2">
        <v>37432</v>
      </c>
      <c r="T517" s="2" t="s">
        <v>50</v>
      </c>
      <c r="U517" s="2">
        <v>2218</v>
      </c>
      <c r="V517" s="2" t="s">
        <v>61</v>
      </c>
      <c r="W517" s="2">
        <v>528</v>
      </c>
      <c r="X517" s="2" t="s">
        <v>819</v>
      </c>
      <c r="AC517" s="2" t="s">
        <v>2207</v>
      </c>
      <c r="AD517" s="2" t="s">
        <v>3907</v>
      </c>
      <c r="AE517" s="2">
        <v>37310</v>
      </c>
      <c r="AF517" s="2" t="s">
        <v>3908</v>
      </c>
      <c r="AI517" s="2">
        <v>247922425</v>
      </c>
      <c r="AJ517" s="2">
        <v>661172968</v>
      </c>
      <c r="AK517" s="2" t="s">
        <v>3909</v>
      </c>
    </row>
    <row r="518" spans="1:38" x14ac:dyDescent="0.2">
      <c r="A518" s="2">
        <v>412431</v>
      </c>
      <c r="B518" s="2" t="s">
        <v>3910</v>
      </c>
      <c r="C518" s="2" t="s">
        <v>66</v>
      </c>
      <c r="D518" s="2">
        <v>412431</v>
      </c>
      <c r="E518" s="2" t="s">
        <v>47</v>
      </c>
      <c r="F518" s="2" t="s">
        <v>47</v>
      </c>
      <c r="H518" s="1">
        <v>29456</v>
      </c>
      <c r="I518" s="2" t="s">
        <v>2</v>
      </c>
      <c r="J518" s="2">
        <v>-40</v>
      </c>
      <c r="K518" s="2" t="s">
        <v>48</v>
      </c>
      <c r="L518" s="2" t="s">
        <v>17</v>
      </c>
      <c r="M518" s="2" t="s">
        <v>2275</v>
      </c>
      <c r="N518" s="2">
        <v>4410615</v>
      </c>
      <c r="O518" s="2" t="s">
        <v>2470</v>
      </c>
      <c r="P518" s="1">
        <v>43350</v>
      </c>
      <c r="Q518" s="2" t="s">
        <v>49</v>
      </c>
      <c r="R518" s="2">
        <v>37432</v>
      </c>
      <c r="S518" s="1"/>
      <c r="T518" s="2" t="s">
        <v>50</v>
      </c>
      <c r="U518" s="2">
        <v>1306</v>
      </c>
      <c r="X518" s="2">
        <v>13</v>
      </c>
      <c r="AC518" s="2" t="s">
        <v>2207</v>
      </c>
      <c r="AD518" s="2" t="s">
        <v>2650</v>
      </c>
      <c r="AE518" s="2">
        <v>41200</v>
      </c>
      <c r="AF518" s="2" t="s">
        <v>3911</v>
      </c>
    </row>
    <row r="519" spans="1:38" x14ac:dyDescent="0.2">
      <c r="A519" s="2">
        <v>457226</v>
      </c>
      <c r="B519" s="2" t="s">
        <v>373</v>
      </c>
      <c r="C519" s="2" t="s">
        <v>80</v>
      </c>
      <c r="D519" s="2">
        <v>457226</v>
      </c>
      <c r="E519" s="2" t="s">
        <v>47</v>
      </c>
      <c r="F519" s="2" t="s">
        <v>47</v>
      </c>
      <c r="H519" s="1">
        <v>26289</v>
      </c>
      <c r="I519" s="2" t="s">
        <v>4</v>
      </c>
      <c r="J519" s="2">
        <v>-50</v>
      </c>
      <c r="K519" s="2" t="s">
        <v>48</v>
      </c>
      <c r="L519" s="2" t="s">
        <v>17</v>
      </c>
      <c r="M519" s="2" t="s">
        <v>55</v>
      </c>
      <c r="N519" s="2">
        <v>4450026</v>
      </c>
      <c r="O519" s="2" t="s">
        <v>1166</v>
      </c>
      <c r="P519" s="1">
        <v>43351</v>
      </c>
      <c r="Q519" s="2" t="s">
        <v>49</v>
      </c>
      <c r="R519" s="2">
        <v>37432</v>
      </c>
      <c r="S519" s="1"/>
      <c r="T519" s="2" t="s">
        <v>50</v>
      </c>
      <c r="U519" s="2">
        <v>1219</v>
      </c>
      <c r="X519" s="2">
        <v>12</v>
      </c>
      <c r="AC519" s="2" t="s">
        <v>2207</v>
      </c>
      <c r="AD519" s="2" t="s">
        <v>2326</v>
      </c>
      <c r="AE519" s="2">
        <v>45100</v>
      </c>
      <c r="AF519" s="2" t="s">
        <v>3912</v>
      </c>
      <c r="AI519" s="2">
        <v>238668540</v>
      </c>
      <c r="AJ519" s="2">
        <v>664061891</v>
      </c>
      <c r="AK519" s="2" t="s">
        <v>1959</v>
      </c>
    </row>
    <row r="520" spans="1:38" x14ac:dyDescent="0.2">
      <c r="A520" s="2">
        <v>459633</v>
      </c>
      <c r="B520" s="2" t="s">
        <v>387</v>
      </c>
      <c r="C520" s="2" t="s">
        <v>388</v>
      </c>
      <c r="D520" s="2">
        <v>459633</v>
      </c>
      <c r="E520" s="2" t="s">
        <v>47</v>
      </c>
      <c r="F520" s="2" t="s">
        <v>47</v>
      </c>
      <c r="H520" s="1">
        <v>27174</v>
      </c>
      <c r="I520" s="2" t="s">
        <v>4</v>
      </c>
      <c r="J520" s="2">
        <v>-50</v>
      </c>
      <c r="K520" s="2" t="s">
        <v>48</v>
      </c>
      <c r="L520" s="2" t="s">
        <v>17</v>
      </c>
      <c r="M520" s="2" t="s">
        <v>55</v>
      </c>
      <c r="N520" s="2">
        <v>4450663</v>
      </c>
      <c r="O520" s="2" t="s">
        <v>295</v>
      </c>
      <c r="P520" s="1">
        <v>43354</v>
      </c>
      <c r="Q520" s="2" t="s">
        <v>49</v>
      </c>
      <c r="R520" s="2">
        <v>37432</v>
      </c>
      <c r="S520" s="2">
        <v>43314</v>
      </c>
      <c r="T520" s="2" t="s">
        <v>50</v>
      </c>
      <c r="U520" s="2">
        <v>1303</v>
      </c>
      <c r="X520" s="2">
        <v>13</v>
      </c>
      <c r="AC520" s="2" t="s">
        <v>2207</v>
      </c>
      <c r="AD520" s="2" t="s">
        <v>3081</v>
      </c>
      <c r="AE520" s="2">
        <v>45130</v>
      </c>
      <c r="AF520" s="2" t="s">
        <v>3913</v>
      </c>
      <c r="AJ520" s="2">
        <v>689111753</v>
      </c>
      <c r="AK520" s="2" t="s">
        <v>1960</v>
      </c>
      <c r="AL520" s="2" t="s">
        <v>820</v>
      </c>
    </row>
    <row r="521" spans="1:38" x14ac:dyDescent="0.2">
      <c r="A521" s="2">
        <v>4512136</v>
      </c>
      <c r="B521" s="2" t="s">
        <v>389</v>
      </c>
      <c r="C521" s="2" t="s">
        <v>130</v>
      </c>
      <c r="D521" s="2">
        <v>4512136</v>
      </c>
      <c r="E521" s="2" t="s">
        <v>47</v>
      </c>
      <c r="F521" s="2" t="s">
        <v>47</v>
      </c>
      <c r="H521" s="1">
        <v>23047</v>
      </c>
      <c r="I521" s="2" t="s">
        <v>58</v>
      </c>
      <c r="J521" s="2">
        <v>-60</v>
      </c>
      <c r="K521" s="2" t="s">
        <v>48</v>
      </c>
      <c r="L521" s="2" t="s">
        <v>17</v>
      </c>
      <c r="M521" s="2" t="s">
        <v>55</v>
      </c>
      <c r="N521" s="2">
        <v>4450413</v>
      </c>
      <c r="O521" s="2" t="s">
        <v>375</v>
      </c>
      <c r="P521" s="1">
        <v>43362</v>
      </c>
      <c r="Q521" s="2" t="s">
        <v>49</v>
      </c>
      <c r="R521" s="2">
        <v>37432</v>
      </c>
      <c r="S521" s="1"/>
      <c r="T521" s="2" t="s">
        <v>50</v>
      </c>
      <c r="U521" s="2">
        <v>500</v>
      </c>
      <c r="X521" s="2">
        <v>5</v>
      </c>
      <c r="AC521" s="2" t="s">
        <v>2207</v>
      </c>
      <c r="AD521" s="2" t="s">
        <v>3081</v>
      </c>
      <c r="AE521" s="2">
        <v>45130</v>
      </c>
      <c r="AF521" s="2" t="s">
        <v>3914</v>
      </c>
      <c r="AK521" s="2" t="s">
        <v>2012</v>
      </c>
    </row>
    <row r="522" spans="1:38" x14ac:dyDescent="0.2">
      <c r="A522" s="2">
        <v>185558</v>
      </c>
      <c r="B522" s="2" t="s">
        <v>3915</v>
      </c>
      <c r="C522" s="2" t="s">
        <v>273</v>
      </c>
      <c r="D522" s="2">
        <v>185558</v>
      </c>
      <c r="E522" s="2" t="s">
        <v>47</v>
      </c>
      <c r="F522" s="2" t="s">
        <v>47</v>
      </c>
      <c r="H522" s="1">
        <v>28004</v>
      </c>
      <c r="I522" s="2" t="s">
        <v>4</v>
      </c>
      <c r="J522" s="2">
        <v>-50</v>
      </c>
      <c r="K522" s="2" t="s">
        <v>48</v>
      </c>
      <c r="L522" s="2" t="s">
        <v>17</v>
      </c>
      <c r="M522" s="2" t="s">
        <v>2212</v>
      </c>
      <c r="N522" s="2">
        <v>4180728</v>
      </c>
      <c r="O522" s="2" t="s">
        <v>3916</v>
      </c>
      <c r="P522" s="1">
        <v>43353</v>
      </c>
      <c r="Q522" s="2" t="s">
        <v>49</v>
      </c>
      <c r="R522" s="2">
        <v>37432</v>
      </c>
      <c r="S522" s="1">
        <v>43340</v>
      </c>
      <c r="T522" s="2" t="s">
        <v>50</v>
      </c>
      <c r="U522" s="2">
        <v>807</v>
      </c>
      <c r="X522" s="2">
        <v>8</v>
      </c>
      <c r="AC522" s="2" t="s">
        <v>2207</v>
      </c>
      <c r="AD522" s="2" t="s">
        <v>2522</v>
      </c>
      <c r="AE522" s="2">
        <v>18000</v>
      </c>
      <c r="AF522" s="2" t="s">
        <v>3917</v>
      </c>
      <c r="AK522" s="2" t="s">
        <v>3918</v>
      </c>
    </row>
    <row r="523" spans="1:38" x14ac:dyDescent="0.2">
      <c r="A523" s="2">
        <v>3712590</v>
      </c>
      <c r="B523" s="2" t="s">
        <v>3919</v>
      </c>
      <c r="C523" s="2" t="s">
        <v>111</v>
      </c>
      <c r="D523" s="2">
        <v>3712590</v>
      </c>
      <c r="E523" s="2" t="s">
        <v>47</v>
      </c>
      <c r="F523" s="2" t="s">
        <v>47</v>
      </c>
      <c r="H523" s="1">
        <v>26913</v>
      </c>
      <c r="I523" s="2" t="s">
        <v>4</v>
      </c>
      <c r="J523" s="2">
        <v>-50</v>
      </c>
      <c r="K523" s="2" t="s">
        <v>48</v>
      </c>
      <c r="L523" s="2" t="s">
        <v>17</v>
      </c>
      <c r="M523" s="2" t="s">
        <v>2205</v>
      </c>
      <c r="N523" s="2">
        <v>4370349</v>
      </c>
      <c r="O523" s="2" t="s">
        <v>2239</v>
      </c>
      <c r="P523" s="1">
        <v>43359</v>
      </c>
      <c r="Q523" s="2" t="s">
        <v>49</v>
      </c>
      <c r="R523" s="2">
        <v>37432</v>
      </c>
      <c r="S523" s="1">
        <v>43339</v>
      </c>
      <c r="T523" s="2" t="s">
        <v>50</v>
      </c>
      <c r="U523" s="2">
        <v>1049</v>
      </c>
      <c r="X523" s="2">
        <v>10</v>
      </c>
      <c r="AC523" s="2" t="s">
        <v>2207</v>
      </c>
      <c r="AD523" s="2" t="s">
        <v>2404</v>
      </c>
      <c r="AE523" s="2">
        <v>37250</v>
      </c>
      <c r="AF523" s="2" t="s">
        <v>3920</v>
      </c>
      <c r="AJ523" s="2">
        <v>670893908</v>
      </c>
      <c r="AK523" s="2" t="s">
        <v>3921</v>
      </c>
      <c r="AL523" s="2" t="s">
        <v>820</v>
      </c>
    </row>
    <row r="524" spans="1:38" x14ac:dyDescent="0.2">
      <c r="A524" s="2">
        <v>34792</v>
      </c>
      <c r="B524" s="2" t="s">
        <v>386</v>
      </c>
      <c r="C524" s="2" t="s">
        <v>109</v>
      </c>
      <c r="D524" s="2">
        <v>34792</v>
      </c>
      <c r="E524" s="2" t="s">
        <v>47</v>
      </c>
      <c r="F524" s="2" t="s">
        <v>47</v>
      </c>
      <c r="H524" s="1">
        <v>24633</v>
      </c>
      <c r="I524" s="2" t="s">
        <v>58</v>
      </c>
      <c r="J524" s="2">
        <v>-60</v>
      </c>
      <c r="K524" s="2" t="s">
        <v>48</v>
      </c>
      <c r="L524" s="2" t="s">
        <v>17</v>
      </c>
      <c r="M524" s="2" t="s">
        <v>2212</v>
      </c>
      <c r="N524" s="2">
        <v>4180729</v>
      </c>
      <c r="O524" s="2" t="s">
        <v>3724</v>
      </c>
      <c r="P524" s="1">
        <v>43309</v>
      </c>
      <c r="Q524" s="2" t="s">
        <v>49</v>
      </c>
      <c r="R524" s="2">
        <v>37432</v>
      </c>
      <c r="S524" s="1"/>
      <c r="T524" s="2" t="s">
        <v>50</v>
      </c>
      <c r="U524" s="2">
        <v>688</v>
      </c>
      <c r="X524" s="2">
        <v>6</v>
      </c>
      <c r="AC524" s="2" t="s">
        <v>2207</v>
      </c>
      <c r="AD524" s="2" t="s">
        <v>3922</v>
      </c>
      <c r="AE524" s="2">
        <v>3190</v>
      </c>
      <c r="AF524" s="2" t="s">
        <v>3923</v>
      </c>
      <c r="AI524" s="2">
        <v>470066137</v>
      </c>
      <c r="AJ524" s="2">
        <v>699264580</v>
      </c>
      <c r="AK524" s="2" t="s">
        <v>3924</v>
      </c>
    </row>
    <row r="525" spans="1:38" x14ac:dyDescent="0.2">
      <c r="A525" s="2">
        <v>3713906</v>
      </c>
      <c r="B525" s="2" t="s">
        <v>3925</v>
      </c>
      <c r="C525" s="2" t="s">
        <v>3926</v>
      </c>
      <c r="D525" s="2">
        <v>3713906</v>
      </c>
      <c r="E525" s="2" t="s">
        <v>47</v>
      </c>
      <c r="F525" s="2" t="s">
        <v>47</v>
      </c>
      <c r="H525" s="1">
        <v>24425</v>
      </c>
      <c r="I525" s="2" t="s">
        <v>58</v>
      </c>
      <c r="J525" s="2">
        <v>-60</v>
      </c>
      <c r="K525" s="2" t="s">
        <v>48</v>
      </c>
      <c r="L525" s="2" t="s">
        <v>17</v>
      </c>
      <c r="M525" s="2" t="s">
        <v>2205</v>
      </c>
      <c r="N525" s="2">
        <v>4370464</v>
      </c>
      <c r="O525" s="2" t="s">
        <v>2754</v>
      </c>
      <c r="P525" s="1">
        <v>43358</v>
      </c>
      <c r="Q525" s="2" t="s">
        <v>49</v>
      </c>
      <c r="R525" s="2">
        <v>37432</v>
      </c>
      <c r="S525" s="1"/>
      <c r="T525" s="2" t="s">
        <v>50</v>
      </c>
      <c r="U525" s="2">
        <v>777</v>
      </c>
      <c r="X525" s="2">
        <v>7</v>
      </c>
      <c r="AC525" s="2" t="s">
        <v>2207</v>
      </c>
      <c r="AD525" s="2" t="s">
        <v>2938</v>
      </c>
      <c r="AE525" s="2">
        <v>37210</v>
      </c>
      <c r="AF525" s="2" t="s">
        <v>3927</v>
      </c>
      <c r="AI525" s="2">
        <v>247291975</v>
      </c>
      <c r="AJ525" s="2">
        <v>671632449</v>
      </c>
      <c r="AK525" s="2" t="s">
        <v>3928</v>
      </c>
    </row>
    <row r="526" spans="1:38" x14ac:dyDescent="0.2">
      <c r="A526" s="2">
        <v>4512755</v>
      </c>
      <c r="B526" s="2" t="s">
        <v>390</v>
      </c>
      <c r="C526" s="2" t="s">
        <v>340</v>
      </c>
      <c r="D526" s="2">
        <v>4512755</v>
      </c>
      <c r="E526" s="2" t="s">
        <v>47</v>
      </c>
      <c r="F526" s="2" t="s">
        <v>47</v>
      </c>
      <c r="H526" s="1">
        <v>25761</v>
      </c>
      <c r="I526" s="2" t="s">
        <v>4</v>
      </c>
      <c r="J526" s="2">
        <v>-50</v>
      </c>
      <c r="K526" s="2" t="s">
        <v>0</v>
      </c>
      <c r="L526" s="2" t="s">
        <v>17</v>
      </c>
      <c r="M526" s="2" t="s">
        <v>55</v>
      </c>
      <c r="N526" s="2">
        <v>4450429</v>
      </c>
      <c r="O526" s="2" t="s">
        <v>287</v>
      </c>
      <c r="P526" s="1">
        <v>43363</v>
      </c>
      <c r="Q526" s="2" t="s">
        <v>49</v>
      </c>
      <c r="R526" s="2">
        <v>37432</v>
      </c>
      <c r="S526" s="1"/>
      <c r="T526" s="2" t="s">
        <v>50</v>
      </c>
      <c r="U526" s="2">
        <v>895</v>
      </c>
      <c r="X526" s="2">
        <v>8</v>
      </c>
      <c r="AC526" s="2" t="s">
        <v>2207</v>
      </c>
      <c r="AD526" s="2" t="s">
        <v>3079</v>
      </c>
      <c r="AE526" s="2">
        <v>45110</v>
      </c>
      <c r="AF526" s="2" t="s">
        <v>3929</v>
      </c>
      <c r="AI526" s="2">
        <v>632130738</v>
      </c>
      <c r="AK526" s="2" t="s">
        <v>1909</v>
      </c>
    </row>
    <row r="527" spans="1:38" x14ac:dyDescent="0.2">
      <c r="A527" s="2">
        <v>183939</v>
      </c>
      <c r="B527" s="2" t="s">
        <v>390</v>
      </c>
      <c r="C527" s="2" t="s">
        <v>352</v>
      </c>
      <c r="D527" s="2">
        <v>183939</v>
      </c>
      <c r="E527" s="2" t="s">
        <v>47</v>
      </c>
      <c r="F527" s="2" t="s">
        <v>47</v>
      </c>
      <c r="H527" s="1">
        <v>22413</v>
      </c>
      <c r="I527" s="2" t="s">
        <v>58</v>
      </c>
      <c r="J527" s="2">
        <v>-60</v>
      </c>
      <c r="K527" s="2" t="s">
        <v>48</v>
      </c>
      <c r="L527" s="2" t="s">
        <v>17</v>
      </c>
      <c r="M527" s="2" t="s">
        <v>2212</v>
      </c>
      <c r="N527" s="2">
        <v>4180716</v>
      </c>
      <c r="O527" s="2" t="s">
        <v>3625</v>
      </c>
      <c r="P527" s="1">
        <v>43356</v>
      </c>
      <c r="Q527" s="2" t="s">
        <v>49</v>
      </c>
      <c r="R527" s="2">
        <v>37432</v>
      </c>
      <c r="S527" s="1">
        <v>43354</v>
      </c>
      <c r="T527" s="2" t="s">
        <v>50</v>
      </c>
      <c r="U527" s="2">
        <v>1130</v>
      </c>
      <c r="X527" s="2">
        <v>11</v>
      </c>
      <c r="AC527" s="2" t="s">
        <v>2207</v>
      </c>
      <c r="AD527" s="2" t="s">
        <v>3930</v>
      </c>
      <c r="AE527" s="2">
        <v>18340</v>
      </c>
      <c r="AF527" s="2" t="s">
        <v>3931</v>
      </c>
    </row>
    <row r="528" spans="1:38" x14ac:dyDescent="0.2">
      <c r="A528" s="2">
        <v>323533</v>
      </c>
      <c r="B528" s="2" t="s">
        <v>3932</v>
      </c>
      <c r="C528" s="2" t="s">
        <v>3933</v>
      </c>
      <c r="D528" s="2">
        <v>323533</v>
      </c>
      <c r="E528" s="2" t="s">
        <v>47</v>
      </c>
      <c r="F528" s="2" t="s">
        <v>47</v>
      </c>
      <c r="H528" s="1">
        <v>31878</v>
      </c>
      <c r="I528" s="2" t="s">
        <v>2</v>
      </c>
      <c r="J528" s="2">
        <v>-40</v>
      </c>
      <c r="K528" s="2" t="s">
        <v>0</v>
      </c>
      <c r="L528" s="2" t="s">
        <v>17</v>
      </c>
      <c r="M528" s="2" t="s">
        <v>2275</v>
      </c>
      <c r="N528" s="2">
        <v>4410612</v>
      </c>
      <c r="O528" s="2" t="s">
        <v>2351</v>
      </c>
      <c r="P528" s="1">
        <v>43371</v>
      </c>
      <c r="Q528" s="2" t="s">
        <v>49</v>
      </c>
      <c r="R528" s="2">
        <v>40004</v>
      </c>
      <c r="S528" s="1"/>
      <c r="T528" s="2" t="s">
        <v>50</v>
      </c>
      <c r="U528" s="2">
        <v>2111</v>
      </c>
      <c r="V528" s="2" t="s">
        <v>61</v>
      </c>
      <c r="W528" s="2">
        <v>64</v>
      </c>
      <c r="X528" s="2" t="s">
        <v>819</v>
      </c>
      <c r="AC528" s="2" t="s">
        <v>2364</v>
      </c>
      <c r="AD528" s="2" t="s">
        <v>3934</v>
      </c>
      <c r="AE528" s="2">
        <v>37320</v>
      </c>
      <c r="AF528" s="2" t="s">
        <v>3935</v>
      </c>
      <c r="AJ528" s="2">
        <v>644255606</v>
      </c>
      <c r="AK528" s="2" t="s">
        <v>3936</v>
      </c>
    </row>
    <row r="529" spans="1:37" x14ac:dyDescent="0.2">
      <c r="A529" s="2">
        <v>863527</v>
      </c>
      <c r="B529" s="2" t="s">
        <v>390</v>
      </c>
      <c r="C529" s="2" t="s">
        <v>99</v>
      </c>
      <c r="D529" s="2">
        <v>863527</v>
      </c>
      <c r="E529" s="2" t="s">
        <v>47</v>
      </c>
      <c r="F529" s="2" t="s">
        <v>47</v>
      </c>
      <c r="H529" s="1">
        <v>27402</v>
      </c>
      <c r="I529" s="2" t="s">
        <v>4</v>
      </c>
      <c r="J529" s="2">
        <v>-50</v>
      </c>
      <c r="K529" s="2" t="s">
        <v>48</v>
      </c>
      <c r="L529" s="2" t="s">
        <v>17</v>
      </c>
      <c r="M529" s="2" t="s">
        <v>2205</v>
      </c>
      <c r="N529" s="2">
        <v>4370690</v>
      </c>
      <c r="O529" s="2" t="s">
        <v>3539</v>
      </c>
      <c r="P529" s="1">
        <v>43286</v>
      </c>
      <c r="Q529" s="2" t="s">
        <v>49</v>
      </c>
      <c r="R529" s="2">
        <v>37432</v>
      </c>
      <c r="S529" s="1">
        <v>43280</v>
      </c>
      <c r="T529" s="2" t="s">
        <v>50</v>
      </c>
      <c r="U529" s="2">
        <v>500</v>
      </c>
      <c r="X529" s="2">
        <v>5</v>
      </c>
      <c r="AC529" s="2" t="s">
        <v>2207</v>
      </c>
      <c r="AD529" s="2" t="s">
        <v>3937</v>
      </c>
      <c r="AE529" s="2">
        <v>37600</v>
      </c>
      <c r="AF529" s="2" t="s">
        <v>3938</v>
      </c>
      <c r="AJ529" s="2">
        <v>607465593</v>
      </c>
      <c r="AK529" s="2" t="s">
        <v>3939</v>
      </c>
    </row>
    <row r="530" spans="1:37" x14ac:dyDescent="0.2">
      <c r="A530" s="2">
        <v>373880</v>
      </c>
      <c r="B530" s="2" t="s">
        <v>3940</v>
      </c>
      <c r="C530" s="2" t="s">
        <v>273</v>
      </c>
      <c r="D530" s="2">
        <v>373880</v>
      </c>
      <c r="E530" s="2" t="s">
        <v>47</v>
      </c>
      <c r="F530" s="2" t="s">
        <v>47</v>
      </c>
      <c r="H530" s="1">
        <v>28728</v>
      </c>
      <c r="I530" s="2" t="s">
        <v>4</v>
      </c>
      <c r="J530" s="2">
        <v>-50</v>
      </c>
      <c r="K530" s="2" t="s">
        <v>48</v>
      </c>
      <c r="L530" s="2" t="s">
        <v>17</v>
      </c>
      <c r="M530" s="2" t="s">
        <v>2205</v>
      </c>
      <c r="N530" s="2">
        <v>4370349</v>
      </c>
      <c r="O530" s="2" t="s">
        <v>2239</v>
      </c>
      <c r="P530" s="1">
        <v>43359</v>
      </c>
      <c r="Q530" s="2" t="s">
        <v>49</v>
      </c>
      <c r="R530" s="2">
        <v>37432</v>
      </c>
      <c r="T530" s="2" t="s">
        <v>50</v>
      </c>
      <c r="U530" s="2">
        <v>1353</v>
      </c>
      <c r="X530" s="2">
        <v>13</v>
      </c>
      <c r="AC530" s="2" t="s">
        <v>2207</v>
      </c>
      <c r="AD530" s="2" t="s">
        <v>3941</v>
      </c>
      <c r="AE530" s="2">
        <v>37190</v>
      </c>
      <c r="AF530" s="2" t="s">
        <v>3942</v>
      </c>
      <c r="AI530" s="2">
        <v>247501061</v>
      </c>
      <c r="AJ530" s="2">
        <v>601032842</v>
      </c>
      <c r="AK530" s="2" t="s">
        <v>3943</v>
      </c>
    </row>
    <row r="531" spans="1:37" x14ac:dyDescent="0.2">
      <c r="A531" s="2">
        <v>374157</v>
      </c>
      <c r="B531" s="2" t="s">
        <v>3944</v>
      </c>
      <c r="C531" s="2" t="s">
        <v>54</v>
      </c>
      <c r="D531" s="2">
        <v>374157</v>
      </c>
      <c r="E531" s="2" t="s">
        <v>47</v>
      </c>
      <c r="F531" s="2" t="s">
        <v>47</v>
      </c>
      <c r="H531" s="1">
        <v>28089</v>
      </c>
      <c r="I531" s="2" t="s">
        <v>4</v>
      </c>
      <c r="J531" s="2">
        <v>-50</v>
      </c>
      <c r="K531" s="2" t="s">
        <v>48</v>
      </c>
      <c r="L531" s="2" t="s">
        <v>17</v>
      </c>
      <c r="M531" s="2" t="s">
        <v>2205</v>
      </c>
      <c r="N531" s="2">
        <v>4370656</v>
      </c>
      <c r="O531" s="2" t="s">
        <v>2486</v>
      </c>
      <c r="P531" s="1">
        <v>43347</v>
      </c>
      <c r="Q531" s="2" t="s">
        <v>49</v>
      </c>
      <c r="R531" s="2">
        <v>37432</v>
      </c>
      <c r="T531" s="2" t="s">
        <v>50</v>
      </c>
      <c r="U531" s="2">
        <v>1379</v>
      </c>
      <c r="X531" s="2">
        <v>13</v>
      </c>
      <c r="AC531" s="2" t="s">
        <v>2207</v>
      </c>
      <c r="AD531" s="2" t="s">
        <v>2384</v>
      </c>
      <c r="AE531" s="2">
        <v>37100</v>
      </c>
      <c r="AF531" s="2" t="s">
        <v>3945</v>
      </c>
      <c r="AI531" s="2">
        <v>675833952</v>
      </c>
      <c r="AK531" s="2" t="s">
        <v>3946</v>
      </c>
    </row>
    <row r="532" spans="1:37" x14ac:dyDescent="0.2">
      <c r="A532" s="2">
        <v>41595</v>
      </c>
      <c r="B532" s="2" t="s">
        <v>390</v>
      </c>
      <c r="C532" s="2" t="s">
        <v>92</v>
      </c>
      <c r="D532" s="2">
        <v>41595</v>
      </c>
      <c r="E532" s="2" t="s">
        <v>47</v>
      </c>
      <c r="F532" s="2" t="s">
        <v>47</v>
      </c>
      <c r="H532" s="1">
        <v>19888</v>
      </c>
      <c r="I532" s="2" t="s">
        <v>16</v>
      </c>
      <c r="J532" s="2">
        <v>-70</v>
      </c>
      <c r="K532" s="2" t="s">
        <v>48</v>
      </c>
      <c r="L532" s="2" t="s">
        <v>17</v>
      </c>
      <c r="M532" s="2" t="s">
        <v>2234</v>
      </c>
      <c r="N532" s="2">
        <v>4360002</v>
      </c>
      <c r="O532" s="2" t="s">
        <v>2281</v>
      </c>
      <c r="P532" s="1">
        <v>43353</v>
      </c>
      <c r="Q532" s="2" t="s">
        <v>49</v>
      </c>
      <c r="R532" s="2">
        <v>37432</v>
      </c>
      <c r="S532" s="1"/>
      <c r="T532" s="2" t="s">
        <v>50</v>
      </c>
      <c r="U532" s="2">
        <v>1251</v>
      </c>
      <c r="X532" s="2">
        <v>12</v>
      </c>
      <c r="AC532" s="2" t="s">
        <v>2207</v>
      </c>
      <c r="AD532" s="2" t="s">
        <v>3787</v>
      </c>
      <c r="AE532" s="2">
        <v>36250</v>
      </c>
      <c r="AF532" s="2" t="s">
        <v>3947</v>
      </c>
      <c r="AI532" s="2">
        <v>254836578</v>
      </c>
      <c r="AJ532" s="2">
        <v>675784128</v>
      </c>
      <c r="AK532" s="2" t="s">
        <v>3948</v>
      </c>
    </row>
    <row r="533" spans="1:37" x14ac:dyDescent="0.2">
      <c r="A533" s="2">
        <v>284527</v>
      </c>
      <c r="B533" s="2" t="s">
        <v>3949</v>
      </c>
      <c r="C533" s="2" t="s">
        <v>3950</v>
      </c>
      <c r="D533" s="2">
        <v>284527</v>
      </c>
      <c r="E533" s="2" t="s">
        <v>47</v>
      </c>
      <c r="F533" s="2" t="s">
        <v>47</v>
      </c>
      <c r="H533" s="1">
        <v>20651</v>
      </c>
      <c r="I533" s="2" t="s">
        <v>16</v>
      </c>
      <c r="J533" s="2">
        <v>-70</v>
      </c>
      <c r="K533" s="2" t="s">
        <v>48</v>
      </c>
      <c r="L533" s="2" t="s">
        <v>17</v>
      </c>
      <c r="M533" s="2" t="s">
        <v>2301</v>
      </c>
      <c r="N533" s="2">
        <v>4280004</v>
      </c>
      <c r="O533" s="2" t="s">
        <v>2868</v>
      </c>
      <c r="P533" s="1">
        <v>43348</v>
      </c>
      <c r="Q533" s="2" t="s">
        <v>49</v>
      </c>
      <c r="R533" s="2">
        <v>37432</v>
      </c>
      <c r="T533" s="2" t="s">
        <v>50</v>
      </c>
      <c r="U533" s="2">
        <v>993</v>
      </c>
      <c r="X533" s="2">
        <v>9</v>
      </c>
      <c r="AC533" s="2" t="s">
        <v>2207</v>
      </c>
      <c r="AD533" s="2" t="s">
        <v>3951</v>
      </c>
      <c r="AE533" s="2">
        <v>28630</v>
      </c>
      <c r="AF533" s="2" t="s">
        <v>3952</v>
      </c>
      <c r="AI533" s="2">
        <v>237264808</v>
      </c>
      <c r="AJ533" s="2">
        <v>664499739</v>
      </c>
      <c r="AK533" s="2" t="s">
        <v>3953</v>
      </c>
    </row>
    <row r="534" spans="1:37" x14ac:dyDescent="0.2">
      <c r="A534" s="2">
        <v>3713955</v>
      </c>
      <c r="B534" s="2" t="s">
        <v>385</v>
      </c>
      <c r="C534" s="2" t="s">
        <v>232</v>
      </c>
      <c r="D534" s="2">
        <v>3713955</v>
      </c>
      <c r="E534" s="2" t="s">
        <v>47</v>
      </c>
      <c r="F534" s="2" t="s">
        <v>47</v>
      </c>
      <c r="H534" s="1">
        <v>24219</v>
      </c>
      <c r="I534" s="2" t="s">
        <v>58</v>
      </c>
      <c r="J534" s="2">
        <v>-60</v>
      </c>
      <c r="K534" s="2" t="s">
        <v>48</v>
      </c>
      <c r="L534" s="2" t="s">
        <v>17</v>
      </c>
      <c r="M534" s="2" t="s">
        <v>2205</v>
      </c>
      <c r="N534" s="2">
        <v>4370269</v>
      </c>
      <c r="O534" s="2" t="s">
        <v>3202</v>
      </c>
      <c r="P534" s="1">
        <v>43351</v>
      </c>
      <c r="Q534" s="2" t="s">
        <v>49</v>
      </c>
      <c r="R534" s="2">
        <v>37432</v>
      </c>
      <c r="S534" s="1"/>
      <c r="T534" s="2" t="s">
        <v>50</v>
      </c>
      <c r="U534" s="2">
        <v>500</v>
      </c>
      <c r="X534" s="2">
        <v>5</v>
      </c>
      <c r="AC534" s="2" t="s">
        <v>2207</v>
      </c>
      <c r="AD534" s="2" t="s">
        <v>3419</v>
      </c>
      <c r="AE534" s="2">
        <v>37550</v>
      </c>
      <c r="AF534" s="2" t="s">
        <v>3954</v>
      </c>
      <c r="AI534" s="2">
        <v>981250507</v>
      </c>
      <c r="AJ534" s="2">
        <v>782349056</v>
      </c>
      <c r="AK534" s="2" t="s">
        <v>3955</v>
      </c>
    </row>
    <row r="535" spans="1:37" x14ac:dyDescent="0.2">
      <c r="A535" s="2">
        <v>4528124</v>
      </c>
      <c r="B535" s="2" t="s">
        <v>1202</v>
      </c>
      <c r="C535" s="2" t="s">
        <v>1203</v>
      </c>
      <c r="D535" s="2">
        <v>4528124</v>
      </c>
      <c r="E535" s="2" t="s">
        <v>47</v>
      </c>
      <c r="F535" s="2" t="s">
        <v>47</v>
      </c>
      <c r="H535" s="1">
        <v>23375</v>
      </c>
      <c r="I535" s="2" t="s">
        <v>58</v>
      </c>
      <c r="J535" s="2">
        <v>-60</v>
      </c>
      <c r="K535" s="2" t="s">
        <v>48</v>
      </c>
      <c r="L535" s="2" t="s">
        <v>17</v>
      </c>
      <c r="M535" s="2" t="s">
        <v>55</v>
      </c>
      <c r="N535" s="2">
        <v>4450417</v>
      </c>
      <c r="O535" s="2" t="s">
        <v>396</v>
      </c>
      <c r="P535" s="1">
        <v>43362</v>
      </c>
      <c r="Q535" s="2" t="s">
        <v>49</v>
      </c>
      <c r="R535" s="2">
        <v>42615</v>
      </c>
      <c r="S535" s="1"/>
      <c r="T535" s="2" t="s">
        <v>50</v>
      </c>
      <c r="U535" s="2">
        <v>1213</v>
      </c>
      <c r="X535" s="2">
        <v>12</v>
      </c>
      <c r="AC535" s="2" t="s">
        <v>2364</v>
      </c>
      <c r="AD535" s="2" t="s">
        <v>3956</v>
      </c>
      <c r="AE535" s="2">
        <v>45290</v>
      </c>
      <c r="AF535" s="2" t="s">
        <v>3957</v>
      </c>
      <c r="AJ535" s="2">
        <v>674451615</v>
      </c>
      <c r="AK535" s="2" t="s">
        <v>2111</v>
      </c>
    </row>
    <row r="536" spans="1:37" x14ac:dyDescent="0.2">
      <c r="A536" s="2">
        <v>416399</v>
      </c>
      <c r="B536" s="2" t="s">
        <v>391</v>
      </c>
      <c r="C536" s="2" t="s">
        <v>140</v>
      </c>
      <c r="D536" s="2">
        <v>416399</v>
      </c>
      <c r="E536" s="2" t="s">
        <v>47</v>
      </c>
      <c r="F536" s="2" t="s">
        <v>47</v>
      </c>
      <c r="H536" s="1">
        <v>22390</v>
      </c>
      <c r="I536" s="2" t="s">
        <v>58</v>
      </c>
      <c r="J536" s="2">
        <v>-60</v>
      </c>
      <c r="K536" s="2" t="s">
        <v>48</v>
      </c>
      <c r="L536" s="2" t="s">
        <v>17</v>
      </c>
      <c r="M536" s="2" t="s">
        <v>2275</v>
      </c>
      <c r="N536" s="2">
        <v>4410469</v>
      </c>
      <c r="O536" s="2" t="s">
        <v>3167</v>
      </c>
      <c r="P536" s="1">
        <v>43369</v>
      </c>
      <c r="Q536" s="2" t="s">
        <v>49</v>
      </c>
      <c r="R536" s="2">
        <v>37432</v>
      </c>
      <c r="T536" s="2" t="s">
        <v>50</v>
      </c>
      <c r="U536" s="2">
        <v>1089</v>
      </c>
      <c r="X536" s="2">
        <v>10</v>
      </c>
      <c r="AC536" s="2" t="s">
        <v>2207</v>
      </c>
      <c r="AD536" s="2" t="s">
        <v>2650</v>
      </c>
      <c r="AE536" s="2">
        <v>41200</v>
      </c>
      <c r="AF536" s="2" t="s">
        <v>3958</v>
      </c>
      <c r="AI536" s="2">
        <v>254767195</v>
      </c>
      <c r="AJ536" s="2">
        <v>685794961</v>
      </c>
      <c r="AK536" s="2" t="s">
        <v>3959</v>
      </c>
    </row>
    <row r="537" spans="1:37" x14ac:dyDescent="0.2">
      <c r="A537" s="2">
        <v>287122</v>
      </c>
      <c r="B537" s="2" t="s">
        <v>3944</v>
      </c>
      <c r="C537" s="2" t="s">
        <v>73</v>
      </c>
      <c r="D537" s="2">
        <v>287122</v>
      </c>
      <c r="E537" s="2" t="s">
        <v>47</v>
      </c>
      <c r="F537" s="2" t="s">
        <v>47</v>
      </c>
      <c r="H537" s="1">
        <v>22441</v>
      </c>
      <c r="I537" s="2" t="s">
        <v>58</v>
      </c>
      <c r="J537" s="2">
        <v>-60</v>
      </c>
      <c r="K537" s="2" t="s">
        <v>48</v>
      </c>
      <c r="L537" s="2" t="s">
        <v>17</v>
      </c>
      <c r="M537" s="2" t="s">
        <v>2301</v>
      </c>
      <c r="N537" s="2">
        <v>4280045</v>
      </c>
      <c r="O537" s="2" t="s">
        <v>2885</v>
      </c>
      <c r="P537" s="1">
        <v>43288</v>
      </c>
      <c r="Q537" s="2" t="s">
        <v>49</v>
      </c>
      <c r="R537" s="2">
        <v>37432</v>
      </c>
      <c r="S537" s="2">
        <v>43262</v>
      </c>
      <c r="T537" s="2" t="s">
        <v>50</v>
      </c>
      <c r="U537" s="2">
        <v>656</v>
      </c>
      <c r="X537" s="2">
        <v>6</v>
      </c>
      <c r="AC537" s="2" t="s">
        <v>2207</v>
      </c>
      <c r="AD537" s="2" t="s">
        <v>3410</v>
      </c>
      <c r="AE537" s="2">
        <v>28230</v>
      </c>
      <c r="AF537" s="2" t="s">
        <v>3960</v>
      </c>
      <c r="AI537" s="2">
        <v>961071453</v>
      </c>
      <c r="AJ537" s="2">
        <v>635117872</v>
      </c>
      <c r="AK537" s="2" t="s">
        <v>3961</v>
      </c>
    </row>
    <row r="538" spans="1:37" x14ac:dyDescent="0.2">
      <c r="A538" s="2">
        <v>379737</v>
      </c>
      <c r="B538" s="2" t="s">
        <v>3962</v>
      </c>
      <c r="C538" s="2" t="s">
        <v>140</v>
      </c>
      <c r="D538" s="2">
        <v>379737</v>
      </c>
      <c r="E538" s="2" t="s">
        <v>47</v>
      </c>
      <c r="F538" s="2" t="s">
        <v>47</v>
      </c>
      <c r="H538" s="1">
        <v>24765</v>
      </c>
      <c r="I538" s="2" t="s">
        <v>58</v>
      </c>
      <c r="J538" s="2">
        <v>-60</v>
      </c>
      <c r="K538" s="2" t="s">
        <v>48</v>
      </c>
      <c r="L538" s="2" t="s">
        <v>17</v>
      </c>
      <c r="M538" s="2" t="s">
        <v>2205</v>
      </c>
      <c r="N538" s="2">
        <v>4370465</v>
      </c>
      <c r="O538" s="2" t="s">
        <v>3963</v>
      </c>
      <c r="P538" s="1">
        <v>43377</v>
      </c>
      <c r="Q538" s="2" t="s">
        <v>49</v>
      </c>
      <c r="R538" s="2">
        <v>37432</v>
      </c>
      <c r="T538" s="2" t="s">
        <v>50</v>
      </c>
      <c r="U538" s="2">
        <v>853</v>
      </c>
      <c r="X538" s="2">
        <v>8</v>
      </c>
      <c r="AC538" s="2" t="s">
        <v>2207</v>
      </c>
      <c r="AD538" s="2" t="s">
        <v>3397</v>
      </c>
      <c r="AE538" s="2">
        <v>37140</v>
      </c>
      <c r="AF538" s="2" t="s">
        <v>3964</v>
      </c>
      <c r="AI538" s="2">
        <v>247977653</v>
      </c>
      <c r="AJ538" s="2">
        <v>603968630</v>
      </c>
      <c r="AK538" s="2" t="s">
        <v>3965</v>
      </c>
    </row>
    <row r="539" spans="1:37" x14ac:dyDescent="0.2">
      <c r="A539" s="2">
        <v>374925</v>
      </c>
      <c r="B539" s="2" t="s">
        <v>3966</v>
      </c>
      <c r="C539" s="2" t="s">
        <v>109</v>
      </c>
      <c r="D539" s="2">
        <v>374925</v>
      </c>
      <c r="E539" s="2" t="s">
        <v>47</v>
      </c>
      <c r="F539" s="2" t="s">
        <v>47</v>
      </c>
      <c r="H539" s="1">
        <v>21080</v>
      </c>
      <c r="I539" s="2" t="s">
        <v>16</v>
      </c>
      <c r="J539" s="2">
        <v>-70</v>
      </c>
      <c r="K539" s="2" t="s">
        <v>48</v>
      </c>
      <c r="L539" s="2" t="s">
        <v>17</v>
      </c>
      <c r="M539" s="2" t="s">
        <v>2205</v>
      </c>
      <c r="N539" s="2">
        <v>4370694</v>
      </c>
      <c r="O539" s="2" t="s">
        <v>2834</v>
      </c>
      <c r="P539" s="1">
        <v>43355</v>
      </c>
      <c r="Q539" s="2" t="s">
        <v>49</v>
      </c>
      <c r="R539" s="2">
        <v>37432</v>
      </c>
      <c r="S539" s="1">
        <v>43348</v>
      </c>
      <c r="T539" s="2" t="s">
        <v>50</v>
      </c>
      <c r="U539" s="2">
        <v>706</v>
      </c>
      <c r="X539" s="2">
        <v>7</v>
      </c>
      <c r="AC539" s="2" t="s">
        <v>2207</v>
      </c>
      <c r="AD539" s="2" t="s">
        <v>3907</v>
      </c>
      <c r="AE539" s="2">
        <v>37310</v>
      </c>
      <c r="AF539" s="2" t="s">
        <v>3967</v>
      </c>
      <c r="AH539" s="2" t="s">
        <v>3968</v>
      </c>
      <c r="AI539" s="2">
        <v>247191756</v>
      </c>
      <c r="AJ539" s="2">
        <v>767671392</v>
      </c>
      <c r="AK539" s="2" t="s">
        <v>3969</v>
      </c>
    </row>
    <row r="540" spans="1:37" x14ac:dyDescent="0.2">
      <c r="A540" s="2">
        <v>282996</v>
      </c>
      <c r="B540" s="2" t="s">
        <v>3970</v>
      </c>
      <c r="C540" s="2" t="s">
        <v>92</v>
      </c>
      <c r="D540" s="2">
        <v>282996</v>
      </c>
      <c r="E540" s="2" t="s">
        <v>47</v>
      </c>
      <c r="F540" s="2" t="s">
        <v>47</v>
      </c>
      <c r="H540" s="1">
        <v>19527</v>
      </c>
      <c r="I540" s="2" t="s">
        <v>16</v>
      </c>
      <c r="J540" s="2">
        <v>-70</v>
      </c>
      <c r="K540" s="2" t="s">
        <v>48</v>
      </c>
      <c r="L540" s="2" t="s">
        <v>17</v>
      </c>
      <c r="M540" s="2" t="s">
        <v>2301</v>
      </c>
      <c r="N540" s="2">
        <v>4280610</v>
      </c>
      <c r="O540" s="2" t="s">
        <v>3971</v>
      </c>
      <c r="P540" s="1">
        <v>43300</v>
      </c>
      <c r="Q540" s="2" t="s">
        <v>49</v>
      </c>
      <c r="R540" s="2">
        <v>37432</v>
      </c>
      <c r="S540" s="1"/>
      <c r="T540" s="2" t="s">
        <v>97</v>
      </c>
      <c r="U540" s="2">
        <v>500</v>
      </c>
      <c r="X540" s="2">
        <v>5</v>
      </c>
      <c r="AC540" s="2" t="s">
        <v>2207</v>
      </c>
      <c r="AD540" s="2" t="s">
        <v>3972</v>
      </c>
      <c r="AE540" s="2">
        <v>28300</v>
      </c>
      <c r="AF540" s="2" t="s">
        <v>3973</v>
      </c>
      <c r="AH540" s="2" t="s">
        <v>3974</v>
      </c>
      <c r="AI540" s="2">
        <v>237222069</v>
      </c>
      <c r="AJ540" s="2">
        <v>677987308</v>
      </c>
      <c r="AK540" s="2" t="s">
        <v>3975</v>
      </c>
    </row>
    <row r="541" spans="1:37" x14ac:dyDescent="0.2">
      <c r="A541" s="2">
        <v>456521</v>
      </c>
      <c r="B541" s="2" t="s">
        <v>3976</v>
      </c>
      <c r="C541" s="2" t="s">
        <v>168</v>
      </c>
      <c r="D541" s="2">
        <v>456521</v>
      </c>
      <c r="E541" s="2" t="s">
        <v>47</v>
      </c>
      <c r="F541" s="2" t="s">
        <v>47</v>
      </c>
      <c r="H541" s="1">
        <v>23182</v>
      </c>
      <c r="I541" s="2" t="s">
        <v>58</v>
      </c>
      <c r="J541" s="2">
        <v>-60</v>
      </c>
      <c r="K541" s="2" t="s">
        <v>48</v>
      </c>
      <c r="L541" s="2" t="s">
        <v>17</v>
      </c>
      <c r="M541" s="2" t="s">
        <v>2275</v>
      </c>
      <c r="N541" s="2">
        <v>4410730</v>
      </c>
      <c r="O541" s="2" t="s">
        <v>2513</v>
      </c>
      <c r="P541" s="1">
        <v>43365</v>
      </c>
      <c r="Q541" s="2" t="s">
        <v>49</v>
      </c>
      <c r="R541" s="2">
        <v>37432</v>
      </c>
      <c r="S541" s="2">
        <v>43362</v>
      </c>
      <c r="T541" s="2" t="s">
        <v>50</v>
      </c>
      <c r="U541" s="2">
        <v>1018</v>
      </c>
      <c r="X541" s="2">
        <v>10</v>
      </c>
      <c r="AC541" s="2" t="s">
        <v>2207</v>
      </c>
      <c r="AD541" s="2" t="s">
        <v>3977</v>
      </c>
      <c r="AE541" s="2">
        <v>41360</v>
      </c>
      <c r="AF541" s="2" t="s">
        <v>3978</v>
      </c>
      <c r="AI541" s="2">
        <v>236451574</v>
      </c>
      <c r="AJ541" s="2">
        <v>664092212</v>
      </c>
      <c r="AK541" s="2" t="s">
        <v>3979</v>
      </c>
    </row>
    <row r="542" spans="1:37" x14ac:dyDescent="0.2">
      <c r="A542" s="2">
        <v>363959</v>
      </c>
      <c r="B542" s="2" t="s">
        <v>3980</v>
      </c>
      <c r="C542" s="2" t="s">
        <v>118</v>
      </c>
      <c r="D542" s="2">
        <v>363959</v>
      </c>
      <c r="E542" s="2" t="s">
        <v>47</v>
      </c>
      <c r="F542" s="2" t="s">
        <v>47</v>
      </c>
      <c r="H542" s="1">
        <v>23358</v>
      </c>
      <c r="I542" s="2" t="s">
        <v>58</v>
      </c>
      <c r="J542" s="2">
        <v>-60</v>
      </c>
      <c r="K542" s="2" t="s">
        <v>48</v>
      </c>
      <c r="L542" s="2" t="s">
        <v>17</v>
      </c>
      <c r="M542" s="2" t="s">
        <v>2234</v>
      </c>
      <c r="N542" s="2">
        <v>4360343</v>
      </c>
      <c r="O542" s="2" t="s">
        <v>3565</v>
      </c>
      <c r="P542" s="1">
        <v>43290</v>
      </c>
      <c r="Q542" s="2" t="s">
        <v>49</v>
      </c>
      <c r="R542" s="2">
        <v>37432</v>
      </c>
      <c r="S542" s="2">
        <v>42999</v>
      </c>
      <c r="T542" s="2" t="s">
        <v>50</v>
      </c>
      <c r="U542" s="2">
        <v>624</v>
      </c>
      <c r="X542" s="2">
        <v>6</v>
      </c>
      <c r="AC542" s="2" t="s">
        <v>2207</v>
      </c>
      <c r="AD542" s="2" t="s">
        <v>3566</v>
      </c>
      <c r="AE542" s="2">
        <v>36500</v>
      </c>
      <c r="AF542" s="2" t="s">
        <v>3981</v>
      </c>
      <c r="AI542" s="2">
        <v>254840437</v>
      </c>
      <c r="AK542" s="2" t="s">
        <v>3982</v>
      </c>
    </row>
    <row r="543" spans="1:37" x14ac:dyDescent="0.2">
      <c r="A543" s="2">
        <v>3712323</v>
      </c>
      <c r="B543" s="2" t="s">
        <v>3983</v>
      </c>
      <c r="C543" s="2" t="s">
        <v>81</v>
      </c>
      <c r="D543" s="2">
        <v>3712323</v>
      </c>
      <c r="E543" s="2" t="s">
        <v>47</v>
      </c>
      <c r="F543" s="2" t="s">
        <v>47</v>
      </c>
      <c r="H543" s="1">
        <v>21537</v>
      </c>
      <c r="I543" s="2" t="s">
        <v>16</v>
      </c>
      <c r="J543" s="2">
        <v>-70</v>
      </c>
      <c r="K543" s="2" t="s">
        <v>48</v>
      </c>
      <c r="L543" s="2" t="s">
        <v>17</v>
      </c>
      <c r="M543" s="2" t="s">
        <v>2205</v>
      </c>
      <c r="N543" s="2">
        <v>4370004</v>
      </c>
      <c r="O543" s="2" t="s">
        <v>2544</v>
      </c>
      <c r="P543" s="1">
        <v>43356</v>
      </c>
      <c r="Q543" s="2" t="s">
        <v>49</v>
      </c>
      <c r="R543" s="2">
        <v>37432</v>
      </c>
      <c r="T543" s="2" t="s">
        <v>50</v>
      </c>
      <c r="U543" s="2">
        <v>1031</v>
      </c>
      <c r="X543" s="2">
        <v>10</v>
      </c>
      <c r="AC543" s="2" t="s">
        <v>2207</v>
      </c>
      <c r="AD543" s="2" t="s">
        <v>2230</v>
      </c>
      <c r="AE543" s="2">
        <v>37700</v>
      </c>
      <c r="AF543" s="2" t="s">
        <v>3984</v>
      </c>
      <c r="AK543" s="2" t="s">
        <v>3985</v>
      </c>
    </row>
    <row r="544" spans="1:37" x14ac:dyDescent="0.2">
      <c r="A544" s="2">
        <v>181526</v>
      </c>
      <c r="B544" s="2" t="s">
        <v>3986</v>
      </c>
      <c r="C544" s="2" t="s">
        <v>85</v>
      </c>
      <c r="D544" s="2">
        <v>181526</v>
      </c>
      <c r="E544" s="2" t="s">
        <v>47</v>
      </c>
      <c r="F544" s="2" t="s">
        <v>47</v>
      </c>
      <c r="H544" s="1">
        <v>22397</v>
      </c>
      <c r="I544" s="2" t="s">
        <v>58</v>
      </c>
      <c r="J544" s="2">
        <v>-60</v>
      </c>
      <c r="K544" s="2" t="s">
        <v>48</v>
      </c>
      <c r="L544" s="2" t="s">
        <v>17</v>
      </c>
      <c r="M544" s="2" t="s">
        <v>2212</v>
      </c>
      <c r="N544" s="2">
        <v>4180486</v>
      </c>
      <c r="O544" s="2" t="s">
        <v>2344</v>
      </c>
      <c r="P544" s="1">
        <v>43369</v>
      </c>
      <c r="Q544" s="2" t="s">
        <v>49</v>
      </c>
      <c r="R544" s="2">
        <v>37432</v>
      </c>
      <c r="S544" s="1"/>
      <c r="T544" s="2" t="s">
        <v>50</v>
      </c>
      <c r="U544" s="2">
        <v>896</v>
      </c>
      <c r="X544" s="2">
        <v>8</v>
      </c>
      <c r="AC544" s="2" t="s">
        <v>2207</v>
      </c>
      <c r="AD544" s="2" t="s">
        <v>3987</v>
      </c>
      <c r="AE544" s="2">
        <v>18190</v>
      </c>
      <c r="AF544" s="2" t="s">
        <v>3988</v>
      </c>
      <c r="AI544" s="2">
        <v>248604427</v>
      </c>
      <c r="AJ544" s="2">
        <v>617707387</v>
      </c>
      <c r="AK544" s="2" t="s">
        <v>3989</v>
      </c>
    </row>
    <row r="545" spans="1:37" x14ac:dyDescent="0.2">
      <c r="A545" s="2">
        <v>376505</v>
      </c>
      <c r="B545" s="2" t="s">
        <v>3990</v>
      </c>
      <c r="C545" s="2" t="s">
        <v>155</v>
      </c>
      <c r="D545" s="2">
        <v>376505</v>
      </c>
      <c r="E545" s="2" t="s">
        <v>47</v>
      </c>
      <c r="F545" s="2" t="s">
        <v>47</v>
      </c>
      <c r="H545" s="1">
        <v>27125</v>
      </c>
      <c r="I545" s="2" t="s">
        <v>4</v>
      </c>
      <c r="J545" s="2">
        <v>-50</v>
      </c>
      <c r="K545" s="2" t="s">
        <v>48</v>
      </c>
      <c r="L545" s="2" t="s">
        <v>17</v>
      </c>
      <c r="M545" s="2" t="s">
        <v>2205</v>
      </c>
      <c r="N545" s="2">
        <v>4370694</v>
      </c>
      <c r="O545" s="2" t="s">
        <v>2834</v>
      </c>
      <c r="P545" s="1">
        <v>43286</v>
      </c>
      <c r="Q545" s="2" t="s">
        <v>49</v>
      </c>
      <c r="R545" s="2">
        <v>37432</v>
      </c>
      <c r="T545" s="2" t="s">
        <v>50</v>
      </c>
      <c r="U545" s="2">
        <v>1727</v>
      </c>
      <c r="X545" s="2">
        <v>17</v>
      </c>
      <c r="AC545" s="2" t="s">
        <v>2207</v>
      </c>
      <c r="AD545" s="2" t="s">
        <v>3907</v>
      </c>
      <c r="AE545" s="2">
        <v>37310</v>
      </c>
      <c r="AF545" s="2" t="s">
        <v>3991</v>
      </c>
      <c r="AH545" s="2" t="s">
        <v>3992</v>
      </c>
      <c r="AI545" s="2">
        <v>247921446</v>
      </c>
      <c r="AJ545" s="2">
        <v>672653977</v>
      </c>
      <c r="AK545" s="2" t="s">
        <v>3993</v>
      </c>
    </row>
    <row r="546" spans="1:37" x14ac:dyDescent="0.2">
      <c r="A546" s="2">
        <v>379223</v>
      </c>
      <c r="B546" s="2" t="s">
        <v>3994</v>
      </c>
      <c r="C546" s="2" t="s">
        <v>106</v>
      </c>
      <c r="D546" s="2">
        <v>379223</v>
      </c>
      <c r="E546" s="2" t="s">
        <v>47</v>
      </c>
      <c r="F546" s="2" t="s">
        <v>47</v>
      </c>
      <c r="H546" s="1">
        <v>20748</v>
      </c>
      <c r="I546" s="2" t="s">
        <v>16</v>
      </c>
      <c r="J546" s="2">
        <v>-70</v>
      </c>
      <c r="K546" s="2" t="s">
        <v>48</v>
      </c>
      <c r="L546" s="2" t="s">
        <v>17</v>
      </c>
      <c r="M546" s="2" t="s">
        <v>2205</v>
      </c>
      <c r="N546" s="2">
        <v>4370566</v>
      </c>
      <c r="O546" s="2" t="s">
        <v>2285</v>
      </c>
      <c r="P546" s="1">
        <v>43361</v>
      </c>
      <c r="Q546" s="2" t="s">
        <v>49</v>
      </c>
      <c r="R546" s="2">
        <v>37432</v>
      </c>
      <c r="T546" s="2" t="s">
        <v>97</v>
      </c>
      <c r="U546" s="2">
        <v>500</v>
      </c>
      <c r="X546" s="2">
        <v>5</v>
      </c>
      <c r="AC546" s="2" t="s">
        <v>2207</v>
      </c>
      <c r="AD546" s="2" t="s">
        <v>2404</v>
      </c>
      <c r="AE546" s="2">
        <v>37250</v>
      </c>
      <c r="AF546" s="2" t="s">
        <v>3995</v>
      </c>
      <c r="AI546" s="2">
        <v>247340055</v>
      </c>
      <c r="AJ546" s="2">
        <v>672299608</v>
      </c>
      <c r="AK546" s="2" t="s">
        <v>3996</v>
      </c>
    </row>
    <row r="547" spans="1:37" x14ac:dyDescent="0.2">
      <c r="A547" s="2">
        <v>18414</v>
      </c>
      <c r="B547" s="2" t="s">
        <v>3997</v>
      </c>
      <c r="C547" s="2" t="s">
        <v>3998</v>
      </c>
      <c r="D547" s="2">
        <v>18414</v>
      </c>
      <c r="E547" s="2" t="s">
        <v>47</v>
      </c>
      <c r="F547" s="2" t="s">
        <v>47</v>
      </c>
      <c r="H547" s="1">
        <v>20198</v>
      </c>
      <c r="I547" s="2" t="s">
        <v>16</v>
      </c>
      <c r="J547" s="2">
        <v>-70</v>
      </c>
      <c r="K547" s="2" t="s">
        <v>48</v>
      </c>
      <c r="L547" s="2" t="s">
        <v>17</v>
      </c>
      <c r="M547" s="2" t="s">
        <v>2212</v>
      </c>
      <c r="N547" s="2">
        <v>4180716</v>
      </c>
      <c r="O547" s="2" t="s">
        <v>3625</v>
      </c>
      <c r="P547" s="1">
        <v>43371</v>
      </c>
      <c r="Q547" s="2" t="s">
        <v>49</v>
      </c>
      <c r="R547" s="2">
        <v>37432</v>
      </c>
      <c r="S547" s="1"/>
      <c r="T547" s="2" t="s">
        <v>50</v>
      </c>
      <c r="U547" s="2">
        <v>935</v>
      </c>
      <c r="X547" s="2">
        <v>9</v>
      </c>
      <c r="AC547" s="2" t="s">
        <v>2207</v>
      </c>
      <c r="AD547" s="2" t="s">
        <v>3999</v>
      </c>
      <c r="AE547" s="2">
        <v>18150</v>
      </c>
      <c r="AF547" s="2" t="s">
        <v>4000</v>
      </c>
      <c r="AI547" s="2">
        <v>248742269</v>
      </c>
      <c r="AK547" s="2" t="s">
        <v>4001</v>
      </c>
    </row>
    <row r="548" spans="1:37" x14ac:dyDescent="0.2">
      <c r="A548" s="2">
        <v>375626</v>
      </c>
      <c r="B548" s="2" t="s">
        <v>3990</v>
      </c>
      <c r="C548" s="2" t="s">
        <v>98</v>
      </c>
      <c r="D548" s="2">
        <v>375626</v>
      </c>
      <c r="E548" s="2" t="s">
        <v>47</v>
      </c>
      <c r="F548" s="2" t="s">
        <v>47</v>
      </c>
      <c r="H548" s="1">
        <v>27125</v>
      </c>
      <c r="I548" s="2" t="s">
        <v>4</v>
      </c>
      <c r="J548" s="2">
        <v>-50</v>
      </c>
      <c r="K548" s="2" t="s">
        <v>48</v>
      </c>
      <c r="L548" s="2" t="s">
        <v>17</v>
      </c>
      <c r="M548" s="2" t="s">
        <v>2205</v>
      </c>
      <c r="N548" s="2">
        <v>4370694</v>
      </c>
      <c r="O548" s="2" t="s">
        <v>2834</v>
      </c>
      <c r="P548" s="1">
        <v>43285</v>
      </c>
      <c r="Q548" s="2" t="s">
        <v>49</v>
      </c>
      <c r="R548" s="2">
        <v>37432</v>
      </c>
      <c r="S548" s="1"/>
      <c r="T548" s="2" t="s">
        <v>50</v>
      </c>
      <c r="U548" s="2">
        <v>1576</v>
      </c>
      <c r="X548" s="2">
        <v>15</v>
      </c>
      <c r="AC548" s="2" t="s">
        <v>2207</v>
      </c>
      <c r="AD548" s="2" t="s">
        <v>3907</v>
      </c>
      <c r="AE548" s="2">
        <v>37310</v>
      </c>
      <c r="AF548" s="2" t="s">
        <v>4002</v>
      </c>
      <c r="AH548" s="2" t="s">
        <v>4003</v>
      </c>
      <c r="AI548" s="2">
        <v>247921043</v>
      </c>
      <c r="AJ548" s="2">
        <v>627290200</v>
      </c>
      <c r="AK548" s="2" t="s">
        <v>4004</v>
      </c>
    </row>
    <row r="549" spans="1:37" x14ac:dyDescent="0.2">
      <c r="A549" s="2">
        <v>451619</v>
      </c>
      <c r="B549" s="2" t="s">
        <v>400</v>
      </c>
      <c r="C549" s="2" t="s">
        <v>77</v>
      </c>
      <c r="D549" s="2">
        <v>451619</v>
      </c>
      <c r="E549" s="2" t="s">
        <v>47</v>
      </c>
      <c r="F549" s="2" t="s">
        <v>47</v>
      </c>
      <c r="H549" s="1">
        <v>25607</v>
      </c>
      <c r="I549" s="2" t="s">
        <v>4</v>
      </c>
      <c r="J549" s="2">
        <v>-50</v>
      </c>
      <c r="K549" s="2" t="s">
        <v>48</v>
      </c>
      <c r="L549" s="2" t="s">
        <v>17</v>
      </c>
      <c r="M549" s="2" t="s">
        <v>55</v>
      </c>
      <c r="N549" s="2">
        <v>4450757</v>
      </c>
      <c r="O549" s="2" t="s">
        <v>11</v>
      </c>
      <c r="P549" s="1">
        <v>43286</v>
      </c>
      <c r="Q549" s="2" t="s">
        <v>49</v>
      </c>
      <c r="R549" s="2">
        <v>37432</v>
      </c>
      <c r="S549" s="2">
        <v>43361</v>
      </c>
      <c r="T549" s="2" t="s">
        <v>50</v>
      </c>
      <c r="U549" s="2">
        <v>1137</v>
      </c>
      <c r="X549" s="2">
        <v>11</v>
      </c>
      <c r="AC549" s="2" t="s">
        <v>2207</v>
      </c>
      <c r="AD549" s="2" t="s">
        <v>3316</v>
      </c>
      <c r="AE549" s="2">
        <v>45650</v>
      </c>
      <c r="AF549" s="2" t="s">
        <v>4005</v>
      </c>
      <c r="AI549" s="2">
        <v>245482505</v>
      </c>
      <c r="AJ549" s="2">
        <v>750659703</v>
      </c>
      <c r="AK549" s="2" t="s">
        <v>1943</v>
      </c>
    </row>
    <row r="550" spans="1:37" x14ac:dyDescent="0.2">
      <c r="A550" s="2">
        <v>458803</v>
      </c>
      <c r="B550" s="2" t="s">
        <v>391</v>
      </c>
      <c r="C550" s="2" t="s">
        <v>240</v>
      </c>
      <c r="D550" s="2">
        <v>458803</v>
      </c>
      <c r="E550" s="2" t="s">
        <v>47</v>
      </c>
      <c r="F550" s="2" t="s">
        <v>47</v>
      </c>
      <c r="H550" s="1">
        <v>27801</v>
      </c>
      <c r="I550" s="2" t="s">
        <v>4</v>
      </c>
      <c r="J550" s="2">
        <v>-50</v>
      </c>
      <c r="K550" s="2" t="s">
        <v>48</v>
      </c>
      <c r="L550" s="2" t="s">
        <v>17</v>
      </c>
      <c r="M550" s="2" t="s">
        <v>2275</v>
      </c>
      <c r="N550" s="2">
        <v>4410612</v>
      </c>
      <c r="O550" s="2" t="s">
        <v>2351</v>
      </c>
      <c r="P550" s="1">
        <v>43371</v>
      </c>
      <c r="Q550" s="2" t="s">
        <v>49</v>
      </c>
      <c r="R550" s="2">
        <v>37432</v>
      </c>
      <c r="S550" s="1"/>
      <c r="T550" s="2" t="s">
        <v>50</v>
      </c>
      <c r="U550" s="2">
        <v>1783</v>
      </c>
      <c r="X550" s="2">
        <v>17</v>
      </c>
      <c r="AC550" s="2" t="s">
        <v>2207</v>
      </c>
      <c r="AD550" s="2" t="s">
        <v>2781</v>
      </c>
      <c r="AE550" s="2">
        <v>41500</v>
      </c>
      <c r="AF550" s="2" t="s">
        <v>4006</v>
      </c>
      <c r="AJ550" s="2">
        <v>680387224</v>
      </c>
      <c r="AK550" s="2" t="s">
        <v>4007</v>
      </c>
    </row>
    <row r="551" spans="1:37" x14ac:dyDescent="0.2">
      <c r="A551" s="2">
        <v>455707</v>
      </c>
      <c r="B551" s="2" t="s">
        <v>394</v>
      </c>
      <c r="C551" s="2" t="s">
        <v>57</v>
      </c>
      <c r="D551" s="2">
        <v>455707</v>
      </c>
      <c r="E551" s="2" t="s">
        <v>47</v>
      </c>
      <c r="F551" s="2" t="s">
        <v>47</v>
      </c>
      <c r="H551" s="1">
        <v>20294</v>
      </c>
      <c r="I551" s="2" t="s">
        <v>16</v>
      </c>
      <c r="J551" s="2">
        <v>-70</v>
      </c>
      <c r="K551" s="2" t="s">
        <v>48</v>
      </c>
      <c r="L551" s="2" t="s">
        <v>17</v>
      </c>
      <c r="M551" s="2" t="s">
        <v>55</v>
      </c>
      <c r="N551" s="2">
        <v>4450024</v>
      </c>
      <c r="O551" s="2" t="s">
        <v>1164</v>
      </c>
      <c r="P551" s="1">
        <v>43352</v>
      </c>
      <c r="Q551" s="2" t="s">
        <v>49</v>
      </c>
      <c r="R551" s="2">
        <v>37432</v>
      </c>
      <c r="S551" s="1"/>
      <c r="T551" s="2" t="s">
        <v>50</v>
      </c>
      <c r="U551" s="2">
        <v>985</v>
      </c>
      <c r="X551" s="2">
        <v>9</v>
      </c>
      <c r="AC551" s="2" t="s">
        <v>2207</v>
      </c>
      <c r="AD551" s="2" t="s">
        <v>4008</v>
      </c>
      <c r="AE551" s="2">
        <v>45400</v>
      </c>
      <c r="AF551" s="2" t="s">
        <v>4009</v>
      </c>
      <c r="AI551" s="2" t="s">
        <v>4010</v>
      </c>
      <c r="AK551" s="2" t="s">
        <v>2198</v>
      </c>
    </row>
    <row r="552" spans="1:37" x14ac:dyDescent="0.2">
      <c r="A552" s="2">
        <v>4512673</v>
      </c>
      <c r="B552" s="2" t="s">
        <v>921</v>
      </c>
      <c r="C552" s="2" t="s">
        <v>235</v>
      </c>
      <c r="D552" s="2">
        <v>4512673</v>
      </c>
      <c r="E552" s="2" t="s">
        <v>47</v>
      </c>
      <c r="F552" s="2" t="s">
        <v>47</v>
      </c>
      <c r="H552" s="1">
        <v>32123</v>
      </c>
      <c r="I552" s="2" t="s">
        <v>2</v>
      </c>
      <c r="J552" s="2">
        <v>-40</v>
      </c>
      <c r="K552" s="2" t="s">
        <v>48</v>
      </c>
      <c r="L552" s="2" t="s">
        <v>17</v>
      </c>
      <c r="M552" s="2" t="s">
        <v>55</v>
      </c>
      <c r="N552" s="2">
        <v>4450702</v>
      </c>
      <c r="O552" s="2" t="s">
        <v>166</v>
      </c>
      <c r="P552" s="1">
        <v>43368</v>
      </c>
      <c r="Q552" s="2" t="s">
        <v>49</v>
      </c>
      <c r="R552" s="2">
        <v>37432</v>
      </c>
      <c r="S552" s="1"/>
      <c r="T552" s="2" t="s">
        <v>50</v>
      </c>
      <c r="U552" s="2">
        <v>1225</v>
      </c>
      <c r="X552" s="2">
        <v>12</v>
      </c>
      <c r="AC552" s="2" t="s">
        <v>2207</v>
      </c>
      <c r="AD552" s="2" t="s">
        <v>4011</v>
      </c>
      <c r="AE552" s="2">
        <v>45450</v>
      </c>
      <c r="AF552" s="2" t="s">
        <v>4012</v>
      </c>
      <c r="AJ552" s="2">
        <v>670917049</v>
      </c>
      <c r="AK552" s="2" t="s">
        <v>1755</v>
      </c>
    </row>
    <row r="553" spans="1:37" x14ac:dyDescent="0.2">
      <c r="A553" s="2">
        <v>416933</v>
      </c>
      <c r="B553" s="2" t="s">
        <v>4013</v>
      </c>
      <c r="C553" s="2" t="s">
        <v>115</v>
      </c>
      <c r="D553" s="2">
        <v>416933</v>
      </c>
      <c r="E553" s="2" t="s">
        <v>47</v>
      </c>
      <c r="F553" s="2" t="s">
        <v>47</v>
      </c>
      <c r="H553" s="1">
        <v>18717</v>
      </c>
      <c r="I553" s="2" t="s">
        <v>16</v>
      </c>
      <c r="J553" s="2">
        <v>-70</v>
      </c>
      <c r="K553" s="2" t="s">
        <v>48</v>
      </c>
      <c r="L553" s="2" t="s">
        <v>17</v>
      </c>
      <c r="M553" s="2" t="s">
        <v>2275</v>
      </c>
      <c r="N553" s="2">
        <v>4410726</v>
      </c>
      <c r="O553" s="2" t="s">
        <v>4014</v>
      </c>
      <c r="P553" s="1">
        <v>43354</v>
      </c>
      <c r="Q553" s="2" t="s">
        <v>49</v>
      </c>
      <c r="R553" s="2">
        <v>37432</v>
      </c>
      <c r="T553" s="2" t="s">
        <v>50</v>
      </c>
      <c r="U553" s="2">
        <v>610</v>
      </c>
      <c r="X553" s="2">
        <v>6</v>
      </c>
      <c r="AC553" s="2" t="s">
        <v>2207</v>
      </c>
      <c r="AD553" s="2" t="s">
        <v>4015</v>
      </c>
      <c r="AE553" s="2">
        <v>41230</v>
      </c>
      <c r="AF553" s="2" t="s">
        <v>4016</v>
      </c>
      <c r="AJ553" s="2">
        <v>689823927</v>
      </c>
      <c r="AK553" s="2" t="s">
        <v>4017</v>
      </c>
    </row>
    <row r="554" spans="1:37" x14ac:dyDescent="0.2">
      <c r="A554" s="2">
        <v>2814420</v>
      </c>
      <c r="B554" s="2" t="s">
        <v>564</v>
      </c>
      <c r="C554" s="2" t="s">
        <v>197</v>
      </c>
      <c r="D554" s="2">
        <v>2814420</v>
      </c>
      <c r="E554" s="2" t="s">
        <v>47</v>
      </c>
      <c r="F554" s="2" t="s">
        <v>47</v>
      </c>
      <c r="H554" s="1">
        <v>38217</v>
      </c>
      <c r="I554" s="2" t="s">
        <v>7</v>
      </c>
      <c r="J554" s="2">
        <v>-15</v>
      </c>
      <c r="K554" s="2" t="s">
        <v>48</v>
      </c>
      <c r="L554" s="2" t="s">
        <v>17</v>
      </c>
      <c r="M554" s="2" t="s">
        <v>2301</v>
      </c>
      <c r="N554" s="2">
        <v>4280529</v>
      </c>
      <c r="O554" s="2" t="s">
        <v>2638</v>
      </c>
      <c r="P554" s="1">
        <v>43355</v>
      </c>
      <c r="Q554" s="2" t="s">
        <v>49</v>
      </c>
      <c r="R554" s="2">
        <v>42617</v>
      </c>
      <c r="T554" s="2" t="s">
        <v>50</v>
      </c>
      <c r="U554" s="2">
        <v>500</v>
      </c>
      <c r="X554" s="2">
        <v>5</v>
      </c>
      <c r="AC554" s="2" t="s">
        <v>2207</v>
      </c>
      <c r="AD554" s="2" t="s">
        <v>4018</v>
      </c>
      <c r="AE554" s="2">
        <v>28130</v>
      </c>
      <c r="AF554" s="2" t="s">
        <v>4019</v>
      </c>
      <c r="AJ554" s="2">
        <v>644189841</v>
      </c>
      <c r="AK554" s="2" t="s">
        <v>4020</v>
      </c>
    </row>
    <row r="555" spans="1:37" x14ac:dyDescent="0.2">
      <c r="A555" s="2">
        <v>288039</v>
      </c>
      <c r="B555" s="2" t="s">
        <v>4021</v>
      </c>
      <c r="C555" s="2" t="s">
        <v>108</v>
      </c>
      <c r="D555" s="2">
        <v>288039</v>
      </c>
      <c r="E555" s="2" t="s">
        <v>47</v>
      </c>
      <c r="F555" s="2" t="s">
        <v>47</v>
      </c>
      <c r="H555" s="1">
        <v>21589</v>
      </c>
      <c r="I555" s="2" t="s">
        <v>58</v>
      </c>
      <c r="J555" s="2">
        <v>-60</v>
      </c>
      <c r="K555" s="2" t="s">
        <v>48</v>
      </c>
      <c r="L555" s="2" t="s">
        <v>17</v>
      </c>
      <c r="M555" s="2" t="s">
        <v>2301</v>
      </c>
      <c r="N555" s="2">
        <v>4280529</v>
      </c>
      <c r="O555" s="2" t="s">
        <v>2638</v>
      </c>
      <c r="P555" s="1">
        <v>43293</v>
      </c>
      <c r="Q555" s="2" t="s">
        <v>49</v>
      </c>
      <c r="R555" s="2">
        <v>37432</v>
      </c>
      <c r="S555" s="1">
        <v>43299</v>
      </c>
      <c r="T555" s="2" t="s">
        <v>50</v>
      </c>
      <c r="U555" s="2">
        <v>803</v>
      </c>
      <c r="X555" s="2">
        <v>8</v>
      </c>
      <c r="AC555" s="2" t="s">
        <v>2207</v>
      </c>
      <c r="AD555" s="2" t="s">
        <v>3612</v>
      </c>
      <c r="AE555" s="2">
        <v>28130</v>
      </c>
      <c r="AF555" s="2" t="s">
        <v>4022</v>
      </c>
      <c r="AI555" s="2">
        <v>237271097</v>
      </c>
      <c r="AJ555" s="2">
        <v>637777982</v>
      </c>
      <c r="AK555" s="2" t="s">
        <v>4023</v>
      </c>
    </row>
    <row r="556" spans="1:37" x14ac:dyDescent="0.2">
      <c r="A556" s="2">
        <v>3712677</v>
      </c>
      <c r="B556" s="2" t="s">
        <v>4024</v>
      </c>
      <c r="C556" s="2" t="s">
        <v>273</v>
      </c>
      <c r="D556" s="2">
        <v>3712677</v>
      </c>
      <c r="E556" s="2" t="s">
        <v>47</v>
      </c>
      <c r="F556" s="2" t="s">
        <v>47</v>
      </c>
      <c r="H556" s="1">
        <v>32049</v>
      </c>
      <c r="I556" s="2" t="s">
        <v>2</v>
      </c>
      <c r="J556" s="2">
        <v>-40</v>
      </c>
      <c r="K556" s="2" t="s">
        <v>48</v>
      </c>
      <c r="L556" s="2" t="s">
        <v>17</v>
      </c>
      <c r="M556" s="2" t="s">
        <v>2205</v>
      </c>
      <c r="N556" s="2">
        <v>4370681</v>
      </c>
      <c r="O556" s="2" t="s">
        <v>2575</v>
      </c>
      <c r="P556" s="1">
        <v>43343</v>
      </c>
      <c r="Q556" s="2" t="s">
        <v>49</v>
      </c>
      <c r="R556" s="2">
        <v>37432</v>
      </c>
      <c r="T556" s="2" t="s">
        <v>50</v>
      </c>
      <c r="U556" s="2">
        <v>902</v>
      </c>
      <c r="X556" s="2">
        <v>9</v>
      </c>
      <c r="AC556" s="2" t="s">
        <v>2207</v>
      </c>
      <c r="AD556" s="2" t="s">
        <v>2576</v>
      </c>
      <c r="AE556" s="2">
        <v>37230</v>
      </c>
      <c r="AF556" s="2" t="s">
        <v>4025</v>
      </c>
      <c r="AI556" s="2">
        <v>247556942</v>
      </c>
      <c r="AJ556" s="2">
        <v>687877323</v>
      </c>
      <c r="AK556" s="2" t="s">
        <v>4026</v>
      </c>
    </row>
    <row r="557" spans="1:37" x14ac:dyDescent="0.2">
      <c r="A557" s="2">
        <v>3729132</v>
      </c>
      <c r="B557" s="2" t="s">
        <v>432</v>
      </c>
      <c r="C557" s="2" t="s">
        <v>140</v>
      </c>
      <c r="D557" s="2">
        <v>3729132</v>
      </c>
      <c r="E557" s="2" t="s">
        <v>47</v>
      </c>
      <c r="F557" s="2" t="s">
        <v>47</v>
      </c>
      <c r="H557" s="1">
        <v>26127</v>
      </c>
      <c r="I557" s="2" t="s">
        <v>4</v>
      </c>
      <c r="J557" s="2">
        <v>-50</v>
      </c>
      <c r="K557" s="2" t="s">
        <v>48</v>
      </c>
      <c r="L557" s="2" t="s">
        <v>17</v>
      </c>
      <c r="M557" s="2" t="s">
        <v>2205</v>
      </c>
      <c r="N557" s="2">
        <v>4370396</v>
      </c>
      <c r="O557" s="2" t="s">
        <v>4027</v>
      </c>
      <c r="P557" s="1">
        <v>43319</v>
      </c>
      <c r="Q557" s="2" t="s">
        <v>49</v>
      </c>
      <c r="R557" s="2">
        <v>42959</v>
      </c>
      <c r="S557" s="1"/>
      <c r="T557" s="2" t="s">
        <v>50</v>
      </c>
      <c r="U557" s="2">
        <v>568</v>
      </c>
      <c r="X557" s="2">
        <v>5</v>
      </c>
      <c r="AC557" s="2" t="s">
        <v>2207</v>
      </c>
      <c r="AD557" s="2" t="s">
        <v>4028</v>
      </c>
      <c r="AE557" s="2">
        <v>37340</v>
      </c>
      <c r="AF557" s="2" t="s">
        <v>4029</v>
      </c>
    </row>
    <row r="558" spans="1:37" x14ac:dyDescent="0.2">
      <c r="A558" s="2">
        <v>451504</v>
      </c>
      <c r="B558" s="2" t="s">
        <v>395</v>
      </c>
      <c r="C558" s="2" t="s">
        <v>130</v>
      </c>
      <c r="D558" s="2">
        <v>451504</v>
      </c>
      <c r="E558" s="2" t="s">
        <v>47</v>
      </c>
      <c r="F558" s="2" t="s">
        <v>47</v>
      </c>
      <c r="H558" s="1">
        <v>16950</v>
      </c>
      <c r="I558" s="2" t="s">
        <v>1165</v>
      </c>
      <c r="J558" s="2">
        <v>-80</v>
      </c>
      <c r="K558" s="2" t="s">
        <v>48</v>
      </c>
      <c r="L558" s="2" t="s">
        <v>17</v>
      </c>
      <c r="M558" s="2" t="s">
        <v>55</v>
      </c>
      <c r="N558" s="2">
        <v>4450417</v>
      </c>
      <c r="O558" s="2" t="s">
        <v>396</v>
      </c>
      <c r="P558" s="1">
        <v>43346</v>
      </c>
      <c r="Q558" s="2" t="s">
        <v>49</v>
      </c>
      <c r="R558" s="2">
        <v>37432</v>
      </c>
      <c r="S558" s="1"/>
      <c r="T558" s="2" t="s">
        <v>50</v>
      </c>
      <c r="U558" s="2">
        <v>628</v>
      </c>
      <c r="X558" s="2">
        <v>6</v>
      </c>
      <c r="AC558" s="2" t="s">
        <v>2207</v>
      </c>
      <c r="AD558" s="2" t="s">
        <v>3291</v>
      </c>
      <c r="AE558" s="2">
        <v>45200</v>
      </c>
      <c r="AF558" s="2" t="s">
        <v>4030</v>
      </c>
      <c r="AI558" s="2">
        <v>238930834</v>
      </c>
      <c r="AJ558" s="2">
        <v>632507453</v>
      </c>
      <c r="AK558" s="2" t="s">
        <v>1284</v>
      </c>
    </row>
    <row r="559" spans="1:37" x14ac:dyDescent="0.2">
      <c r="A559" s="2">
        <v>3728020</v>
      </c>
      <c r="B559" s="2" t="s">
        <v>4031</v>
      </c>
      <c r="C559" s="2" t="s">
        <v>171</v>
      </c>
      <c r="D559" s="2">
        <v>3728020</v>
      </c>
      <c r="E559" s="2" t="s">
        <v>47</v>
      </c>
      <c r="F559" s="2" t="s">
        <v>47</v>
      </c>
      <c r="H559" s="1">
        <v>39084</v>
      </c>
      <c r="I559" s="2" t="s">
        <v>9</v>
      </c>
      <c r="J559" s="2">
        <v>-12</v>
      </c>
      <c r="K559" s="2" t="s">
        <v>48</v>
      </c>
      <c r="L559" s="2" t="s">
        <v>17</v>
      </c>
      <c r="M559" s="2" t="s">
        <v>2205</v>
      </c>
      <c r="N559" s="2">
        <v>4370002</v>
      </c>
      <c r="O559" s="2" t="s">
        <v>2557</v>
      </c>
      <c r="P559" s="1">
        <v>43367</v>
      </c>
      <c r="Q559" s="2" t="s">
        <v>49</v>
      </c>
      <c r="R559" s="2">
        <v>42613</v>
      </c>
      <c r="S559" s="1"/>
      <c r="T559" s="2" t="s">
        <v>50</v>
      </c>
      <c r="U559" s="2">
        <v>599</v>
      </c>
      <c r="X559" s="2">
        <v>5</v>
      </c>
      <c r="AC559" s="2" t="s">
        <v>2207</v>
      </c>
      <c r="AD559" s="2" t="s">
        <v>2384</v>
      </c>
      <c r="AE559" s="2">
        <v>37000</v>
      </c>
      <c r="AF559" s="2" t="s">
        <v>4032</v>
      </c>
      <c r="AI559" s="2">
        <v>247616057</v>
      </c>
      <c r="AJ559" s="2">
        <v>622943585</v>
      </c>
      <c r="AK559" s="2" t="s">
        <v>4033</v>
      </c>
    </row>
    <row r="560" spans="1:37" x14ac:dyDescent="0.2">
      <c r="A560" s="2">
        <v>417822</v>
      </c>
      <c r="B560" s="2" t="s">
        <v>4034</v>
      </c>
      <c r="C560" s="2" t="s">
        <v>236</v>
      </c>
      <c r="D560" s="2">
        <v>417822</v>
      </c>
      <c r="E560" s="2" t="s">
        <v>47</v>
      </c>
      <c r="F560" s="2" t="s">
        <v>47</v>
      </c>
      <c r="H560" s="1">
        <v>21542</v>
      </c>
      <c r="I560" s="2" t="s">
        <v>16</v>
      </c>
      <c r="J560" s="2">
        <v>-70</v>
      </c>
      <c r="K560" s="2" t="s">
        <v>48</v>
      </c>
      <c r="L560" s="2" t="s">
        <v>17</v>
      </c>
      <c r="M560" s="2" t="s">
        <v>2275</v>
      </c>
      <c r="N560" s="2">
        <v>4410017</v>
      </c>
      <c r="O560" s="2" t="s">
        <v>2276</v>
      </c>
      <c r="P560" s="1">
        <v>43365</v>
      </c>
      <c r="Q560" s="2" t="s">
        <v>49</v>
      </c>
      <c r="R560" s="2">
        <v>37432</v>
      </c>
      <c r="T560" s="2" t="s">
        <v>50</v>
      </c>
      <c r="U560" s="2">
        <v>906</v>
      </c>
      <c r="X560" s="2">
        <v>9</v>
      </c>
      <c r="AC560" s="2" t="s">
        <v>2207</v>
      </c>
      <c r="AD560" s="2" t="s">
        <v>3659</v>
      </c>
      <c r="AE560" s="2">
        <v>41300</v>
      </c>
      <c r="AF560" s="2" t="s">
        <v>4035</v>
      </c>
      <c r="AI560" s="2">
        <v>254972121</v>
      </c>
      <c r="AJ560" s="2">
        <v>617540538</v>
      </c>
    </row>
    <row r="561" spans="1:37" x14ac:dyDescent="0.2">
      <c r="A561" s="2">
        <v>415518</v>
      </c>
      <c r="B561" s="2" t="s">
        <v>4034</v>
      </c>
      <c r="C561" s="2" t="s">
        <v>4036</v>
      </c>
      <c r="D561" s="2">
        <v>415518</v>
      </c>
      <c r="E561" s="2" t="s">
        <v>47</v>
      </c>
      <c r="H561" s="1">
        <v>21606</v>
      </c>
      <c r="I561" s="2" t="s">
        <v>58</v>
      </c>
      <c r="J561" s="2">
        <v>-60</v>
      </c>
      <c r="K561" s="2" t="s">
        <v>0</v>
      </c>
      <c r="L561" s="2" t="s">
        <v>17</v>
      </c>
      <c r="M561" s="2" t="s">
        <v>2275</v>
      </c>
      <c r="N561" s="2">
        <v>4410017</v>
      </c>
      <c r="O561" s="2" t="s">
        <v>2276</v>
      </c>
      <c r="P561" s="1">
        <v>43294</v>
      </c>
      <c r="Q561" s="2" t="s">
        <v>49</v>
      </c>
      <c r="R561" s="2">
        <v>37432</v>
      </c>
      <c r="S561" s="1"/>
      <c r="T561" s="2" t="s">
        <v>97</v>
      </c>
      <c r="U561" s="2">
        <v>500</v>
      </c>
      <c r="X561" s="2">
        <v>5</v>
      </c>
      <c r="AC561" s="2" t="s">
        <v>2207</v>
      </c>
      <c r="AD561" s="2" t="s">
        <v>3659</v>
      </c>
      <c r="AE561" s="2">
        <v>41300</v>
      </c>
      <c r="AF561" s="2" t="s">
        <v>4037</v>
      </c>
      <c r="AI561" s="2">
        <v>254972121</v>
      </c>
    </row>
    <row r="562" spans="1:37" x14ac:dyDescent="0.2">
      <c r="A562" s="2">
        <v>185528</v>
      </c>
      <c r="B562" s="2" t="s">
        <v>4038</v>
      </c>
      <c r="C562" s="2" t="s">
        <v>252</v>
      </c>
      <c r="D562" s="2">
        <v>185528</v>
      </c>
      <c r="E562" s="2" t="s">
        <v>47</v>
      </c>
      <c r="F562" s="2" t="s">
        <v>17</v>
      </c>
      <c r="H562" s="1">
        <v>32911</v>
      </c>
      <c r="I562" s="2" t="s">
        <v>2</v>
      </c>
      <c r="J562" s="2">
        <v>-40</v>
      </c>
      <c r="K562" s="2" t="s">
        <v>48</v>
      </c>
      <c r="L562" s="2" t="s">
        <v>17</v>
      </c>
      <c r="M562" s="2" t="s">
        <v>2212</v>
      </c>
      <c r="N562" s="2">
        <v>4180696</v>
      </c>
      <c r="O562" s="2" t="s">
        <v>2685</v>
      </c>
      <c r="P562" s="1">
        <v>43368</v>
      </c>
      <c r="Q562" s="2" t="s">
        <v>49</v>
      </c>
      <c r="R562" s="2">
        <v>37432</v>
      </c>
      <c r="S562" s="2">
        <v>43360</v>
      </c>
      <c r="T562" s="2" t="s">
        <v>50</v>
      </c>
      <c r="U562" s="2">
        <v>1271</v>
      </c>
      <c r="X562" s="2">
        <v>12</v>
      </c>
      <c r="AC562" s="2" t="s">
        <v>2207</v>
      </c>
      <c r="AD562" s="2" t="s">
        <v>4039</v>
      </c>
      <c r="AE562" s="2">
        <v>18500</v>
      </c>
      <c r="AF562" s="2" t="s">
        <v>4040</v>
      </c>
      <c r="AG562" s="2" t="s">
        <v>4041</v>
      </c>
      <c r="AI562" s="2">
        <v>248570844</v>
      </c>
      <c r="AJ562" s="2">
        <v>618310727</v>
      </c>
    </row>
    <row r="563" spans="1:37" x14ac:dyDescent="0.2">
      <c r="A563" s="2">
        <v>6917560</v>
      </c>
      <c r="B563" s="2" t="s">
        <v>4042</v>
      </c>
      <c r="C563" s="2" t="s">
        <v>160</v>
      </c>
      <c r="D563" s="2">
        <v>6917560</v>
      </c>
      <c r="E563" s="2" t="s">
        <v>47</v>
      </c>
      <c r="F563" s="2" t="s">
        <v>47</v>
      </c>
      <c r="H563" s="1">
        <v>29692</v>
      </c>
      <c r="I563" s="2" t="s">
        <v>2</v>
      </c>
      <c r="J563" s="2">
        <v>-40</v>
      </c>
      <c r="K563" s="2" t="s">
        <v>48</v>
      </c>
      <c r="L563" s="2" t="s">
        <v>17</v>
      </c>
      <c r="M563" s="2" t="s">
        <v>2205</v>
      </c>
      <c r="N563" s="2">
        <v>4370024</v>
      </c>
      <c r="O563" s="2" t="s">
        <v>2336</v>
      </c>
      <c r="P563" s="1">
        <v>43368</v>
      </c>
      <c r="Q563" s="2" t="s">
        <v>49</v>
      </c>
      <c r="R563" s="2">
        <v>37432</v>
      </c>
      <c r="T563" s="2" t="s">
        <v>50</v>
      </c>
      <c r="U563" s="2">
        <v>1232</v>
      </c>
      <c r="X563" s="2">
        <v>12</v>
      </c>
      <c r="AB563" s="2">
        <v>43282</v>
      </c>
      <c r="AC563" s="2" t="s">
        <v>2207</v>
      </c>
      <c r="AD563" s="2" t="s">
        <v>2340</v>
      </c>
      <c r="AE563" s="2">
        <v>37110</v>
      </c>
      <c r="AF563" s="2" t="s">
        <v>4043</v>
      </c>
      <c r="AI563" s="2">
        <v>781659155</v>
      </c>
      <c r="AJ563" s="2">
        <v>781659155</v>
      </c>
      <c r="AK563" s="2" t="s">
        <v>4044</v>
      </c>
    </row>
    <row r="564" spans="1:37" x14ac:dyDescent="0.2">
      <c r="A564" s="2">
        <v>726718</v>
      </c>
      <c r="B564" s="2" t="s">
        <v>393</v>
      </c>
      <c r="C564" s="2" t="s">
        <v>57</v>
      </c>
      <c r="D564" s="2">
        <v>726718</v>
      </c>
      <c r="E564" s="2" t="s">
        <v>47</v>
      </c>
      <c r="F564" s="2" t="s">
        <v>47</v>
      </c>
      <c r="H564" s="1">
        <v>18495</v>
      </c>
      <c r="I564" s="2" t="s">
        <v>16</v>
      </c>
      <c r="J564" s="2">
        <v>-70</v>
      </c>
      <c r="K564" s="2" t="s">
        <v>48</v>
      </c>
      <c r="L564" s="2" t="s">
        <v>17</v>
      </c>
      <c r="M564" s="2" t="s">
        <v>55</v>
      </c>
      <c r="N564" s="2">
        <v>4450576</v>
      </c>
      <c r="O564" s="2" t="s">
        <v>345</v>
      </c>
      <c r="P564" s="1">
        <v>43355</v>
      </c>
      <c r="Q564" s="2" t="s">
        <v>49</v>
      </c>
      <c r="R564" s="2">
        <v>37432</v>
      </c>
      <c r="S564" s="1"/>
      <c r="T564" s="2" t="s">
        <v>50</v>
      </c>
      <c r="U564" s="2">
        <v>894</v>
      </c>
      <c r="X564" s="2">
        <v>8</v>
      </c>
      <c r="AC564" s="2" t="s">
        <v>2207</v>
      </c>
      <c r="AD564" s="2" t="s">
        <v>4045</v>
      </c>
      <c r="AE564" s="2">
        <v>28310</v>
      </c>
      <c r="AF564" s="2" t="s">
        <v>4046</v>
      </c>
      <c r="AI564" s="2">
        <v>237919839</v>
      </c>
      <c r="AJ564" s="2">
        <v>676230171</v>
      </c>
      <c r="AK564" s="2" t="s">
        <v>2192</v>
      </c>
    </row>
    <row r="565" spans="1:37" x14ac:dyDescent="0.2">
      <c r="A565" s="2">
        <v>361768</v>
      </c>
      <c r="B565" s="2" t="s">
        <v>4047</v>
      </c>
      <c r="C565" s="2" t="s">
        <v>130</v>
      </c>
      <c r="D565" s="2">
        <v>361768</v>
      </c>
      <c r="E565" s="2" t="s">
        <v>47</v>
      </c>
      <c r="F565" s="2" t="s">
        <v>47</v>
      </c>
      <c r="H565" s="1">
        <v>18122</v>
      </c>
      <c r="I565" s="2" t="s">
        <v>16</v>
      </c>
      <c r="J565" s="2">
        <v>-70</v>
      </c>
      <c r="K565" s="2" t="s">
        <v>48</v>
      </c>
      <c r="L565" s="2" t="s">
        <v>17</v>
      </c>
      <c r="M565" s="2" t="s">
        <v>2234</v>
      </c>
      <c r="N565" s="2">
        <v>4360009</v>
      </c>
      <c r="O565" s="2" t="s">
        <v>2259</v>
      </c>
      <c r="P565" s="1">
        <v>43352</v>
      </c>
      <c r="Q565" s="2" t="s">
        <v>49</v>
      </c>
      <c r="R565" s="2">
        <v>37432</v>
      </c>
      <c r="S565" s="2">
        <v>43283</v>
      </c>
      <c r="T565" s="2" t="s">
        <v>50</v>
      </c>
      <c r="U565" s="2">
        <v>530</v>
      </c>
      <c r="X565" s="2">
        <v>5</v>
      </c>
      <c r="AC565" s="2" t="s">
        <v>2207</v>
      </c>
      <c r="AD565" s="2" t="s">
        <v>4048</v>
      </c>
      <c r="AE565" s="2">
        <v>36100</v>
      </c>
      <c r="AF565" s="2" t="s">
        <v>4049</v>
      </c>
      <c r="AI565" s="2">
        <v>254211967</v>
      </c>
    </row>
    <row r="566" spans="1:37" x14ac:dyDescent="0.2">
      <c r="A566" s="2">
        <v>777950</v>
      </c>
      <c r="B566" s="2" t="s">
        <v>4050</v>
      </c>
      <c r="C566" s="2" t="s">
        <v>140</v>
      </c>
      <c r="D566" s="2">
        <v>777950</v>
      </c>
      <c r="E566" s="2" t="s">
        <v>47</v>
      </c>
      <c r="F566" s="2" t="s">
        <v>47</v>
      </c>
      <c r="H566" s="1">
        <v>24317</v>
      </c>
      <c r="I566" s="2" t="s">
        <v>58</v>
      </c>
      <c r="J566" s="2">
        <v>-60</v>
      </c>
      <c r="K566" s="2" t="s">
        <v>48</v>
      </c>
      <c r="L566" s="2" t="s">
        <v>17</v>
      </c>
      <c r="M566" s="2" t="s">
        <v>2301</v>
      </c>
      <c r="N566" s="2">
        <v>4280202</v>
      </c>
      <c r="O566" s="2" t="s">
        <v>3804</v>
      </c>
      <c r="P566" s="1">
        <v>43352</v>
      </c>
      <c r="Q566" s="2" t="s">
        <v>49</v>
      </c>
      <c r="R566" s="2">
        <v>37432</v>
      </c>
      <c r="T566" s="2" t="s">
        <v>50</v>
      </c>
      <c r="U566" s="2">
        <v>1423</v>
      </c>
      <c r="X566" s="2">
        <v>14</v>
      </c>
      <c r="AC566" s="2" t="s">
        <v>2207</v>
      </c>
      <c r="AD566" s="2" t="s">
        <v>4051</v>
      </c>
      <c r="AE566" s="2">
        <v>28480</v>
      </c>
      <c r="AF566" s="2" t="s">
        <v>4052</v>
      </c>
      <c r="AJ566" s="2">
        <v>621486592</v>
      </c>
      <c r="AK566" s="2" t="s">
        <v>4053</v>
      </c>
    </row>
    <row r="567" spans="1:37" x14ac:dyDescent="0.2">
      <c r="A567" s="2">
        <v>375162</v>
      </c>
      <c r="B567" s="2" t="s">
        <v>4054</v>
      </c>
      <c r="C567" s="2" t="s">
        <v>64</v>
      </c>
      <c r="D567" s="2">
        <v>375162</v>
      </c>
      <c r="E567" s="2" t="s">
        <v>47</v>
      </c>
      <c r="F567" s="2" t="s">
        <v>47</v>
      </c>
      <c r="H567" s="1">
        <v>20273</v>
      </c>
      <c r="I567" s="2" t="s">
        <v>16</v>
      </c>
      <c r="J567" s="2">
        <v>-70</v>
      </c>
      <c r="K567" s="2" t="s">
        <v>48</v>
      </c>
      <c r="L567" s="2" t="s">
        <v>17</v>
      </c>
      <c r="M567" s="2" t="s">
        <v>2205</v>
      </c>
      <c r="N567" s="2">
        <v>4370615</v>
      </c>
      <c r="O567" s="2" t="s">
        <v>4055</v>
      </c>
      <c r="P567" s="1">
        <v>43333</v>
      </c>
      <c r="Q567" s="2" t="s">
        <v>49</v>
      </c>
      <c r="R567" s="2">
        <v>37432</v>
      </c>
      <c r="S567" s="1">
        <v>43328</v>
      </c>
      <c r="T567" s="2" t="s">
        <v>50</v>
      </c>
      <c r="U567" s="2">
        <v>681</v>
      </c>
      <c r="X567" s="2">
        <v>6</v>
      </c>
      <c r="AC567" s="2" t="s">
        <v>2207</v>
      </c>
      <c r="AD567" s="2" t="s">
        <v>4056</v>
      </c>
      <c r="AE567" s="2">
        <v>37220</v>
      </c>
      <c r="AF567" s="2" t="s">
        <v>4057</v>
      </c>
      <c r="AI567" s="2">
        <v>247586240</v>
      </c>
      <c r="AK567" s="2" t="s">
        <v>4058</v>
      </c>
    </row>
    <row r="568" spans="1:37" x14ac:dyDescent="0.2">
      <c r="A568" s="2">
        <v>285054</v>
      </c>
      <c r="B568" s="2" t="s">
        <v>4059</v>
      </c>
      <c r="C568" s="2" t="s">
        <v>140</v>
      </c>
      <c r="D568" s="2">
        <v>285054</v>
      </c>
      <c r="E568" s="2" t="s">
        <v>47</v>
      </c>
      <c r="F568" s="2" t="s">
        <v>47</v>
      </c>
      <c r="H568" s="1">
        <v>22331</v>
      </c>
      <c r="I568" s="2" t="s">
        <v>58</v>
      </c>
      <c r="J568" s="2">
        <v>-60</v>
      </c>
      <c r="K568" s="2" t="s">
        <v>48</v>
      </c>
      <c r="L568" s="2" t="s">
        <v>17</v>
      </c>
      <c r="M568" s="2" t="s">
        <v>2301</v>
      </c>
      <c r="N568" s="2">
        <v>4280322</v>
      </c>
      <c r="O568" s="2" t="s">
        <v>3267</v>
      </c>
      <c r="P568" s="1">
        <v>43348</v>
      </c>
      <c r="Q568" s="2" t="s">
        <v>49</v>
      </c>
      <c r="R568" s="2">
        <v>37432</v>
      </c>
      <c r="S568" s="2">
        <v>43333</v>
      </c>
      <c r="T568" s="2" t="s">
        <v>50</v>
      </c>
      <c r="U568" s="2">
        <v>521</v>
      </c>
      <c r="X568" s="2">
        <v>5</v>
      </c>
      <c r="AC568" s="2" t="s">
        <v>2207</v>
      </c>
      <c r="AD568" s="2" t="s">
        <v>3607</v>
      </c>
      <c r="AE568" s="2">
        <v>28190</v>
      </c>
      <c r="AF568" s="2" t="s">
        <v>4060</v>
      </c>
      <c r="AI568" s="2">
        <v>237225408</v>
      </c>
      <c r="AJ568" s="2">
        <v>615675143</v>
      </c>
      <c r="AK568" s="2" t="s">
        <v>4061</v>
      </c>
    </row>
    <row r="569" spans="1:37" x14ac:dyDescent="0.2">
      <c r="A569" s="2">
        <v>378062</v>
      </c>
      <c r="B569" s="2" t="s">
        <v>4062</v>
      </c>
      <c r="C569" s="2" t="s">
        <v>4063</v>
      </c>
      <c r="D569" s="2">
        <v>378062</v>
      </c>
      <c r="E569" s="2" t="s">
        <v>47</v>
      </c>
      <c r="F569" s="2" t="s">
        <v>47</v>
      </c>
      <c r="H569" s="1">
        <v>22465</v>
      </c>
      <c r="I569" s="2" t="s">
        <v>58</v>
      </c>
      <c r="J569" s="2">
        <v>-60</v>
      </c>
      <c r="K569" s="2" t="s">
        <v>0</v>
      </c>
      <c r="L569" s="2" t="s">
        <v>17</v>
      </c>
      <c r="M569" s="2" t="s">
        <v>2205</v>
      </c>
      <c r="N569" s="2">
        <v>4370269</v>
      </c>
      <c r="O569" s="2" t="s">
        <v>3202</v>
      </c>
      <c r="P569" s="1">
        <v>43351</v>
      </c>
      <c r="Q569" s="2" t="s">
        <v>49</v>
      </c>
      <c r="R569" s="2">
        <v>37432</v>
      </c>
      <c r="T569" s="2" t="s">
        <v>50</v>
      </c>
      <c r="U569" s="2">
        <v>854</v>
      </c>
      <c r="X569" s="2">
        <v>8</v>
      </c>
      <c r="AC569" s="2" t="s">
        <v>2207</v>
      </c>
      <c r="AD569" s="2" t="s">
        <v>2399</v>
      </c>
      <c r="AE569" s="2">
        <v>37270</v>
      </c>
      <c r="AF569" s="2" t="s">
        <v>4064</v>
      </c>
      <c r="AI569" s="2">
        <v>247503926</v>
      </c>
      <c r="AJ569" s="2">
        <v>683441993</v>
      </c>
      <c r="AK569" s="2" t="s">
        <v>4065</v>
      </c>
    </row>
    <row r="570" spans="1:37" x14ac:dyDescent="0.2">
      <c r="A570" s="2">
        <v>3711747</v>
      </c>
      <c r="B570" s="2" t="s">
        <v>4066</v>
      </c>
      <c r="C570" s="2" t="s">
        <v>222</v>
      </c>
      <c r="D570" s="2">
        <v>3711747</v>
      </c>
      <c r="E570" s="2" t="s">
        <v>47</v>
      </c>
      <c r="F570" s="2" t="s">
        <v>47</v>
      </c>
      <c r="H570" s="1">
        <v>32489</v>
      </c>
      <c r="I570" s="2" t="s">
        <v>2</v>
      </c>
      <c r="J570" s="2">
        <v>-40</v>
      </c>
      <c r="K570" s="2" t="s">
        <v>48</v>
      </c>
      <c r="L570" s="2" t="s">
        <v>17</v>
      </c>
      <c r="M570" s="2" t="s">
        <v>2205</v>
      </c>
      <c r="N570" s="2">
        <v>4370002</v>
      </c>
      <c r="O570" s="2" t="s">
        <v>2557</v>
      </c>
      <c r="P570" s="1">
        <v>43365</v>
      </c>
      <c r="Q570" s="2" t="s">
        <v>49</v>
      </c>
      <c r="R570" s="2">
        <v>37432</v>
      </c>
      <c r="T570" s="2" t="s">
        <v>50</v>
      </c>
      <c r="U570" s="2">
        <v>2065</v>
      </c>
      <c r="V570" s="2" t="s">
        <v>61</v>
      </c>
      <c r="W570" s="2">
        <v>906</v>
      </c>
      <c r="X570" s="2" t="s">
        <v>819</v>
      </c>
      <c r="AC570" s="2" t="s">
        <v>2207</v>
      </c>
      <c r="AD570" s="2" t="s">
        <v>2558</v>
      </c>
      <c r="AE570" s="2">
        <v>37230</v>
      </c>
      <c r="AF570" s="2" t="s">
        <v>4067</v>
      </c>
      <c r="AI570" s="2">
        <v>247383739</v>
      </c>
      <c r="AJ570" s="2">
        <v>681712604</v>
      </c>
      <c r="AK570" s="2" t="s">
        <v>4068</v>
      </c>
    </row>
    <row r="571" spans="1:37" x14ac:dyDescent="0.2">
      <c r="A571" s="2">
        <v>184475</v>
      </c>
      <c r="B571" s="2" t="s">
        <v>402</v>
      </c>
      <c r="C571" s="2" t="s">
        <v>216</v>
      </c>
      <c r="D571" s="2">
        <v>184475</v>
      </c>
      <c r="E571" s="2" t="s">
        <v>47</v>
      </c>
      <c r="F571" s="2" t="s">
        <v>47</v>
      </c>
      <c r="H571" s="1">
        <v>31672</v>
      </c>
      <c r="I571" s="2" t="s">
        <v>2</v>
      </c>
      <c r="J571" s="2">
        <v>-40</v>
      </c>
      <c r="K571" s="2" t="s">
        <v>48</v>
      </c>
      <c r="L571" s="2" t="s">
        <v>17</v>
      </c>
      <c r="M571" s="2" t="s">
        <v>2205</v>
      </c>
      <c r="N571" s="2">
        <v>4370349</v>
      </c>
      <c r="O571" s="2" t="s">
        <v>2239</v>
      </c>
      <c r="P571" s="1">
        <v>43359</v>
      </c>
      <c r="Q571" s="2" t="s">
        <v>49</v>
      </c>
      <c r="R571" s="2">
        <v>37432</v>
      </c>
      <c r="T571" s="2" t="s">
        <v>50</v>
      </c>
      <c r="U571" s="2">
        <v>1024</v>
      </c>
      <c r="X571" s="2">
        <v>10</v>
      </c>
      <c r="AC571" s="2" t="s">
        <v>2207</v>
      </c>
      <c r="AD571" s="2" t="s">
        <v>3941</v>
      </c>
      <c r="AE571" s="2">
        <v>37190</v>
      </c>
      <c r="AF571" s="2" t="s">
        <v>4069</v>
      </c>
      <c r="AJ571" s="2">
        <v>618625764</v>
      </c>
      <c r="AK571" s="2" t="s">
        <v>4070</v>
      </c>
    </row>
    <row r="572" spans="1:37" x14ac:dyDescent="0.2">
      <c r="A572" s="2">
        <v>18811</v>
      </c>
      <c r="B572" s="2" t="s">
        <v>4071</v>
      </c>
      <c r="C572" s="2" t="s">
        <v>4072</v>
      </c>
      <c r="D572" s="2">
        <v>18811</v>
      </c>
      <c r="E572" s="2" t="s">
        <v>47</v>
      </c>
      <c r="F572" s="2" t="s">
        <v>47</v>
      </c>
      <c r="H572" s="1">
        <v>25477</v>
      </c>
      <c r="I572" s="2" t="s">
        <v>4</v>
      </c>
      <c r="J572" s="2">
        <v>-50</v>
      </c>
      <c r="K572" s="2" t="s">
        <v>0</v>
      </c>
      <c r="L572" s="2" t="s">
        <v>17</v>
      </c>
      <c r="M572" s="2" t="s">
        <v>2212</v>
      </c>
      <c r="N572" s="2">
        <v>4180737</v>
      </c>
      <c r="O572" s="2" t="s">
        <v>2347</v>
      </c>
      <c r="P572" s="1">
        <v>43362</v>
      </c>
      <c r="Q572" s="2" t="s">
        <v>49</v>
      </c>
      <c r="R572" s="2">
        <v>37432</v>
      </c>
      <c r="S572" s="2">
        <v>43349</v>
      </c>
      <c r="T572" s="2" t="s">
        <v>50</v>
      </c>
      <c r="U572" s="2">
        <v>813</v>
      </c>
      <c r="X572" s="2">
        <v>8</v>
      </c>
      <c r="AC572" s="2" t="s">
        <v>2207</v>
      </c>
      <c r="AD572" s="2" t="s">
        <v>3621</v>
      </c>
      <c r="AE572" s="2">
        <v>18190</v>
      </c>
      <c r="AF572" s="2" t="s">
        <v>4073</v>
      </c>
      <c r="AI572" s="2">
        <v>248636641</v>
      </c>
      <c r="AJ572" s="2">
        <v>615348099</v>
      </c>
      <c r="AK572" s="2" t="s">
        <v>4074</v>
      </c>
    </row>
    <row r="573" spans="1:37" x14ac:dyDescent="0.2">
      <c r="A573" s="2">
        <v>363620</v>
      </c>
      <c r="B573" s="2" t="s">
        <v>3986</v>
      </c>
      <c r="C573" s="2" t="s">
        <v>99</v>
      </c>
      <c r="D573" s="2">
        <v>363620</v>
      </c>
      <c r="E573" s="2" t="s">
        <v>47</v>
      </c>
      <c r="F573" s="2" t="s">
        <v>47</v>
      </c>
      <c r="H573" s="1">
        <v>31080</v>
      </c>
      <c r="I573" s="2" t="s">
        <v>2</v>
      </c>
      <c r="J573" s="2">
        <v>-40</v>
      </c>
      <c r="K573" s="2" t="s">
        <v>48</v>
      </c>
      <c r="L573" s="2" t="s">
        <v>17</v>
      </c>
      <c r="M573" s="2" t="s">
        <v>2234</v>
      </c>
      <c r="N573" s="2">
        <v>4360453</v>
      </c>
      <c r="O573" s="2" t="s">
        <v>2995</v>
      </c>
      <c r="P573" s="1">
        <v>43304</v>
      </c>
      <c r="Q573" s="2" t="s">
        <v>49</v>
      </c>
      <c r="R573" s="2">
        <v>37432</v>
      </c>
      <c r="S573" s="1">
        <v>43301</v>
      </c>
      <c r="T573" s="2" t="s">
        <v>50</v>
      </c>
      <c r="U573" s="2">
        <v>1164</v>
      </c>
      <c r="X573" s="2">
        <v>11</v>
      </c>
      <c r="AC573" s="2" t="s">
        <v>2207</v>
      </c>
      <c r="AD573" s="2" t="s">
        <v>3878</v>
      </c>
      <c r="AE573" s="2">
        <v>36150</v>
      </c>
      <c r="AF573" s="2" t="s">
        <v>4075</v>
      </c>
      <c r="AI573" s="2">
        <v>254499285</v>
      </c>
      <c r="AJ573" s="2">
        <v>688918467</v>
      </c>
      <c r="AK573" s="2" t="s">
        <v>4076</v>
      </c>
    </row>
    <row r="574" spans="1:37" x14ac:dyDescent="0.2">
      <c r="A574" s="2">
        <v>377736</v>
      </c>
      <c r="B574" s="2" t="s">
        <v>4077</v>
      </c>
      <c r="C574" s="2" t="s">
        <v>115</v>
      </c>
      <c r="D574" s="2">
        <v>377736</v>
      </c>
      <c r="E574" s="2" t="s">
        <v>47</v>
      </c>
      <c r="F574" s="2" t="s">
        <v>47</v>
      </c>
      <c r="H574" s="1">
        <v>20394</v>
      </c>
      <c r="I574" s="2" t="s">
        <v>16</v>
      </c>
      <c r="J574" s="2">
        <v>-70</v>
      </c>
      <c r="K574" s="2" t="s">
        <v>48</v>
      </c>
      <c r="L574" s="2" t="s">
        <v>17</v>
      </c>
      <c r="M574" s="2" t="s">
        <v>2205</v>
      </c>
      <c r="N574" s="2">
        <v>4370478</v>
      </c>
      <c r="O574" s="2" t="s">
        <v>2398</v>
      </c>
      <c r="P574" s="1">
        <v>43352</v>
      </c>
      <c r="Q574" s="2" t="s">
        <v>49</v>
      </c>
      <c r="R574" s="2">
        <v>37432</v>
      </c>
      <c r="S574" s="1">
        <v>43283</v>
      </c>
      <c r="T574" s="2" t="s">
        <v>50</v>
      </c>
      <c r="U574" s="2">
        <v>500</v>
      </c>
      <c r="X574" s="2">
        <v>5</v>
      </c>
      <c r="AC574" s="2" t="s">
        <v>2207</v>
      </c>
      <c r="AD574" s="2" t="s">
        <v>2399</v>
      </c>
      <c r="AE574" s="2">
        <v>37270</v>
      </c>
      <c r="AF574" s="2" t="s">
        <v>4078</v>
      </c>
      <c r="AI574" s="2">
        <v>247357520</v>
      </c>
      <c r="AJ574" s="2">
        <v>632975788</v>
      </c>
      <c r="AK574" s="2" t="s">
        <v>2401</v>
      </c>
    </row>
    <row r="575" spans="1:37" x14ac:dyDescent="0.2">
      <c r="A575" s="2">
        <v>3728008</v>
      </c>
      <c r="B575" s="2" t="s">
        <v>4079</v>
      </c>
      <c r="C575" s="2" t="s">
        <v>129</v>
      </c>
      <c r="D575" s="2">
        <v>3728008</v>
      </c>
      <c r="E575" s="2" t="s">
        <v>47</v>
      </c>
      <c r="F575" s="2" t="s">
        <v>47</v>
      </c>
      <c r="H575" s="1">
        <v>26820</v>
      </c>
      <c r="I575" s="2" t="s">
        <v>4</v>
      </c>
      <c r="J575" s="2">
        <v>-50</v>
      </c>
      <c r="K575" s="2" t="s">
        <v>48</v>
      </c>
      <c r="L575" s="2" t="s">
        <v>17</v>
      </c>
      <c r="M575" s="2" t="s">
        <v>2205</v>
      </c>
      <c r="N575" s="2">
        <v>4370102</v>
      </c>
      <c r="O575" s="2" t="s">
        <v>2254</v>
      </c>
      <c r="P575" s="1">
        <v>43348</v>
      </c>
      <c r="Q575" s="2" t="s">
        <v>49</v>
      </c>
      <c r="R575" s="2">
        <v>42613</v>
      </c>
      <c r="S575" s="1"/>
      <c r="T575" s="2" t="s">
        <v>50</v>
      </c>
      <c r="U575" s="2">
        <v>1020</v>
      </c>
      <c r="X575" s="2">
        <v>10</v>
      </c>
      <c r="AC575" s="2" t="s">
        <v>2207</v>
      </c>
      <c r="AD575" s="2" t="s">
        <v>4080</v>
      </c>
      <c r="AE575" s="2">
        <v>37530</v>
      </c>
      <c r="AF575" s="2" t="s">
        <v>4081</v>
      </c>
      <c r="AI575" s="2">
        <v>247300449</v>
      </c>
      <c r="AJ575" s="2">
        <v>637036886</v>
      </c>
    </row>
    <row r="576" spans="1:37" x14ac:dyDescent="0.2">
      <c r="A576" s="2">
        <v>3714346</v>
      </c>
      <c r="B576" s="2" t="s">
        <v>268</v>
      </c>
      <c r="C576" s="2" t="s">
        <v>183</v>
      </c>
      <c r="D576" s="2">
        <v>3714346</v>
      </c>
      <c r="E576" s="2" t="s">
        <v>47</v>
      </c>
      <c r="F576" s="2" t="s">
        <v>47</v>
      </c>
      <c r="H576" s="1">
        <v>28441</v>
      </c>
      <c r="I576" s="2" t="s">
        <v>4</v>
      </c>
      <c r="J576" s="2">
        <v>-50</v>
      </c>
      <c r="K576" s="2" t="s">
        <v>48</v>
      </c>
      <c r="L576" s="2" t="s">
        <v>17</v>
      </c>
      <c r="M576" s="2" t="s">
        <v>2275</v>
      </c>
      <c r="N576" s="2">
        <v>4410612</v>
      </c>
      <c r="O576" s="2" t="s">
        <v>2351</v>
      </c>
      <c r="P576" s="1">
        <v>43371</v>
      </c>
      <c r="Q576" s="2" t="s">
        <v>49</v>
      </c>
      <c r="R576" s="2">
        <v>37432</v>
      </c>
      <c r="T576" s="2" t="s">
        <v>50</v>
      </c>
      <c r="U576" s="2">
        <v>1383</v>
      </c>
      <c r="X576" s="2">
        <v>13</v>
      </c>
      <c r="AC576" s="2" t="s">
        <v>2207</v>
      </c>
      <c r="AD576" s="2" t="s">
        <v>2839</v>
      </c>
      <c r="AE576" s="2">
        <v>41000</v>
      </c>
      <c r="AF576" s="2" t="s">
        <v>4082</v>
      </c>
      <c r="AI576" s="2">
        <v>950431454</v>
      </c>
      <c r="AJ576" s="2">
        <v>637640605</v>
      </c>
      <c r="AK576" s="2" t="s">
        <v>4083</v>
      </c>
    </row>
    <row r="577" spans="1:37" x14ac:dyDescent="0.2">
      <c r="A577" s="2">
        <v>284302</v>
      </c>
      <c r="B577" s="2" t="s">
        <v>4084</v>
      </c>
      <c r="C577" s="2" t="s">
        <v>4085</v>
      </c>
      <c r="D577" s="2">
        <v>284302</v>
      </c>
      <c r="E577" s="2" t="s">
        <v>47</v>
      </c>
      <c r="F577" s="2" t="s">
        <v>47</v>
      </c>
      <c r="H577" s="1">
        <v>23358</v>
      </c>
      <c r="I577" s="2" t="s">
        <v>58</v>
      </c>
      <c r="J577" s="2">
        <v>-60</v>
      </c>
      <c r="K577" s="2" t="s">
        <v>48</v>
      </c>
      <c r="L577" s="2" t="s">
        <v>17</v>
      </c>
      <c r="M577" s="2" t="s">
        <v>2301</v>
      </c>
      <c r="N577" s="2">
        <v>4280104</v>
      </c>
      <c r="O577" s="2" t="s">
        <v>3695</v>
      </c>
      <c r="P577" s="1">
        <v>43370</v>
      </c>
      <c r="Q577" s="2" t="s">
        <v>49</v>
      </c>
      <c r="R577" s="2">
        <v>37432</v>
      </c>
      <c r="S577" s="1">
        <v>43282</v>
      </c>
      <c r="T577" s="2" t="s">
        <v>50</v>
      </c>
      <c r="U577" s="2">
        <v>805</v>
      </c>
      <c r="X577" s="2">
        <v>8</v>
      </c>
      <c r="AC577" s="2" t="s">
        <v>2207</v>
      </c>
      <c r="AD577" s="2" t="s">
        <v>4086</v>
      </c>
      <c r="AE577" s="2">
        <v>28120</v>
      </c>
      <c r="AF577" s="2" t="s">
        <v>4087</v>
      </c>
      <c r="AI577" s="2">
        <v>237241991</v>
      </c>
    </row>
    <row r="578" spans="1:37" x14ac:dyDescent="0.2">
      <c r="A578" s="2">
        <v>3712138</v>
      </c>
      <c r="B578" s="2" t="s">
        <v>4088</v>
      </c>
      <c r="C578" s="2" t="s">
        <v>82</v>
      </c>
      <c r="D578" s="2">
        <v>3712138</v>
      </c>
      <c r="E578" s="2" t="s">
        <v>47</v>
      </c>
      <c r="F578" s="2" t="s">
        <v>47</v>
      </c>
      <c r="H578" s="1">
        <v>24861</v>
      </c>
      <c r="I578" s="2" t="s">
        <v>58</v>
      </c>
      <c r="J578" s="2">
        <v>-60</v>
      </c>
      <c r="K578" s="2" t="s">
        <v>48</v>
      </c>
      <c r="L578" s="2" t="s">
        <v>17</v>
      </c>
      <c r="M578" s="2" t="s">
        <v>2205</v>
      </c>
      <c r="N578" s="2">
        <v>4370349</v>
      </c>
      <c r="O578" s="2" t="s">
        <v>2239</v>
      </c>
      <c r="P578" s="1">
        <v>43359</v>
      </c>
      <c r="Q578" s="2" t="s">
        <v>49</v>
      </c>
      <c r="R578" s="2">
        <v>37432</v>
      </c>
      <c r="S578" s="2">
        <v>43305</v>
      </c>
      <c r="T578" s="2" t="s">
        <v>50</v>
      </c>
      <c r="U578" s="2">
        <v>864</v>
      </c>
      <c r="X578" s="2">
        <v>8</v>
      </c>
      <c r="AC578" s="2" t="s">
        <v>2207</v>
      </c>
      <c r="AD578" s="2" t="s">
        <v>2264</v>
      </c>
      <c r="AE578" s="2">
        <v>37260</v>
      </c>
      <c r="AF578" s="2" t="s">
        <v>4089</v>
      </c>
      <c r="AI578" s="2">
        <v>247267116</v>
      </c>
      <c r="AJ578" s="2">
        <v>679191275</v>
      </c>
      <c r="AK578" s="2" t="s">
        <v>4090</v>
      </c>
    </row>
    <row r="579" spans="1:37" x14ac:dyDescent="0.2">
      <c r="A579" s="2">
        <v>366610</v>
      </c>
      <c r="B579" s="2" t="s">
        <v>4091</v>
      </c>
      <c r="C579" s="2" t="s">
        <v>183</v>
      </c>
      <c r="D579" s="2">
        <v>366610</v>
      </c>
      <c r="E579" s="2" t="s">
        <v>47</v>
      </c>
      <c r="F579" s="2" t="s">
        <v>47</v>
      </c>
      <c r="H579" s="1">
        <v>31218</v>
      </c>
      <c r="I579" s="2" t="s">
        <v>2</v>
      </c>
      <c r="J579" s="2">
        <v>-40</v>
      </c>
      <c r="K579" s="2" t="s">
        <v>48</v>
      </c>
      <c r="L579" s="2" t="s">
        <v>17</v>
      </c>
      <c r="M579" s="2" t="s">
        <v>2234</v>
      </c>
      <c r="N579" s="2">
        <v>4360340</v>
      </c>
      <c r="O579" s="2" t="s">
        <v>2740</v>
      </c>
      <c r="P579" s="1">
        <v>43363</v>
      </c>
      <c r="Q579" s="2" t="s">
        <v>49</v>
      </c>
      <c r="R579" s="2">
        <v>40394</v>
      </c>
      <c r="T579" s="2" t="s">
        <v>50</v>
      </c>
      <c r="U579" s="2">
        <v>1056</v>
      </c>
      <c r="X579" s="2">
        <v>10</v>
      </c>
      <c r="AC579" s="2" t="s">
        <v>2207</v>
      </c>
      <c r="AD579" s="2" t="s">
        <v>4092</v>
      </c>
      <c r="AE579" s="2">
        <v>36120</v>
      </c>
      <c r="AF579" s="2" t="s">
        <v>4093</v>
      </c>
      <c r="AJ579" s="2">
        <v>660951596</v>
      </c>
      <c r="AK579" s="2" t="s">
        <v>4094</v>
      </c>
    </row>
    <row r="580" spans="1:37" x14ac:dyDescent="0.2">
      <c r="A580" s="2">
        <v>417480</v>
      </c>
      <c r="B580" s="2" t="s">
        <v>4095</v>
      </c>
      <c r="C580" s="2" t="s">
        <v>109</v>
      </c>
      <c r="D580" s="2">
        <v>417480</v>
      </c>
      <c r="E580" s="2" t="s">
        <v>47</v>
      </c>
      <c r="F580" s="2" t="s">
        <v>47</v>
      </c>
      <c r="H580" s="1">
        <v>26394</v>
      </c>
      <c r="I580" s="2" t="s">
        <v>4</v>
      </c>
      <c r="J580" s="2">
        <v>-50</v>
      </c>
      <c r="K580" s="2" t="s">
        <v>48</v>
      </c>
      <c r="L580" s="2" t="s">
        <v>17</v>
      </c>
      <c r="M580" s="2" t="s">
        <v>2275</v>
      </c>
      <c r="N580" s="2">
        <v>4410615</v>
      </c>
      <c r="O580" s="2" t="s">
        <v>2470</v>
      </c>
      <c r="P580" s="1">
        <v>43350</v>
      </c>
      <c r="Q580" s="2" t="s">
        <v>49</v>
      </c>
      <c r="R580" s="2">
        <v>37432</v>
      </c>
      <c r="S580" s="1"/>
      <c r="T580" s="2" t="s">
        <v>50</v>
      </c>
      <c r="U580" s="2">
        <v>812</v>
      </c>
      <c r="X580" s="2">
        <v>8</v>
      </c>
      <c r="AC580" s="2" t="s">
        <v>2207</v>
      </c>
      <c r="AD580" s="2" t="s">
        <v>4096</v>
      </c>
      <c r="AE580" s="2">
        <v>41320</v>
      </c>
      <c r="AF580" s="2" t="s">
        <v>4097</v>
      </c>
      <c r="AI580" s="2">
        <v>254968864</v>
      </c>
      <c r="AJ580" s="2">
        <v>630410572</v>
      </c>
      <c r="AK580" s="2" t="s">
        <v>4098</v>
      </c>
    </row>
    <row r="581" spans="1:37" x14ac:dyDescent="0.2">
      <c r="A581" s="2">
        <v>3323739</v>
      </c>
      <c r="B581" s="2" t="s">
        <v>4095</v>
      </c>
      <c r="C581" s="2" t="s">
        <v>4099</v>
      </c>
      <c r="D581" s="2">
        <v>3323739</v>
      </c>
      <c r="E581" s="2" t="s">
        <v>47</v>
      </c>
      <c r="F581" s="2" t="s">
        <v>47</v>
      </c>
      <c r="H581" s="1">
        <v>29424</v>
      </c>
      <c r="I581" s="2" t="s">
        <v>2</v>
      </c>
      <c r="J581" s="2">
        <v>-40</v>
      </c>
      <c r="K581" s="2" t="s">
        <v>0</v>
      </c>
      <c r="L581" s="2" t="s">
        <v>17</v>
      </c>
      <c r="M581" s="2" t="s">
        <v>2275</v>
      </c>
      <c r="N581" s="2">
        <v>4410612</v>
      </c>
      <c r="O581" s="2" t="s">
        <v>2351</v>
      </c>
      <c r="P581" s="1">
        <v>43364</v>
      </c>
      <c r="Q581" s="2" t="s">
        <v>49</v>
      </c>
      <c r="R581" s="2">
        <v>37432</v>
      </c>
      <c r="T581" s="2" t="s">
        <v>50</v>
      </c>
      <c r="U581" s="2">
        <v>1986</v>
      </c>
      <c r="V581" s="2" t="s">
        <v>61</v>
      </c>
      <c r="W581" s="2">
        <v>87</v>
      </c>
      <c r="X581" s="2" t="s">
        <v>819</v>
      </c>
      <c r="AC581" s="2" t="s">
        <v>2207</v>
      </c>
      <c r="AD581" s="2" t="s">
        <v>3907</v>
      </c>
      <c r="AE581" s="2">
        <v>37310</v>
      </c>
      <c r="AF581" s="2" t="s">
        <v>3908</v>
      </c>
      <c r="AI581" s="2">
        <v>247922425</v>
      </c>
      <c r="AJ581" s="2">
        <v>650689488</v>
      </c>
      <c r="AK581" s="2" t="s">
        <v>4100</v>
      </c>
    </row>
    <row r="582" spans="1:37" x14ac:dyDescent="0.2">
      <c r="A582" s="2">
        <v>284452</v>
      </c>
      <c r="B582" s="2" t="s">
        <v>4101</v>
      </c>
      <c r="C582" s="2" t="s">
        <v>81</v>
      </c>
      <c r="D582" s="2">
        <v>284452</v>
      </c>
      <c r="E582" s="2" t="s">
        <v>47</v>
      </c>
      <c r="F582" s="2" t="s">
        <v>47</v>
      </c>
      <c r="H582" s="1">
        <v>21734</v>
      </c>
      <c r="I582" s="2" t="s">
        <v>58</v>
      </c>
      <c r="J582" s="2">
        <v>-60</v>
      </c>
      <c r="K582" s="2" t="s">
        <v>48</v>
      </c>
      <c r="L582" s="2" t="s">
        <v>17</v>
      </c>
      <c r="M582" s="2" t="s">
        <v>2301</v>
      </c>
      <c r="N582" s="2">
        <v>4280045</v>
      </c>
      <c r="O582" s="2" t="s">
        <v>2885</v>
      </c>
      <c r="P582" s="1">
        <v>43343</v>
      </c>
      <c r="Q582" s="2" t="s">
        <v>49</v>
      </c>
      <c r="R582" s="2">
        <v>37432</v>
      </c>
      <c r="S582" s="1">
        <v>43255</v>
      </c>
      <c r="T582" s="2" t="s">
        <v>50</v>
      </c>
      <c r="U582" s="2">
        <v>944</v>
      </c>
      <c r="X582" s="2">
        <v>9</v>
      </c>
      <c r="AC582" s="2" t="s">
        <v>2207</v>
      </c>
      <c r="AD582" s="2" t="s">
        <v>4102</v>
      </c>
      <c r="AE582" s="2">
        <v>28320</v>
      </c>
      <c r="AF582" s="2" t="s">
        <v>4103</v>
      </c>
      <c r="AI582" s="2">
        <v>237311276</v>
      </c>
      <c r="AJ582" s="2">
        <v>610763684</v>
      </c>
      <c r="AK582" s="2" t="s">
        <v>4104</v>
      </c>
    </row>
    <row r="583" spans="1:37" x14ac:dyDescent="0.2">
      <c r="A583" s="2">
        <v>286150</v>
      </c>
      <c r="B583" s="2" t="s">
        <v>280</v>
      </c>
      <c r="C583" s="2" t="s">
        <v>4105</v>
      </c>
      <c r="D583" s="2">
        <v>286150</v>
      </c>
      <c r="E583" s="2" t="s">
        <v>47</v>
      </c>
      <c r="F583" s="2" t="s">
        <v>47</v>
      </c>
      <c r="H583" s="1">
        <v>31565</v>
      </c>
      <c r="I583" s="2" t="s">
        <v>2</v>
      </c>
      <c r="J583" s="2">
        <v>-40</v>
      </c>
      <c r="K583" s="2" t="s">
        <v>0</v>
      </c>
      <c r="L583" s="2" t="s">
        <v>17</v>
      </c>
      <c r="M583" s="2" t="s">
        <v>2301</v>
      </c>
      <c r="N583" s="2">
        <v>4280045</v>
      </c>
      <c r="O583" s="2" t="s">
        <v>2885</v>
      </c>
      <c r="P583" s="1">
        <v>43344</v>
      </c>
      <c r="Q583" s="2" t="s">
        <v>49</v>
      </c>
      <c r="R583" s="2">
        <v>37432</v>
      </c>
      <c r="T583" s="2" t="s">
        <v>50</v>
      </c>
      <c r="U583" s="2">
        <v>914</v>
      </c>
      <c r="X583" s="2">
        <v>9</v>
      </c>
      <c r="AC583" s="2" t="s">
        <v>2207</v>
      </c>
      <c r="AD583" s="2" t="s">
        <v>4102</v>
      </c>
      <c r="AE583" s="2">
        <v>28320</v>
      </c>
      <c r="AF583" s="2" t="s">
        <v>4106</v>
      </c>
      <c r="AI583" s="2">
        <v>237311276</v>
      </c>
      <c r="AJ583" s="2">
        <v>617247257</v>
      </c>
      <c r="AK583" s="2" t="s">
        <v>4107</v>
      </c>
    </row>
    <row r="584" spans="1:37" x14ac:dyDescent="0.2">
      <c r="A584" s="2">
        <v>285404</v>
      </c>
      <c r="B584" s="2" t="s">
        <v>2010</v>
      </c>
      <c r="C584" s="2" t="s">
        <v>131</v>
      </c>
      <c r="D584" s="2">
        <v>285404</v>
      </c>
      <c r="E584" s="2" t="s">
        <v>47</v>
      </c>
      <c r="F584" s="2" t="s">
        <v>47</v>
      </c>
      <c r="H584" s="1">
        <v>22560</v>
      </c>
      <c r="I584" s="2" t="s">
        <v>58</v>
      </c>
      <c r="J584" s="2">
        <v>-60</v>
      </c>
      <c r="K584" s="2" t="s">
        <v>48</v>
      </c>
      <c r="L584" s="2" t="s">
        <v>17</v>
      </c>
      <c r="M584" s="2" t="s">
        <v>2301</v>
      </c>
      <c r="N584" s="2">
        <v>4280004</v>
      </c>
      <c r="O584" s="2" t="s">
        <v>2868</v>
      </c>
      <c r="P584" s="1">
        <v>43356</v>
      </c>
      <c r="Q584" s="2" t="s">
        <v>49</v>
      </c>
      <c r="R584" s="2">
        <v>37432</v>
      </c>
      <c r="S584" s="1"/>
      <c r="T584" s="2" t="s">
        <v>50</v>
      </c>
      <c r="U584" s="2">
        <v>1129</v>
      </c>
      <c r="X584" s="2">
        <v>11</v>
      </c>
      <c r="AC584" s="2" t="s">
        <v>2207</v>
      </c>
      <c r="AD584" s="2" t="s">
        <v>4108</v>
      </c>
      <c r="AE584" s="2">
        <v>28120</v>
      </c>
      <c r="AF584" s="2" t="s">
        <v>4109</v>
      </c>
      <c r="AJ584" s="2">
        <v>627114427</v>
      </c>
    </row>
    <row r="585" spans="1:37" x14ac:dyDescent="0.2">
      <c r="A585" s="2">
        <v>3728012</v>
      </c>
      <c r="B585" s="2" t="s">
        <v>3715</v>
      </c>
      <c r="C585" s="2" t="s">
        <v>1349</v>
      </c>
      <c r="D585" s="2">
        <v>3728012</v>
      </c>
      <c r="E585" s="2" t="s">
        <v>47</v>
      </c>
      <c r="F585" s="2" t="s">
        <v>47</v>
      </c>
      <c r="H585" s="1">
        <v>39940</v>
      </c>
      <c r="I585" s="2" t="s">
        <v>15</v>
      </c>
      <c r="J585" s="2">
        <v>-11</v>
      </c>
      <c r="K585" s="2" t="s">
        <v>0</v>
      </c>
      <c r="L585" s="2" t="s">
        <v>17</v>
      </c>
      <c r="M585" s="2" t="s">
        <v>2205</v>
      </c>
      <c r="N585" s="2">
        <v>4370498</v>
      </c>
      <c r="O585" s="2" t="s">
        <v>2270</v>
      </c>
      <c r="P585" s="1">
        <v>43365</v>
      </c>
      <c r="Q585" s="2" t="s">
        <v>49</v>
      </c>
      <c r="R585" s="2">
        <v>42613</v>
      </c>
      <c r="T585" s="2" t="s">
        <v>50</v>
      </c>
      <c r="U585" s="2">
        <v>500</v>
      </c>
      <c r="X585" s="2">
        <v>5</v>
      </c>
      <c r="AC585" s="2" t="s">
        <v>2207</v>
      </c>
      <c r="AD585" s="2" t="s">
        <v>2271</v>
      </c>
      <c r="AE585" s="2">
        <v>37270</v>
      </c>
      <c r="AF585" s="2" t="s">
        <v>4110</v>
      </c>
      <c r="AJ585" s="2">
        <v>663655402</v>
      </c>
      <c r="AK585" s="2" t="s">
        <v>3717</v>
      </c>
    </row>
    <row r="586" spans="1:37" x14ac:dyDescent="0.2">
      <c r="A586" s="2">
        <v>378308</v>
      </c>
      <c r="B586" s="2" t="s">
        <v>4111</v>
      </c>
      <c r="C586" s="2" t="s">
        <v>121</v>
      </c>
      <c r="D586" s="2">
        <v>378308</v>
      </c>
      <c r="E586" s="2" t="s">
        <v>47</v>
      </c>
      <c r="F586" s="2" t="s">
        <v>47</v>
      </c>
      <c r="H586" s="1">
        <v>32710</v>
      </c>
      <c r="I586" s="2" t="s">
        <v>2</v>
      </c>
      <c r="J586" s="2">
        <v>-40</v>
      </c>
      <c r="K586" s="2" t="s">
        <v>48</v>
      </c>
      <c r="L586" s="2" t="s">
        <v>17</v>
      </c>
      <c r="M586" s="2" t="s">
        <v>2205</v>
      </c>
      <c r="N586" s="2">
        <v>4370566</v>
      </c>
      <c r="O586" s="2" t="s">
        <v>2285</v>
      </c>
      <c r="P586" s="1">
        <v>43286</v>
      </c>
      <c r="Q586" s="2" t="s">
        <v>49</v>
      </c>
      <c r="R586" s="2">
        <v>37432</v>
      </c>
      <c r="T586" s="2" t="s">
        <v>50</v>
      </c>
      <c r="U586" s="2">
        <v>1343</v>
      </c>
      <c r="X586" s="2">
        <v>13</v>
      </c>
      <c r="AC586" s="2" t="s">
        <v>2207</v>
      </c>
      <c r="AD586" s="2" t="s">
        <v>4112</v>
      </c>
      <c r="AE586" s="2">
        <v>37330</v>
      </c>
      <c r="AF586" s="2" t="s">
        <v>4113</v>
      </c>
      <c r="AI586" s="2">
        <v>247240631</v>
      </c>
      <c r="AJ586" s="2">
        <v>645401893</v>
      </c>
      <c r="AK586" s="2" t="s">
        <v>4114</v>
      </c>
    </row>
    <row r="587" spans="1:37" x14ac:dyDescent="0.2">
      <c r="A587" s="2">
        <v>374539</v>
      </c>
      <c r="B587" s="2" t="s">
        <v>2010</v>
      </c>
      <c r="C587" s="2" t="s">
        <v>90</v>
      </c>
      <c r="D587" s="2">
        <v>374539</v>
      </c>
      <c r="E587" s="2" t="s">
        <v>47</v>
      </c>
      <c r="F587" s="2" t="s">
        <v>47</v>
      </c>
      <c r="H587" s="1">
        <v>28970</v>
      </c>
      <c r="I587" s="2" t="s">
        <v>2</v>
      </c>
      <c r="J587" s="2">
        <v>-40</v>
      </c>
      <c r="K587" s="2" t="s">
        <v>48</v>
      </c>
      <c r="L587" s="2" t="s">
        <v>17</v>
      </c>
      <c r="M587" s="2" t="s">
        <v>2205</v>
      </c>
      <c r="N587" s="2">
        <v>4370183</v>
      </c>
      <c r="O587" s="2" t="s">
        <v>2383</v>
      </c>
      <c r="P587" s="1">
        <v>43360</v>
      </c>
      <c r="Q587" s="2" t="s">
        <v>49</v>
      </c>
      <c r="R587" s="2">
        <v>37432</v>
      </c>
      <c r="S587" s="1">
        <v>42996</v>
      </c>
      <c r="T587" s="2" t="s">
        <v>50</v>
      </c>
      <c r="U587" s="2">
        <v>1529</v>
      </c>
      <c r="X587" s="2">
        <v>15</v>
      </c>
      <c r="AC587" s="2" t="s">
        <v>2207</v>
      </c>
      <c r="AD587" s="2" t="s">
        <v>2208</v>
      </c>
      <c r="AE587" s="2">
        <v>37170</v>
      </c>
      <c r="AF587" s="2" t="s">
        <v>4115</v>
      </c>
      <c r="AI587" s="2">
        <v>247280189</v>
      </c>
    </row>
    <row r="588" spans="1:37" x14ac:dyDescent="0.2">
      <c r="A588" s="2">
        <v>4511691</v>
      </c>
      <c r="B588" s="2" t="s">
        <v>2010</v>
      </c>
      <c r="C588" s="2" t="s">
        <v>170</v>
      </c>
      <c r="D588" s="2">
        <v>4511691</v>
      </c>
      <c r="E588" s="2" t="s">
        <v>47</v>
      </c>
      <c r="F588" s="2" t="s">
        <v>47</v>
      </c>
      <c r="H588" s="1">
        <v>21418</v>
      </c>
      <c r="I588" s="2" t="s">
        <v>16</v>
      </c>
      <c r="J588" s="2">
        <v>-70</v>
      </c>
      <c r="K588" s="2" t="s">
        <v>48</v>
      </c>
      <c r="L588" s="2" t="s">
        <v>17</v>
      </c>
      <c r="M588" s="2" t="s">
        <v>55</v>
      </c>
      <c r="N588" s="2">
        <v>4450417</v>
      </c>
      <c r="O588" s="2" t="s">
        <v>396</v>
      </c>
      <c r="P588" s="1">
        <v>43370</v>
      </c>
      <c r="Q588" s="2" t="s">
        <v>49</v>
      </c>
      <c r="R588" s="2">
        <v>37432</v>
      </c>
      <c r="S588" s="1"/>
      <c r="T588" s="2" t="s">
        <v>50</v>
      </c>
      <c r="U588" s="2">
        <v>933</v>
      </c>
      <c r="X588" s="2">
        <v>9</v>
      </c>
      <c r="AC588" s="2" t="s">
        <v>2207</v>
      </c>
      <c r="AD588" s="2" t="s">
        <v>3291</v>
      </c>
      <c r="AE588" s="2">
        <v>45200</v>
      </c>
      <c r="AF588" s="2" t="s">
        <v>4116</v>
      </c>
      <c r="AI588" s="2">
        <v>238982005</v>
      </c>
      <c r="AJ588" s="2">
        <v>660850825</v>
      </c>
      <c r="AK588" s="2" t="s">
        <v>4117</v>
      </c>
    </row>
    <row r="589" spans="1:37" x14ac:dyDescent="0.2">
      <c r="A589" s="2">
        <v>288075</v>
      </c>
      <c r="B589" s="2" t="s">
        <v>4118</v>
      </c>
      <c r="C589" s="2" t="s">
        <v>222</v>
      </c>
      <c r="D589" s="2">
        <v>288075</v>
      </c>
      <c r="E589" s="2" t="s">
        <v>47</v>
      </c>
      <c r="F589" s="2" t="s">
        <v>47</v>
      </c>
      <c r="H589" s="1">
        <v>32791</v>
      </c>
      <c r="I589" s="2" t="s">
        <v>2</v>
      </c>
      <c r="J589" s="2">
        <v>-40</v>
      </c>
      <c r="K589" s="2" t="s">
        <v>48</v>
      </c>
      <c r="L589" s="2" t="s">
        <v>17</v>
      </c>
      <c r="M589" s="2" t="s">
        <v>2301</v>
      </c>
      <c r="N589" s="2">
        <v>4280529</v>
      </c>
      <c r="O589" s="2" t="s">
        <v>2638</v>
      </c>
      <c r="P589" s="1">
        <v>43355</v>
      </c>
      <c r="Q589" s="2" t="s">
        <v>49</v>
      </c>
      <c r="R589" s="2">
        <v>37432</v>
      </c>
      <c r="T589" s="2" t="s">
        <v>50</v>
      </c>
      <c r="U589" s="2">
        <v>1047</v>
      </c>
      <c r="X589" s="2">
        <v>10</v>
      </c>
      <c r="AC589" s="2" t="s">
        <v>2207</v>
      </c>
      <c r="AD589" s="2" t="s">
        <v>2660</v>
      </c>
      <c r="AE589" s="2">
        <v>28000</v>
      </c>
      <c r="AF589" s="2" t="s">
        <v>4119</v>
      </c>
      <c r="AJ589" s="2">
        <v>679076072</v>
      </c>
      <c r="AK589" s="2" t="s">
        <v>4120</v>
      </c>
    </row>
    <row r="590" spans="1:37" x14ac:dyDescent="0.2">
      <c r="A590" s="2">
        <v>415882</v>
      </c>
      <c r="B590" s="2" t="s">
        <v>4118</v>
      </c>
      <c r="C590" s="2" t="s">
        <v>80</v>
      </c>
      <c r="D590" s="2">
        <v>415882</v>
      </c>
      <c r="E590" s="2" t="s">
        <v>47</v>
      </c>
      <c r="F590" s="2" t="s">
        <v>47</v>
      </c>
      <c r="H590" s="1">
        <v>31298</v>
      </c>
      <c r="I590" s="2" t="s">
        <v>2</v>
      </c>
      <c r="J590" s="2">
        <v>-40</v>
      </c>
      <c r="K590" s="2" t="s">
        <v>48</v>
      </c>
      <c r="L590" s="2" t="s">
        <v>17</v>
      </c>
      <c r="M590" s="2" t="s">
        <v>2275</v>
      </c>
      <c r="N590" s="2">
        <v>4410466</v>
      </c>
      <c r="O590" s="2" t="s">
        <v>2838</v>
      </c>
      <c r="P590" s="1">
        <v>43366</v>
      </c>
      <c r="Q590" s="2" t="s">
        <v>49</v>
      </c>
      <c r="R590" s="2">
        <v>37432</v>
      </c>
      <c r="T590" s="2" t="s">
        <v>50</v>
      </c>
      <c r="U590" s="2">
        <v>1565</v>
      </c>
      <c r="X590" s="2">
        <v>15</v>
      </c>
      <c r="AC590" s="2" t="s">
        <v>2207</v>
      </c>
      <c r="AD590" s="2" t="s">
        <v>2718</v>
      </c>
      <c r="AE590" s="2">
        <v>41000</v>
      </c>
      <c r="AF590" s="2" t="s">
        <v>4121</v>
      </c>
      <c r="AI590" s="2">
        <v>630459919</v>
      </c>
      <c r="AJ590" s="2">
        <v>677531616</v>
      </c>
      <c r="AK590" s="2" t="s">
        <v>4122</v>
      </c>
    </row>
    <row r="591" spans="1:37" x14ac:dyDescent="0.2">
      <c r="A591" s="2">
        <v>4413880</v>
      </c>
      <c r="B591" s="2" t="s">
        <v>1204</v>
      </c>
      <c r="C591" s="2" t="s">
        <v>121</v>
      </c>
      <c r="D591" s="2">
        <v>4413880</v>
      </c>
      <c r="E591" s="2" t="s">
        <v>47</v>
      </c>
      <c r="F591" s="2" t="s">
        <v>47</v>
      </c>
      <c r="H591" s="1">
        <v>27564</v>
      </c>
      <c r="I591" s="2" t="s">
        <v>4</v>
      </c>
      <c r="J591" s="2">
        <v>-50</v>
      </c>
      <c r="K591" s="2" t="s">
        <v>48</v>
      </c>
      <c r="L591" s="2" t="s">
        <v>17</v>
      </c>
      <c r="M591" s="2" t="s">
        <v>55</v>
      </c>
      <c r="N591" s="2">
        <v>4450417</v>
      </c>
      <c r="O591" s="2" t="s">
        <v>396</v>
      </c>
      <c r="P591" s="1">
        <v>43358</v>
      </c>
      <c r="Q591" s="2" t="s">
        <v>49</v>
      </c>
      <c r="R591" s="2">
        <v>37432</v>
      </c>
      <c r="S591" s="1"/>
      <c r="T591" s="2" t="s">
        <v>50</v>
      </c>
      <c r="U591" s="2">
        <v>925</v>
      </c>
      <c r="X591" s="2">
        <v>9</v>
      </c>
      <c r="AC591" s="2" t="s">
        <v>2207</v>
      </c>
      <c r="AD591" s="2" t="s">
        <v>4123</v>
      </c>
      <c r="AE591" s="2">
        <v>45210</v>
      </c>
      <c r="AF591" s="2" t="s">
        <v>4124</v>
      </c>
      <c r="AI591" s="2">
        <v>240566208</v>
      </c>
      <c r="AJ591" s="2">
        <v>660198127</v>
      </c>
      <c r="AK591" s="2" t="s">
        <v>4125</v>
      </c>
    </row>
    <row r="592" spans="1:37" x14ac:dyDescent="0.2">
      <c r="A592" s="2">
        <v>374013</v>
      </c>
      <c r="B592" s="2" t="s">
        <v>1204</v>
      </c>
      <c r="C592" s="2" t="s">
        <v>154</v>
      </c>
      <c r="D592" s="2">
        <v>374013</v>
      </c>
      <c r="E592" s="2" t="s">
        <v>47</v>
      </c>
      <c r="F592" s="2" t="s">
        <v>47</v>
      </c>
      <c r="H592" s="1">
        <v>24039</v>
      </c>
      <c r="I592" s="2" t="s">
        <v>58</v>
      </c>
      <c r="J592" s="2">
        <v>-60</v>
      </c>
      <c r="K592" s="2" t="s">
        <v>48</v>
      </c>
      <c r="L592" s="2" t="s">
        <v>17</v>
      </c>
      <c r="M592" s="2" t="s">
        <v>2205</v>
      </c>
      <c r="N592" s="2">
        <v>4370464</v>
      </c>
      <c r="O592" s="2" t="s">
        <v>2754</v>
      </c>
      <c r="P592" s="1">
        <v>43297</v>
      </c>
      <c r="Q592" s="2" t="s">
        <v>49</v>
      </c>
      <c r="R592" s="2">
        <v>37432</v>
      </c>
      <c r="S592" s="1"/>
      <c r="T592" s="2" t="s">
        <v>50</v>
      </c>
      <c r="U592" s="2">
        <v>713</v>
      </c>
      <c r="X592" s="2">
        <v>7</v>
      </c>
      <c r="AC592" s="2" t="s">
        <v>2207</v>
      </c>
      <c r="AD592" s="2" t="s">
        <v>4126</v>
      </c>
      <c r="AE592" s="2">
        <v>37210</v>
      </c>
      <c r="AF592" s="2" t="s">
        <v>4127</v>
      </c>
      <c r="AI592" s="2">
        <v>247291985</v>
      </c>
      <c r="AJ592" s="2">
        <v>781816073</v>
      </c>
      <c r="AK592" s="2" t="s">
        <v>4128</v>
      </c>
    </row>
    <row r="593" spans="1:37" x14ac:dyDescent="0.2">
      <c r="A593" s="2">
        <v>184843</v>
      </c>
      <c r="B593" s="2" t="s">
        <v>4129</v>
      </c>
      <c r="C593" s="2" t="s">
        <v>60</v>
      </c>
      <c r="D593" s="2">
        <v>184843</v>
      </c>
      <c r="E593" s="2" t="s">
        <v>47</v>
      </c>
      <c r="F593" s="2" t="s">
        <v>47</v>
      </c>
      <c r="H593" s="1">
        <v>30159</v>
      </c>
      <c r="I593" s="2" t="s">
        <v>2</v>
      </c>
      <c r="J593" s="2">
        <v>-40</v>
      </c>
      <c r="K593" s="2" t="s">
        <v>48</v>
      </c>
      <c r="L593" s="2" t="s">
        <v>17</v>
      </c>
      <c r="M593" s="2" t="s">
        <v>2212</v>
      </c>
      <c r="N593" s="2">
        <v>4180711</v>
      </c>
      <c r="O593" s="2" t="s">
        <v>4130</v>
      </c>
      <c r="P593" s="1">
        <v>43297</v>
      </c>
      <c r="Q593" s="2" t="s">
        <v>49</v>
      </c>
      <c r="R593" s="2">
        <v>37432</v>
      </c>
      <c r="T593" s="2" t="s">
        <v>50</v>
      </c>
      <c r="U593" s="2">
        <v>1019</v>
      </c>
      <c r="X593" s="2">
        <v>10</v>
      </c>
      <c r="AC593" s="2" t="s">
        <v>2207</v>
      </c>
      <c r="AD593" s="2" t="s">
        <v>4131</v>
      </c>
      <c r="AE593" s="2">
        <v>18220</v>
      </c>
      <c r="AF593" s="2" t="s">
        <v>4132</v>
      </c>
      <c r="AK593" s="2" t="s">
        <v>4133</v>
      </c>
    </row>
    <row r="594" spans="1:37" x14ac:dyDescent="0.2">
      <c r="A594" s="2">
        <v>147834</v>
      </c>
      <c r="B594" s="2" t="s">
        <v>1264</v>
      </c>
      <c r="C594" s="2" t="s">
        <v>105</v>
      </c>
      <c r="D594" s="2">
        <v>147834</v>
      </c>
      <c r="E594" s="2" t="s">
        <v>47</v>
      </c>
      <c r="F594" s="2" t="s">
        <v>47</v>
      </c>
      <c r="H594" s="1">
        <v>30392</v>
      </c>
      <c r="I594" s="2" t="s">
        <v>2</v>
      </c>
      <c r="J594" s="2">
        <v>-40</v>
      </c>
      <c r="K594" s="2" t="s">
        <v>48</v>
      </c>
      <c r="L594" s="2" t="s">
        <v>17</v>
      </c>
      <c r="M594" s="2" t="s">
        <v>2301</v>
      </c>
      <c r="N594" s="2">
        <v>4280104</v>
      </c>
      <c r="O594" s="2" t="s">
        <v>3695</v>
      </c>
      <c r="P594" s="1">
        <v>43370</v>
      </c>
      <c r="Q594" s="2" t="s">
        <v>49</v>
      </c>
      <c r="R594" s="2">
        <v>37432</v>
      </c>
      <c r="S594" s="2">
        <v>43282</v>
      </c>
      <c r="T594" s="2" t="s">
        <v>50</v>
      </c>
      <c r="U594" s="2">
        <v>973</v>
      </c>
      <c r="X594" s="2">
        <v>9</v>
      </c>
      <c r="AC594" s="2" t="s">
        <v>2207</v>
      </c>
      <c r="AD594" s="2" t="s">
        <v>3368</v>
      </c>
      <c r="AE594" s="2">
        <v>28120</v>
      </c>
      <c r="AF594" s="2" t="s">
        <v>4134</v>
      </c>
      <c r="AI594" s="2">
        <v>237265485</v>
      </c>
      <c r="AJ594" s="2">
        <v>676702989</v>
      </c>
      <c r="AK594" s="2" t="s">
        <v>4135</v>
      </c>
    </row>
    <row r="595" spans="1:37" x14ac:dyDescent="0.2">
      <c r="A595" s="2">
        <v>9119196</v>
      </c>
      <c r="B595" s="2" t="s">
        <v>1264</v>
      </c>
      <c r="C595" s="2" t="s">
        <v>1265</v>
      </c>
      <c r="D595" s="2">
        <v>9119196</v>
      </c>
      <c r="E595" s="2" t="s">
        <v>47</v>
      </c>
      <c r="F595" s="2" t="s">
        <v>47</v>
      </c>
      <c r="H595" s="1">
        <v>19731</v>
      </c>
      <c r="I595" s="2" t="s">
        <v>16</v>
      </c>
      <c r="J595" s="2">
        <v>-70</v>
      </c>
      <c r="K595" s="2" t="s">
        <v>48</v>
      </c>
      <c r="L595" s="2" t="s">
        <v>17</v>
      </c>
      <c r="M595" s="2" t="s">
        <v>55</v>
      </c>
      <c r="N595" s="2">
        <v>4450754</v>
      </c>
      <c r="O595" s="2" t="s">
        <v>283</v>
      </c>
      <c r="P595" s="1">
        <v>43357</v>
      </c>
      <c r="Q595" s="2" t="s">
        <v>49</v>
      </c>
      <c r="R595" s="2">
        <v>37432</v>
      </c>
      <c r="T595" s="2" t="s">
        <v>50</v>
      </c>
      <c r="U595" s="2">
        <v>1121</v>
      </c>
      <c r="X595" s="2">
        <v>11</v>
      </c>
      <c r="AC595" s="2" t="s">
        <v>2207</v>
      </c>
      <c r="AD595" s="2" t="s">
        <v>4136</v>
      </c>
      <c r="AE595" s="2">
        <v>45300</v>
      </c>
      <c r="AF595" s="2" t="s">
        <v>4137</v>
      </c>
      <c r="AI595" s="2">
        <v>218132421</v>
      </c>
      <c r="AJ595" s="2">
        <v>634565990</v>
      </c>
      <c r="AK595" s="2" t="s">
        <v>2195</v>
      </c>
    </row>
    <row r="596" spans="1:37" x14ac:dyDescent="0.2">
      <c r="A596" s="2">
        <v>37866</v>
      </c>
      <c r="B596" s="2" t="s">
        <v>4138</v>
      </c>
      <c r="C596" s="2" t="s">
        <v>68</v>
      </c>
      <c r="D596" s="2">
        <v>37866</v>
      </c>
      <c r="E596" s="2" t="s">
        <v>47</v>
      </c>
      <c r="F596" s="2" t="s">
        <v>47</v>
      </c>
      <c r="H596" s="1">
        <v>19915</v>
      </c>
      <c r="I596" s="2" t="s">
        <v>16</v>
      </c>
      <c r="J596" s="2">
        <v>-70</v>
      </c>
      <c r="K596" s="2" t="s">
        <v>48</v>
      </c>
      <c r="L596" s="2" t="s">
        <v>17</v>
      </c>
      <c r="M596" s="2" t="s">
        <v>2205</v>
      </c>
      <c r="N596" s="2">
        <v>4370269</v>
      </c>
      <c r="O596" s="2" t="s">
        <v>3202</v>
      </c>
      <c r="P596" s="1">
        <v>43348</v>
      </c>
      <c r="Q596" s="2" t="s">
        <v>49</v>
      </c>
      <c r="R596" s="2">
        <v>37432</v>
      </c>
      <c r="S596" s="1"/>
      <c r="T596" s="2" t="s">
        <v>50</v>
      </c>
      <c r="U596" s="2">
        <v>1084</v>
      </c>
      <c r="X596" s="2">
        <v>10</v>
      </c>
      <c r="AC596" s="2" t="s">
        <v>2207</v>
      </c>
      <c r="AD596" s="2" t="s">
        <v>4139</v>
      </c>
      <c r="AE596" s="2">
        <v>37320</v>
      </c>
      <c r="AF596" s="2" t="s">
        <v>4140</v>
      </c>
      <c r="AI596" s="2">
        <v>247263404</v>
      </c>
      <c r="AJ596" s="2">
        <v>630590116</v>
      </c>
      <c r="AK596" s="2" t="s">
        <v>4141</v>
      </c>
    </row>
    <row r="597" spans="1:37" x14ac:dyDescent="0.2">
      <c r="A597" s="2">
        <v>284641</v>
      </c>
      <c r="B597" s="2" t="s">
        <v>4142</v>
      </c>
      <c r="C597" s="2" t="s">
        <v>64</v>
      </c>
      <c r="D597" s="2">
        <v>284641</v>
      </c>
      <c r="E597" s="2" t="s">
        <v>47</v>
      </c>
      <c r="F597" s="2" t="s">
        <v>47</v>
      </c>
      <c r="H597" s="1">
        <v>22464</v>
      </c>
      <c r="I597" s="2" t="s">
        <v>58</v>
      </c>
      <c r="J597" s="2">
        <v>-60</v>
      </c>
      <c r="K597" s="2" t="s">
        <v>48</v>
      </c>
      <c r="L597" s="2" t="s">
        <v>17</v>
      </c>
      <c r="M597" s="2" t="s">
        <v>2301</v>
      </c>
      <c r="N597" s="2">
        <v>4280617</v>
      </c>
      <c r="O597" s="2" t="s">
        <v>3367</v>
      </c>
      <c r="P597" s="1">
        <v>43348</v>
      </c>
      <c r="Q597" s="2" t="s">
        <v>49</v>
      </c>
      <c r="R597" s="2">
        <v>37432</v>
      </c>
      <c r="S597" s="1">
        <v>43332</v>
      </c>
      <c r="T597" s="2" t="s">
        <v>50</v>
      </c>
      <c r="U597" s="2">
        <v>566</v>
      </c>
      <c r="X597" s="2">
        <v>5</v>
      </c>
      <c r="AC597" s="2" t="s">
        <v>2207</v>
      </c>
      <c r="AD597" s="2" t="s">
        <v>3758</v>
      </c>
      <c r="AE597" s="2">
        <v>28120</v>
      </c>
      <c r="AF597" s="2" t="s">
        <v>4143</v>
      </c>
      <c r="AG597" s="2" t="s">
        <v>4144</v>
      </c>
      <c r="AI597" s="2">
        <v>237245891</v>
      </c>
      <c r="AJ597" s="2">
        <v>640007323</v>
      </c>
    </row>
    <row r="598" spans="1:37" x14ac:dyDescent="0.2">
      <c r="A598" s="2">
        <v>374348</v>
      </c>
      <c r="B598" s="2" t="s">
        <v>4145</v>
      </c>
      <c r="C598" s="2" t="s">
        <v>69</v>
      </c>
      <c r="D598" s="2">
        <v>374348</v>
      </c>
      <c r="E598" s="2" t="s">
        <v>47</v>
      </c>
      <c r="F598" s="2" t="s">
        <v>47</v>
      </c>
      <c r="H598" s="1">
        <v>26272</v>
      </c>
      <c r="I598" s="2" t="s">
        <v>4</v>
      </c>
      <c r="J598" s="2">
        <v>-50</v>
      </c>
      <c r="K598" s="2" t="s">
        <v>48</v>
      </c>
      <c r="L598" s="2" t="s">
        <v>17</v>
      </c>
      <c r="M598" s="2" t="s">
        <v>2205</v>
      </c>
      <c r="N598" s="2">
        <v>4370656</v>
      </c>
      <c r="O598" s="2" t="s">
        <v>2486</v>
      </c>
      <c r="P598" s="1">
        <v>43288</v>
      </c>
      <c r="Q598" s="2" t="s">
        <v>49</v>
      </c>
      <c r="R598" s="2">
        <v>37432</v>
      </c>
      <c r="S598" s="1"/>
      <c r="T598" s="2" t="s">
        <v>50</v>
      </c>
      <c r="U598" s="2">
        <v>1409</v>
      </c>
      <c r="X598" s="2">
        <v>14</v>
      </c>
      <c r="AC598" s="2" t="s">
        <v>2207</v>
      </c>
      <c r="AD598" s="2" t="s">
        <v>2384</v>
      </c>
      <c r="AE598" s="2">
        <v>37100</v>
      </c>
      <c r="AF598" s="2" t="s">
        <v>4146</v>
      </c>
      <c r="AJ598" s="2">
        <v>674577001</v>
      </c>
      <c r="AK598" s="2" t="s">
        <v>4147</v>
      </c>
    </row>
    <row r="599" spans="1:37" x14ac:dyDescent="0.2">
      <c r="A599" s="2">
        <v>411390</v>
      </c>
      <c r="B599" s="2" t="s">
        <v>4148</v>
      </c>
      <c r="C599" s="2" t="s">
        <v>51</v>
      </c>
      <c r="D599" s="2">
        <v>411390</v>
      </c>
      <c r="E599" s="2" t="s">
        <v>47</v>
      </c>
      <c r="F599" s="2" t="s">
        <v>47</v>
      </c>
      <c r="H599" s="1">
        <v>28805</v>
      </c>
      <c r="I599" s="2" t="s">
        <v>4</v>
      </c>
      <c r="J599" s="2">
        <v>-50</v>
      </c>
      <c r="K599" s="2" t="s">
        <v>48</v>
      </c>
      <c r="L599" s="2" t="s">
        <v>17</v>
      </c>
      <c r="M599" s="2" t="s">
        <v>2275</v>
      </c>
      <c r="N599" s="2">
        <v>4410080</v>
      </c>
      <c r="O599" s="2" t="s">
        <v>2780</v>
      </c>
      <c r="P599" s="1">
        <v>43364</v>
      </c>
      <c r="Q599" s="2" t="s">
        <v>49</v>
      </c>
      <c r="R599" s="2">
        <v>37432</v>
      </c>
      <c r="T599" s="2" t="s">
        <v>50</v>
      </c>
      <c r="U599" s="2">
        <v>1753</v>
      </c>
      <c r="X599" s="2">
        <v>17</v>
      </c>
      <c r="AC599" s="2" t="s">
        <v>2207</v>
      </c>
      <c r="AD599" s="2" t="s">
        <v>3120</v>
      </c>
      <c r="AE599" s="2">
        <v>45240</v>
      </c>
      <c r="AF599" s="2" t="s">
        <v>4149</v>
      </c>
      <c r="AJ599" s="2">
        <v>662096568</v>
      </c>
      <c r="AK599" s="2" t="s">
        <v>4150</v>
      </c>
    </row>
    <row r="600" spans="1:37" x14ac:dyDescent="0.2">
      <c r="A600" s="2">
        <v>377094</v>
      </c>
      <c r="B600" s="2" t="s">
        <v>4151</v>
      </c>
      <c r="C600" s="2" t="s">
        <v>4152</v>
      </c>
      <c r="D600" s="2">
        <v>377094</v>
      </c>
      <c r="E600" s="2" t="s">
        <v>47</v>
      </c>
      <c r="F600" s="2" t="s">
        <v>47</v>
      </c>
      <c r="H600" s="1">
        <v>18106</v>
      </c>
      <c r="I600" s="2" t="s">
        <v>16</v>
      </c>
      <c r="J600" s="2">
        <v>-70</v>
      </c>
      <c r="K600" s="2" t="s">
        <v>48</v>
      </c>
      <c r="L600" s="2" t="s">
        <v>17</v>
      </c>
      <c r="M600" s="2" t="s">
        <v>2205</v>
      </c>
      <c r="N600" s="2">
        <v>4370024</v>
      </c>
      <c r="O600" s="2" t="s">
        <v>2336</v>
      </c>
      <c r="P600" s="1">
        <v>43341</v>
      </c>
      <c r="Q600" s="2" t="s">
        <v>49</v>
      </c>
      <c r="R600" s="2">
        <v>37432</v>
      </c>
      <c r="S600" s="2">
        <v>43299</v>
      </c>
      <c r="T600" s="2" t="s">
        <v>50</v>
      </c>
      <c r="U600" s="2">
        <v>825</v>
      </c>
      <c r="X600" s="2">
        <v>8</v>
      </c>
      <c r="AC600" s="2" t="s">
        <v>2364</v>
      </c>
      <c r="AD600" s="2" t="s">
        <v>4153</v>
      </c>
      <c r="AE600" s="2">
        <v>37110</v>
      </c>
      <c r="AF600" s="2" t="s">
        <v>4154</v>
      </c>
      <c r="AI600" s="2">
        <v>247569481</v>
      </c>
    </row>
    <row r="601" spans="1:37" x14ac:dyDescent="0.2">
      <c r="A601" s="2">
        <v>3729135</v>
      </c>
      <c r="B601" s="2" t="s">
        <v>4155</v>
      </c>
      <c r="C601" s="2" t="s">
        <v>65</v>
      </c>
      <c r="D601" s="2">
        <v>3729135</v>
      </c>
      <c r="E601" s="2" t="s">
        <v>47</v>
      </c>
      <c r="F601" s="2" t="s">
        <v>47</v>
      </c>
      <c r="H601" s="1">
        <v>28242</v>
      </c>
      <c r="I601" s="2" t="s">
        <v>4</v>
      </c>
      <c r="J601" s="2">
        <v>-50</v>
      </c>
      <c r="K601" s="2" t="s">
        <v>48</v>
      </c>
      <c r="L601" s="2" t="s">
        <v>17</v>
      </c>
      <c r="M601" s="2" t="s">
        <v>2205</v>
      </c>
      <c r="N601" s="2">
        <v>4370730</v>
      </c>
      <c r="O601" s="2" t="s">
        <v>2221</v>
      </c>
      <c r="P601" s="1">
        <v>43288</v>
      </c>
      <c r="Q601" s="2" t="s">
        <v>49</v>
      </c>
      <c r="R601" s="2">
        <v>42973</v>
      </c>
      <c r="T601" s="2" t="s">
        <v>50</v>
      </c>
      <c r="U601" s="2">
        <v>500</v>
      </c>
      <c r="X601" s="2">
        <v>5</v>
      </c>
      <c r="AC601" s="2" t="s">
        <v>2207</v>
      </c>
      <c r="AD601" s="2" t="s">
        <v>2222</v>
      </c>
      <c r="AE601" s="2">
        <v>37800</v>
      </c>
      <c r="AF601" s="2" t="s">
        <v>4156</v>
      </c>
      <c r="AJ601" s="2">
        <v>681544835</v>
      </c>
      <c r="AK601" s="2" t="s">
        <v>4157</v>
      </c>
    </row>
    <row r="602" spans="1:37" x14ac:dyDescent="0.2">
      <c r="A602" s="2">
        <v>417451</v>
      </c>
      <c r="B602" s="2" t="s">
        <v>4158</v>
      </c>
      <c r="C602" s="2" t="s">
        <v>168</v>
      </c>
      <c r="D602" s="2">
        <v>417451</v>
      </c>
      <c r="E602" s="2" t="s">
        <v>47</v>
      </c>
      <c r="F602" s="2" t="s">
        <v>47</v>
      </c>
      <c r="H602" s="1">
        <v>24313</v>
      </c>
      <c r="I602" s="2" t="s">
        <v>58</v>
      </c>
      <c r="J602" s="2">
        <v>-60</v>
      </c>
      <c r="K602" s="2" t="s">
        <v>48</v>
      </c>
      <c r="L602" s="2" t="s">
        <v>17</v>
      </c>
      <c r="M602" s="2" t="s">
        <v>2275</v>
      </c>
      <c r="N602" s="2">
        <v>4410083</v>
      </c>
      <c r="O602" s="2" t="s">
        <v>3233</v>
      </c>
      <c r="P602" s="1">
        <v>43355</v>
      </c>
      <c r="Q602" s="2" t="s">
        <v>49</v>
      </c>
      <c r="R602" s="2">
        <v>37432</v>
      </c>
      <c r="S602" s="2">
        <v>43301</v>
      </c>
      <c r="T602" s="2" t="s">
        <v>50</v>
      </c>
      <c r="U602" s="2">
        <v>1008</v>
      </c>
      <c r="X602" s="2">
        <v>10</v>
      </c>
      <c r="AC602" s="2" t="s">
        <v>2207</v>
      </c>
      <c r="AD602" s="2" t="s">
        <v>3587</v>
      </c>
      <c r="AE602" s="2">
        <v>41100</v>
      </c>
      <c r="AF602" s="2" t="s">
        <v>4159</v>
      </c>
      <c r="AK602" s="2" t="s">
        <v>4160</v>
      </c>
    </row>
    <row r="603" spans="1:37" x14ac:dyDescent="0.2">
      <c r="A603" s="2">
        <v>188557</v>
      </c>
      <c r="B603" s="2" t="s">
        <v>4161</v>
      </c>
      <c r="C603" s="2" t="s">
        <v>1364</v>
      </c>
      <c r="D603" s="2">
        <v>188557</v>
      </c>
      <c r="E603" s="2" t="s">
        <v>47</v>
      </c>
      <c r="F603" s="2" t="s">
        <v>47</v>
      </c>
      <c r="H603" s="1">
        <v>32094</v>
      </c>
      <c r="I603" s="2" t="s">
        <v>2</v>
      </c>
      <c r="J603" s="2">
        <v>-40</v>
      </c>
      <c r="K603" s="2" t="s">
        <v>48</v>
      </c>
      <c r="L603" s="2" t="s">
        <v>17</v>
      </c>
      <c r="M603" s="2" t="s">
        <v>2212</v>
      </c>
      <c r="N603" s="2">
        <v>4180734</v>
      </c>
      <c r="O603" s="2" t="s">
        <v>2941</v>
      </c>
      <c r="P603" s="1">
        <v>43356</v>
      </c>
      <c r="Q603" s="2" t="s">
        <v>49</v>
      </c>
      <c r="R603" s="2">
        <v>41884</v>
      </c>
      <c r="S603" s="1"/>
      <c r="T603" s="2" t="s">
        <v>50</v>
      </c>
      <c r="U603" s="2">
        <v>816</v>
      </c>
      <c r="X603" s="2">
        <v>8</v>
      </c>
      <c r="AC603" s="2" t="s">
        <v>2207</v>
      </c>
      <c r="AD603" s="2" t="s">
        <v>2942</v>
      </c>
      <c r="AE603" s="2">
        <v>18800</v>
      </c>
      <c r="AF603" s="2" t="s">
        <v>4162</v>
      </c>
      <c r="AK603" s="2" t="s">
        <v>4163</v>
      </c>
    </row>
    <row r="604" spans="1:37" x14ac:dyDescent="0.2">
      <c r="A604" s="2">
        <v>3725964</v>
      </c>
      <c r="B604" s="2" t="s">
        <v>3450</v>
      </c>
      <c r="C604" s="2" t="s">
        <v>139</v>
      </c>
      <c r="D604" s="2">
        <v>3725964</v>
      </c>
      <c r="E604" s="2" t="s">
        <v>47</v>
      </c>
      <c r="F604" s="2" t="s">
        <v>47</v>
      </c>
      <c r="H604" s="1">
        <v>38518</v>
      </c>
      <c r="I604" s="2" t="s">
        <v>10</v>
      </c>
      <c r="J604" s="2">
        <v>-14</v>
      </c>
      <c r="K604" s="2" t="s">
        <v>48</v>
      </c>
      <c r="L604" s="2" t="s">
        <v>17</v>
      </c>
      <c r="M604" s="2" t="s">
        <v>2205</v>
      </c>
      <c r="N604" s="2">
        <v>4370183</v>
      </c>
      <c r="O604" s="2" t="s">
        <v>2383</v>
      </c>
      <c r="P604" s="1">
        <v>43344</v>
      </c>
      <c r="Q604" s="2" t="s">
        <v>49</v>
      </c>
      <c r="R604" s="2">
        <v>41885</v>
      </c>
      <c r="S604" s="2">
        <v>43290</v>
      </c>
      <c r="T604" s="2" t="s">
        <v>50</v>
      </c>
      <c r="U604" s="2">
        <v>500</v>
      </c>
      <c r="X604" s="2">
        <v>5</v>
      </c>
      <c r="AC604" s="2" t="s">
        <v>2207</v>
      </c>
      <c r="AD604" s="2" t="s">
        <v>2558</v>
      </c>
      <c r="AE604" s="2">
        <v>37230</v>
      </c>
      <c r="AF604" s="2" t="s">
        <v>4164</v>
      </c>
      <c r="AI604" s="2">
        <v>247497326</v>
      </c>
      <c r="AJ604" s="2">
        <v>676967524</v>
      </c>
      <c r="AK604" s="2" t="s">
        <v>4165</v>
      </c>
    </row>
    <row r="605" spans="1:37" x14ac:dyDescent="0.2">
      <c r="A605" s="2">
        <v>4511423</v>
      </c>
      <c r="B605" s="2" t="s">
        <v>1631</v>
      </c>
      <c r="C605" s="2" t="s">
        <v>80</v>
      </c>
      <c r="D605" s="2">
        <v>4511423</v>
      </c>
      <c r="E605" s="2" t="s">
        <v>47</v>
      </c>
      <c r="F605" s="2" t="s">
        <v>47</v>
      </c>
      <c r="H605" s="1">
        <v>30652</v>
      </c>
      <c r="I605" s="2" t="s">
        <v>2</v>
      </c>
      <c r="J605" s="2">
        <v>-40</v>
      </c>
      <c r="K605" s="2" t="s">
        <v>48</v>
      </c>
      <c r="L605" s="2" t="s">
        <v>17</v>
      </c>
      <c r="M605" s="2" t="s">
        <v>55</v>
      </c>
      <c r="N605" s="2">
        <v>4450712</v>
      </c>
      <c r="O605" s="2" t="s">
        <v>935</v>
      </c>
      <c r="P605" s="1">
        <v>43352</v>
      </c>
      <c r="Q605" s="2" t="s">
        <v>49</v>
      </c>
      <c r="R605" s="2">
        <v>37432</v>
      </c>
      <c r="T605" s="2" t="s">
        <v>50</v>
      </c>
      <c r="U605" s="2">
        <v>641</v>
      </c>
      <c r="X605" s="2">
        <v>6</v>
      </c>
      <c r="AC605" s="2" t="s">
        <v>2207</v>
      </c>
      <c r="AD605" s="2" t="s">
        <v>4166</v>
      </c>
      <c r="AE605" s="2">
        <v>45300</v>
      </c>
      <c r="AF605" s="2" t="s">
        <v>4167</v>
      </c>
      <c r="AJ605" s="2">
        <v>664036455</v>
      </c>
      <c r="AK605" s="2" t="s">
        <v>1632</v>
      </c>
    </row>
    <row r="606" spans="1:37" x14ac:dyDescent="0.2">
      <c r="A606" s="2">
        <v>181400</v>
      </c>
      <c r="B606" s="2" t="s">
        <v>4095</v>
      </c>
      <c r="C606" s="2" t="s">
        <v>4168</v>
      </c>
      <c r="D606" s="2">
        <v>181400</v>
      </c>
      <c r="E606" s="2" t="s">
        <v>47</v>
      </c>
      <c r="F606" s="2" t="s">
        <v>47</v>
      </c>
      <c r="H606" s="1">
        <v>27554</v>
      </c>
      <c r="I606" s="2" t="s">
        <v>4</v>
      </c>
      <c r="J606" s="2">
        <v>-50</v>
      </c>
      <c r="K606" s="2" t="s">
        <v>0</v>
      </c>
      <c r="L606" s="2" t="s">
        <v>17</v>
      </c>
      <c r="M606" s="2" t="s">
        <v>2212</v>
      </c>
      <c r="N606" s="2">
        <v>4180486</v>
      </c>
      <c r="O606" s="2" t="s">
        <v>2344</v>
      </c>
      <c r="P606" s="1">
        <v>43369</v>
      </c>
      <c r="Q606" s="2" t="s">
        <v>49</v>
      </c>
      <c r="R606" s="2">
        <v>37432</v>
      </c>
      <c r="T606" s="2" t="s">
        <v>50</v>
      </c>
      <c r="U606" s="2">
        <v>943</v>
      </c>
      <c r="X606" s="2">
        <v>9</v>
      </c>
      <c r="AC606" s="2" t="s">
        <v>2207</v>
      </c>
      <c r="AD606" s="2" t="s">
        <v>2345</v>
      </c>
      <c r="AE606" s="2">
        <v>18200</v>
      </c>
      <c r="AF606" s="2" t="s">
        <v>4169</v>
      </c>
      <c r="AH606" s="2" t="s">
        <v>4170</v>
      </c>
      <c r="AI606" s="2">
        <v>248964324</v>
      </c>
      <c r="AJ606" s="2">
        <v>626870052</v>
      </c>
      <c r="AK606" s="2" t="s">
        <v>4171</v>
      </c>
    </row>
    <row r="607" spans="1:37" x14ac:dyDescent="0.2">
      <c r="A607" s="2">
        <v>3712561</v>
      </c>
      <c r="B607" s="2" t="s">
        <v>4172</v>
      </c>
      <c r="C607" s="2" t="s">
        <v>1180</v>
      </c>
      <c r="D607" s="2">
        <v>3712561</v>
      </c>
      <c r="E607" s="2" t="s">
        <v>47</v>
      </c>
      <c r="F607" s="2" t="s">
        <v>47</v>
      </c>
      <c r="H607" s="1">
        <v>25136</v>
      </c>
      <c r="I607" s="2" t="s">
        <v>58</v>
      </c>
      <c r="J607" s="2">
        <v>-60</v>
      </c>
      <c r="K607" s="2" t="s">
        <v>0</v>
      </c>
      <c r="L607" s="2" t="s">
        <v>17</v>
      </c>
      <c r="M607" s="2" t="s">
        <v>2205</v>
      </c>
      <c r="N607" s="2">
        <v>4370566</v>
      </c>
      <c r="O607" s="2" t="s">
        <v>2285</v>
      </c>
      <c r="P607" s="1">
        <v>43344</v>
      </c>
      <c r="Q607" s="2" t="s">
        <v>49</v>
      </c>
      <c r="R607" s="2">
        <v>37432</v>
      </c>
      <c r="S607" s="2">
        <v>43283</v>
      </c>
      <c r="T607" s="2" t="s">
        <v>50</v>
      </c>
      <c r="U607" s="2">
        <v>991</v>
      </c>
      <c r="X607" s="2">
        <v>9</v>
      </c>
      <c r="AC607" s="2" t="s">
        <v>2207</v>
      </c>
      <c r="AD607" s="2" t="s">
        <v>2286</v>
      </c>
      <c r="AE607" s="2">
        <v>37300</v>
      </c>
      <c r="AF607" s="2" t="s">
        <v>4173</v>
      </c>
      <c r="AJ607" s="2">
        <v>684659844</v>
      </c>
      <c r="AK607" s="2" t="s">
        <v>4174</v>
      </c>
    </row>
    <row r="608" spans="1:37" x14ac:dyDescent="0.2">
      <c r="A608" s="2">
        <v>185042</v>
      </c>
      <c r="B608" s="2" t="s">
        <v>600</v>
      </c>
      <c r="C608" s="2" t="s">
        <v>320</v>
      </c>
      <c r="D608" s="2">
        <v>185042</v>
      </c>
      <c r="E608" s="2" t="s">
        <v>47</v>
      </c>
      <c r="F608" s="2" t="s">
        <v>47</v>
      </c>
      <c r="H608" s="1">
        <v>28869</v>
      </c>
      <c r="I608" s="2" t="s">
        <v>2</v>
      </c>
      <c r="J608" s="2">
        <v>-40</v>
      </c>
      <c r="K608" s="2" t="s">
        <v>0</v>
      </c>
      <c r="L608" s="2" t="s">
        <v>17</v>
      </c>
      <c r="M608" s="2" t="s">
        <v>55</v>
      </c>
      <c r="N608" s="2">
        <v>4450295</v>
      </c>
      <c r="O608" s="2" t="s">
        <v>895</v>
      </c>
      <c r="P608" s="1">
        <v>43292</v>
      </c>
      <c r="Q608" s="2" t="s">
        <v>49</v>
      </c>
      <c r="R608" s="2">
        <v>37432</v>
      </c>
      <c r="T608" s="2" t="s">
        <v>50</v>
      </c>
      <c r="U608" s="2">
        <v>1226</v>
      </c>
      <c r="X608" s="2">
        <v>12</v>
      </c>
      <c r="AC608" s="2" t="s">
        <v>2207</v>
      </c>
      <c r="AD608" s="2" t="s">
        <v>4175</v>
      </c>
      <c r="AE608" s="2">
        <v>45130</v>
      </c>
      <c r="AF608" s="2" t="s">
        <v>4176</v>
      </c>
      <c r="AK608" s="2" t="s">
        <v>4177</v>
      </c>
    </row>
    <row r="609" spans="1:37" x14ac:dyDescent="0.2">
      <c r="A609" s="2">
        <v>417351</v>
      </c>
      <c r="B609" s="2" t="s">
        <v>4178</v>
      </c>
      <c r="C609" s="2" t="s">
        <v>77</v>
      </c>
      <c r="D609" s="2">
        <v>417351</v>
      </c>
      <c r="E609" s="2" t="s">
        <v>47</v>
      </c>
      <c r="F609" s="2" t="s">
        <v>47</v>
      </c>
      <c r="H609" s="1">
        <v>24453</v>
      </c>
      <c r="I609" s="2" t="s">
        <v>58</v>
      </c>
      <c r="J609" s="2">
        <v>-60</v>
      </c>
      <c r="K609" s="2" t="s">
        <v>48</v>
      </c>
      <c r="L609" s="2" t="s">
        <v>17</v>
      </c>
      <c r="M609" s="2" t="s">
        <v>2275</v>
      </c>
      <c r="N609" s="2">
        <v>4410612</v>
      </c>
      <c r="O609" s="2" t="s">
        <v>2351</v>
      </c>
      <c r="P609" s="1">
        <v>43378</v>
      </c>
      <c r="Q609" s="2" t="s">
        <v>49</v>
      </c>
      <c r="R609" s="2">
        <v>37432</v>
      </c>
      <c r="S609" s="2">
        <v>43364</v>
      </c>
      <c r="T609" s="2" t="s">
        <v>50</v>
      </c>
      <c r="U609" s="2">
        <v>708</v>
      </c>
      <c r="X609" s="2">
        <v>7</v>
      </c>
      <c r="AC609" s="2" t="s">
        <v>2207</v>
      </c>
      <c r="AD609" s="2" t="s">
        <v>2839</v>
      </c>
      <c r="AE609" s="2">
        <v>41000</v>
      </c>
      <c r="AF609" s="2" t="s">
        <v>4179</v>
      </c>
      <c r="AI609" s="2">
        <v>254748815</v>
      </c>
      <c r="AJ609" s="2">
        <v>671895494</v>
      </c>
      <c r="AK609" s="2" t="s">
        <v>4180</v>
      </c>
    </row>
    <row r="610" spans="1:37" x14ac:dyDescent="0.2">
      <c r="A610" s="2">
        <v>281261</v>
      </c>
      <c r="B610" s="2" t="s">
        <v>4181</v>
      </c>
      <c r="C610" s="2" t="s">
        <v>4182</v>
      </c>
      <c r="D610" s="2">
        <v>281261</v>
      </c>
      <c r="E610" s="2" t="s">
        <v>47</v>
      </c>
      <c r="F610" s="2" t="s">
        <v>47</v>
      </c>
      <c r="H610" s="1">
        <v>25285</v>
      </c>
      <c r="I610" s="2" t="s">
        <v>4</v>
      </c>
      <c r="J610" s="2">
        <v>-50</v>
      </c>
      <c r="K610" s="2" t="s">
        <v>48</v>
      </c>
      <c r="L610" s="2" t="s">
        <v>17</v>
      </c>
      <c r="M610" s="2" t="s">
        <v>2301</v>
      </c>
      <c r="N610" s="2">
        <v>4280404</v>
      </c>
      <c r="O610" s="2" t="s">
        <v>4183</v>
      </c>
      <c r="P610" s="1">
        <v>43293</v>
      </c>
      <c r="Q610" s="2" t="s">
        <v>49</v>
      </c>
      <c r="R610" s="2">
        <v>37432</v>
      </c>
      <c r="S610" s="1"/>
      <c r="T610" s="2" t="s">
        <v>50</v>
      </c>
      <c r="U610" s="2">
        <v>927</v>
      </c>
      <c r="X610" s="2">
        <v>9</v>
      </c>
      <c r="AC610" s="2" t="s">
        <v>2207</v>
      </c>
      <c r="AD610" s="2" t="s">
        <v>3088</v>
      </c>
      <c r="AE610" s="2">
        <v>28150</v>
      </c>
      <c r="AF610" s="2" t="s">
        <v>4184</v>
      </c>
      <c r="AI610" s="2">
        <v>237990226</v>
      </c>
      <c r="AK610" s="2" t="s">
        <v>4185</v>
      </c>
    </row>
    <row r="611" spans="1:37" x14ac:dyDescent="0.2">
      <c r="A611" s="2">
        <v>593289</v>
      </c>
      <c r="B611" s="2" t="s">
        <v>4186</v>
      </c>
      <c r="C611" s="2" t="s">
        <v>122</v>
      </c>
      <c r="D611" s="2">
        <v>593289</v>
      </c>
      <c r="E611" s="2" t="s">
        <v>47</v>
      </c>
      <c r="F611" s="2" t="s">
        <v>47</v>
      </c>
      <c r="H611" s="1">
        <v>28427</v>
      </c>
      <c r="I611" s="2" t="s">
        <v>4</v>
      </c>
      <c r="J611" s="2">
        <v>-50</v>
      </c>
      <c r="K611" s="2" t="s">
        <v>48</v>
      </c>
      <c r="L611" s="2" t="s">
        <v>17</v>
      </c>
      <c r="M611" s="2" t="s">
        <v>2301</v>
      </c>
      <c r="N611" s="2">
        <v>4280529</v>
      </c>
      <c r="O611" s="2" t="s">
        <v>2638</v>
      </c>
      <c r="P611" s="1">
        <v>43355</v>
      </c>
      <c r="Q611" s="2" t="s">
        <v>49</v>
      </c>
      <c r="R611" s="2">
        <v>37432</v>
      </c>
      <c r="T611" s="2" t="s">
        <v>50</v>
      </c>
      <c r="U611" s="2">
        <v>1438</v>
      </c>
      <c r="X611" s="2">
        <v>14</v>
      </c>
      <c r="AC611" s="2" t="s">
        <v>2207</v>
      </c>
      <c r="AD611" s="2" t="s">
        <v>4187</v>
      </c>
      <c r="AE611" s="2">
        <v>28130</v>
      </c>
      <c r="AF611" s="2" t="s">
        <v>4188</v>
      </c>
      <c r="AI611" s="2">
        <v>950957089</v>
      </c>
      <c r="AJ611" s="2">
        <v>603390199</v>
      </c>
      <c r="AK611" s="2" t="s">
        <v>4189</v>
      </c>
    </row>
    <row r="612" spans="1:37" x14ac:dyDescent="0.2">
      <c r="A612" s="2">
        <v>2922428</v>
      </c>
      <c r="B612" s="2" t="s">
        <v>4190</v>
      </c>
      <c r="C612" s="2" t="s">
        <v>4191</v>
      </c>
      <c r="D612" s="2">
        <v>2922428</v>
      </c>
      <c r="E612" s="2" t="s">
        <v>47</v>
      </c>
      <c r="F612" s="2" t="s">
        <v>47</v>
      </c>
      <c r="H612" s="1">
        <v>15241</v>
      </c>
      <c r="I612" s="2" t="s">
        <v>1165</v>
      </c>
      <c r="J612" s="2">
        <v>-80</v>
      </c>
      <c r="K612" s="2" t="s">
        <v>48</v>
      </c>
      <c r="L612" s="2" t="s">
        <v>17</v>
      </c>
      <c r="M612" s="2" t="s">
        <v>2234</v>
      </c>
      <c r="N612" s="2">
        <v>4360454</v>
      </c>
      <c r="O612" s="2" t="s">
        <v>2329</v>
      </c>
      <c r="P612" s="1">
        <v>43383</v>
      </c>
      <c r="Q612" s="2" t="s">
        <v>49</v>
      </c>
      <c r="R612" s="2">
        <v>37432</v>
      </c>
      <c r="S612" s="2">
        <v>43377</v>
      </c>
      <c r="T612" s="2" t="s">
        <v>50</v>
      </c>
      <c r="U612" s="2">
        <v>593</v>
      </c>
      <c r="X612" s="2">
        <v>5</v>
      </c>
      <c r="AC612" s="2" t="s">
        <v>2207</v>
      </c>
      <c r="AD612" s="2" t="s">
        <v>2260</v>
      </c>
      <c r="AE612" s="2">
        <v>36000</v>
      </c>
      <c r="AF612" s="2" t="s">
        <v>4192</v>
      </c>
      <c r="AI612" s="2">
        <v>254271323</v>
      </c>
      <c r="AK612" s="2" t="s">
        <v>4193</v>
      </c>
    </row>
    <row r="613" spans="1:37" x14ac:dyDescent="0.2">
      <c r="A613" s="2">
        <v>4513226</v>
      </c>
      <c r="B613" s="2" t="s">
        <v>404</v>
      </c>
      <c r="C613" s="2" t="s">
        <v>190</v>
      </c>
      <c r="D613" s="2">
        <v>4513226</v>
      </c>
      <c r="E613" s="2" t="s">
        <v>47</v>
      </c>
      <c r="F613" s="2" t="s">
        <v>47</v>
      </c>
      <c r="H613" s="1">
        <v>19152</v>
      </c>
      <c r="I613" s="2" t="s">
        <v>16</v>
      </c>
      <c r="J613" s="2">
        <v>-70</v>
      </c>
      <c r="K613" s="2" t="s">
        <v>48</v>
      </c>
      <c r="L613" s="2" t="s">
        <v>17</v>
      </c>
      <c r="M613" s="2" t="s">
        <v>55</v>
      </c>
      <c r="N613" s="2">
        <v>4450417</v>
      </c>
      <c r="O613" s="2" t="s">
        <v>396</v>
      </c>
      <c r="P613" s="1">
        <v>43348</v>
      </c>
      <c r="Q613" s="2" t="s">
        <v>49</v>
      </c>
      <c r="R613" s="2">
        <v>37432</v>
      </c>
      <c r="T613" s="2" t="s">
        <v>50</v>
      </c>
      <c r="U613" s="2">
        <v>695</v>
      </c>
      <c r="X613" s="2">
        <v>6</v>
      </c>
      <c r="AC613" s="2" t="s">
        <v>2207</v>
      </c>
      <c r="AD613" s="2" t="s">
        <v>4194</v>
      </c>
      <c r="AE613" s="2">
        <v>45210</v>
      </c>
      <c r="AF613" s="2" t="s">
        <v>4195</v>
      </c>
      <c r="AJ613" s="2">
        <v>782953548</v>
      </c>
      <c r="AK613" s="2" t="s">
        <v>2178</v>
      </c>
    </row>
    <row r="614" spans="1:37" x14ac:dyDescent="0.2">
      <c r="A614" s="2">
        <v>3710030</v>
      </c>
      <c r="B614" s="2" t="s">
        <v>4196</v>
      </c>
      <c r="C614" s="2" t="s">
        <v>130</v>
      </c>
      <c r="D614" s="2">
        <v>3710030</v>
      </c>
      <c r="E614" s="2" t="s">
        <v>47</v>
      </c>
      <c r="F614" s="2" t="s">
        <v>47</v>
      </c>
      <c r="H614" s="1">
        <v>23874</v>
      </c>
      <c r="I614" s="2" t="s">
        <v>58</v>
      </c>
      <c r="J614" s="2">
        <v>-60</v>
      </c>
      <c r="K614" s="2" t="s">
        <v>48</v>
      </c>
      <c r="L614" s="2" t="s">
        <v>17</v>
      </c>
      <c r="M614" s="2" t="s">
        <v>2205</v>
      </c>
      <c r="N614" s="2">
        <v>4370498</v>
      </c>
      <c r="O614" s="2" t="s">
        <v>2270</v>
      </c>
      <c r="P614" s="1">
        <v>43364</v>
      </c>
      <c r="Q614" s="2" t="s">
        <v>49</v>
      </c>
      <c r="R614" s="2">
        <v>37432</v>
      </c>
      <c r="S614" s="1">
        <v>43350</v>
      </c>
      <c r="T614" s="2" t="s">
        <v>50</v>
      </c>
      <c r="U614" s="2">
        <v>669</v>
      </c>
      <c r="X614" s="2">
        <v>6</v>
      </c>
      <c r="AC614" s="2" t="s">
        <v>2207</v>
      </c>
      <c r="AD614" s="2" t="s">
        <v>2271</v>
      </c>
      <c r="AE614" s="2">
        <v>37270</v>
      </c>
      <c r="AF614" s="2" t="s">
        <v>4197</v>
      </c>
      <c r="AI614" s="2">
        <v>247503645</v>
      </c>
      <c r="AJ614" s="2">
        <v>674918061</v>
      </c>
      <c r="AK614" s="2" t="s">
        <v>4198</v>
      </c>
    </row>
    <row r="615" spans="1:37" x14ac:dyDescent="0.2">
      <c r="A615" s="2">
        <v>183697</v>
      </c>
      <c r="B615" s="2" t="s">
        <v>4118</v>
      </c>
      <c r="C615" s="2" t="s">
        <v>277</v>
      </c>
      <c r="D615" s="2">
        <v>183697</v>
      </c>
      <c r="E615" s="2" t="s">
        <v>47</v>
      </c>
      <c r="H615" s="1">
        <v>31008</v>
      </c>
      <c r="I615" s="2" t="s">
        <v>2</v>
      </c>
      <c r="J615" s="2">
        <v>-40</v>
      </c>
      <c r="K615" s="2" t="s">
        <v>48</v>
      </c>
      <c r="L615" s="2" t="s">
        <v>17</v>
      </c>
      <c r="M615" s="2" t="s">
        <v>2275</v>
      </c>
      <c r="N615" s="2">
        <v>4410537</v>
      </c>
      <c r="O615" s="2" t="s">
        <v>3361</v>
      </c>
      <c r="P615" s="1">
        <v>43375</v>
      </c>
      <c r="Q615" s="2" t="s">
        <v>49</v>
      </c>
      <c r="R615" s="2">
        <v>37432</v>
      </c>
      <c r="S615" s="1">
        <v>43293</v>
      </c>
      <c r="T615" s="2" t="s">
        <v>50</v>
      </c>
      <c r="U615" s="2">
        <v>724</v>
      </c>
      <c r="X615" s="2">
        <v>7</v>
      </c>
      <c r="AC615" s="2" t="s">
        <v>2207</v>
      </c>
      <c r="AD615" s="2" t="s">
        <v>2839</v>
      </c>
      <c r="AE615" s="2">
        <v>41000</v>
      </c>
      <c r="AF615" s="2" t="s">
        <v>4199</v>
      </c>
      <c r="AI615" s="2">
        <v>954332296</v>
      </c>
      <c r="AJ615" s="2">
        <v>680330772</v>
      </c>
      <c r="AK615" s="2" t="s">
        <v>4200</v>
      </c>
    </row>
    <row r="616" spans="1:37" x14ac:dyDescent="0.2">
      <c r="A616" s="2">
        <v>414667</v>
      </c>
      <c r="B616" s="2" t="s">
        <v>4201</v>
      </c>
      <c r="C616" s="2" t="s">
        <v>88</v>
      </c>
      <c r="D616" s="2">
        <v>414667</v>
      </c>
      <c r="E616" s="2" t="s">
        <v>47</v>
      </c>
      <c r="F616" s="2" t="s">
        <v>47</v>
      </c>
      <c r="H616" s="1">
        <v>22625</v>
      </c>
      <c r="I616" s="2" t="s">
        <v>58</v>
      </c>
      <c r="J616" s="2">
        <v>-60</v>
      </c>
      <c r="K616" s="2" t="s">
        <v>48</v>
      </c>
      <c r="L616" s="2" t="s">
        <v>17</v>
      </c>
      <c r="M616" s="2" t="s">
        <v>2275</v>
      </c>
      <c r="N616" s="2">
        <v>4410730</v>
      </c>
      <c r="O616" s="2" t="s">
        <v>2513</v>
      </c>
      <c r="P616" s="1">
        <v>43352</v>
      </c>
      <c r="Q616" s="2" t="s">
        <v>49</v>
      </c>
      <c r="R616" s="2">
        <v>37432</v>
      </c>
      <c r="S616" s="1"/>
      <c r="T616" s="2" t="s">
        <v>50</v>
      </c>
      <c r="U616" s="2">
        <v>1128</v>
      </c>
      <c r="X616" s="2">
        <v>11</v>
      </c>
      <c r="AC616" s="2" t="s">
        <v>2207</v>
      </c>
      <c r="AD616" s="2" t="s">
        <v>2514</v>
      </c>
      <c r="AE616" s="2">
        <v>41800</v>
      </c>
      <c r="AF616" s="2" t="s">
        <v>4202</v>
      </c>
      <c r="AI616" s="2">
        <v>254850123</v>
      </c>
      <c r="AJ616" s="2">
        <v>689376831</v>
      </c>
    </row>
    <row r="617" spans="1:37" x14ac:dyDescent="0.2">
      <c r="A617" s="2">
        <v>416988</v>
      </c>
      <c r="B617" s="2" t="s">
        <v>4203</v>
      </c>
      <c r="C617" s="2" t="s">
        <v>4204</v>
      </c>
      <c r="D617" s="2">
        <v>416988</v>
      </c>
      <c r="E617" s="2" t="s">
        <v>47</v>
      </c>
      <c r="F617" s="2" t="s">
        <v>47</v>
      </c>
      <c r="H617" s="1">
        <v>27307</v>
      </c>
      <c r="I617" s="2" t="s">
        <v>4</v>
      </c>
      <c r="J617" s="2">
        <v>-50</v>
      </c>
      <c r="K617" s="2" t="s">
        <v>0</v>
      </c>
      <c r="L617" s="2" t="s">
        <v>17</v>
      </c>
      <c r="M617" s="2" t="s">
        <v>2275</v>
      </c>
      <c r="N617" s="2">
        <v>4410466</v>
      </c>
      <c r="O617" s="2" t="s">
        <v>2838</v>
      </c>
      <c r="P617" s="1">
        <v>43352</v>
      </c>
      <c r="Q617" s="2" t="s">
        <v>49</v>
      </c>
      <c r="R617" s="2">
        <v>37432</v>
      </c>
      <c r="S617" s="1">
        <v>43306</v>
      </c>
      <c r="T617" s="2" t="s">
        <v>50</v>
      </c>
      <c r="U617" s="2">
        <v>500</v>
      </c>
      <c r="X617" s="2">
        <v>5</v>
      </c>
      <c r="AC617" s="2" t="s">
        <v>2207</v>
      </c>
      <c r="AD617" s="2" t="s">
        <v>2839</v>
      </c>
      <c r="AE617" s="2">
        <v>41000</v>
      </c>
      <c r="AF617" s="2" t="s">
        <v>4205</v>
      </c>
      <c r="AG617" s="2" t="s">
        <v>4206</v>
      </c>
      <c r="AJ617" s="2">
        <v>633755447</v>
      </c>
    </row>
    <row r="618" spans="1:37" x14ac:dyDescent="0.2">
      <c r="A618" s="2">
        <v>18812</v>
      </c>
      <c r="B618" s="2" t="s">
        <v>4207</v>
      </c>
      <c r="C618" s="2" t="s">
        <v>261</v>
      </c>
      <c r="D618" s="2">
        <v>18812</v>
      </c>
      <c r="E618" s="2" t="s">
        <v>47</v>
      </c>
      <c r="F618" s="2" t="s">
        <v>47</v>
      </c>
      <c r="H618" s="1">
        <v>18724</v>
      </c>
      <c r="I618" s="2" t="s">
        <v>16</v>
      </c>
      <c r="J618" s="2">
        <v>-70</v>
      </c>
      <c r="K618" s="2" t="s">
        <v>0</v>
      </c>
      <c r="L618" s="2" t="s">
        <v>17</v>
      </c>
      <c r="M618" s="2" t="s">
        <v>2212</v>
      </c>
      <c r="N618" s="2">
        <v>4180486</v>
      </c>
      <c r="O618" s="2" t="s">
        <v>2344</v>
      </c>
      <c r="P618" s="1">
        <v>43286</v>
      </c>
      <c r="Q618" s="2" t="s">
        <v>49</v>
      </c>
      <c r="R618" s="2">
        <v>37432</v>
      </c>
      <c r="T618" s="2" t="s">
        <v>50</v>
      </c>
      <c r="U618" s="2">
        <v>502</v>
      </c>
      <c r="X618" s="2">
        <v>5</v>
      </c>
      <c r="AC618" s="2" t="s">
        <v>2207</v>
      </c>
      <c r="AD618" s="2" t="s">
        <v>3621</v>
      </c>
      <c r="AE618" s="2">
        <v>18190</v>
      </c>
      <c r="AF618" s="2" t="s">
        <v>4208</v>
      </c>
      <c r="AI618" s="2">
        <v>248567502</v>
      </c>
      <c r="AJ618" s="2">
        <v>688736019</v>
      </c>
      <c r="AK618" s="2" t="s">
        <v>4209</v>
      </c>
    </row>
    <row r="619" spans="1:37" x14ac:dyDescent="0.2">
      <c r="A619" s="2">
        <v>375606</v>
      </c>
      <c r="B619" s="2" t="s">
        <v>4210</v>
      </c>
      <c r="C619" s="2" t="s">
        <v>175</v>
      </c>
      <c r="D619" s="2">
        <v>375606</v>
      </c>
      <c r="E619" s="2" t="s">
        <v>47</v>
      </c>
      <c r="F619" s="2" t="s">
        <v>47</v>
      </c>
      <c r="H619" s="1">
        <v>19880</v>
      </c>
      <c r="I619" s="2" t="s">
        <v>16</v>
      </c>
      <c r="J619" s="2">
        <v>-70</v>
      </c>
      <c r="K619" s="2" t="s">
        <v>48</v>
      </c>
      <c r="L619" s="2" t="s">
        <v>17</v>
      </c>
      <c r="M619" s="2" t="s">
        <v>2205</v>
      </c>
      <c r="N619" s="2">
        <v>4370656</v>
      </c>
      <c r="O619" s="2" t="s">
        <v>2486</v>
      </c>
      <c r="P619" s="1">
        <v>43288</v>
      </c>
      <c r="Q619" s="2" t="s">
        <v>49</v>
      </c>
      <c r="R619" s="2">
        <v>37432</v>
      </c>
      <c r="S619" s="1"/>
      <c r="T619" s="2" t="s">
        <v>50</v>
      </c>
      <c r="U619" s="2">
        <v>755</v>
      </c>
      <c r="X619" s="2">
        <v>7</v>
      </c>
      <c r="AC619" s="2" t="s">
        <v>2207</v>
      </c>
      <c r="AD619" s="2" t="s">
        <v>3084</v>
      </c>
      <c r="AE619" s="2">
        <v>37510</v>
      </c>
      <c r="AF619" s="2" t="s">
        <v>4211</v>
      </c>
      <c r="AI619" s="2">
        <v>247455289</v>
      </c>
      <c r="AK619" s="2" t="s">
        <v>4212</v>
      </c>
    </row>
    <row r="620" spans="1:37" x14ac:dyDescent="0.2">
      <c r="A620" s="2">
        <v>182396</v>
      </c>
      <c r="B620" s="2" t="s">
        <v>4213</v>
      </c>
      <c r="C620" s="2" t="s">
        <v>154</v>
      </c>
      <c r="D620" s="2">
        <v>182396</v>
      </c>
      <c r="E620" s="2" t="s">
        <v>47</v>
      </c>
      <c r="F620" s="2" t="s">
        <v>47</v>
      </c>
      <c r="H620" s="1">
        <v>21866</v>
      </c>
      <c r="I620" s="2" t="s">
        <v>58</v>
      </c>
      <c r="J620" s="2">
        <v>-60</v>
      </c>
      <c r="K620" s="2" t="s">
        <v>48</v>
      </c>
      <c r="L620" s="2" t="s">
        <v>17</v>
      </c>
      <c r="M620" s="2" t="s">
        <v>2212</v>
      </c>
      <c r="N620" s="2">
        <v>4180696</v>
      </c>
      <c r="O620" s="2" t="s">
        <v>2685</v>
      </c>
      <c r="P620" s="1">
        <v>43356</v>
      </c>
      <c r="Q620" s="2" t="s">
        <v>49</v>
      </c>
      <c r="R620" s="2">
        <v>37432</v>
      </c>
      <c r="T620" s="2" t="s">
        <v>50</v>
      </c>
      <c r="U620" s="2">
        <v>684</v>
      </c>
      <c r="X620" s="2">
        <v>6</v>
      </c>
      <c r="AC620" s="2" t="s">
        <v>2207</v>
      </c>
      <c r="AD620" s="2" t="s">
        <v>2917</v>
      </c>
      <c r="AE620" s="2">
        <v>18100</v>
      </c>
      <c r="AF620" s="2" t="s">
        <v>4214</v>
      </c>
      <c r="AJ620" s="2">
        <v>619387456</v>
      </c>
      <c r="AK620" s="2" t="s">
        <v>4215</v>
      </c>
    </row>
    <row r="621" spans="1:37" x14ac:dyDescent="0.2">
      <c r="A621" s="2">
        <v>413412</v>
      </c>
      <c r="B621" s="2" t="s">
        <v>4216</v>
      </c>
      <c r="C621" s="2" t="s">
        <v>59</v>
      </c>
      <c r="D621" s="2">
        <v>413412</v>
      </c>
      <c r="E621" s="2" t="s">
        <v>47</v>
      </c>
      <c r="F621" s="2" t="s">
        <v>17</v>
      </c>
      <c r="H621" s="1">
        <v>24712</v>
      </c>
      <c r="I621" s="2" t="s">
        <v>58</v>
      </c>
      <c r="J621" s="2">
        <v>-60</v>
      </c>
      <c r="K621" s="2" t="s">
        <v>48</v>
      </c>
      <c r="L621" s="2" t="s">
        <v>17</v>
      </c>
      <c r="M621" s="2" t="s">
        <v>2275</v>
      </c>
      <c r="N621" s="2">
        <v>4410418</v>
      </c>
      <c r="O621" s="2" t="s">
        <v>2428</v>
      </c>
      <c r="P621" s="1">
        <v>43369</v>
      </c>
      <c r="Q621" s="2" t="s">
        <v>49</v>
      </c>
      <c r="R621" s="2">
        <v>37432</v>
      </c>
      <c r="S621" s="1"/>
      <c r="T621" s="2" t="s">
        <v>50</v>
      </c>
      <c r="U621" s="2">
        <v>533</v>
      </c>
      <c r="X621" s="2">
        <v>5</v>
      </c>
      <c r="AC621" s="2" t="s">
        <v>2207</v>
      </c>
      <c r="AD621" s="2" t="s">
        <v>2352</v>
      </c>
      <c r="AE621" s="2">
        <v>41350</v>
      </c>
      <c r="AF621" s="2" t="s">
        <v>4217</v>
      </c>
      <c r="AI621" s="2">
        <v>254422556</v>
      </c>
      <c r="AK621" s="2" t="s">
        <v>4218</v>
      </c>
    </row>
    <row r="622" spans="1:37" x14ac:dyDescent="0.2">
      <c r="A622" s="2">
        <v>287441</v>
      </c>
      <c r="B622" s="2" t="s">
        <v>4219</v>
      </c>
      <c r="C622" s="2" t="s">
        <v>4220</v>
      </c>
      <c r="D622" s="2">
        <v>287441</v>
      </c>
      <c r="E622" s="2" t="s">
        <v>47</v>
      </c>
      <c r="F622" s="2" t="s">
        <v>47</v>
      </c>
      <c r="H622" s="1">
        <v>33419</v>
      </c>
      <c r="I622" s="2" t="s">
        <v>2</v>
      </c>
      <c r="J622" s="2">
        <v>-40</v>
      </c>
      <c r="K622" s="2" t="s">
        <v>0</v>
      </c>
      <c r="L622" s="2" t="s">
        <v>17</v>
      </c>
      <c r="M622" s="2" t="s">
        <v>2301</v>
      </c>
      <c r="N622" s="2">
        <v>4280004</v>
      </c>
      <c r="O622" s="2" t="s">
        <v>2868</v>
      </c>
      <c r="P622" s="1">
        <v>43370</v>
      </c>
      <c r="Q622" s="2" t="s">
        <v>49</v>
      </c>
      <c r="R622" s="2">
        <v>37432</v>
      </c>
      <c r="T622" s="2" t="s">
        <v>50</v>
      </c>
      <c r="U622" s="2">
        <v>1111</v>
      </c>
      <c r="X622" s="2">
        <v>11</v>
      </c>
      <c r="AC622" s="2" t="s">
        <v>2207</v>
      </c>
      <c r="AD622" s="2" t="s">
        <v>4221</v>
      </c>
      <c r="AE622" s="2">
        <v>28300</v>
      </c>
      <c r="AF622" s="2" t="s">
        <v>4222</v>
      </c>
      <c r="AH622" s="2" t="s">
        <v>4223</v>
      </c>
      <c r="AI622" s="2">
        <v>237319508</v>
      </c>
      <c r="AK622" s="2" t="s">
        <v>4224</v>
      </c>
    </row>
    <row r="623" spans="1:37" x14ac:dyDescent="0.2">
      <c r="A623" s="2">
        <v>281331</v>
      </c>
      <c r="B623" s="2" t="s">
        <v>4219</v>
      </c>
      <c r="C623" s="2" t="s">
        <v>133</v>
      </c>
      <c r="D623" s="2">
        <v>281331</v>
      </c>
      <c r="E623" s="2" t="s">
        <v>47</v>
      </c>
      <c r="F623" s="2" t="s">
        <v>47</v>
      </c>
      <c r="H623" s="1">
        <v>21808</v>
      </c>
      <c r="I623" s="2" t="s">
        <v>58</v>
      </c>
      <c r="J623" s="2">
        <v>-60</v>
      </c>
      <c r="K623" s="2" t="s">
        <v>48</v>
      </c>
      <c r="L623" s="2" t="s">
        <v>17</v>
      </c>
      <c r="M623" s="2" t="s">
        <v>2301</v>
      </c>
      <c r="N623" s="2">
        <v>4280593</v>
      </c>
      <c r="O623" s="2" t="s">
        <v>2584</v>
      </c>
      <c r="P623" s="1">
        <v>43361</v>
      </c>
      <c r="Q623" s="2" t="s">
        <v>49</v>
      </c>
      <c r="R623" s="2">
        <v>37432</v>
      </c>
      <c r="T623" s="2" t="s">
        <v>50</v>
      </c>
      <c r="U623" s="2">
        <v>890</v>
      </c>
      <c r="X623" s="2">
        <v>8</v>
      </c>
      <c r="AC623" s="2" t="s">
        <v>2207</v>
      </c>
      <c r="AD623" s="2" t="s">
        <v>4221</v>
      </c>
      <c r="AE623" s="2">
        <v>28300</v>
      </c>
      <c r="AF623" s="2" t="s">
        <v>4222</v>
      </c>
      <c r="AG623" s="2" t="s">
        <v>4223</v>
      </c>
      <c r="AI623" s="2">
        <v>237319508</v>
      </c>
      <c r="AK623" s="2" t="s">
        <v>4225</v>
      </c>
    </row>
    <row r="624" spans="1:37" x14ac:dyDescent="0.2">
      <c r="A624" s="2">
        <v>37922</v>
      </c>
      <c r="B624" s="2" t="s">
        <v>4226</v>
      </c>
      <c r="C624" s="2" t="s">
        <v>133</v>
      </c>
      <c r="D624" s="2">
        <v>37922</v>
      </c>
      <c r="E624" s="2" t="s">
        <v>47</v>
      </c>
      <c r="F624" s="2" t="s">
        <v>47</v>
      </c>
      <c r="H624" s="1">
        <v>18230</v>
      </c>
      <c r="I624" s="2" t="s">
        <v>16</v>
      </c>
      <c r="J624" s="2">
        <v>-70</v>
      </c>
      <c r="K624" s="2" t="s">
        <v>48</v>
      </c>
      <c r="L624" s="2" t="s">
        <v>17</v>
      </c>
      <c r="M624" s="2" t="s">
        <v>2205</v>
      </c>
      <c r="N624" s="2">
        <v>4370349</v>
      </c>
      <c r="O624" s="2" t="s">
        <v>2239</v>
      </c>
      <c r="P624" s="1">
        <v>43359</v>
      </c>
      <c r="Q624" s="2" t="s">
        <v>49</v>
      </c>
      <c r="R624" s="2">
        <v>37432</v>
      </c>
      <c r="S624" s="1">
        <v>43322</v>
      </c>
      <c r="T624" s="2" t="s">
        <v>50</v>
      </c>
      <c r="U624" s="2">
        <v>701</v>
      </c>
      <c r="X624" s="2">
        <v>7</v>
      </c>
      <c r="AC624" s="2" t="s">
        <v>2207</v>
      </c>
      <c r="AD624" s="2" t="s">
        <v>2240</v>
      </c>
      <c r="AE624" s="2">
        <v>37260</v>
      </c>
      <c r="AF624" s="2" t="s">
        <v>4227</v>
      </c>
      <c r="AI624" s="2">
        <v>247732227</v>
      </c>
      <c r="AK624" s="2" t="s">
        <v>4228</v>
      </c>
    </row>
    <row r="625" spans="1:37" x14ac:dyDescent="0.2">
      <c r="A625" s="2">
        <v>3710491</v>
      </c>
      <c r="B625" s="2" t="s">
        <v>4229</v>
      </c>
      <c r="C625" s="2" t="s">
        <v>4230</v>
      </c>
      <c r="D625" s="2">
        <v>3710491</v>
      </c>
      <c r="E625" s="2" t="s">
        <v>47</v>
      </c>
      <c r="F625" s="2" t="s">
        <v>47</v>
      </c>
      <c r="H625" s="1">
        <v>31079</v>
      </c>
      <c r="I625" s="2" t="s">
        <v>2</v>
      </c>
      <c r="J625" s="2">
        <v>-40</v>
      </c>
      <c r="K625" s="2" t="s">
        <v>48</v>
      </c>
      <c r="L625" s="2" t="s">
        <v>17</v>
      </c>
      <c r="M625" s="2" t="s">
        <v>2205</v>
      </c>
      <c r="N625" s="2">
        <v>4370669</v>
      </c>
      <c r="O625" s="2" t="s">
        <v>2403</v>
      </c>
      <c r="P625" s="1">
        <v>43377</v>
      </c>
      <c r="Q625" s="2" t="s">
        <v>49</v>
      </c>
      <c r="R625" s="2">
        <v>37432</v>
      </c>
      <c r="S625" s="1">
        <v>43375</v>
      </c>
      <c r="T625" s="2" t="s">
        <v>50</v>
      </c>
      <c r="U625" s="2">
        <v>500</v>
      </c>
      <c r="X625" s="2">
        <v>5</v>
      </c>
      <c r="AC625" s="2" t="s">
        <v>2207</v>
      </c>
      <c r="AD625" s="2" t="s">
        <v>4231</v>
      </c>
      <c r="AE625" s="2">
        <v>37250</v>
      </c>
      <c r="AF625" s="2" t="s">
        <v>4232</v>
      </c>
      <c r="AI625" s="2">
        <v>247672668</v>
      </c>
      <c r="AJ625" s="2">
        <v>625222201</v>
      </c>
      <c r="AK625" s="2" t="s">
        <v>4233</v>
      </c>
    </row>
    <row r="626" spans="1:37" x14ac:dyDescent="0.2">
      <c r="A626" s="2">
        <v>287160</v>
      </c>
      <c r="B626" s="2" t="s">
        <v>4234</v>
      </c>
      <c r="C626" s="2" t="s">
        <v>140</v>
      </c>
      <c r="D626" s="2">
        <v>287160</v>
      </c>
      <c r="E626" s="2" t="s">
        <v>47</v>
      </c>
      <c r="F626" s="2" t="s">
        <v>47</v>
      </c>
      <c r="H626" s="1">
        <v>23561</v>
      </c>
      <c r="I626" s="2" t="s">
        <v>58</v>
      </c>
      <c r="J626" s="2">
        <v>-60</v>
      </c>
      <c r="K626" s="2" t="s">
        <v>48</v>
      </c>
      <c r="L626" s="2" t="s">
        <v>17</v>
      </c>
      <c r="M626" s="2" t="s">
        <v>2301</v>
      </c>
      <c r="N626" s="2">
        <v>4280705</v>
      </c>
      <c r="O626" s="2" t="s">
        <v>3029</v>
      </c>
      <c r="P626" s="1">
        <v>43290</v>
      </c>
      <c r="Q626" s="2" t="s">
        <v>49</v>
      </c>
      <c r="R626" s="2">
        <v>37432</v>
      </c>
      <c r="T626" s="2" t="s">
        <v>50</v>
      </c>
      <c r="U626" s="2">
        <v>539</v>
      </c>
      <c r="X626" s="2">
        <v>5</v>
      </c>
      <c r="AC626" s="2" t="s">
        <v>2207</v>
      </c>
      <c r="AD626" s="2" t="s">
        <v>3030</v>
      </c>
      <c r="AE626" s="2">
        <v>28700</v>
      </c>
      <c r="AF626" s="2" t="s">
        <v>4235</v>
      </c>
      <c r="AI626" s="2">
        <v>237909412</v>
      </c>
      <c r="AJ626" s="2">
        <v>664993790</v>
      </c>
      <c r="AK626" s="2" t="s">
        <v>4236</v>
      </c>
    </row>
    <row r="627" spans="1:37" x14ac:dyDescent="0.2">
      <c r="A627" s="2">
        <v>456094</v>
      </c>
      <c r="B627" s="2" t="s">
        <v>4237</v>
      </c>
      <c r="C627" s="2" t="s">
        <v>358</v>
      </c>
      <c r="D627" s="2">
        <v>456094</v>
      </c>
      <c r="E627" s="2" t="s">
        <v>47</v>
      </c>
      <c r="F627" s="2" t="s">
        <v>47</v>
      </c>
      <c r="H627" s="1">
        <v>29000</v>
      </c>
      <c r="I627" s="2" t="s">
        <v>2</v>
      </c>
      <c r="J627" s="2">
        <v>-40</v>
      </c>
      <c r="K627" s="2" t="s">
        <v>48</v>
      </c>
      <c r="L627" s="2" t="s">
        <v>17</v>
      </c>
      <c r="M627" s="2" t="s">
        <v>2275</v>
      </c>
      <c r="N627" s="2">
        <v>4410612</v>
      </c>
      <c r="O627" s="2" t="s">
        <v>2351</v>
      </c>
      <c r="P627" s="1">
        <v>43371</v>
      </c>
      <c r="Q627" s="2" t="s">
        <v>49</v>
      </c>
      <c r="R627" s="2">
        <v>37432</v>
      </c>
      <c r="T627" s="2" t="s">
        <v>50</v>
      </c>
      <c r="U627" s="2">
        <v>1687</v>
      </c>
      <c r="X627" s="2">
        <v>16</v>
      </c>
      <c r="AC627" s="2" t="s">
        <v>2207</v>
      </c>
      <c r="AD627" s="2" t="s">
        <v>2839</v>
      </c>
      <c r="AE627" s="2">
        <v>41000</v>
      </c>
      <c r="AF627" s="2" t="s">
        <v>4238</v>
      </c>
      <c r="AI627" s="2">
        <v>238457313</v>
      </c>
      <c r="AJ627" s="2">
        <v>679324360</v>
      </c>
      <c r="AK627" s="2" t="s">
        <v>4239</v>
      </c>
    </row>
    <row r="628" spans="1:37" x14ac:dyDescent="0.2">
      <c r="A628" s="2">
        <v>417391</v>
      </c>
      <c r="B628" s="2" t="s">
        <v>4237</v>
      </c>
      <c r="C628" s="2" t="s">
        <v>120</v>
      </c>
      <c r="D628" s="2">
        <v>417391</v>
      </c>
      <c r="E628" s="2" t="s">
        <v>47</v>
      </c>
      <c r="F628" s="2" t="s">
        <v>17</v>
      </c>
      <c r="H628" s="1">
        <v>31967</v>
      </c>
      <c r="I628" s="2" t="s">
        <v>2</v>
      </c>
      <c r="J628" s="2">
        <v>-40</v>
      </c>
      <c r="K628" s="2" t="s">
        <v>48</v>
      </c>
      <c r="L628" s="2" t="s">
        <v>17</v>
      </c>
      <c r="M628" s="2" t="s">
        <v>2205</v>
      </c>
      <c r="N628" s="2">
        <v>4370004</v>
      </c>
      <c r="O628" s="2" t="s">
        <v>2544</v>
      </c>
      <c r="P628" s="1">
        <v>43363</v>
      </c>
      <c r="Q628" s="2" t="s">
        <v>49</v>
      </c>
      <c r="R628" s="2">
        <v>37432</v>
      </c>
      <c r="S628" s="1"/>
      <c r="T628" s="2" t="s">
        <v>50</v>
      </c>
      <c r="U628" s="2">
        <v>959</v>
      </c>
      <c r="W628" s="2">
        <v>0</v>
      </c>
      <c r="X628" s="2">
        <v>9</v>
      </c>
      <c r="AC628" s="2" t="s">
        <v>2207</v>
      </c>
      <c r="AD628" s="2" t="s">
        <v>2384</v>
      </c>
      <c r="AE628" s="2">
        <v>37000</v>
      </c>
      <c r="AF628" s="2" t="s">
        <v>4240</v>
      </c>
      <c r="AJ628" s="2">
        <v>641316432</v>
      </c>
      <c r="AK628" s="2" t="s">
        <v>4241</v>
      </c>
    </row>
    <row r="629" spans="1:37" x14ac:dyDescent="0.2">
      <c r="A629" s="2">
        <v>285723</v>
      </c>
      <c r="B629" s="2" t="s">
        <v>4237</v>
      </c>
      <c r="C629" s="2" t="s">
        <v>77</v>
      </c>
      <c r="D629" s="2">
        <v>285723</v>
      </c>
      <c r="E629" s="2" t="s">
        <v>47</v>
      </c>
      <c r="F629" s="2" t="s">
        <v>47</v>
      </c>
      <c r="H629" s="1">
        <v>23505</v>
      </c>
      <c r="I629" s="2" t="s">
        <v>58</v>
      </c>
      <c r="J629" s="2">
        <v>-60</v>
      </c>
      <c r="K629" s="2" t="s">
        <v>48</v>
      </c>
      <c r="L629" s="2" t="s">
        <v>17</v>
      </c>
      <c r="M629" s="2" t="s">
        <v>2301</v>
      </c>
      <c r="N629" s="2">
        <v>4280632</v>
      </c>
      <c r="O629" s="2" t="s">
        <v>3072</v>
      </c>
      <c r="P629" s="1">
        <v>43285</v>
      </c>
      <c r="Q629" s="2" t="s">
        <v>49</v>
      </c>
      <c r="R629" s="2">
        <v>37432</v>
      </c>
      <c r="T629" s="2" t="s">
        <v>50</v>
      </c>
      <c r="U629" s="2">
        <v>1141</v>
      </c>
      <c r="X629" s="2">
        <v>11</v>
      </c>
      <c r="AC629" s="2" t="s">
        <v>2207</v>
      </c>
      <c r="AD629" s="2" t="s">
        <v>4242</v>
      </c>
      <c r="AE629" s="2">
        <v>28410</v>
      </c>
      <c r="AF629" s="2" t="s">
        <v>4243</v>
      </c>
      <c r="AI629" s="2">
        <v>673458340</v>
      </c>
      <c r="AJ629" s="2">
        <v>673458340</v>
      </c>
      <c r="AK629" s="2" t="s">
        <v>4244</v>
      </c>
    </row>
    <row r="630" spans="1:37" x14ac:dyDescent="0.2">
      <c r="A630" s="2">
        <v>379530</v>
      </c>
      <c r="B630" s="2" t="s">
        <v>4245</v>
      </c>
      <c r="C630" s="2" t="s">
        <v>273</v>
      </c>
      <c r="D630" s="2">
        <v>379530</v>
      </c>
      <c r="E630" s="2" t="s">
        <v>47</v>
      </c>
      <c r="H630" s="1">
        <v>31233</v>
      </c>
      <c r="I630" s="2" t="s">
        <v>2</v>
      </c>
      <c r="J630" s="2">
        <v>-40</v>
      </c>
      <c r="K630" s="2" t="s">
        <v>48</v>
      </c>
      <c r="L630" s="2" t="s">
        <v>17</v>
      </c>
      <c r="M630" s="2" t="s">
        <v>2205</v>
      </c>
      <c r="N630" s="2">
        <v>4370694</v>
      </c>
      <c r="O630" s="2" t="s">
        <v>2834</v>
      </c>
      <c r="P630" s="1">
        <v>43356</v>
      </c>
      <c r="Q630" s="2" t="s">
        <v>49</v>
      </c>
      <c r="R630" s="2">
        <v>37432</v>
      </c>
      <c r="S630" s="2">
        <v>43363</v>
      </c>
      <c r="T630" s="2" t="s">
        <v>50</v>
      </c>
      <c r="U630" s="2">
        <v>1678</v>
      </c>
      <c r="W630" s="2">
        <v>0</v>
      </c>
      <c r="X630" s="2">
        <v>16</v>
      </c>
      <c r="AC630" s="2" t="s">
        <v>2207</v>
      </c>
      <c r="AD630" s="2" t="s">
        <v>4246</v>
      </c>
      <c r="AE630" s="2">
        <v>37240</v>
      </c>
      <c r="AF630" s="2" t="s">
        <v>4247</v>
      </c>
      <c r="AJ630" s="2">
        <v>609832068</v>
      </c>
      <c r="AK630" s="2" t="s">
        <v>4248</v>
      </c>
    </row>
    <row r="631" spans="1:37" x14ac:dyDescent="0.2">
      <c r="A631" s="2">
        <v>459946</v>
      </c>
      <c r="B631" s="2" t="s">
        <v>1127</v>
      </c>
      <c r="C631" s="2" t="s">
        <v>196</v>
      </c>
      <c r="D631" s="2">
        <v>459946</v>
      </c>
      <c r="E631" s="2" t="s">
        <v>47</v>
      </c>
      <c r="F631" s="2" t="s">
        <v>47</v>
      </c>
      <c r="H631" s="1">
        <v>29900</v>
      </c>
      <c r="I631" s="2" t="s">
        <v>2</v>
      </c>
      <c r="J631" s="2">
        <v>-40</v>
      </c>
      <c r="K631" s="2" t="s">
        <v>48</v>
      </c>
      <c r="L631" s="2" t="s">
        <v>17</v>
      </c>
      <c r="M631" s="2" t="s">
        <v>55</v>
      </c>
      <c r="N631" s="2">
        <v>4450617</v>
      </c>
      <c r="O631" s="2" t="s">
        <v>354</v>
      </c>
      <c r="P631" s="1">
        <v>43365</v>
      </c>
      <c r="Q631" s="2" t="s">
        <v>49</v>
      </c>
      <c r="R631" s="2">
        <v>37432</v>
      </c>
      <c r="T631" s="2" t="s">
        <v>50</v>
      </c>
      <c r="U631" s="2">
        <v>1215</v>
      </c>
      <c r="X631" s="2">
        <v>12</v>
      </c>
      <c r="AC631" s="2" t="s">
        <v>2207</v>
      </c>
      <c r="AD631" s="2" t="s">
        <v>4249</v>
      </c>
      <c r="AE631" s="2">
        <v>45260</v>
      </c>
      <c r="AF631" s="2" t="s">
        <v>4250</v>
      </c>
      <c r="AI631" s="2">
        <v>238962205</v>
      </c>
      <c r="AJ631" s="2">
        <v>677785241</v>
      </c>
      <c r="AK631" s="2" t="s">
        <v>1759</v>
      </c>
    </row>
    <row r="632" spans="1:37" x14ac:dyDescent="0.2">
      <c r="A632" s="2">
        <v>378628</v>
      </c>
      <c r="B632" s="2" t="s">
        <v>4251</v>
      </c>
      <c r="C632" s="2" t="s">
        <v>77</v>
      </c>
      <c r="D632" s="2">
        <v>378628</v>
      </c>
      <c r="E632" s="2" t="s">
        <v>47</v>
      </c>
      <c r="F632" s="2" t="s">
        <v>47</v>
      </c>
      <c r="H632" s="1">
        <v>27710</v>
      </c>
      <c r="I632" s="2" t="s">
        <v>4</v>
      </c>
      <c r="J632" s="2">
        <v>-50</v>
      </c>
      <c r="K632" s="2" t="s">
        <v>48</v>
      </c>
      <c r="L632" s="2" t="s">
        <v>17</v>
      </c>
      <c r="M632" s="2" t="s">
        <v>2205</v>
      </c>
      <c r="N632" s="2">
        <v>4370349</v>
      </c>
      <c r="O632" s="2" t="s">
        <v>2239</v>
      </c>
      <c r="P632" s="1">
        <v>43364</v>
      </c>
      <c r="Q632" s="2" t="s">
        <v>49</v>
      </c>
      <c r="R632" s="2">
        <v>37432</v>
      </c>
      <c r="S632" s="1">
        <v>43362</v>
      </c>
      <c r="T632" s="2" t="s">
        <v>50</v>
      </c>
      <c r="U632" s="2">
        <v>902</v>
      </c>
      <c r="X632" s="2">
        <v>9</v>
      </c>
      <c r="AC632" s="2" t="s">
        <v>2207</v>
      </c>
      <c r="AD632" s="2" t="s">
        <v>4252</v>
      </c>
      <c r="AE632" s="2">
        <v>37260</v>
      </c>
      <c r="AF632" s="2" t="s">
        <v>4253</v>
      </c>
      <c r="AI632" s="2">
        <v>247263371</v>
      </c>
      <c r="AJ632" s="2">
        <v>675216508</v>
      </c>
      <c r="AK632" s="2" t="s">
        <v>4254</v>
      </c>
    </row>
    <row r="633" spans="1:37" x14ac:dyDescent="0.2">
      <c r="A633" s="2">
        <v>415559</v>
      </c>
      <c r="B633" s="2" t="s">
        <v>4255</v>
      </c>
      <c r="C633" s="2" t="s">
        <v>57</v>
      </c>
      <c r="D633" s="2">
        <v>415559</v>
      </c>
      <c r="E633" s="2" t="s">
        <v>47</v>
      </c>
      <c r="F633" s="2" t="s">
        <v>47</v>
      </c>
      <c r="H633" s="1">
        <v>20531</v>
      </c>
      <c r="I633" s="2" t="s">
        <v>16</v>
      </c>
      <c r="J633" s="2">
        <v>-70</v>
      </c>
      <c r="K633" s="2" t="s">
        <v>48</v>
      </c>
      <c r="L633" s="2" t="s">
        <v>17</v>
      </c>
      <c r="M633" s="2" t="s">
        <v>2275</v>
      </c>
      <c r="N633" s="2">
        <v>4410390</v>
      </c>
      <c r="O633" s="2" t="s">
        <v>4256</v>
      </c>
      <c r="P633" s="1">
        <v>43287</v>
      </c>
      <c r="Q633" s="2" t="s">
        <v>49</v>
      </c>
      <c r="R633" s="2">
        <v>37432</v>
      </c>
      <c r="S633" s="2">
        <v>43009</v>
      </c>
      <c r="T633" s="2" t="s">
        <v>50</v>
      </c>
      <c r="U633" s="2">
        <v>651</v>
      </c>
      <c r="X633" s="2">
        <v>6</v>
      </c>
      <c r="AC633" s="2" t="s">
        <v>2207</v>
      </c>
      <c r="AD633" s="2" t="s">
        <v>4257</v>
      </c>
      <c r="AE633" s="2">
        <v>41120</v>
      </c>
      <c r="AF633" s="2" t="s">
        <v>4258</v>
      </c>
      <c r="AI633" s="2">
        <v>254704854</v>
      </c>
      <c r="AJ633" s="2">
        <v>677676574</v>
      </c>
      <c r="AK633" s="2" t="s">
        <v>4259</v>
      </c>
    </row>
    <row r="634" spans="1:37" x14ac:dyDescent="0.2">
      <c r="A634" s="2">
        <v>3710630</v>
      </c>
      <c r="B634" s="2" t="s">
        <v>4260</v>
      </c>
      <c r="C634" s="2" t="s">
        <v>1312</v>
      </c>
      <c r="D634" s="2">
        <v>3710630</v>
      </c>
      <c r="E634" s="2" t="s">
        <v>47</v>
      </c>
      <c r="F634" s="2" t="s">
        <v>47</v>
      </c>
      <c r="H634" s="1">
        <v>32188</v>
      </c>
      <c r="I634" s="2" t="s">
        <v>2</v>
      </c>
      <c r="J634" s="2">
        <v>-40</v>
      </c>
      <c r="K634" s="2" t="s">
        <v>0</v>
      </c>
      <c r="L634" s="2" t="s">
        <v>17</v>
      </c>
      <c r="M634" s="2" t="s">
        <v>2205</v>
      </c>
      <c r="N634" s="2">
        <v>4370269</v>
      </c>
      <c r="O634" s="2" t="s">
        <v>3202</v>
      </c>
      <c r="P634" s="1">
        <v>43369</v>
      </c>
      <c r="Q634" s="2" t="s">
        <v>49</v>
      </c>
      <c r="R634" s="2">
        <v>37432</v>
      </c>
      <c r="S634" s="1"/>
      <c r="T634" s="2" t="s">
        <v>50</v>
      </c>
      <c r="U634" s="2">
        <v>955</v>
      </c>
      <c r="X634" s="2">
        <v>9</v>
      </c>
      <c r="AC634" s="2" t="s">
        <v>2207</v>
      </c>
      <c r="AD634" s="2" t="s">
        <v>4261</v>
      </c>
      <c r="AE634" s="2">
        <v>37320</v>
      </c>
      <c r="AF634" s="2" t="s">
        <v>4262</v>
      </c>
      <c r="AJ634" s="2">
        <v>664756832</v>
      </c>
      <c r="AK634" s="2" t="s">
        <v>4263</v>
      </c>
    </row>
    <row r="635" spans="1:37" x14ac:dyDescent="0.2">
      <c r="A635" s="2">
        <v>377962</v>
      </c>
      <c r="B635" s="2" t="s">
        <v>4264</v>
      </c>
      <c r="C635" s="2" t="s">
        <v>80</v>
      </c>
      <c r="D635" s="2">
        <v>377962</v>
      </c>
      <c r="E635" s="2" t="s">
        <v>47</v>
      </c>
      <c r="F635" s="2" t="s">
        <v>47</v>
      </c>
      <c r="H635" s="1">
        <v>26841</v>
      </c>
      <c r="I635" s="2" t="s">
        <v>4</v>
      </c>
      <c r="J635" s="2">
        <v>-50</v>
      </c>
      <c r="K635" s="2" t="s">
        <v>48</v>
      </c>
      <c r="L635" s="2" t="s">
        <v>17</v>
      </c>
      <c r="M635" s="2" t="s">
        <v>2205</v>
      </c>
      <c r="N635" s="2">
        <v>4370346</v>
      </c>
      <c r="O635" s="2" t="s">
        <v>3294</v>
      </c>
      <c r="P635" s="1">
        <v>43370</v>
      </c>
      <c r="Q635" s="2" t="s">
        <v>49</v>
      </c>
      <c r="R635" s="2">
        <v>37432</v>
      </c>
      <c r="S635" s="1">
        <v>43347</v>
      </c>
      <c r="T635" s="2" t="s">
        <v>50</v>
      </c>
      <c r="U635" s="2">
        <v>653</v>
      </c>
      <c r="X635" s="2">
        <v>6</v>
      </c>
      <c r="AC635" s="2" t="s">
        <v>2207</v>
      </c>
      <c r="AD635" s="2" t="s">
        <v>3295</v>
      </c>
      <c r="AE635" s="2">
        <v>37210</v>
      </c>
      <c r="AF635" s="2" t="s">
        <v>4265</v>
      </c>
      <c r="AI635" s="2">
        <v>247521217</v>
      </c>
      <c r="AK635" s="2" t="s">
        <v>4266</v>
      </c>
    </row>
    <row r="636" spans="1:37" x14ac:dyDescent="0.2">
      <c r="A636" s="2">
        <v>936064</v>
      </c>
      <c r="B636" s="2" t="s">
        <v>4267</v>
      </c>
      <c r="C636" s="2" t="s">
        <v>68</v>
      </c>
      <c r="D636" s="2">
        <v>936064</v>
      </c>
      <c r="E636" s="2" t="s">
        <v>47</v>
      </c>
      <c r="F636" s="2" t="s">
        <v>47</v>
      </c>
      <c r="H636" s="1">
        <v>20999</v>
      </c>
      <c r="I636" s="2" t="s">
        <v>16</v>
      </c>
      <c r="J636" s="2">
        <v>-70</v>
      </c>
      <c r="K636" s="2" t="s">
        <v>48</v>
      </c>
      <c r="L636" s="2" t="s">
        <v>17</v>
      </c>
      <c r="M636" s="2" t="s">
        <v>2301</v>
      </c>
      <c r="N636" s="2">
        <v>4280722</v>
      </c>
      <c r="O636" s="2" t="s">
        <v>2570</v>
      </c>
      <c r="P636" s="1">
        <v>43348</v>
      </c>
      <c r="Q636" s="2" t="s">
        <v>49</v>
      </c>
      <c r="R636" s="2">
        <v>37432</v>
      </c>
      <c r="S636" s="1">
        <v>43305</v>
      </c>
      <c r="T636" s="2" t="s">
        <v>50</v>
      </c>
      <c r="U636" s="2">
        <v>662</v>
      </c>
      <c r="X636" s="2">
        <v>6</v>
      </c>
      <c r="AC636" s="2" t="s">
        <v>2207</v>
      </c>
      <c r="AD636" s="2" t="s">
        <v>4268</v>
      </c>
      <c r="AE636" s="2">
        <v>28260</v>
      </c>
      <c r="AF636" s="2" t="s">
        <v>4269</v>
      </c>
      <c r="AI636" s="2">
        <v>237659935</v>
      </c>
      <c r="AJ636" s="2">
        <v>614370333</v>
      </c>
      <c r="AK636" s="2" t="s">
        <v>4270</v>
      </c>
    </row>
    <row r="637" spans="1:37" x14ac:dyDescent="0.2">
      <c r="A637" s="2">
        <v>376905</v>
      </c>
      <c r="B637" s="2" t="s">
        <v>4271</v>
      </c>
      <c r="C637" s="2" t="s">
        <v>4272</v>
      </c>
      <c r="D637" s="2">
        <v>376905</v>
      </c>
      <c r="E637" s="2" t="s">
        <v>47</v>
      </c>
      <c r="F637" s="2" t="s">
        <v>47</v>
      </c>
      <c r="H637" s="1">
        <v>21639</v>
      </c>
      <c r="I637" s="2" t="s">
        <v>58</v>
      </c>
      <c r="J637" s="2">
        <v>-60</v>
      </c>
      <c r="K637" s="2" t="s">
        <v>48</v>
      </c>
      <c r="L637" s="2" t="s">
        <v>17</v>
      </c>
      <c r="M637" s="2" t="s">
        <v>2205</v>
      </c>
      <c r="N637" s="2">
        <v>4370615</v>
      </c>
      <c r="O637" s="2" t="s">
        <v>4055</v>
      </c>
      <c r="P637" s="1">
        <v>43362</v>
      </c>
      <c r="Q637" s="2" t="s">
        <v>49</v>
      </c>
      <c r="R637" s="2">
        <v>37432</v>
      </c>
      <c r="S637" s="1"/>
      <c r="T637" s="2" t="s">
        <v>50</v>
      </c>
      <c r="U637" s="2">
        <v>523</v>
      </c>
      <c r="X637" s="2">
        <v>5</v>
      </c>
      <c r="AC637" s="2" t="s">
        <v>2207</v>
      </c>
      <c r="AD637" s="2" t="s">
        <v>4056</v>
      </c>
      <c r="AE637" s="2">
        <v>37220</v>
      </c>
      <c r="AF637" s="2" t="s">
        <v>4273</v>
      </c>
      <c r="AI637" s="2">
        <v>247586988</v>
      </c>
      <c r="AJ637" s="2">
        <v>688322458</v>
      </c>
      <c r="AK637" s="2" t="s">
        <v>4274</v>
      </c>
    </row>
    <row r="638" spans="1:37" x14ac:dyDescent="0.2">
      <c r="A638" s="2">
        <v>36208</v>
      </c>
      <c r="B638" s="2" t="s">
        <v>407</v>
      </c>
      <c r="C638" s="2" t="s">
        <v>230</v>
      </c>
      <c r="D638" s="2">
        <v>36208</v>
      </c>
      <c r="E638" s="2" t="s">
        <v>47</v>
      </c>
      <c r="F638" s="2" t="s">
        <v>47</v>
      </c>
      <c r="H638" s="1">
        <v>20040</v>
      </c>
      <c r="I638" s="2" t="s">
        <v>16</v>
      </c>
      <c r="J638" s="2">
        <v>-70</v>
      </c>
      <c r="K638" s="2" t="s">
        <v>48</v>
      </c>
      <c r="L638" s="2" t="s">
        <v>17</v>
      </c>
      <c r="M638" s="2" t="s">
        <v>2234</v>
      </c>
      <c r="N638" s="2">
        <v>4360454</v>
      </c>
      <c r="O638" s="2" t="s">
        <v>2329</v>
      </c>
      <c r="P638" s="1">
        <v>43368</v>
      </c>
      <c r="Q638" s="2" t="s">
        <v>49</v>
      </c>
      <c r="R638" s="2">
        <v>37432</v>
      </c>
      <c r="T638" s="2" t="s">
        <v>50</v>
      </c>
      <c r="U638" s="2">
        <v>826</v>
      </c>
      <c r="X638" s="2">
        <v>8</v>
      </c>
      <c r="AC638" s="2" t="s">
        <v>2207</v>
      </c>
      <c r="AD638" s="2" t="s">
        <v>4275</v>
      </c>
      <c r="AE638" s="2">
        <v>36130</v>
      </c>
      <c r="AF638" s="2" t="s">
        <v>4276</v>
      </c>
    </row>
    <row r="639" spans="1:37" x14ac:dyDescent="0.2">
      <c r="A639" s="2">
        <v>363960</v>
      </c>
      <c r="B639" s="2" t="s">
        <v>4277</v>
      </c>
      <c r="C639" s="2" t="s">
        <v>127</v>
      </c>
      <c r="D639" s="2">
        <v>363960</v>
      </c>
      <c r="E639" s="2" t="s">
        <v>47</v>
      </c>
      <c r="F639" s="2" t="s">
        <v>47</v>
      </c>
      <c r="H639" s="1">
        <v>24192</v>
      </c>
      <c r="I639" s="2" t="s">
        <v>58</v>
      </c>
      <c r="J639" s="2">
        <v>-60</v>
      </c>
      <c r="K639" s="2" t="s">
        <v>48</v>
      </c>
      <c r="L639" s="2" t="s">
        <v>17</v>
      </c>
      <c r="M639" s="2" t="s">
        <v>2234</v>
      </c>
      <c r="N639" s="2">
        <v>4360343</v>
      </c>
      <c r="O639" s="2" t="s">
        <v>3565</v>
      </c>
      <c r="P639" s="1">
        <v>43371</v>
      </c>
      <c r="Q639" s="2" t="s">
        <v>49</v>
      </c>
      <c r="R639" s="2">
        <v>37432</v>
      </c>
      <c r="S639" s="1"/>
      <c r="T639" s="2" t="s">
        <v>50</v>
      </c>
      <c r="U639" s="2">
        <v>1197</v>
      </c>
      <c r="X639" s="2">
        <v>11</v>
      </c>
      <c r="AC639" s="2" t="s">
        <v>2207</v>
      </c>
      <c r="AD639" s="2" t="s">
        <v>3566</v>
      </c>
      <c r="AE639" s="2">
        <v>36500</v>
      </c>
      <c r="AF639" s="2" t="s">
        <v>4278</v>
      </c>
      <c r="AI639" s="2">
        <v>254840903</v>
      </c>
    </row>
    <row r="640" spans="1:37" x14ac:dyDescent="0.2">
      <c r="A640" s="2">
        <v>26581</v>
      </c>
      <c r="B640" s="2" t="s">
        <v>413</v>
      </c>
      <c r="C640" s="2" t="s">
        <v>111</v>
      </c>
      <c r="D640" s="2">
        <v>26581</v>
      </c>
      <c r="E640" s="2" t="s">
        <v>47</v>
      </c>
      <c r="F640" s="2" t="s">
        <v>47</v>
      </c>
      <c r="H640" s="1">
        <v>24325</v>
      </c>
      <c r="I640" s="2" t="s">
        <v>58</v>
      </c>
      <c r="J640" s="2">
        <v>-60</v>
      </c>
      <c r="K640" s="2" t="s">
        <v>48</v>
      </c>
      <c r="L640" s="2" t="s">
        <v>17</v>
      </c>
      <c r="M640" s="2" t="s">
        <v>2234</v>
      </c>
      <c r="N640" s="2">
        <v>4360454</v>
      </c>
      <c r="O640" s="2" t="s">
        <v>2329</v>
      </c>
      <c r="P640" s="1">
        <v>43369</v>
      </c>
      <c r="Q640" s="2" t="s">
        <v>49</v>
      </c>
      <c r="R640" s="2">
        <v>37432</v>
      </c>
      <c r="S640" s="2">
        <v>43304</v>
      </c>
      <c r="T640" s="2" t="s">
        <v>50</v>
      </c>
      <c r="U640" s="2">
        <v>1529</v>
      </c>
      <c r="X640" s="2">
        <v>15</v>
      </c>
      <c r="AC640" s="2" t="s">
        <v>2207</v>
      </c>
      <c r="AD640" s="2" t="s">
        <v>2924</v>
      </c>
      <c r="AE640" s="2">
        <v>45560</v>
      </c>
      <c r="AF640" s="2" t="s">
        <v>4279</v>
      </c>
      <c r="AI640" s="2">
        <v>323205371</v>
      </c>
    </row>
    <row r="641" spans="1:38" x14ac:dyDescent="0.2">
      <c r="A641" s="2">
        <v>4512542</v>
      </c>
      <c r="B641" s="2" t="s">
        <v>413</v>
      </c>
      <c r="C641" s="2" t="s">
        <v>111</v>
      </c>
      <c r="D641" s="2">
        <v>4512542</v>
      </c>
      <c r="E641" s="2" t="s">
        <v>47</v>
      </c>
      <c r="F641" s="2" t="s">
        <v>47</v>
      </c>
      <c r="H641" s="1">
        <v>26277</v>
      </c>
      <c r="I641" s="2" t="s">
        <v>4</v>
      </c>
      <c r="J641" s="2">
        <v>-50</v>
      </c>
      <c r="K641" s="2" t="s">
        <v>48</v>
      </c>
      <c r="L641" s="2" t="s">
        <v>17</v>
      </c>
      <c r="M641" s="2" t="s">
        <v>55</v>
      </c>
      <c r="N641" s="2">
        <v>4450754</v>
      </c>
      <c r="O641" s="2" t="s">
        <v>283</v>
      </c>
      <c r="P641" s="1">
        <v>43357</v>
      </c>
      <c r="Q641" s="2" t="s">
        <v>49</v>
      </c>
      <c r="R641" s="2">
        <v>37432</v>
      </c>
      <c r="T641" s="2" t="s">
        <v>50</v>
      </c>
      <c r="U641" s="2">
        <v>1509</v>
      </c>
      <c r="X641" s="2">
        <v>15</v>
      </c>
      <c r="AC641" s="2" t="s">
        <v>2207</v>
      </c>
      <c r="AD641" s="2" t="s">
        <v>4280</v>
      </c>
      <c r="AE641" s="2">
        <v>45480</v>
      </c>
      <c r="AF641" s="2" t="s">
        <v>4281</v>
      </c>
      <c r="AJ641" s="2">
        <v>630651890</v>
      </c>
      <c r="AK641" s="2" t="s">
        <v>1968</v>
      </c>
    </row>
    <row r="642" spans="1:38" x14ac:dyDescent="0.2">
      <c r="A642" s="2">
        <v>45412</v>
      </c>
      <c r="B642" s="2" t="s">
        <v>420</v>
      </c>
      <c r="C642" s="2" t="s">
        <v>286</v>
      </c>
      <c r="D642" s="2">
        <v>45412</v>
      </c>
      <c r="E642" s="2" t="s">
        <v>47</v>
      </c>
      <c r="F642" s="2" t="s">
        <v>47</v>
      </c>
      <c r="H642" s="1">
        <v>19303</v>
      </c>
      <c r="I642" s="2" t="s">
        <v>16</v>
      </c>
      <c r="J642" s="2">
        <v>-70</v>
      </c>
      <c r="K642" s="2" t="s">
        <v>48</v>
      </c>
      <c r="L642" s="2" t="s">
        <v>17</v>
      </c>
      <c r="M642" s="2" t="s">
        <v>55</v>
      </c>
      <c r="N642" s="2">
        <v>4450706</v>
      </c>
      <c r="O642" s="2" t="s">
        <v>270</v>
      </c>
      <c r="P642" s="1">
        <v>43344</v>
      </c>
      <c r="Q642" s="2" t="s">
        <v>49</v>
      </c>
      <c r="R642" s="2">
        <v>37432</v>
      </c>
      <c r="T642" s="2" t="s">
        <v>50</v>
      </c>
      <c r="U642" s="2">
        <v>1223</v>
      </c>
      <c r="X642" s="2">
        <v>12</v>
      </c>
      <c r="AC642" s="2" t="s">
        <v>2207</v>
      </c>
      <c r="AD642" s="2" t="s">
        <v>4282</v>
      </c>
      <c r="AE642" s="2">
        <v>45470</v>
      </c>
      <c r="AF642" s="2" t="s">
        <v>4283</v>
      </c>
      <c r="AI642" s="2">
        <v>238863956</v>
      </c>
      <c r="AK642" s="2" t="s">
        <v>2202</v>
      </c>
    </row>
    <row r="643" spans="1:38" x14ac:dyDescent="0.2">
      <c r="A643" s="2">
        <v>455854</v>
      </c>
      <c r="B643" s="2" t="s">
        <v>1737</v>
      </c>
      <c r="C643" s="2" t="s">
        <v>111</v>
      </c>
      <c r="D643" s="2">
        <v>455854</v>
      </c>
      <c r="E643" s="2" t="s">
        <v>47</v>
      </c>
      <c r="F643" s="2" t="s">
        <v>47</v>
      </c>
      <c r="H643" s="1">
        <v>29324</v>
      </c>
      <c r="I643" s="2" t="s">
        <v>2</v>
      </c>
      <c r="J643" s="2">
        <v>-40</v>
      </c>
      <c r="K643" s="2" t="s">
        <v>48</v>
      </c>
      <c r="L643" s="2" t="s">
        <v>17</v>
      </c>
      <c r="M643" s="2" t="s">
        <v>55</v>
      </c>
      <c r="N643" s="2">
        <v>4450663</v>
      </c>
      <c r="O643" s="2" t="s">
        <v>295</v>
      </c>
      <c r="P643" s="1">
        <v>43354</v>
      </c>
      <c r="Q643" s="2" t="s">
        <v>49</v>
      </c>
      <c r="R643" s="2">
        <v>37432</v>
      </c>
      <c r="S643" s="2">
        <v>43334</v>
      </c>
      <c r="T643" s="2" t="s">
        <v>50</v>
      </c>
      <c r="U643" s="2">
        <v>1116</v>
      </c>
      <c r="X643" s="2">
        <v>11</v>
      </c>
      <c r="AC643" s="2" t="s">
        <v>2207</v>
      </c>
      <c r="AD643" s="2" t="s">
        <v>4284</v>
      </c>
      <c r="AE643" s="2">
        <v>41600</v>
      </c>
      <c r="AF643" s="2" t="s">
        <v>4285</v>
      </c>
      <c r="AJ643" s="2">
        <v>671604313</v>
      </c>
      <c r="AK643" s="2" t="s">
        <v>1738</v>
      </c>
      <c r="AL643" s="2" t="s">
        <v>820</v>
      </c>
    </row>
    <row r="644" spans="1:38" x14ac:dyDescent="0.2">
      <c r="A644" s="2">
        <v>3712101</v>
      </c>
      <c r="B644" s="2" t="s">
        <v>407</v>
      </c>
      <c r="C644" s="2" t="s">
        <v>105</v>
      </c>
      <c r="D644" s="2">
        <v>3712101</v>
      </c>
      <c r="E644" s="2" t="s">
        <v>47</v>
      </c>
      <c r="F644" s="2" t="s">
        <v>47</v>
      </c>
      <c r="H644" s="1">
        <v>20909</v>
      </c>
      <c r="I644" s="2" t="s">
        <v>16</v>
      </c>
      <c r="J644" s="2">
        <v>-70</v>
      </c>
      <c r="K644" s="2" t="s">
        <v>48</v>
      </c>
      <c r="L644" s="2" t="s">
        <v>17</v>
      </c>
      <c r="M644" s="2" t="s">
        <v>2205</v>
      </c>
      <c r="N644" s="2">
        <v>4370011</v>
      </c>
      <c r="O644" s="2" t="s">
        <v>4286</v>
      </c>
      <c r="P644" s="1">
        <v>43305</v>
      </c>
      <c r="Q644" s="2" t="s">
        <v>49</v>
      </c>
      <c r="R644" s="2">
        <v>37432</v>
      </c>
      <c r="S644" s="2">
        <v>43366</v>
      </c>
      <c r="T644" s="2" t="s">
        <v>50</v>
      </c>
      <c r="U644" s="2">
        <v>845</v>
      </c>
      <c r="X644" s="2">
        <v>8</v>
      </c>
      <c r="AC644" s="2" t="s">
        <v>2207</v>
      </c>
      <c r="AD644" s="2" t="s">
        <v>4261</v>
      </c>
      <c r="AE644" s="2">
        <v>37320</v>
      </c>
      <c r="AF644" s="2" t="s">
        <v>4287</v>
      </c>
      <c r="AI644" s="2">
        <v>247264569</v>
      </c>
      <c r="AJ644" s="2">
        <v>630413791</v>
      </c>
      <c r="AK644" s="2" t="s">
        <v>4288</v>
      </c>
    </row>
    <row r="645" spans="1:38" x14ac:dyDescent="0.2">
      <c r="A645" s="2">
        <v>3729145</v>
      </c>
      <c r="B645" s="2" t="s">
        <v>4289</v>
      </c>
      <c r="C645" s="2" t="s">
        <v>700</v>
      </c>
      <c r="D645" s="2">
        <v>3729145</v>
      </c>
      <c r="E645" s="2" t="s">
        <v>47</v>
      </c>
      <c r="F645" s="2" t="s">
        <v>17</v>
      </c>
      <c r="H645" s="1">
        <v>39150</v>
      </c>
      <c r="I645" s="2" t="s">
        <v>9</v>
      </c>
      <c r="J645" s="2">
        <v>-12</v>
      </c>
      <c r="K645" s="2" t="s">
        <v>48</v>
      </c>
      <c r="L645" s="2" t="s">
        <v>17</v>
      </c>
      <c r="M645" s="2" t="s">
        <v>2205</v>
      </c>
      <c r="N645" s="2">
        <v>4370183</v>
      </c>
      <c r="O645" s="2" t="s">
        <v>2383</v>
      </c>
      <c r="P645" s="1">
        <v>43344</v>
      </c>
      <c r="Q645" s="2" t="s">
        <v>49</v>
      </c>
      <c r="R645" s="2">
        <v>42980</v>
      </c>
      <c r="S645" s="2">
        <v>43344</v>
      </c>
      <c r="T645" s="2" t="s">
        <v>50</v>
      </c>
      <c r="U645" s="2">
        <v>500</v>
      </c>
      <c r="X645" s="2">
        <v>5</v>
      </c>
      <c r="AC645" s="2" t="s">
        <v>2207</v>
      </c>
      <c r="AD645" s="2" t="s">
        <v>2558</v>
      </c>
      <c r="AE645" s="2">
        <v>37230</v>
      </c>
      <c r="AF645" s="2" t="s">
        <v>4290</v>
      </c>
      <c r="AI645" s="2">
        <v>247409624</v>
      </c>
      <c r="AJ645" s="2">
        <v>621425834</v>
      </c>
    </row>
    <row r="646" spans="1:38" x14ac:dyDescent="0.2">
      <c r="A646" s="2">
        <v>282123</v>
      </c>
      <c r="B646" s="2" t="s">
        <v>4291</v>
      </c>
      <c r="C646" s="2" t="s">
        <v>130</v>
      </c>
      <c r="D646" s="2">
        <v>282123</v>
      </c>
      <c r="E646" s="2" t="s">
        <v>47</v>
      </c>
      <c r="F646" s="2" t="s">
        <v>47</v>
      </c>
      <c r="H646" s="1">
        <v>21987</v>
      </c>
      <c r="I646" s="2" t="s">
        <v>58</v>
      </c>
      <c r="J646" s="2">
        <v>-60</v>
      </c>
      <c r="K646" s="2" t="s">
        <v>48</v>
      </c>
      <c r="L646" s="2" t="s">
        <v>17</v>
      </c>
      <c r="M646" s="2" t="s">
        <v>2301</v>
      </c>
      <c r="N646" s="2">
        <v>4280681</v>
      </c>
      <c r="O646" s="2" t="s">
        <v>2302</v>
      </c>
      <c r="P646" s="1">
        <v>43352</v>
      </c>
      <c r="Q646" s="2" t="s">
        <v>49</v>
      </c>
      <c r="R646" s="2">
        <v>37432</v>
      </c>
      <c r="S646" s="1">
        <v>43220</v>
      </c>
      <c r="T646" s="2" t="s">
        <v>50</v>
      </c>
      <c r="U646" s="2">
        <v>1435</v>
      </c>
      <c r="X646" s="2">
        <v>14</v>
      </c>
      <c r="AC646" s="2" t="s">
        <v>2207</v>
      </c>
      <c r="AD646" s="2" t="s">
        <v>2813</v>
      </c>
      <c r="AE646" s="2">
        <v>28630</v>
      </c>
      <c r="AF646" s="2" t="s">
        <v>4292</v>
      </c>
      <c r="AI646" s="2">
        <v>237301559</v>
      </c>
      <c r="AJ646" s="2">
        <v>612570514</v>
      </c>
      <c r="AK646" s="2" t="s">
        <v>4293</v>
      </c>
    </row>
    <row r="647" spans="1:38" x14ac:dyDescent="0.2">
      <c r="A647" s="2">
        <v>3714290</v>
      </c>
      <c r="B647" s="2" t="s">
        <v>425</v>
      </c>
      <c r="C647" s="2" t="s">
        <v>54</v>
      </c>
      <c r="D647" s="2">
        <v>3714290</v>
      </c>
      <c r="E647" s="2" t="s">
        <v>47</v>
      </c>
      <c r="F647" s="2" t="s">
        <v>47</v>
      </c>
      <c r="H647" s="1">
        <v>22762</v>
      </c>
      <c r="I647" s="2" t="s">
        <v>58</v>
      </c>
      <c r="J647" s="2">
        <v>-60</v>
      </c>
      <c r="K647" s="2" t="s">
        <v>48</v>
      </c>
      <c r="L647" s="2" t="s">
        <v>17</v>
      </c>
      <c r="M647" s="2" t="s">
        <v>2205</v>
      </c>
      <c r="N647" s="2">
        <v>4370669</v>
      </c>
      <c r="O647" s="2" t="s">
        <v>2403</v>
      </c>
      <c r="P647" s="1">
        <v>43354</v>
      </c>
      <c r="Q647" s="2" t="s">
        <v>49</v>
      </c>
      <c r="R647" s="2">
        <v>37432</v>
      </c>
      <c r="S647" s="1">
        <v>43336</v>
      </c>
      <c r="T647" s="2" t="s">
        <v>50</v>
      </c>
      <c r="U647" s="2">
        <v>731</v>
      </c>
      <c r="X647" s="2">
        <v>7</v>
      </c>
      <c r="AC647" s="2" t="s">
        <v>2207</v>
      </c>
      <c r="AD647" s="2" t="s">
        <v>4231</v>
      </c>
      <c r="AE647" s="2">
        <v>37250</v>
      </c>
      <c r="AF647" s="2" t="s">
        <v>4294</v>
      </c>
      <c r="AI647" s="2">
        <v>247271075</v>
      </c>
      <c r="AJ647" s="2">
        <v>611036059</v>
      </c>
      <c r="AK647" s="2" t="s">
        <v>4295</v>
      </c>
    </row>
    <row r="648" spans="1:38" x14ac:dyDescent="0.2">
      <c r="A648" s="2">
        <v>3714345</v>
      </c>
      <c r="B648" s="2" t="s">
        <v>425</v>
      </c>
      <c r="C648" s="2" t="s">
        <v>183</v>
      </c>
      <c r="D648" s="2">
        <v>3714345</v>
      </c>
      <c r="E648" s="2" t="s">
        <v>47</v>
      </c>
      <c r="F648" s="2" t="s">
        <v>47</v>
      </c>
      <c r="H648" s="1">
        <v>34300</v>
      </c>
      <c r="I648" s="2" t="s">
        <v>2</v>
      </c>
      <c r="J648" s="2">
        <v>-40</v>
      </c>
      <c r="K648" s="2" t="s">
        <v>48</v>
      </c>
      <c r="L648" s="2" t="s">
        <v>17</v>
      </c>
      <c r="M648" s="2" t="s">
        <v>2205</v>
      </c>
      <c r="N648" s="2">
        <v>4370024</v>
      </c>
      <c r="O648" s="2" t="s">
        <v>2336</v>
      </c>
      <c r="P648" s="1">
        <v>43341</v>
      </c>
      <c r="Q648" s="2" t="s">
        <v>49</v>
      </c>
      <c r="R648" s="2">
        <v>37432</v>
      </c>
      <c r="T648" s="2" t="s">
        <v>50</v>
      </c>
      <c r="U648" s="2">
        <v>1785</v>
      </c>
      <c r="X648" s="2">
        <v>17</v>
      </c>
      <c r="AC648" s="2" t="s">
        <v>2207</v>
      </c>
      <c r="AD648" s="2" t="s">
        <v>4296</v>
      </c>
      <c r="AE648" s="2">
        <v>37110</v>
      </c>
      <c r="AF648" s="2" t="s">
        <v>4297</v>
      </c>
      <c r="AI648" s="2">
        <v>247562112</v>
      </c>
    </row>
    <row r="649" spans="1:38" x14ac:dyDescent="0.2">
      <c r="A649" s="2">
        <v>37459</v>
      </c>
      <c r="B649" s="2" t="s">
        <v>4298</v>
      </c>
      <c r="C649" s="2" t="s">
        <v>130</v>
      </c>
      <c r="D649" s="2">
        <v>37459</v>
      </c>
      <c r="E649" s="2" t="s">
        <v>47</v>
      </c>
      <c r="F649" s="2" t="s">
        <v>47</v>
      </c>
      <c r="H649" s="1">
        <v>17759</v>
      </c>
      <c r="I649" s="2" t="s">
        <v>1165</v>
      </c>
      <c r="J649" s="2">
        <v>-80</v>
      </c>
      <c r="K649" s="2" t="s">
        <v>48</v>
      </c>
      <c r="L649" s="2" t="s">
        <v>17</v>
      </c>
      <c r="M649" s="2" t="s">
        <v>2205</v>
      </c>
      <c r="N649" s="2">
        <v>4370694</v>
      </c>
      <c r="O649" s="2" t="s">
        <v>2834</v>
      </c>
      <c r="P649" s="1">
        <v>43364</v>
      </c>
      <c r="Q649" s="2" t="s">
        <v>49</v>
      </c>
      <c r="R649" s="2">
        <v>37432</v>
      </c>
      <c r="S649" s="2">
        <v>43356</v>
      </c>
      <c r="T649" s="2" t="s">
        <v>50</v>
      </c>
      <c r="U649" s="2">
        <v>756</v>
      </c>
      <c r="X649" s="2">
        <v>7</v>
      </c>
      <c r="AC649" s="2" t="s">
        <v>2207</v>
      </c>
      <c r="AD649" s="2" t="s">
        <v>2384</v>
      </c>
      <c r="AE649" s="2">
        <v>37000</v>
      </c>
      <c r="AF649" s="2" t="s">
        <v>4299</v>
      </c>
      <c r="AI649" s="2">
        <v>247461941</v>
      </c>
      <c r="AJ649" s="2">
        <v>632088289</v>
      </c>
      <c r="AK649" s="2" t="s">
        <v>4300</v>
      </c>
    </row>
    <row r="650" spans="1:38" x14ac:dyDescent="0.2">
      <c r="A650" s="2">
        <v>287439</v>
      </c>
      <c r="B650" s="2" t="s">
        <v>415</v>
      </c>
      <c r="C650" s="2" t="s">
        <v>254</v>
      </c>
      <c r="D650" s="2">
        <v>287439</v>
      </c>
      <c r="E650" s="2" t="s">
        <v>47</v>
      </c>
      <c r="F650" s="2" t="s">
        <v>47</v>
      </c>
      <c r="H650" s="1">
        <v>26180</v>
      </c>
      <c r="I650" s="2" t="s">
        <v>4</v>
      </c>
      <c r="J650" s="2">
        <v>-50</v>
      </c>
      <c r="K650" s="2" t="s">
        <v>48</v>
      </c>
      <c r="L650" s="2" t="s">
        <v>17</v>
      </c>
      <c r="M650" s="2" t="s">
        <v>2301</v>
      </c>
      <c r="N650" s="2">
        <v>4280004</v>
      </c>
      <c r="O650" s="2" t="s">
        <v>2868</v>
      </c>
      <c r="P650" s="1">
        <v>43356</v>
      </c>
      <c r="Q650" s="2" t="s">
        <v>49</v>
      </c>
      <c r="R650" s="2">
        <v>37432</v>
      </c>
      <c r="T650" s="2" t="s">
        <v>50</v>
      </c>
      <c r="U650" s="2">
        <v>2423</v>
      </c>
      <c r="V650" s="2" t="s">
        <v>61</v>
      </c>
      <c r="W650" s="2">
        <v>261</v>
      </c>
      <c r="X650" s="2" t="s">
        <v>819</v>
      </c>
      <c r="AC650" s="2" t="s">
        <v>2207</v>
      </c>
      <c r="AD650" s="2" t="s">
        <v>3328</v>
      </c>
      <c r="AE650" s="2">
        <v>28190</v>
      </c>
      <c r="AF650" s="2" t="s">
        <v>4301</v>
      </c>
      <c r="AI650" s="2">
        <v>237232509</v>
      </c>
      <c r="AJ650" s="2">
        <v>623401584</v>
      </c>
      <c r="AK650" s="2" t="s">
        <v>4302</v>
      </c>
    </row>
    <row r="651" spans="1:38" x14ac:dyDescent="0.2">
      <c r="A651" s="2">
        <v>456031</v>
      </c>
      <c r="B651" s="2" t="s">
        <v>415</v>
      </c>
      <c r="C651" s="2" t="s">
        <v>199</v>
      </c>
      <c r="D651" s="2">
        <v>456031</v>
      </c>
      <c r="E651" s="2" t="s">
        <v>47</v>
      </c>
      <c r="F651" s="2" t="s">
        <v>47</v>
      </c>
      <c r="H651" s="1">
        <v>27283</v>
      </c>
      <c r="I651" s="2" t="s">
        <v>4</v>
      </c>
      <c r="J651" s="2">
        <v>-50</v>
      </c>
      <c r="K651" s="2" t="s">
        <v>48</v>
      </c>
      <c r="L651" s="2" t="s">
        <v>17</v>
      </c>
      <c r="M651" s="2" t="s">
        <v>55</v>
      </c>
      <c r="N651" s="2">
        <v>4450410</v>
      </c>
      <c r="O651" s="2" t="s">
        <v>2325</v>
      </c>
      <c r="P651" s="1">
        <v>43290</v>
      </c>
      <c r="Q651" s="2" t="s">
        <v>49</v>
      </c>
      <c r="R651" s="2">
        <v>37432</v>
      </c>
      <c r="S651" s="2">
        <v>43343</v>
      </c>
      <c r="T651" s="2" t="s">
        <v>50</v>
      </c>
      <c r="U651" s="2">
        <v>1535</v>
      </c>
      <c r="X651" s="2">
        <v>15</v>
      </c>
      <c r="AC651" s="2" t="s">
        <v>2207</v>
      </c>
      <c r="AD651" s="2" t="s">
        <v>2760</v>
      </c>
      <c r="AE651" s="2">
        <v>45160</v>
      </c>
      <c r="AF651" s="2" t="s">
        <v>4303</v>
      </c>
      <c r="AJ651" s="2">
        <v>695421938</v>
      </c>
      <c r="AK651" s="2" t="s">
        <v>1976</v>
      </c>
    </row>
    <row r="652" spans="1:38" x14ac:dyDescent="0.2">
      <c r="A652" s="2">
        <v>415564</v>
      </c>
      <c r="B652" s="2" t="s">
        <v>4304</v>
      </c>
      <c r="C652" s="2" t="s">
        <v>259</v>
      </c>
      <c r="D652" s="2">
        <v>415564</v>
      </c>
      <c r="E652" s="2" t="s">
        <v>47</v>
      </c>
      <c r="F652" s="2" t="s">
        <v>47</v>
      </c>
      <c r="H652" s="1">
        <v>22261</v>
      </c>
      <c r="I652" s="2" t="s">
        <v>58</v>
      </c>
      <c r="J652" s="2">
        <v>-60</v>
      </c>
      <c r="K652" s="2" t="s">
        <v>48</v>
      </c>
      <c r="L652" s="2" t="s">
        <v>17</v>
      </c>
      <c r="M652" s="2" t="s">
        <v>2275</v>
      </c>
      <c r="N652" s="2">
        <v>4410697</v>
      </c>
      <c r="O652" s="2" t="s">
        <v>4305</v>
      </c>
      <c r="P652" s="1">
        <v>43356</v>
      </c>
      <c r="Q652" s="2" t="s">
        <v>49</v>
      </c>
      <c r="R652" s="2">
        <v>37432</v>
      </c>
      <c r="S652" s="1"/>
      <c r="T652" s="2" t="s">
        <v>50</v>
      </c>
      <c r="U652" s="2">
        <v>1159</v>
      </c>
      <c r="X652" s="2">
        <v>11</v>
      </c>
      <c r="AC652" s="2" t="s">
        <v>2207</v>
      </c>
      <c r="AD652" s="2" t="s">
        <v>3362</v>
      </c>
      <c r="AE652" s="2">
        <v>41120</v>
      </c>
      <c r="AF652" s="2" t="s">
        <v>4306</v>
      </c>
      <c r="AI652" s="2">
        <v>254794039</v>
      </c>
    </row>
    <row r="653" spans="1:38" x14ac:dyDescent="0.2">
      <c r="A653" s="2">
        <v>415368</v>
      </c>
      <c r="B653" s="2" t="s">
        <v>4304</v>
      </c>
      <c r="C653" s="2" t="s">
        <v>86</v>
      </c>
      <c r="D653" s="2">
        <v>415368</v>
      </c>
      <c r="E653" s="2" t="s">
        <v>47</v>
      </c>
      <c r="F653" s="2" t="s">
        <v>47</v>
      </c>
      <c r="H653" s="1">
        <v>30759</v>
      </c>
      <c r="I653" s="2" t="s">
        <v>2</v>
      </c>
      <c r="J653" s="2">
        <v>-40</v>
      </c>
      <c r="K653" s="2" t="s">
        <v>48</v>
      </c>
      <c r="L653" s="2" t="s">
        <v>17</v>
      </c>
      <c r="M653" s="2" t="s">
        <v>2205</v>
      </c>
      <c r="N653" s="2">
        <v>4370002</v>
      </c>
      <c r="O653" s="2" t="s">
        <v>2557</v>
      </c>
      <c r="P653" s="1">
        <v>43378</v>
      </c>
      <c r="Q653" s="2" t="s">
        <v>49</v>
      </c>
      <c r="R653" s="2">
        <v>37432</v>
      </c>
      <c r="S653" s="1"/>
      <c r="T653" s="2" t="s">
        <v>50</v>
      </c>
      <c r="U653" s="2">
        <v>2526</v>
      </c>
      <c r="V653" s="2" t="s">
        <v>61</v>
      </c>
      <c r="W653" s="2">
        <v>175</v>
      </c>
      <c r="X653" s="2" t="s">
        <v>819</v>
      </c>
      <c r="AC653" s="2" t="s">
        <v>2207</v>
      </c>
      <c r="AD653" s="2" t="s">
        <v>2750</v>
      </c>
      <c r="AE653" s="2">
        <v>37530</v>
      </c>
      <c r="AF653" s="2" t="s">
        <v>4307</v>
      </c>
      <c r="AI653" s="2">
        <v>633745158</v>
      </c>
      <c r="AJ653" s="2">
        <v>633745158</v>
      </c>
      <c r="AK653" s="2" t="s">
        <v>4308</v>
      </c>
    </row>
    <row r="654" spans="1:38" x14ac:dyDescent="0.2">
      <c r="A654" s="2">
        <v>37542</v>
      </c>
      <c r="B654" s="2" t="s">
        <v>425</v>
      </c>
      <c r="C654" s="2" t="s">
        <v>133</v>
      </c>
      <c r="D654" s="2">
        <v>37542</v>
      </c>
      <c r="E654" s="2" t="s">
        <v>47</v>
      </c>
      <c r="F654" s="2" t="s">
        <v>47</v>
      </c>
      <c r="H654" s="1">
        <v>18437</v>
      </c>
      <c r="I654" s="2" t="s">
        <v>16</v>
      </c>
      <c r="J654" s="2">
        <v>-70</v>
      </c>
      <c r="K654" s="2" t="s">
        <v>48</v>
      </c>
      <c r="L654" s="2" t="s">
        <v>17</v>
      </c>
      <c r="M654" s="2" t="s">
        <v>2205</v>
      </c>
      <c r="N654" s="2">
        <v>4370183</v>
      </c>
      <c r="O654" s="2" t="s">
        <v>2383</v>
      </c>
      <c r="P654" s="1">
        <v>43363</v>
      </c>
      <c r="Q654" s="2" t="s">
        <v>49</v>
      </c>
      <c r="R654" s="2">
        <v>37432</v>
      </c>
      <c r="S654" s="2">
        <v>42999</v>
      </c>
      <c r="T654" s="2" t="s">
        <v>50</v>
      </c>
      <c r="U654" s="2">
        <v>751</v>
      </c>
      <c r="X654" s="2">
        <v>7</v>
      </c>
      <c r="AC654" s="2" t="s">
        <v>2207</v>
      </c>
      <c r="AD654" s="2" t="s">
        <v>2558</v>
      </c>
      <c r="AE654" s="2">
        <v>37230</v>
      </c>
      <c r="AF654" s="2" t="s">
        <v>4309</v>
      </c>
      <c r="AI654" s="2">
        <v>247420826</v>
      </c>
      <c r="AK654" s="2" t="s">
        <v>4310</v>
      </c>
    </row>
    <row r="655" spans="1:38" x14ac:dyDescent="0.2">
      <c r="A655" s="2">
        <v>3713058</v>
      </c>
      <c r="B655" s="2" t="s">
        <v>4311</v>
      </c>
      <c r="C655" s="2" t="s">
        <v>81</v>
      </c>
      <c r="D655" s="2">
        <v>3713058</v>
      </c>
      <c r="E655" s="2" t="s">
        <v>47</v>
      </c>
      <c r="F655" s="2" t="s">
        <v>17</v>
      </c>
      <c r="H655" s="1">
        <v>21650</v>
      </c>
      <c r="I655" s="2" t="s">
        <v>58</v>
      </c>
      <c r="J655" s="2">
        <v>-60</v>
      </c>
      <c r="K655" s="2" t="s">
        <v>48</v>
      </c>
      <c r="L655" s="2" t="s">
        <v>17</v>
      </c>
      <c r="M655" s="2" t="s">
        <v>2205</v>
      </c>
      <c r="N655" s="2">
        <v>4370183</v>
      </c>
      <c r="O655" s="2" t="s">
        <v>2383</v>
      </c>
      <c r="P655" s="1">
        <v>43363</v>
      </c>
      <c r="Q655" s="2" t="s">
        <v>49</v>
      </c>
      <c r="R655" s="2">
        <v>37432</v>
      </c>
      <c r="S655" s="2">
        <v>43109</v>
      </c>
      <c r="T655" s="2" t="s">
        <v>50</v>
      </c>
      <c r="U655" s="2">
        <v>645</v>
      </c>
      <c r="W655" s="2">
        <v>0</v>
      </c>
      <c r="X655" s="2">
        <v>6</v>
      </c>
      <c r="AC655" s="2" t="s">
        <v>2207</v>
      </c>
      <c r="AD655" s="2" t="s">
        <v>2558</v>
      </c>
      <c r="AE655" s="2">
        <v>37230</v>
      </c>
      <c r="AF655" s="2" t="s">
        <v>4312</v>
      </c>
      <c r="AG655" s="2" t="s">
        <v>4313</v>
      </c>
      <c r="AI655" s="2">
        <v>247497736</v>
      </c>
      <c r="AK655" s="2" t="s">
        <v>4314</v>
      </c>
    </row>
    <row r="656" spans="1:38" x14ac:dyDescent="0.2">
      <c r="A656" s="2">
        <v>372645</v>
      </c>
      <c r="B656" s="2" t="s">
        <v>4315</v>
      </c>
      <c r="C656" s="2" t="s">
        <v>131</v>
      </c>
      <c r="D656" s="2">
        <v>372645</v>
      </c>
      <c r="E656" s="2" t="s">
        <v>47</v>
      </c>
      <c r="F656" s="2" t="s">
        <v>47</v>
      </c>
      <c r="H656" s="1">
        <v>16954</v>
      </c>
      <c r="I656" s="2" t="s">
        <v>1165</v>
      </c>
      <c r="J656" s="2">
        <v>-80</v>
      </c>
      <c r="K656" s="2" t="s">
        <v>48</v>
      </c>
      <c r="L656" s="2" t="s">
        <v>17</v>
      </c>
      <c r="M656" s="2" t="s">
        <v>2205</v>
      </c>
      <c r="N656" s="2">
        <v>4370396</v>
      </c>
      <c r="O656" s="2" t="s">
        <v>4027</v>
      </c>
      <c r="P656" s="1">
        <v>43319</v>
      </c>
      <c r="Q656" s="2" t="s">
        <v>49</v>
      </c>
      <c r="R656" s="2">
        <v>37432</v>
      </c>
      <c r="T656" s="2" t="s">
        <v>50</v>
      </c>
      <c r="U656" s="2">
        <v>652</v>
      </c>
      <c r="X656" s="2">
        <v>6</v>
      </c>
      <c r="AC656" s="2" t="s">
        <v>2207</v>
      </c>
      <c r="AD656" s="2" t="s">
        <v>2899</v>
      </c>
      <c r="AE656" s="2">
        <v>37230</v>
      </c>
      <c r="AF656" s="2" t="s">
        <v>4316</v>
      </c>
      <c r="AG656" s="2" t="s">
        <v>4317</v>
      </c>
      <c r="AI656" s="2">
        <v>247524766</v>
      </c>
    </row>
    <row r="657" spans="1:37" x14ac:dyDescent="0.2">
      <c r="A657" s="2">
        <v>379847</v>
      </c>
      <c r="B657" s="2" t="s">
        <v>416</v>
      </c>
      <c r="C657" s="2" t="s">
        <v>137</v>
      </c>
      <c r="D657" s="2">
        <v>379847</v>
      </c>
      <c r="E657" s="2" t="s">
        <v>47</v>
      </c>
      <c r="F657" s="2" t="s">
        <v>47</v>
      </c>
      <c r="H657" s="1">
        <v>29976</v>
      </c>
      <c r="I657" s="2" t="s">
        <v>2</v>
      </c>
      <c r="J657" s="2">
        <v>-40</v>
      </c>
      <c r="K657" s="2" t="s">
        <v>48</v>
      </c>
      <c r="L657" s="2" t="s">
        <v>17</v>
      </c>
      <c r="M657" s="2" t="s">
        <v>2205</v>
      </c>
      <c r="N657" s="2">
        <v>4370566</v>
      </c>
      <c r="O657" s="2" t="s">
        <v>2285</v>
      </c>
      <c r="P657" s="1">
        <v>43344</v>
      </c>
      <c r="Q657" s="2" t="s">
        <v>49</v>
      </c>
      <c r="R657" s="2">
        <v>37432</v>
      </c>
      <c r="S657" s="1"/>
      <c r="T657" s="2" t="s">
        <v>50</v>
      </c>
      <c r="U657" s="2">
        <v>1067</v>
      </c>
      <c r="X657" s="2">
        <v>10</v>
      </c>
      <c r="AC657" s="2" t="s">
        <v>2207</v>
      </c>
      <c r="AD657" s="2" t="s">
        <v>2286</v>
      </c>
      <c r="AE657" s="2">
        <v>37300</v>
      </c>
      <c r="AF657" s="2" t="s">
        <v>4318</v>
      </c>
      <c r="AI657" s="2">
        <v>610714701</v>
      </c>
      <c r="AK657" s="2" t="s">
        <v>4319</v>
      </c>
    </row>
    <row r="658" spans="1:37" x14ac:dyDescent="0.2">
      <c r="A658" s="2">
        <v>178013</v>
      </c>
      <c r="B658" s="2" t="s">
        <v>425</v>
      </c>
      <c r="C658" s="2" t="s">
        <v>64</v>
      </c>
      <c r="D658" s="2">
        <v>178013</v>
      </c>
      <c r="E658" s="2" t="s">
        <v>47</v>
      </c>
      <c r="F658" s="2" t="s">
        <v>47</v>
      </c>
      <c r="H658" s="1">
        <v>27652</v>
      </c>
      <c r="I658" s="2" t="s">
        <v>4</v>
      </c>
      <c r="J658" s="2">
        <v>-50</v>
      </c>
      <c r="K658" s="2" t="s">
        <v>48</v>
      </c>
      <c r="L658" s="2" t="s">
        <v>17</v>
      </c>
      <c r="M658" s="2" t="s">
        <v>2205</v>
      </c>
      <c r="N658" s="2">
        <v>4370694</v>
      </c>
      <c r="O658" s="2" t="s">
        <v>2834</v>
      </c>
      <c r="P658" s="1">
        <v>43364</v>
      </c>
      <c r="Q658" s="2" t="s">
        <v>49</v>
      </c>
      <c r="R658" s="2">
        <v>37432</v>
      </c>
      <c r="S658" s="1"/>
      <c r="T658" s="2" t="s">
        <v>50</v>
      </c>
      <c r="U658" s="2">
        <v>844</v>
      </c>
      <c r="X658" s="2">
        <v>8</v>
      </c>
      <c r="AC658" s="2" t="s">
        <v>2207</v>
      </c>
      <c r="AD658" s="2" t="s">
        <v>2835</v>
      </c>
      <c r="AE658" s="2">
        <v>37320</v>
      </c>
      <c r="AF658" s="2" t="s">
        <v>4320</v>
      </c>
      <c r="AJ658" s="2">
        <v>618263532</v>
      </c>
      <c r="AK658" s="2" t="s">
        <v>4321</v>
      </c>
    </row>
    <row r="659" spans="1:37" x14ac:dyDescent="0.2">
      <c r="A659" s="2">
        <v>456913</v>
      </c>
      <c r="B659" s="2" t="s">
        <v>424</v>
      </c>
      <c r="C659" s="2" t="s">
        <v>86</v>
      </c>
      <c r="D659" s="2">
        <v>456913</v>
      </c>
      <c r="E659" s="2" t="s">
        <v>47</v>
      </c>
      <c r="F659" s="2" t="s">
        <v>47</v>
      </c>
      <c r="H659" s="1">
        <v>29748</v>
      </c>
      <c r="I659" s="2" t="s">
        <v>2</v>
      </c>
      <c r="J659" s="2">
        <v>-40</v>
      </c>
      <c r="K659" s="2" t="s">
        <v>48</v>
      </c>
      <c r="L659" s="2" t="s">
        <v>17</v>
      </c>
      <c r="M659" s="2" t="s">
        <v>55</v>
      </c>
      <c r="N659" s="2">
        <v>4450616</v>
      </c>
      <c r="O659" s="2" t="s">
        <v>13</v>
      </c>
      <c r="P659" s="1">
        <v>43295</v>
      </c>
      <c r="Q659" s="2" t="s">
        <v>49</v>
      </c>
      <c r="R659" s="2">
        <v>37432</v>
      </c>
      <c r="S659" s="2">
        <v>43294</v>
      </c>
      <c r="T659" s="2" t="s">
        <v>50</v>
      </c>
      <c r="U659" s="2">
        <v>1309</v>
      </c>
      <c r="X659" s="2">
        <v>13</v>
      </c>
      <c r="AC659" s="2" t="s">
        <v>2207</v>
      </c>
      <c r="AD659" s="2" t="s">
        <v>4322</v>
      </c>
      <c r="AE659" s="2">
        <v>45190</v>
      </c>
      <c r="AF659" s="2" t="s">
        <v>4323</v>
      </c>
      <c r="AJ659" s="2">
        <v>683025838</v>
      </c>
      <c r="AK659" s="2" t="s">
        <v>1776</v>
      </c>
    </row>
    <row r="660" spans="1:37" x14ac:dyDescent="0.2">
      <c r="A660" s="2">
        <v>45685</v>
      </c>
      <c r="B660" s="2" t="s">
        <v>425</v>
      </c>
      <c r="C660" s="2" t="s">
        <v>156</v>
      </c>
      <c r="D660" s="2">
        <v>45685</v>
      </c>
      <c r="E660" s="2" t="s">
        <v>47</v>
      </c>
      <c r="F660" s="2" t="s">
        <v>47</v>
      </c>
      <c r="H660" s="1">
        <v>16002</v>
      </c>
      <c r="I660" s="2" t="s">
        <v>1165</v>
      </c>
      <c r="J660" s="2">
        <v>-80</v>
      </c>
      <c r="K660" s="2" t="s">
        <v>48</v>
      </c>
      <c r="L660" s="2" t="s">
        <v>17</v>
      </c>
      <c r="M660" s="2" t="s">
        <v>55</v>
      </c>
      <c r="N660" s="2">
        <v>4450184</v>
      </c>
      <c r="O660" s="2" t="s">
        <v>327</v>
      </c>
      <c r="P660" s="1">
        <v>43291</v>
      </c>
      <c r="Q660" s="2" t="s">
        <v>49</v>
      </c>
      <c r="R660" s="2">
        <v>37432</v>
      </c>
      <c r="S660" s="1">
        <v>43326</v>
      </c>
      <c r="T660" s="2" t="s">
        <v>50</v>
      </c>
      <c r="U660" s="2">
        <v>987</v>
      </c>
      <c r="X660" s="2">
        <v>9</v>
      </c>
      <c r="AC660" s="2" t="s">
        <v>2207</v>
      </c>
      <c r="AD660" s="2" t="s">
        <v>4008</v>
      </c>
      <c r="AE660" s="2">
        <v>45400</v>
      </c>
      <c r="AF660" s="2" t="s">
        <v>4324</v>
      </c>
      <c r="AI660" s="2">
        <v>238611510</v>
      </c>
      <c r="AK660" s="2" t="s">
        <v>1293</v>
      </c>
    </row>
    <row r="661" spans="1:37" x14ac:dyDescent="0.2">
      <c r="A661" s="2">
        <v>458147</v>
      </c>
      <c r="B661" s="2" t="s">
        <v>923</v>
      </c>
      <c r="C661" s="2" t="s">
        <v>85</v>
      </c>
      <c r="D661" s="2">
        <v>458147</v>
      </c>
      <c r="E661" s="2" t="s">
        <v>47</v>
      </c>
      <c r="F661" s="2" t="s">
        <v>47</v>
      </c>
      <c r="H661" s="1">
        <v>24619</v>
      </c>
      <c r="I661" s="2" t="s">
        <v>58</v>
      </c>
      <c r="J661" s="2">
        <v>-60</v>
      </c>
      <c r="K661" s="2" t="s">
        <v>48</v>
      </c>
      <c r="L661" s="2" t="s">
        <v>17</v>
      </c>
      <c r="M661" s="2" t="s">
        <v>55</v>
      </c>
      <c r="N661" s="2">
        <v>4450026</v>
      </c>
      <c r="O661" s="2" t="s">
        <v>1166</v>
      </c>
      <c r="P661" s="1">
        <v>43351</v>
      </c>
      <c r="Q661" s="2" t="s">
        <v>49</v>
      </c>
      <c r="R661" s="2">
        <v>37432</v>
      </c>
      <c r="T661" s="2" t="s">
        <v>50</v>
      </c>
      <c r="U661" s="2">
        <v>1177</v>
      </c>
      <c r="X661" s="2">
        <v>11</v>
      </c>
      <c r="AC661" s="2" t="s">
        <v>2207</v>
      </c>
      <c r="AD661" s="2" t="s">
        <v>2760</v>
      </c>
      <c r="AE661" s="2">
        <v>45160</v>
      </c>
      <c r="AF661" s="2" t="s">
        <v>4325</v>
      </c>
      <c r="AI661" s="2">
        <v>238666627</v>
      </c>
      <c r="AJ661" s="2">
        <v>667867521</v>
      </c>
    </row>
    <row r="662" spans="1:37" x14ac:dyDescent="0.2">
      <c r="A662" s="2">
        <v>287452</v>
      </c>
      <c r="B662" s="2" t="s">
        <v>425</v>
      </c>
      <c r="C662" s="2" t="s">
        <v>4326</v>
      </c>
      <c r="D662" s="2">
        <v>287452</v>
      </c>
      <c r="E662" s="2" t="s">
        <v>47</v>
      </c>
      <c r="F662" s="2" t="s">
        <v>17</v>
      </c>
      <c r="H662" s="1">
        <v>31497</v>
      </c>
      <c r="I662" s="2" t="s">
        <v>2</v>
      </c>
      <c r="J662" s="2">
        <v>-40</v>
      </c>
      <c r="K662" s="2" t="s">
        <v>0</v>
      </c>
      <c r="L662" s="2" t="s">
        <v>17</v>
      </c>
      <c r="M662" s="2" t="s">
        <v>2301</v>
      </c>
      <c r="N662" s="2">
        <v>4280104</v>
      </c>
      <c r="O662" s="2" t="s">
        <v>3695</v>
      </c>
      <c r="P662" s="1">
        <v>43370</v>
      </c>
      <c r="Q662" s="2" t="s">
        <v>49</v>
      </c>
      <c r="R662" s="2">
        <v>37432</v>
      </c>
      <c r="S662" s="2">
        <v>43282</v>
      </c>
      <c r="T662" s="2" t="s">
        <v>50</v>
      </c>
      <c r="U662" s="2">
        <v>500</v>
      </c>
      <c r="X662" s="2">
        <v>5</v>
      </c>
      <c r="AC662" s="2" t="s">
        <v>2207</v>
      </c>
      <c r="AD662" s="2" t="s">
        <v>3758</v>
      </c>
      <c r="AE662" s="2">
        <v>28120</v>
      </c>
      <c r="AF662" s="2" t="s">
        <v>4327</v>
      </c>
      <c r="AI662" s="2">
        <v>237254044</v>
      </c>
    </row>
    <row r="663" spans="1:37" x14ac:dyDescent="0.2">
      <c r="A663" s="2">
        <v>3714023</v>
      </c>
      <c r="B663" s="2" t="s">
        <v>4328</v>
      </c>
      <c r="C663" s="2" t="s">
        <v>71</v>
      </c>
      <c r="D663" s="2">
        <v>3714023</v>
      </c>
      <c r="E663" s="2" t="s">
        <v>47</v>
      </c>
      <c r="F663" s="2" t="s">
        <v>47</v>
      </c>
      <c r="H663" s="1">
        <v>23288</v>
      </c>
      <c r="I663" s="2" t="s">
        <v>58</v>
      </c>
      <c r="J663" s="2">
        <v>-60</v>
      </c>
      <c r="K663" s="2" t="s">
        <v>48</v>
      </c>
      <c r="L663" s="2" t="s">
        <v>17</v>
      </c>
      <c r="M663" s="2" t="s">
        <v>2205</v>
      </c>
      <c r="N663" s="2">
        <v>4370690</v>
      </c>
      <c r="O663" s="2" t="s">
        <v>3539</v>
      </c>
      <c r="P663" s="1">
        <v>43291</v>
      </c>
      <c r="Q663" s="2" t="s">
        <v>49</v>
      </c>
      <c r="R663" s="2">
        <v>37432</v>
      </c>
      <c r="T663" s="2" t="s">
        <v>50</v>
      </c>
      <c r="U663" s="2">
        <v>1109</v>
      </c>
      <c r="X663" s="2">
        <v>11</v>
      </c>
      <c r="AC663" s="2" t="s">
        <v>2207</v>
      </c>
      <c r="AD663" s="2" t="s">
        <v>4329</v>
      </c>
      <c r="AE663" s="2">
        <v>37800</v>
      </c>
      <c r="AF663" s="2" t="s">
        <v>4330</v>
      </c>
      <c r="AI663" s="2">
        <v>247653451</v>
      </c>
      <c r="AK663" s="2" t="s">
        <v>3939</v>
      </c>
    </row>
    <row r="664" spans="1:37" x14ac:dyDescent="0.2">
      <c r="A664" s="2">
        <v>413433</v>
      </c>
      <c r="B664" s="2" t="s">
        <v>4331</v>
      </c>
      <c r="C664" s="2" t="s">
        <v>106</v>
      </c>
      <c r="D664" s="2">
        <v>413433</v>
      </c>
      <c r="E664" s="2" t="s">
        <v>47</v>
      </c>
      <c r="F664" s="2" t="s">
        <v>47</v>
      </c>
      <c r="H664" s="1">
        <v>16060</v>
      </c>
      <c r="I664" s="2" t="s">
        <v>1165</v>
      </c>
      <c r="J664" s="2">
        <v>-80</v>
      </c>
      <c r="K664" s="2" t="s">
        <v>48</v>
      </c>
      <c r="L664" s="2" t="s">
        <v>17</v>
      </c>
      <c r="M664" s="2" t="s">
        <v>2275</v>
      </c>
      <c r="N664" s="2">
        <v>4410636</v>
      </c>
      <c r="O664" s="2" t="s">
        <v>4332</v>
      </c>
      <c r="P664" s="1">
        <v>43340</v>
      </c>
      <c r="Q664" s="2" t="s">
        <v>49</v>
      </c>
      <c r="R664" s="2">
        <v>37432</v>
      </c>
      <c r="S664" s="2">
        <v>43326</v>
      </c>
      <c r="T664" s="2" t="s">
        <v>50</v>
      </c>
      <c r="U664" s="2">
        <v>793</v>
      </c>
      <c r="X664" s="2">
        <v>7</v>
      </c>
      <c r="AC664" s="2" t="s">
        <v>2207</v>
      </c>
      <c r="AD664" s="2" t="s">
        <v>2839</v>
      </c>
      <c r="AE664" s="2">
        <v>41000</v>
      </c>
      <c r="AF664" s="2" t="s">
        <v>4333</v>
      </c>
      <c r="AI664" s="2">
        <v>254551778</v>
      </c>
    </row>
    <row r="665" spans="1:37" x14ac:dyDescent="0.2">
      <c r="A665" s="2">
        <v>9520988</v>
      </c>
      <c r="B665" s="2" t="s">
        <v>4334</v>
      </c>
      <c r="C665" s="2" t="s">
        <v>186</v>
      </c>
      <c r="D665" s="2">
        <v>9520988</v>
      </c>
      <c r="E665" s="2" t="s">
        <v>47</v>
      </c>
      <c r="F665" s="2" t="s">
        <v>47</v>
      </c>
      <c r="H665" s="1">
        <v>33311</v>
      </c>
      <c r="I665" s="2" t="s">
        <v>2</v>
      </c>
      <c r="J665" s="2">
        <v>-40</v>
      </c>
      <c r="K665" s="2" t="s">
        <v>48</v>
      </c>
      <c r="L665" s="2" t="s">
        <v>17</v>
      </c>
      <c r="M665" s="2" t="s">
        <v>2301</v>
      </c>
      <c r="N665" s="2">
        <v>4280722</v>
      </c>
      <c r="O665" s="2" t="s">
        <v>2570</v>
      </c>
      <c r="P665" s="1">
        <v>43369</v>
      </c>
      <c r="Q665" s="2" t="s">
        <v>49</v>
      </c>
      <c r="R665" s="2">
        <v>37432</v>
      </c>
      <c r="T665" s="2" t="s">
        <v>50</v>
      </c>
      <c r="U665" s="2">
        <v>799</v>
      </c>
      <c r="X665" s="2">
        <v>7</v>
      </c>
      <c r="AC665" s="2" t="s">
        <v>2207</v>
      </c>
      <c r="AD665" s="2" t="s">
        <v>4335</v>
      </c>
      <c r="AE665" s="2">
        <v>28500</v>
      </c>
      <c r="AF665" s="2" t="s">
        <v>4336</v>
      </c>
      <c r="AK665" s="2" t="s">
        <v>4337</v>
      </c>
    </row>
    <row r="666" spans="1:37" x14ac:dyDescent="0.2">
      <c r="A666" s="2">
        <v>3725971</v>
      </c>
      <c r="B666" s="2" t="s">
        <v>4338</v>
      </c>
      <c r="C666" s="2" t="s">
        <v>752</v>
      </c>
      <c r="D666" s="2">
        <v>3725971</v>
      </c>
      <c r="E666" s="2" t="s">
        <v>47</v>
      </c>
      <c r="F666" s="2" t="s">
        <v>47</v>
      </c>
      <c r="H666" s="1">
        <v>38996</v>
      </c>
      <c r="I666" s="2" t="s">
        <v>8</v>
      </c>
      <c r="J666" s="2">
        <v>-13</v>
      </c>
      <c r="K666" s="2" t="s">
        <v>48</v>
      </c>
      <c r="L666" s="2" t="s">
        <v>17</v>
      </c>
      <c r="M666" s="2" t="s">
        <v>2205</v>
      </c>
      <c r="N666" s="2">
        <v>4370596</v>
      </c>
      <c r="O666" s="2" t="s">
        <v>2377</v>
      </c>
      <c r="P666" s="1">
        <v>43355</v>
      </c>
      <c r="Q666" s="2" t="s">
        <v>49</v>
      </c>
      <c r="R666" s="2">
        <v>41887</v>
      </c>
      <c r="S666" s="1"/>
      <c r="T666" s="2" t="s">
        <v>50</v>
      </c>
      <c r="U666" s="2">
        <v>554</v>
      </c>
      <c r="X666" s="2">
        <v>5</v>
      </c>
      <c r="AC666" s="2" t="s">
        <v>2207</v>
      </c>
      <c r="AD666" s="2" t="s">
        <v>2593</v>
      </c>
      <c r="AE666" s="2">
        <v>37130</v>
      </c>
      <c r="AF666" s="2" t="s">
        <v>4339</v>
      </c>
      <c r="AI666" s="2">
        <v>954451625</v>
      </c>
      <c r="AJ666" s="2">
        <v>673364244</v>
      </c>
      <c r="AK666" s="2" t="s">
        <v>4340</v>
      </c>
    </row>
    <row r="667" spans="1:37" x14ac:dyDescent="0.2">
      <c r="A667" s="2">
        <v>415401</v>
      </c>
      <c r="B667" s="2" t="s">
        <v>4341</v>
      </c>
      <c r="C667" s="2" t="s">
        <v>107</v>
      </c>
      <c r="D667" s="2">
        <v>415401</v>
      </c>
      <c r="E667" s="2" t="s">
        <v>47</v>
      </c>
      <c r="F667" s="2" t="s">
        <v>47</v>
      </c>
      <c r="H667" s="1">
        <v>25428</v>
      </c>
      <c r="I667" s="2" t="s">
        <v>4</v>
      </c>
      <c r="J667" s="2">
        <v>-50</v>
      </c>
      <c r="K667" s="2" t="s">
        <v>48</v>
      </c>
      <c r="L667" s="2" t="s">
        <v>17</v>
      </c>
      <c r="M667" s="2" t="s">
        <v>2275</v>
      </c>
      <c r="N667" s="2">
        <v>4410017</v>
      </c>
      <c r="O667" s="2" t="s">
        <v>2276</v>
      </c>
      <c r="P667" s="1">
        <v>43371</v>
      </c>
      <c r="Q667" s="2" t="s">
        <v>49</v>
      </c>
      <c r="R667" s="2">
        <v>37432</v>
      </c>
      <c r="T667" s="2" t="s">
        <v>50</v>
      </c>
      <c r="U667" s="2">
        <v>745</v>
      </c>
      <c r="X667" s="2">
        <v>7</v>
      </c>
      <c r="AC667" s="2" t="s">
        <v>2207</v>
      </c>
      <c r="AD667" s="2" t="s">
        <v>3659</v>
      </c>
      <c r="AE667" s="2">
        <v>41300</v>
      </c>
      <c r="AF667" s="2" t="s">
        <v>4342</v>
      </c>
      <c r="AJ667" s="2">
        <v>634466178</v>
      </c>
      <c r="AK667" s="2" t="s">
        <v>4343</v>
      </c>
    </row>
    <row r="668" spans="1:37" x14ac:dyDescent="0.2">
      <c r="A668" s="2">
        <v>182371</v>
      </c>
      <c r="B668" s="2" t="s">
        <v>4341</v>
      </c>
      <c r="C668" s="2" t="s">
        <v>4344</v>
      </c>
      <c r="D668" s="2">
        <v>182371</v>
      </c>
      <c r="E668" s="2" t="s">
        <v>47</v>
      </c>
      <c r="F668" s="2" t="s">
        <v>47</v>
      </c>
      <c r="H668" s="1">
        <v>27759</v>
      </c>
      <c r="I668" s="2" t="s">
        <v>4</v>
      </c>
      <c r="J668" s="2">
        <v>-50</v>
      </c>
      <c r="K668" s="2" t="s">
        <v>0</v>
      </c>
      <c r="L668" s="2" t="s">
        <v>17</v>
      </c>
      <c r="M668" s="2" t="s">
        <v>2212</v>
      </c>
      <c r="N668" s="2">
        <v>4180485</v>
      </c>
      <c r="O668" s="2" t="s">
        <v>2213</v>
      </c>
      <c r="P668" s="1">
        <v>43290</v>
      </c>
      <c r="Q668" s="2" t="s">
        <v>49</v>
      </c>
      <c r="R668" s="2">
        <v>37432</v>
      </c>
      <c r="T668" s="2" t="s">
        <v>50</v>
      </c>
      <c r="U668" s="2">
        <v>649</v>
      </c>
      <c r="X668" s="2">
        <v>6</v>
      </c>
      <c r="AC668" s="2" t="s">
        <v>2207</v>
      </c>
      <c r="AD668" s="2" t="s">
        <v>4345</v>
      </c>
      <c r="AE668" s="2">
        <v>45630</v>
      </c>
      <c r="AF668" s="2" t="s">
        <v>2308</v>
      </c>
      <c r="AH668" s="2" t="s">
        <v>4346</v>
      </c>
      <c r="AI668" s="2">
        <v>238358471</v>
      </c>
      <c r="AJ668" s="2">
        <v>684631799</v>
      </c>
      <c r="AK668" s="2" t="s">
        <v>2309</v>
      </c>
    </row>
    <row r="669" spans="1:37" x14ac:dyDescent="0.2">
      <c r="A669" s="2">
        <v>3729147</v>
      </c>
      <c r="B669" s="2" t="s">
        <v>4347</v>
      </c>
      <c r="C669" s="2" t="s">
        <v>688</v>
      </c>
      <c r="D669" s="2">
        <v>3729147</v>
      </c>
      <c r="E669" s="2" t="s">
        <v>47</v>
      </c>
      <c r="F669" s="2" t="s">
        <v>47</v>
      </c>
      <c r="H669" s="1">
        <v>38172</v>
      </c>
      <c r="I669" s="2" t="s">
        <v>7</v>
      </c>
      <c r="J669" s="2">
        <v>-15</v>
      </c>
      <c r="K669" s="2" t="s">
        <v>48</v>
      </c>
      <c r="L669" s="2" t="s">
        <v>17</v>
      </c>
      <c r="M669" s="2" t="s">
        <v>2205</v>
      </c>
      <c r="N669" s="2">
        <v>4370183</v>
      </c>
      <c r="O669" s="2" t="s">
        <v>2383</v>
      </c>
      <c r="P669" s="1">
        <v>43376</v>
      </c>
      <c r="Q669" s="2" t="s">
        <v>49</v>
      </c>
      <c r="R669" s="2">
        <v>42980</v>
      </c>
      <c r="T669" s="2" t="s">
        <v>50</v>
      </c>
      <c r="U669" s="2">
        <v>500</v>
      </c>
      <c r="X669" s="2">
        <v>5</v>
      </c>
      <c r="AC669" s="2" t="s">
        <v>2207</v>
      </c>
      <c r="AD669" s="2" t="s">
        <v>2576</v>
      </c>
      <c r="AE669" s="2">
        <v>37230</v>
      </c>
      <c r="AF669" s="2" t="s">
        <v>4348</v>
      </c>
      <c r="AI669" s="2">
        <v>247499461</v>
      </c>
      <c r="AJ669" s="2">
        <v>670560259</v>
      </c>
      <c r="AK669" s="2" t="s">
        <v>4349</v>
      </c>
    </row>
    <row r="670" spans="1:37" x14ac:dyDescent="0.2">
      <c r="A670" s="2">
        <v>4512840</v>
      </c>
      <c r="B670" s="2" t="s">
        <v>428</v>
      </c>
      <c r="C670" s="2" t="s">
        <v>330</v>
      </c>
      <c r="D670" s="2">
        <v>4512840</v>
      </c>
      <c r="E670" s="2" t="s">
        <v>47</v>
      </c>
      <c r="F670" s="2" t="s">
        <v>47</v>
      </c>
      <c r="H670" s="1">
        <v>32660</v>
      </c>
      <c r="I670" s="2" t="s">
        <v>2</v>
      </c>
      <c r="J670" s="2">
        <v>-40</v>
      </c>
      <c r="K670" s="2" t="s">
        <v>48</v>
      </c>
      <c r="L670" s="2" t="s">
        <v>17</v>
      </c>
      <c r="M670" s="2" t="s">
        <v>55</v>
      </c>
      <c r="N670" s="2">
        <v>4450026</v>
      </c>
      <c r="O670" s="2" t="s">
        <v>1166</v>
      </c>
      <c r="P670" s="1">
        <v>43364</v>
      </c>
      <c r="Q670" s="2" t="s">
        <v>49</v>
      </c>
      <c r="R670" s="2">
        <v>37432</v>
      </c>
      <c r="T670" s="2" t="s">
        <v>50</v>
      </c>
      <c r="U670" s="2">
        <v>1369</v>
      </c>
      <c r="X670" s="2">
        <v>13</v>
      </c>
      <c r="AC670" s="2" t="s">
        <v>2207</v>
      </c>
      <c r="AD670" s="2" t="s">
        <v>2326</v>
      </c>
      <c r="AE670" s="2">
        <v>45100</v>
      </c>
      <c r="AF670" s="2" t="s">
        <v>4350</v>
      </c>
    </row>
    <row r="671" spans="1:37" x14ac:dyDescent="0.2">
      <c r="A671" s="2">
        <v>379871</v>
      </c>
      <c r="B671" s="2" t="s">
        <v>193</v>
      </c>
      <c r="C671" s="2" t="s">
        <v>168</v>
      </c>
      <c r="D671" s="2">
        <v>379871</v>
      </c>
      <c r="E671" s="2" t="s">
        <v>47</v>
      </c>
      <c r="F671" s="2" t="s">
        <v>47</v>
      </c>
      <c r="H671" s="1">
        <v>25543</v>
      </c>
      <c r="I671" s="2" t="s">
        <v>4</v>
      </c>
      <c r="J671" s="2">
        <v>-50</v>
      </c>
      <c r="K671" s="2" t="s">
        <v>48</v>
      </c>
      <c r="L671" s="2" t="s">
        <v>17</v>
      </c>
      <c r="M671" s="2" t="s">
        <v>2205</v>
      </c>
      <c r="N671" s="2">
        <v>4370102</v>
      </c>
      <c r="O671" s="2" t="s">
        <v>2254</v>
      </c>
      <c r="P671" s="1">
        <v>43355</v>
      </c>
      <c r="Q671" s="2" t="s">
        <v>49</v>
      </c>
      <c r="R671" s="2">
        <v>37432</v>
      </c>
      <c r="T671" s="2" t="s">
        <v>50</v>
      </c>
      <c r="U671" s="2">
        <v>905</v>
      </c>
      <c r="X671" s="2">
        <v>9</v>
      </c>
      <c r="AC671" s="2" t="s">
        <v>2207</v>
      </c>
      <c r="AD671" s="2" t="s">
        <v>4080</v>
      </c>
      <c r="AE671" s="2">
        <v>37530</v>
      </c>
      <c r="AF671" s="2" t="s">
        <v>4351</v>
      </c>
      <c r="AI671" s="2">
        <v>247301562</v>
      </c>
      <c r="AK671" s="2" t="s">
        <v>4352</v>
      </c>
    </row>
    <row r="672" spans="1:37" x14ac:dyDescent="0.2">
      <c r="A672" s="2">
        <v>4918832</v>
      </c>
      <c r="B672" s="2" t="s">
        <v>412</v>
      </c>
      <c r="C672" s="2" t="s">
        <v>121</v>
      </c>
      <c r="D672" s="2">
        <v>4918832</v>
      </c>
      <c r="E672" s="2" t="s">
        <v>47</v>
      </c>
      <c r="F672" s="2" t="s">
        <v>47</v>
      </c>
      <c r="H672" s="1">
        <v>31535</v>
      </c>
      <c r="I672" s="2" t="s">
        <v>2</v>
      </c>
      <c r="J672" s="2">
        <v>-40</v>
      </c>
      <c r="K672" s="2" t="s">
        <v>48</v>
      </c>
      <c r="L672" s="2" t="s">
        <v>17</v>
      </c>
      <c r="M672" s="2" t="s">
        <v>55</v>
      </c>
      <c r="N672" s="2">
        <v>4450573</v>
      </c>
      <c r="O672" s="2" t="s">
        <v>871</v>
      </c>
      <c r="P672" s="1">
        <v>43358</v>
      </c>
      <c r="Q672" s="2" t="s">
        <v>49</v>
      </c>
      <c r="R672" s="2">
        <v>37432</v>
      </c>
      <c r="S672" s="2">
        <v>43315</v>
      </c>
      <c r="T672" s="2" t="s">
        <v>50</v>
      </c>
      <c r="U672" s="2">
        <v>1313</v>
      </c>
      <c r="X672" s="2">
        <v>13</v>
      </c>
      <c r="AC672" s="2" t="s">
        <v>2207</v>
      </c>
      <c r="AD672" s="2" t="s">
        <v>2985</v>
      </c>
      <c r="AE672" s="2">
        <v>45430</v>
      </c>
      <c r="AF672" s="2" t="s">
        <v>4353</v>
      </c>
      <c r="AJ672" s="2">
        <v>631119081</v>
      </c>
      <c r="AK672" s="2" t="s">
        <v>1777</v>
      </c>
    </row>
    <row r="673" spans="1:38" x14ac:dyDescent="0.2">
      <c r="A673" s="2">
        <v>3710642</v>
      </c>
      <c r="B673" s="2" t="s">
        <v>4354</v>
      </c>
      <c r="C673" s="2" t="s">
        <v>85</v>
      </c>
      <c r="D673" s="2">
        <v>3710642</v>
      </c>
      <c r="E673" s="2" t="s">
        <v>47</v>
      </c>
      <c r="F673" s="2" t="s">
        <v>47</v>
      </c>
      <c r="H673" s="1">
        <v>20640</v>
      </c>
      <c r="I673" s="2" t="s">
        <v>16</v>
      </c>
      <c r="J673" s="2">
        <v>-70</v>
      </c>
      <c r="K673" s="2" t="s">
        <v>48</v>
      </c>
      <c r="L673" s="2" t="s">
        <v>17</v>
      </c>
      <c r="M673" s="2" t="s">
        <v>2205</v>
      </c>
      <c r="N673" s="2">
        <v>4370151</v>
      </c>
      <c r="O673" s="2" t="s">
        <v>2363</v>
      </c>
      <c r="P673" s="1">
        <v>43344</v>
      </c>
      <c r="Q673" s="2" t="s">
        <v>49</v>
      </c>
      <c r="R673" s="2">
        <v>37432</v>
      </c>
      <c r="T673" s="2" t="s">
        <v>50</v>
      </c>
      <c r="U673" s="2">
        <v>1232</v>
      </c>
      <c r="X673" s="2">
        <v>12</v>
      </c>
      <c r="AC673" s="2" t="s">
        <v>2207</v>
      </c>
      <c r="AD673" s="2" t="s">
        <v>3144</v>
      </c>
      <c r="AE673" s="2">
        <v>37360</v>
      </c>
      <c r="AF673" s="2" t="s">
        <v>4355</v>
      </c>
      <c r="AI673" s="2">
        <v>247566535</v>
      </c>
      <c r="AJ673" s="2">
        <v>651370788</v>
      </c>
      <c r="AK673" s="2" t="s">
        <v>4356</v>
      </c>
    </row>
    <row r="674" spans="1:38" x14ac:dyDescent="0.2">
      <c r="A674" s="2">
        <v>3412268</v>
      </c>
      <c r="B674" s="2" t="s">
        <v>680</v>
      </c>
      <c r="C674" s="2" t="s">
        <v>65</v>
      </c>
      <c r="D674" s="2">
        <v>3412268</v>
      </c>
      <c r="E674" s="2" t="s">
        <v>47</v>
      </c>
      <c r="F674" s="2" t="s">
        <v>47</v>
      </c>
      <c r="H674" s="1">
        <v>29775</v>
      </c>
      <c r="I674" s="2" t="s">
        <v>2</v>
      </c>
      <c r="J674" s="2">
        <v>-40</v>
      </c>
      <c r="K674" s="2" t="s">
        <v>48</v>
      </c>
      <c r="L674" s="2" t="s">
        <v>17</v>
      </c>
      <c r="M674" s="2" t="s">
        <v>55</v>
      </c>
      <c r="N674" s="2">
        <v>4450026</v>
      </c>
      <c r="O674" s="2" t="s">
        <v>1166</v>
      </c>
      <c r="P674" s="1">
        <v>43349</v>
      </c>
      <c r="Q674" s="2" t="s">
        <v>49</v>
      </c>
      <c r="R674" s="2">
        <v>37432</v>
      </c>
      <c r="S674" s="1"/>
      <c r="T674" s="2" t="s">
        <v>50</v>
      </c>
      <c r="U674" s="2">
        <v>1573</v>
      </c>
      <c r="X674" s="2">
        <v>15</v>
      </c>
      <c r="AC674" s="2" t="s">
        <v>2207</v>
      </c>
      <c r="AD674" s="2" t="s">
        <v>4357</v>
      </c>
      <c r="AE674" s="2">
        <v>45370</v>
      </c>
      <c r="AF674" s="2" t="s">
        <v>4358</v>
      </c>
      <c r="AI674" s="2">
        <v>674821143</v>
      </c>
      <c r="AK674" s="2" t="s">
        <v>1809</v>
      </c>
    </row>
    <row r="675" spans="1:38" x14ac:dyDescent="0.2">
      <c r="A675" s="2">
        <v>45110</v>
      </c>
      <c r="B675" s="2" t="s">
        <v>426</v>
      </c>
      <c r="C675" s="2" t="s">
        <v>220</v>
      </c>
      <c r="D675" s="2">
        <v>45110</v>
      </c>
      <c r="E675" s="2" t="s">
        <v>47</v>
      </c>
      <c r="F675" s="2" t="s">
        <v>47</v>
      </c>
      <c r="H675" s="1">
        <v>24040</v>
      </c>
      <c r="I675" s="2" t="s">
        <v>58</v>
      </c>
      <c r="J675" s="2">
        <v>-60</v>
      </c>
      <c r="K675" s="2" t="s">
        <v>48</v>
      </c>
      <c r="L675" s="2" t="s">
        <v>17</v>
      </c>
      <c r="M675" s="2" t="s">
        <v>55</v>
      </c>
      <c r="N675" s="2">
        <v>4450410</v>
      </c>
      <c r="O675" s="2" t="s">
        <v>2325</v>
      </c>
      <c r="P675" s="1">
        <v>43354</v>
      </c>
      <c r="Q675" s="2" t="s">
        <v>49</v>
      </c>
      <c r="R675" s="2">
        <v>37432</v>
      </c>
      <c r="S675" s="1"/>
      <c r="T675" s="2" t="s">
        <v>50</v>
      </c>
      <c r="U675" s="2">
        <v>1283</v>
      </c>
      <c r="X675" s="2">
        <v>12</v>
      </c>
      <c r="AC675" s="2" t="s">
        <v>2207</v>
      </c>
      <c r="AD675" s="2" t="s">
        <v>2924</v>
      </c>
      <c r="AE675" s="2">
        <v>45560</v>
      </c>
      <c r="AF675" s="2" t="s">
        <v>4359</v>
      </c>
      <c r="AI675" s="2">
        <v>238669446</v>
      </c>
      <c r="AJ675" s="2">
        <v>605251065</v>
      </c>
      <c r="AK675" s="2" t="s">
        <v>2117</v>
      </c>
      <c r="AL675" s="2" t="s">
        <v>820</v>
      </c>
    </row>
    <row r="676" spans="1:38" x14ac:dyDescent="0.2">
      <c r="A676" s="2">
        <v>4510637</v>
      </c>
      <c r="B676" s="2" t="s">
        <v>4360</v>
      </c>
      <c r="C676" s="2" t="s">
        <v>66</v>
      </c>
      <c r="D676" s="2">
        <v>4510637</v>
      </c>
      <c r="E676" s="2" t="s">
        <v>47</v>
      </c>
      <c r="F676" s="2" t="s">
        <v>47</v>
      </c>
      <c r="H676" s="1">
        <v>27531</v>
      </c>
      <c r="I676" s="2" t="s">
        <v>4</v>
      </c>
      <c r="J676" s="2">
        <v>-50</v>
      </c>
      <c r="K676" s="2" t="s">
        <v>48</v>
      </c>
      <c r="L676" s="2" t="s">
        <v>17</v>
      </c>
      <c r="M676" s="2" t="s">
        <v>55</v>
      </c>
      <c r="N676" s="2">
        <v>4450754</v>
      </c>
      <c r="O676" s="2" t="s">
        <v>283</v>
      </c>
      <c r="P676" s="1">
        <v>43357</v>
      </c>
      <c r="Q676" s="2" t="s">
        <v>49</v>
      </c>
      <c r="R676" s="2">
        <v>37432</v>
      </c>
      <c r="S676" s="1"/>
      <c r="T676" s="2" t="s">
        <v>50</v>
      </c>
      <c r="U676" s="2">
        <v>1331</v>
      </c>
      <c r="X676" s="2">
        <v>13</v>
      </c>
      <c r="AC676" s="2" t="s">
        <v>2207</v>
      </c>
      <c r="AD676" s="2" t="s">
        <v>4361</v>
      </c>
      <c r="AE676" s="2">
        <v>45300</v>
      </c>
      <c r="AF676" s="2" t="s">
        <v>4362</v>
      </c>
      <c r="AI676" s="2">
        <v>238341766</v>
      </c>
    </row>
    <row r="677" spans="1:38" x14ac:dyDescent="0.2">
      <c r="A677" s="2">
        <v>629911</v>
      </c>
      <c r="B677" s="2" t="s">
        <v>422</v>
      </c>
      <c r="C677" s="2" t="s">
        <v>65</v>
      </c>
      <c r="D677" s="2">
        <v>629911</v>
      </c>
      <c r="E677" s="2" t="s">
        <v>47</v>
      </c>
      <c r="F677" s="2" t="s">
        <v>47</v>
      </c>
      <c r="H677" s="1">
        <v>26121</v>
      </c>
      <c r="I677" s="2" t="s">
        <v>4</v>
      </c>
      <c r="J677" s="2">
        <v>-50</v>
      </c>
      <c r="K677" s="2" t="s">
        <v>48</v>
      </c>
      <c r="L677" s="2" t="s">
        <v>17</v>
      </c>
      <c r="M677" s="2" t="s">
        <v>2234</v>
      </c>
      <c r="N677" s="2">
        <v>4360341</v>
      </c>
      <c r="O677" s="2" t="s">
        <v>2444</v>
      </c>
      <c r="P677" s="1">
        <v>43362</v>
      </c>
      <c r="Q677" s="2" t="s">
        <v>49</v>
      </c>
      <c r="R677" s="2">
        <v>37432</v>
      </c>
      <c r="T677" s="2" t="s">
        <v>50</v>
      </c>
      <c r="U677" s="2">
        <v>1244</v>
      </c>
      <c r="X677" s="2">
        <v>12</v>
      </c>
      <c r="AC677" s="2" t="s">
        <v>2207</v>
      </c>
      <c r="AD677" s="2" t="s">
        <v>4363</v>
      </c>
      <c r="AE677" s="2">
        <v>36210</v>
      </c>
      <c r="AF677" s="2" t="s">
        <v>4364</v>
      </c>
      <c r="AJ677" s="2">
        <v>680540042</v>
      </c>
    </row>
    <row r="678" spans="1:38" x14ac:dyDescent="0.2">
      <c r="A678" s="2">
        <v>414612</v>
      </c>
      <c r="B678" s="2" t="s">
        <v>4365</v>
      </c>
      <c r="C678" s="2" t="s">
        <v>92</v>
      </c>
      <c r="D678" s="2">
        <v>414612</v>
      </c>
      <c r="E678" s="2" t="s">
        <v>47</v>
      </c>
      <c r="F678" s="2" t="s">
        <v>47</v>
      </c>
      <c r="H678" s="1">
        <v>22181</v>
      </c>
      <c r="I678" s="2" t="s">
        <v>58</v>
      </c>
      <c r="J678" s="2">
        <v>-60</v>
      </c>
      <c r="K678" s="2" t="s">
        <v>48</v>
      </c>
      <c r="L678" s="2" t="s">
        <v>17</v>
      </c>
      <c r="M678" s="2" t="s">
        <v>2275</v>
      </c>
      <c r="N678" s="2">
        <v>4410080</v>
      </c>
      <c r="O678" s="2" t="s">
        <v>2780</v>
      </c>
      <c r="P678" s="1">
        <v>43362</v>
      </c>
      <c r="Q678" s="2" t="s">
        <v>49</v>
      </c>
      <c r="R678" s="2">
        <v>37432</v>
      </c>
      <c r="T678" s="2" t="s">
        <v>50</v>
      </c>
      <c r="U678" s="2">
        <v>1211</v>
      </c>
      <c r="X678" s="2">
        <v>12</v>
      </c>
      <c r="AC678" s="2" t="s">
        <v>2207</v>
      </c>
      <c r="AD678" s="2" t="s">
        <v>2781</v>
      </c>
      <c r="AE678" s="2">
        <v>41500</v>
      </c>
      <c r="AF678" s="2" t="s">
        <v>4366</v>
      </c>
    </row>
    <row r="679" spans="1:38" x14ac:dyDescent="0.2">
      <c r="A679" s="2">
        <v>3713827</v>
      </c>
      <c r="B679" s="2" t="s">
        <v>4367</v>
      </c>
      <c r="C679" s="2" t="s">
        <v>4368</v>
      </c>
      <c r="D679" s="2">
        <v>3713827</v>
      </c>
      <c r="E679" s="2" t="s">
        <v>47</v>
      </c>
      <c r="F679" s="2" t="s">
        <v>47</v>
      </c>
      <c r="H679" s="1">
        <v>25640</v>
      </c>
      <c r="I679" s="2" t="s">
        <v>4</v>
      </c>
      <c r="J679" s="2">
        <v>-50</v>
      </c>
      <c r="K679" s="2" t="s">
        <v>48</v>
      </c>
      <c r="L679" s="2" t="s">
        <v>17</v>
      </c>
      <c r="M679" s="2" t="s">
        <v>2205</v>
      </c>
      <c r="N679" s="2">
        <v>4370396</v>
      </c>
      <c r="O679" s="2" t="s">
        <v>4027</v>
      </c>
      <c r="P679" s="1">
        <v>43319</v>
      </c>
      <c r="Q679" s="2" t="s">
        <v>49</v>
      </c>
      <c r="R679" s="2">
        <v>37432</v>
      </c>
      <c r="T679" s="2" t="s">
        <v>50</v>
      </c>
      <c r="U679" s="2">
        <v>609</v>
      </c>
      <c r="X679" s="2">
        <v>6</v>
      </c>
      <c r="AC679" s="2" t="s">
        <v>2207</v>
      </c>
      <c r="AD679" s="2" t="s">
        <v>4369</v>
      </c>
      <c r="AE679" s="2">
        <v>37340</v>
      </c>
      <c r="AF679" s="2" t="s">
        <v>4370</v>
      </c>
      <c r="AI679" s="2">
        <v>247524035</v>
      </c>
    </row>
    <row r="680" spans="1:38" x14ac:dyDescent="0.2">
      <c r="A680" s="2">
        <v>415006</v>
      </c>
      <c r="B680" s="2" t="s">
        <v>4371</v>
      </c>
      <c r="C680" s="2" t="s">
        <v>121</v>
      </c>
      <c r="D680" s="2">
        <v>415006</v>
      </c>
      <c r="E680" s="2" t="s">
        <v>47</v>
      </c>
      <c r="F680" s="2" t="s">
        <v>47</v>
      </c>
      <c r="H680" s="1">
        <v>30781</v>
      </c>
      <c r="I680" s="2" t="s">
        <v>2</v>
      </c>
      <c r="J680" s="2">
        <v>-40</v>
      </c>
      <c r="K680" s="2" t="s">
        <v>48</v>
      </c>
      <c r="L680" s="2" t="s">
        <v>17</v>
      </c>
      <c r="M680" s="2" t="s">
        <v>2275</v>
      </c>
      <c r="N680" s="2">
        <v>4410217</v>
      </c>
      <c r="O680" s="2" t="s">
        <v>3375</v>
      </c>
      <c r="P680" s="1">
        <v>43285</v>
      </c>
      <c r="Q680" s="2" t="s">
        <v>49</v>
      </c>
      <c r="R680" s="2">
        <v>37432</v>
      </c>
      <c r="S680" s="1"/>
      <c r="T680" s="2" t="s">
        <v>50</v>
      </c>
      <c r="U680" s="2">
        <v>1099</v>
      </c>
      <c r="X680" s="2">
        <v>10</v>
      </c>
      <c r="AC680" s="2" t="s">
        <v>2207</v>
      </c>
      <c r="AD680" s="2" t="s">
        <v>2904</v>
      </c>
      <c r="AE680" s="2">
        <v>45370</v>
      </c>
      <c r="AF680" s="2" t="s">
        <v>4372</v>
      </c>
      <c r="AI680" s="2">
        <v>254870603</v>
      </c>
      <c r="AJ680" s="2">
        <v>607825008</v>
      </c>
      <c r="AK680" s="2" t="s">
        <v>4373</v>
      </c>
    </row>
    <row r="681" spans="1:38" x14ac:dyDescent="0.2">
      <c r="A681" s="2">
        <v>4163</v>
      </c>
      <c r="B681" s="2" t="s">
        <v>419</v>
      </c>
      <c r="C681" s="2" t="s">
        <v>66</v>
      </c>
      <c r="D681" s="2">
        <v>4163</v>
      </c>
      <c r="E681" s="2" t="s">
        <v>47</v>
      </c>
      <c r="F681" s="2" t="s">
        <v>47</v>
      </c>
      <c r="H681" s="1">
        <v>21256</v>
      </c>
      <c r="I681" s="2" t="s">
        <v>16</v>
      </c>
      <c r="J681" s="2">
        <v>-70</v>
      </c>
      <c r="K681" s="2" t="s">
        <v>48</v>
      </c>
      <c r="L681" s="2" t="s">
        <v>17</v>
      </c>
      <c r="M681" s="2" t="s">
        <v>2275</v>
      </c>
      <c r="N681" s="2">
        <v>4410015</v>
      </c>
      <c r="O681" s="2" t="s">
        <v>2500</v>
      </c>
      <c r="P681" s="1">
        <v>43297</v>
      </c>
      <c r="Q681" s="2" t="s">
        <v>49</v>
      </c>
      <c r="R681" s="2">
        <v>37432</v>
      </c>
      <c r="T681" s="2" t="s">
        <v>50</v>
      </c>
      <c r="U681" s="2">
        <v>1410</v>
      </c>
      <c r="X681" s="2">
        <v>14</v>
      </c>
      <c r="AC681" s="2" t="s">
        <v>2207</v>
      </c>
      <c r="AD681" s="2" t="s">
        <v>3532</v>
      </c>
      <c r="AE681" s="2">
        <v>41120</v>
      </c>
      <c r="AF681" s="2" t="s">
        <v>4374</v>
      </c>
      <c r="AI681" s="2">
        <v>254798817</v>
      </c>
      <c r="AJ681" s="2">
        <v>686906020</v>
      </c>
      <c r="AK681" s="2" t="s">
        <v>4375</v>
      </c>
      <c r="AL681" s="2" t="s">
        <v>820</v>
      </c>
    </row>
    <row r="682" spans="1:38" x14ac:dyDescent="0.2">
      <c r="A682" s="2">
        <v>417104</v>
      </c>
      <c r="B682" s="2" t="s">
        <v>419</v>
      </c>
      <c r="C682" s="2" t="s">
        <v>128</v>
      </c>
      <c r="D682" s="2">
        <v>417104</v>
      </c>
      <c r="E682" s="2" t="s">
        <v>47</v>
      </c>
      <c r="F682" s="2" t="s">
        <v>47</v>
      </c>
      <c r="H682" s="1">
        <v>33391</v>
      </c>
      <c r="I682" s="2" t="s">
        <v>2</v>
      </c>
      <c r="J682" s="2">
        <v>-40</v>
      </c>
      <c r="K682" s="2" t="s">
        <v>0</v>
      </c>
      <c r="L682" s="2" t="s">
        <v>17</v>
      </c>
      <c r="M682" s="2" t="s">
        <v>2275</v>
      </c>
      <c r="N682" s="2">
        <v>4410015</v>
      </c>
      <c r="O682" s="2" t="s">
        <v>2500</v>
      </c>
      <c r="P682" s="1">
        <v>43297</v>
      </c>
      <c r="Q682" s="2" t="s">
        <v>49</v>
      </c>
      <c r="R682" s="2">
        <v>37432</v>
      </c>
      <c r="S682" s="2">
        <v>43297</v>
      </c>
      <c r="T682" s="2" t="s">
        <v>50</v>
      </c>
      <c r="U682" s="2">
        <v>781</v>
      </c>
      <c r="X682" s="2">
        <v>7</v>
      </c>
      <c r="AC682" s="2" t="s">
        <v>2207</v>
      </c>
      <c r="AD682" s="2" t="s">
        <v>2501</v>
      </c>
      <c r="AE682" s="2">
        <v>41700</v>
      </c>
      <c r="AF682" s="2" t="s">
        <v>4376</v>
      </c>
      <c r="AJ682" s="2">
        <v>660857679</v>
      </c>
      <c r="AK682" s="2" t="s">
        <v>4377</v>
      </c>
    </row>
    <row r="683" spans="1:38" x14ac:dyDescent="0.2">
      <c r="A683" s="2">
        <v>3711567</v>
      </c>
      <c r="B683" s="2" t="s">
        <v>4378</v>
      </c>
      <c r="C683" s="2" t="s">
        <v>3189</v>
      </c>
      <c r="D683" s="2">
        <v>3711567</v>
      </c>
      <c r="E683" s="2" t="s">
        <v>47</v>
      </c>
      <c r="H683" s="1">
        <v>31236</v>
      </c>
      <c r="I683" s="2" t="s">
        <v>2</v>
      </c>
      <c r="J683" s="2">
        <v>-40</v>
      </c>
      <c r="K683" s="2" t="s">
        <v>0</v>
      </c>
      <c r="L683" s="2" t="s">
        <v>17</v>
      </c>
      <c r="M683" s="2" t="s">
        <v>2205</v>
      </c>
      <c r="N683" s="2">
        <v>4370001</v>
      </c>
      <c r="O683" s="2" t="s">
        <v>2602</v>
      </c>
      <c r="P683" s="1">
        <v>43357</v>
      </c>
      <c r="Q683" s="2" t="s">
        <v>49</v>
      </c>
      <c r="R683" s="2">
        <v>37432</v>
      </c>
      <c r="S683" s="1">
        <v>43346</v>
      </c>
      <c r="T683" s="2" t="s">
        <v>50</v>
      </c>
      <c r="U683" s="2">
        <v>785</v>
      </c>
      <c r="X683" s="2">
        <v>7</v>
      </c>
      <c r="AC683" s="2" t="s">
        <v>2207</v>
      </c>
      <c r="AD683" s="2" t="s">
        <v>2384</v>
      </c>
      <c r="AE683" s="2">
        <v>37100</v>
      </c>
      <c r="AF683" s="2" t="s">
        <v>4379</v>
      </c>
      <c r="AI683" s="2">
        <v>247444250</v>
      </c>
      <c r="AJ683" s="2">
        <v>625913395</v>
      </c>
      <c r="AK683" s="2" t="s">
        <v>4380</v>
      </c>
    </row>
    <row r="684" spans="1:38" x14ac:dyDescent="0.2">
      <c r="A684" s="2">
        <v>4512837</v>
      </c>
      <c r="B684" s="2" t="s">
        <v>970</v>
      </c>
      <c r="C684" s="2" t="s">
        <v>219</v>
      </c>
      <c r="D684" s="2">
        <v>4512837</v>
      </c>
      <c r="E684" s="2" t="s">
        <v>47</v>
      </c>
      <c r="F684" s="2" t="s">
        <v>47</v>
      </c>
      <c r="H684" s="1">
        <v>33826</v>
      </c>
      <c r="I684" s="2" t="s">
        <v>2</v>
      </c>
      <c r="J684" s="2">
        <v>-40</v>
      </c>
      <c r="K684" s="2" t="s">
        <v>48</v>
      </c>
      <c r="L684" s="2" t="s">
        <v>17</v>
      </c>
      <c r="M684" s="2" t="s">
        <v>55</v>
      </c>
      <c r="N684" s="2">
        <v>4450754</v>
      </c>
      <c r="O684" s="2" t="s">
        <v>283</v>
      </c>
      <c r="P684" s="1">
        <v>43357</v>
      </c>
      <c r="Q684" s="2" t="s">
        <v>49</v>
      </c>
      <c r="R684" s="2">
        <v>37432</v>
      </c>
      <c r="T684" s="2" t="s">
        <v>50</v>
      </c>
      <c r="U684" s="2">
        <v>1255</v>
      </c>
      <c r="X684" s="2">
        <v>12</v>
      </c>
      <c r="AC684" s="2" t="s">
        <v>2207</v>
      </c>
      <c r="AD684" s="2" t="s">
        <v>4381</v>
      </c>
      <c r="AE684" s="2">
        <v>45300</v>
      </c>
      <c r="AF684" s="2" t="s">
        <v>4382</v>
      </c>
      <c r="AG684" s="2" t="s">
        <v>4383</v>
      </c>
      <c r="AJ684" s="2">
        <v>683661884</v>
      </c>
      <c r="AK684" s="2" t="s">
        <v>4384</v>
      </c>
    </row>
    <row r="685" spans="1:38" x14ac:dyDescent="0.2">
      <c r="A685" s="2">
        <v>36171</v>
      </c>
      <c r="B685" s="2" t="s">
        <v>4385</v>
      </c>
      <c r="C685" s="2" t="s">
        <v>3564</v>
      </c>
      <c r="D685" s="2">
        <v>36171</v>
      </c>
      <c r="E685" s="2" t="s">
        <v>47</v>
      </c>
      <c r="F685" s="2" t="s">
        <v>47</v>
      </c>
      <c r="H685" s="1">
        <v>18137</v>
      </c>
      <c r="I685" s="2" t="s">
        <v>16</v>
      </c>
      <c r="J685" s="2">
        <v>-70</v>
      </c>
      <c r="K685" s="2" t="s">
        <v>48</v>
      </c>
      <c r="L685" s="2" t="s">
        <v>17</v>
      </c>
      <c r="M685" s="2" t="s">
        <v>2234</v>
      </c>
      <c r="N685" s="2">
        <v>4360009</v>
      </c>
      <c r="O685" s="2" t="s">
        <v>2259</v>
      </c>
      <c r="P685" s="1">
        <v>43361</v>
      </c>
      <c r="Q685" s="2" t="s">
        <v>49</v>
      </c>
      <c r="R685" s="2">
        <v>37432</v>
      </c>
      <c r="S685" s="2">
        <v>43340</v>
      </c>
      <c r="T685" s="2" t="s">
        <v>50</v>
      </c>
      <c r="U685" s="2">
        <v>1015</v>
      </c>
      <c r="X685" s="2">
        <v>10</v>
      </c>
      <c r="AC685" s="2" t="s">
        <v>2207</v>
      </c>
      <c r="AD685" s="2" t="s">
        <v>4386</v>
      </c>
      <c r="AE685" s="2">
        <v>36100</v>
      </c>
      <c r="AF685" s="2" t="s">
        <v>4387</v>
      </c>
      <c r="AI685" s="2">
        <v>254215151</v>
      </c>
      <c r="AK685" s="2" t="s">
        <v>4388</v>
      </c>
    </row>
    <row r="686" spans="1:38" x14ac:dyDescent="0.2">
      <c r="A686" s="2">
        <v>3710840</v>
      </c>
      <c r="B686" s="2" t="s">
        <v>412</v>
      </c>
      <c r="C686" s="2" t="s">
        <v>71</v>
      </c>
      <c r="D686" s="2">
        <v>3710840</v>
      </c>
      <c r="E686" s="2" t="s">
        <v>47</v>
      </c>
      <c r="F686" s="2" t="s">
        <v>47</v>
      </c>
      <c r="H686" s="1">
        <v>19990</v>
      </c>
      <c r="I686" s="2" t="s">
        <v>16</v>
      </c>
      <c r="J686" s="2">
        <v>-70</v>
      </c>
      <c r="K686" s="2" t="s">
        <v>48</v>
      </c>
      <c r="L686" s="2" t="s">
        <v>17</v>
      </c>
      <c r="M686" s="2" t="s">
        <v>2205</v>
      </c>
      <c r="N686" s="2">
        <v>4370011</v>
      </c>
      <c r="O686" s="2" t="s">
        <v>4286</v>
      </c>
      <c r="P686" s="1">
        <v>43370</v>
      </c>
      <c r="Q686" s="2" t="s">
        <v>49</v>
      </c>
      <c r="R686" s="2">
        <v>37432</v>
      </c>
      <c r="S686" s="2">
        <v>43336</v>
      </c>
      <c r="T686" s="2" t="s">
        <v>50</v>
      </c>
      <c r="U686" s="2">
        <v>613</v>
      </c>
      <c r="X686" s="2">
        <v>6</v>
      </c>
      <c r="AC686" s="2" t="s">
        <v>2207</v>
      </c>
      <c r="AD686" s="2" t="s">
        <v>4261</v>
      </c>
      <c r="AE686" s="2">
        <v>37320</v>
      </c>
      <c r="AF686" s="2" t="s">
        <v>4389</v>
      </c>
      <c r="AI686" s="2">
        <v>247264903</v>
      </c>
      <c r="AJ686" s="2">
        <v>679006031</v>
      </c>
      <c r="AK686" s="2" t="s">
        <v>4390</v>
      </c>
    </row>
    <row r="687" spans="1:38" x14ac:dyDescent="0.2">
      <c r="A687" s="2">
        <v>45300</v>
      </c>
      <c r="B687" s="2" t="s">
        <v>971</v>
      </c>
      <c r="C687" s="2" t="s">
        <v>203</v>
      </c>
      <c r="D687" s="2">
        <v>45300</v>
      </c>
      <c r="E687" s="2" t="s">
        <v>47</v>
      </c>
      <c r="F687" s="2" t="s">
        <v>47</v>
      </c>
      <c r="H687" s="1">
        <v>18636</v>
      </c>
      <c r="I687" s="2" t="s">
        <v>16</v>
      </c>
      <c r="J687" s="2">
        <v>-70</v>
      </c>
      <c r="K687" s="2" t="s">
        <v>48</v>
      </c>
      <c r="L687" s="2" t="s">
        <v>17</v>
      </c>
      <c r="M687" s="2" t="s">
        <v>55</v>
      </c>
      <c r="N687" s="2">
        <v>4450184</v>
      </c>
      <c r="O687" s="2" t="s">
        <v>327</v>
      </c>
      <c r="P687" s="1">
        <v>43328</v>
      </c>
      <c r="Q687" s="2" t="s">
        <v>49</v>
      </c>
      <c r="R687" s="2">
        <v>37432</v>
      </c>
      <c r="S687" s="2">
        <v>43283</v>
      </c>
      <c r="T687" s="2" t="s">
        <v>50</v>
      </c>
      <c r="U687" s="2">
        <v>676</v>
      </c>
      <c r="X687" s="2">
        <v>6</v>
      </c>
      <c r="AC687" s="2" t="s">
        <v>2207</v>
      </c>
      <c r="AD687" s="2" t="s">
        <v>4008</v>
      </c>
      <c r="AE687" s="2">
        <v>45400</v>
      </c>
      <c r="AF687" s="2" t="s">
        <v>4391</v>
      </c>
      <c r="AJ687" s="2">
        <v>646395895</v>
      </c>
      <c r="AK687" s="2" t="s">
        <v>2181</v>
      </c>
    </row>
    <row r="688" spans="1:38" x14ac:dyDescent="0.2">
      <c r="A688" s="2">
        <v>286209</v>
      </c>
      <c r="B688" s="2" t="s">
        <v>4392</v>
      </c>
      <c r="C688" s="2" t="s">
        <v>91</v>
      </c>
      <c r="D688" s="2">
        <v>286209</v>
      </c>
      <c r="E688" s="2" t="s">
        <v>47</v>
      </c>
      <c r="F688" s="2" t="s">
        <v>47</v>
      </c>
      <c r="H688" s="1">
        <v>20433</v>
      </c>
      <c r="I688" s="2" t="s">
        <v>16</v>
      </c>
      <c r="J688" s="2">
        <v>-70</v>
      </c>
      <c r="K688" s="2" t="s">
        <v>48</v>
      </c>
      <c r="L688" s="2" t="s">
        <v>17</v>
      </c>
      <c r="M688" s="2" t="s">
        <v>2301</v>
      </c>
      <c r="N688" s="2">
        <v>4280045</v>
      </c>
      <c r="O688" s="2" t="s">
        <v>2885</v>
      </c>
      <c r="P688" s="1">
        <v>43333</v>
      </c>
      <c r="Q688" s="2" t="s">
        <v>49</v>
      </c>
      <c r="R688" s="2">
        <v>37432</v>
      </c>
      <c r="S688" s="2">
        <v>43255</v>
      </c>
      <c r="T688" s="2" t="s">
        <v>50</v>
      </c>
      <c r="U688" s="2">
        <v>815</v>
      </c>
      <c r="X688" s="2">
        <v>8</v>
      </c>
      <c r="AC688" s="2" t="s">
        <v>2207</v>
      </c>
      <c r="AD688" s="2" t="s">
        <v>4393</v>
      </c>
      <c r="AE688" s="2">
        <v>28130</v>
      </c>
      <c r="AF688" s="2" t="s">
        <v>4394</v>
      </c>
      <c r="AI688" s="2">
        <v>237834884</v>
      </c>
      <c r="AJ688" s="2">
        <v>632618998</v>
      </c>
      <c r="AK688" s="2" t="s">
        <v>4395</v>
      </c>
    </row>
    <row r="689" spans="1:38" x14ac:dyDescent="0.2">
      <c r="A689" s="2">
        <v>414076</v>
      </c>
      <c r="B689" s="2" t="s">
        <v>439</v>
      </c>
      <c r="C689" s="2" t="s">
        <v>168</v>
      </c>
      <c r="D689" s="2">
        <v>414076</v>
      </c>
      <c r="E689" s="2" t="s">
        <v>47</v>
      </c>
      <c r="F689" s="2" t="s">
        <v>47</v>
      </c>
      <c r="H689" s="1">
        <v>21163</v>
      </c>
      <c r="I689" s="2" t="s">
        <v>16</v>
      </c>
      <c r="J689" s="2">
        <v>-70</v>
      </c>
      <c r="K689" s="2" t="s">
        <v>48</v>
      </c>
      <c r="L689" s="2" t="s">
        <v>17</v>
      </c>
      <c r="M689" s="2" t="s">
        <v>2275</v>
      </c>
      <c r="N689" s="2">
        <v>4410697</v>
      </c>
      <c r="O689" s="2" t="s">
        <v>4305</v>
      </c>
      <c r="P689" s="1">
        <v>43356</v>
      </c>
      <c r="Q689" s="2" t="s">
        <v>49</v>
      </c>
      <c r="R689" s="2">
        <v>37432</v>
      </c>
      <c r="S689" s="1"/>
      <c r="T689" s="2" t="s">
        <v>50</v>
      </c>
      <c r="U689" s="2">
        <v>850</v>
      </c>
      <c r="X689" s="2">
        <v>8</v>
      </c>
      <c r="AC689" s="2" t="s">
        <v>2207</v>
      </c>
      <c r="AD689" s="2" t="s">
        <v>3362</v>
      </c>
      <c r="AE689" s="2">
        <v>41120</v>
      </c>
      <c r="AF689" s="2" t="s">
        <v>4396</v>
      </c>
      <c r="AI689" s="2">
        <v>254794180</v>
      </c>
      <c r="AJ689" s="2">
        <v>613404698</v>
      </c>
    </row>
    <row r="690" spans="1:38" x14ac:dyDescent="0.2">
      <c r="A690" s="2">
        <v>457116</v>
      </c>
      <c r="B690" s="2" t="s">
        <v>429</v>
      </c>
      <c r="C690" s="2" t="s">
        <v>87</v>
      </c>
      <c r="D690" s="2">
        <v>457116</v>
      </c>
      <c r="E690" s="2" t="s">
        <v>47</v>
      </c>
      <c r="F690" s="2" t="s">
        <v>47</v>
      </c>
      <c r="H690" s="1">
        <v>30721</v>
      </c>
      <c r="I690" s="2" t="s">
        <v>2</v>
      </c>
      <c r="J690" s="2">
        <v>-40</v>
      </c>
      <c r="K690" s="2" t="s">
        <v>48</v>
      </c>
      <c r="L690" s="2" t="s">
        <v>17</v>
      </c>
      <c r="M690" s="2" t="s">
        <v>55</v>
      </c>
      <c r="N690" s="2">
        <v>4450571</v>
      </c>
      <c r="O690" s="2" t="s">
        <v>1224</v>
      </c>
      <c r="P690" s="1">
        <v>43362</v>
      </c>
      <c r="Q690" s="2" t="s">
        <v>49</v>
      </c>
      <c r="R690" s="2">
        <v>37432</v>
      </c>
      <c r="S690" s="1"/>
      <c r="T690" s="2" t="s">
        <v>50</v>
      </c>
      <c r="U690" s="2">
        <v>1649</v>
      </c>
      <c r="X690" s="2">
        <v>16</v>
      </c>
      <c r="AC690" s="2" t="s">
        <v>2207</v>
      </c>
      <c r="AD690" s="2" t="s">
        <v>2579</v>
      </c>
      <c r="AE690" s="2">
        <v>45140</v>
      </c>
      <c r="AF690" s="2" t="s">
        <v>4397</v>
      </c>
      <c r="AH690" s="2">
        <v>45140</v>
      </c>
      <c r="AI690" s="2">
        <v>238438107</v>
      </c>
      <c r="AJ690" s="2">
        <v>632842630</v>
      </c>
      <c r="AK690" s="2" t="s">
        <v>1812</v>
      </c>
    </row>
    <row r="691" spans="1:38" x14ac:dyDescent="0.2">
      <c r="A691" s="2">
        <v>2814416</v>
      </c>
      <c r="B691" s="2" t="s">
        <v>4398</v>
      </c>
      <c r="C691" s="2" t="s">
        <v>701</v>
      </c>
      <c r="D691" s="2">
        <v>2814416</v>
      </c>
      <c r="E691" s="2" t="s">
        <v>47</v>
      </c>
      <c r="F691" s="2" t="s">
        <v>47</v>
      </c>
      <c r="H691" s="1">
        <v>39177</v>
      </c>
      <c r="I691" s="2" t="s">
        <v>9</v>
      </c>
      <c r="J691" s="2">
        <v>-12</v>
      </c>
      <c r="K691" s="2" t="s">
        <v>48</v>
      </c>
      <c r="L691" s="2" t="s">
        <v>17</v>
      </c>
      <c r="M691" s="2" t="s">
        <v>2301</v>
      </c>
      <c r="N691" s="2">
        <v>4280045</v>
      </c>
      <c r="O691" s="2" t="s">
        <v>2885</v>
      </c>
      <c r="P691" s="1">
        <v>43371</v>
      </c>
      <c r="Q691" s="2" t="s">
        <v>49</v>
      </c>
      <c r="R691" s="2">
        <v>42617</v>
      </c>
      <c r="S691" s="2">
        <v>43267</v>
      </c>
      <c r="T691" s="2" t="s">
        <v>50</v>
      </c>
      <c r="U691" s="2">
        <v>500</v>
      </c>
      <c r="X691" s="2">
        <v>5</v>
      </c>
      <c r="AC691" s="2" t="s">
        <v>2207</v>
      </c>
      <c r="AD691" s="2" t="s">
        <v>4393</v>
      </c>
      <c r="AE691" s="2">
        <v>28130</v>
      </c>
      <c r="AF691" s="2" t="s">
        <v>4399</v>
      </c>
      <c r="AI691" s="2">
        <v>636748555</v>
      </c>
      <c r="AJ691" s="2">
        <v>623180208</v>
      </c>
      <c r="AK691" s="2" t="s">
        <v>4400</v>
      </c>
    </row>
    <row r="692" spans="1:38" x14ac:dyDescent="0.2">
      <c r="A692" s="2">
        <v>363201</v>
      </c>
      <c r="B692" s="2" t="s">
        <v>4401</v>
      </c>
      <c r="C692" s="2" t="s">
        <v>176</v>
      </c>
      <c r="D692" s="2">
        <v>363201</v>
      </c>
      <c r="E692" s="2" t="s">
        <v>47</v>
      </c>
      <c r="F692" s="2" t="s">
        <v>47</v>
      </c>
      <c r="H692" s="1">
        <v>19325</v>
      </c>
      <c r="I692" s="2" t="s">
        <v>16</v>
      </c>
      <c r="J692" s="2">
        <v>-70</v>
      </c>
      <c r="K692" s="2" t="s">
        <v>48</v>
      </c>
      <c r="L692" s="2" t="s">
        <v>17</v>
      </c>
      <c r="M692" s="2" t="s">
        <v>2234</v>
      </c>
      <c r="N692" s="2">
        <v>4360454</v>
      </c>
      <c r="O692" s="2" t="s">
        <v>2329</v>
      </c>
      <c r="P692" s="1">
        <v>43287</v>
      </c>
      <c r="Q692" s="2" t="s">
        <v>49</v>
      </c>
      <c r="R692" s="2">
        <v>37432</v>
      </c>
      <c r="T692" s="2" t="s">
        <v>97</v>
      </c>
      <c r="U692" s="2">
        <v>500</v>
      </c>
      <c r="X692" s="2">
        <v>5</v>
      </c>
      <c r="AC692" s="2" t="s">
        <v>2207</v>
      </c>
      <c r="AD692" s="2" t="s">
        <v>4402</v>
      </c>
      <c r="AE692" s="2">
        <v>36330</v>
      </c>
      <c r="AF692" s="2" t="s">
        <v>4403</v>
      </c>
      <c r="AI692" s="2">
        <v>254223320</v>
      </c>
    </row>
    <row r="693" spans="1:38" x14ac:dyDescent="0.2">
      <c r="A693" s="2">
        <v>361667</v>
      </c>
      <c r="B693" s="2" t="s">
        <v>4401</v>
      </c>
      <c r="C693" s="2" t="s">
        <v>137</v>
      </c>
      <c r="D693" s="2">
        <v>361667</v>
      </c>
      <c r="E693" s="2" t="s">
        <v>47</v>
      </c>
      <c r="F693" s="2" t="s">
        <v>47</v>
      </c>
      <c r="H693" s="1">
        <v>28386</v>
      </c>
      <c r="I693" s="2" t="s">
        <v>4</v>
      </c>
      <c r="J693" s="2">
        <v>-50</v>
      </c>
      <c r="K693" s="2" t="s">
        <v>48</v>
      </c>
      <c r="L693" s="2" t="s">
        <v>17</v>
      </c>
      <c r="M693" s="2" t="s">
        <v>2234</v>
      </c>
      <c r="N693" s="2">
        <v>4360454</v>
      </c>
      <c r="O693" s="2" t="s">
        <v>2329</v>
      </c>
      <c r="P693" s="1">
        <v>43287</v>
      </c>
      <c r="Q693" s="2" t="s">
        <v>49</v>
      </c>
      <c r="R693" s="2">
        <v>37432</v>
      </c>
      <c r="S693" s="2">
        <v>43351</v>
      </c>
      <c r="T693" s="2" t="s">
        <v>50</v>
      </c>
      <c r="U693" s="2">
        <v>1834</v>
      </c>
      <c r="X693" s="2">
        <v>18</v>
      </c>
      <c r="AC693" s="2" t="s">
        <v>2207</v>
      </c>
      <c r="AD693" s="2" t="s">
        <v>2260</v>
      </c>
      <c r="AE693" s="2">
        <v>36000</v>
      </c>
      <c r="AF693" s="2" t="s">
        <v>4404</v>
      </c>
      <c r="AI693" s="2">
        <v>682261113</v>
      </c>
      <c r="AK693" s="2" t="s">
        <v>4405</v>
      </c>
    </row>
    <row r="694" spans="1:38" x14ac:dyDescent="0.2">
      <c r="A694" s="2">
        <v>5929443</v>
      </c>
      <c r="B694" s="2" t="s">
        <v>4406</v>
      </c>
      <c r="C694" s="2" t="s">
        <v>4407</v>
      </c>
      <c r="D694" s="2">
        <v>5929443</v>
      </c>
      <c r="E694" s="2" t="s">
        <v>47</v>
      </c>
      <c r="F694" s="2" t="s">
        <v>47</v>
      </c>
      <c r="H694" s="1">
        <v>32928</v>
      </c>
      <c r="I694" s="2" t="s">
        <v>2</v>
      </c>
      <c r="J694" s="2">
        <v>-40</v>
      </c>
      <c r="K694" s="2" t="s">
        <v>48</v>
      </c>
      <c r="L694" s="2" t="s">
        <v>17</v>
      </c>
      <c r="M694" s="2" t="s">
        <v>2212</v>
      </c>
      <c r="N694" s="2">
        <v>4180729</v>
      </c>
      <c r="O694" s="2" t="s">
        <v>3724</v>
      </c>
      <c r="P694" s="1">
        <v>43370</v>
      </c>
      <c r="Q694" s="2" t="s">
        <v>49</v>
      </c>
      <c r="R694" s="2">
        <v>37432</v>
      </c>
      <c r="T694" s="2" t="s">
        <v>50</v>
      </c>
      <c r="U694" s="2">
        <v>1473</v>
      </c>
      <c r="X694" s="2">
        <v>14</v>
      </c>
      <c r="AC694" s="2" t="s">
        <v>2207</v>
      </c>
      <c r="AD694" s="2" t="s">
        <v>3922</v>
      </c>
      <c r="AE694" s="2">
        <v>3190</v>
      </c>
      <c r="AF694" s="2" t="s">
        <v>4408</v>
      </c>
      <c r="AG694" s="2" t="s">
        <v>4409</v>
      </c>
      <c r="AJ694" s="2">
        <v>679065506</v>
      </c>
      <c r="AK694" s="2" t="s">
        <v>4410</v>
      </c>
    </row>
    <row r="695" spans="1:38" x14ac:dyDescent="0.2">
      <c r="A695" s="2">
        <v>415695</v>
      </c>
      <c r="B695" s="2" t="s">
        <v>4411</v>
      </c>
      <c r="C695" s="2" t="s">
        <v>85</v>
      </c>
      <c r="D695" s="2">
        <v>415695</v>
      </c>
      <c r="E695" s="2" t="s">
        <v>47</v>
      </c>
      <c r="F695" s="2" t="s">
        <v>47</v>
      </c>
      <c r="H695" s="1">
        <v>17129</v>
      </c>
      <c r="I695" s="2" t="s">
        <v>1165</v>
      </c>
      <c r="J695" s="2">
        <v>-80</v>
      </c>
      <c r="K695" s="2" t="s">
        <v>48</v>
      </c>
      <c r="L695" s="2" t="s">
        <v>17</v>
      </c>
      <c r="M695" s="2" t="s">
        <v>2275</v>
      </c>
      <c r="N695" s="2">
        <v>4410015</v>
      </c>
      <c r="O695" s="2" t="s">
        <v>2500</v>
      </c>
      <c r="P695" s="1">
        <v>43369</v>
      </c>
      <c r="Q695" s="2" t="s">
        <v>49</v>
      </c>
      <c r="R695" s="2">
        <v>37432</v>
      </c>
      <c r="S695" s="1">
        <v>43363</v>
      </c>
      <c r="T695" s="2" t="s">
        <v>50</v>
      </c>
      <c r="U695" s="2">
        <v>932</v>
      </c>
      <c r="X695" s="2">
        <v>9</v>
      </c>
      <c r="AC695" s="2" t="s">
        <v>2207</v>
      </c>
      <c r="AD695" s="2" t="s">
        <v>2839</v>
      </c>
      <c r="AE695" s="2">
        <v>41000</v>
      </c>
      <c r="AF695" s="2" t="s">
        <v>4412</v>
      </c>
      <c r="AI695" s="2">
        <v>254784907</v>
      </c>
      <c r="AJ695" s="2">
        <v>624040645</v>
      </c>
      <c r="AK695" s="2" t="s">
        <v>4413</v>
      </c>
    </row>
    <row r="696" spans="1:38" x14ac:dyDescent="0.2">
      <c r="A696" s="2">
        <v>28259</v>
      </c>
      <c r="B696" s="2" t="s">
        <v>4414</v>
      </c>
      <c r="C696" s="2" t="s">
        <v>130</v>
      </c>
      <c r="D696" s="2">
        <v>28259</v>
      </c>
      <c r="E696" s="2" t="s">
        <v>47</v>
      </c>
      <c r="F696" s="2" t="s">
        <v>47</v>
      </c>
      <c r="H696" s="1">
        <v>18979</v>
      </c>
      <c r="I696" s="2" t="s">
        <v>16</v>
      </c>
      <c r="J696" s="2">
        <v>-70</v>
      </c>
      <c r="K696" s="2" t="s">
        <v>48</v>
      </c>
      <c r="L696" s="2" t="s">
        <v>17</v>
      </c>
      <c r="M696" s="2" t="s">
        <v>2301</v>
      </c>
      <c r="N696" s="2">
        <v>4280038</v>
      </c>
      <c r="O696" s="2" t="s">
        <v>2423</v>
      </c>
      <c r="P696" s="1">
        <v>43292</v>
      </c>
      <c r="Q696" s="2" t="s">
        <v>49</v>
      </c>
      <c r="R696" s="2">
        <v>37432</v>
      </c>
      <c r="T696" s="2" t="s">
        <v>50</v>
      </c>
      <c r="U696" s="2">
        <v>1000</v>
      </c>
      <c r="X696" s="2">
        <v>10</v>
      </c>
      <c r="AC696" s="2" t="s">
        <v>2207</v>
      </c>
      <c r="AD696" s="2" t="s">
        <v>2424</v>
      </c>
      <c r="AE696" s="2">
        <v>28170</v>
      </c>
      <c r="AF696" s="2" t="s">
        <v>4415</v>
      </c>
      <c r="AG696" s="2" t="s">
        <v>4416</v>
      </c>
      <c r="AJ696" s="2">
        <v>630701448</v>
      </c>
      <c r="AK696" s="2" t="s">
        <v>4417</v>
      </c>
    </row>
    <row r="697" spans="1:38" x14ac:dyDescent="0.2">
      <c r="A697" s="2">
        <v>432048</v>
      </c>
      <c r="B697" s="2" t="s">
        <v>4418</v>
      </c>
      <c r="C697" s="2" t="s">
        <v>199</v>
      </c>
      <c r="D697" s="2">
        <v>432048</v>
      </c>
      <c r="E697" s="2" t="s">
        <v>47</v>
      </c>
      <c r="F697" s="2" t="s">
        <v>47</v>
      </c>
      <c r="H697" s="1">
        <v>32262</v>
      </c>
      <c r="I697" s="2" t="s">
        <v>2</v>
      </c>
      <c r="J697" s="2">
        <v>-40</v>
      </c>
      <c r="K697" s="2" t="s">
        <v>48</v>
      </c>
      <c r="L697" s="2" t="s">
        <v>17</v>
      </c>
      <c r="M697" s="2" t="s">
        <v>2205</v>
      </c>
      <c r="N697" s="2">
        <v>4370269</v>
      </c>
      <c r="O697" s="2" t="s">
        <v>3202</v>
      </c>
      <c r="P697" s="1">
        <v>43348</v>
      </c>
      <c r="Q697" s="2" t="s">
        <v>49</v>
      </c>
      <c r="R697" s="2">
        <v>37432</v>
      </c>
      <c r="T697" s="2" t="s">
        <v>50</v>
      </c>
      <c r="U697" s="2">
        <v>929</v>
      </c>
      <c r="X697" s="2">
        <v>9</v>
      </c>
      <c r="AC697" s="2" t="s">
        <v>2207</v>
      </c>
      <c r="AD697" s="2" t="s">
        <v>2384</v>
      </c>
      <c r="AE697" s="2">
        <v>37200</v>
      </c>
      <c r="AF697" s="2" t="s">
        <v>4419</v>
      </c>
      <c r="AG697" s="2" t="s">
        <v>4420</v>
      </c>
      <c r="AI697" s="2">
        <v>247659160</v>
      </c>
      <c r="AJ697" s="2">
        <v>683443170</v>
      </c>
      <c r="AK697" s="2" t="s">
        <v>4421</v>
      </c>
    </row>
    <row r="698" spans="1:38" x14ac:dyDescent="0.2">
      <c r="A698" s="2">
        <v>3520820</v>
      </c>
      <c r="B698" s="2" t="s">
        <v>4422</v>
      </c>
      <c r="C698" s="2" t="s">
        <v>134</v>
      </c>
      <c r="D698" s="2">
        <v>3520820</v>
      </c>
      <c r="E698" s="2" t="s">
        <v>47</v>
      </c>
      <c r="F698" s="2" t="s">
        <v>47</v>
      </c>
      <c r="H698" s="1">
        <v>33086</v>
      </c>
      <c r="I698" s="2" t="s">
        <v>2</v>
      </c>
      <c r="J698" s="2">
        <v>-40</v>
      </c>
      <c r="K698" s="2" t="s">
        <v>48</v>
      </c>
      <c r="L698" s="2" t="s">
        <v>17</v>
      </c>
      <c r="M698" s="2" t="s">
        <v>2301</v>
      </c>
      <c r="N698" s="2">
        <v>4280045</v>
      </c>
      <c r="O698" s="2" t="s">
        <v>2885</v>
      </c>
      <c r="P698" s="1">
        <v>43364</v>
      </c>
      <c r="Q698" s="2" t="s">
        <v>49</v>
      </c>
      <c r="R698" s="2">
        <v>37432</v>
      </c>
      <c r="S698" s="2">
        <v>43361</v>
      </c>
      <c r="T698" s="2" t="s">
        <v>50</v>
      </c>
      <c r="U698" s="2">
        <v>1345</v>
      </c>
      <c r="X698" s="2">
        <v>13</v>
      </c>
      <c r="AB698" s="2">
        <v>43282</v>
      </c>
      <c r="AC698" s="2" t="s">
        <v>2207</v>
      </c>
      <c r="AD698" s="2" t="s">
        <v>4423</v>
      </c>
      <c r="AE698" s="2">
        <v>28300</v>
      </c>
      <c r="AF698" s="2" t="s">
        <v>4424</v>
      </c>
      <c r="AG698" s="2">
        <v>18</v>
      </c>
      <c r="AJ698" s="2">
        <v>615810215</v>
      </c>
      <c r="AK698" s="2" t="s">
        <v>4425</v>
      </c>
      <c r="AL698" s="2" t="s">
        <v>820</v>
      </c>
    </row>
    <row r="699" spans="1:38" x14ac:dyDescent="0.2">
      <c r="A699" s="2">
        <v>3710511</v>
      </c>
      <c r="B699" s="2" t="s">
        <v>4426</v>
      </c>
      <c r="C699" s="2" t="s">
        <v>152</v>
      </c>
      <c r="D699" s="2">
        <v>3710511</v>
      </c>
      <c r="E699" s="2" t="s">
        <v>47</v>
      </c>
      <c r="F699" s="2" t="s">
        <v>47</v>
      </c>
      <c r="H699" s="1">
        <v>32740</v>
      </c>
      <c r="I699" s="2" t="s">
        <v>2</v>
      </c>
      <c r="J699" s="2">
        <v>-40</v>
      </c>
      <c r="K699" s="2" t="s">
        <v>48</v>
      </c>
      <c r="L699" s="2" t="s">
        <v>17</v>
      </c>
      <c r="M699" s="2" t="s">
        <v>2205</v>
      </c>
      <c r="N699" s="2">
        <v>4370596</v>
      </c>
      <c r="O699" s="2" t="s">
        <v>2377</v>
      </c>
      <c r="P699" s="1">
        <v>43355</v>
      </c>
      <c r="Q699" s="2" t="s">
        <v>49</v>
      </c>
      <c r="R699" s="2">
        <v>37432</v>
      </c>
      <c r="S699" s="1"/>
      <c r="T699" s="2" t="s">
        <v>50</v>
      </c>
      <c r="U699" s="2">
        <v>1017</v>
      </c>
      <c r="X699" s="2">
        <v>10</v>
      </c>
      <c r="AC699" s="2" t="s">
        <v>2207</v>
      </c>
      <c r="AD699" s="2" t="s">
        <v>4427</v>
      </c>
      <c r="AE699" s="2">
        <v>37130</v>
      </c>
      <c r="AF699" s="2" t="s">
        <v>4428</v>
      </c>
      <c r="AJ699" s="2">
        <v>626057937</v>
      </c>
      <c r="AK699" s="2" t="s">
        <v>4429</v>
      </c>
    </row>
    <row r="700" spans="1:38" x14ac:dyDescent="0.2">
      <c r="A700" s="2">
        <v>4526065</v>
      </c>
      <c r="B700" s="2" t="s">
        <v>972</v>
      </c>
      <c r="C700" s="2" t="s">
        <v>776</v>
      </c>
      <c r="D700" s="2">
        <v>4526065</v>
      </c>
      <c r="E700" s="2" t="s">
        <v>47</v>
      </c>
      <c r="F700" s="2" t="s">
        <v>47</v>
      </c>
      <c r="H700" s="1">
        <v>38187</v>
      </c>
      <c r="I700" s="2" t="s">
        <v>7</v>
      </c>
      <c r="J700" s="2">
        <v>-15</v>
      </c>
      <c r="K700" s="2" t="s">
        <v>48</v>
      </c>
      <c r="L700" s="2" t="s">
        <v>17</v>
      </c>
      <c r="M700" s="2" t="s">
        <v>55</v>
      </c>
      <c r="N700" s="2">
        <v>4450760</v>
      </c>
      <c r="O700" s="2" t="s">
        <v>894</v>
      </c>
      <c r="P700" s="1">
        <v>43355</v>
      </c>
      <c r="Q700" s="2" t="s">
        <v>49</v>
      </c>
      <c r="R700" s="2">
        <v>41888</v>
      </c>
      <c r="T700" s="2" t="s">
        <v>50</v>
      </c>
      <c r="U700" s="2">
        <v>538</v>
      </c>
      <c r="X700" s="2">
        <v>5</v>
      </c>
      <c r="AB700" s="2">
        <v>43014</v>
      </c>
      <c r="AC700" s="2" t="s">
        <v>2207</v>
      </c>
      <c r="AD700" s="2" t="s">
        <v>2597</v>
      </c>
      <c r="AE700" s="2">
        <v>45150</v>
      </c>
      <c r="AF700" s="2" t="s">
        <v>4430</v>
      </c>
      <c r="AI700" s="2">
        <v>238880198</v>
      </c>
      <c r="AJ700" s="2">
        <v>688329323</v>
      </c>
      <c r="AK700" s="2" t="s">
        <v>1489</v>
      </c>
    </row>
    <row r="701" spans="1:38" x14ac:dyDescent="0.2">
      <c r="A701" s="2">
        <v>457000</v>
      </c>
      <c r="B701" s="2" t="s">
        <v>431</v>
      </c>
      <c r="C701" s="2" t="s">
        <v>160</v>
      </c>
      <c r="D701" s="2">
        <v>457000</v>
      </c>
      <c r="E701" s="2" t="s">
        <v>47</v>
      </c>
      <c r="F701" s="2" t="s">
        <v>47</v>
      </c>
      <c r="H701" s="1">
        <v>23100</v>
      </c>
      <c r="I701" s="2" t="s">
        <v>58</v>
      </c>
      <c r="J701" s="2">
        <v>-60</v>
      </c>
      <c r="K701" s="2" t="s">
        <v>48</v>
      </c>
      <c r="L701" s="2" t="s">
        <v>17</v>
      </c>
      <c r="M701" s="2" t="s">
        <v>55</v>
      </c>
      <c r="N701" s="2">
        <v>4450661</v>
      </c>
      <c r="O701" s="2" t="s">
        <v>126</v>
      </c>
      <c r="P701" s="1">
        <v>43359</v>
      </c>
      <c r="Q701" s="2" t="s">
        <v>49</v>
      </c>
      <c r="R701" s="2">
        <v>37432</v>
      </c>
      <c r="T701" s="2" t="s">
        <v>50</v>
      </c>
      <c r="U701" s="2">
        <v>500</v>
      </c>
      <c r="X701" s="2">
        <v>5</v>
      </c>
      <c r="AC701" s="2" t="s">
        <v>2207</v>
      </c>
      <c r="AD701" s="2" t="s">
        <v>2326</v>
      </c>
      <c r="AE701" s="2">
        <v>45000</v>
      </c>
      <c r="AF701" s="2" t="s">
        <v>4431</v>
      </c>
      <c r="AI701" s="2">
        <v>238749954</v>
      </c>
      <c r="AJ701" s="2">
        <v>676032581</v>
      </c>
      <c r="AK701" s="2" t="s">
        <v>1997</v>
      </c>
    </row>
    <row r="702" spans="1:38" x14ac:dyDescent="0.2">
      <c r="A702" s="2">
        <v>378584</v>
      </c>
      <c r="B702" s="2" t="s">
        <v>4432</v>
      </c>
      <c r="C702" s="2" t="s">
        <v>86</v>
      </c>
      <c r="D702" s="2">
        <v>378584</v>
      </c>
      <c r="E702" s="2" t="s">
        <v>47</v>
      </c>
      <c r="F702" s="2" t="s">
        <v>47</v>
      </c>
      <c r="H702" s="1">
        <v>30340</v>
      </c>
      <c r="I702" s="2" t="s">
        <v>2</v>
      </c>
      <c r="J702" s="2">
        <v>-40</v>
      </c>
      <c r="K702" s="2" t="s">
        <v>48</v>
      </c>
      <c r="L702" s="2" t="s">
        <v>17</v>
      </c>
      <c r="M702" s="2" t="s">
        <v>2205</v>
      </c>
      <c r="N702" s="2">
        <v>4370566</v>
      </c>
      <c r="O702" s="2" t="s">
        <v>2285</v>
      </c>
      <c r="P702" s="1">
        <v>43344</v>
      </c>
      <c r="Q702" s="2" t="s">
        <v>49</v>
      </c>
      <c r="R702" s="2">
        <v>37432</v>
      </c>
      <c r="S702" s="1"/>
      <c r="T702" s="2" t="s">
        <v>50</v>
      </c>
      <c r="U702" s="2">
        <v>904</v>
      </c>
      <c r="X702" s="2">
        <v>9</v>
      </c>
      <c r="AC702" s="2" t="s">
        <v>2207</v>
      </c>
      <c r="AD702" s="2" t="s">
        <v>2286</v>
      </c>
      <c r="AE702" s="2">
        <v>37300</v>
      </c>
      <c r="AF702" s="2" t="s">
        <v>4433</v>
      </c>
      <c r="AI702" s="2">
        <v>247447107</v>
      </c>
      <c r="AJ702" s="2">
        <v>650834274</v>
      </c>
      <c r="AK702" s="2" t="s">
        <v>4434</v>
      </c>
    </row>
    <row r="703" spans="1:38" x14ac:dyDescent="0.2">
      <c r="A703" s="2">
        <v>281162</v>
      </c>
      <c r="B703" s="2" t="s">
        <v>414</v>
      </c>
      <c r="C703" s="2" t="s">
        <v>109</v>
      </c>
      <c r="D703" s="2">
        <v>281162</v>
      </c>
      <c r="E703" s="2" t="s">
        <v>47</v>
      </c>
      <c r="F703" s="2" t="s">
        <v>47</v>
      </c>
      <c r="H703" s="1">
        <v>21354</v>
      </c>
      <c r="I703" s="2" t="s">
        <v>16</v>
      </c>
      <c r="J703" s="2">
        <v>-70</v>
      </c>
      <c r="K703" s="2" t="s">
        <v>48</v>
      </c>
      <c r="L703" s="2" t="s">
        <v>17</v>
      </c>
      <c r="M703" s="2" t="s">
        <v>2301</v>
      </c>
      <c r="N703" s="2">
        <v>4280202</v>
      </c>
      <c r="O703" s="2" t="s">
        <v>3804</v>
      </c>
      <c r="P703" s="1">
        <v>43354</v>
      </c>
      <c r="Q703" s="2" t="s">
        <v>49</v>
      </c>
      <c r="R703" s="2">
        <v>37432</v>
      </c>
      <c r="S703" s="1"/>
      <c r="T703" s="2" t="s">
        <v>50</v>
      </c>
      <c r="U703" s="2">
        <v>1121</v>
      </c>
      <c r="X703" s="2">
        <v>11</v>
      </c>
      <c r="AC703" s="2" t="s">
        <v>2207</v>
      </c>
      <c r="AD703" s="2" t="s">
        <v>4435</v>
      </c>
      <c r="AE703" s="2">
        <v>28400</v>
      </c>
      <c r="AF703" s="2" t="s">
        <v>4436</v>
      </c>
      <c r="AI703" s="2">
        <v>237524275</v>
      </c>
      <c r="AJ703" s="2">
        <v>686249730</v>
      </c>
      <c r="AK703" s="2" t="s">
        <v>4437</v>
      </c>
    </row>
    <row r="704" spans="1:38" x14ac:dyDescent="0.2">
      <c r="A704" s="2">
        <v>458069</v>
      </c>
      <c r="B704" s="2" t="s">
        <v>850</v>
      </c>
      <c r="C704" s="2" t="s">
        <v>216</v>
      </c>
      <c r="D704" s="2">
        <v>458069</v>
      </c>
      <c r="E704" s="2" t="s">
        <v>47</v>
      </c>
      <c r="F704" s="2" t="s">
        <v>47</v>
      </c>
      <c r="H704" s="1">
        <v>31285</v>
      </c>
      <c r="I704" s="2" t="s">
        <v>2</v>
      </c>
      <c r="J704" s="2">
        <v>-40</v>
      </c>
      <c r="K704" s="2" t="s">
        <v>48</v>
      </c>
      <c r="L704" s="2" t="s">
        <v>17</v>
      </c>
      <c r="M704" s="2" t="s">
        <v>55</v>
      </c>
      <c r="N704" s="2">
        <v>4450750</v>
      </c>
      <c r="O704" s="2" t="s">
        <v>319</v>
      </c>
      <c r="P704" s="1">
        <v>43362</v>
      </c>
      <c r="Q704" s="2" t="s">
        <v>49</v>
      </c>
      <c r="R704" s="2">
        <v>37432</v>
      </c>
      <c r="S704" s="1"/>
      <c r="T704" s="2" t="s">
        <v>50</v>
      </c>
      <c r="U704" s="2">
        <v>1506</v>
      </c>
      <c r="X704" s="2">
        <v>15</v>
      </c>
      <c r="AC704" s="2" t="s">
        <v>2207</v>
      </c>
      <c r="AD704" s="2" t="s">
        <v>4438</v>
      </c>
      <c r="AE704" s="2">
        <v>45700</v>
      </c>
      <c r="AF704" s="2" t="s">
        <v>4439</v>
      </c>
      <c r="AI704" s="2">
        <v>238957809</v>
      </c>
      <c r="AJ704" s="2">
        <v>670910428</v>
      </c>
      <c r="AK704" s="2" t="s">
        <v>1803</v>
      </c>
      <c r="AL704" s="2" t="s">
        <v>820</v>
      </c>
    </row>
    <row r="705" spans="1:37" x14ac:dyDescent="0.2">
      <c r="A705" s="2">
        <v>4526066</v>
      </c>
      <c r="B705" s="2" t="s">
        <v>79</v>
      </c>
      <c r="C705" s="2" t="s">
        <v>120</v>
      </c>
      <c r="D705" s="2">
        <v>4526066</v>
      </c>
      <c r="E705" s="2" t="s">
        <v>47</v>
      </c>
      <c r="F705" s="2" t="s">
        <v>47</v>
      </c>
      <c r="H705" s="1">
        <v>38200</v>
      </c>
      <c r="I705" s="2" t="s">
        <v>7</v>
      </c>
      <c r="J705" s="2">
        <v>-15</v>
      </c>
      <c r="K705" s="2" t="s">
        <v>48</v>
      </c>
      <c r="L705" s="2" t="s">
        <v>17</v>
      </c>
      <c r="M705" s="2" t="s">
        <v>55</v>
      </c>
      <c r="N705" s="2">
        <v>4450192</v>
      </c>
      <c r="O705" s="2" t="s">
        <v>1241</v>
      </c>
      <c r="P705" s="1">
        <v>43347</v>
      </c>
      <c r="Q705" s="2" t="s">
        <v>49</v>
      </c>
      <c r="R705" s="2">
        <v>41888</v>
      </c>
      <c r="T705" s="2" t="s">
        <v>50</v>
      </c>
      <c r="U705" s="2">
        <v>659</v>
      </c>
      <c r="X705" s="2">
        <v>6</v>
      </c>
      <c r="AC705" s="2" t="s">
        <v>2207</v>
      </c>
      <c r="AD705" s="2" t="s">
        <v>2985</v>
      </c>
      <c r="AE705" s="2">
        <v>45430</v>
      </c>
      <c r="AF705" s="2" t="s">
        <v>4440</v>
      </c>
      <c r="AJ705" s="2">
        <v>660256030</v>
      </c>
      <c r="AK705" s="2" t="s">
        <v>4441</v>
      </c>
    </row>
    <row r="706" spans="1:37" x14ac:dyDescent="0.2">
      <c r="A706" s="2">
        <v>3713216</v>
      </c>
      <c r="B706" s="2" t="s">
        <v>439</v>
      </c>
      <c r="C706" s="2" t="s">
        <v>139</v>
      </c>
      <c r="D706" s="2">
        <v>3713216</v>
      </c>
      <c r="E706" s="2" t="s">
        <v>47</v>
      </c>
      <c r="F706" s="2" t="s">
        <v>47</v>
      </c>
      <c r="H706" s="1">
        <v>31304</v>
      </c>
      <c r="I706" s="2" t="s">
        <v>2</v>
      </c>
      <c r="J706" s="2">
        <v>-40</v>
      </c>
      <c r="K706" s="2" t="s">
        <v>48</v>
      </c>
      <c r="L706" s="2" t="s">
        <v>17</v>
      </c>
      <c r="M706" s="2" t="s">
        <v>2205</v>
      </c>
      <c r="N706" s="2">
        <v>4370002</v>
      </c>
      <c r="O706" s="2" t="s">
        <v>2557</v>
      </c>
      <c r="P706" s="1">
        <v>43367</v>
      </c>
      <c r="Q706" s="2" t="s">
        <v>49</v>
      </c>
      <c r="R706" s="2">
        <v>37432</v>
      </c>
      <c r="S706" s="1"/>
      <c r="T706" s="2" t="s">
        <v>50</v>
      </c>
      <c r="U706" s="2">
        <v>1459</v>
      </c>
      <c r="X706" s="2">
        <v>14</v>
      </c>
      <c r="AB706" s="2">
        <v>43282</v>
      </c>
      <c r="AC706" s="2" t="s">
        <v>2207</v>
      </c>
      <c r="AD706" s="2" t="s">
        <v>3129</v>
      </c>
      <c r="AE706" s="2">
        <v>37520</v>
      </c>
      <c r="AF706" s="2" t="s">
        <v>4442</v>
      </c>
      <c r="AI706" s="2">
        <v>247376708</v>
      </c>
      <c r="AJ706" s="2">
        <v>650039714</v>
      </c>
      <c r="AK706" s="2" t="s">
        <v>4443</v>
      </c>
    </row>
    <row r="707" spans="1:37" x14ac:dyDescent="0.2">
      <c r="A707" s="2">
        <v>3725975</v>
      </c>
      <c r="B707" s="2" t="s">
        <v>4444</v>
      </c>
      <c r="C707" s="2" t="s">
        <v>65</v>
      </c>
      <c r="D707" s="2">
        <v>3725975</v>
      </c>
      <c r="E707" s="2" t="s">
        <v>47</v>
      </c>
      <c r="F707" s="2" t="s">
        <v>47</v>
      </c>
      <c r="H707" s="1">
        <v>25032</v>
      </c>
      <c r="I707" s="2" t="s">
        <v>58</v>
      </c>
      <c r="J707" s="2">
        <v>-60</v>
      </c>
      <c r="K707" s="2" t="s">
        <v>48</v>
      </c>
      <c r="L707" s="2" t="s">
        <v>17</v>
      </c>
      <c r="M707" s="2" t="s">
        <v>2205</v>
      </c>
      <c r="N707" s="2">
        <v>4370349</v>
      </c>
      <c r="O707" s="2" t="s">
        <v>2239</v>
      </c>
      <c r="P707" s="1">
        <v>43359</v>
      </c>
      <c r="Q707" s="2" t="s">
        <v>49</v>
      </c>
      <c r="R707" s="2">
        <v>41887</v>
      </c>
      <c r="S707" s="2">
        <v>43259</v>
      </c>
      <c r="T707" s="2" t="s">
        <v>50</v>
      </c>
      <c r="U707" s="2">
        <v>753</v>
      </c>
      <c r="X707" s="2">
        <v>7</v>
      </c>
      <c r="AC707" s="2" t="s">
        <v>2207</v>
      </c>
      <c r="AD707" s="2" t="s">
        <v>2264</v>
      </c>
      <c r="AE707" s="2">
        <v>37260</v>
      </c>
      <c r="AF707" s="2" t="s">
        <v>4445</v>
      </c>
      <c r="AJ707" s="2">
        <v>621027827</v>
      </c>
      <c r="AK707" s="2" t="s">
        <v>4446</v>
      </c>
    </row>
    <row r="708" spans="1:37" x14ac:dyDescent="0.2">
      <c r="A708" s="2">
        <v>3712818</v>
      </c>
      <c r="B708" s="2" t="s">
        <v>4447</v>
      </c>
      <c r="C708" s="2" t="s">
        <v>340</v>
      </c>
      <c r="D708" s="2">
        <v>3712818</v>
      </c>
      <c r="E708" s="2" t="s">
        <v>47</v>
      </c>
      <c r="F708" s="2" t="s">
        <v>47</v>
      </c>
      <c r="H708" s="1">
        <v>27528</v>
      </c>
      <c r="I708" s="2" t="s">
        <v>4</v>
      </c>
      <c r="J708" s="2">
        <v>-50</v>
      </c>
      <c r="K708" s="2" t="s">
        <v>0</v>
      </c>
      <c r="L708" s="2" t="s">
        <v>17</v>
      </c>
      <c r="M708" s="2" t="s">
        <v>2205</v>
      </c>
      <c r="N708" s="2">
        <v>4370151</v>
      </c>
      <c r="O708" s="2" t="s">
        <v>2363</v>
      </c>
      <c r="P708" s="1">
        <v>43346</v>
      </c>
      <c r="Q708" s="2" t="s">
        <v>49</v>
      </c>
      <c r="R708" s="2">
        <v>37432</v>
      </c>
      <c r="S708" s="1"/>
      <c r="T708" s="2" t="s">
        <v>50</v>
      </c>
      <c r="U708" s="2">
        <v>997</v>
      </c>
      <c r="X708" s="2">
        <v>9</v>
      </c>
      <c r="AC708" s="2" t="s">
        <v>2207</v>
      </c>
      <c r="AD708" s="2" t="s">
        <v>2255</v>
      </c>
      <c r="AE708" s="2">
        <v>37400</v>
      </c>
      <c r="AF708" s="2" t="s">
        <v>4448</v>
      </c>
      <c r="AI708" s="2">
        <v>247573551</v>
      </c>
      <c r="AK708" s="2" t="s">
        <v>4449</v>
      </c>
    </row>
    <row r="709" spans="1:37" x14ac:dyDescent="0.2">
      <c r="A709" s="2">
        <v>3729148</v>
      </c>
      <c r="B709" s="2" t="s">
        <v>4450</v>
      </c>
      <c r="C709" s="2" t="s">
        <v>4451</v>
      </c>
      <c r="D709" s="2">
        <v>3729148</v>
      </c>
      <c r="E709" s="2" t="s">
        <v>47</v>
      </c>
      <c r="F709" s="2" t="s">
        <v>47</v>
      </c>
      <c r="H709" s="1">
        <v>38830</v>
      </c>
      <c r="I709" s="2" t="s">
        <v>8</v>
      </c>
      <c r="J709" s="2">
        <v>-13</v>
      </c>
      <c r="K709" s="2" t="s">
        <v>48</v>
      </c>
      <c r="L709" s="2" t="s">
        <v>17</v>
      </c>
      <c r="M709" s="2" t="s">
        <v>2205</v>
      </c>
      <c r="N709" s="2">
        <v>4370183</v>
      </c>
      <c r="O709" s="2" t="s">
        <v>2383</v>
      </c>
      <c r="P709" s="1">
        <v>43344</v>
      </c>
      <c r="Q709" s="2" t="s">
        <v>49</v>
      </c>
      <c r="R709" s="2">
        <v>42980</v>
      </c>
      <c r="S709" s="2">
        <v>43063</v>
      </c>
      <c r="T709" s="2" t="s">
        <v>50</v>
      </c>
      <c r="U709" s="2">
        <v>500</v>
      </c>
      <c r="X709" s="2">
        <v>5</v>
      </c>
      <c r="AC709" s="2" t="s">
        <v>2207</v>
      </c>
      <c r="AD709" s="2" t="s">
        <v>2558</v>
      </c>
      <c r="AE709" s="2">
        <v>37230</v>
      </c>
      <c r="AF709" s="2" t="s">
        <v>4452</v>
      </c>
      <c r="AJ709" s="2">
        <v>664865896</v>
      </c>
      <c r="AK709" s="2" t="s">
        <v>4453</v>
      </c>
    </row>
    <row r="710" spans="1:37" x14ac:dyDescent="0.2">
      <c r="A710" s="2">
        <v>9418303</v>
      </c>
      <c r="B710" s="2" t="s">
        <v>4454</v>
      </c>
      <c r="C710" s="2" t="s">
        <v>109</v>
      </c>
      <c r="D710" s="2">
        <v>9418303</v>
      </c>
      <c r="E710" s="2" t="s">
        <v>47</v>
      </c>
      <c r="F710" s="2" t="s">
        <v>47</v>
      </c>
      <c r="H710" s="1">
        <v>26234</v>
      </c>
      <c r="I710" s="2" t="s">
        <v>4</v>
      </c>
      <c r="J710" s="2">
        <v>-50</v>
      </c>
      <c r="K710" s="2" t="s">
        <v>48</v>
      </c>
      <c r="L710" s="2" t="s">
        <v>17</v>
      </c>
      <c r="M710" s="2" t="s">
        <v>2205</v>
      </c>
      <c r="N710" s="2">
        <v>4370002</v>
      </c>
      <c r="O710" s="2" t="s">
        <v>2557</v>
      </c>
      <c r="P710" s="1">
        <v>43378</v>
      </c>
      <c r="Q710" s="2" t="s">
        <v>49</v>
      </c>
      <c r="R710" s="2">
        <v>37432</v>
      </c>
      <c r="T710" s="2" t="s">
        <v>97</v>
      </c>
      <c r="U710" s="2">
        <v>1423</v>
      </c>
      <c r="X710" s="2">
        <v>14</v>
      </c>
      <c r="AC710" s="2" t="s">
        <v>2207</v>
      </c>
      <c r="AD710" s="2" t="s">
        <v>2384</v>
      </c>
      <c r="AE710" s="2">
        <v>37000</v>
      </c>
      <c r="AF710" s="2" t="s">
        <v>4455</v>
      </c>
      <c r="AI710" s="2">
        <v>967572075</v>
      </c>
      <c r="AJ710" s="2">
        <v>681848011</v>
      </c>
      <c r="AK710" s="2" t="s">
        <v>4456</v>
      </c>
    </row>
    <row r="711" spans="1:37" x14ac:dyDescent="0.2">
      <c r="A711" s="2">
        <v>379821</v>
      </c>
      <c r="B711" s="2" t="s">
        <v>4457</v>
      </c>
      <c r="C711" s="2" t="s">
        <v>111</v>
      </c>
      <c r="D711" s="2">
        <v>379821</v>
      </c>
      <c r="E711" s="2" t="s">
        <v>47</v>
      </c>
      <c r="F711" s="2" t="s">
        <v>47</v>
      </c>
      <c r="H711" s="1">
        <v>24734</v>
      </c>
      <c r="I711" s="2" t="s">
        <v>58</v>
      </c>
      <c r="J711" s="2">
        <v>-60</v>
      </c>
      <c r="K711" s="2" t="s">
        <v>48</v>
      </c>
      <c r="L711" s="2" t="s">
        <v>17</v>
      </c>
      <c r="M711" s="2" t="s">
        <v>2205</v>
      </c>
      <c r="N711" s="2">
        <v>4370132</v>
      </c>
      <c r="O711" s="2" t="s">
        <v>2226</v>
      </c>
      <c r="P711" s="1">
        <v>43293</v>
      </c>
      <c r="Q711" s="2" t="s">
        <v>49</v>
      </c>
      <c r="R711" s="2">
        <v>37432</v>
      </c>
      <c r="T711" s="2" t="s">
        <v>50</v>
      </c>
      <c r="U711" s="2">
        <v>1263</v>
      </c>
      <c r="X711" s="2">
        <v>12</v>
      </c>
      <c r="AC711" s="2" t="s">
        <v>2207</v>
      </c>
      <c r="AD711" s="2" t="s">
        <v>2614</v>
      </c>
      <c r="AE711" s="2">
        <v>37500</v>
      </c>
      <c r="AF711" s="2" t="s">
        <v>4458</v>
      </c>
      <c r="AH711" s="2" t="s">
        <v>4459</v>
      </c>
      <c r="AI711" s="2">
        <v>247933514</v>
      </c>
      <c r="AJ711" s="2">
        <v>786076769</v>
      </c>
      <c r="AK711" s="2" t="s">
        <v>4460</v>
      </c>
    </row>
    <row r="712" spans="1:37" x14ac:dyDescent="0.2">
      <c r="A712" s="2">
        <v>379655</v>
      </c>
      <c r="B712" s="2" t="s">
        <v>442</v>
      </c>
      <c r="C712" s="2" t="s">
        <v>226</v>
      </c>
      <c r="D712" s="2">
        <v>379655</v>
      </c>
      <c r="E712" s="2" t="s">
        <v>47</v>
      </c>
      <c r="F712" s="2" t="s">
        <v>47</v>
      </c>
      <c r="H712" s="1">
        <v>21470</v>
      </c>
      <c r="I712" s="2" t="s">
        <v>16</v>
      </c>
      <c r="J712" s="2">
        <v>-70</v>
      </c>
      <c r="K712" s="2" t="s">
        <v>48</v>
      </c>
      <c r="L712" s="2" t="s">
        <v>17</v>
      </c>
      <c r="M712" s="2" t="s">
        <v>2205</v>
      </c>
      <c r="N712" s="2">
        <v>4370167</v>
      </c>
      <c r="O712" s="2" t="s">
        <v>3350</v>
      </c>
      <c r="P712" s="1">
        <v>43369</v>
      </c>
      <c r="Q712" s="2" t="s">
        <v>49</v>
      </c>
      <c r="R712" s="2">
        <v>37432</v>
      </c>
      <c r="T712" s="2" t="s">
        <v>50</v>
      </c>
      <c r="U712" s="2">
        <v>564</v>
      </c>
      <c r="X712" s="2">
        <v>5</v>
      </c>
      <c r="AC712" s="2" t="s">
        <v>2207</v>
      </c>
      <c r="AD712" s="2" t="s">
        <v>3129</v>
      </c>
      <c r="AE712" s="2">
        <v>37520</v>
      </c>
      <c r="AF712" s="2" t="s">
        <v>4461</v>
      </c>
      <c r="AG712" s="2" t="s">
        <v>4462</v>
      </c>
      <c r="AJ712" s="2">
        <v>680306980</v>
      </c>
      <c r="AK712" s="2" t="s">
        <v>4463</v>
      </c>
    </row>
    <row r="713" spans="1:37" x14ac:dyDescent="0.2">
      <c r="A713" s="2">
        <v>454506</v>
      </c>
      <c r="B713" s="2" t="s">
        <v>436</v>
      </c>
      <c r="C713" s="2" t="s">
        <v>54</v>
      </c>
      <c r="D713" s="2">
        <v>454506</v>
      </c>
      <c r="E713" s="2" t="s">
        <v>47</v>
      </c>
      <c r="F713" s="2" t="s">
        <v>47</v>
      </c>
      <c r="H713" s="1">
        <v>27965</v>
      </c>
      <c r="I713" s="2" t="s">
        <v>4</v>
      </c>
      <c r="J713" s="2">
        <v>-50</v>
      </c>
      <c r="K713" s="2" t="s">
        <v>48</v>
      </c>
      <c r="L713" s="2" t="s">
        <v>17</v>
      </c>
      <c r="M713" s="2" t="s">
        <v>2234</v>
      </c>
      <c r="N713" s="2">
        <v>4360454</v>
      </c>
      <c r="O713" s="2" t="s">
        <v>2329</v>
      </c>
      <c r="P713" s="1">
        <v>43336</v>
      </c>
      <c r="Q713" s="2" t="s">
        <v>49</v>
      </c>
      <c r="R713" s="2">
        <v>37432</v>
      </c>
      <c r="T713" s="2" t="s">
        <v>50</v>
      </c>
      <c r="U713" s="2">
        <v>1619</v>
      </c>
      <c r="X713" s="2">
        <v>16</v>
      </c>
      <c r="AC713" s="2" t="s">
        <v>2207</v>
      </c>
      <c r="AD713" s="2" t="s">
        <v>2236</v>
      </c>
      <c r="AE713" s="2">
        <v>36200</v>
      </c>
      <c r="AF713" s="2" t="s">
        <v>4464</v>
      </c>
      <c r="AI713" s="2">
        <v>254876164</v>
      </c>
      <c r="AJ713" s="2">
        <v>674534750</v>
      </c>
      <c r="AK713" s="2" t="s">
        <v>4465</v>
      </c>
    </row>
    <row r="714" spans="1:37" x14ac:dyDescent="0.2">
      <c r="A714" s="2">
        <v>455779</v>
      </c>
      <c r="B714" s="2" t="s">
        <v>436</v>
      </c>
      <c r="C714" s="2" t="s">
        <v>103</v>
      </c>
      <c r="D714" s="2">
        <v>455779</v>
      </c>
      <c r="E714" s="2" t="s">
        <v>47</v>
      </c>
      <c r="F714" s="2" t="s">
        <v>47</v>
      </c>
      <c r="H714" s="1">
        <v>28812</v>
      </c>
      <c r="I714" s="2" t="s">
        <v>4</v>
      </c>
      <c r="J714" s="2">
        <v>-50</v>
      </c>
      <c r="K714" s="2" t="s">
        <v>48</v>
      </c>
      <c r="L714" s="2" t="s">
        <v>17</v>
      </c>
      <c r="M714" s="2" t="s">
        <v>55</v>
      </c>
      <c r="N714" s="2">
        <v>4450616</v>
      </c>
      <c r="O714" s="2" t="s">
        <v>13</v>
      </c>
      <c r="P714" s="1">
        <v>43368</v>
      </c>
      <c r="Q714" s="2" t="s">
        <v>49</v>
      </c>
      <c r="R714" s="2">
        <v>37432</v>
      </c>
      <c r="T714" s="2" t="s">
        <v>50</v>
      </c>
      <c r="U714" s="2">
        <v>1413</v>
      </c>
      <c r="X714" s="2">
        <v>14</v>
      </c>
      <c r="AC714" s="2" t="s">
        <v>2207</v>
      </c>
      <c r="AD714" s="2" t="s">
        <v>4466</v>
      </c>
      <c r="AE714" s="2">
        <v>41370</v>
      </c>
      <c r="AF714" s="2" t="s">
        <v>4467</v>
      </c>
      <c r="AI714" s="2">
        <v>238442372</v>
      </c>
      <c r="AJ714" s="2">
        <v>674493178</v>
      </c>
      <c r="AK714" s="2" t="s">
        <v>1775</v>
      </c>
    </row>
    <row r="715" spans="1:37" x14ac:dyDescent="0.2">
      <c r="A715" s="2">
        <v>379077</v>
      </c>
      <c r="B715" s="2" t="s">
        <v>4468</v>
      </c>
      <c r="C715" s="2" t="s">
        <v>342</v>
      </c>
      <c r="D715" s="2">
        <v>379077</v>
      </c>
      <c r="E715" s="2" t="s">
        <v>47</v>
      </c>
      <c r="F715" s="2" t="s">
        <v>47</v>
      </c>
      <c r="H715" s="1">
        <v>30111</v>
      </c>
      <c r="I715" s="2" t="s">
        <v>2</v>
      </c>
      <c r="J715" s="2">
        <v>-40</v>
      </c>
      <c r="K715" s="2" t="s">
        <v>48</v>
      </c>
      <c r="L715" s="2" t="s">
        <v>17</v>
      </c>
      <c r="M715" s="2" t="s">
        <v>2205</v>
      </c>
      <c r="N715" s="2">
        <v>4370033</v>
      </c>
      <c r="O715" s="2" t="s">
        <v>2206</v>
      </c>
      <c r="P715" s="1">
        <v>43363</v>
      </c>
      <c r="Q715" s="2" t="s">
        <v>49</v>
      </c>
      <c r="R715" s="2">
        <v>37432</v>
      </c>
      <c r="T715" s="2" t="s">
        <v>50</v>
      </c>
      <c r="U715" s="2">
        <v>1456</v>
      </c>
      <c r="X715" s="2">
        <v>14</v>
      </c>
      <c r="AC715" s="2" t="s">
        <v>2207</v>
      </c>
      <c r="AD715" s="2" t="s">
        <v>2384</v>
      </c>
      <c r="AE715" s="2">
        <v>37000</v>
      </c>
      <c r="AF715" s="2" t="s">
        <v>4469</v>
      </c>
      <c r="AI715" s="2">
        <v>671570728</v>
      </c>
      <c r="AJ715" s="2">
        <v>671570728</v>
      </c>
      <c r="AK715" s="2" t="s">
        <v>4470</v>
      </c>
    </row>
    <row r="716" spans="1:37" x14ac:dyDescent="0.2">
      <c r="A716" s="2">
        <v>288143</v>
      </c>
      <c r="B716" s="2" t="s">
        <v>4471</v>
      </c>
      <c r="C716" s="2" t="s">
        <v>180</v>
      </c>
      <c r="D716" s="2">
        <v>288143</v>
      </c>
      <c r="E716" s="2" t="s">
        <v>47</v>
      </c>
      <c r="F716" s="2" t="s">
        <v>47</v>
      </c>
      <c r="H716" s="1">
        <v>30759</v>
      </c>
      <c r="I716" s="2" t="s">
        <v>2</v>
      </c>
      <c r="J716" s="2">
        <v>-40</v>
      </c>
      <c r="K716" s="2" t="s">
        <v>48</v>
      </c>
      <c r="L716" s="2" t="s">
        <v>17</v>
      </c>
      <c r="M716" s="2" t="s">
        <v>2301</v>
      </c>
      <c r="N716" s="2">
        <v>4280617</v>
      </c>
      <c r="O716" s="2" t="s">
        <v>3367</v>
      </c>
      <c r="P716" s="1">
        <v>43354</v>
      </c>
      <c r="Q716" s="2" t="s">
        <v>49</v>
      </c>
      <c r="R716" s="2">
        <v>37432</v>
      </c>
      <c r="T716" s="2" t="s">
        <v>50</v>
      </c>
      <c r="U716" s="2">
        <v>1180</v>
      </c>
      <c r="X716" s="2">
        <v>11</v>
      </c>
      <c r="AC716" s="2" t="s">
        <v>2207</v>
      </c>
      <c r="AD716" s="2" t="s">
        <v>3758</v>
      </c>
      <c r="AE716" s="2">
        <v>28120</v>
      </c>
      <c r="AF716" s="2" t="s">
        <v>4472</v>
      </c>
      <c r="AI716" s="2">
        <v>237240722</v>
      </c>
      <c r="AJ716" s="2">
        <v>617403283</v>
      </c>
      <c r="AK716" s="2" t="s">
        <v>4473</v>
      </c>
    </row>
    <row r="717" spans="1:37" x14ac:dyDescent="0.2">
      <c r="A717" s="2">
        <v>5315084</v>
      </c>
      <c r="B717" s="2" t="s">
        <v>4474</v>
      </c>
      <c r="C717" s="2" t="s">
        <v>124</v>
      </c>
      <c r="D717" s="2">
        <v>5315084</v>
      </c>
      <c r="E717" s="2" t="s">
        <v>47</v>
      </c>
      <c r="F717" s="2" t="s">
        <v>47</v>
      </c>
      <c r="H717" s="1">
        <v>31508</v>
      </c>
      <c r="I717" s="2" t="s">
        <v>2</v>
      </c>
      <c r="J717" s="2">
        <v>-40</v>
      </c>
      <c r="K717" s="2" t="s">
        <v>48</v>
      </c>
      <c r="L717" s="2" t="s">
        <v>17</v>
      </c>
      <c r="M717" s="2" t="s">
        <v>2205</v>
      </c>
      <c r="N717" s="2">
        <v>4370001</v>
      </c>
      <c r="O717" s="2" t="s">
        <v>2602</v>
      </c>
      <c r="P717" s="1">
        <v>43360</v>
      </c>
      <c r="Q717" s="2" t="s">
        <v>49</v>
      </c>
      <c r="R717" s="2">
        <v>37432</v>
      </c>
      <c r="T717" s="2" t="s">
        <v>50</v>
      </c>
      <c r="U717" s="2">
        <v>1028</v>
      </c>
      <c r="X717" s="2">
        <v>10</v>
      </c>
      <c r="AC717" s="2" t="s">
        <v>2207</v>
      </c>
      <c r="AD717" s="2" t="s">
        <v>2384</v>
      </c>
      <c r="AE717" s="2">
        <v>37100</v>
      </c>
      <c r="AF717" s="2" t="s">
        <v>4475</v>
      </c>
      <c r="AG717" s="2" t="s">
        <v>4476</v>
      </c>
      <c r="AJ717" s="2">
        <v>631125953</v>
      </c>
      <c r="AK717" s="2" t="s">
        <v>4477</v>
      </c>
    </row>
    <row r="718" spans="1:37" x14ac:dyDescent="0.2">
      <c r="A718" s="2">
        <v>2813652</v>
      </c>
      <c r="B718" s="2" t="s">
        <v>4478</v>
      </c>
      <c r="C718" s="2" t="s">
        <v>69</v>
      </c>
      <c r="D718" s="2">
        <v>2813652</v>
      </c>
      <c r="E718" s="2" t="s">
        <v>47</v>
      </c>
      <c r="F718" s="2" t="s">
        <v>47</v>
      </c>
      <c r="H718" s="1">
        <v>37937</v>
      </c>
      <c r="I718" s="2" t="s">
        <v>6</v>
      </c>
      <c r="J718" s="2">
        <v>-16</v>
      </c>
      <c r="K718" s="2" t="s">
        <v>48</v>
      </c>
      <c r="L718" s="2" t="s">
        <v>17</v>
      </c>
      <c r="M718" s="2" t="s">
        <v>2301</v>
      </c>
      <c r="N718" s="2">
        <v>4280121</v>
      </c>
      <c r="O718" s="2" t="s">
        <v>2659</v>
      </c>
      <c r="P718" s="1">
        <v>43355</v>
      </c>
      <c r="Q718" s="2" t="s">
        <v>49</v>
      </c>
      <c r="R718" s="2">
        <v>41887</v>
      </c>
      <c r="T718" s="2" t="s">
        <v>50</v>
      </c>
      <c r="U718" s="2">
        <v>700</v>
      </c>
      <c r="X718" s="2">
        <v>7</v>
      </c>
      <c r="AC718" s="2" t="s">
        <v>2207</v>
      </c>
      <c r="AD718" s="2" t="s">
        <v>3749</v>
      </c>
      <c r="AE718" s="2">
        <v>28600</v>
      </c>
      <c r="AF718" s="2" t="s">
        <v>4479</v>
      </c>
      <c r="AI718" s="2">
        <v>237342162</v>
      </c>
      <c r="AJ718" s="2">
        <v>614010411</v>
      </c>
      <c r="AK718" s="2" t="s">
        <v>4480</v>
      </c>
    </row>
    <row r="719" spans="1:37" x14ac:dyDescent="0.2">
      <c r="A719" s="2">
        <v>37200</v>
      </c>
      <c r="B719" s="2" t="s">
        <v>4481</v>
      </c>
      <c r="C719" s="2" t="s">
        <v>175</v>
      </c>
      <c r="D719" s="2">
        <v>37200</v>
      </c>
      <c r="E719" s="2" t="s">
        <v>47</v>
      </c>
      <c r="F719" s="2" t="s">
        <v>47</v>
      </c>
      <c r="H719" s="1">
        <v>17277</v>
      </c>
      <c r="I719" s="2" t="s">
        <v>1165</v>
      </c>
      <c r="J719" s="2">
        <v>-80</v>
      </c>
      <c r="K719" s="2" t="s">
        <v>48</v>
      </c>
      <c r="L719" s="2" t="s">
        <v>17</v>
      </c>
      <c r="M719" s="2" t="s">
        <v>2205</v>
      </c>
      <c r="N719" s="2">
        <v>4370004</v>
      </c>
      <c r="O719" s="2" t="s">
        <v>2544</v>
      </c>
      <c r="P719" s="1">
        <v>43292</v>
      </c>
      <c r="Q719" s="2" t="s">
        <v>49</v>
      </c>
      <c r="R719" s="2">
        <v>37432</v>
      </c>
      <c r="S719" s="1"/>
      <c r="T719" s="2" t="s">
        <v>50</v>
      </c>
      <c r="U719" s="2">
        <v>621</v>
      </c>
      <c r="X719" s="2">
        <v>6</v>
      </c>
      <c r="AC719" s="2" t="s">
        <v>2207</v>
      </c>
      <c r="AD719" s="2" t="s">
        <v>2384</v>
      </c>
      <c r="AE719" s="2">
        <v>37000</v>
      </c>
      <c r="AF719" s="2" t="s">
        <v>4482</v>
      </c>
      <c r="AI719" s="2">
        <v>247207386</v>
      </c>
      <c r="AK719" s="2" t="s">
        <v>4483</v>
      </c>
    </row>
    <row r="720" spans="1:37" x14ac:dyDescent="0.2">
      <c r="A720" s="2">
        <v>287644</v>
      </c>
      <c r="B720" s="2" t="s">
        <v>433</v>
      </c>
      <c r="C720" s="2" t="s">
        <v>83</v>
      </c>
      <c r="D720" s="2">
        <v>287644</v>
      </c>
      <c r="E720" s="2" t="s">
        <v>47</v>
      </c>
      <c r="F720" s="2" t="s">
        <v>47</v>
      </c>
      <c r="H720" s="1">
        <v>16349</v>
      </c>
      <c r="I720" s="2" t="s">
        <v>1165</v>
      </c>
      <c r="J720" s="2">
        <v>-80</v>
      </c>
      <c r="K720" s="2" t="s">
        <v>48</v>
      </c>
      <c r="L720" s="2" t="s">
        <v>17</v>
      </c>
      <c r="M720" s="2" t="s">
        <v>2301</v>
      </c>
      <c r="N720" s="2">
        <v>4280517</v>
      </c>
      <c r="O720" s="2" t="s">
        <v>3219</v>
      </c>
      <c r="P720" s="1">
        <v>43364</v>
      </c>
      <c r="Q720" s="2" t="s">
        <v>49</v>
      </c>
      <c r="R720" s="2">
        <v>37432</v>
      </c>
      <c r="T720" s="2" t="s">
        <v>50</v>
      </c>
      <c r="U720" s="2">
        <v>727</v>
      </c>
      <c r="X720" s="2">
        <v>7</v>
      </c>
      <c r="AC720" s="2" t="s">
        <v>2207</v>
      </c>
      <c r="AD720" s="2" t="s">
        <v>3220</v>
      </c>
      <c r="AE720" s="2">
        <v>28630</v>
      </c>
      <c r="AF720" s="2" t="s">
        <v>4484</v>
      </c>
      <c r="AK720" s="2" t="s">
        <v>4485</v>
      </c>
    </row>
    <row r="721" spans="1:38" x14ac:dyDescent="0.2">
      <c r="A721" s="2">
        <v>371687</v>
      </c>
      <c r="B721" s="2" t="s">
        <v>4486</v>
      </c>
      <c r="C721" s="2" t="s">
        <v>2776</v>
      </c>
      <c r="D721" s="2">
        <v>371687</v>
      </c>
      <c r="E721" s="2" t="s">
        <v>47</v>
      </c>
      <c r="F721" s="2" t="s">
        <v>47</v>
      </c>
      <c r="H721" s="1">
        <v>18787</v>
      </c>
      <c r="I721" s="2" t="s">
        <v>16</v>
      </c>
      <c r="J721" s="2">
        <v>-70</v>
      </c>
      <c r="K721" s="2" t="s">
        <v>48</v>
      </c>
      <c r="L721" s="2" t="s">
        <v>17</v>
      </c>
      <c r="M721" s="2" t="s">
        <v>2205</v>
      </c>
      <c r="N721" s="2">
        <v>4370030</v>
      </c>
      <c r="O721" s="2" t="s">
        <v>2247</v>
      </c>
      <c r="P721" s="1">
        <v>43291</v>
      </c>
      <c r="Q721" s="2" t="s">
        <v>49</v>
      </c>
      <c r="R721" s="2">
        <v>37432</v>
      </c>
      <c r="T721" s="2" t="s">
        <v>50</v>
      </c>
      <c r="U721" s="2">
        <v>500</v>
      </c>
      <c r="X721" s="2">
        <v>5</v>
      </c>
      <c r="AC721" s="2" t="s">
        <v>2207</v>
      </c>
      <c r="AD721" s="2" t="s">
        <v>2286</v>
      </c>
      <c r="AE721" s="2">
        <v>37300</v>
      </c>
      <c r="AF721" s="2" t="s">
        <v>4487</v>
      </c>
      <c r="AI721" s="2">
        <v>247676225</v>
      </c>
      <c r="AJ721" s="2">
        <v>674862719</v>
      </c>
      <c r="AK721" s="2" t="s">
        <v>4488</v>
      </c>
    </row>
    <row r="722" spans="1:38" x14ac:dyDescent="0.2">
      <c r="A722" s="2">
        <v>3728056</v>
      </c>
      <c r="B722" s="2" t="s">
        <v>906</v>
      </c>
      <c r="C722" s="2" t="s">
        <v>120</v>
      </c>
      <c r="D722" s="2">
        <v>3728056</v>
      </c>
      <c r="E722" s="2" t="s">
        <v>47</v>
      </c>
      <c r="F722" s="2" t="s">
        <v>47</v>
      </c>
      <c r="H722" s="1">
        <v>39000</v>
      </c>
      <c r="I722" s="2" t="s">
        <v>8</v>
      </c>
      <c r="J722" s="2">
        <v>-13</v>
      </c>
      <c r="K722" s="2" t="s">
        <v>48</v>
      </c>
      <c r="L722" s="2" t="s">
        <v>17</v>
      </c>
      <c r="M722" s="2" t="s">
        <v>2205</v>
      </c>
      <c r="N722" s="2">
        <v>4370001</v>
      </c>
      <c r="O722" s="2" t="s">
        <v>2602</v>
      </c>
      <c r="P722" s="1">
        <v>43357</v>
      </c>
      <c r="Q722" s="2" t="s">
        <v>49</v>
      </c>
      <c r="R722" s="2">
        <v>42618</v>
      </c>
      <c r="S722" s="1"/>
      <c r="T722" s="2" t="s">
        <v>50</v>
      </c>
      <c r="U722" s="2">
        <v>621</v>
      </c>
      <c r="X722" s="2">
        <v>6</v>
      </c>
      <c r="AC722" s="2" t="s">
        <v>2207</v>
      </c>
      <c r="AD722" s="2" t="s">
        <v>2312</v>
      </c>
      <c r="AE722" s="2">
        <v>37540</v>
      </c>
      <c r="AF722" s="2" t="s">
        <v>4489</v>
      </c>
      <c r="AI722" s="2">
        <v>247532457</v>
      </c>
      <c r="AJ722" s="2">
        <v>637006541</v>
      </c>
      <c r="AK722" s="2" t="s">
        <v>4490</v>
      </c>
    </row>
    <row r="723" spans="1:38" x14ac:dyDescent="0.2">
      <c r="A723" s="2">
        <v>18258</v>
      </c>
      <c r="B723" s="2" t="s">
        <v>432</v>
      </c>
      <c r="C723" s="2" t="s">
        <v>3803</v>
      </c>
      <c r="D723" s="2">
        <v>18258</v>
      </c>
      <c r="E723" s="2" t="s">
        <v>47</v>
      </c>
      <c r="F723" s="2" t="s">
        <v>47</v>
      </c>
      <c r="H723" s="1">
        <v>26302</v>
      </c>
      <c r="I723" s="2" t="s">
        <v>4</v>
      </c>
      <c r="J723" s="2">
        <v>-50</v>
      </c>
      <c r="K723" s="2" t="s">
        <v>0</v>
      </c>
      <c r="L723" s="2" t="s">
        <v>17</v>
      </c>
      <c r="M723" s="2" t="s">
        <v>2212</v>
      </c>
      <c r="N723" s="2">
        <v>4180174</v>
      </c>
      <c r="O723" s="2" t="s">
        <v>4491</v>
      </c>
      <c r="P723" s="1">
        <v>43292</v>
      </c>
      <c r="Q723" s="2" t="s">
        <v>49</v>
      </c>
      <c r="R723" s="2">
        <v>37432</v>
      </c>
      <c r="T723" s="2" t="s">
        <v>50</v>
      </c>
      <c r="U723" s="2">
        <v>564</v>
      </c>
      <c r="X723" s="2">
        <v>5</v>
      </c>
      <c r="AC723" s="2" t="s">
        <v>2207</v>
      </c>
      <c r="AD723" s="2" t="s">
        <v>3650</v>
      </c>
      <c r="AE723" s="2">
        <v>18500</v>
      </c>
      <c r="AF723" s="2" t="s">
        <v>4492</v>
      </c>
      <c r="AK723" s="2" t="s">
        <v>4493</v>
      </c>
    </row>
    <row r="724" spans="1:38" x14ac:dyDescent="0.2">
      <c r="A724" s="2">
        <v>283245</v>
      </c>
      <c r="B724" s="2" t="s">
        <v>4494</v>
      </c>
      <c r="C724" s="2" t="s">
        <v>130</v>
      </c>
      <c r="D724" s="2">
        <v>283245</v>
      </c>
      <c r="E724" s="2" t="s">
        <v>47</v>
      </c>
      <c r="F724" s="2" t="s">
        <v>47</v>
      </c>
      <c r="H724" s="1">
        <v>21308</v>
      </c>
      <c r="I724" s="2" t="s">
        <v>16</v>
      </c>
      <c r="J724" s="2">
        <v>-70</v>
      </c>
      <c r="K724" s="2" t="s">
        <v>48</v>
      </c>
      <c r="L724" s="2" t="s">
        <v>17</v>
      </c>
      <c r="M724" s="2" t="s">
        <v>2301</v>
      </c>
      <c r="N724" s="2">
        <v>4280251</v>
      </c>
      <c r="O724" s="2" t="s">
        <v>4495</v>
      </c>
      <c r="P724" s="1">
        <v>43328</v>
      </c>
      <c r="Q724" s="2" t="s">
        <v>49</v>
      </c>
      <c r="R724" s="2">
        <v>37432</v>
      </c>
      <c r="S724" s="2">
        <v>43328</v>
      </c>
      <c r="T724" s="2" t="s">
        <v>50</v>
      </c>
      <c r="U724" s="2">
        <v>694</v>
      </c>
      <c r="X724" s="2">
        <v>6</v>
      </c>
      <c r="AC724" s="2" t="s">
        <v>2207</v>
      </c>
      <c r="AD724" s="2" t="s">
        <v>4496</v>
      </c>
      <c r="AE724" s="2">
        <v>28200</v>
      </c>
      <c r="AF724" s="2" t="s">
        <v>4497</v>
      </c>
      <c r="AI724" s="2">
        <v>237458071</v>
      </c>
      <c r="AK724" s="2" t="s">
        <v>4498</v>
      </c>
      <c r="AL724" s="2" t="s">
        <v>820</v>
      </c>
    </row>
    <row r="725" spans="1:38" x14ac:dyDescent="0.2">
      <c r="A725" s="2">
        <v>374334</v>
      </c>
      <c r="B725" s="2" t="s">
        <v>4499</v>
      </c>
      <c r="C725" s="2" t="s">
        <v>53</v>
      </c>
      <c r="D725" s="2">
        <v>374334</v>
      </c>
      <c r="E725" s="2" t="s">
        <v>47</v>
      </c>
      <c r="F725" s="2" t="s">
        <v>47</v>
      </c>
      <c r="H725" s="1">
        <v>21805</v>
      </c>
      <c r="I725" s="2" t="s">
        <v>58</v>
      </c>
      <c r="J725" s="2">
        <v>-60</v>
      </c>
      <c r="K725" s="2" t="s">
        <v>48</v>
      </c>
      <c r="L725" s="2" t="s">
        <v>17</v>
      </c>
      <c r="M725" s="2" t="s">
        <v>2205</v>
      </c>
      <c r="N725" s="2">
        <v>4370167</v>
      </c>
      <c r="O725" s="2" t="s">
        <v>3350</v>
      </c>
      <c r="P725" s="1">
        <v>43289</v>
      </c>
      <c r="Q725" s="2" t="s">
        <v>49</v>
      </c>
      <c r="R725" s="2">
        <v>37432</v>
      </c>
      <c r="S725" s="1"/>
      <c r="T725" s="2" t="s">
        <v>50</v>
      </c>
      <c r="U725" s="2">
        <v>531</v>
      </c>
      <c r="X725" s="2">
        <v>5</v>
      </c>
      <c r="AC725" s="2" t="s">
        <v>2207</v>
      </c>
      <c r="AD725" s="2" t="s">
        <v>3129</v>
      </c>
      <c r="AE725" s="2">
        <v>37520</v>
      </c>
      <c r="AF725" s="2" t="s">
        <v>4500</v>
      </c>
      <c r="AI725" s="2">
        <v>247381854</v>
      </c>
      <c r="AJ725" s="2">
        <v>686482238</v>
      </c>
      <c r="AK725" s="2" t="s">
        <v>4501</v>
      </c>
    </row>
    <row r="726" spans="1:38" x14ac:dyDescent="0.2">
      <c r="A726" s="2">
        <v>286231</v>
      </c>
      <c r="B726" s="2" t="s">
        <v>4499</v>
      </c>
      <c r="C726" s="2" t="s">
        <v>89</v>
      </c>
      <c r="D726" s="2">
        <v>286231</v>
      </c>
      <c r="E726" s="2" t="s">
        <v>47</v>
      </c>
      <c r="F726" s="2" t="s">
        <v>47</v>
      </c>
      <c r="H726" s="1">
        <v>21447</v>
      </c>
      <c r="I726" s="2" t="s">
        <v>16</v>
      </c>
      <c r="J726" s="2">
        <v>-70</v>
      </c>
      <c r="K726" s="2" t="s">
        <v>48</v>
      </c>
      <c r="L726" s="2" t="s">
        <v>17</v>
      </c>
      <c r="M726" s="2" t="s">
        <v>2301</v>
      </c>
      <c r="N726" s="2">
        <v>4280664</v>
      </c>
      <c r="O726" s="2" t="s">
        <v>4502</v>
      </c>
      <c r="P726" s="1">
        <v>43293</v>
      </c>
      <c r="Q726" s="2" t="s">
        <v>49</v>
      </c>
      <c r="R726" s="2">
        <v>37432</v>
      </c>
      <c r="S726" s="1"/>
      <c r="T726" s="2" t="s">
        <v>50</v>
      </c>
      <c r="U726" s="2">
        <v>629</v>
      </c>
      <c r="X726" s="2">
        <v>6</v>
      </c>
      <c r="AC726" s="2" t="s">
        <v>2207</v>
      </c>
      <c r="AD726" s="2" t="s">
        <v>2660</v>
      </c>
      <c r="AE726" s="2">
        <v>28000</v>
      </c>
      <c r="AF726" s="2" t="s">
        <v>4503</v>
      </c>
      <c r="AI726" s="2">
        <v>237357406</v>
      </c>
      <c r="AJ726" s="2">
        <v>642429163</v>
      </c>
      <c r="AK726" s="2" t="s">
        <v>4504</v>
      </c>
    </row>
    <row r="727" spans="1:38" x14ac:dyDescent="0.2">
      <c r="A727" s="2">
        <v>3711711</v>
      </c>
      <c r="B727" s="2" t="s">
        <v>4505</v>
      </c>
      <c r="C727" s="2" t="s">
        <v>103</v>
      </c>
      <c r="D727" s="2">
        <v>3711711</v>
      </c>
      <c r="E727" s="2" t="s">
        <v>47</v>
      </c>
      <c r="H727" s="1">
        <v>31559</v>
      </c>
      <c r="I727" s="2" t="s">
        <v>2</v>
      </c>
      <c r="J727" s="2">
        <v>-40</v>
      </c>
      <c r="K727" s="2" t="s">
        <v>48</v>
      </c>
      <c r="L727" s="2" t="s">
        <v>17</v>
      </c>
      <c r="M727" s="2" t="s">
        <v>2275</v>
      </c>
      <c r="N727" s="2">
        <v>4410612</v>
      </c>
      <c r="O727" s="2" t="s">
        <v>2351</v>
      </c>
      <c r="P727" s="1">
        <v>43371</v>
      </c>
      <c r="Q727" s="2" t="s">
        <v>49</v>
      </c>
      <c r="R727" s="2">
        <v>37432</v>
      </c>
      <c r="S727" s="2">
        <v>43334</v>
      </c>
      <c r="T727" s="2" t="s">
        <v>50</v>
      </c>
      <c r="U727" s="2">
        <v>1866</v>
      </c>
      <c r="X727" s="2">
        <v>18</v>
      </c>
      <c r="AC727" s="2" t="s">
        <v>2207</v>
      </c>
      <c r="AD727" s="2" t="s">
        <v>4506</v>
      </c>
      <c r="AE727" s="2">
        <v>41120</v>
      </c>
      <c r="AF727" s="2" t="s">
        <v>4507</v>
      </c>
      <c r="AI727" s="2">
        <v>254421750</v>
      </c>
      <c r="AJ727" s="2">
        <v>681443533</v>
      </c>
      <c r="AK727" s="2" t="s">
        <v>4508</v>
      </c>
    </row>
    <row r="728" spans="1:38" x14ac:dyDescent="0.2">
      <c r="A728" s="2">
        <v>452491</v>
      </c>
      <c r="B728" s="2" t="s">
        <v>446</v>
      </c>
      <c r="C728" s="2" t="s">
        <v>260</v>
      </c>
      <c r="D728" s="2">
        <v>452491</v>
      </c>
      <c r="E728" s="2" t="s">
        <v>47</v>
      </c>
      <c r="F728" s="2" t="s">
        <v>47</v>
      </c>
      <c r="H728" s="1">
        <v>19798</v>
      </c>
      <c r="I728" s="2" t="s">
        <v>16</v>
      </c>
      <c r="J728" s="2">
        <v>-70</v>
      </c>
      <c r="K728" s="2" t="s">
        <v>48</v>
      </c>
      <c r="L728" s="2" t="s">
        <v>17</v>
      </c>
      <c r="M728" s="2" t="s">
        <v>55</v>
      </c>
      <c r="N728" s="2">
        <v>4450450</v>
      </c>
      <c r="O728" s="2" t="s">
        <v>973</v>
      </c>
      <c r="P728" s="1">
        <v>43307</v>
      </c>
      <c r="Q728" s="2" t="s">
        <v>49</v>
      </c>
      <c r="R728" s="2">
        <v>37432</v>
      </c>
      <c r="S728" s="2">
        <v>43307</v>
      </c>
      <c r="T728" s="2" t="s">
        <v>50</v>
      </c>
      <c r="U728" s="2">
        <v>793</v>
      </c>
      <c r="X728" s="2">
        <v>7</v>
      </c>
      <c r="AC728" s="2" t="s">
        <v>2207</v>
      </c>
      <c r="AD728" s="2" t="s">
        <v>4509</v>
      </c>
      <c r="AE728" s="2">
        <v>45700</v>
      </c>
      <c r="AF728" s="2" t="s">
        <v>4510</v>
      </c>
      <c r="AI728" s="2">
        <v>238900203</v>
      </c>
      <c r="AJ728" s="2">
        <v>607632527</v>
      </c>
      <c r="AK728" s="2" t="s">
        <v>2177</v>
      </c>
    </row>
    <row r="729" spans="1:38" x14ac:dyDescent="0.2">
      <c r="A729" s="2">
        <v>4528126</v>
      </c>
      <c r="B729" s="2" t="s">
        <v>1235</v>
      </c>
      <c r="C729" s="2" t="s">
        <v>1236</v>
      </c>
      <c r="D729" s="2">
        <v>4528126</v>
      </c>
      <c r="E729" s="2" t="s">
        <v>47</v>
      </c>
      <c r="F729" s="2" t="s">
        <v>47</v>
      </c>
      <c r="H729" s="1">
        <v>39122</v>
      </c>
      <c r="I729" s="2" t="s">
        <v>9</v>
      </c>
      <c r="J729" s="2">
        <v>-12</v>
      </c>
      <c r="K729" s="2" t="s">
        <v>48</v>
      </c>
      <c r="L729" s="2" t="s">
        <v>17</v>
      </c>
      <c r="M729" s="2" t="s">
        <v>55</v>
      </c>
      <c r="N729" s="2">
        <v>4450757</v>
      </c>
      <c r="O729" s="2" t="s">
        <v>11</v>
      </c>
      <c r="P729" s="1">
        <v>43344</v>
      </c>
      <c r="Q729" s="2" t="s">
        <v>49</v>
      </c>
      <c r="R729" s="2">
        <v>42616</v>
      </c>
      <c r="S729" s="1">
        <v>43320</v>
      </c>
      <c r="T729" s="2" t="s">
        <v>50</v>
      </c>
      <c r="U729" s="2">
        <v>500</v>
      </c>
      <c r="X729" s="2">
        <v>5</v>
      </c>
      <c r="AC729" s="2" t="s">
        <v>2207</v>
      </c>
      <c r="AD729" s="2" t="s">
        <v>3811</v>
      </c>
      <c r="AE729" s="2">
        <v>45590</v>
      </c>
      <c r="AF729" s="2" t="s">
        <v>4511</v>
      </c>
      <c r="AJ729" s="2">
        <v>664888249</v>
      </c>
      <c r="AK729" s="2" t="s">
        <v>1299</v>
      </c>
    </row>
    <row r="730" spans="1:38" x14ac:dyDescent="0.2">
      <c r="A730" s="2">
        <v>852090</v>
      </c>
      <c r="B730" s="2" t="s">
        <v>4512</v>
      </c>
      <c r="C730" s="2" t="s">
        <v>282</v>
      </c>
      <c r="D730" s="2">
        <v>852090</v>
      </c>
      <c r="E730" s="2" t="s">
        <v>47</v>
      </c>
      <c r="F730" s="2" t="s">
        <v>47</v>
      </c>
      <c r="H730" s="1">
        <v>26994</v>
      </c>
      <c r="I730" s="2" t="s">
        <v>4</v>
      </c>
      <c r="J730" s="2">
        <v>-50</v>
      </c>
      <c r="K730" s="2" t="s">
        <v>0</v>
      </c>
      <c r="L730" s="2" t="s">
        <v>17</v>
      </c>
      <c r="M730" s="2" t="s">
        <v>2301</v>
      </c>
      <c r="N730" s="2">
        <v>4280322</v>
      </c>
      <c r="O730" s="2" t="s">
        <v>3267</v>
      </c>
      <c r="P730" s="1">
        <v>43382</v>
      </c>
      <c r="Q730" s="2" t="s">
        <v>49</v>
      </c>
      <c r="R730" s="2">
        <v>37432</v>
      </c>
      <c r="S730" s="1"/>
      <c r="T730" s="2" t="s">
        <v>50</v>
      </c>
      <c r="U730" s="2">
        <v>1382</v>
      </c>
      <c r="X730" s="2">
        <v>13</v>
      </c>
      <c r="AC730" s="2" t="s">
        <v>2207</v>
      </c>
      <c r="AD730" s="2" t="s">
        <v>4513</v>
      </c>
      <c r="AE730" s="2">
        <v>28190</v>
      </c>
      <c r="AF730" s="2" t="s">
        <v>4514</v>
      </c>
      <c r="AH730" s="2" t="s">
        <v>4515</v>
      </c>
    </row>
    <row r="731" spans="1:38" x14ac:dyDescent="0.2">
      <c r="A731" s="2">
        <v>491440</v>
      </c>
      <c r="B731" s="2" t="s">
        <v>4512</v>
      </c>
      <c r="C731" s="2" t="s">
        <v>417</v>
      </c>
      <c r="D731" s="2">
        <v>491440</v>
      </c>
      <c r="E731" s="2" t="s">
        <v>47</v>
      </c>
      <c r="F731" s="2" t="s">
        <v>47</v>
      </c>
      <c r="H731" s="1">
        <v>24392</v>
      </c>
      <c r="I731" s="2" t="s">
        <v>58</v>
      </c>
      <c r="J731" s="2">
        <v>-60</v>
      </c>
      <c r="K731" s="2" t="s">
        <v>48</v>
      </c>
      <c r="L731" s="2" t="s">
        <v>17</v>
      </c>
      <c r="M731" s="2" t="s">
        <v>2205</v>
      </c>
      <c r="N731" s="2">
        <v>4370465</v>
      </c>
      <c r="O731" s="2" t="s">
        <v>3963</v>
      </c>
      <c r="P731" s="1">
        <v>43369</v>
      </c>
      <c r="Q731" s="2" t="s">
        <v>49</v>
      </c>
      <c r="R731" s="2">
        <v>37432</v>
      </c>
      <c r="S731" s="1">
        <v>43334</v>
      </c>
      <c r="T731" s="2" t="s">
        <v>50</v>
      </c>
      <c r="U731" s="2">
        <v>1166</v>
      </c>
      <c r="X731" s="2">
        <v>11</v>
      </c>
      <c r="AC731" s="2" t="s">
        <v>2207</v>
      </c>
      <c r="AD731" s="2" t="s">
        <v>2926</v>
      </c>
      <c r="AE731" s="2">
        <v>37140</v>
      </c>
      <c r="AF731" s="2" t="s">
        <v>4516</v>
      </c>
      <c r="AI731" s="2">
        <v>247950486</v>
      </c>
      <c r="AJ731" s="2">
        <v>685652279</v>
      </c>
      <c r="AK731" s="2" t="s">
        <v>4517</v>
      </c>
    </row>
    <row r="732" spans="1:38" x14ac:dyDescent="0.2">
      <c r="A732" s="2">
        <v>376253</v>
      </c>
      <c r="B732" s="2" t="s">
        <v>4512</v>
      </c>
      <c r="C732" s="2" t="s">
        <v>146</v>
      </c>
      <c r="D732" s="2">
        <v>376253</v>
      </c>
      <c r="E732" s="2" t="s">
        <v>47</v>
      </c>
      <c r="F732" s="2" t="s">
        <v>47</v>
      </c>
      <c r="H732" s="1">
        <v>30555</v>
      </c>
      <c r="I732" s="2" t="s">
        <v>2</v>
      </c>
      <c r="J732" s="2">
        <v>-40</v>
      </c>
      <c r="K732" s="2" t="s">
        <v>48</v>
      </c>
      <c r="L732" s="2" t="s">
        <v>17</v>
      </c>
      <c r="M732" s="2" t="s">
        <v>2205</v>
      </c>
      <c r="N732" s="2">
        <v>4370656</v>
      </c>
      <c r="O732" s="2" t="s">
        <v>2486</v>
      </c>
      <c r="P732" s="1">
        <v>43361</v>
      </c>
      <c r="Q732" s="2" t="s">
        <v>49</v>
      </c>
      <c r="R732" s="2">
        <v>37432</v>
      </c>
      <c r="T732" s="2" t="s">
        <v>50</v>
      </c>
      <c r="U732" s="2">
        <v>1451</v>
      </c>
      <c r="X732" s="2">
        <v>14</v>
      </c>
      <c r="AC732" s="2" t="s">
        <v>2207</v>
      </c>
      <c r="AD732" s="2" t="s">
        <v>2755</v>
      </c>
      <c r="AE732" s="2">
        <v>37390</v>
      </c>
      <c r="AF732" s="2" t="s">
        <v>4518</v>
      </c>
      <c r="AI732" s="2">
        <v>683086238</v>
      </c>
      <c r="AK732" s="2" t="s">
        <v>4519</v>
      </c>
    </row>
    <row r="733" spans="1:38" x14ac:dyDescent="0.2">
      <c r="A733" s="2">
        <v>378721</v>
      </c>
      <c r="B733" s="2" t="s">
        <v>4520</v>
      </c>
      <c r="C733" s="2" t="s">
        <v>273</v>
      </c>
      <c r="D733" s="2">
        <v>378721</v>
      </c>
      <c r="E733" s="2" t="s">
        <v>47</v>
      </c>
      <c r="F733" s="2" t="s">
        <v>47</v>
      </c>
      <c r="H733" s="1">
        <v>26746</v>
      </c>
      <c r="I733" s="2" t="s">
        <v>4</v>
      </c>
      <c r="J733" s="2">
        <v>-50</v>
      </c>
      <c r="K733" s="2" t="s">
        <v>48</v>
      </c>
      <c r="L733" s="2" t="s">
        <v>17</v>
      </c>
      <c r="M733" s="2" t="s">
        <v>2205</v>
      </c>
      <c r="N733" s="2">
        <v>4370002</v>
      </c>
      <c r="O733" s="2" t="s">
        <v>2557</v>
      </c>
      <c r="P733" s="1">
        <v>43376</v>
      </c>
      <c r="Q733" s="2" t="s">
        <v>49</v>
      </c>
      <c r="R733" s="2">
        <v>37432</v>
      </c>
      <c r="T733" s="2" t="s">
        <v>50</v>
      </c>
      <c r="U733" s="2">
        <v>1945</v>
      </c>
      <c r="X733" s="2">
        <v>19</v>
      </c>
      <c r="AC733" s="2" t="s">
        <v>2207</v>
      </c>
      <c r="AD733" s="2" t="s">
        <v>4231</v>
      </c>
      <c r="AE733" s="2">
        <v>37250</v>
      </c>
      <c r="AF733" s="2" t="s">
        <v>4521</v>
      </c>
      <c r="AJ733" s="2">
        <v>681383122</v>
      </c>
    </row>
    <row r="734" spans="1:38" x14ac:dyDescent="0.2">
      <c r="A734" s="2">
        <v>362263</v>
      </c>
      <c r="B734" s="2" t="s">
        <v>4522</v>
      </c>
      <c r="C734" s="2" t="s">
        <v>62</v>
      </c>
      <c r="D734" s="2">
        <v>362263</v>
      </c>
      <c r="E734" s="2" t="s">
        <v>47</v>
      </c>
      <c r="F734" s="2" t="s">
        <v>47</v>
      </c>
      <c r="H734" s="1">
        <v>27559</v>
      </c>
      <c r="I734" s="2" t="s">
        <v>4</v>
      </c>
      <c r="J734" s="2">
        <v>-50</v>
      </c>
      <c r="K734" s="2" t="s">
        <v>48</v>
      </c>
      <c r="L734" s="2" t="s">
        <v>17</v>
      </c>
      <c r="M734" s="2" t="s">
        <v>2212</v>
      </c>
      <c r="N734" s="2">
        <v>4180734</v>
      </c>
      <c r="O734" s="2" t="s">
        <v>2941</v>
      </c>
      <c r="P734" s="1">
        <v>43354</v>
      </c>
      <c r="Q734" s="2" t="s">
        <v>49</v>
      </c>
      <c r="R734" s="2">
        <v>37432</v>
      </c>
      <c r="S734" s="1"/>
      <c r="T734" s="2" t="s">
        <v>50</v>
      </c>
      <c r="U734" s="2">
        <v>1034</v>
      </c>
      <c r="X734" s="2">
        <v>10</v>
      </c>
      <c r="AC734" s="2" t="s">
        <v>2207</v>
      </c>
      <c r="AD734" s="2" t="s">
        <v>2942</v>
      </c>
      <c r="AE734" s="2">
        <v>18800</v>
      </c>
      <c r="AF734" s="2" t="s">
        <v>4523</v>
      </c>
      <c r="AI734" s="2">
        <v>248263644</v>
      </c>
      <c r="AJ734" s="2">
        <v>682486186</v>
      </c>
      <c r="AK734" s="2" t="s">
        <v>4524</v>
      </c>
    </row>
    <row r="735" spans="1:38" x14ac:dyDescent="0.2">
      <c r="A735" s="2">
        <v>378265</v>
      </c>
      <c r="B735" s="2" t="s">
        <v>441</v>
      </c>
      <c r="C735" s="2" t="s">
        <v>383</v>
      </c>
      <c r="D735" s="2">
        <v>378265</v>
      </c>
      <c r="E735" s="2" t="s">
        <v>47</v>
      </c>
      <c r="F735" s="2" t="s">
        <v>47</v>
      </c>
      <c r="H735" s="1">
        <v>26165</v>
      </c>
      <c r="I735" s="2" t="s">
        <v>4</v>
      </c>
      <c r="J735" s="2">
        <v>-50</v>
      </c>
      <c r="K735" s="2" t="s">
        <v>48</v>
      </c>
      <c r="L735" s="2" t="s">
        <v>17</v>
      </c>
      <c r="M735" s="2" t="s">
        <v>2205</v>
      </c>
      <c r="N735" s="2">
        <v>4370442</v>
      </c>
      <c r="O735" s="2" t="s">
        <v>4525</v>
      </c>
      <c r="P735" s="1">
        <v>43367</v>
      </c>
      <c r="Q735" s="2" t="s">
        <v>49</v>
      </c>
      <c r="R735" s="2">
        <v>37432</v>
      </c>
      <c r="T735" s="2" t="s">
        <v>50</v>
      </c>
      <c r="U735" s="2">
        <v>676</v>
      </c>
      <c r="X735" s="2">
        <v>6</v>
      </c>
      <c r="AC735" s="2" t="s">
        <v>2207</v>
      </c>
      <c r="AD735" s="2" t="s">
        <v>4526</v>
      </c>
      <c r="AE735" s="2">
        <v>37380</v>
      </c>
      <c r="AF735" s="2" t="s">
        <v>4527</v>
      </c>
      <c r="AI735" s="2">
        <v>247491339</v>
      </c>
      <c r="AJ735" s="2">
        <v>683153615</v>
      </c>
      <c r="AK735" s="2" t="s">
        <v>4528</v>
      </c>
    </row>
    <row r="736" spans="1:38" x14ac:dyDescent="0.2">
      <c r="A736" s="2">
        <v>182299</v>
      </c>
      <c r="B736" s="2" t="s">
        <v>4529</v>
      </c>
      <c r="C736" s="2" t="s">
        <v>64</v>
      </c>
      <c r="D736" s="2">
        <v>182299</v>
      </c>
      <c r="E736" s="2" t="s">
        <v>47</v>
      </c>
      <c r="F736" s="2" t="s">
        <v>47</v>
      </c>
      <c r="H736" s="1">
        <v>20601</v>
      </c>
      <c r="I736" s="2" t="s">
        <v>16</v>
      </c>
      <c r="J736" s="2">
        <v>-70</v>
      </c>
      <c r="K736" s="2" t="s">
        <v>48</v>
      </c>
      <c r="L736" s="2" t="s">
        <v>17</v>
      </c>
      <c r="M736" s="2" t="s">
        <v>2212</v>
      </c>
      <c r="N736" s="2">
        <v>4180682</v>
      </c>
      <c r="O736" s="2" t="s">
        <v>2434</v>
      </c>
      <c r="P736" s="1">
        <v>43370</v>
      </c>
      <c r="Q736" s="2" t="s">
        <v>49</v>
      </c>
      <c r="R736" s="2">
        <v>37432</v>
      </c>
      <c r="T736" s="2" t="s">
        <v>50</v>
      </c>
      <c r="U736" s="2">
        <v>753</v>
      </c>
      <c r="X736" s="2">
        <v>7</v>
      </c>
      <c r="AC736" s="2" t="s">
        <v>2207</v>
      </c>
      <c r="AD736" s="2" t="s">
        <v>2435</v>
      </c>
      <c r="AE736" s="2">
        <v>18390</v>
      </c>
      <c r="AF736" s="2" t="s">
        <v>4530</v>
      </c>
      <c r="AK736" s="2" t="s">
        <v>4531</v>
      </c>
    </row>
    <row r="737" spans="1:38" x14ac:dyDescent="0.2">
      <c r="A737" s="2">
        <v>3815478</v>
      </c>
      <c r="B737" s="2" t="s">
        <v>438</v>
      </c>
      <c r="C737" s="2" t="s">
        <v>98</v>
      </c>
      <c r="D737" s="2">
        <v>3815478</v>
      </c>
      <c r="E737" s="2" t="s">
        <v>47</v>
      </c>
      <c r="F737" s="2" t="s">
        <v>47</v>
      </c>
      <c r="H737" s="1">
        <v>26369</v>
      </c>
      <c r="I737" s="2" t="s">
        <v>4</v>
      </c>
      <c r="J737" s="2">
        <v>-50</v>
      </c>
      <c r="K737" s="2" t="s">
        <v>48</v>
      </c>
      <c r="L737" s="2" t="s">
        <v>17</v>
      </c>
      <c r="M737" s="2" t="s">
        <v>55</v>
      </c>
      <c r="N737" s="2">
        <v>4450026</v>
      </c>
      <c r="O737" s="2" t="s">
        <v>1166</v>
      </c>
      <c r="P737" s="1">
        <v>43354</v>
      </c>
      <c r="Q737" s="2" t="s">
        <v>49</v>
      </c>
      <c r="R737" s="2">
        <v>37432</v>
      </c>
      <c r="T737" s="2" t="s">
        <v>50</v>
      </c>
      <c r="U737" s="2">
        <v>1685</v>
      </c>
      <c r="X737" s="2">
        <v>16</v>
      </c>
      <c r="AC737" s="2" t="s">
        <v>2207</v>
      </c>
      <c r="AD737" s="2" t="s">
        <v>2326</v>
      </c>
      <c r="AE737" s="2">
        <v>45100</v>
      </c>
      <c r="AF737" s="2" t="s">
        <v>4532</v>
      </c>
      <c r="AG737" s="2" t="s">
        <v>4533</v>
      </c>
      <c r="AJ737" s="2">
        <v>626683764</v>
      </c>
      <c r="AK737" s="2" t="s">
        <v>1979</v>
      </c>
    </row>
    <row r="738" spans="1:38" x14ac:dyDescent="0.2">
      <c r="A738" s="2">
        <v>37837</v>
      </c>
      <c r="B738" s="2" t="s">
        <v>4534</v>
      </c>
      <c r="C738" s="2" t="s">
        <v>172</v>
      </c>
      <c r="D738" s="2">
        <v>37837</v>
      </c>
      <c r="E738" s="2" t="s">
        <v>47</v>
      </c>
      <c r="F738" s="2" t="s">
        <v>47</v>
      </c>
      <c r="H738" s="1">
        <v>23217</v>
      </c>
      <c r="I738" s="2" t="s">
        <v>58</v>
      </c>
      <c r="J738" s="2">
        <v>-60</v>
      </c>
      <c r="K738" s="2" t="s">
        <v>48</v>
      </c>
      <c r="L738" s="2" t="s">
        <v>17</v>
      </c>
      <c r="M738" s="2" t="s">
        <v>2205</v>
      </c>
      <c r="N738" s="2">
        <v>4370183</v>
      </c>
      <c r="O738" s="2" t="s">
        <v>2383</v>
      </c>
      <c r="P738" s="1">
        <v>43369</v>
      </c>
      <c r="Q738" s="2" t="s">
        <v>49</v>
      </c>
      <c r="R738" s="2">
        <v>37432</v>
      </c>
      <c r="S738" s="1">
        <v>43364</v>
      </c>
      <c r="T738" s="2" t="s">
        <v>50</v>
      </c>
      <c r="U738" s="2">
        <v>1490</v>
      </c>
      <c r="X738" s="2">
        <v>14</v>
      </c>
      <c r="AC738" s="2" t="s">
        <v>2207</v>
      </c>
      <c r="AD738" s="2" t="s">
        <v>2558</v>
      </c>
      <c r="AE738" s="2">
        <v>37230</v>
      </c>
      <c r="AF738" s="2" t="s">
        <v>4535</v>
      </c>
      <c r="AI738" s="2">
        <v>679689141</v>
      </c>
      <c r="AK738" s="2" t="s">
        <v>4536</v>
      </c>
    </row>
    <row r="739" spans="1:38" x14ac:dyDescent="0.2">
      <c r="A739" s="2">
        <v>379806</v>
      </c>
      <c r="B739" s="2" t="s">
        <v>4537</v>
      </c>
      <c r="C739" s="2" t="s">
        <v>3564</v>
      </c>
      <c r="D739" s="2">
        <v>379806</v>
      </c>
      <c r="E739" s="2" t="s">
        <v>47</v>
      </c>
      <c r="F739" s="2" t="s">
        <v>47</v>
      </c>
      <c r="H739" s="1">
        <v>23228</v>
      </c>
      <c r="I739" s="2" t="s">
        <v>58</v>
      </c>
      <c r="J739" s="2">
        <v>-60</v>
      </c>
      <c r="K739" s="2" t="s">
        <v>48</v>
      </c>
      <c r="L739" s="2" t="s">
        <v>17</v>
      </c>
      <c r="M739" s="2" t="s">
        <v>2205</v>
      </c>
      <c r="N739" s="2">
        <v>4370002</v>
      </c>
      <c r="O739" s="2" t="s">
        <v>2557</v>
      </c>
      <c r="P739" s="1">
        <v>43355</v>
      </c>
      <c r="Q739" s="2" t="s">
        <v>49</v>
      </c>
      <c r="R739" s="2">
        <v>37432</v>
      </c>
      <c r="T739" s="2" t="s">
        <v>50</v>
      </c>
      <c r="U739" s="2">
        <v>1081</v>
      </c>
      <c r="X739" s="2">
        <v>10</v>
      </c>
      <c r="AC739" s="2" t="s">
        <v>2207</v>
      </c>
      <c r="AD739" s="2" t="s">
        <v>2384</v>
      </c>
      <c r="AE739" s="2">
        <v>37000</v>
      </c>
      <c r="AF739" s="2" t="s">
        <v>4538</v>
      </c>
      <c r="AJ739" s="2">
        <v>650303973</v>
      </c>
      <c r="AK739" s="2" t="s">
        <v>4539</v>
      </c>
    </row>
    <row r="740" spans="1:38" x14ac:dyDescent="0.2">
      <c r="A740" s="2">
        <v>362292</v>
      </c>
      <c r="B740" s="2" t="s">
        <v>4540</v>
      </c>
      <c r="C740" s="2" t="s">
        <v>85</v>
      </c>
      <c r="D740" s="2">
        <v>362292</v>
      </c>
      <c r="E740" s="2" t="s">
        <v>47</v>
      </c>
      <c r="F740" s="2" t="s">
        <v>47</v>
      </c>
      <c r="H740" s="1">
        <v>20807</v>
      </c>
      <c r="I740" s="2" t="s">
        <v>16</v>
      </c>
      <c r="J740" s="2">
        <v>-70</v>
      </c>
      <c r="K740" s="2" t="s">
        <v>48</v>
      </c>
      <c r="L740" s="2" t="s">
        <v>17</v>
      </c>
      <c r="M740" s="2" t="s">
        <v>2234</v>
      </c>
      <c r="N740" s="2">
        <v>4360605</v>
      </c>
      <c r="O740" s="2" t="s">
        <v>2676</v>
      </c>
      <c r="P740" s="1">
        <v>43349</v>
      </c>
      <c r="Q740" s="2" t="s">
        <v>49</v>
      </c>
      <c r="R740" s="2">
        <v>37432</v>
      </c>
      <c r="T740" s="2" t="s">
        <v>50</v>
      </c>
      <c r="U740" s="2">
        <v>1089</v>
      </c>
      <c r="X740" s="2">
        <v>10</v>
      </c>
      <c r="AC740" s="2" t="s">
        <v>2207</v>
      </c>
      <c r="AD740" s="2" t="s">
        <v>4541</v>
      </c>
      <c r="AE740" s="2">
        <v>36290</v>
      </c>
      <c r="AF740" s="2" t="s">
        <v>4542</v>
      </c>
      <c r="AI740" s="2">
        <v>254392545</v>
      </c>
      <c r="AJ740" s="2">
        <v>643809213</v>
      </c>
      <c r="AK740" s="2" t="s">
        <v>4543</v>
      </c>
    </row>
    <row r="741" spans="1:38" x14ac:dyDescent="0.2">
      <c r="A741" s="2">
        <v>377346</v>
      </c>
      <c r="B741" s="2" t="s">
        <v>4544</v>
      </c>
      <c r="C741" s="2" t="s">
        <v>4545</v>
      </c>
      <c r="D741" s="2">
        <v>377346</v>
      </c>
      <c r="E741" s="2" t="s">
        <v>47</v>
      </c>
      <c r="F741" s="2" t="s">
        <v>47</v>
      </c>
      <c r="H741" s="1">
        <v>30932</v>
      </c>
      <c r="I741" s="2" t="s">
        <v>2</v>
      </c>
      <c r="J741" s="2">
        <v>-40</v>
      </c>
      <c r="K741" s="2" t="s">
        <v>0</v>
      </c>
      <c r="L741" s="2" t="s">
        <v>17</v>
      </c>
      <c r="M741" s="2" t="s">
        <v>2275</v>
      </c>
      <c r="N741" s="2">
        <v>4410080</v>
      </c>
      <c r="O741" s="2" t="s">
        <v>2780</v>
      </c>
      <c r="P741" s="1">
        <v>43364</v>
      </c>
      <c r="Q741" s="2" t="s">
        <v>49</v>
      </c>
      <c r="R741" s="2">
        <v>37432</v>
      </c>
      <c r="S741" s="1"/>
      <c r="T741" s="2" t="s">
        <v>50</v>
      </c>
      <c r="U741" s="2">
        <v>1290</v>
      </c>
      <c r="X741" s="2">
        <v>12</v>
      </c>
      <c r="AC741" s="2" t="s">
        <v>2207</v>
      </c>
      <c r="AD741" s="2" t="s">
        <v>4546</v>
      </c>
      <c r="AE741" s="2">
        <v>77500</v>
      </c>
      <c r="AF741" s="2" t="s">
        <v>4547</v>
      </c>
      <c r="AI741" s="2">
        <v>247984944</v>
      </c>
      <c r="AK741" s="2" t="s">
        <v>4548</v>
      </c>
    </row>
    <row r="742" spans="1:38" x14ac:dyDescent="0.2">
      <c r="A742" s="2">
        <v>5926795</v>
      </c>
      <c r="B742" s="2" t="s">
        <v>4549</v>
      </c>
      <c r="C742" s="2" t="s">
        <v>2713</v>
      </c>
      <c r="D742" s="2">
        <v>5926795</v>
      </c>
      <c r="E742" s="2" t="s">
        <v>47</v>
      </c>
      <c r="F742" s="2" t="s">
        <v>47</v>
      </c>
      <c r="H742" s="1">
        <v>31714</v>
      </c>
      <c r="I742" s="2" t="s">
        <v>2</v>
      </c>
      <c r="J742" s="2">
        <v>-40</v>
      </c>
      <c r="K742" s="2" t="s">
        <v>48</v>
      </c>
      <c r="L742" s="2" t="s">
        <v>17</v>
      </c>
      <c r="M742" s="2" t="s">
        <v>2275</v>
      </c>
      <c r="N742" s="2">
        <v>4410016</v>
      </c>
      <c r="O742" s="2" t="s">
        <v>3591</v>
      </c>
      <c r="P742" s="1">
        <v>43286</v>
      </c>
      <c r="Q742" s="2" t="s">
        <v>49</v>
      </c>
      <c r="R742" s="2">
        <v>37432</v>
      </c>
      <c r="S742" s="2">
        <v>43364</v>
      </c>
      <c r="T742" s="2" t="s">
        <v>50</v>
      </c>
      <c r="U742" s="2">
        <v>953</v>
      </c>
      <c r="X742" s="2">
        <v>9</v>
      </c>
      <c r="AC742" s="2" t="s">
        <v>2207</v>
      </c>
      <c r="AD742" s="2" t="s">
        <v>4550</v>
      </c>
      <c r="AE742" s="2">
        <v>41370</v>
      </c>
      <c r="AF742" s="2" t="s">
        <v>4551</v>
      </c>
      <c r="AK742" s="2" t="s">
        <v>4552</v>
      </c>
    </row>
    <row r="743" spans="1:38" x14ac:dyDescent="0.2">
      <c r="A743" s="2">
        <v>7828374</v>
      </c>
      <c r="B743" s="2" t="s">
        <v>441</v>
      </c>
      <c r="C743" s="2" t="s">
        <v>3564</v>
      </c>
      <c r="D743" s="2">
        <v>7828374</v>
      </c>
      <c r="E743" s="2" t="s">
        <v>47</v>
      </c>
      <c r="F743" s="2" t="s">
        <v>47</v>
      </c>
      <c r="H743" s="1">
        <v>20575</v>
      </c>
      <c r="I743" s="2" t="s">
        <v>16</v>
      </c>
      <c r="J743" s="2">
        <v>-70</v>
      </c>
      <c r="K743" s="2" t="s">
        <v>48</v>
      </c>
      <c r="L743" s="2" t="s">
        <v>17</v>
      </c>
      <c r="M743" s="2" t="s">
        <v>2275</v>
      </c>
      <c r="N743" s="2">
        <v>4410083</v>
      </c>
      <c r="O743" s="2" t="s">
        <v>3233</v>
      </c>
      <c r="P743" s="1">
        <v>43377</v>
      </c>
      <c r="Q743" s="2" t="s">
        <v>49</v>
      </c>
      <c r="R743" s="2">
        <v>37432</v>
      </c>
      <c r="S743" s="2">
        <v>43358</v>
      </c>
      <c r="T743" s="2" t="s">
        <v>50</v>
      </c>
      <c r="U743" s="2">
        <v>934</v>
      </c>
      <c r="X743" s="2">
        <v>9</v>
      </c>
      <c r="AC743" s="2" t="s">
        <v>2207</v>
      </c>
      <c r="AD743" s="2" t="s">
        <v>4553</v>
      </c>
      <c r="AE743" s="2">
        <v>61110</v>
      </c>
      <c r="AF743" s="2" t="s">
        <v>4554</v>
      </c>
      <c r="AI743" s="2">
        <v>237370122</v>
      </c>
      <c r="AJ743" s="2">
        <v>681862925</v>
      </c>
      <c r="AK743" s="2" t="s">
        <v>4555</v>
      </c>
      <c r="AL743" s="2" t="s">
        <v>820</v>
      </c>
    </row>
    <row r="744" spans="1:38" x14ac:dyDescent="0.2">
      <c r="A744" s="2">
        <v>376093</v>
      </c>
      <c r="B744" s="2" t="s">
        <v>441</v>
      </c>
      <c r="C744" s="2" t="s">
        <v>87</v>
      </c>
      <c r="D744" s="2">
        <v>376093</v>
      </c>
      <c r="E744" s="2" t="s">
        <v>47</v>
      </c>
      <c r="F744" s="2" t="s">
        <v>47</v>
      </c>
      <c r="H744" s="1">
        <v>31240</v>
      </c>
      <c r="I744" s="2" t="s">
        <v>2</v>
      </c>
      <c r="J744" s="2">
        <v>-40</v>
      </c>
      <c r="K744" s="2" t="s">
        <v>48</v>
      </c>
      <c r="L744" s="2" t="s">
        <v>17</v>
      </c>
      <c r="M744" s="2" t="s">
        <v>2205</v>
      </c>
      <c r="N744" s="2">
        <v>4370183</v>
      </c>
      <c r="O744" s="2" t="s">
        <v>2383</v>
      </c>
      <c r="P744" s="1">
        <v>43363</v>
      </c>
      <c r="Q744" s="2" t="s">
        <v>49</v>
      </c>
      <c r="R744" s="2">
        <v>37432</v>
      </c>
      <c r="S744" s="1">
        <v>43360</v>
      </c>
      <c r="T744" s="2" t="s">
        <v>50</v>
      </c>
      <c r="U744" s="2">
        <v>1979</v>
      </c>
      <c r="X744" s="2">
        <v>19</v>
      </c>
      <c r="AB744" s="2">
        <v>43282</v>
      </c>
      <c r="AC744" s="2" t="s">
        <v>2207</v>
      </c>
      <c r="AD744" s="2" t="s">
        <v>4261</v>
      </c>
      <c r="AE744" s="2">
        <v>37320</v>
      </c>
      <c r="AF744" s="2" t="s">
        <v>4556</v>
      </c>
      <c r="AI744" s="2">
        <v>247512877</v>
      </c>
      <c r="AJ744" s="2">
        <v>678599866</v>
      </c>
      <c r="AK744" s="2" t="s">
        <v>4557</v>
      </c>
    </row>
    <row r="745" spans="1:38" x14ac:dyDescent="0.2">
      <c r="A745" s="2">
        <v>287951</v>
      </c>
      <c r="B745" s="2" t="s">
        <v>4558</v>
      </c>
      <c r="C745" s="2" t="s">
        <v>4559</v>
      </c>
      <c r="D745" s="2">
        <v>287951</v>
      </c>
      <c r="E745" s="2" t="s">
        <v>47</v>
      </c>
      <c r="F745" s="2" t="s">
        <v>47</v>
      </c>
      <c r="H745" s="1">
        <v>33290</v>
      </c>
      <c r="I745" s="2" t="s">
        <v>2</v>
      </c>
      <c r="J745" s="2">
        <v>-40</v>
      </c>
      <c r="K745" s="2" t="s">
        <v>48</v>
      </c>
      <c r="L745" s="2" t="s">
        <v>17</v>
      </c>
      <c r="M745" s="2" t="s">
        <v>2301</v>
      </c>
      <c r="N745" s="2">
        <v>4280612</v>
      </c>
      <c r="O745" s="2" t="s">
        <v>4560</v>
      </c>
      <c r="P745" s="1">
        <v>43358</v>
      </c>
      <c r="Q745" s="2" t="s">
        <v>49</v>
      </c>
      <c r="R745" s="2">
        <v>37432</v>
      </c>
      <c r="S745" s="1">
        <v>43301</v>
      </c>
      <c r="T745" s="2" t="s">
        <v>50</v>
      </c>
      <c r="U745" s="2">
        <v>1101</v>
      </c>
      <c r="X745" s="2">
        <v>11</v>
      </c>
      <c r="AC745" s="2" t="s">
        <v>2207</v>
      </c>
      <c r="AD745" s="2" t="s">
        <v>3065</v>
      </c>
      <c r="AE745" s="2">
        <v>28700</v>
      </c>
      <c r="AF745" s="2" t="s">
        <v>4561</v>
      </c>
      <c r="AI745" s="2">
        <v>237450075</v>
      </c>
      <c r="AJ745" s="2">
        <v>643670354</v>
      </c>
      <c r="AK745" s="2" t="s">
        <v>4562</v>
      </c>
    </row>
    <row r="746" spans="1:38" x14ac:dyDescent="0.2">
      <c r="A746" s="2">
        <v>5314579</v>
      </c>
      <c r="B746" s="2" t="s">
        <v>4563</v>
      </c>
      <c r="C746" s="2" t="s">
        <v>281</v>
      </c>
      <c r="D746" s="2">
        <v>5314579</v>
      </c>
      <c r="E746" s="2" t="s">
        <v>47</v>
      </c>
      <c r="F746" s="2" t="s">
        <v>47</v>
      </c>
      <c r="H746" s="1">
        <v>32630</v>
      </c>
      <c r="I746" s="2" t="s">
        <v>2</v>
      </c>
      <c r="J746" s="2">
        <v>-40</v>
      </c>
      <c r="K746" s="2" t="s">
        <v>48</v>
      </c>
      <c r="L746" s="2" t="s">
        <v>17</v>
      </c>
      <c r="M746" s="2" t="s">
        <v>2301</v>
      </c>
      <c r="N746" s="2">
        <v>4280004</v>
      </c>
      <c r="O746" s="2" t="s">
        <v>2868</v>
      </c>
      <c r="P746" s="1">
        <v>43348</v>
      </c>
      <c r="Q746" s="2" t="s">
        <v>49</v>
      </c>
      <c r="R746" s="2">
        <v>37432</v>
      </c>
      <c r="S746" s="1">
        <v>43322</v>
      </c>
      <c r="T746" s="2" t="s">
        <v>50</v>
      </c>
      <c r="U746" s="2">
        <v>1845</v>
      </c>
      <c r="X746" s="2">
        <v>18</v>
      </c>
      <c r="AB746" s="2">
        <v>43282</v>
      </c>
      <c r="AC746" s="2" t="s">
        <v>2207</v>
      </c>
      <c r="AD746" s="2" t="s">
        <v>4564</v>
      </c>
      <c r="AE746" s="2">
        <v>35300</v>
      </c>
      <c r="AF746" s="2" t="s">
        <v>4565</v>
      </c>
      <c r="AJ746" s="2">
        <v>635444000</v>
      </c>
      <c r="AK746" s="2" t="s">
        <v>4566</v>
      </c>
    </row>
    <row r="747" spans="1:38" x14ac:dyDescent="0.2">
      <c r="A747" s="2">
        <v>182849</v>
      </c>
      <c r="B747" s="2" t="s">
        <v>432</v>
      </c>
      <c r="C747" s="2" t="s">
        <v>65</v>
      </c>
      <c r="D747" s="2">
        <v>182849</v>
      </c>
      <c r="E747" s="2" t="s">
        <v>47</v>
      </c>
      <c r="F747" s="2" t="s">
        <v>47</v>
      </c>
      <c r="H747" s="1">
        <v>24694</v>
      </c>
      <c r="I747" s="2" t="s">
        <v>58</v>
      </c>
      <c r="J747" s="2">
        <v>-60</v>
      </c>
      <c r="K747" s="2" t="s">
        <v>48</v>
      </c>
      <c r="L747" s="2" t="s">
        <v>17</v>
      </c>
      <c r="M747" s="2" t="s">
        <v>2212</v>
      </c>
      <c r="N747" s="2">
        <v>4180174</v>
      </c>
      <c r="O747" s="2" t="s">
        <v>4491</v>
      </c>
      <c r="P747" s="1">
        <v>43364</v>
      </c>
      <c r="Q747" s="2" t="s">
        <v>49</v>
      </c>
      <c r="R747" s="2">
        <v>37432</v>
      </c>
      <c r="T747" s="2" t="s">
        <v>50</v>
      </c>
      <c r="U747" s="2">
        <v>784</v>
      </c>
      <c r="X747" s="2">
        <v>7</v>
      </c>
      <c r="AC747" s="2" t="s">
        <v>2207</v>
      </c>
      <c r="AD747" s="2" t="s">
        <v>3650</v>
      </c>
      <c r="AE747" s="2">
        <v>18500</v>
      </c>
      <c r="AF747" s="2" t="s">
        <v>4567</v>
      </c>
      <c r="AI747" s="2">
        <v>248572179</v>
      </c>
      <c r="AK747" s="2" t="s">
        <v>4568</v>
      </c>
    </row>
    <row r="748" spans="1:38" x14ac:dyDescent="0.2">
      <c r="A748" s="2">
        <v>181327</v>
      </c>
      <c r="B748" s="2" t="s">
        <v>432</v>
      </c>
      <c r="C748" s="2" t="s">
        <v>91</v>
      </c>
      <c r="D748" s="2">
        <v>181327</v>
      </c>
      <c r="E748" s="2" t="s">
        <v>47</v>
      </c>
      <c r="F748" s="2" t="s">
        <v>47</v>
      </c>
      <c r="H748" s="1">
        <v>26331</v>
      </c>
      <c r="I748" s="2" t="s">
        <v>4</v>
      </c>
      <c r="J748" s="2">
        <v>-50</v>
      </c>
      <c r="K748" s="2" t="s">
        <v>48</v>
      </c>
      <c r="L748" s="2" t="s">
        <v>17</v>
      </c>
      <c r="M748" s="2" t="s">
        <v>2212</v>
      </c>
      <c r="N748" s="2">
        <v>4180530</v>
      </c>
      <c r="O748" s="2" t="s">
        <v>2669</v>
      </c>
      <c r="P748" s="1">
        <v>43350</v>
      </c>
      <c r="Q748" s="2" t="s">
        <v>49</v>
      </c>
      <c r="R748" s="2">
        <v>37432</v>
      </c>
      <c r="T748" s="2" t="s">
        <v>50</v>
      </c>
      <c r="U748" s="2">
        <v>1188</v>
      </c>
      <c r="X748" s="2">
        <v>11</v>
      </c>
      <c r="AC748" s="2" t="s">
        <v>2207</v>
      </c>
      <c r="AD748" s="2" t="s">
        <v>4569</v>
      </c>
      <c r="AE748" s="2">
        <v>18110</v>
      </c>
      <c r="AF748" s="2" t="s">
        <v>4570</v>
      </c>
      <c r="AK748" s="2" t="s">
        <v>4571</v>
      </c>
    </row>
    <row r="749" spans="1:38" x14ac:dyDescent="0.2">
      <c r="A749" s="2">
        <v>41324</v>
      </c>
      <c r="B749" s="2" t="s">
        <v>4572</v>
      </c>
      <c r="C749" s="2" t="s">
        <v>209</v>
      </c>
      <c r="D749" s="2">
        <v>41324</v>
      </c>
      <c r="E749" s="2" t="s">
        <v>47</v>
      </c>
      <c r="F749" s="2" t="s">
        <v>47</v>
      </c>
      <c r="H749" s="1">
        <v>19094</v>
      </c>
      <c r="I749" s="2" t="s">
        <v>16</v>
      </c>
      <c r="J749" s="2">
        <v>-70</v>
      </c>
      <c r="K749" s="2" t="s">
        <v>48</v>
      </c>
      <c r="L749" s="2" t="s">
        <v>17</v>
      </c>
      <c r="M749" s="2" t="s">
        <v>2275</v>
      </c>
      <c r="N749" s="2">
        <v>4410080</v>
      </c>
      <c r="O749" s="2" t="s">
        <v>2780</v>
      </c>
      <c r="P749" s="1">
        <v>43351</v>
      </c>
      <c r="Q749" s="2" t="s">
        <v>49</v>
      </c>
      <c r="R749" s="2">
        <v>37432</v>
      </c>
      <c r="S749" s="1"/>
      <c r="T749" s="2" t="s">
        <v>50</v>
      </c>
      <c r="U749" s="2">
        <v>1158</v>
      </c>
      <c r="X749" s="2">
        <v>11</v>
      </c>
      <c r="AC749" s="2" t="s">
        <v>2207</v>
      </c>
      <c r="AD749" s="2" t="s">
        <v>2781</v>
      </c>
      <c r="AE749" s="2">
        <v>41500</v>
      </c>
      <c r="AF749" s="2" t="s">
        <v>4573</v>
      </c>
      <c r="AI749" s="2">
        <v>236230502</v>
      </c>
      <c r="AJ749" s="2">
        <v>679788174</v>
      </c>
      <c r="AK749" s="2" t="s">
        <v>4574</v>
      </c>
    </row>
    <row r="750" spans="1:38" x14ac:dyDescent="0.2">
      <c r="A750" s="2">
        <v>189104</v>
      </c>
      <c r="B750" s="2" t="s">
        <v>4575</v>
      </c>
      <c r="C750" s="2" t="s">
        <v>222</v>
      </c>
      <c r="D750" s="2">
        <v>189104</v>
      </c>
      <c r="E750" s="2" t="s">
        <v>47</v>
      </c>
      <c r="F750" s="2" t="s">
        <v>47</v>
      </c>
      <c r="H750" s="1">
        <v>37772</v>
      </c>
      <c r="I750" s="2" t="s">
        <v>6</v>
      </c>
      <c r="J750" s="2">
        <v>-16</v>
      </c>
      <c r="K750" s="2" t="s">
        <v>48</v>
      </c>
      <c r="L750" s="2" t="s">
        <v>17</v>
      </c>
      <c r="M750" s="2" t="s">
        <v>2212</v>
      </c>
      <c r="N750" s="2">
        <v>4180613</v>
      </c>
      <c r="O750" s="2" t="s">
        <v>2455</v>
      </c>
      <c r="P750" s="1">
        <v>43349</v>
      </c>
      <c r="Q750" s="2" t="s">
        <v>49</v>
      </c>
      <c r="R750" s="2">
        <v>42616</v>
      </c>
      <c r="S750" s="2">
        <v>43257</v>
      </c>
      <c r="T750" s="2" t="s">
        <v>50</v>
      </c>
      <c r="U750" s="2">
        <v>763</v>
      </c>
      <c r="X750" s="2">
        <v>7</v>
      </c>
      <c r="AC750" s="2" t="s">
        <v>2207</v>
      </c>
      <c r="AD750" s="2" t="s">
        <v>2522</v>
      </c>
      <c r="AE750" s="2">
        <v>18000</v>
      </c>
      <c r="AF750" s="2" t="s">
        <v>4576</v>
      </c>
      <c r="AI750" s="2">
        <v>981870598</v>
      </c>
      <c r="AJ750" s="2">
        <v>641167348</v>
      </c>
      <c r="AK750" s="2" t="s">
        <v>4577</v>
      </c>
    </row>
    <row r="751" spans="1:38" x14ac:dyDescent="0.2">
      <c r="A751" s="2">
        <v>4513313</v>
      </c>
      <c r="B751" s="2" t="s">
        <v>974</v>
      </c>
      <c r="C751" s="2" t="s">
        <v>53</v>
      </c>
      <c r="D751" s="2">
        <v>4513313</v>
      </c>
      <c r="E751" s="2" t="s">
        <v>47</v>
      </c>
      <c r="F751" s="2" t="s">
        <v>47</v>
      </c>
      <c r="H751" s="1">
        <v>23752</v>
      </c>
      <c r="I751" s="2" t="s">
        <v>58</v>
      </c>
      <c r="J751" s="2">
        <v>-60</v>
      </c>
      <c r="K751" s="2" t="s">
        <v>48</v>
      </c>
      <c r="L751" s="2" t="s">
        <v>17</v>
      </c>
      <c r="M751" s="2" t="s">
        <v>55</v>
      </c>
      <c r="N751" s="2">
        <v>4450616</v>
      </c>
      <c r="O751" s="2" t="s">
        <v>13</v>
      </c>
      <c r="P751" s="1">
        <v>43335</v>
      </c>
      <c r="Q751" s="2" t="s">
        <v>49</v>
      </c>
      <c r="R751" s="2">
        <v>37432</v>
      </c>
      <c r="S751" s="1"/>
      <c r="T751" s="2" t="s">
        <v>50</v>
      </c>
      <c r="U751" s="2">
        <v>932</v>
      </c>
      <c r="X751" s="2">
        <v>9</v>
      </c>
      <c r="AC751" s="2" t="s">
        <v>2207</v>
      </c>
      <c r="AD751" s="2" t="s">
        <v>4578</v>
      </c>
      <c r="AE751" s="2">
        <v>45370</v>
      </c>
      <c r="AF751" s="2" t="s">
        <v>4579</v>
      </c>
      <c r="AI751" s="2">
        <v>238454220</v>
      </c>
      <c r="AJ751" s="2">
        <v>686913735</v>
      </c>
      <c r="AK751" s="2" t="s">
        <v>2075</v>
      </c>
    </row>
    <row r="752" spans="1:38" x14ac:dyDescent="0.2">
      <c r="A752" s="2">
        <v>9213105</v>
      </c>
      <c r="B752" s="2" t="s">
        <v>437</v>
      </c>
      <c r="C752" s="2" t="s">
        <v>352</v>
      </c>
      <c r="D752" s="2">
        <v>9213105</v>
      </c>
      <c r="E752" s="2" t="s">
        <v>47</v>
      </c>
      <c r="F752" s="2" t="s">
        <v>47</v>
      </c>
      <c r="H752" s="1">
        <v>23797</v>
      </c>
      <c r="I752" s="2" t="s">
        <v>58</v>
      </c>
      <c r="J752" s="2">
        <v>-60</v>
      </c>
      <c r="K752" s="2" t="s">
        <v>48</v>
      </c>
      <c r="L752" s="2" t="s">
        <v>17</v>
      </c>
      <c r="M752" s="2" t="s">
        <v>55</v>
      </c>
      <c r="N752" s="2">
        <v>4450561</v>
      </c>
      <c r="O752" s="2" t="s">
        <v>408</v>
      </c>
      <c r="P752" s="1">
        <v>43285</v>
      </c>
      <c r="Q752" s="2" t="s">
        <v>49</v>
      </c>
      <c r="R752" s="2">
        <v>37432</v>
      </c>
      <c r="T752" s="2" t="s">
        <v>50</v>
      </c>
      <c r="U752" s="2">
        <v>927</v>
      </c>
      <c r="X752" s="2">
        <v>9</v>
      </c>
      <c r="AC752" s="2" t="s">
        <v>2207</v>
      </c>
      <c r="AD752" s="2" t="s">
        <v>3120</v>
      </c>
      <c r="AE752" s="2">
        <v>45240</v>
      </c>
      <c r="AF752" s="2" t="s">
        <v>4580</v>
      </c>
      <c r="AI752" s="2">
        <v>238491176</v>
      </c>
      <c r="AJ752" s="2">
        <v>768703376</v>
      </c>
      <c r="AK752" s="2" t="s">
        <v>2079</v>
      </c>
    </row>
    <row r="753" spans="1:37" x14ac:dyDescent="0.2">
      <c r="A753" s="2">
        <v>414106</v>
      </c>
      <c r="B753" s="2" t="s">
        <v>4581</v>
      </c>
      <c r="C753" s="2" t="s">
        <v>183</v>
      </c>
      <c r="D753" s="2">
        <v>414106</v>
      </c>
      <c r="E753" s="2" t="s">
        <v>47</v>
      </c>
      <c r="F753" s="2" t="s">
        <v>47</v>
      </c>
      <c r="H753" s="1">
        <v>30731</v>
      </c>
      <c r="I753" s="2" t="s">
        <v>2</v>
      </c>
      <c r="J753" s="2">
        <v>-40</v>
      </c>
      <c r="K753" s="2" t="s">
        <v>48</v>
      </c>
      <c r="L753" s="2" t="s">
        <v>17</v>
      </c>
      <c r="M753" s="2" t="s">
        <v>2275</v>
      </c>
      <c r="N753" s="2">
        <v>4410467</v>
      </c>
      <c r="O753" s="2" t="s">
        <v>3488</v>
      </c>
      <c r="P753" s="1">
        <v>43366</v>
      </c>
      <c r="Q753" s="2" t="s">
        <v>49</v>
      </c>
      <c r="R753" s="2">
        <v>37432</v>
      </c>
      <c r="S753" s="1"/>
      <c r="T753" s="2" t="s">
        <v>50</v>
      </c>
      <c r="U753" s="2">
        <v>1462</v>
      </c>
      <c r="X753" s="2">
        <v>14</v>
      </c>
      <c r="AC753" s="2" t="s">
        <v>2207</v>
      </c>
      <c r="AD753" s="2" t="s">
        <v>4582</v>
      </c>
      <c r="AE753" s="2">
        <v>41800</v>
      </c>
      <c r="AF753" s="2" t="s">
        <v>4583</v>
      </c>
      <c r="AI753" s="2">
        <v>254850713</v>
      </c>
      <c r="AJ753" s="2">
        <v>619554795</v>
      </c>
      <c r="AK753" s="2" t="s">
        <v>4584</v>
      </c>
    </row>
    <row r="754" spans="1:37" x14ac:dyDescent="0.2">
      <c r="A754" s="2">
        <v>457606</v>
      </c>
      <c r="B754" s="2" t="s">
        <v>452</v>
      </c>
      <c r="C754" s="2" t="s">
        <v>72</v>
      </c>
      <c r="D754" s="2">
        <v>457606</v>
      </c>
      <c r="E754" s="2" t="s">
        <v>47</v>
      </c>
      <c r="F754" s="2" t="s">
        <v>47</v>
      </c>
      <c r="H754" s="1">
        <v>31525</v>
      </c>
      <c r="I754" s="2" t="s">
        <v>2</v>
      </c>
      <c r="J754" s="2">
        <v>-40</v>
      </c>
      <c r="K754" s="2" t="s">
        <v>48</v>
      </c>
      <c r="L754" s="2" t="s">
        <v>17</v>
      </c>
      <c r="M754" s="2" t="s">
        <v>55</v>
      </c>
      <c r="N754" s="2">
        <v>4450573</v>
      </c>
      <c r="O754" s="2" t="s">
        <v>871</v>
      </c>
      <c r="P754" s="1">
        <v>43291</v>
      </c>
      <c r="Q754" s="2" t="s">
        <v>49</v>
      </c>
      <c r="R754" s="2">
        <v>37432</v>
      </c>
      <c r="S754" s="2">
        <v>43252</v>
      </c>
      <c r="T754" s="2" t="s">
        <v>50</v>
      </c>
      <c r="U754" s="2">
        <v>1502</v>
      </c>
      <c r="X754" s="2">
        <v>15</v>
      </c>
      <c r="AC754" s="2" t="s">
        <v>2207</v>
      </c>
      <c r="AD754" s="2" t="s">
        <v>3264</v>
      </c>
      <c r="AE754" s="2">
        <v>45150</v>
      </c>
      <c r="AF754" s="2" t="s">
        <v>4585</v>
      </c>
      <c r="AJ754" s="2">
        <v>603298707</v>
      </c>
      <c r="AK754" s="2" t="s">
        <v>1791</v>
      </c>
    </row>
    <row r="755" spans="1:37" x14ac:dyDescent="0.2">
      <c r="A755" s="2">
        <v>417517</v>
      </c>
      <c r="B755" s="2" t="s">
        <v>4586</v>
      </c>
      <c r="C755" s="2" t="s">
        <v>151</v>
      </c>
      <c r="D755" s="2">
        <v>417517</v>
      </c>
      <c r="E755" s="2" t="s">
        <v>47</v>
      </c>
      <c r="F755" s="2" t="s">
        <v>47</v>
      </c>
      <c r="H755" s="1">
        <v>31370</v>
      </c>
      <c r="I755" s="2" t="s">
        <v>2</v>
      </c>
      <c r="J755" s="2">
        <v>-40</v>
      </c>
      <c r="K755" s="2" t="s">
        <v>48</v>
      </c>
      <c r="L755" s="2" t="s">
        <v>17</v>
      </c>
      <c r="M755" s="2" t="s">
        <v>2234</v>
      </c>
      <c r="N755" s="2">
        <v>4360005</v>
      </c>
      <c r="O755" s="2" t="s">
        <v>4587</v>
      </c>
      <c r="P755" s="1">
        <v>43369</v>
      </c>
      <c r="Q755" s="2" t="s">
        <v>49</v>
      </c>
      <c r="R755" s="2">
        <v>37432</v>
      </c>
      <c r="T755" s="2" t="s">
        <v>50</v>
      </c>
      <c r="U755" s="2">
        <v>1007</v>
      </c>
      <c r="X755" s="2">
        <v>10</v>
      </c>
      <c r="AC755" s="2" t="s">
        <v>2207</v>
      </c>
      <c r="AD755" s="2" t="s">
        <v>2445</v>
      </c>
      <c r="AE755" s="2">
        <v>36600</v>
      </c>
      <c r="AF755" s="2" t="s">
        <v>4588</v>
      </c>
      <c r="AI755" s="2">
        <v>254755479</v>
      </c>
      <c r="AJ755" s="2">
        <v>689902084</v>
      </c>
    </row>
    <row r="756" spans="1:37" x14ac:dyDescent="0.2">
      <c r="A756" s="2">
        <v>45359</v>
      </c>
      <c r="B756" s="2" t="s">
        <v>926</v>
      </c>
      <c r="C756" s="2" t="s">
        <v>448</v>
      </c>
      <c r="D756" s="2">
        <v>45359</v>
      </c>
      <c r="E756" s="2" t="s">
        <v>47</v>
      </c>
      <c r="F756" s="2" t="s">
        <v>47</v>
      </c>
      <c r="H756" s="1">
        <v>20955</v>
      </c>
      <c r="I756" s="2" t="s">
        <v>16</v>
      </c>
      <c r="J756" s="2">
        <v>-70</v>
      </c>
      <c r="K756" s="2" t="s">
        <v>48</v>
      </c>
      <c r="L756" s="2" t="s">
        <v>17</v>
      </c>
      <c r="M756" s="2" t="s">
        <v>55</v>
      </c>
      <c r="N756" s="2">
        <v>4450036</v>
      </c>
      <c r="O756" s="2" t="s">
        <v>263</v>
      </c>
      <c r="P756" s="1">
        <v>43345</v>
      </c>
      <c r="Q756" s="2" t="s">
        <v>49</v>
      </c>
      <c r="R756" s="2">
        <v>37432</v>
      </c>
      <c r="T756" s="2" t="s">
        <v>50</v>
      </c>
      <c r="U756" s="2">
        <v>1236</v>
      </c>
      <c r="X756" s="2">
        <v>12</v>
      </c>
      <c r="AC756" s="2" t="s">
        <v>2207</v>
      </c>
      <c r="AD756" s="2" t="s">
        <v>2493</v>
      </c>
      <c r="AE756" s="2">
        <v>45200</v>
      </c>
      <c r="AF756" s="2" t="s">
        <v>4589</v>
      </c>
      <c r="AI756" s="2">
        <v>234050141</v>
      </c>
      <c r="AJ756" s="2">
        <v>619379744</v>
      </c>
      <c r="AK756" s="2" t="s">
        <v>4590</v>
      </c>
    </row>
    <row r="757" spans="1:37" x14ac:dyDescent="0.2">
      <c r="A757" s="2">
        <v>454884</v>
      </c>
      <c r="B757" s="2" t="s">
        <v>454</v>
      </c>
      <c r="C757" s="2" t="s">
        <v>975</v>
      </c>
      <c r="D757" s="2">
        <v>454884</v>
      </c>
      <c r="E757" s="2" t="s">
        <v>47</v>
      </c>
      <c r="F757" s="2" t="s">
        <v>47</v>
      </c>
      <c r="H757" s="1">
        <v>23748</v>
      </c>
      <c r="I757" s="2" t="s">
        <v>58</v>
      </c>
      <c r="J757" s="2">
        <v>-60</v>
      </c>
      <c r="K757" s="2" t="s">
        <v>48</v>
      </c>
      <c r="L757" s="2" t="s">
        <v>17</v>
      </c>
      <c r="M757" s="2" t="s">
        <v>55</v>
      </c>
      <c r="N757" s="2">
        <v>4450757</v>
      </c>
      <c r="O757" s="2" t="s">
        <v>11</v>
      </c>
      <c r="P757" s="1">
        <v>43358</v>
      </c>
      <c r="Q757" s="2" t="s">
        <v>49</v>
      </c>
      <c r="R757" s="2">
        <v>37432</v>
      </c>
      <c r="S757" s="2">
        <v>43357</v>
      </c>
      <c r="T757" s="2" t="s">
        <v>50</v>
      </c>
      <c r="U757" s="2">
        <v>935</v>
      </c>
      <c r="X757" s="2">
        <v>9</v>
      </c>
      <c r="AC757" s="2" t="s">
        <v>2207</v>
      </c>
      <c r="AD757" s="2" t="s">
        <v>3811</v>
      </c>
      <c r="AE757" s="2">
        <v>45590</v>
      </c>
      <c r="AF757" s="2" t="s">
        <v>4591</v>
      </c>
      <c r="AI757" s="2">
        <v>238760983</v>
      </c>
      <c r="AK757" s="2" t="s">
        <v>2069</v>
      </c>
    </row>
    <row r="758" spans="1:37" x14ac:dyDescent="0.2">
      <c r="A758" s="2">
        <v>413258</v>
      </c>
      <c r="B758" s="2" t="s">
        <v>4592</v>
      </c>
      <c r="C758" s="2" t="s">
        <v>73</v>
      </c>
      <c r="D758" s="2">
        <v>413258</v>
      </c>
      <c r="E758" s="2" t="s">
        <v>47</v>
      </c>
      <c r="F758" s="2" t="s">
        <v>47</v>
      </c>
      <c r="H758" s="1">
        <v>30629</v>
      </c>
      <c r="I758" s="2" t="s">
        <v>2</v>
      </c>
      <c r="J758" s="2">
        <v>-40</v>
      </c>
      <c r="K758" s="2" t="s">
        <v>48</v>
      </c>
      <c r="L758" s="2" t="s">
        <v>17</v>
      </c>
      <c r="M758" s="2" t="s">
        <v>2275</v>
      </c>
      <c r="N758" s="2">
        <v>4410612</v>
      </c>
      <c r="O758" s="2" t="s">
        <v>2351</v>
      </c>
      <c r="P758" s="1">
        <v>43371</v>
      </c>
      <c r="Q758" s="2" t="s">
        <v>49</v>
      </c>
      <c r="R758" s="2">
        <v>37432</v>
      </c>
      <c r="T758" s="2" t="s">
        <v>50</v>
      </c>
      <c r="U758" s="2">
        <v>1942</v>
      </c>
      <c r="X758" s="2">
        <v>19</v>
      </c>
      <c r="AC758" s="2" t="s">
        <v>2207</v>
      </c>
      <c r="AD758" s="2" t="s">
        <v>2801</v>
      </c>
      <c r="AE758" s="2">
        <v>41500</v>
      </c>
      <c r="AF758" s="2" t="s">
        <v>4593</v>
      </c>
      <c r="AJ758" s="2">
        <v>674007862</v>
      </c>
      <c r="AK758" s="2" t="s">
        <v>4594</v>
      </c>
    </row>
    <row r="759" spans="1:37" x14ac:dyDescent="0.2">
      <c r="A759" s="2">
        <v>282523</v>
      </c>
      <c r="B759" s="2" t="s">
        <v>4595</v>
      </c>
      <c r="C759" s="2" t="s">
        <v>89</v>
      </c>
      <c r="D759" s="2">
        <v>282523</v>
      </c>
      <c r="E759" s="2" t="s">
        <v>47</v>
      </c>
      <c r="F759" s="2" t="s">
        <v>47</v>
      </c>
      <c r="H759" s="1">
        <v>18086</v>
      </c>
      <c r="I759" s="2" t="s">
        <v>16</v>
      </c>
      <c r="J759" s="2">
        <v>-70</v>
      </c>
      <c r="K759" s="2" t="s">
        <v>48</v>
      </c>
      <c r="L759" s="2" t="s">
        <v>17</v>
      </c>
      <c r="M759" s="2" t="s">
        <v>2301</v>
      </c>
      <c r="N759" s="2">
        <v>4280202</v>
      </c>
      <c r="O759" s="2" t="s">
        <v>3804</v>
      </c>
      <c r="P759" s="1">
        <v>43357</v>
      </c>
      <c r="Q759" s="2" t="s">
        <v>49</v>
      </c>
      <c r="R759" s="2">
        <v>37432</v>
      </c>
      <c r="S759" s="2">
        <v>43297</v>
      </c>
      <c r="T759" s="2" t="s">
        <v>50</v>
      </c>
      <c r="U759" s="2">
        <v>781</v>
      </c>
      <c r="X759" s="2">
        <v>7</v>
      </c>
      <c r="AC759" s="2" t="s">
        <v>2207</v>
      </c>
      <c r="AD759" s="2" t="s">
        <v>4596</v>
      </c>
      <c r="AE759" s="2">
        <v>28120</v>
      </c>
      <c r="AF759" s="2" t="s">
        <v>4597</v>
      </c>
      <c r="AI759" s="2">
        <v>237242503</v>
      </c>
      <c r="AK759" s="2" t="s">
        <v>4598</v>
      </c>
    </row>
    <row r="760" spans="1:37" x14ac:dyDescent="0.2">
      <c r="A760" s="2">
        <v>1862</v>
      </c>
      <c r="B760" s="2" t="s">
        <v>4599</v>
      </c>
      <c r="C760" s="2" t="s">
        <v>259</v>
      </c>
      <c r="D760" s="2">
        <v>1862</v>
      </c>
      <c r="E760" s="2" t="s">
        <v>47</v>
      </c>
      <c r="F760" s="2" t="s">
        <v>47</v>
      </c>
      <c r="H760" s="1">
        <v>22901</v>
      </c>
      <c r="I760" s="2" t="s">
        <v>58</v>
      </c>
      <c r="J760" s="2">
        <v>-60</v>
      </c>
      <c r="K760" s="2" t="s">
        <v>48</v>
      </c>
      <c r="L760" s="2" t="s">
        <v>17</v>
      </c>
      <c r="M760" s="2" t="s">
        <v>2212</v>
      </c>
      <c r="N760" s="2">
        <v>4180057</v>
      </c>
      <c r="O760" s="2" t="s">
        <v>2797</v>
      </c>
      <c r="P760" s="1">
        <v>43333</v>
      </c>
      <c r="Q760" s="2" t="s">
        <v>49</v>
      </c>
      <c r="R760" s="2">
        <v>37432</v>
      </c>
      <c r="T760" s="2" t="s">
        <v>50</v>
      </c>
      <c r="U760" s="2">
        <v>887</v>
      </c>
      <c r="X760" s="2">
        <v>8</v>
      </c>
      <c r="AC760" s="2" t="s">
        <v>2207</v>
      </c>
      <c r="AD760" s="2" t="s">
        <v>4600</v>
      </c>
      <c r="AE760" s="2">
        <v>78800</v>
      </c>
      <c r="AF760" s="2" t="s">
        <v>4601</v>
      </c>
      <c r="AK760" s="2" t="s">
        <v>4602</v>
      </c>
    </row>
    <row r="761" spans="1:37" x14ac:dyDescent="0.2">
      <c r="A761" s="2">
        <v>183864</v>
      </c>
      <c r="B761" s="2" t="s">
        <v>4603</v>
      </c>
      <c r="C761" s="2" t="s">
        <v>86</v>
      </c>
      <c r="D761" s="2">
        <v>183864</v>
      </c>
      <c r="E761" s="2" t="s">
        <v>47</v>
      </c>
      <c r="F761" s="2" t="s">
        <v>47</v>
      </c>
      <c r="H761" s="1">
        <v>30168</v>
      </c>
      <c r="I761" s="2" t="s">
        <v>2</v>
      </c>
      <c r="J761" s="2">
        <v>-40</v>
      </c>
      <c r="K761" s="2" t="s">
        <v>48</v>
      </c>
      <c r="L761" s="2" t="s">
        <v>17</v>
      </c>
      <c r="M761" s="2" t="s">
        <v>2212</v>
      </c>
      <c r="N761" s="2">
        <v>4180696</v>
      </c>
      <c r="O761" s="2" t="s">
        <v>2685</v>
      </c>
      <c r="P761" s="1">
        <v>43356</v>
      </c>
      <c r="Q761" s="2" t="s">
        <v>49</v>
      </c>
      <c r="R761" s="2">
        <v>37432</v>
      </c>
      <c r="T761" s="2" t="s">
        <v>50</v>
      </c>
      <c r="U761" s="2">
        <v>1014</v>
      </c>
      <c r="X761" s="2">
        <v>10</v>
      </c>
      <c r="AC761" s="2" t="s">
        <v>2207</v>
      </c>
      <c r="AD761" s="2" t="s">
        <v>4604</v>
      </c>
      <c r="AE761" s="2">
        <v>41230</v>
      </c>
      <c r="AF761" s="2" t="s">
        <v>4605</v>
      </c>
      <c r="AJ761" s="2">
        <v>674571946</v>
      </c>
      <c r="AK761" s="2" t="s">
        <v>4606</v>
      </c>
    </row>
    <row r="762" spans="1:37" x14ac:dyDescent="0.2">
      <c r="A762" s="2">
        <v>37547</v>
      </c>
      <c r="B762" s="2" t="s">
        <v>4607</v>
      </c>
      <c r="C762" s="2" t="s">
        <v>130</v>
      </c>
      <c r="D762" s="2">
        <v>37547</v>
      </c>
      <c r="E762" s="2" t="s">
        <v>47</v>
      </c>
      <c r="F762" s="2" t="s">
        <v>47</v>
      </c>
      <c r="H762" s="1">
        <v>17671</v>
      </c>
      <c r="I762" s="2" t="s">
        <v>1165</v>
      </c>
      <c r="J762" s="2">
        <v>-80</v>
      </c>
      <c r="K762" s="2" t="s">
        <v>48</v>
      </c>
      <c r="L762" s="2" t="s">
        <v>17</v>
      </c>
      <c r="M762" s="2" t="s">
        <v>2205</v>
      </c>
      <c r="N762" s="2">
        <v>4370656</v>
      </c>
      <c r="O762" s="2" t="s">
        <v>2486</v>
      </c>
      <c r="P762" s="1">
        <v>43288</v>
      </c>
      <c r="Q762" s="2" t="s">
        <v>49</v>
      </c>
      <c r="R762" s="2">
        <v>37432</v>
      </c>
      <c r="T762" s="2" t="s">
        <v>50</v>
      </c>
      <c r="U762" s="2">
        <v>870</v>
      </c>
      <c r="X762" s="2">
        <v>8</v>
      </c>
      <c r="AC762" s="2" t="s">
        <v>2207</v>
      </c>
      <c r="AD762" s="2" t="s">
        <v>3084</v>
      </c>
      <c r="AE762" s="2">
        <v>37510</v>
      </c>
      <c r="AF762" s="2" t="s">
        <v>4608</v>
      </c>
      <c r="AI762" s="2">
        <v>247455209</v>
      </c>
      <c r="AJ762" s="2">
        <v>618244337</v>
      </c>
      <c r="AK762" s="2" t="s">
        <v>4609</v>
      </c>
    </row>
    <row r="763" spans="1:37" x14ac:dyDescent="0.2">
      <c r="A763" s="2">
        <v>9417487</v>
      </c>
      <c r="B763" s="2" t="s">
        <v>4610</v>
      </c>
      <c r="C763" s="2" t="s">
        <v>98</v>
      </c>
      <c r="D763" s="2">
        <v>9417487</v>
      </c>
      <c r="E763" s="2" t="s">
        <v>47</v>
      </c>
      <c r="F763" s="2" t="s">
        <v>47</v>
      </c>
      <c r="H763" s="1">
        <v>30231</v>
      </c>
      <c r="I763" s="2" t="s">
        <v>2</v>
      </c>
      <c r="J763" s="2">
        <v>-40</v>
      </c>
      <c r="K763" s="2" t="s">
        <v>48</v>
      </c>
      <c r="L763" s="2" t="s">
        <v>17</v>
      </c>
      <c r="M763" s="2" t="s">
        <v>55</v>
      </c>
      <c r="N763" s="2">
        <v>4450026</v>
      </c>
      <c r="O763" s="2" t="s">
        <v>1166</v>
      </c>
      <c r="P763" s="1">
        <v>43371</v>
      </c>
      <c r="Q763" s="2" t="s">
        <v>49</v>
      </c>
      <c r="R763" s="2">
        <v>37432</v>
      </c>
      <c r="S763" s="2">
        <v>43349</v>
      </c>
      <c r="T763" s="2" t="s">
        <v>50</v>
      </c>
      <c r="U763" s="2">
        <v>580</v>
      </c>
      <c r="X763" s="2">
        <v>5</v>
      </c>
      <c r="AB763" s="2">
        <v>43351</v>
      </c>
      <c r="AC763" s="2" t="s">
        <v>2207</v>
      </c>
      <c r="AD763" s="2" t="s">
        <v>4611</v>
      </c>
      <c r="AE763" s="2">
        <v>28160</v>
      </c>
      <c r="AF763" s="2" t="s">
        <v>4612</v>
      </c>
      <c r="AJ763" s="2">
        <v>768838662</v>
      </c>
      <c r="AK763" s="2" t="s">
        <v>4613</v>
      </c>
    </row>
    <row r="764" spans="1:37" x14ac:dyDescent="0.2">
      <c r="A764" s="2">
        <v>514143</v>
      </c>
      <c r="B764" s="2" t="s">
        <v>449</v>
      </c>
      <c r="C764" s="2" t="s">
        <v>637</v>
      </c>
      <c r="D764" s="2">
        <v>514143</v>
      </c>
      <c r="E764" s="2" t="s">
        <v>47</v>
      </c>
      <c r="H764" s="1">
        <v>30324</v>
      </c>
      <c r="I764" s="2" t="s">
        <v>2</v>
      </c>
      <c r="J764" s="2">
        <v>-40</v>
      </c>
      <c r="K764" s="2" t="s">
        <v>48</v>
      </c>
      <c r="L764" s="2" t="s">
        <v>17</v>
      </c>
      <c r="M764" s="2" t="s">
        <v>55</v>
      </c>
      <c r="N764" s="2">
        <v>4450706</v>
      </c>
      <c r="O764" s="2" t="s">
        <v>270</v>
      </c>
      <c r="P764" s="1">
        <v>43362</v>
      </c>
      <c r="Q764" s="2" t="s">
        <v>49</v>
      </c>
      <c r="R764" s="2">
        <v>37432</v>
      </c>
      <c r="S764" s="2">
        <v>43308</v>
      </c>
      <c r="T764" s="2" t="s">
        <v>50</v>
      </c>
      <c r="U764" s="2">
        <v>1015</v>
      </c>
      <c r="X764" s="2">
        <v>10</v>
      </c>
      <c r="AC764" s="2" t="s">
        <v>2207</v>
      </c>
      <c r="AD764" s="2" t="s">
        <v>2827</v>
      </c>
      <c r="AE764" s="2">
        <v>45400</v>
      </c>
      <c r="AF764" s="2" t="s">
        <v>4614</v>
      </c>
      <c r="AI764" s="2">
        <v>326656838</v>
      </c>
      <c r="AJ764" s="2">
        <v>689890595</v>
      </c>
      <c r="AK764" s="2" t="s">
        <v>4615</v>
      </c>
    </row>
    <row r="765" spans="1:37" x14ac:dyDescent="0.2">
      <c r="A765" s="2">
        <v>375007</v>
      </c>
      <c r="B765" s="2" t="s">
        <v>4616</v>
      </c>
      <c r="C765" s="2" t="s">
        <v>131</v>
      </c>
      <c r="D765" s="2">
        <v>375007</v>
      </c>
      <c r="E765" s="2" t="s">
        <v>47</v>
      </c>
      <c r="F765" s="2" t="s">
        <v>47</v>
      </c>
      <c r="H765" s="1">
        <v>22461</v>
      </c>
      <c r="I765" s="2" t="s">
        <v>58</v>
      </c>
      <c r="J765" s="2">
        <v>-60</v>
      </c>
      <c r="K765" s="2" t="s">
        <v>48</v>
      </c>
      <c r="L765" s="2" t="s">
        <v>17</v>
      </c>
      <c r="M765" s="2" t="s">
        <v>2205</v>
      </c>
      <c r="N765" s="2">
        <v>4370464</v>
      </c>
      <c r="O765" s="2" t="s">
        <v>2754</v>
      </c>
      <c r="P765" s="1">
        <v>43358</v>
      </c>
      <c r="Q765" s="2" t="s">
        <v>49</v>
      </c>
      <c r="R765" s="2">
        <v>37432</v>
      </c>
      <c r="T765" s="2" t="s">
        <v>50</v>
      </c>
      <c r="U765" s="2">
        <v>569</v>
      </c>
      <c r="X765" s="2">
        <v>5</v>
      </c>
      <c r="AC765" s="2" t="s">
        <v>2207</v>
      </c>
      <c r="AD765" s="2" t="s">
        <v>2938</v>
      </c>
      <c r="AE765" s="2">
        <v>37210</v>
      </c>
      <c r="AF765" s="2" t="s">
        <v>4617</v>
      </c>
      <c r="AI765" s="2">
        <v>247291883</v>
      </c>
      <c r="AJ765" s="2">
        <v>672232894</v>
      </c>
      <c r="AK765" s="2" t="s">
        <v>4618</v>
      </c>
    </row>
    <row r="766" spans="1:37" x14ac:dyDescent="0.2">
      <c r="A766" s="2">
        <v>3713092</v>
      </c>
      <c r="B766" s="2" t="s">
        <v>4607</v>
      </c>
      <c r="C766" s="2" t="s">
        <v>4619</v>
      </c>
      <c r="D766" s="2">
        <v>3713092</v>
      </c>
      <c r="E766" s="2" t="s">
        <v>47</v>
      </c>
      <c r="F766" s="2" t="s">
        <v>47</v>
      </c>
      <c r="H766" s="1">
        <v>18802</v>
      </c>
      <c r="I766" s="2" t="s">
        <v>16</v>
      </c>
      <c r="J766" s="2">
        <v>-70</v>
      </c>
      <c r="K766" s="2" t="s">
        <v>0</v>
      </c>
      <c r="L766" s="2" t="s">
        <v>17</v>
      </c>
      <c r="M766" s="2" t="s">
        <v>2205</v>
      </c>
      <c r="N766" s="2">
        <v>4370656</v>
      </c>
      <c r="O766" s="2" t="s">
        <v>2486</v>
      </c>
      <c r="P766" s="1">
        <v>43288</v>
      </c>
      <c r="Q766" s="2" t="s">
        <v>49</v>
      </c>
      <c r="R766" s="2">
        <v>37432</v>
      </c>
      <c r="T766" s="2" t="s">
        <v>97</v>
      </c>
      <c r="U766" s="2">
        <v>500</v>
      </c>
      <c r="X766" s="2">
        <v>5</v>
      </c>
      <c r="AC766" s="2" t="s">
        <v>2207</v>
      </c>
      <c r="AD766" s="2" t="s">
        <v>3084</v>
      </c>
      <c r="AE766" s="2">
        <v>37510</v>
      </c>
      <c r="AF766" s="2" t="s">
        <v>4608</v>
      </c>
      <c r="AI766" s="2">
        <v>247455209</v>
      </c>
      <c r="AJ766" s="2">
        <v>688222718</v>
      </c>
      <c r="AK766" s="2" t="s">
        <v>4620</v>
      </c>
    </row>
    <row r="767" spans="1:37" x14ac:dyDescent="0.2">
      <c r="A767" s="2">
        <v>9519757</v>
      </c>
      <c r="B767" s="2" t="s">
        <v>4621</v>
      </c>
      <c r="C767" s="2" t="s">
        <v>358</v>
      </c>
      <c r="D767" s="2">
        <v>9519757</v>
      </c>
      <c r="E767" s="2" t="s">
        <v>47</v>
      </c>
      <c r="F767" s="2" t="s">
        <v>47</v>
      </c>
      <c r="H767" s="1">
        <v>32413</v>
      </c>
      <c r="I767" s="2" t="s">
        <v>2</v>
      </c>
      <c r="J767" s="2">
        <v>-40</v>
      </c>
      <c r="K767" s="2" t="s">
        <v>48</v>
      </c>
      <c r="L767" s="2" t="s">
        <v>17</v>
      </c>
      <c r="M767" s="2" t="s">
        <v>2205</v>
      </c>
      <c r="N767" s="2">
        <v>4370566</v>
      </c>
      <c r="O767" s="2" t="s">
        <v>2285</v>
      </c>
      <c r="P767" s="1">
        <v>43356</v>
      </c>
      <c r="Q767" s="2" t="s">
        <v>49</v>
      </c>
      <c r="R767" s="2">
        <v>37432</v>
      </c>
      <c r="T767" s="2" t="s">
        <v>50</v>
      </c>
      <c r="U767" s="2">
        <v>1792</v>
      </c>
      <c r="X767" s="2">
        <v>17</v>
      </c>
      <c r="AC767" s="2" t="s">
        <v>2207</v>
      </c>
      <c r="AD767" s="2" t="s">
        <v>2384</v>
      </c>
      <c r="AE767" s="2">
        <v>37200</v>
      </c>
      <c r="AF767" s="2" t="s">
        <v>4622</v>
      </c>
      <c r="AJ767" s="2">
        <v>603583194</v>
      </c>
      <c r="AK767" s="2" t="s">
        <v>4623</v>
      </c>
    </row>
    <row r="768" spans="1:37" x14ac:dyDescent="0.2">
      <c r="A768" s="2">
        <v>4510668</v>
      </c>
      <c r="B768" s="2" t="s">
        <v>456</v>
      </c>
      <c r="C768" s="2" t="s">
        <v>341</v>
      </c>
      <c r="D768" s="2">
        <v>4510668</v>
      </c>
      <c r="E768" s="2" t="s">
        <v>47</v>
      </c>
      <c r="F768" s="2" t="s">
        <v>47</v>
      </c>
      <c r="H768" s="1">
        <v>35150</v>
      </c>
      <c r="I768" s="2" t="s">
        <v>2</v>
      </c>
      <c r="J768" s="2">
        <v>-40</v>
      </c>
      <c r="K768" s="2" t="s">
        <v>48</v>
      </c>
      <c r="L768" s="2" t="s">
        <v>17</v>
      </c>
      <c r="M768" s="2" t="s">
        <v>55</v>
      </c>
      <c r="N768" s="2">
        <v>4450410</v>
      </c>
      <c r="O768" s="2" t="s">
        <v>2325</v>
      </c>
      <c r="P768" s="1">
        <v>43368</v>
      </c>
      <c r="Q768" s="2" t="s">
        <v>49</v>
      </c>
      <c r="R768" s="2">
        <v>37432</v>
      </c>
      <c r="T768" s="2" t="s">
        <v>50</v>
      </c>
      <c r="U768" s="2">
        <v>2313</v>
      </c>
      <c r="V768" s="2" t="s">
        <v>61</v>
      </c>
      <c r="W768" s="2">
        <v>373</v>
      </c>
      <c r="X768" s="2" t="s">
        <v>819</v>
      </c>
      <c r="AC768" s="2" t="s">
        <v>2207</v>
      </c>
      <c r="AD768" s="2" t="s">
        <v>2326</v>
      </c>
      <c r="AE768" s="2">
        <v>45100</v>
      </c>
      <c r="AF768" s="2" t="s">
        <v>4624</v>
      </c>
      <c r="AJ768" s="2">
        <v>625059728</v>
      </c>
      <c r="AK768" s="2" t="s">
        <v>1839</v>
      </c>
    </row>
    <row r="769" spans="1:38" x14ac:dyDescent="0.2">
      <c r="A769" s="2">
        <v>378918</v>
      </c>
      <c r="B769" s="2" t="s">
        <v>4625</v>
      </c>
      <c r="C769" s="2" t="s">
        <v>4626</v>
      </c>
      <c r="D769" s="2">
        <v>378918</v>
      </c>
      <c r="E769" s="2" t="s">
        <v>47</v>
      </c>
      <c r="F769" s="2" t="s">
        <v>47</v>
      </c>
      <c r="H769" s="1">
        <v>22758</v>
      </c>
      <c r="I769" s="2" t="s">
        <v>58</v>
      </c>
      <c r="J769" s="2">
        <v>-60</v>
      </c>
      <c r="K769" s="2" t="s">
        <v>48</v>
      </c>
      <c r="L769" s="2" t="s">
        <v>17</v>
      </c>
      <c r="M769" s="2" t="s">
        <v>2205</v>
      </c>
      <c r="N769" s="2">
        <v>4370346</v>
      </c>
      <c r="O769" s="2" t="s">
        <v>3294</v>
      </c>
      <c r="P769" s="1">
        <v>43370</v>
      </c>
      <c r="Q769" s="2" t="s">
        <v>49</v>
      </c>
      <c r="R769" s="2">
        <v>37432</v>
      </c>
      <c r="S769" s="2">
        <v>43312</v>
      </c>
      <c r="T769" s="2" t="s">
        <v>50</v>
      </c>
      <c r="U769" s="2">
        <v>500</v>
      </c>
      <c r="X769" s="2">
        <v>5</v>
      </c>
      <c r="AC769" s="2" t="s">
        <v>4627</v>
      </c>
      <c r="AD769" s="2" t="s">
        <v>3295</v>
      </c>
      <c r="AE769" s="2">
        <v>37210</v>
      </c>
      <c r="AF769" s="2" t="s">
        <v>4628</v>
      </c>
      <c r="AI769" s="2">
        <v>247520608</v>
      </c>
      <c r="AJ769" s="2">
        <v>688443448</v>
      </c>
      <c r="AK769" s="2" t="s">
        <v>4629</v>
      </c>
    </row>
    <row r="770" spans="1:38" x14ac:dyDescent="0.2">
      <c r="A770" s="2">
        <v>4511836</v>
      </c>
      <c r="B770" s="2" t="s">
        <v>976</v>
      </c>
      <c r="C770" s="2" t="s">
        <v>51</v>
      </c>
      <c r="D770" s="2">
        <v>4511836</v>
      </c>
      <c r="E770" s="2" t="s">
        <v>47</v>
      </c>
      <c r="F770" s="2" t="s">
        <v>47</v>
      </c>
      <c r="H770" s="1">
        <v>28375</v>
      </c>
      <c r="I770" s="2" t="s">
        <v>4</v>
      </c>
      <c r="J770" s="2">
        <v>-50</v>
      </c>
      <c r="K770" s="2" t="s">
        <v>48</v>
      </c>
      <c r="L770" s="2" t="s">
        <v>17</v>
      </c>
      <c r="M770" s="2" t="s">
        <v>55</v>
      </c>
      <c r="N770" s="2">
        <v>4450760</v>
      </c>
      <c r="O770" s="2" t="s">
        <v>894</v>
      </c>
      <c r="P770" s="1">
        <v>43355</v>
      </c>
      <c r="Q770" s="2" t="s">
        <v>49</v>
      </c>
      <c r="R770" s="2">
        <v>37432</v>
      </c>
      <c r="T770" s="2" t="s">
        <v>50</v>
      </c>
      <c r="U770" s="2">
        <v>538</v>
      </c>
      <c r="X770" s="2">
        <v>5</v>
      </c>
      <c r="AC770" s="2" t="s">
        <v>2207</v>
      </c>
      <c r="AD770" s="2" t="s">
        <v>4630</v>
      </c>
      <c r="AE770" s="2">
        <v>45640</v>
      </c>
      <c r="AF770" s="2" t="s">
        <v>4631</v>
      </c>
    </row>
    <row r="771" spans="1:38" x14ac:dyDescent="0.2">
      <c r="A771" s="2">
        <v>283718</v>
      </c>
      <c r="B771" s="2" t="s">
        <v>4632</v>
      </c>
      <c r="C771" s="2" t="s">
        <v>65</v>
      </c>
      <c r="D771" s="2">
        <v>283718</v>
      </c>
      <c r="E771" s="2" t="s">
        <v>47</v>
      </c>
      <c r="F771" s="2" t="s">
        <v>47</v>
      </c>
      <c r="H771" s="1">
        <v>25625</v>
      </c>
      <c r="I771" s="2" t="s">
        <v>4</v>
      </c>
      <c r="J771" s="2">
        <v>-50</v>
      </c>
      <c r="K771" s="2" t="s">
        <v>48</v>
      </c>
      <c r="L771" s="2" t="s">
        <v>17</v>
      </c>
      <c r="M771" s="2" t="s">
        <v>2301</v>
      </c>
      <c r="N771" s="2">
        <v>4280529</v>
      </c>
      <c r="O771" s="2" t="s">
        <v>2638</v>
      </c>
      <c r="P771" s="1">
        <v>43346</v>
      </c>
      <c r="Q771" s="2" t="s">
        <v>49</v>
      </c>
      <c r="R771" s="2">
        <v>37432</v>
      </c>
      <c r="S771" s="1"/>
      <c r="T771" s="2" t="s">
        <v>50</v>
      </c>
      <c r="U771" s="2">
        <v>1263</v>
      </c>
      <c r="X771" s="2">
        <v>12</v>
      </c>
      <c r="AC771" s="2" t="s">
        <v>2207</v>
      </c>
      <c r="AD771" s="2" t="s">
        <v>2639</v>
      </c>
      <c r="AE771" s="2">
        <v>28130</v>
      </c>
      <c r="AF771" s="2" t="s">
        <v>4633</v>
      </c>
      <c r="AJ771" s="2">
        <v>609960412</v>
      </c>
      <c r="AK771" s="2" t="s">
        <v>4634</v>
      </c>
    </row>
    <row r="772" spans="1:38" x14ac:dyDescent="0.2">
      <c r="A772" s="2">
        <v>3710473</v>
      </c>
      <c r="B772" s="2" t="s">
        <v>4635</v>
      </c>
      <c r="C772" s="2" t="s">
        <v>4636</v>
      </c>
      <c r="D772" s="2">
        <v>3710473</v>
      </c>
      <c r="E772" s="2" t="s">
        <v>47</v>
      </c>
      <c r="F772" s="2" t="s">
        <v>47</v>
      </c>
      <c r="H772" s="1">
        <v>33092</v>
      </c>
      <c r="I772" s="2" t="s">
        <v>2</v>
      </c>
      <c r="J772" s="2">
        <v>-40</v>
      </c>
      <c r="K772" s="2" t="s">
        <v>48</v>
      </c>
      <c r="L772" s="2" t="s">
        <v>17</v>
      </c>
      <c r="M772" s="2" t="s">
        <v>2275</v>
      </c>
      <c r="N772" s="2">
        <v>4410612</v>
      </c>
      <c r="O772" s="2" t="s">
        <v>2351</v>
      </c>
      <c r="P772" s="1">
        <v>43371</v>
      </c>
      <c r="Q772" s="2" t="s">
        <v>49</v>
      </c>
      <c r="R772" s="2">
        <v>37432</v>
      </c>
      <c r="T772" s="2" t="s">
        <v>50</v>
      </c>
      <c r="U772" s="2">
        <v>2218</v>
      </c>
      <c r="V772" s="2" t="s">
        <v>61</v>
      </c>
      <c r="W772" s="2">
        <v>529</v>
      </c>
      <c r="X772" s="2" t="s">
        <v>819</v>
      </c>
      <c r="AC772" s="2" t="s">
        <v>2207</v>
      </c>
      <c r="AD772" s="2" t="s">
        <v>2352</v>
      </c>
      <c r="AE772" s="2">
        <v>41350</v>
      </c>
      <c r="AF772" s="2" t="s">
        <v>4637</v>
      </c>
      <c r="AG772" s="2" t="s">
        <v>4638</v>
      </c>
      <c r="AI772" s="2">
        <v>247678781</v>
      </c>
      <c r="AJ772" s="2">
        <v>645749319</v>
      </c>
      <c r="AK772" s="2" t="s">
        <v>4639</v>
      </c>
    </row>
    <row r="773" spans="1:38" x14ac:dyDescent="0.2">
      <c r="A773" s="2">
        <v>2589</v>
      </c>
      <c r="B773" s="2" t="s">
        <v>450</v>
      </c>
      <c r="C773" s="2" t="s">
        <v>62</v>
      </c>
      <c r="D773" s="2">
        <v>2589</v>
      </c>
      <c r="E773" s="2" t="s">
        <v>47</v>
      </c>
      <c r="F773" s="2" t="s">
        <v>47</v>
      </c>
      <c r="H773" s="1">
        <v>23249</v>
      </c>
      <c r="I773" s="2" t="s">
        <v>58</v>
      </c>
      <c r="J773" s="2">
        <v>-60</v>
      </c>
      <c r="K773" s="2" t="s">
        <v>48</v>
      </c>
      <c r="L773" s="2" t="s">
        <v>17</v>
      </c>
      <c r="M773" s="2" t="s">
        <v>55</v>
      </c>
      <c r="N773" s="2">
        <v>4450751</v>
      </c>
      <c r="O773" s="2" t="s">
        <v>12</v>
      </c>
      <c r="P773" s="1">
        <v>43355</v>
      </c>
      <c r="Q773" s="2" t="s">
        <v>49</v>
      </c>
      <c r="R773" s="2">
        <v>37432</v>
      </c>
      <c r="T773" s="2" t="s">
        <v>50</v>
      </c>
      <c r="U773" s="2">
        <v>1462</v>
      </c>
      <c r="X773" s="2">
        <v>14</v>
      </c>
      <c r="AC773" s="2" t="s">
        <v>2207</v>
      </c>
      <c r="AD773" s="2" t="s">
        <v>2326</v>
      </c>
      <c r="AE773" s="2">
        <v>45000</v>
      </c>
      <c r="AF773" s="2" t="s">
        <v>4640</v>
      </c>
      <c r="AI773" s="2">
        <v>238623501</v>
      </c>
      <c r="AK773" s="2" t="s">
        <v>2120</v>
      </c>
    </row>
    <row r="774" spans="1:38" x14ac:dyDescent="0.2">
      <c r="A774" s="2">
        <v>4112398</v>
      </c>
      <c r="B774" s="2" t="s">
        <v>4641</v>
      </c>
      <c r="C774" s="2" t="s">
        <v>110</v>
      </c>
      <c r="D774" s="2">
        <v>4112398</v>
      </c>
      <c r="E774" s="2" t="s">
        <v>47</v>
      </c>
      <c r="F774" s="2" t="s">
        <v>17</v>
      </c>
      <c r="H774" s="1">
        <v>28761</v>
      </c>
      <c r="I774" s="2" t="s">
        <v>4</v>
      </c>
      <c r="J774" s="2">
        <v>-50</v>
      </c>
      <c r="K774" s="2" t="s">
        <v>0</v>
      </c>
      <c r="L774" s="2" t="s">
        <v>17</v>
      </c>
      <c r="M774" s="2" t="s">
        <v>2275</v>
      </c>
      <c r="N774" s="2">
        <v>4410729</v>
      </c>
      <c r="O774" s="2" t="s">
        <v>2372</v>
      </c>
      <c r="P774" s="1">
        <v>43351</v>
      </c>
      <c r="Q774" s="2" t="s">
        <v>49</v>
      </c>
      <c r="R774" s="2">
        <v>41888</v>
      </c>
      <c r="S774" s="1"/>
      <c r="T774" s="2" t="s">
        <v>50</v>
      </c>
      <c r="U774" s="2">
        <v>500</v>
      </c>
      <c r="X774" s="2">
        <v>5</v>
      </c>
      <c r="AC774" s="2" t="s">
        <v>2207</v>
      </c>
      <c r="AD774" s="2" t="s">
        <v>3052</v>
      </c>
      <c r="AE774" s="2">
        <v>41700</v>
      </c>
      <c r="AF774" s="2" t="s">
        <v>4642</v>
      </c>
      <c r="AI774" s="2">
        <v>254798981</v>
      </c>
      <c r="AJ774" s="2">
        <v>669508511</v>
      </c>
      <c r="AK774" s="2" t="s">
        <v>4643</v>
      </c>
    </row>
    <row r="775" spans="1:38" x14ac:dyDescent="0.2">
      <c r="A775" s="2">
        <v>185355</v>
      </c>
      <c r="B775" s="2" t="s">
        <v>4644</v>
      </c>
      <c r="C775" s="2" t="s">
        <v>66</v>
      </c>
      <c r="D775" s="2">
        <v>185355</v>
      </c>
      <c r="E775" s="2" t="s">
        <v>47</v>
      </c>
      <c r="F775" s="2" t="s">
        <v>47</v>
      </c>
      <c r="H775" s="1">
        <v>32318</v>
      </c>
      <c r="I775" s="2" t="s">
        <v>2</v>
      </c>
      <c r="J775" s="2">
        <v>-40</v>
      </c>
      <c r="K775" s="2" t="s">
        <v>48</v>
      </c>
      <c r="L775" s="2" t="s">
        <v>17</v>
      </c>
      <c r="M775" s="2" t="s">
        <v>2275</v>
      </c>
      <c r="N775" s="2">
        <v>4410083</v>
      </c>
      <c r="O775" s="2" t="s">
        <v>3233</v>
      </c>
      <c r="P775" s="1">
        <v>43356</v>
      </c>
      <c r="Q775" s="2" t="s">
        <v>49</v>
      </c>
      <c r="R775" s="2">
        <v>37432</v>
      </c>
      <c r="T775" s="2" t="s">
        <v>50</v>
      </c>
      <c r="U775" s="2">
        <v>1210</v>
      </c>
      <c r="X775" s="2">
        <v>12</v>
      </c>
      <c r="AC775" s="2" t="s">
        <v>2207</v>
      </c>
      <c r="AD775" s="2" t="s">
        <v>4645</v>
      </c>
      <c r="AE775" s="2">
        <v>41360</v>
      </c>
      <c r="AF775" s="2" t="s">
        <v>4646</v>
      </c>
      <c r="AI775" s="2">
        <v>248717697</v>
      </c>
      <c r="AJ775" s="2">
        <v>699425693</v>
      </c>
      <c r="AK775" s="2" t="s">
        <v>4647</v>
      </c>
    </row>
    <row r="776" spans="1:38" x14ac:dyDescent="0.2">
      <c r="A776" s="2">
        <v>452666</v>
      </c>
      <c r="B776" s="2" t="s">
        <v>977</v>
      </c>
      <c r="C776" s="2" t="s">
        <v>236</v>
      </c>
      <c r="D776" s="2">
        <v>452666</v>
      </c>
      <c r="E776" s="2" t="s">
        <v>47</v>
      </c>
      <c r="F776" s="2" t="s">
        <v>47</v>
      </c>
      <c r="H776" s="1">
        <v>19402</v>
      </c>
      <c r="I776" s="2" t="s">
        <v>16</v>
      </c>
      <c r="J776" s="2">
        <v>-70</v>
      </c>
      <c r="K776" s="2" t="s">
        <v>48</v>
      </c>
      <c r="L776" s="2" t="s">
        <v>17</v>
      </c>
      <c r="M776" s="2" t="s">
        <v>55</v>
      </c>
      <c r="N776" s="2">
        <v>4450036</v>
      </c>
      <c r="O776" s="2" t="s">
        <v>263</v>
      </c>
      <c r="P776" s="1">
        <v>43345</v>
      </c>
      <c r="Q776" s="2" t="s">
        <v>49</v>
      </c>
      <c r="R776" s="2">
        <v>37432</v>
      </c>
      <c r="S776" s="1"/>
      <c r="T776" s="2" t="s">
        <v>50</v>
      </c>
      <c r="U776" s="2">
        <v>1028</v>
      </c>
      <c r="X776" s="2">
        <v>10</v>
      </c>
      <c r="AC776" s="2" t="s">
        <v>2207</v>
      </c>
      <c r="AD776" s="2" t="s">
        <v>2493</v>
      </c>
      <c r="AE776" s="2">
        <v>45200</v>
      </c>
      <c r="AF776" s="2" t="s">
        <v>4648</v>
      </c>
    </row>
    <row r="777" spans="1:38" x14ac:dyDescent="0.2">
      <c r="A777" s="2">
        <v>282820</v>
      </c>
      <c r="B777" s="2" t="s">
        <v>4649</v>
      </c>
      <c r="C777" s="2" t="s">
        <v>260</v>
      </c>
      <c r="D777" s="2">
        <v>282820</v>
      </c>
      <c r="E777" s="2" t="s">
        <v>47</v>
      </c>
      <c r="F777" s="2" t="s">
        <v>47</v>
      </c>
      <c r="H777" s="1">
        <v>21866</v>
      </c>
      <c r="I777" s="2" t="s">
        <v>58</v>
      </c>
      <c r="J777" s="2">
        <v>-60</v>
      </c>
      <c r="K777" s="2" t="s">
        <v>48</v>
      </c>
      <c r="L777" s="2" t="s">
        <v>17</v>
      </c>
      <c r="M777" s="2" t="s">
        <v>2301</v>
      </c>
      <c r="N777" s="2">
        <v>4280251</v>
      </c>
      <c r="O777" s="2" t="s">
        <v>4495</v>
      </c>
      <c r="P777" s="1">
        <v>43328</v>
      </c>
      <c r="Q777" s="2" t="s">
        <v>49</v>
      </c>
      <c r="R777" s="2">
        <v>37432</v>
      </c>
      <c r="S777" s="1">
        <v>43328</v>
      </c>
      <c r="T777" s="2" t="s">
        <v>50</v>
      </c>
      <c r="U777" s="2">
        <v>629</v>
      </c>
      <c r="X777" s="2">
        <v>6</v>
      </c>
      <c r="AC777" s="2" t="s">
        <v>2207</v>
      </c>
      <c r="AD777" s="2" t="s">
        <v>4496</v>
      </c>
      <c r="AE777" s="2">
        <v>28200</v>
      </c>
      <c r="AF777" s="2" t="s">
        <v>4650</v>
      </c>
      <c r="AI777" s="2">
        <v>237966111</v>
      </c>
    </row>
    <row r="778" spans="1:38" x14ac:dyDescent="0.2">
      <c r="A778" s="2">
        <v>3725969</v>
      </c>
      <c r="B778" s="2" t="s">
        <v>4651</v>
      </c>
      <c r="C778" s="2" t="s">
        <v>328</v>
      </c>
      <c r="D778" s="2">
        <v>3725969</v>
      </c>
      <c r="E778" s="2" t="s">
        <v>47</v>
      </c>
      <c r="F778" s="2" t="s">
        <v>47</v>
      </c>
      <c r="H778" s="1">
        <v>38492</v>
      </c>
      <c r="I778" s="2" t="s">
        <v>10</v>
      </c>
      <c r="J778" s="2">
        <v>-14</v>
      </c>
      <c r="K778" s="2" t="s">
        <v>48</v>
      </c>
      <c r="L778" s="2" t="s">
        <v>17</v>
      </c>
      <c r="M778" s="2" t="s">
        <v>2205</v>
      </c>
      <c r="N778" s="2">
        <v>4370596</v>
      </c>
      <c r="O778" s="2" t="s">
        <v>2377</v>
      </c>
      <c r="P778" s="1">
        <v>43355</v>
      </c>
      <c r="Q778" s="2" t="s">
        <v>49</v>
      </c>
      <c r="R778" s="2">
        <v>41887</v>
      </c>
      <c r="S778" s="1"/>
      <c r="T778" s="2" t="s">
        <v>50</v>
      </c>
      <c r="U778" s="2">
        <v>511</v>
      </c>
      <c r="X778" s="2">
        <v>5</v>
      </c>
      <c r="AC778" s="2" t="s">
        <v>2207</v>
      </c>
      <c r="AD778" s="2" t="s">
        <v>2593</v>
      </c>
      <c r="AE778" s="2">
        <v>37130</v>
      </c>
      <c r="AF778" s="2" t="s">
        <v>4652</v>
      </c>
      <c r="AJ778" s="2">
        <v>783104422</v>
      </c>
      <c r="AK778" s="2" t="s">
        <v>4653</v>
      </c>
    </row>
    <row r="779" spans="1:38" x14ac:dyDescent="0.2">
      <c r="A779" s="2">
        <v>376906</v>
      </c>
      <c r="B779" s="2" t="s">
        <v>457</v>
      </c>
      <c r="C779" s="2" t="s">
        <v>109</v>
      </c>
      <c r="D779" s="2">
        <v>376906</v>
      </c>
      <c r="E779" s="2" t="s">
        <v>47</v>
      </c>
      <c r="F779" s="2" t="s">
        <v>47</v>
      </c>
      <c r="H779" s="1">
        <v>20329</v>
      </c>
      <c r="I779" s="2" t="s">
        <v>16</v>
      </c>
      <c r="J779" s="2">
        <v>-70</v>
      </c>
      <c r="K779" s="2" t="s">
        <v>48</v>
      </c>
      <c r="L779" s="2" t="s">
        <v>17</v>
      </c>
      <c r="M779" s="2" t="s">
        <v>2205</v>
      </c>
      <c r="N779" s="2">
        <v>4370615</v>
      </c>
      <c r="O779" s="2" t="s">
        <v>4055</v>
      </c>
      <c r="P779" s="1">
        <v>43355</v>
      </c>
      <c r="Q779" s="2" t="s">
        <v>49</v>
      </c>
      <c r="R779" s="2">
        <v>37432</v>
      </c>
      <c r="S779" s="1">
        <v>43299</v>
      </c>
      <c r="T779" s="2" t="s">
        <v>50</v>
      </c>
      <c r="U779" s="2">
        <v>523</v>
      </c>
      <c r="X779" s="2">
        <v>5</v>
      </c>
      <c r="AC779" s="2" t="s">
        <v>2207</v>
      </c>
      <c r="AD779" s="2" t="s">
        <v>2614</v>
      </c>
      <c r="AE779" s="2">
        <v>37500</v>
      </c>
      <c r="AF779" s="2" t="s">
        <v>4654</v>
      </c>
      <c r="AI779" s="2">
        <v>247932240</v>
      </c>
      <c r="AJ779" s="2">
        <v>680842095</v>
      </c>
      <c r="AK779" s="2" t="s">
        <v>4655</v>
      </c>
    </row>
    <row r="780" spans="1:38" x14ac:dyDescent="0.2">
      <c r="A780" s="2">
        <v>364331</v>
      </c>
      <c r="B780" s="2" t="s">
        <v>4656</v>
      </c>
      <c r="C780" s="2" t="s">
        <v>154</v>
      </c>
      <c r="D780" s="2">
        <v>364331</v>
      </c>
      <c r="E780" s="2" t="s">
        <v>47</v>
      </c>
      <c r="F780" s="2" t="s">
        <v>47</v>
      </c>
      <c r="H780" s="1">
        <v>24388</v>
      </c>
      <c r="I780" s="2" t="s">
        <v>58</v>
      </c>
      <c r="J780" s="2">
        <v>-60</v>
      </c>
      <c r="K780" s="2" t="s">
        <v>48</v>
      </c>
      <c r="L780" s="2" t="s">
        <v>17</v>
      </c>
      <c r="M780" s="2" t="s">
        <v>2234</v>
      </c>
      <c r="N780" s="2">
        <v>4360009</v>
      </c>
      <c r="O780" s="2" t="s">
        <v>2259</v>
      </c>
      <c r="P780" s="1">
        <v>43292</v>
      </c>
      <c r="Q780" s="2" t="s">
        <v>49</v>
      </c>
      <c r="R780" s="2">
        <v>37432</v>
      </c>
      <c r="S780" s="1">
        <v>43357</v>
      </c>
      <c r="T780" s="2" t="s">
        <v>50</v>
      </c>
      <c r="U780" s="2">
        <v>904</v>
      </c>
      <c r="X780" s="2">
        <v>9</v>
      </c>
      <c r="AC780" s="2" t="s">
        <v>2207</v>
      </c>
      <c r="AD780" s="2" t="s">
        <v>4386</v>
      </c>
      <c r="AE780" s="2">
        <v>36100</v>
      </c>
      <c r="AF780" s="2" t="s">
        <v>4657</v>
      </c>
      <c r="AJ780" s="2">
        <v>626364898</v>
      </c>
      <c r="AK780" s="2" t="s">
        <v>4658</v>
      </c>
    </row>
    <row r="781" spans="1:38" x14ac:dyDescent="0.2">
      <c r="A781" s="2">
        <v>4511927</v>
      </c>
      <c r="B781" s="2" t="s">
        <v>1837</v>
      </c>
      <c r="C781" s="2" t="s">
        <v>108</v>
      </c>
      <c r="D781" s="2">
        <v>4511927</v>
      </c>
      <c r="E781" s="2" t="s">
        <v>47</v>
      </c>
      <c r="F781" s="2" t="s">
        <v>47</v>
      </c>
      <c r="H781" s="1">
        <v>33070</v>
      </c>
      <c r="I781" s="2" t="s">
        <v>2</v>
      </c>
      <c r="J781" s="2">
        <v>-40</v>
      </c>
      <c r="K781" s="2" t="s">
        <v>48</v>
      </c>
      <c r="L781" s="2" t="s">
        <v>17</v>
      </c>
      <c r="M781" s="2" t="s">
        <v>55</v>
      </c>
      <c r="N781" s="2">
        <v>4450410</v>
      </c>
      <c r="O781" s="2" t="s">
        <v>2325</v>
      </c>
      <c r="P781" s="1">
        <v>43364</v>
      </c>
      <c r="Q781" s="2" t="s">
        <v>49</v>
      </c>
      <c r="R781" s="2">
        <v>37432</v>
      </c>
      <c r="T781" s="2" t="s">
        <v>50</v>
      </c>
      <c r="U781" s="2">
        <v>2239</v>
      </c>
      <c r="V781" s="2" t="s">
        <v>61</v>
      </c>
      <c r="W781" s="2">
        <v>493</v>
      </c>
      <c r="X781" s="2" t="s">
        <v>819</v>
      </c>
      <c r="AC781" s="2" t="s">
        <v>2207</v>
      </c>
      <c r="AD781" s="2" t="s">
        <v>4659</v>
      </c>
      <c r="AE781" s="2">
        <v>91300</v>
      </c>
      <c r="AF781" s="2" t="s">
        <v>4660</v>
      </c>
      <c r="AI781" s="2">
        <v>238768997</v>
      </c>
      <c r="AJ781" s="2">
        <v>668439327</v>
      </c>
      <c r="AK781" s="2" t="s">
        <v>1838</v>
      </c>
    </row>
    <row r="782" spans="1:38" x14ac:dyDescent="0.2">
      <c r="A782" s="2">
        <v>725416</v>
      </c>
      <c r="B782" s="2" t="s">
        <v>4661</v>
      </c>
      <c r="C782" s="2" t="s">
        <v>101</v>
      </c>
      <c r="D782" s="2">
        <v>725416</v>
      </c>
      <c r="E782" s="2" t="s">
        <v>47</v>
      </c>
      <c r="F782" s="2" t="s">
        <v>47</v>
      </c>
      <c r="H782" s="1">
        <v>33070</v>
      </c>
      <c r="I782" s="2" t="s">
        <v>2</v>
      </c>
      <c r="J782" s="2">
        <v>-40</v>
      </c>
      <c r="K782" s="2" t="s">
        <v>48</v>
      </c>
      <c r="L782" s="2" t="s">
        <v>17</v>
      </c>
      <c r="M782" s="2" t="s">
        <v>2205</v>
      </c>
      <c r="N782" s="2">
        <v>4370001</v>
      </c>
      <c r="O782" s="2" t="s">
        <v>2602</v>
      </c>
      <c r="P782" s="1">
        <v>43356</v>
      </c>
      <c r="Q782" s="2" t="s">
        <v>49</v>
      </c>
      <c r="R782" s="2">
        <v>37432</v>
      </c>
      <c r="S782" s="2">
        <v>43342</v>
      </c>
      <c r="T782" s="2" t="s">
        <v>50</v>
      </c>
      <c r="U782" s="2">
        <v>1533</v>
      </c>
      <c r="X782" s="2">
        <v>15</v>
      </c>
      <c r="AB782" s="2">
        <v>43351</v>
      </c>
      <c r="AC782" s="2" t="s">
        <v>2207</v>
      </c>
      <c r="AD782" s="2" t="s">
        <v>4662</v>
      </c>
      <c r="AE782" s="2">
        <v>72230</v>
      </c>
      <c r="AF782" s="2" t="s">
        <v>4663</v>
      </c>
      <c r="AI782" s="2">
        <v>243830382</v>
      </c>
      <c r="AJ782" s="2">
        <v>606752254</v>
      </c>
      <c r="AK782" s="2" t="s">
        <v>4664</v>
      </c>
    </row>
    <row r="783" spans="1:38" x14ac:dyDescent="0.2">
      <c r="A783" s="2">
        <v>3520128</v>
      </c>
      <c r="B783" s="2" t="s">
        <v>4665</v>
      </c>
      <c r="C783" s="2" t="s">
        <v>4666</v>
      </c>
      <c r="D783" s="2">
        <v>3520128</v>
      </c>
      <c r="E783" s="2" t="s">
        <v>47</v>
      </c>
      <c r="F783" s="2" t="s">
        <v>47</v>
      </c>
      <c r="H783" s="1">
        <v>29954</v>
      </c>
      <c r="I783" s="2" t="s">
        <v>2</v>
      </c>
      <c r="J783" s="2">
        <v>-40</v>
      </c>
      <c r="K783" s="2" t="s">
        <v>48</v>
      </c>
      <c r="L783" s="2" t="s">
        <v>17</v>
      </c>
      <c r="M783" s="2" t="s">
        <v>2205</v>
      </c>
      <c r="N783" s="2">
        <v>4370637</v>
      </c>
      <c r="O783" s="2" t="s">
        <v>2874</v>
      </c>
      <c r="P783" s="1">
        <v>43365</v>
      </c>
      <c r="Q783" s="2" t="s">
        <v>49</v>
      </c>
      <c r="R783" s="2">
        <v>37432</v>
      </c>
      <c r="S783" s="2">
        <v>43330</v>
      </c>
      <c r="T783" s="2" t="s">
        <v>50</v>
      </c>
      <c r="U783" s="2">
        <v>1155</v>
      </c>
      <c r="X783" s="2">
        <v>11</v>
      </c>
      <c r="AC783" s="2" t="s">
        <v>2207</v>
      </c>
      <c r="AD783" s="2" t="s">
        <v>2938</v>
      </c>
      <c r="AE783" s="2">
        <v>37210</v>
      </c>
      <c r="AF783" s="2" t="s">
        <v>4667</v>
      </c>
      <c r="AJ783" s="2">
        <v>623751245</v>
      </c>
      <c r="AK783" s="2" t="s">
        <v>4668</v>
      </c>
      <c r="AL783" s="2" t="s">
        <v>820</v>
      </c>
    </row>
    <row r="784" spans="1:38" x14ac:dyDescent="0.2">
      <c r="A784" s="2">
        <v>4529035</v>
      </c>
      <c r="B784" s="2" t="s">
        <v>1137</v>
      </c>
      <c r="C784" s="2" t="s">
        <v>282</v>
      </c>
      <c r="D784" s="2">
        <v>4529035</v>
      </c>
      <c r="E784" s="2" t="s">
        <v>47</v>
      </c>
      <c r="F784" s="2" t="s">
        <v>47</v>
      </c>
      <c r="H784" s="1">
        <v>28674</v>
      </c>
      <c r="I784" s="2" t="s">
        <v>4</v>
      </c>
      <c r="J784" s="2">
        <v>-50</v>
      </c>
      <c r="K784" s="2" t="s">
        <v>0</v>
      </c>
      <c r="L784" s="2" t="s">
        <v>17</v>
      </c>
      <c r="M784" s="2" t="s">
        <v>55</v>
      </c>
      <c r="N784" s="2">
        <v>4450748</v>
      </c>
      <c r="O784" s="2" t="s">
        <v>687</v>
      </c>
      <c r="P784" s="1">
        <v>43285</v>
      </c>
      <c r="Q784" s="2" t="s">
        <v>49</v>
      </c>
      <c r="R784" s="2">
        <v>42979</v>
      </c>
      <c r="T784" s="2" t="s">
        <v>97</v>
      </c>
      <c r="U784" s="2">
        <v>500</v>
      </c>
      <c r="X784" s="2">
        <v>5</v>
      </c>
      <c r="AC784" s="2" t="s">
        <v>2207</v>
      </c>
      <c r="AD784" s="2" t="s">
        <v>3223</v>
      </c>
      <c r="AE784" s="2">
        <v>45190</v>
      </c>
      <c r="AF784" s="2" t="s">
        <v>4669</v>
      </c>
      <c r="AH784" s="2" t="s">
        <v>3223</v>
      </c>
      <c r="AI784" s="2">
        <v>238446183</v>
      </c>
      <c r="AJ784" s="2">
        <v>671226598</v>
      </c>
      <c r="AK784" s="2" t="s">
        <v>1628</v>
      </c>
    </row>
    <row r="785" spans="1:38" x14ac:dyDescent="0.2">
      <c r="A785" s="2">
        <v>417535</v>
      </c>
      <c r="B785" s="2" t="s">
        <v>455</v>
      </c>
      <c r="C785" s="2" t="s">
        <v>4670</v>
      </c>
      <c r="D785" s="2">
        <v>417535</v>
      </c>
      <c r="E785" s="2" t="s">
        <v>47</v>
      </c>
      <c r="F785" s="2" t="s">
        <v>47</v>
      </c>
      <c r="H785" s="1">
        <v>24552</v>
      </c>
      <c r="I785" s="2" t="s">
        <v>58</v>
      </c>
      <c r="J785" s="2">
        <v>-60</v>
      </c>
      <c r="K785" s="2" t="s">
        <v>48</v>
      </c>
      <c r="L785" s="2" t="s">
        <v>17</v>
      </c>
      <c r="M785" s="2" t="s">
        <v>2275</v>
      </c>
      <c r="N785" s="2">
        <v>4410730</v>
      </c>
      <c r="O785" s="2" t="s">
        <v>2513</v>
      </c>
      <c r="P785" s="1">
        <v>43325</v>
      </c>
      <c r="Q785" s="2" t="s">
        <v>49</v>
      </c>
      <c r="R785" s="2">
        <v>37432</v>
      </c>
      <c r="S785" s="1"/>
      <c r="T785" s="2" t="s">
        <v>50</v>
      </c>
      <c r="U785" s="2">
        <v>652</v>
      </c>
      <c r="X785" s="2">
        <v>6</v>
      </c>
      <c r="AC785" s="2" t="s">
        <v>2207</v>
      </c>
      <c r="AD785" s="2" t="s">
        <v>2514</v>
      </c>
      <c r="AE785" s="2">
        <v>41800</v>
      </c>
      <c r="AF785" s="2" t="s">
        <v>4671</v>
      </c>
      <c r="AI785" s="2">
        <v>254851658</v>
      </c>
      <c r="AJ785" s="2">
        <v>607913311</v>
      </c>
      <c r="AK785" s="2" t="s">
        <v>4672</v>
      </c>
    </row>
    <row r="786" spans="1:38" x14ac:dyDescent="0.2">
      <c r="A786" s="2">
        <v>515063</v>
      </c>
      <c r="B786" s="2" t="s">
        <v>978</v>
      </c>
      <c r="C786" s="2" t="s">
        <v>114</v>
      </c>
      <c r="D786" s="2">
        <v>515063</v>
      </c>
      <c r="E786" s="2" t="s">
        <v>47</v>
      </c>
      <c r="F786" s="2" t="s">
        <v>47</v>
      </c>
      <c r="H786" s="1">
        <v>32039</v>
      </c>
      <c r="I786" s="2" t="s">
        <v>2</v>
      </c>
      <c r="J786" s="2">
        <v>-40</v>
      </c>
      <c r="K786" s="2" t="s">
        <v>48</v>
      </c>
      <c r="L786" s="2" t="s">
        <v>17</v>
      </c>
      <c r="M786" s="2" t="s">
        <v>55</v>
      </c>
      <c r="N786" s="2">
        <v>4450756</v>
      </c>
      <c r="O786" s="2" t="s">
        <v>344</v>
      </c>
      <c r="P786" s="1">
        <v>43364</v>
      </c>
      <c r="Q786" s="2" t="s">
        <v>49</v>
      </c>
      <c r="R786" s="2">
        <v>37432</v>
      </c>
      <c r="S786" s="1"/>
      <c r="T786" s="2" t="s">
        <v>50</v>
      </c>
      <c r="U786" s="2">
        <v>764</v>
      </c>
      <c r="X786" s="2">
        <v>7</v>
      </c>
      <c r="AC786" s="2" t="s">
        <v>2207</v>
      </c>
      <c r="AD786" s="2" t="s">
        <v>4673</v>
      </c>
      <c r="AE786" s="2">
        <v>45340</v>
      </c>
      <c r="AF786" s="2" t="s">
        <v>4674</v>
      </c>
      <c r="AJ786" s="2">
        <v>651108308</v>
      </c>
      <c r="AK786" s="2" t="s">
        <v>1679</v>
      </c>
      <c r="AL786" s="2" t="s">
        <v>820</v>
      </c>
    </row>
    <row r="787" spans="1:38" x14ac:dyDescent="0.2">
      <c r="A787" s="2">
        <v>4510756</v>
      </c>
      <c r="B787" s="2" t="s">
        <v>455</v>
      </c>
      <c r="C787" s="2" t="s">
        <v>80</v>
      </c>
      <c r="D787" s="2">
        <v>4510756</v>
      </c>
      <c r="E787" s="2" t="s">
        <v>47</v>
      </c>
      <c r="F787" s="2" t="s">
        <v>47</v>
      </c>
      <c r="H787" s="1">
        <v>27154</v>
      </c>
      <c r="I787" s="2" t="s">
        <v>4</v>
      </c>
      <c r="J787" s="2">
        <v>-50</v>
      </c>
      <c r="K787" s="2" t="s">
        <v>48</v>
      </c>
      <c r="L787" s="2" t="s">
        <v>17</v>
      </c>
      <c r="M787" s="2" t="s">
        <v>55</v>
      </c>
      <c r="N787" s="2">
        <v>4450059</v>
      </c>
      <c r="O787" s="2" t="s">
        <v>311</v>
      </c>
      <c r="P787" s="1">
        <v>43314</v>
      </c>
      <c r="Q787" s="2" t="s">
        <v>49</v>
      </c>
      <c r="R787" s="2">
        <v>37432</v>
      </c>
      <c r="T787" s="2" t="s">
        <v>50</v>
      </c>
      <c r="U787" s="2">
        <v>722</v>
      </c>
      <c r="X787" s="2">
        <v>7</v>
      </c>
      <c r="AC787" s="2" t="s">
        <v>2207</v>
      </c>
      <c r="AD787" s="2" t="s">
        <v>2267</v>
      </c>
      <c r="AE787" s="2">
        <v>45520</v>
      </c>
      <c r="AF787" s="2" t="s">
        <v>4675</v>
      </c>
      <c r="AI787" s="2">
        <v>238741437</v>
      </c>
      <c r="AJ787" s="2">
        <v>610654071</v>
      </c>
      <c r="AK787" s="2" t="s">
        <v>1903</v>
      </c>
    </row>
    <row r="788" spans="1:38" x14ac:dyDescent="0.2">
      <c r="A788" s="2">
        <v>454021</v>
      </c>
      <c r="B788" s="2" t="s">
        <v>457</v>
      </c>
      <c r="C788" s="2" t="s">
        <v>175</v>
      </c>
      <c r="D788" s="2">
        <v>454021</v>
      </c>
      <c r="E788" s="2" t="s">
        <v>47</v>
      </c>
      <c r="F788" s="2" t="s">
        <v>47</v>
      </c>
      <c r="H788" s="1">
        <v>19832</v>
      </c>
      <c r="I788" s="2" t="s">
        <v>16</v>
      </c>
      <c r="J788" s="2">
        <v>-70</v>
      </c>
      <c r="K788" s="2" t="s">
        <v>48</v>
      </c>
      <c r="L788" s="2" t="s">
        <v>17</v>
      </c>
      <c r="M788" s="2" t="s">
        <v>55</v>
      </c>
      <c r="N788" s="2">
        <v>4450757</v>
      </c>
      <c r="O788" s="2" t="s">
        <v>11</v>
      </c>
      <c r="P788" s="1">
        <v>43286</v>
      </c>
      <c r="Q788" s="2" t="s">
        <v>49</v>
      </c>
      <c r="R788" s="2">
        <v>37432</v>
      </c>
      <c r="T788" s="2" t="s">
        <v>50</v>
      </c>
      <c r="U788" s="2">
        <v>1221</v>
      </c>
      <c r="X788" s="2">
        <v>12</v>
      </c>
      <c r="AC788" s="2" t="s">
        <v>2207</v>
      </c>
      <c r="AD788" s="2" t="s">
        <v>3316</v>
      </c>
      <c r="AE788" s="2">
        <v>45650</v>
      </c>
      <c r="AF788" s="2" t="s">
        <v>4676</v>
      </c>
      <c r="AI788" s="2">
        <v>981882574</v>
      </c>
      <c r="AJ788" s="2">
        <v>631581810</v>
      </c>
      <c r="AK788" s="2" t="s">
        <v>1943</v>
      </c>
    </row>
    <row r="789" spans="1:38" x14ac:dyDescent="0.2">
      <c r="A789" s="2">
        <v>3712844</v>
      </c>
      <c r="B789" s="2" t="s">
        <v>455</v>
      </c>
      <c r="C789" s="2" t="s">
        <v>137</v>
      </c>
      <c r="D789" s="2">
        <v>3712844</v>
      </c>
      <c r="E789" s="2" t="s">
        <v>47</v>
      </c>
      <c r="H789" s="1">
        <v>28758</v>
      </c>
      <c r="I789" s="2" t="s">
        <v>4</v>
      </c>
      <c r="J789" s="2">
        <v>-50</v>
      </c>
      <c r="K789" s="2" t="s">
        <v>48</v>
      </c>
      <c r="L789" s="2" t="s">
        <v>17</v>
      </c>
      <c r="M789" s="2" t="s">
        <v>2205</v>
      </c>
      <c r="N789" s="2">
        <v>4370269</v>
      </c>
      <c r="O789" s="2" t="s">
        <v>3202</v>
      </c>
      <c r="P789" s="1">
        <v>43350</v>
      </c>
      <c r="Q789" s="2" t="s">
        <v>49</v>
      </c>
      <c r="R789" s="2">
        <v>37432</v>
      </c>
      <c r="S789" s="1">
        <v>43353</v>
      </c>
      <c r="T789" s="2" t="s">
        <v>50</v>
      </c>
      <c r="U789" s="2">
        <v>1300</v>
      </c>
      <c r="X789" s="2">
        <v>13</v>
      </c>
      <c r="AC789" s="2" t="s">
        <v>2207</v>
      </c>
      <c r="AD789" s="2" t="s">
        <v>3419</v>
      </c>
      <c r="AE789" s="2">
        <v>37550</v>
      </c>
      <c r="AF789" s="2" t="s">
        <v>4677</v>
      </c>
      <c r="AI789" s="2">
        <v>619975268</v>
      </c>
      <c r="AK789" s="2" t="s">
        <v>4678</v>
      </c>
      <c r="AL789" s="2" t="s">
        <v>820</v>
      </c>
    </row>
    <row r="790" spans="1:38" x14ac:dyDescent="0.2">
      <c r="A790" s="2">
        <v>364083</v>
      </c>
      <c r="B790" s="2" t="s">
        <v>4679</v>
      </c>
      <c r="C790" s="2" t="s">
        <v>92</v>
      </c>
      <c r="D790" s="2">
        <v>364083</v>
      </c>
      <c r="E790" s="2" t="s">
        <v>47</v>
      </c>
      <c r="F790" s="2" t="s">
        <v>47</v>
      </c>
      <c r="H790" s="1">
        <v>22702</v>
      </c>
      <c r="I790" s="2" t="s">
        <v>58</v>
      </c>
      <c r="J790" s="2">
        <v>-60</v>
      </c>
      <c r="K790" s="2" t="s">
        <v>48</v>
      </c>
      <c r="L790" s="2" t="s">
        <v>17</v>
      </c>
      <c r="M790" s="2" t="s">
        <v>2234</v>
      </c>
      <c r="N790" s="2">
        <v>4360123</v>
      </c>
      <c r="O790" s="2" t="s">
        <v>2235</v>
      </c>
      <c r="P790" s="1">
        <v>43291</v>
      </c>
      <c r="Q790" s="2" t="s">
        <v>49</v>
      </c>
      <c r="R790" s="2">
        <v>37432</v>
      </c>
      <c r="S790" s="1"/>
      <c r="T790" s="2" t="s">
        <v>50</v>
      </c>
      <c r="U790" s="2">
        <v>1156</v>
      </c>
      <c r="X790" s="2">
        <v>11</v>
      </c>
      <c r="AC790" s="2" t="s">
        <v>2207</v>
      </c>
      <c r="AD790" s="2" t="s">
        <v>2236</v>
      </c>
      <c r="AE790" s="2">
        <v>36200</v>
      </c>
      <c r="AF790" s="2" t="s">
        <v>4680</v>
      </c>
      <c r="AI790" s="2">
        <v>254253098</v>
      </c>
      <c r="AJ790" s="2">
        <v>663561450</v>
      </c>
      <c r="AK790" s="2" t="s">
        <v>4681</v>
      </c>
    </row>
    <row r="791" spans="1:38" x14ac:dyDescent="0.2">
      <c r="A791" s="2">
        <v>36522</v>
      </c>
      <c r="B791" s="2" t="s">
        <v>4682</v>
      </c>
      <c r="C791" s="2" t="s">
        <v>80</v>
      </c>
      <c r="D791" s="2">
        <v>36522</v>
      </c>
      <c r="E791" s="2" t="s">
        <v>47</v>
      </c>
      <c r="F791" s="2" t="s">
        <v>47</v>
      </c>
      <c r="H791" s="1">
        <v>23242</v>
      </c>
      <c r="I791" s="2" t="s">
        <v>58</v>
      </c>
      <c r="J791" s="2">
        <v>-60</v>
      </c>
      <c r="K791" s="2" t="s">
        <v>48</v>
      </c>
      <c r="L791" s="2" t="s">
        <v>17</v>
      </c>
      <c r="M791" s="2" t="s">
        <v>2234</v>
      </c>
      <c r="N791" s="2">
        <v>4360727</v>
      </c>
      <c r="O791" s="2" t="s">
        <v>4683</v>
      </c>
      <c r="P791" s="1">
        <v>43336</v>
      </c>
      <c r="Q791" s="2" t="s">
        <v>49</v>
      </c>
      <c r="R791" s="2">
        <v>37432</v>
      </c>
      <c r="T791" s="2" t="s">
        <v>50</v>
      </c>
      <c r="U791" s="2">
        <v>825</v>
      </c>
      <c r="X791" s="2">
        <v>8</v>
      </c>
      <c r="AC791" s="2" t="s">
        <v>2207</v>
      </c>
      <c r="AD791" s="2" t="s">
        <v>4684</v>
      </c>
      <c r="AE791" s="2">
        <v>36120</v>
      </c>
      <c r="AF791" s="2" t="s">
        <v>4685</v>
      </c>
      <c r="AI791" s="2">
        <v>254491269</v>
      </c>
      <c r="AK791" s="2" t="s">
        <v>4686</v>
      </c>
    </row>
    <row r="792" spans="1:38" x14ac:dyDescent="0.2">
      <c r="A792" s="2">
        <v>455519</v>
      </c>
      <c r="B792" s="2" t="s">
        <v>979</v>
      </c>
      <c r="C792" s="2" t="s">
        <v>64</v>
      </c>
      <c r="D792" s="2">
        <v>455519</v>
      </c>
      <c r="E792" s="2" t="s">
        <v>47</v>
      </c>
      <c r="F792" s="2" t="s">
        <v>47</v>
      </c>
      <c r="H792" s="1">
        <v>22075</v>
      </c>
      <c r="I792" s="2" t="s">
        <v>58</v>
      </c>
      <c r="J792" s="2">
        <v>-60</v>
      </c>
      <c r="K792" s="2" t="s">
        <v>48</v>
      </c>
      <c r="L792" s="2" t="s">
        <v>17</v>
      </c>
      <c r="M792" s="2" t="s">
        <v>55</v>
      </c>
      <c r="N792" s="2">
        <v>4450589</v>
      </c>
      <c r="O792" s="2" t="s">
        <v>224</v>
      </c>
      <c r="P792" s="1">
        <v>43356</v>
      </c>
      <c r="Q792" s="2" t="s">
        <v>49</v>
      </c>
      <c r="R792" s="2">
        <v>37432</v>
      </c>
      <c r="S792" s="1"/>
      <c r="T792" s="2" t="s">
        <v>50</v>
      </c>
      <c r="U792" s="2">
        <v>579</v>
      </c>
      <c r="X792" s="2">
        <v>5</v>
      </c>
      <c r="AC792" s="2" t="s">
        <v>2207</v>
      </c>
      <c r="AD792" s="2" t="s">
        <v>4687</v>
      </c>
      <c r="AE792" s="2">
        <v>45310</v>
      </c>
      <c r="AF792" s="2" t="s">
        <v>4688</v>
      </c>
      <c r="AI792" s="2">
        <v>238624820</v>
      </c>
      <c r="AJ792" s="2">
        <v>685284192</v>
      </c>
      <c r="AK792" s="2" t="s">
        <v>2004</v>
      </c>
    </row>
    <row r="793" spans="1:38" x14ac:dyDescent="0.2">
      <c r="A793" s="2">
        <v>362363</v>
      </c>
      <c r="B793" s="2" t="s">
        <v>4689</v>
      </c>
      <c r="C793" s="2" t="s">
        <v>71</v>
      </c>
      <c r="D793" s="2">
        <v>362363</v>
      </c>
      <c r="E793" s="2" t="s">
        <v>47</v>
      </c>
      <c r="F793" s="2" t="s">
        <v>47</v>
      </c>
      <c r="H793" s="1">
        <v>24805</v>
      </c>
      <c r="I793" s="2" t="s">
        <v>58</v>
      </c>
      <c r="J793" s="2">
        <v>-60</v>
      </c>
      <c r="K793" s="2" t="s">
        <v>48</v>
      </c>
      <c r="L793" s="2" t="s">
        <v>17</v>
      </c>
      <c r="M793" s="2" t="s">
        <v>2234</v>
      </c>
      <c r="N793" s="2">
        <v>4360653</v>
      </c>
      <c r="O793" s="2" t="s">
        <v>3092</v>
      </c>
      <c r="P793" s="1">
        <v>43304</v>
      </c>
      <c r="Q793" s="2" t="s">
        <v>49</v>
      </c>
      <c r="R793" s="2">
        <v>37432</v>
      </c>
      <c r="T793" s="2" t="s">
        <v>50</v>
      </c>
      <c r="U793" s="2">
        <v>866</v>
      </c>
      <c r="X793" s="2">
        <v>8</v>
      </c>
      <c r="AC793" s="2" t="s">
        <v>2207</v>
      </c>
      <c r="AD793" s="2" t="s">
        <v>3093</v>
      </c>
      <c r="AE793" s="2">
        <v>36700</v>
      </c>
      <c r="AF793" s="2" t="s">
        <v>4690</v>
      </c>
      <c r="AI793" s="2">
        <v>254388438</v>
      </c>
      <c r="AJ793" s="2">
        <v>637931748</v>
      </c>
      <c r="AK793" s="2" t="s">
        <v>4691</v>
      </c>
    </row>
    <row r="794" spans="1:38" x14ac:dyDescent="0.2">
      <c r="A794" s="2">
        <v>3728044</v>
      </c>
      <c r="B794" s="2" t="s">
        <v>4692</v>
      </c>
      <c r="C794" s="2" t="s">
        <v>700</v>
      </c>
      <c r="D794" s="2">
        <v>3728044</v>
      </c>
      <c r="E794" s="2" t="s">
        <v>47</v>
      </c>
      <c r="F794" s="2" t="s">
        <v>47</v>
      </c>
      <c r="H794" s="1">
        <v>37460</v>
      </c>
      <c r="I794" s="2" t="s">
        <v>5</v>
      </c>
      <c r="J794" s="2">
        <v>-17</v>
      </c>
      <c r="K794" s="2" t="s">
        <v>48</v>
      </c>
      <c r="L794" s="2" t="s">
        <v>17</v>
      </c>
      <c r="M794" s="2" t="s">
        <v>2205</v>
      </c>
      <c r="N794" s="2">
        <v>4370694</v>
      </c>
      <c r="O794" s="2" t="s">
        <v>2834</v>
      </c>
      <c r="P794" s="1">
        <v>43356</v>
      </c>
      <c r="Q794" s="2" t="s">
        <v>49</v>
      </c>
      <c r="R794" s="2">
        <v>42617</v>
      </c>
      <c r="T794" s="2" t="s">
        <v>50</v>
      </c>
      <c r="U794" s="2">
        <v>500</v>
      </c>
      <c r="X794" s="2">
        <v>5</v>
      </c>
      <c r="AC794" s="2" t="s">
        <v>2207</v>
      </c>
      <c r="AD794" s="2" t="s">
        <v>4693</v>
      </c>
      <c r="AE794" s="2">
        <v>37310</v>
      </c>
      <c r="AF794" s="2" t="s">
        <v>4694</v>
      </c>
      <c r="AI794" s="2">
        <v>247941759</v>
      </c>
      <c r="AJ794" s="2">
        <v>789881785</v>
      </c>
      <c r="AK794" s="2" t="s">
        <v>4695</v>
      </c>
    </row>
    <row r="795" spans="1:38" x14ac:dyDescent="0.2">
      <c r="A795" s="2">
        <v>416706</v>
      </c>
      <c r="B795" s="2" t="s">
        <v>2027</v>
      </c>
      <c r="C795" s="2" t="s">
        <v>302</v>
      </c>
      <c r="D795" s="2">
        <v>416706</v>
      </c>
      <c r="E795" s="2" t="s">
        <v>47</v>
      </c>
      <c r="F795" s="2" t="s">
        <v>47</v>
      </c>
      <c r="H795" s="1">
        <v>32778</v>
      </c>
      <c r="I795" s="2" t="s">
        <v>2</v>
      </c>
      <c r="J795" s="2">
        <v>-40</v>
      </c>
      <c r="K795" s="2" t="s">
        <v>0</v>
      </c>
      <c r="L795" s="2" t="s">
        <v>17</v>
      </c>
      <c r="M795" s="2" t="s">
        <v>2275</v>
      </c>
      <c r="N795" s="2">
        <v>4410586</v>
      </c>
      <c r="O795" s="2" t="s">
        <v>3531</v>
      </c>
      <c r="P795" s="1">
        <v>43334</v>
      </c>
      <c r="Q795" s="2" t="s">
        <v>49</v>
      </c>
      <c r="R795" s="2">
        <v>37432</v>
      </c>
      <c r="T795" s="2" t="s">
        <v>50</v>
      </c>
      <c r="U795" s="2">
        <v>894</v>
      </c>
      <c r="X795" s="2">
        <v>8</v>
      </c>
      <c r="AC795" s="2" t="s">
        <v>2207</v>
      </c>
      <c r="AD795" s="2" t="s">
        <v>4696</v>
      </c>
      <c r="AE795" s="2">
        <v>41120</v>
      </c>
      <c r="AF795" s="2" t="s">
        <v>4697</v>
      </c>
    </row>
    <row r="796" spans="1:38" x14ac:dyDescent="0.2">
      <c r="A796" s="2">
        <v>3728037</v>
      </c>
      <c r="B796" s="2" t="s">
        <v>4698</v>
      </c>
      <c r="C796" s="2" t="s">
        <v>216</v>
      </c>
      <c r="D796" s="2">
        <v>3728037</v>
      </c>
      <c r="E796" s="2" t="s">
        <v>47</v>
      </c>
      <c r="F796" s="2" t="s">
        <v>47</v>
      </c>
      <c r="H796" s="1">
        <v>37868</v>
      </c>
      <c r="I796" s="2" t="s">
        <v>6</v>
      </c>
      <c r="J796" s="2">
        <v>-16</v>
      </c>
      <c r="K796" s="2" t="s">
        <v>48</v>
      </c>
      <c r="L796" s="2" t="s">
        <v>17</v>
      </c>
      <c r="M796" s="2" t="s">
        <v>2205</v>
      </c>
      <c r="N796" s="2">
        <v>4370637</v>
      </c>
      <c r="O796" s="2" t="s">
        <v>2874</v>
      </c>
      <c r="P796" s="1">
        <v>43365</v>
      </c>
      <c r="Q796" s="2" t="s">
        <v>49</v>
      </c>
      <c r="R796" s="2">
        <v>42617</v>
      </c>
      <c r="S796" s="2">
        <v>43322</v>
      </c>
      <c r="T796" s="2" t="s">
        <v>50</v>
      </c>
      <c r="U796" s="2">
        <v>519</v>
      </c>
      <c r="X796" s="2">
        <v>5</v>
      </c>
      <c r="AC796" s="2" t="s">
        <v>2207</v>
      </c>
      <c r="AD796" s="2" t="s">
        <v>3444</v>
      </c>
      <c r="AE796" s="2">
        <v>37380</v>
      </c>
      <c r="AF796" s="2" t="s">
        <v>4699</v>
      </c>
      <c r="AI796" s="2">
        <v>247299497</v>
      </c>
      <c r="AJ796" s="2">
        <v>627146722</v>
      </c>
      <c r="AK796" s="2" t="s">
        <v>4700</v>
      </c>
    </row>
    <row r="797" spans="1:38" x14ac:dyDescent="0.2">
      <c r="A797" s="2">
        <v>3728047</v>
      </c>
      <c r="B797" s="2" t="s">
        <v>4701</v>
      </c>
      <c r="C797" s="2" t="s">
        <v>342</v>
      </c>
      <c r="D797" s="2">
        <v>3728047</v>
      </c>
      <c r="E797" s="2" t="s">
        <v>47</v>
      </c>
      <c r="F797" s="2" t="s">
        <v>47</v>
      </c>
      <c r="H797" s="1">
        <v>32533</v>
      </c>
      <c r="I797" s="2" t="s">
        <v>2</v>
      </c>
      <c r="J797" s="2">
        <v>-40</v>
      </c>
      <c r="K797" s="2" t="s">
        <v>48</v>
      </c>
      <c r="L797" s="2" t="s">
        <v>17</v>
      </c>
      <c r="M797" s="2" t="s">
        <v>2205</v>
      </c>
      <c r="N797" s="2">
        <v>4370729</v>
      </c>
      <c r="O797" s="2" t="s">
        <v>2565</v>
      </c>
      <c r="P797" s="1">
        <v>43366</v>
      </c>
      <c r="Q797" s="2" t="s">
        <v>49</v>
      </c>
      <c r="R797" s="2">
        <v>42617</v>
      </c>
      <c r="S797" s="2">
        <v>43365</v>
      </c>
      <c r="T797" s="2" t="s">
        <v>50</v>
      </c>
      <c r="U797" s="2">
        <v>749</v>
      </c>
      <c r="X797" s="2">
        <v>7</v>
      </c>
      <c r="AC797" s="2" t="s">
        <v>2207</v>
      </c>
      <c r="AD797" s="2" t="s">
        <v>3346</v>
      </c>
      <c r="AE797" s="2">
        <v>37310</v>
      </c>
      <c r="AF797" s="2" t="s">
        <v>4702</v>
      </c>
      <c r="AJ797" s="2">
        <v>616691106</v>
      </c>
      <c r="AK797" s="2" t="s">
        <v>4703</v>
      </c>
    </row>
    <row r="798" spans="1:38" x14ac:dyDescent="0.2">
      <c r="A798" s="2">
        <v>458427</v>
      </c>
      <c r="B798" s="2" t="s">
        <v>1278</v>
      </c>
      <c r="C798" s="2" t="s">
        <v>109</v>
      </c>
      <c r="D798" s="2">
        <v>458427</v>
      </c>
      <c r="E798" s="2" t="s">
        <v>47</v>
      </c>
      <c r="F798" s="2" t="s">
        <v>47</v>
      </c>
      <c r="H798" s="1">
        <v>15196</v>
      </c>
      <c r="I798" s="2" t="s">
        <v>1165</v>
      </c>
      <c r="J798" s="2">
        <v>-80</v>
      </c>
      <c r="K798" s="2" t="s">
        <v>48</v>
      </c>
      <c r="L798" s="2" t="s">
        <v>17</v>
      </c>
      <c r="M798" s="2" t="s">
        <v>55</v>
      </c>
      <c r="N798" s="2">
        <v>4450031</v>
      </c>
      <c r="O798" s="2" t="s">
        <v>1279</v>
      </c>
      <c r="P798" s="1">
        <v>43368</v>
      </c>
      <c r="Q798" s="2" t="s">
        <v>49</v>
      </c>
      <c r="R798" s="2">
        <v>37432</v>
      </c>
      <c r="T798" s="2" t="s">
        <v>97</v>
      </c>
      <c r="U798" s="2">
        <v>558</v>
      </c>
      <c r="X798" s="2">
        <v>5</v>
      </c>
      <c r="AC798" s="2" t="s">
        <v>2207</v>
      </c>
      <c r="AD798" s="2" t="s">
        <v>2326</v>
      </c>
      <c r="AE798" s="2">
        <v>45000</v>
      </c>
      <c r="AF798" s="2" t="s">
        <v>4704</v>
      </c>
      <c r="AI798" s="2">
        <v>660249638</v>
      </c>
      <c r="AK798" s="2" t="s">
        <v>1280</v>
      </c>
    </row>
    <row r="799" spans="1:38" x14ac:dyDescent="0.2">
      <c r="A799" s="2">
        <v>7830307</v>
      </c>
      <c r="B799" s="2" t="s">
        <v>980</v>
      </c>
      <c r="C799" s="2" t="s">
        <v>77</v>
      </c>
      <c r="D799" s="2">
        <v>7830307</v>
      </c>
      <c r="E799" s="2" t="s">
        <v>47</v>
      </c>
      <c r="F799" s="2" t="s">
        <v>47</v>
      </c>
      <c r="H799" s="1">
        <v>27694</v>
      </c>
      <c r="I799" s="2" t="s">
        <v>4</v>
      </c>
      <c r="J799" s="2">
        <v>-50</v>
      </c>
      <c r="K799" s="2" t="s">
        <v>48</v>
      </c>
      <c r="L799" s="2" t="s">
        <v>17</v>
      </c>
      <c r="M799" s="2" t="s">
        <v>55</v>
      </c>
      <c r="N799" s="2">
        <v>4450757</v>
      </c>
      <c r="O799" s="2" t="s">
        <v>11</v>
      </c>
      <c r="P799" s="1">
        <v>43349</v>
      </c>
      <c r="Q799" s="2" t="s">
        <v>49</v>
      </c>
      <c r="R799" s="2">
        <v>37432</v>
      </c>
      <c r="S799" s="1"/>
      <c r="T799" s="2" t="s">
        <v>50</v>
      </c>
      <c r="U799" s="2">
        <v>1070</v>
      </c>
      <c r="X799" s="2">
        <v>10</v>
      </c>
      <c r="AC799" s="2" t="s">
        <v>2207</v>
      </c>
      <c r="AD799" s="2" t="s">
        <v>3811</v>
      </c>
      <c r="AE799" s="2">
        <v>45590</v>
      </c>
      <c r="AF799" s="2" t="s">
        <v>4705</v>
      </c>
      <c r="AJ799" s="2">
        <v>698041835</v>
      </c>
      <c r="AK799" s="2" t="s">
        <v>1915</v>
      </c>
    </row>
    <row r="800" spans="1:38" x14ac:dyDescent="0.2">
      <c r="A800" s="2">
        <v>722789</v>
      </c>
      <c r="B800" s="2" t="s">
        <v>4706</v>
      </c>
      <c r="C800" s="2" t="s">
        <v>4707</v>
      </c>
      <c r="D800" s="2">
        <v>722789</v>
      </c>
      <c r="E800" s="2" t="s">
        <v>47</v>
      </c>
      <c r="F800" s="2" t="s">
        <v>47</v>
      </c>
      <c r="H800" s="1">
        <v>30076</v>
      </c>
      <c r="I800" s="2" t="s">
        <v>2</v>
      </c>
      <c r="J800" s="2">
        <v>-40</v>
      </c>
      <c r="K800" s="2" t="s">
        <v>48</v>
      </c>
      <c r="L800" s="2" t="s">
        <v>17</v>
      </c>
      <c r="M800" s="2" t="s">
        <v>2205</v>
      </c>
      <c r="N800" s="2">
        <v>4370533</v>
      </c>
      <c r="O800" s="2" t="s">
        <v>2844</v>
      </c>
      <c r="P800" s="1">
        <v>43368</v>
      </c>
      <c r="Q800" s="2" t="s">
        <v>49</v>
      </c>
      <c r="R800" s="2">
        <v>37432</v>
      </c>
      <c r="S800" s="1"/>
      <c r="T800" s="2" t="s">
        <v>50</v>
      </c>
      <c r="U800" s="2">
        <v>846</v>
      </c>
      <c r="X800" s="2">
        <v>8</v>
      </c>
      <c r="AC800" s="2" t="s">
        <v>2207</v>
      </c>
      <c r="AD800" s="2" t="s">
        <v>2705</v>
      </c>
      <c r="AE800" s="2">
        <v>37190</v>
      </c>
      <c r="AF800" s="2" t="s">
        <v>4708</v>
      </c>
      <c r="AI800" s="2">
        <v>609240271</v>
      </c>
      <c r="AK800" s="2" t="s">
        <v>4709</v>
      </c>
    </row>
    <row r="801" spans="1:38" x14ac:dyDescent="0.2">
      <c r="A801" s="2">
        <v>362287</v>
      </c>
      <c r="B801" s="2" t="s">
        <v>458</v>
      </c>
      <c r="C801" s="2" t="s">
        <v>66</v>
      </c>
      <c r="D801" s="2">
        <v>362287</v>
      </c>
      <c r="E801" s="2" t="s">
        <v>47</v>
      </c>
      <c r="F801" s="2" t="s">
        <v>47</v>
      </c>
      <c r="H801" s="1">
        <v>19389</v>
      </c>
      <c r="I801" s="2" t="s">
        <v>16</v>
      </c>
      <c r="J801" s="2">
        <v>-70</v>
      </c>
      <c r="K801" s="2" t="s">
        <v>48</v>
      </c>
      <c r="L801" s="2" t="s">
        <v>17</v>
      </c>
      <c r="M801" s="2" t="s">
        <v>2234</v>
      </c>
      <c r="N801" s="2">
        <v>4360315</v>
      </c>
      <c r="O801" s="2" t="s">
        <v>4710</v>
      </c>
      <c r="P801" s="1">
        <v>43354</v>
      </c>
      <c r="Q801" s="2" t="s">
        <v>49</v>
      </c>
      <c r="R801" s="2">
        <v>37432</v>
      </c>
      <c r="T801" s="2" t="s">
        <v>50</v>
      </c>
      <c r="U801" s="2">
        <v>739</v>
      </c>
      <c r="X801" s="2">
        <v>7</v>
      </c>
      <c r="AC801" s="2" t="s">
        <v>2207</v>
      </c>
      <c r="AD801" s="2" t="s">
        <v>4711</v>
      </c>
      <c r="AE801" s="2">
        <v>36340</v>
      </c>
      <c r="AF801" s="2" t="s">
        <v>4712</v>
      </c>
      <c r="AI801" s="2">
        <v>254312149</v>
      </c>
      <c r="AJ801" s="2">
        <v>665789363</v>
      </c>
      <c r="AK801" s="2" t="s">
        <v>4713</v>
      </c>
    </row>
    <row r="802" spans="1:38" x14ac:dyDescent="0.2">
      <c r="A802" s="2">
        <v>7512145</v>
      </c>
      <c r="B802" s="2" t="s">
        <v>4714</v>
      </c>
      <c r="C802" s="2" t="s">
        <v>109</v>
      </c>
      <c r="D802" s="2">
        <v>7512145</v>
      </c>
      <c r="E802" s="2" t="s">
        <v>47</v>
      </c>
      <c r="F802" s="2" t="s">
        <v>47</v>
      </c>
      <c r="H802" s="1">
        <v>23992</v>
      </c>
      <c r="I802" s="2" t="s">
        <v>58</v>
      </c>
      <c r="J802" s="2">
        <v>-60</v>
      </c>
      <c r="K802" s="2" t="s">
        <v>48</v>
      </c>
      <c r="L802" s="2" t="s">
        <v>17</v>
      </c>
      <c r="M802" s="2" t="s">
        <v>2301</v>
      </c>
      <c r="N802" s="2">
        <v>4280121</v>
      </c>
      <c r="O802" s="2" t="s">
        <v>2659</v>
      </c>
      <c r="P802" s="1">
        <v>43346</v>
      </c>
      <c r="Q802" s="2" t="s">
        <v>49</v>
      </c>
      <c r="R802" s="2">
        <v>37432</v>
      </c>
      <c r="S802" s="1"/>
      <c r="T802" s="2" t="s">
        <v>50</v>
      </c>
      <c r="U802" s="2">
        <v>1247</v>
      </c>
      <c r="X802" s="2">
        <v>12</v>
      </c>
      <c r="AC802" s="2" t="s">
        <v>2207</v>
      </c>
      <c r="AD802" s="2" t="s">
        <v>1132</v>
      </c>
      <c r="AE802" s="2">
        <v>28110</v>
      </c>
      <c r="AF802" s="2" t="s">
        <v>4715</v>
      </c>
      <c r="AJ802" s="2">
        <v>645857488</v>
      </c>
      <c r="AK802" s="2" t="s">
        <v>4716</v>
      </c>
    </row>
    <row r="803" spans="1:38" x14ac:dyDescent="0.2">
      <c r="A803" s="2">
        <v>41444</v>
      </c>
      <c r="B803" s="2" t="s">
        <v>4717</v>
      </c>
      <c r="C803" s="2" t="s">
        <v>92</v>
      </c>
      <c r="D803" s="2">
        <v>41444</v>
      </c>
      <c r="E803" s="2" t="s">
        <v>47</v>
      </c>
      <c r="F803" s="2" t="s">
        <v>47</v>
      </c>
      <c r="H803" s="1">
        <v>21800</v>
      </c>
      <c r="I803" s="2" t="s">
        <v>58</v>
      </c>
      <c r="J803" s="2">
        <v>-60</v>
      </c>
      <c r="K803" s="2" t="s">
        <v>48</v>
      </c>
      <c r="L803" s="2" t="s">
        <v>17</v>
      </c>
      <c r="M803" s="2" t="s">
        <v>2275</v>
      </c>
      <c r="N803" s="2">
        <v>4410080</v>
      </c>
      <c r="O803" s="2" t="s">
        <v>2780</v>
      </c>
      <c r="P803" s="1">
        <v>43371</v>
      </c>
      <c r="Q803" s="2" t="s">
        <v>49</v>
      </c>
      <c r="R803" s="2">
        <v>37432</v>
      </c>
      <c r="T803" s="2" t="s">
        <v>50</v>
      </c>
      <c r="U803" s="2">
        <v>1000</v>
      </c>
      <c r="X803" s="2">
        <v>10</v>
      </c>
      <c r="AC803" s="2" t="s">
        <v>2207</v>
      </c>
      <c r="AD803" s="2" t="s">
        <v>4718</v>
      </c>
      <c r="AE803" s="2">
        <v>41500</v>
      </c>
      <c r="AF803" s="2" t="s">
        <v>4719</v>
      </c>
    </row>
    <row r="804" spans="1:38" x14ac:dyDescent="0.2">
      <c r="A804" s="2">
        <v>3711201</v>
      </c>
      <c r="B804" s="2" t="s">
        <v>4720</v>
      </c>
      <c r="C804" s="2" t="s">
        <v>118</v>
      </c>
      <c r="D804" s="2">
        <v>3711201</v>
      </c>
      <c r="E804" s="2" t="s">
        <v>47</v>
      </c>
      <c r="F804" s="2" t="s">
        <v>47</v>
      </c>
      <c r="H804" s="1">
        <v>26128</v>
      </c>
      <c r="I804" s="2" t="s">
        <v>4</v>
      </c>
      <c r="J804" s="2">
        <v>-50</v>
      </c>
      <c r="K804" s="2" t="s">
        <v>48</v>
      </c>
      <c r="L804" s="2" t="s">
        <v>17</v>
      </c>
      <c r="M804" s="2" t="s">
        <v>2205</v>
      </c>
      <c r="N804" s="2">
        <v>4370307</v>
      </c>
      <c r="O804" s="2" t="s">
        <v>3775</v>
      </c>
      <c r="P804" s="1">
        <v>43348</v>
      </c>
      <c r="Q804" s="2" t="s">
        <v>49</v>
      </c>
      <c r="R804" s="2">
        <v>37432</v>
      </c>
      <c r="T804" s="2" t="s">
        <v>50</v>
      </c>
      <c r="U804" s="2">
        <v>963</v>
      </c>
      <c r="X804" s="2">
        <v>9</v>
      </c>
      <c r="AC804" s="2" t="s">
        <v>2207</v>
      </c>
      <c r="AD804" s="2" t="s">
        <v>3776</v>
      </c>
      <c r="AE804" s="2">
        <v>37800</v>
      </c>
      <c r="AF804" s="2" t="s">
        <v>4721</v>
      </c>
      <c r="AI804" s="2">
        <v>247654880</v>
      </c>
      <c r="AK804" s="2" t="s">
        <v>4722</v>
      </c>
    </row>
    <row r="805" spans="1:38" x14ac:dyDescent="0.2">
      <c r="A805" s="2">
        <v>3713329</v>
      </c>
      <c r="B805" s="2" t="s">
        <v>4723</v>
      </c>
      <c r="C805" s="2" t="s">
        <v>130</v>
      </c>
      <c r="D805" s="2">
        <v>3713329</v>
      </c>
      <c r="E805" s="2" t="s">
        <v>47</v>
      </c>
      <c r="F805" s="2" t="s">
        <v>47</v>
      </c>
      <c r="H805" s="1">
        <v>27632</v>
      </c>
      <c r="I805" s="2" t="s">
        <v>4</v>
      </c>
      <c r="J805" s="2">
        <v>-50</v>
      </c>
      <c r="K805" s="2" t="s">
        <v>48</v>
      </c>
      <c r="L805" s="2" t="s">
        <v>17</v>
      </c>
      <c r="M805" s="2" t="s">
        <v>2205</v>
      </c>
      <c r="N805" s="2">
        <v>4370655</v>
      </c>
      <c r="O805" s="2" t="s">
        <v>3617</v>
      </c>
      <c r="P805" s="1">
        <v>43290</v>
      </c>
      <c r="Q805" s="2" t="s">
        <v>49</v>
      </c>
      <c r="R805" s="2">
        <v>37432</v>
      </c>
      <c r="S805" s="2">
        <v>42945</v>
      </c>
      <c r="T805" s="2" t="s">
        <v>50</v>
      </c>
      <c r="U805" s="2">
        <v>822</v>
      </c>
      <c r="X805" s="2">
        <v>8</v>
      </c>
      <c r="AC805" s="2" t="s">
        <v>2207</v>
      </c>
      <c r="AD805" s="2" t="s">
        <v>3744</v>
      </c>
      <c r="AE805" s="2">
        <v>37220</v>
      </c>
      <c r="AF805" s="2" t="s">
        <v>4724</v>
      </c>
      <c r="AI805" s="2">
        <v>247587202</v>
      </c>
      <c r="AJ805" s="2">
        <v>665161976</v>
      </c>
      <c r="AK805" s="2" t="s">
        <v>4725</v>
      </c>
    </row>
    <row r="806" spans="1:38" x14ac:dyDescent="0.2">
      <c r="A806" s="2">
        <v>363368</v>
      </c>
      <c r="B806" s="2" t="s">
        <v>4726</v>
      </c>
      <c r="C806" s="2" t="s">
        <v>91</v>
      </c>
      <c r="D806" s="2">
        <v>363368</v>
      </c>
      <c r="E806" s="2" t="s">
        <v>47</v>
      </c>
      <c r="H806" s="1">
        <v>23053</v>
      </c>
      <c r="I806" s="2" t="s">
        <v>58</v>
      </c>
      <c r="J806" s="2">
        <v>-60</v>
      </c>
      <c r="K806" s="2" t="s">
        <v>48</v>
      </c>
      <c r="L806" s="2" t="s">
        <v>17</v>
      </c>
      <c r="M806" s="2" t="s">
        <v>2234</v>
      </c>
      <c r="N806" s="2">
        <v>4360605</v>
      </c>
      <c r="O806" s="2" t="s">
        <v>2676</v>
      </c>
      <c r="P806" s="1">
        <v>43349</v>
      </c>
      <c r="Q806" s="2" t="s">
        <v>49</v>
      </c>
      <c r="R806" s="2">
        <v>37432</v>
      </c>
      <c r="S806" s="2">
        <v>43273</v>
      </c>
      <c r="T806" s="2" t="s">
        <v>50</v>
      </c>
      <c r="U806" s="2">
        <v>872</v>
      </c>
      <c r="X806" s="2">
        <v>8</v>
      </c>
      <c r="AC806" s="2" t="s">
        <v>2207</v>
      </c>
      <c r="AD806" s="2" t="s">
        <v>4727</v>
      </c>
      <c r="AE806" s="2">
        <v>37290</v>
      </c>
      <c r="AF806" s="2">
        <v>0</v>
      </c>
      <c r="AH806" s="2" t="s">
        <v>4728</v>
      </c>
      <c r="AI806" s="2">
        <v>247944471</v>
      </c>
      <c r="AJ806" s="2">
        <v>612934188</v>
      </c>
    </row>
    <row r="807" spans="1:38" x14ac:dyDescent="0.2">
      <c r="A807" s="2">
        <v>37129</v>
      </c>
      <c r="B807" s="2" t="s">
        <v>4729</v>
      </c>
      <c r="C807" s="2" t="s">
        <v>71</v>
      </c>
      <c r="D807" s="2">
        <v>37129</v>
      </c>
      <c r="E807" s="2" t="s">
        <v>47</v>
      </c>
      <c r="F807" s="2" t="s">
        <v>47</v>
      </c>
      <c r="H807" s="1">
        <v>15583</v>
      </c>
      <c r="I807" s="2" t="s">
        <v>1165</v>
      </c>
      <c r="J807" s="2">
        <v>-80</v>
      </c>
      <c r="K807" s="2" t="s">
        <v>48</v>
      </c>
      <c r="L807" s="2" t="s">
        <v>17</v>
      </c>
      <c r="M807" s="2" t="s">
        <v>2205</v>
      </c>
      <c r="N807" s="2">
        <v>4370002</v>
      </c>
      <c r="O807" s="2" t="s">
        <v>2557</v>
      </c>
      <c r="P807" s="1">
        <v>43290</v>
      </c>
      <c r="Q807" s="2" t="s">
        <v>49</v>
      </c>
      <c r="R807" s="2">
        <v>37432</v>
      </c>
      <c r="T807" s="2" t="s">
        <v>50</v>
      </c>
      <c r="U807" s="2">
        <v>1167</v>
      </c>
      <c r="X807" s="2">
        <v>11</v>
      </c>
      <c r="AC807" s="2" t="s">
        <v>2207</v>
      </c>
      <c r="AD807" s="2" t="s">
        <v>2384</v>
      </c>
      <c r="AE807" s="2">
        <v>37000</v>
      </c>
      <c r="AF807" s="2" t="s">
        <v>4730</v>
      </c>
      <c r="AI807" s="2">
        <v>247647946</v>
      </c>
      <c r="AJ807" s="2">
        <v>607110877</v>
      </c>
      <c r="AK807" s="2" t="s">
        <v>4731</v>
      </c>
    </row>
    <row r="808" spans="1:38" x14ac:dyDescent="0.2">
      <c r="A808" s="2">
        <v>4510318</v>
      </c>
      <c r="B808" s="2" t="s">
        <v>459</v>
      </c>
      <c r="C808" s="2" t="s">
        <v>137</v>
      </c>
      <c r="D808" s="2">
        <v>4510318</v>
      </c>
      <c r="E808" s="2" t="s">
        <v>47</v>
      </c>
      <c r="F808" s="2" t="s">
        <v>47</v>
      </c>
      <c r="H808" s="1">
        <v>30952</v>
      </c>
      <c r="I808" s="2" t="s">
        <v>2</v>
      </c>
      <c r="J808" s="2">
        <v>-40</v>
      </c>
      <c r="K808" s="2" t="s">
        <v>48</v>
      </c>
      <c r="L808" s="2" t="s">
        <v>17</v>
      </c>
      <c r="M808" s="2" t="s">
        <v>55</v>
      </c>
      <c r="N808" s="2">
        <v>4450571</v>
      </c>
      <c r="O808" s="2" t="s">
        <v>1224</v>
      </c>
      <c r="P808" s="1">
        <v>43368</v>
      </c>
      <c r="Q808" s="2" t="s">
        <v>49</v>
      </c>
      <c r="R808" s="2">
        <v>37432</v>
      </c>
      <c r="S808" s="2">
        <v>43362</v>
      </c>
      <c r="T808" s="2" t="s">
        <v>50</v>
      </c>
      <c r="U808" s="2">
        <v>575</v>
      </c>
      <c r="X808" s="2">
        <v>5</v>
      </c>
      <c r="AC808" s="2" t="s">
        <v>2207</v>
      </c>
      <c r="AD808" s="2" t="s">
        <v>2251</v>
      </c>
      <c r="AE808" s="2">
        <v>45140</v>
      </c>
      <c r="AF808" s="2" t="s">
        <v>4732</v>
      </c>
      <c r="AI808" s="2">
        <v>238749615</v>
      </c>
      <c r="AJ808" s="2">
        <v>610212909</v>
      </c>
    </row>
    <row r="809" spans="1:38" x14ac:dyDescent="0.2">
      <c r="A809" s="2">
        <v>373186</v>
      </c>
      <c r="B809" s="2" t="s">
        <v>4733</v>
      </c>
      <c r="C809" s="2" t="s">
        <v>108</v>
      </c>
      <c r="D809" s="2">
        <v>373186</v>
      </c>
      <c r="E809" s="2" t="s">
        <v>47</v>
      </c>
      <c r="F809" s="2" t="s">
        <v>47</v>
      </c>
      <c r="H809" s="1">
        <v>26679</v>
      </c>
      <c r="I809" s="2" t="s">
        <v>4</v>
      </c>
      <c r="J809" s="2">
        <v>-50</v>
      </c>
      <c r="K809" s="2" t="s">
        <v>48</v>
      </c>
      <c r="L809" s="2" t="s">
        <v>17</v>
      </c>
      <c r="M809" s="2" t="s">
        <v>2205</v>
      </c>
      <c r="N809" s="2">
        <v>4370289</v>
      </c>
      <c r="O809" s="2" t="s">
        <v>2311</v>
      </c>
      <c r="P809" s="1">
        <v>43303</v>
      </c>
      <c r="Q809" s="2" t="s">
        <v>49</v>
      </c>
      <c r="R809" s="2">
        <v>37432</v>
      </c>
      <c r="S809" s="2">
        <v>43299</v>
      </c>
      <c r="T809" s="2" t="s">
        <v>50</v>
      </c>
      <c r="U809" s="2">
        <v>1100</v>
      </c>
      <c r="X809" s="2">
        <v>11</v>
      </c>
      <c r="AC809" s="2" t="s">
        <v>2207</v>
      </c>
      <c r="AD809" s="2" t="s">
        <v>2558</v>
      </c>
      <c r="AE809" s="2">
        <v>37230</v>
      </c>
      <c r="AF809" s="2" t="s">
        <v>4734</v>
      </c>
      <c r="AI809" s="2">
        <v>247369163</v>
      </c>
      <c r="AJ809" s="2">
        <v>611101570</v>
      </c>
      <c r="AK809" s="2" t="s">
        <v>4735</v>
      </c>
    </row>
    <row r="810" spans="1:38" x14ac:dyDescent="0.2">
      <c r="A810" s="2">
        <v>363176</v>
      </c>
      <c r="B810" s="2" t="s">
        <v>4736</v>
      </c>
      <c r="C810" s="2" t="s">
        <v>137</v>
      </c>
      <c r="D810" s="2">
        <v>363176</v>
      </c>
      <c r="E810" s="2" t="s">
        <v>47</v>
      </c>
      <c r="F810" s="2" t="s">
        <v>17</v>
      </c>
      <c r="H810" s="1">
        <v>26232</v>
      </c>
      <c r="I810" s="2" t="s">
        <v>4</v>
      </c>
      <c r="J810" s="2">
        <v>-50</v>
      </c>
      <c r="K810" s="2" t="s">
        <v>48</v>
      </c>
      <c r="L810" s="2" t="s">
        <v>17</v>
      </c>
      <c r="M810" s="2" t="s">
        <v>2234</v>
      </c>
      <c r="N810" s="2">
        <v>4360002</v>
      </c>
      <c r="O810" s="2" t="s">
        <v>2281</v>
      </c>
      <c r="P810" s="1">
        <v>43353</v>
      </c>
      <c r="Q810" s="2" t="s">
        <v>49</v>
      </c>
      <c r="R810" s="2">
        <v>37432</v>
      </c>
      <c r="T810" s="2" t="s">
        <v>97</v>
      </c>
      <c r="U810" s="2">
        <v>1153</v>
      </c>
      <c r="X810" s="2">
        <v>11</v>
      </c>
      <c r="AC810" s="2" t="s">
        <v>2207</v>
      </c>
      <c r="AD810" s="2" t="s">
        <v>4737</v>
      </c>
      <c r="AE810" s="2">
        <v>36500</v>
      </c>
      <c r="AF810" s="2" t="s">
        <v>4738</v>
      </c>
      <c r="AI810" s="2">
        <v>254383957</v>
      </c>
      <c r="AK810" s="2" t="s">
        <v>3282</v>
      </c>
    </row>
    <row r="811" spans="1:38" x14ac:dyDescent="0.2">
      <c r="A811" s="2">
        <v>284511</v>
      </c>
      <c r="B811" s="2" t="s">
        <v>4739</v>
      </c>
      <c r="C811" s="2" t="s">
        <v>4740</v>
      </c>
      <c r="D811" s="2">
        <v>284511</v>
      </c>
      <c r="E811" s="2" t="s">
        <v>47</v>
      </c>
      <c r="H811" s="1">
        <v>30435</v>
      </c>
      <c r="I811" s="2" t="s">
        <v>2</v>
      </c>
      <c r="J811" s="2">
        <v>-40</v>
      </c>
      <c r="K811" s="2" t="s">
        <v>48</v>
      </c>
      <c r="L811" s="2" t="s">
        <v>17</v>
      </c>
      <c r="M811" s="2" t="s">
        <v>55</v>
      </c>
      <c r="N811" s="2">
        <v>4450573</v>
      </c>
      <c r="O811" s="2" t="s">
        <v>871</v>
      </c>
      <c r="P811" s="1">
        <v>43358</v>
      </c>
      <c r="Q811" s="2" t="s">
        <v>49</v>
      </c>
      <c r="R811" s="2">
        <v>37432</v>
      </c>
      <c r="S811" s="2">
        <v>43353</v>
      </c>
      <c r="T811" s="2" t="s">
        <v>50</v>
      </c>
      <c r="U811" s="2">
        <v>1532</v>
      </c>
      <c r="X811" s="2">
        <v>15</v>
      </c>
      <c r="AC811" s="2" t="s">
        <v>2207</v>
      </c>
      <c r="AD811" s="2" t="s">
        <v>4630</v>
      </c>
      <c r="AE811" s="2">
        <v>45640</v>
      </c>
      <c r="AF811" s="2" t="s">
        <v>4741</v>
      </c>
      <c r="AJ811" s="2">
        <v>614772087</v>
      </c>
      <c r="AK811" s="2" t="s">
        <v>4742</v>
      </c>
      <c r="AL811" s="2" t="s">
        <v>820</v>
      </c>
    </row>
    <row r="812" spans="1:38" x14ac:dyDescent="0.2">
      <c r="A812" s="2">
        <v>413527</v>
      </c>
      <c r="B812" s="2" t="s">
        <v>4743</v>
      </c>
      <c r="C812" s="2" t="s">
        <v>229</v>
      </c>
      <c r="D812" s="2">
        <v>413527</v>
      </c>
      <c r="E812" s="2" t="s">
        <v>47</v>
      </c>
      <c r="F812" s="2" t="s">
        <v>47</v>
      </c>
      <c r="H812" s="1">
        <v>22674</v>
      </c>
      <c r="I812" s="2" t="s">
        <v>58</v>
      </c>
      <c r="J812" s="2">
        <v>-60</v>
      </c>
      <c r="K812" s="2" t="s">
        <v>48</v>
      </c>
      <c r="L812" s="2" t="s">
        <v>17</v>
      </c>
      <c r="M812" s="2" t="s">
        <v>2275</v>
      </c>
      <c r="N812" s="2">
        <v>4410546</v>
      </c>
      <c r="O812" s="2" t="s">
        <v>2504</v>
      </c>
      <c r="P812" s="1">
        <v>43337</v>
      </c>
      <c r="Q812" s="2" t="s">
        <v>49</v>
      </c>
      <c r="R812" s="2">
        <v>37432</v>
      </c>
      <c r="T812" s="2" t="s">
        <v>50</v>
      </c>
      <c r="U812" s="2">
        <v>1257</v>
      </c>
      <c r="X812" s="2">
        <v>12</v>
      </c>
      <c r="AC812" s="2" t="s">
        <v>2207</v>
      </c>
      <c r="AD812" s="2" t="s">
        <v>3687</v>
      </c>
      <c r="AE812" s="2">
        <v>41400</v>
      </c>
      <c r="AF812" s="2" t="s">
        <v>4744</v>
      </c>
      <c r="AI812" s="2">
        <v>254326627</v>
      </c>
      <c r="AJ812" s="2">
        <v>671100171</v>
      </c>
      <c r="AK812" s="2" t="s">
        <v>4745</v>
      </c>
    </row>
    <row r="813" spans="1:38" x14ac:dyDescent="0.2">
      <c r="A813" s="2">
        <v>28262</v>
      </c>
      <c r="B813" s="2" t="s">
        <v>4746</v>
      </c>
      <c r="C813" s="2" t="s">
        <v>80</v>
      </c>
      <c r="D813" s="2">
        <v>28262</v>
      </c>
      <c r="E813" s="2" t="s">
        <v>47</v>
      </c>
      <c r="F813" s="2" t="s">
        <v>47</v>
      </c>
      <c r="H813" s="1">
        <v>24748</v>
      </c>
      <c r="I813" s="2" t="s">
        <v>58</v>
      </c>
      <c r="J813" s="2">
        <v>-60</v>
      </c>
      <c r="K813" s="2" t="s">
        <v>48</v>
      </c>
      <c r="L813" s="2" t="s">
        <v>17</v>
      </c>
      <c r="M813" s="2" t="s">
        <v>2301</v>
      </c>
      <c r="N813" s="2">
        <v>4280038</v>
      </c>
      <c r="O813" s="2" t="s">
        <v>2423</v>
      </c>
      <c r="P813" s="1">
        <v>43377</v>
      </c>
      <c r="Q813" s="2" t="s">
        <v>49</v>
      </c>
      <c r="R813" s="2">
        <v>37432</v>
      </c>
      <c r="S813" s="2">
        <v>43360</v>
      </c>
      <c r="T813" s="2" t="s">
        <v>50</v>
      </c>
      <c r="U813" s="2">
        <v>1185</v>
      </c>
      <c r="X813" s="2">
        <v>11</v>
      </c>
      <c r="AC813" s="2" t="s">
        <v>2207</v>
      </c>
      <c r="AD813" s="2" t="s">
        <v>4747</v>
      </c>
      <c r="AE813" s="2">
        <v>28170</v>
      </c>
      <c r="AF813" s="2" t="s">
        <v>4748</v>
      </c>
      <c r="AH813" s="2" t="s">
        <v>4749</v>
      </c>
      <c r="AJ813" s="2">
        <v>689252190</v>
      </c>
      <c r="AK813" s="2" t="s">
        <v>4750</v>
      </c>
    </row>
    <row r="814" spans="1:38" x14ac:dyDescent="0.2">
      <c r="A814" s="2">
        <v>2814421</v>
      </c>
      <c r="B814" s="2" t="s">
        <v>3429</v>
      </c>
      <c r="C814" s="2" t="s">
        <v>171</v>
      </c>
      <c r="D814" s="2">
        <v>2814421</v>
      </c>
      <c r="E814" s="2" t="s">
        <v>47</v>
      </c>
      <c r="F814" s="2" t="s">
        <v>47</v>
      </c>
      <c r="H814" s="1">
        <v>39193</v>
      </c>
      <c r="I814" s="2" t="s">
        <v>9</v>
      </c>
      <c r="J814" s="2">
        <v>-12</v>
      </c>
      <c r="K814" s="2" t="s">
        <v>48</v>
      </c>
      <c r="L814" s="2" t="s">
        <v>17</v>
      </c>
      <c r="M814" s="2" t="s">
        <v>2301</v>
      </c>
      <c r="N814" s="2">
        <v>4280529</v>
      </c>
      <c r="O814" s="2" t="s">
        <v>2638</v>
      </c>
      <c r="P814" s="1">
        <v>43346</v>
      </c>
      <c r="Q814" s="2" t="s">
        <v>49</v>
      </c>
      <c r="R814" s="2">
        <v>42617</v>
      </c>
      <c r="T814" s="2" t="s">
        <v>50</v>
      </c>
      <c r="U814" s="2">
        <v>520</v>
      </c>
      <c r="X814" s="2">
        <v>5</v>
      </c>
      <c r="AC814" s="2" t="s">
        <v>2207</v>
      </c>
      <c r="AD814" s="2" t="s">
        <v>3430</v>
      </c>
      <c r="AE814" s="2">
        <v>28130</v>
      </c>
      <c r="AF814" s="2" t="s">
        <v>3431</v>
      </c>
      <c r="AJ814" s="2">
        <v>632002847</v>
      </c>
      <c r="AK814" s="2" t="s">
        <v>3432</v>
      </c>
    </row>
    <row r="815" spans="1:38" x14ac:dyDescent="0.2">
      <c r="A815" s="2">
        <v>2814414</v>
      </c>
      <c r="B815" s="2" t="s">
        <v>294</v>
      </c>
      <c r="C815" s="2" t="s">
        <v>101</v>
      </c>
      <c r="D815" s="2">
        <v>2814414</v>
      </c>
      <c r="E815" s="2" t="s">
        <v>47</v>
      </c>
      <c r="F815" s="2" t="s">
        <v>47</v>
      </c>
      <c r="H815" s="1">
        <v>28247</v>
      </c>
      <c r="I815" s="2" t="s">
        <v>4</v>
      </c>
      <c r="J815" s="2">
        <v>-50</v>
      </c>
      <c r="K815" s="2" t="s">
        <v>48</v>
      </c>
      <c r="L815" s="2" t="s">
        <v>17</v>
      </c>
      <c r="M815" s="2" t="s">
        <v>2301</v>
      </c>
      <c r="N815" s="2">
        <v>4280045</v>
      </c>
      <c r="O815" s="2" t="s">
        <v>2885</v>
      </c>
      <c r="P815" s="1">
        <v>43333</v>
      </c>
      <c r="Q815" s="2" t="s">
        <v>49</v>
      </c>
      <c r="R815" s="2">
        <v>42617</v>
      </c>
      <c r="T815" s="2" t="s">
        <v>50</v>
      </c>
      <c r="U815" s="2">
        <v>500</v>
      </c>
      <c r="X815" s="2">
        <v>5</v>
      </c>
      <c r="AC815" s="2" t="s">
        <v>2207</v>
      </c>
      <c r="AD815" s="2" t="s">
        <v>4751</v>
      </c>
      <c r="AE815" s="2">
        <v>78125</v>
      </c>
      <c r="AF815" s="2" t="s">
        <v>4752</v>
      </c>
      <c r="AJ815" s="2">
        <v>660511848</v>
      </c>
      <c r="AK815" s="2" t="s">
        <v>4753</v>
      </c>
    </row>
    <row r="816" spans="1:38" x14ac:dyDescent="0.2">
      <c r="A816" s="2">
        <v>417183</v>
      </c>
      <c r="B816" s="2" t="s">
        <v>4754</v>
      </c>
      <c r="C816" s="2" t="s">
        <v>103</v>
      </c>
      <c r="D816" s="2">
        <v>417183</v>
      </c>
      <c r="E816" s="2" t="s">
        <v>47</v>
      </c>
      <c r="F816" s="2" t="s">
        <v>47</v>
      </c>
      <c r="H816" s="1">
        <v>31341</v>
      </c>
      <c r="I816" s="2" t="s">
        <v>2</v>
      </c>
      <c r="J816" s="2">
        <v>-40</v>
      </c>
      <c r="K816" s="2" t="s">
        <v>48</v>
      </c>
      <c r="L816" s="2" t="s">
        <v>17</v>
      </c>
      <c r="M816" s="2" t="s">
        <v>2212</v>
      </c>
      <c r="N816" s="2">
        <v>4180682</v>
      </c>
      <c r="O816" s="2" t="s">
        <v>2434</v>
      </c>
      <c r="P816" s="1">
        <v>43370</v>
      </c>
      <c r="Q816" s="2" t="s">
        <v>49</v>
      </c>
      <c r="R816" s="2">
        <v>37432</v>
      </c>
      <c r="S816" s="1"/>
      <c r="T816" s="2" t="s">
        <v>50</v>
      </c>
      <c r="U816" s="2">
        <v>501</v>
      </c>
      <c r="X816" s="2">
        <v>5</v>
      </c>
      <c r="AC816" s="2" t="s">
        <v>2207</v>
      </c>
      <c r="AD816" s="2" t="s">
        <v>2522</v>
      </c>
      <c r="AE816" s="2">
        <v>18000</v>
      </c>
      <c r="AF816" s="2" t="s">
        <v>4755</v>
      </c>
      <c r="AK816" s="2" t="s">
        <v>4756</v>
      </c>
    </row>
    <row r="817" spans="1:38" x14ac:dyDescent="0.2">
      <c r="A817" s="2">
        <v>348649</v>
      </c>
      <c r="B817" s="2" t="s">
        <v>460</v>
      </c>
      <c r="C817" s="2" t="s">
        <v>383</v>
      </c>
      <c r="D817" s="2">
        <v>348649</v>
      </c>
      <c r="E817" s="2" t="s">
        <v>47</v>
      </c>
      <c r="F817" s="2" t="s">
        <v>47</v>
      </c>
      <c r="H817" s="1">
        <v>33856</v>
      </c>
      <c r="I817" s="2" t="s">
        <v>2</v>
      </c>
      <c r="J817" s="2">
        <v>-40</v>
      </c>
      <c r="K817" s="2" t="s">
        <v>48</v>
      </c>
      <c r="L817" s="2" t="s">
        <v>17</v>
      </c>
      <c r="M817" s="2" t="s">
        <v>2205</v>
      </c>
      <c r="N817" s="2">
        <v>4370002</v>
      </c>
      <c r="O817" s="2" t="s">
        <v>2557</v>
      </c>
      <c r="P817" s="1">
        <v>43298</v>
      </c>
      <c r="Q817" s="2" t="s">
        <v>49</v>
      </c>
      <c r="R817" s="2">
        <v>37432</v>
      </c>
      <c r="S817" s="1"/>
      <c r="T817" s="2" t="s">
        <v>50</v>
      </c>
      <c r="U817" s="2">
        <v>2872</v>
      </c>
      <c r="V817" s="2" t="s">
        <v>61</v>
      </c>
      <c r="W817" s="2">
        <v>63</v>
      </c>
      <c r="X817" s="2" t="s">
        <v>819</v>
      </c>
      <c r="AC817" s="2" t="s">
        <v>2207</v>
      </c>
      <c r="AD817" s="2" t="s">
        <v>4757</v>
      </c>
      <c r="AE817" s="2">
        <v>47300</v>
      </c>
      <c r="AF817" s="2" t="s">
        <v>4758</v>
      </c>
      <c r="AJ817" s="2">
        <v>610980783</v>
      </c>
      <c r="AK817" s="2" t="s">
        <v>4759</v>
      </c>
      <c r="AL817" s="2" t="s">
        <v>820</v>
      </c>
    </row>
    <row r="818" spans="1:38" x14ac:dyDescent="0.2">
      <c r="A818" s="2">
        <v>452700</v>
      </c>
      <c r="B818" s="2" t="s">
        <v>460</v>
      </c>
      <c r="C818" s="2" t="s">
        <v>170</v>
      </c>
      <c r="D818" s="2">
        <v>452700</v>
      </c>
      <c r="E818" s="2" t="s">
        <v>47</v>
      </c>
      <c r="F818" s="2" t="s">
        <v>47</v>
      </c>
      <c r="H818" s="1">
        <v>21099</v>
      </c>
      <c r="I818" s="2" t="s">
        <v>16</v>
      </c>
      <c r="J818" s="2">
        <v>-70</v>
      </c>
      <c r="K818" s="2" t="s">
        <v>48</v>
      </c>
      <c r="L818" s="2" t="s">
        <v>17</v>
      </c>
      <c r="M818" s="2" t="s">
        <v>55</v>
      </c>
      <c r="N818" s="2">
        <v>4450757</v>
      </c>
      <c r="O818" s="2" t="s">
        <v>11</v>
      </c>
      <c r="P818" s="1">
        <v>43305</v>
      </c>
      <c r="Q818" s="2" t="s">
        <v>49</v>
      </c>
      <c r="R818" s="2">
        <v>37432</v>
      </c>
      <c r="S818" s="1"/>
      <c r="T818" s="2" t="s">
        <v>50</v>
      </c>
      <c r="U818" s="2">
        <v>1069</v>
      </c>
      <c r="X818" s="2">
        <v>10</v>
      </c>
      <c r="AC818" s="2" t="s">
        <v>2207</v>
      </c>
      <c r="AD818" s="2" t="s">
        <v>3316</v>
      </c>
      <c r="AE818" s="2">
        <v>45650</v>
      </c>
      <c r="AF818" s="2" t="s">
        <v>4760</v>
      </c>
      <c r="AI818" s="2">
        <v>238511829</v>
      </c>
      <c r="AJ818" s="2">
        <v>682405160</v>
      </c>
      <c r="AK818" s="2" t="s">
        <v>2199</v>
      </c>
      <c r="AL818" s="2" t="s">
        <v>820</v>
      </c>
    </row>
    <row r="819" spans="1:38" x14ac:dyDescent="0.2">
      <c r="A819" s="2">
        <v>41333</v>
      </c>
      <c r="B819" s="2" t="s">
        <v>4761</v>
      </c>
      <c r="C819" s="2" t="s">
        <v>65</v>
      </c>
      <c r="D819" s="2">
        <v>41333</v>
      </c>
      <c r="E819" s="2" t="s">
        <v>47</v>
      </c>
      <c r="F819" s="2" t="s">
        <v>47</v>
      </c>
      <c r="H819" s="1">
        <v>25567</v>
      </c>
      <c r="I819" s="2" t="s">
        <v>4</v>
      </c>
      <c r="J819" s="2">
        <v>-50</v>
      </c>
      <c r="K819" s="2" t="s">
        <v>48</v>
      </c>
      <c r="L819" s="2" t="s">
        <v>17</v>
      </c>
      <c r="M819" s="2" t="s">
        <v>2275</v>
      </c>
      <c r="N819" s="2">
        <v>4410080</v>
      </c>
      <c r="O819" s="2" t="s">
        <v>2780</v>
      </c>
      <c r="P819" s="1">
        <v>43371</v>
      </c>
      <c r="Q819" s="2" t="s">
        <v>49</v>
      </c>
      <c r="R819" s="2">
        <v>37432</v>
      </c>
      <c r="T819" s="2" t="s">
        <v>50</v>
      </c>
      <c r="U819" s="2">
        <v>1354</v>
      </c>
      <c r="X819" s="2">
        <v>13</v>
      </c>
      <c r="AC819" s="2" t="s">
        <v>2207</v>
      </c>
      <c r="AD819" s="2" t="s">
        <v>2781</v>
      </c>
      <c r="AE819" s="2">
        <v>41500</v>
      </c>
      <c r="AF819" s="2" t="s">
        <v>4762</v>
      </c>
      <c r="AI819" s="2">
        <v>254205279</v>
      </c>
    </row>
    <row r="820" spans="1:38" x14ac:dyDescent="0.2">
      <c r="A820" s="2">
        <v>181291</v>
      </c>
      <c r="B820" s="2" t="s">
        <v>4763</v>
      </c>
      <c r="C820" s="2" t="s">
        <v>130</v>
      </c>
      <c r="D820" s="2">
        <v>181291</v>
      </c>
      <c r="E820" s="2" t="s">
        <v>47</v>
      </c>
      <c r="F820" s="2" t="s">
        <v>47</v>
      </c>
      <c r="H820" s="1">
        <v>22964</v>
      </c>
      <c r="I820" s="2" t="s">
        <v>58</v>
      </c>
      <c r="J820" s="2">
        <v>-60</v>
      </c>
      <c r="K820" s="2" t="s">
        <v>48</v>
      </c>
      <c r="L820" s="2" t="s">
        <v>17</v>
      </c>
      <c r="M820" s="2" t="s">
        <v>2212</v>
      </c>
      <c r="N820" s="2">
        <v>4180057</v>
      </c>
      <c r="O820" s="2" t="s">
        <v>2797</v>
      </c>
      <c r="P820" s="1">
        <v>43333</v>
      </c>
      <c r="Q820" s="2" t="s">
        <v>49</v>
      </c>
      <c r="R820" s="2">
        <v>37432</v>
      </c>
      <c r="S820" s="1"/>
      <c r="T820" s="2" t="s">
        <v>50</v>
      </c>
      <c r="U820" s="2">
        <v>1050</v>
      </c>
      <c r="X820" s="2">
        <v>10</v>
      </c>
      <c r="AC820" s="2" t="s">
        <v>2207</v>
      </c>
      <c r="AD820" s="2" t="s">
        <v>3284</v>
      </c>
      <c r="AE820" s="2">
        <v>18400</v>
      </c>
      <c r="AF820" s="2" t="s">
        <v>4764</v>
      </c>
      <c r="AI820" s="2">
        <v>248553331</v>
      </c>
      <c r="AJ820" s="2">
        <v>687299095</v>
      </c>
      <c r="AK820" s="2" t="s">
        <v>4765</v>
      </c>
      <c r="AL820" s="2" t="s">
        <v>820</v>
      </c>
    </row>
    <row r="821" spans="1:38" x14ac:dyDescent="0.2">
      <c r="A821" s="2">
        <v>45542</v>
      </c>
      <c r="B821" s="2" t="s">
        <v>981</v>
      </c>
      <c r="C821" s="2" t="s">
        <v>236</v>
      </c>
      <c r="D821" s="2">
        <v>45542</v>
      </c>
      <c r="E821" s="2" t="s">
        <v>47</v>
      </c>
      <c r="F821" s="2" t="s">
        <v>47</v>
      </c>
      <c r="H821" s="1">
        <v>14361</v>
      </c>
      <c r="I821" s="2" t="s">
        <v>1165</v>
      </c>
      <c r="J821" s="2">
        <v>-80</v>
      </c>
      <c r="K821" s="2" t="s">
        <v>48</v>
      </c>
      <c r="L821" s="2" t="s">
        <v>17</v>
      </c>
      <c r="M821" s="2" t="s">
        <v>55</v>
      </c>
      <c r="N821" s="2">
        <v>4450144</v>
      </c>
      <c r="O821" s="2" t="s">
        <v>892</v>
      </c>
      <c r="P821" s="1">
        <v>43286</v>
      </c>
      <c r="Q821" s="2" t="s">
        <v>49</v>
      </c>
      <c r="R821" s="2">
        <v>37432</v>
      </c>
      <c r="S821" s="1">
        <v>43075</v>
      </c>
      <c r="T821" s="2" t="s">
        <v>50</v>
      </c>
      <c r="U821" s="2">
        <v>878</v>
      </c>
      <c r="X821" s="2">
        <v>8</v>
      </c>
      <c r="AC821" s="2" t="s">
        <v>2207</v>
      </c>
      <c r="AD821" s="2" t="s">
        <v>2355</v>
      </c>
      <c r="AE821" s="2">
        <v>45190</v>
      </c>
      <c r="AF821" s="2" t="s">
        <v>4766</v>
      </c>
      <c r="AI821" s="2">
        <v>238446132</v>
      </c>
      <c r="AJ821" s="2">
        <v>682084002</v>
      </c>
      <c r="AK821" s="2" t="s">
        <v>1290</v>
      </c>
    </row>
    <row r="822" spans="1:38" x14ac:dyDescent="0.2">
      <c r="A822" s="2">
        <v>378537</v>
      </c>
      <c r="B822" s="2" t="s">
        <v>4767</v>
      </c>
      <c r="C822" s="2" t="s">
        <v>64</v>
      </c>
      <c r="D822" s="2">
        <v>378537</v>
      </c>
      <c r="E822" s="2" t="s">
        <v>47</v>
      </c>
      <c r="F822" s="2" t="s">
        <v>47</v>
      </c>
      <c r="H822" s="1">
        <v>24208</v>
      </c>
      <c r="I822" s="2" t="s">
        <v>58</v>
      </c>
      <c r="J822" s="2">
        <v>-60</v>
      </c>
      <c r="K822" s="2" t="s">
        <v>48</v>
      </c>
      <c r="L822" s="2" t="s">
        <v>17</v>
      </c>
      <c r="M822" s="2" t="s">
        <v>2205</v>
      </c>
      <c r="N822" s="2">
        <v>4370396</v>
      </c>
      <c r="O822" s="2" t="s">
        <v>4027</v>
      </c>
      <c r="P822" s="1">
        <v>43319</v>
      </c>
      <c r="Q822" s="2" t="s">
        <v>49</v>
      </c>
      <c r="R822" s="2">
        <v>37432</v>
      </c>
      <c r="S822" s="1"/>
      <c r="T822" s="2" t="s">
        <v>50</v>
      </c>
      <c r="U822" s="2">
        <v>820</v>
      </c>
      <c r="X822" s="2">
        <v>8</v>
      </c>
      <c r="AC822" s="2" t="s">
        <v>2207</v>
      </c>
      <c r="AD822" s="2" t="s">
        <v>4369</v>
      </c>
      <c r="AE822" s="2">
        <v>37340</v>
      </c>
      <c r="AF822" s="2" t="s">
        <v>4768</v>
      </c>
      <c r="AI822" s="2">
        <v>247524171</v>
      </c>
    </row>
    <row r="823" spans="1:38" x14ac:dyDescent="0.2">
      <c r="A823" s="2">
        <v>286230</v>
      </c>
      <c r="B823" s="2" t="s">
        <v>4769</v>
      </c>
      <c r="C823" s="2" t="s">
        <v>64</v>
      </c>
      <c r="D823" s="2">
        <v>286230</v>
      </c>
      <c r="E823" s="2" t="s">
        <v>47</v>
      </c>
      <c r="F823" s="2" t="s">
        <v>47</v>
      </c>
      <c r="H823" s="1">
        <v>21655</v>
      </c>
      <c r="I823" s="2" t="s">
        <v>58</v>
      </c>
      <c r="J823" s="2">
        <v>-60</v>
      </c>
      <c r="K823" s="2" t="s">
        <v>48</v>
      </c>
      <c r="L823" s="2" t="s">
        <v>17</v>
      </c>
      <c r="M823" s="2" t="s">
        <v>2301</v>
      </c>
      <c r="N823" s="2">
        <v>4280664</v>
      </c>
      <c r="O823" s="2" t="s">
        <v>4502</v>
      </c>
      <c r="P823" s="1">
        <v>43334</v>
      </c>
      <c r="Q823" s="2" t="s">
        <v>49</v>
      </c>
      <c r="R823" s="2">
        <v>37432</v>
      </c>
      <c r="S823" s="2">
        <v>42993</v>
      </c>
      <c r="T823" s="2" t="s">
        <v>50</v>
      </c>
      <c r="U823" s="2">
        <v>904</v>
      </c>
      <c r="X823" s="2">
        <v>9</v>
      </c>
      <c r="AC823" s="2" t="s">
        <v>2207</v>
      </c>
      <c r="AD823" s="2" t="s">
        <v>2660</v>
      </c>
      <c r="AE823" s="2">
        <v>28000</v>
      </c>
      <c r="AF823" s="2" t="s">
        <v>4770</v>
      </c>
      <c r="AI823" s="2">
        <v>237347805</v>
      </c>
      <c r="AJ823" s="2">
        <v>661630376</v>
      </c>
      <c r="AK823" s="2" t="s">
        <v>4771</v>
      </c>
    </row>
    <row r="824" spans="1:38" x14ac:dyDescent="0.2">
      <c r="A824" s="2">
        <v>2814418</v>
      </c>
      <c r="B824" s="2" t="s">
        <v>3409</v>
      </c>
      <c r="C824" s="2" t="s">
        <v>734</v>
      </c>
      <c r="D824" s="2">
        <v>2814418</v>
      </c>
      <c r="E824" s="2" t="s">
        <v>47</v>
      </c>
      <c r="F824" s="2" t="s">
        <v>47</v>
      </c>
      <c r="H824" s="1">
        <v>39497</v>
      </c>
      <c r="I824" s="2" t="s">
        <v>14</v>
      </c>
      <c r="J824" s="2">
        <v>-11</v>
      </c>
      <c r="K824" s="2" t="s">
        <v>48</v>
      </c>
      <c r="L824" s="2" t="s">
        <v>17</v>
      </c>
      <c r="M824" s="2" t="s">
        <v>2301</v>
      </c>
      <c r="N824" s="2">
        <v>4280004</v>
      </c>
      <c r="O824" s="2" t="s">
        <v>2868</v>
      </c>
      <c r="P824" s="1">
        <v>43348</v>
      </c>
      <c r="Q824" s="2" t="s">
        <v>49</v>
      </c>
      <c r="R824" s="2">
        <v>42617</v>
      </c>
      <c r="T824" s="2" t="s">
        <v>50</v>
      </c>
      <c r="U824" s="2">
        <v>546</v>
      </c>
      <c r="X824" s="2">
        <v>5</v>
      </c>
      <c r="AC824" s="2" t="s">
        <v>2207</v>
      </c>
      <c r="AD824" s="2" t="s">
        <v>4772</v>
      </c>
      <c r="AE824" s="2">
        <v>28320</v>
      </c>
      <c r="AF824" s="2" t="s">
        <v>4773</v>
      </c>
      <c r="AI824" s="2">
        <v>612592328</v>
      </c>
      <c r="AJ824" s="2">
        <v>660807752</v>
      </c>
      <c r="AK824" s="2" t="s">
        <v>4774</v>
      </c>
    </row>
    <row r="825" spans="1:38" x14ac:dyDescent="0.2">
      <c r="A825" s="2">
        <v>414834</v>
      </c>
      <c r="B825" s="2" t="s">
        <v>4775</v>
      </c>
      <c r="C825" s="2" t="s">
        <v>69</v>
      </c>
      <c r="D825" s="2">
        <v>414834</v>
      </c>
      <c r="E825" s="2" t="s">
        <v>47</v>
      </c>
      <c r="F825" s="2" t="s">
        <v>47</v>
      </c>
      <c r="H825" s="1">
        <v>27955</v>
      </c>
      <c r="I825" s="2" t="s">
        <v>4</v>
      </c>
      <c r="J825" s="2">
        <v>-50</v>
      </c>
      <c r="K825" s="2" t="s">
        <v>48</v>
      </c>
      <c r="L825" s="2" t="s">
        <v>17</v>
      </c>
      <c r="M825" s="2" t="s">
        <v>2275</v>
      </c>
      <c r="N825" s="2">
        <v>4410466</v>
      </c>
      <c r="O825" s="2" t="s">
        <v>2838</v>
      </c>
      <c r="P825" s="1">
        <v>43298</v>
      </c>
      <c r="Q825" s="2" t="s">
        <v>49</v>
      </c>
      <c r="R825" s="2">
        <v>37432</v>
      </c>
      <c r="S825" s="1"/>
      <c r="T825" s="2" t="s">
        <v>50</v>
      </c>
      <c r="U825" s="2">
        <v>1404</v>
      </c>
      <c r="X825" s="2">
        <v>14</v>
      </c>
      <c r="AC825" s="2" t="s">
        <v>2207</v>
      </c>
      <c r="AD825" s="2" t="s">
        <v>4776</v>
      </c>
      <c r="AE825" s="2">
        <v>41120</v>
      </c>
      <c r="AF825" s="2" t="s">
        <v>4777</v>
      </c>
      <c r="AI825" s="2">
        <v>254449762</v>
      </c>
      <c r="AJ825" s="2">
        <v>663150989</v>
      </c>
      <c r="AK825" s="2" t="s">
        <v>4778</v>
      </c>
    </row>
    <row r="826" spans="1:38" x14ac:dyDescent="0.2">
      <c r="A826" s="2">
        <v>379991</v>
      </c>
      <c r="B826" s="2" t="s">
        <v>4779</v>
      </c>
      <c r="C826" s="2" t="s">
        <v>252</v>
      </c>
      <c r="D826" s="2">
        <v>379991</v>
      </c>
      <c r="E826" s="2" t="s">
        <v>47</v>
      </c>
      <c r="F826" s="2" t="s">
        <v>47</v>
      </c>
      <c r="H826" s="1">
        <v>25360</v>
      </c>
      <c r="I826" s="2" t="s">
        <v>4</v>
      </c>
      <c r="J826" s="2">
        <v>-50</v>
      </c>
      <c r="K826" s="2" t="s">
        <v>48</v>
      </c>
      <c r="L826" s="2" t="s">
        <v>17</v>
      </c>
      <c r="M826" s="2" t="s">
        <v>2205</v>
      </c>
      <c r="N826" s="2">
        <v>4370583</v>
      </c>
      <c r="O826" s="2" t="s">
        <v>3004</v>
      </c>
      <c r="P826" s="1">
        <v>43355</v>
      </c>
      <c r="Q826" s="2" t="s">
        <v>49</v>
      </c>
      <c r="R826" s="2">
        <v>37432</v>
      </c>
      <c r="S826" s="1">
        <v>43318</v>
      </c>
      <c r="T826" s="2" t="s">
        <v>50</v>
      </c>
      <c r="U826" s="2">
        <v>543</v>
      </c>
      <c r="X826" s="2">
        <v>5</v>
      </c>
      <c r="AC826" s="2" t="s">
        <v>2207</v>
      </c>
      <c r="AD826" s="2" t="s">
        <v>4780</v>
      </c>
      <c r="AE826" s="2">
        <v>37350</v>
      </c>
      <c r="AF826" s="2" t="s">
        <v>4781</v>
      </c>
      <c r="AI826" s="2">
        <v>247949802</v>
      </c>
    </row>
    <row r="827" spans="1:38" x14ac:dyDescent="0.2">
      <c r="A827" s="2">
        <v>375871</v>
      </c>
      <c r="B827" s="2" t="s">
        <v>4779</v>
      </c>
      <c r="C827" s="2" t="s">
        <v>137</v>
      </c>
      <c r="D827" s="2">
        <v>375871</v>
      </c>
      <c r="E827" s="2" t="s">
        <v>47</v>
      </c>
      <c r="F827" s="2" t="s">
        <v>47</v>
      </c>
      <c r="H827" s="1">
        <v>25940</v>
      </c>
      <c r="I827" s="2" t="s">
        <v>4</v>
      </c>
      <c r="J827" s="2">
        <v>-50</v>
      </c>
      <c r="K827" s="2" t="s">
        <v>48</v>
      </c>
      <c r="L827" s="2" t="s">
        <v>17</v>
      </c>
      <c r="M827" s="2" t="s">
        <v>2205</v>
      </c>
      <c r="N827" s="2">
        <v>4370583</v>
      </c>
      <c r="O827" s="2" t="s">
        <v>3004</v>
      </c>
      <c r="P827" s="1">
        <v>43355</v>
      </c>
      <c r="Q827" s="2" t="s">
        <v>49</v>
      </c>
      <c r="R827" s="2">
        <v>37432</v>
      </c>
      <c r="S827" s="1">
        <v>43350</v>
      </c>
      <c r="T827" s="2" t="s">
        <v>50</v>
      </c>
      <c r="U827" s="2">
        <v>691</v>
      </c>
      <c r="X827" s="2">
        <v>6</v>
      </c>
      <c r="AC827" s="2" t="s">
        <v>2207</v>
      </c>
      <c r="AD827" s="2" t="s">
        <v>4780</v>
      </c>
      <c r="AE827" s="2">
        <v>37350</v>
      </c>
      <c r="AF827" s="2" t="s">
        <v>4781</v>
      </c>
      <c r="AI827" s="2">
        <v>247949802</v>
      </c>
      <c r="AJ827" s="2">
        <v>681285243</v>
      </c>
      <c r="AK827" s="2" t="s">
        <v>4782</v>
      </c>
    </row>
    <row r="828" spans="1:38" x14ac:dyDescent="0.2">
      <c r="A828" s="2">
        <v>2813643</v>
      </c>
      <c r="B828" s="2" t="s">
        <v>4783</v>
      </c>
      <c r="C828" s="2" t="s">
        <v>80</v>
      </c>
      <c r="D828" s="2">
        <v>2813643</v>
      </c>
      <c r="E828" s="2" t="s">
        <v>47</v>
      </c>
      <c r="F828" s="2" t="s">
        <v>47</v>
      </c>
      <c r="H828" s="1">
        <v>27275</v>
      </c>
      <c r="I828" s="2" t="s">
        <v>4</v>
      </c>
      <c r="J828" s="2">
        <v>-50</v>
      </c>
      <c r="K828" s="2" t="s">
        <v>48</v>
      </c>
      <c r="L828" s="2" t="s">
        <v>17</v>
      </c>
      <c r="M828" s="2" t="s">
        <v>2301</v>
      </c>
      <c r="N828" s="2">
        <v>4280718</v>
      </c>
      <c r="O828" s="2" t="s">
        <v>3307</v>
      </c>
      <c r="P828" s="1">
        <v>43353</v>
      </c>
      <c r="Q828" s="2" t="s">
        <v>49</v>
      </c>
      <c r="R828" s="2">
        <v>41886</v>
      </c>
      <c r="S828" s="2">
        <v>43343</v>
      </c>
      <c r="T828" s="2" t="s">
        <v>50</v>
      </c>
      <c r="U828" s="2">
        <v>814</v>
      </c>
      <c r="X828" s="2">
        <v>8</v>
      </c>
      <c r="AC828" s="2" t="s">
        <v>2207</v>
      </c>
      <c r="AD828" s="2" t="s">
        <v>4784</v>
      </c>
      <c r="AE828" s="2">
        <v>28310</v>
      </c>
      <c r="AF828" s="2" t="s">
        <v>4785</v>
      </c>
      <c r="AJ828" s="2">
        <v>675509532</v>
      </c>
      <c r="AK828" s="2" t="s">
        <v>4786</v>
      </c>
    </row>
    <row r="829" spans="1:38" x14ac:dyDescent="0.2">
      <c r="A829" s="2">
        <v>459175</v>
      </c>
      <c r="B829" s="2" t="s">
        <v>461</v>
      </c>
      <c r="C829" s="2" t="s">
        <v>91</v>
      </c>
      <c r="D829" s="2">
        <v>459175</v>
      </c>
      <c r="E829" s="2" t="s">
        <v>47</v>
      </c>
      <c r="F829" s="2" t="s">
        <v>47</v>
      </c>
      <c r="H829" s="1">
        <v>20561</v>
      </c>
      <c r="I829" s="2" t="s">
        <v>16</v>
      </c>
      <c r="J829" s="2">
        <v>-70</v>
      </c>
      <c r="K829" s="2" t="s">
        <v>48</v>
      </c>
      <c r="L829" s="2" t="s">
        <v>17</v>
      </c>
      <c r="M829" s="2" t="s">
        <v>55</v>
      </c>
      <c r="N829" s="2">
        <v>4450663</v>
      </c>
      <c r="O829" s="2" t="s">
        <v>295</v>
      </c>
      <c r="P829" s="1">
        <v>43354</v>
      </c>
      <c r="Q829" s="2" t="s">
        <v>49</v>
      </c>
      <c r="R829" s="2">
        <v>37432</v>
      </c>
      <c r="S829" s="1">
        <v>43262</v>
      </c>
      <c r="T829" s="2" t="s">
        <v>50</v>
      </c>
      <c r="U829" s="2">
        <v>735</v>
      </c>
      <c r="X829" s="2">
        <v>7</v>
      </c>
      <c r="AC829" s="2" t="s">
        <v>2207</v>
      </c>
      <c r="AD829" s="2" t="s">
        <v>3174</v>
      </c>
      <c r="AE829" s="2">
        <v>45380</v>
      </c>
      <c r="AF829" s="2" t="s">
        <v>4787</v>
      </c>
      <c r="AI829" s="2">
        <v>238431749</v>
      </c>
      <c r="AK829" s="2" t="s">
        <v>2174</v>
      </c>
      <c r="AL829" s="2" t="s">
        <v>820</v>
      </c>
    </row>
    <row r="830" spans="1:38" x14ac:dyDescent="0.2">
      <c r="A830" s="2">
        <v>373309</v>
      </c>
      <c r="B830" s="2" t="s">
        <v>4788</v>
      </c>
      <c r="C830" s="2" t="s">
        <v>160</v>
      </c>
      <c r="D830" s="2">
        <v>373309</v>
      </c>
      <c r="E830" s="2" t="s">
        <v>47</v>
      </c>
      <c r="F830" s="2" t="s">
        <v>47</v>
      </c>
      <c r="H830" s="1">
        <v>27192</v>
      </c>
      <c r="I830" s="2" t="s">
        <v>4</v>
      </c>
      <c r="J830" s="2">
        <v>-50</v>
      </c>
      <c r="K830" s="2" t="s">
        <v>48</v>
      </c>
      <c r="L830" s="2" t="s">
        <v>17</v>
      </c>
      <c r="M830" s="2" t="s">
        <v>2205</v>
      </c>
      <c r="N830" s="2">
        <v>4370033</v>
      </c>
      <c r="O830" s="2" t="s">
        <v>2206</v>
      </c>
      <c r="P830" s="1">
        <v>43363</v>
      </c>
      <c r="Q830" s="2" t="s">
        <v>49</v>
      </c>
      <c r="R830" s="2">
        <v>37432</v>
      </c>
      <c r="S830" s="2">
        <v>43353</v>
      </c>
      <c r="T830" s="2" t="s">
        <v>50</v>
      </c>
      <c r="U830" s="2">
        <v>1068</v>
      </c>
      <c r="X830" s="2">
        <v>10</v>
      </c>
      <c r="AC830" s="2" t="s">
        <v>2207</v>
      </c>
      <c r="AD830" s="2" t="s">
        <v>2208</v>
      </c>
      <c r="AE830" s="2">
        <v>37170</v>
      </c>
      <c r="AF830" s="2" t="s">
        <v>4789</v>
      </c>
      <c r="AI830" s="2">
        <v>609558439</v>
      </c>
      <c r="AJ830" s="2">
        <v>247288205</v>
      </c>
      <c r="AK830" s="2" t="s">
        <v>4790</v>
      </c>
    </row>
    <row r="831" spans="1:38" x14ac:dyDescent="0.2">
      <c r="A831" s="2">
        <v>416689</v>
      </c>
      <c r="B831" s="2" t="s">
        <v>4791</v>
      </c>
      <c r="C831" s="2" t="s">
        <v>260</v>
      </c>
      <c r="D831" s="2">
        <v>416689</v>
      </c>
      <c r="E831" s="2" t="s">
        <v>47</v>
      </c>
      <c r="F831" s="2" t="s">
        <v>47</v>
      </c>
      <c r="H831" s="1">
        <v>15113</v>
      </c>
      <c r="I831" s="2" t="s">
        <v>1165</v>
      </c>
      <c r="J831" s="2">
        <v>-80</v>
      </c>
      <c r="K831" s="2" t="s">
        <v>48</v>
      </c>
      <c r="L831" s="2" t="s">
        <v>17</v>
      </c>
      <c r="M831" s="2" t="s">
        <v>2275</v>
      </c>
      <c r="N831" s="2">
        <v>4410279</v>
      </c>
      <c r="O831" s="2" t="s">
        <v>2624</v>
      </c>
      <c r="P831" s="1">
        <v>43365</v>
      </c>
      <c r="Q831" s="2" t="s">
        <v>49</v>
      </c>
      <c r="R831" s="2">
        <v>37432</v>
      </c>
      <c r="S831" s="1">
        <v>43045</v>
      </c>
      <c r="T831" s="2" t="s">
        <v>50</v>
      </c>
      <c r="U831" s="2">
        <v>825</v>
      </c>
      <c r="X831" s="2">
        <v>8</v>
      </c>
      <c r="AC831" s="2" t="s">
        <v>2207</v>
      </c>
      <c r="AD831" s="2" t="s">
        <v>4792</v>
      </c>
      <c r="AE831" s="2">
        <v>41190</v>
      </c>
      <c r="AF831" s="2" t="s">
        <v>4793</v>
      </c>
      <c r="AI831" s="2">
        <v>254461744</v>
      </c>
      <c r="AK831" s="2" t="s">
        <v>4794</v>
      </c>
    </row>
    <row r="832" spans="1:38" x14ac:dyDescent="0.2">
      <c r="A832" s="2">
        <v>286883</v>
      </c>
      <c r="B832" s="2" t="s">
        <v>4795</v>
      </c>
      <c r="C832" s="2" t="s">
        <v>112</v>
      </c>
      <c r="D832" s="2">
        <v>286883</v>
      </c>
      <c r="E832" s="2" t="s">
        <v>47</v>
      </c>
      <c r="F832" s="2" t="s">
        <v>47</v>
      </c>
      <c r="H832" s="1">
        <v>20963</v>
      </c>
      <c r="I832" s="2" t="s">
        <v>16</v>
      </c>
      <c r="J832" s="2">
        <v>-70</v>
      </c>
      <c r="K832" s="2" t="s">
        <v>48</v>
      </c>
      <c r="L832" s="2" t="s">
        <v>17</v>
      </c>
      <c r="M832" s="2" t="s">
        <v>2301</v>
      </c>
      <c r="N832" s="2">
        <v>4280617</v>
      </c>
      <c r="O832" s="2" t="s">
        <v>3367</v>
      </c>
      <c r="P832" s="1">
        <v>43346</v>
      </c>
      <c r="Q832" s="2" t="s">
        <v>49</v>
      </c>
      <c r="R832" s="2">
        <v>37432</v>
      </c>
      <c r="T832" s="2" t="s">
        <v>50</v>
      </c>
      <c r="U832" s="2">
        <v>982</v>
      </c>
      <c r="X832" s="2">
        <v>9</v>
      </c>
      <c r="AC832" s="2" t="s">
        <v>2207</v>
      </c>
      <c r="AD832" s="2" t="s">
        <v>3758</v>
      </c>
      <c r="AE832" s="2">
        <v>28120</v>
      </c>
      <c r="AF832" s="2" t="s">
        <v>4796</v>
      </c>
      <c r="AI832" s="2">
        <v>237240243</v>
      </c>
      <c r="AJ832" s="2">
        <v>698455044</v>
      </c>
      <c r="AK832" s="2" t="s">
        <v>4797</v>
      </c>
    </row>
    <row r="833" spans="1:38" x14ac:dyDescent="0.2">
      <c r="A833" s="2">
        <v>7816163</v>
      </c>
      <c r="B833" s="2" t="s">
        <v>4798</v>
      </c>
      <c r="C833" s="2" t="s">
        <v>131</v>
      </c>
      <c r="D833" s="2">
        <v>7816163</v>
      </c>
      <c r="E833" s="2" t="s">
        <v>47</v>
      </c>
      <c r="F833" s="2" t="s">
        <v>47</v>
      </c>
      <c r="H833" s="1">
        <v>23043</v>
      </c>
      <c r="I833" s="2" t="s">
        <v>58</v>
      </c>
      <c r="J833" s="2">
        <v>-60</v>
      </c>
      <c r="K833" s="2" t="s">
        <v>48</v>
      </c>
      <c r="L833" s="2" t="s">
        <v>17</v>
      </c>
      <c r="M833" s="2" t="s">
        <v>2205</v>
      </c>
      <c r="N833" s="2">
        <v>4370349</v>
      </c>
      <c r="O833" s="2" t="s">
        <v>2239</v>
      </c>
      <c r="P833" s="1">
        <v>43371</v>
      </c>
      <c r="Q833" s="2" t="s">
        <v>49</v>
      </c>
      <c r="R833" s="2">
        <v>37432</v>
      </c>
      <c r="S833" s="2">
        <v>43256</v>
      </c>
      <c r="T833" s="2" t="s">
        <v>50</v>
      </c>
      <c r="U833" s="2">
        <v>643</v>
      </c>
      <c r="X833" s="2">
        <v>6</v>
      </c>
      <c r="AC833" s="2" t="s">
        <v>2207</v>
      </c>
      <c r="AD833" s="2" t="s">
        <v>2240</v>
      </c>
      <c r="AE833" s="2">
        <v>37260</v>
      </c>
      <c r="AF833" s="2" t="s">
        <v>4799</v>
      </c>
      <c r="AJ833" s="2">
        <v>620644011</v>
      </c>
      <c r="AK833" s="2" t="s">
        <v>4800</v>
      </c>
    </row>
    <row r="834" spans="1:38" x14ac:dyDescent="0.2">
      <c r="A834" s="2">
        <v>3712211</v>
      </c>
      <c r="B834" s="2" t="s">
        <v>4801</v>
      </c>
      <c r="C834" s="2" t="s">
        <v>57</v>
      </c>
      <c r="D834" s="2">
        <v>3712211</v>
      </c>
      <c r="E834" s="2" t="s">
        <v>47</v>
      </c>
      <c r="F834" s="2" t="s">
        <v>47</v>
      </c>
      <c r="H834" s="1">
        <v>24164</v>
      </c>
      <c r="I834" s="2" t="s">
        <v>58</v>
      </c>
      <c r="J834" s="2">
        <v>-60</v>
      </c>
      <c r="K834" s="2" t="s">
        <v>48</v>
      </c>
      <c r="L834" s="2" t="s">
        <v>17</v>
      </c>
      <c r="M834" s="2" t="s">
        <v>2205</v>
      </c>
      <c r="N834" s="2">
        <v>4370596</v>
      </c>
      <c r="O834" s="2" t="s">
        <v>2377</v>
      </c>
      <c r="P834" s="1">
        <v>43355</v>
      </c>
      <c r="Q834" s="2" t="s">
        <v>49</v>
      </c>
      <c r="R834" s="2">
        <v>37432</v>
      </c>
      <c r="T834" s="2" t="s">
        <v>50</v>
      </c>
      <c r="U834" s="2">
        <v>732</v>
      </c>
      <c r="X834" s="2">
        <v>7</v>
      </c>
      <c r="AC834" s="2" t="s">
        <v>2207</v>
      </c>
      <c r="AD834" s="2" t="s">
        <v>4802</v>
      </c>
      <c r="AE834" s="2">
        <v>37340</v>
      </c>
      <c r="AF834" s="2" t="s">
        <v>4803</v>
      </c>
      <c r="AI834" s="2">
        <v>247246105</v>
      </c>
      <c r="AJ834" s="2">
        <v>618741252</v>
      </c>
      <c r="AK834" s="2" t="s">
        <v>4804</v>
      </c>
    </row>
    <row r="835" spans="1:38" x14ac:dyDescent="0.2">
      <c r="A835" s="2">
        <v>379815</v>
      </c>
      <c r="B835" s="2" t="s">
        <v>4805</v>
      </c>
      <c r="C835" s="2" t="s">
        <v>73</v>
      </c>
      <c r="D835" s="2">
        <v>379815</v>
      </c>
      <c r="E835" s="2" t="s">
        <v>47</v>
      </c>
      <c r="F835" s="2" t="s">
        <v>47</v>
      </c>
      <c r="H835" s="1">
        <v>31338</v>
      </c>
      <c r="I835" s="2" t="s">
        <v>2</v>
      </c>
      <c r="J835" s="2">
        <v>-40</v>
      </c>
      <c r="K835" s="2" t="s">
        <v>48</v>
      </c>
      <c r="L835" s="2" t="s">
        <v>17</v>
      </c>
      <c r="M835" s="2" t="s">
        <v>2205</v>
      </c>
      <c r="N835" s="2">
        <v>4370024</v>
      </c>
      <c r="O835" s="2" t="s">
        <v>2336</v>
      </c>
      <c r="P835" s="1">
        <v>43341</v>
      </c>
      <c r="Q835" s="2" t="s">
        <v>49</v>
      </c>
      <c r="R835" s="2">
        <v>37432</v>
      </c>
      <c r="T835" s="2" t="s">
        <v>50</v>
      </c>
      <c r="U835" s="2">
        <v>2067</v>
      </c>
      <c r="V835" s="2" t="s">
        <v>61</v>
      </c>
      <c r="W835" s="2">
        <v>900</v>
      </c>
      <c r="X835" s="2" t="s">
        <v>819</v>
      </c>
      <c r="AC835" s="2" t="s">
        <v>2207</v>
      </c>
      <c r="AD835" s="2" t="s">
        <v>2384</v>
      </c>
      <c r="AE835" s="2">
        <v>37100</v>
      </c>
      <c r="AF835" s="2" t="s">
        <v>4806</v>
      </c>
      <c r="AJ835" s="2">
        <v>750954376</v>
      </c>
      <c r="AK835" s="2" t="s">
        <v>4807</v>
      </c>
    </row>
    <row r="836" spans="1:38" x14ac:dyDescent="0.2">
      <c r="A836" s="2">
        <v>288132</v>
      </c>
      <c r="B836" s="2" t="s">
        <v>4808</v>
      </c>
      <c r="C836" s="2" t="s">
        <v>130</v>
      </c>
      <c r="D836" s="2">
        <v>288132</v>
      </c>
      <c r="E836" s="2" t="s">
        <v>47</v>
      </c>
      <c r="F836" s="2" t="s">
        <v>47</v>
      </c>
      <c r="H836" s="1">
        <v>32982</v>
      </c>
      <c r="I836" s="2" t="s">
        <v>2</v>
      </c>
      <c r="J836" s="2">
        <v>-40</v>
      </c>
      <c r="K836" s="2" t="s">
        <v>48</v>
      </c>
      <c r="L836" s="2" t="s">
        <v>17</v>
      </c>
      <c r="M836" s="2" t="s">
        <v>2301</v>
      </c>
      <c r="N836" s="2">
        <v>4280722</v>
      </c>
      <c r="O836" s="2" t="s">
        <v>2570</v>
      </c>
      <c r="P836" s="1">
        <v>43367</v>
      </c>
      <c r="Q836" s="2" t="s">
        <v>49</v>
      </c>
      <c r="R836" s="2">
        <v>37432</v>
      </c>
      <c r="T836" s="2" t="s">
        <v>50</v>
      </c>
      <c r="U836" s="2">
        <v>1275</v>
      </c>
      <c r="X836" s="2">
        <v>12</v>
      </c>
      <c r="AC836" s="2" t="s">
        <v>2207</v>
      </c>
      <c r="AD836" s="2" t="s">
        <v>3706</v>
      </c>
      <c r="AE836" s="2">
        <v>28100</v>
      </c>
      <c r="AF836" s="2" t="s">
        <v>4809</v>
      </c>
      <c r="AI836" s="2">
        <v>237467835</v>
      </c>
      <c r="AJ836" s="2">
        <v>629206179</v>
      </c>
      <c r="AK836" s="2" t="s">
        <v>4810</v>
      </c>
    </row>
    <row r="837" spans="1:38" x14ac:dyDescent="0.2">
      <c r="A837" s="2">
        <v>902903</v>
      </c>
      <c r="B837" s="2" t="s">
        <v>465</v>
      </c>
      <c r="C837" s="2" t="s">
        <v>86</v>
      </c>
      <c r="D837" s="2">
        <v>902903</v>
      </c>
      <c r="E837" s="2" t="s">
        <v>47</v>
      </c>
      <c r="F837" s="2" t="s">
        <v>47</v>
      </c>
      <c r="H837" s="1">
        <v>24824</v>
      </c>
      <c r="I837" s="2" t="s">
        <v>58</v>
      </c>
      <c r="J837" s="2">
        <v>-60</v>
      </c>
      <c r="K837" s="2" t="s">
        <v>48</v>
      </c>
      <c r="L837" s="2" t="s">
        <v>17</v>
      </c>
      <c r="M837" s="2" t="s">
        <v>55</v>
      </c>
      <c r="N837" s="2">
        <v>4450661</v>
      </c>
      <c r="O837" s="2" t="s">
        <v>126</v>
      </c>
      <c r="P837" s="1">
        <v>43359</v>
      </c>
      <c r="Q837" s="2" t="s">
        <v>49</v>
      </c>
      <c r="R837" s="2">
        <v>37432</v>
      </c>
      <c r="S837" s="1"/>
      <c r="T837" s="2" t="s">
        <v>50</v>
      </c>
      <c r="U837" s="2">
        <v>894</v>
      </c>
      <c r="X837" s="2">
        <v>8</v>
      </c>
      <c r="AC837" s="2" t="s">
        <v>2207</v>
      </c>
      <c r="AD837" s="2" t="s">
        <v>2663</v>
      </c>
      <c r="AE837" s="2">
        <v>45140</v>
      </c>
      <c r="AF837" s="2" t="s">
        <v>4811</v>
      </c>
      <c r="AI837" s="2">
        <v>384464115</v>
      </c>
      <c r="AK837" s="2" t="s">
        <v>2064</v>
      </c>
    </row>
    <row r="838" spans="1:38" x14ac:dyDescent="0.2">
      <c r="A838" s="2">
        <v>677509</v>
      </c>
      <c r="B838" s="2" t="s">
        <v>465</v>
      </c>
      <c r="C838" s="2" t="s">
        <v>241</v>
      </c>
      <c r="D838" s="2">
        <v>677509</v>
      </c>
      <c r="E838" s="2" t="s">
        <v>47</v>
      </c>
      <c r="F838" s="2" t="s">
        <v>47</v>
      </c>
      <c r="H838" s="1">
        <v>30854</v>
      </c>
      <c r="I838" s="2" t="s">
        <v>2</v>
      </c>
      <c r="J838" s="2">
        <v>-40</v>
      </c>
      <c r="K838" s="2" t="s">
        <v>48</v>
      </c>
      <c r="L838" s="2" t="s">
        <v>17</v>
      </c>
      <c r="M838" s="2" t="s">
        <v>2212</v>
      </c>
      <c r="N838" s="2">
        <v>4180057</v>
      </c>
      <c r="O838" s="2" t="s">
        <v>2797</v>
      </c>
      <c r="P838" s="1">
        <v>43371</v>
      </c>
      <c r="Q838" s="2" t="s">
        <v>49</v>
      </c>
      <c r="R838" s="2">
        <v>37432</v>
      </c>
      <c r="T838" s="2" t="s">
        <v>50</v>
      </c>
      <c r="U838" s="2">
        <v>1346</v>
      </c>
      <c r="X838" s="2">
        <v>13</v>
      </c>
      <c r="AC838" s="2" t="s">
        <v>2207</v>
      </c>
      <c r="AD838" s="2" t="s">
        <v>2522</v>
      </c>
      <c r="AE838" s="2">
        <v>18000</v>
      </c>
      <c r="AF838" s="2" t="s">
        <v>4812</v>
      </c>
      <c r="AI838" s="2">
        <v>626397276</v>
      </c>
      <c r="AK838" s="2" t="s">
        <v>4813</v>
      </c>
      <c r="AL838" s="2" t="s">
        <v>820</v>
      </c>
    </row>
    <row r="839" spans="1:38" x14ac:dyDescent="0.2">
      <c r="A839" s="2">
        <v>4512830</v>
      </c>
      <c r="B839" s="2" t="s">
        <v>4814</v>
      </c>
      <c r="C839" s="2" t="s">
        <v>3487</v>
      </c>
      <c r="D839" s="2">
        <v>4512830</v>
      </c>
      <c r="E839" s="2" t="s">
        <v>47</v>
      </c>
      <c r="H839" s="1">
        <v>20594</v>
      </c>
      <c r="I839" s="2" t="s">
        <v>16</v>
      </c>
      <c r="J839" s="2">
        <v>-70</v>
      </c>
      <c r="K839" s="2" t="s">
        <v>48</v>
      </c>
      <c r="L839" s="2" t="s">
        <v>17</v>
      </c>
      <c r="M839" s="2" t="s">
        <v>55</v>
      </c>
      <c r="N839" s="2">
        <v>4450561</v>
      </c>
      <c r="O839" s="2" t="s">
        <v>408</v>
      </c>
      <c r="P839" s="1">
        <v>43356</v>
      </c>
      <c r="Q839" s="2" t="s">
        <v>49</v>
      </c>
      <c r="R839" s="2">
        <v>37432</v>
      </c>
      <c r="S839" s="2">
        <v>43328</v>
      </c>
      <c r="T839" s="2" t="s">
        <v>50</v>
      </c>
      <c r="U839" s="2">
        <v>666</v>
      </c>
      <c r="X839" s="2">
        <v>6</v>
      </c>
      <c r="AC839" s="2" t="s">
        <v>2207</v>
      </c>
      <c r="AD839" s="2" t="s">
        <v>3120</v>
      </c>
      <c r="AE839" s="2">
        <v>45240</v>
      </c>
      <c r="AF839" s="2" t="s">
        <v>4815</v>
      </c>
      <c r="AI839" s="2">
        <v>238646883</v>
      </c>
      <c r="AK839" s="2" t="s">
        <v>4816</v>
      </c>
    </row>
    <row r="840" spans="1:38" x14ac:dyDescent="0.2">
      <c r="A840" s="2">
        <v>182897</v>
      </c>
      <c r="B840" s="2" t="s">
        <v>4817</v>
      </c>
      <c r="C840" s="2" t="s">
        <v>53</v>
      </c>
      <c r="D840" s="2">
        <v>182897</v>
      </c>
      <c r="E840" s="2" t="s">
        <v>47</v>
      </c>
      <c r="F840" s="2" t="s">
        <v>47</v>
      </c>
      <c r="H840" s="1">
        <v>23814</v>
      </c>
      <c r="I840" s="2" t="s">
        <v>58</v>
      </c>
      <c r="J840" s="2">
        <v>-60</v>
      </c>
      <c r="K840" s="2" t="s">
        <v>48</v>
      </c>
      <c r="L840" s="2" t="s">
        <v>17</v>
      </c>
      <c r="M840" s="2" t="s">
        <v>2212</v>
      </c>
      <c r="N840" s="2">
        <v>4180304</v>
      </c>
      <c r="O840" s="2" t="s">
        <v>2735</v>
      </c>
      <c r="P840" s="1">
        <v>43354</v>
      </c>
      <c r="Q840" s="2" t="s">
        <v>49</v>
      </c>
      <c r="R840" s="2">
        <v>37432</v>
      </c>
      <c r="S840" s="1"/>
      <c r="T840" s="2" t="s">
        <v>50</v>
      </c>
      <c r="U840" s="2">
        <v>832</v>
      </c>
      <c r="X840" s="2">
        <v>8</v>
      </c>
      <c r="AC840" s="2" t="s">
        <v>2207</v>
      </c>
      <c r="AD840" s="2" t="s">
        <v>4818</v>
      </c>
      <c r="AE840" s="2">
        <v>18120</v>
      </c>
      <c r="AF840" s="2" t="s">
        <v>4819</v>
      </c>
      <c r="AI840" s="2">
        <v>248512988</v>
      </c>
    </row>
    <row r="841" spans="1:38" x14ac:dyDescent="0.2">
      <c r="A841" s="2">
        <v>3714195</v>
      </c>
      <c r="B841" s="2" t="s">
        <v>4820</v>
      </c>
      <c r="C841" s="2" t="s">
        <v>131</v>
      </c>
      <c r="D841" s="2">
        <v>3714195</v>
      </c>
      <c r="E841" s="2" t="s">
        <v>47</v>
      </c>
      <c r="F841" s="2" t="s">
        <v>47</v>
      </c>
      <c r="H841" s="1">
        <v>18775</v>
      </c>
      <c r="I841" s="2" t="s">
        <v>16</v>
      </c>
      <c r="J841" s="2">
        <v>-70</v>
      </c>
      <c r="K841" s="2" t="s">
        <v>48</v>
      </c>
      <c r="L841" s="2" t="s">
        <v>17</v>
      </c>
      <c r="M841" s="2" t="s">
        <v>2205</v>
      </c>
      <c r="N841" s="2">
        <v>4370465</v>
      </c>
      <c r="O841" s="2" t="s">
        <v>3963</v>
      </c>
      <c r="P841" s="1">
        <v>43355</v>
      </c>
      <c r="Q841" s="2" t="s">
        <v>49</v>
      </c>
      <c r="R841" s="2">
        <v>37432</v>
      </c>
      <c r="S841" s="1"/>
      <c r="T841" s="2" t="s">
        <v>50</v>
      </c>
      <c r="U841" s="2">
        <v>735</v>
      </c>
      <c r="X841" s="2">
        <v>7</v>
      </c>
      <c r="AC841" s="2" t="s">
        <v>2207</v>
      </c>
      <c r="AD841" s="2" t="s">
        <v>4821</v>
      </c>
      <c r="AE841" s="2">
        <v>37140</v>
      </c>
      <c r="AF841" s="2" t="s">
        <v>4822</v>
      </c>
      <c r="AI841" s="2">
        <v>247974149</v>
      </c>
      <c r="AJ841" s="2">
        <v>680301976</v>
      </c>
      <c r="AK841" s="2" t="s">
        <v>4823</v>
      </c>
    </row>
    <row r="842" spans="1:38" x14ac:dyDescent="0.2">
      <c r="A842" s="2">
        <v>3714130</v>
      </c>
      <c r="B842" s="2" t="s">
        <v>4824</v>
      </c>
      <c r="C842" s="2" t="s">
        <v>180</v>
      </c>
      <c r="D842" s="2">
        <v>3714130</v>
      </c>
      <c r="E842" s="2" t="s">
        <v>47</v>
      </c>
      <c r="F842" s="2" t="s">
        <v>47</v>
      </c>
      <c r="H842" s="1">
        <v>28897</v>
      </c>
      <c r="I842" s="2" t="s">
        <v>2</v>
      </c>
      <c r="J842" s="2">
        <v>-40</v>
      </c>
      <c r="K842" s="2" t="s">
        <v>48</v>
      </c>
      <c r="L842" s="2" t="s">
        <v>17</v>
      </c>
      <c r="M842" s="2" t="s">
        <v>2205</v>
      </c>
      <c r="N842" s="2">
        <v>4370167</v>
      </c>
      <c r="O842" s="2" t="s">
        <v>3350</v>
      </c>
      <c r="P842" s="1">
        <v>43362</v>
      </c>
      <c r="Q842" s="2" t="s">
        <v>49</v>
      </c>
      <c r="R842" s="2">
        <v>37432</v>
      </c>
      <c r="S842" s="1"/>
      <c r="T842" s="2" t="s">
        <v>50</v>
      </c>
      <c r="U842" s="2">
        <v>783</v>
      </c>
      <c r="X842" s="2">
        <v>7</v>
      </c>
      <c r="AC842" s="2" t="s">
        <v>2207</v>
      </c>
      <c r="AD842" s="2" t="s">
        <v>2384</v>
      </c>
      <c r="AE842" s="2">
        <v>37000</v>
      </c>
      <c r="AF842" s="2" t="s">
        <v>4825</v>
      </c>
      <c r="AJ842" s="2">
        <v>603242314</v>
      </c>
      <c r="AK842" s="2" t="s">
        <v>4826</v>
      </c>
    </row>
    <row r="843" spans="1:38" x14ac:dyDescent="0.2">
      <c r="A843" s="2">
        <v>415814</v>
      </c>
      <c r="B843" s="2" t="s">
        <v>4827</v>
      </c>
      <c r="C843" s="2" t="s">
        <v>4828</v>
      </c>
      <c r="D843" s="2">
        <v>415814</v>
      </c>
      <c r="E843" s="2" t="s">
        <v>47</v>
      </c>
      <c r="F843" s="2" t="s">
        <v>47</v>
      </c>
      <c r="H843" s="1">
        <v>28175</v>
      </c>
      <c r="I843" s="2" t="s">
        <v>4</v>
      </c>
      <c r="J843" s="2">
        <v>-50</v>
      </c>
      <c r="K843" s="2" t="s">
        <v>48</v>
      </c>
      <c r="L843" s="2" t="s">
        <v>17</v>
      </c>
      <c r="M843" s="2" t="s">
        <v>2275</v>
      </c>
      <c r="N843" s="2">
        <v>4410697</v>
      </c>
      <c r="O843" s="2" t="s">
        <v>4305</v>
      </c>
      <c r="P843" s="1">
        <v>43356</v>
      </c>
      <c r="Q843" s="2" t="s">
        <v>49</v>
      </c>
      <c r="R843" s="2">
        <v>37432</v>
      </c>
      <c r="S843" s="1"/>
      <c r="T843" s="2" t="s">
        <v>50</v>
      </c>
      <c r="U843" s="2">
        <v>1358</v>
      </c>
      <c r="X843" s="2">
        <v>13</v>
      </c>
      <c r="AC843" s="2" t="s">
        <v>2207</v>
      </c>
      <c r="AD843" s="2" t="s">
        <v>2352</v>
      </c>
      <c r="AE843" s="2">
        <v>41350</v>
      </c>
      <c r="AF843" s="2" t="s">
        <v>4829</v>
      </c>
      <c r="AK843" s="2" t="s">
        <v>4830</v>
      </c>
    </row>
    <row r="844" spans="1:38" x14ac:dyDescent="0.2">
      <c r="A844" s="2">
        <v>379004</v>
      </c>
      <c r="B844" s="2" t="s">
        <v>4831</v>
      </c>
      <c r="C844" s="2" t="s">
        <v>135</v>
      </c>
      <c r="D844" s="2">
        <v>379004</v>
      </c>
      <c r="E844" s="2" t="s">
        <v>47</v>
      </c>
      <c r="F844" s="2" t="s">
        <v>47</v>
      </c>
      <c r="H844" s="1">
        <v>20452</v>
      </c>
      <c r="I844" s="2" t="s">
        <v>16</v>
      </c>
      <c r="J844" s="2">
        <v>-70</v>
      </c>
      <c r="K844" s="2" t="s">
        <v>48</v>
      </c>
      <c r="L844" s="2" t="s">
        <v>17</v>
      </c>
      <c r="M844" s="2" t="s">
        <v>2205</v>
      </c>
      <c r="N844" s="2">
        <v>4370478</v>
      </c>
      <c r="O844" s="2" t="s">
        <v>2398</v>
      </c>
      <c r="P844" s="1">
        <v>43352</v>
      </c>
      <c r="Q844" s="2" t="s">
        <v>49</v>
      </c>
      <c r="R844" s="2">
        <v>37432</v>
      </c>
      <c r="S844" s="1"/>
      <c r="T844" s="2" t="s">
        <v>50</v>
      </c>
      <c r="U844" s="2">
        <v>500</v>
      </c>
      <c r="X844" s="2">
        <v>5</v>
      </c>
      <c r="AC844" s="2" t="s">
        <v>2207</v>
      </c>
      <c r="AD844" s="2" t="s">
        <v>2399</v>
      </c>
      <c r="AE844" s="2">
        <v>37270</v>
      </c>
      <c r="AF844" s="2" t="s">
        <v>4832</v>
      </c>
      <c r="AI844" s="2">
        <v>247280023</v>
      </c>
    </row>
    <row r="845" spans="1:38" x14ac:dyDescent="0.2">
      <c r="A845" s="2">
        <v>284375</v>
      </c>
      <c r="B845" s="2" t="s">
        <v>4833</v>
      </c>
      <c r="C845" s="2" t="s">
        <v>115</v>
      </c>
      <c r="D845" s="2">
        <v>284375</v>
      </c>
      <c r="E845" s="2" t="s">
        <v>47</v>
      </c>
      <c r="F845" s="2" t="s">
        <v>47</v>
      </c>
      <c r="H845" s="1">
        <v>22375</v>
      </c>
      <c r="I845" s="2" t="s">
        <v>58</v>
      </c>
      <c r="J845" s="2">
        <v>-60</v>
      </c>
      <c r="K845" s="2" t="s">
        <v>48</v>
      </c>
      <c r="L845" s="2" t="s">
        <v>17</v>
      </c>
      <c r="M845" s="2" t="s">
        <v>2301</v>
      </c>
      <c r="N845" s="2">
        <v>4280681</v>
      </c>
      <c r="O845" s="2" t="s">
        <v>2302</v>
      </c>
      <c r="P845" s="1">
        <v>43359</v>
      </c>
      <c r="Q845" s="2" t="s">
        <v>49</v>
      </c>
      <c r="R845" s="2">
        <v>37432</v>
      </c>
      <c r="S845" s="1"/>
      <c r="T845" s="2" t="s">
        <v>50</v>
      </c>
      <c r="U845" s="2">
        <v>879</v>
      </c>
      <c r="X845" s="2">
        <v>8</v>
      </c>
      <c r="AC845" s="2" t="s">
        <v>2207</v>
      </c>
      <c r="AD845" s="2" t="s">
        <v>2765</v>
      </c>
      <c r="AE845" s="2">
        <v>28630</v>
      </c>
      <c r="AF845" s="2" t="s">
        <v>4834</v>
      </c>
      <c r="AJ845" s="2">
        <v>623883528</v>
      </c>
      <c r="AK845" s="2" t="s">
        <v>4835</v>
      </c>
    </row>
    <row r="846" spans="1:38" x14ac:dyDescent="0.2">
      <c r="A846" s="2">
        <v>28566</v>
      </c>
      <c r="B846" s="2" t="s">
        <v>4836</v>
      </c>
      <c r="C846" s="2" t="s">
        <v>4837</v>
      </c>
      <c r="D846" s="2">
        <v>28566</v>
      </c>
      <c r="E846" s="2" t="s">
        <v>47</v>
      </c>
      <c r="F846" s="2" t="s">
        <v>47</v>
      </c>
      <c r="H846" s="1">
        <v>26662</v>
      </c>
      <c r="I846" s="2" t="s">
        <v>4</v>
      </c>
      <c r="J846" s="2">
        <v>-50</v>
      </c>
      <c r="K846" s="2" t="s">
        <v>0</v>
      </c>
      <c r="L846" s="2" t="s">
        <v>17</v>
      </c>
      <c r="M846" s="2" t="s">
        <v>2301</v>
      </c>
      <c r="N846" s="2">
        <v>4280202</v>
      </c>
      <c r="O846" s="2" t="s">
        <v>3804</v>
      </c>
      <c r="P846" s="1">
        <v>43353</v>
      </c>
      <c r="Q846" s="2" t="s">
        <v>49</v>
      </c>
      <c r="R846" s="2">
        <v>37432</v>
      </c>
      <c r="S846" s="1"/>
      <c r="T846" s="2" t="s">
        <v>50</v>
      </c>
      <c r="U846" s="2">
        <v>1203</v>
      </c>
      <c r="X846" s="2">
        <v>12</v>
      </c>
      <c r="AC846" s="2" t="s">
        <v>2207</v>
      </c>
      <c r="AD846" s="2" t="s">
        <v>4838</v>
      </c>
      <c r="AE846" s="2">
        <v>28250</v>
      </c>
      <c r="AF846" s="2" t="s">
        <v>4839</v>
      </c>
      <c r="AH846" s="2" t="s">
        <v>4840</v>
      </c>
      <c r="AI846" s="2">
        <v>638832827</v>
      </c>
      <c r="AJ846" s="2">
        <v>684050222</v>
      </c>
      <c r="AK846" s="2" t="s">
        <v>4841</v>
      </c>
    </row>
    <row r="847" spans="1:38" x14ac:dyDescent="0.2">
      <c r="A847" s="2">
        <v>3710071</v>
      </c>
      <c r="B847" s="2" t="s">
        <v>4842</v>
      </c>
      <c r="C847" s="2" t="s">
        <v>131</v>
      </c>
      <c r="D847" s="2">
        <v>3710071</v>
      </c>
      <c r="E847" s="2" t="s">
        <v>47</v>
      </c>
      <c r="F847" s="2" t="s">
        <v>47</v>
      </c>
      <c r="H847" s="1">
        <v>22014</v>
      </c>
      <c r="I847" s="2" t="s">
        <v>58</v>
      </c>
      <c r="J847" s="2">
        <v>-60</v>
      </c>
      <c r="K847" s="2" t="s">
        <v>48</v>
      </c>
      <c r="L847" s="2" t="s">
        <v>17</v>
      </c>
      <c r="M847" s="2" t="s">
        <v>2205</v>
      </c>
      <c r="N847" s="2">
        <v>4370011</v>
      </c>
      <c r="O847" s="2" t="s">
        <v>4286</v>
      </c>
      <c r="P847" s="1">
        <v>43370</v>
      </c>
      <c r="Q847" s="2" t="s">
        <v>49</v>
      </c>
      <c r="R847" s="2">
        <v>37432</v>
      </c>
      <c r="S847" s="1">
        <v>43368</v>
      </c>
      <c r="T847" s="2" t="s">
        <v>50</v>
      </c>
      <c r="U847" s="2">
        <v>775</v>
      </c>
      <c r="X847" s="2">
        <v>7</v>
      </c>
      <c r="AC847" s="2" t="s">
        <v>2207</v>
      </c>
      <c r="AD847" s="2" t="s">
        <v>4261</v>
      </c>
      <c r="AE847" s="2">
        <v>37320</v>
      </c>
      <c r="AF847" s="2" t="s">
        <v>4843</v>
      </c>
      <c r="AI847" s="2">
        <v>247265049</v>
      </c>
      <c r="AK847" s="2" t="s">
        <v>4844</v>
      </c>
    </row>
    <row r="848" spans="1:38" x14ac:dyDescent="0.2">
      <c r="A848" s="2">
        <v>3710073</v>
      </c>
      <c r="B848" s="2" t="s">
        <v>4842</v>
      </c>
      <c r="C848" s="2" t="s">
        <v>53</v>
      </c>
      <c r="D848" s="2">
        <v>3710073</v>
      </c>
      <c r="E848" s="2" t="s">
        <v>47</v>
      </c>
      <c r="F848" s="2" t="s">
        <v>47</v>
      </c>
      <c r="H848" s="1">
        <v>32246</v>
      </c>
      <c r="I848" s="2" t="s">
        <v>2</v>
      </c>
      <c r="J848" s="2">
        <v>-40</v>
      </c>
      <c r="K848" s="2" t="s">
        <v>48</v>
      </c>
      <c r="L848" s="2" t="s">
        <v>17</v>
      </c>
      <c r="M848" s="2" t="s">
        <v>2205</v>
      </c>
      <c r="N848" s="2">
        <v>4370011</v>
      </c>
      <c r="O848" s="2" t="s">
        <v>4286</v>
      </c>
      <c r="P848" s="1">
        <v>43370</v>
      </c>
      <c r="Q848" s="2" t="s">
        <v>49</v>
      </c>
      <c r="R848" s="2">
        <v>37432</v>
      </c>
      <c r="T848" s="2" t="s">
        <v>50</v>
      </c>
      <c r="U848" s="2">
        <v>995</v>
      </c>
      <c r="X848" s="2">
        <v>9</v>
      </c>
      <c r="AC848" s="2" t="s">
        <v>2207</v>
      </c>
      <c r="AD848" s="2" t="s">
        <v>4261</v>
      </c>
      <c r="AE848" s="2">
        <v>37320</v>
      </c>
      <c r="AF848" s="2" t="s">
        <v>4843</v>
      </c>
      <c r="AI848" s="2">
        <v>247265049</v>
      </c>
      <c r="AK848" s="2" t="s">
        <v>4845</v>
      </c>
    </row>
    <row r="849" spans="1:38" x14ac:dyDescent="0.2">
      <c r="A849" s="2">
        <v>374297</v>
      </c>
      <c r="B849" s="2" t="s">
        <v>4846</v>
      </c>
      <c r="C849" s="2" t="s">
        <v>241</v>
      </c>
      <c r="D849" s="2">
        <v>374297</v>
      </c>
      <c r="E849" s="2" t="s">
        <v>47</v>
      </c>
      <c r="F849" s="2" t="s">
        <v>17</v>
      </c>
      <c r="H849" s="1">
        <v>26344</v>
      </c>
      <c r="I849" s="2" t="s">
        <v>4</v>
      </c>
      <c r="J849" s="2">
        <v>-50</v>
      </c>
      <c r="K849" s="2" t="s">
        <v>48</v>
      </c>
      <c r="L849" s="2" t="s">
        <v>17</v>
      </c>
      <c r="M849" s="2" t="s">
        <v>2205</v>
      </c>
      <c r="N849" s="2">
        <v>4370498</v>
      </c>
      <c r="O849" s="2" t="s">
        <v>2270</v>
      </c>
      <c r="P849" s="1">
        <v>43367</v>
      </c>
      <c r="Q849" s="2" t="s">
        <v>49</v>
      </c>
      <c r="R849" s="2">
        <v>37432</v>
      </c>
      <c r="T849" s="2" t="s">
        <v>50</v>
      </c>
      <c r="U849" s="2">
        <v>807</v>
      </c>
      <c r="X849" s="2">
        <v>8</v>
      </c>
      <c r="AC849" s="2" t="s">
        <v>2207</v>
      </c>
      <c r="AD849" s="2" t="s">
        <v>2271</v>
      </c>
      <c r="AE849" s="2">
        <v>37270</v>
      </c>
      <c r="AF849" s="2" t="s">
        <v>4847</v>
      </c>
      <c r="AJ849" s="2">
        <v>975557418</v>
      </c>
    </row>
    <row r="850" spans="1:38" x14ac:dyDescent="0.2">
      <c r="A850" s="2">
        <v>457686</v>
      </c>
      <c r="B850" s="2" t="s">
        <v>797</v>
      </c>
      <c r="C850" s="2" t="s">
        <v>103</v>
      </c>
      <c r="D850" s="2">
        <v>457686</v>
      </c>
      <c r="E850" s="2" t="s">
        <v>47</v>
      </c>
      <c r="F850" s="2" t="s">
        <v>47</v>
      </c>
      <c r="H850" s="1">
        <v>29969</v>
      </c>
      <c r="I850" s="2" t="s">
        <v>2</v>
      </c>
      <c r="J850" s="2">
        <v>-40</v>
      </c>
      <c r="K850" s="2" t="s">
        <v>48</v>
      </c>
      <c r="L850" s="2" t="s">
        <v>17</v>
      </c>
      <c r="M850" s="2" t="s">
        <v>55</v>
      </c>
      <c r="N850" s="2">
        <v>4450576</v>
      </c>
      <c r="O850" s="2" t="s">
        <v>345</v>
      </c>
      <c r="P850" s="1">
        <v>43292</v>
      </c>
      <c r="Q850" s="2" t="s">
        <v>49</v>
      </c>
      <c r="R850" s="2">
        <v>37432</v>
      </c>
      <c r="T850" s="2" t="s">
        <v>50</v>
      </c>
      <c r="U850" s="2">
        <v>1396</v>
      </c>
      <c r="X850" s="2">
        <v>13</v>
      </c>
      <c r="AC850" s="2" t="s">
        <v>2207</v>
      </c>
      <c r="AD850" s="2" t="s">
        <v>3079</v>
      </c>
      <c r="AE850" s="2">
        <v>45110</v>
      </c>
      <c r="AF850" s="2" t="s">
        <v>4848</v>
      </c>
      <c r="AI850" s="2">
        <v>623206674</v>
      </c>
      <c r="AJ850" s="2">
        <v>623206674</v>
      </c>
      <c r="AK850" s="2" t="s">
        <v>4849</v>
      </c>
    </row>
    <row r="851" spans="1:38" x14ac:dyDescent="0.2">
      <c r="A851" s="2">
        <v>458597</v>
      </c>
      <c r="B851" s="2" t="s">
        <v>4850</v>
      </c>
      <c r="C851" s="2" t="s">
        <v>56</v>
      </c>
      <c r="D851" s="2">
        <v>458597</v>
      </c>
      <c r="E851" s="2" t="s">
        <v>47</v>
      </c>
      <c r="H851" s="1">
        <v>20118</v>
      </c>
      <c r="I851" s="2" t="s">
        <v>16</v>
      </c>
      <c r="J851" s="2">
        <v>-70</v>
      </c>
      <c r="K851" s="2" t="s">
        <v>48</v>
      </c>
      <c r="L851" s="2" t="s">
        <v>17</v>
      </c>
      <c r="M851" s="2" t="s">
        <v>55</v>
      </c>
      <c r="N851" s="2">
        <v>4450617</v>
      </c>
      <c r="O851" s="2" t="s">
        <v>354</v>
      </c>
      <c r="P851" s="1">
        <v>43376</v>
      </c>
      <c r="Q851" s="2" t="s">
        <v>49</v>
      </c>
      <c r="R851" s="2">
        <v>37432</v>
      </c>
      <c r="S851" s="1">
        <v>43353</v>
      </c>
      <c r="T851" s="2" t="s">
        <v>50</v>
      </c>
      <c r="U851" s="2">
        <v>664</v>
      </c>
      <c r="X851" s="2">
        <v>6</v>
      </c>
      <c r="AC851" s="2" t="s">
        <v>2207</v>
      </c>
      <c r="AD851" s="2" t="s">
        <v>4851</v>
      </c>
      <c r="AE851" s="2">
        <v>45290</v>
      </c>
      <c r="AF851" s="2" t="s">
        <v>4852</v>
      </c>
      <c r="AI851" s="2">
        <v>238877292</v>
      </c>
    </row>
    <row r="852" spans="1:38" x14ac:dyDescent="0.2">
      <c r="A852" s="2">
        <v>4910291</v>
      </c>
      <c r="B852" s="2" t="s">
        <v>4853</v>
      </c>
      <c r="C852" s="2" t="s">
        <v>219</v>
      </c>
      <c r="D852" s="2">
        <v>4910291</v>
      </c>
      <c r="E852" s="2" t="s">
        <v>47</v>
      </c>
      <c r="F852" s="2" t="s">
        <v>47</v>
      </c>
      <c r="H852" s="1">
        <v>28736</v>
      </c>
      <c r="I852" s="2" t="s">
        <v>4</v>
      </c>
      <c r="J852" s="2">
        <v>-50</v>
      </c>
      <c r="K852" s="2" t="s">
        <v>48</v>
      </c>
      <c r="L852" s="2" t="s">
        <v>17</v>
      </c>
      <c r="M852" s="2" t="s">
        <v>2205</v>
      </c>
      <c r="N852" s="2">
        <v>4370011</v>
      </c>
      <c r="O852" s="2" t="s">
        <v>4286</v>
      </c>
      <c r="P852" s="1">
        <v>43370</v>
      </c>
      <c r="Q852" s="2" t="s">
        <v>49</v>
      </c>
      <c r="R852" s="2">
        <v>37432</v>
      </c>
      <c r="S852" s="2">
        <v>43363</v>
      </c>
      <c r="T852" s="2" t="s">
        <v>50</v>
      </c>
      <c r="U852" s="2">
        <v>1214</v>
      </c>
      <c r="X852" s="2">
        <v>12</v>
      </c>
      <c r="AC852" s="2" t="s">
        <v>2207</v>
      </c>
      <c r="AD852" s="2" t="s">
        <v>2681</v>
      </c>
      <c r="AE852" s="2">
        <v>37270</v>
      </c>
      <c r="AF852" s="2" t="s">
        <v>4854</v>
      </c>
      <c r="AI852" s="2">
        <v>682433410</v>
      </c>
      <c r="AK852" s="2" t="s">
        <v>4855</v>
      </c>
      <c r="AL852" s="2" t="s">
        <v>820</v>
      </c>
    </row>
    <row r="853" spans="1:38" x14ac:dyDescent="0.2">
      <c r="A853" s="2">
        <v>412386</v>
      </c>
      <c r="B853" s="2" t="s">
        <v>4833</v>
      </c>
      <c r="C853" s="2" t="s">
        <v>92</v>
      </c>
      <c r="D853" s="2">
        <v>412386</v>
      </c>
      <c r="E853" s="2" t="s">
        <v>47</v>
      </c>
      <c r="F853" s="2" t="s">
        <v>47</v>
      </c>
      <c r="H853" s="1">
        <v>23545</v>
      </c>
      <c r="I853" s="2" t="s">
        <v>58</v>
      </c>
      <c r="J853" s="2">
        <v>-60</v>
      </c>
      <c r="K853" s="2" t="s">
        <v>48</v>
      </c>
      <c r="L853" s="2" t="s">
        <v>17</v>
      </c>
      <c r="M853" s="2" t="s">
        <v>2275</v>
      </c>
      <c r="N853" s="2">
        <v>4410065</v>
      </c>
      <c r="O853" s="2" t="s">
        <v>2647</v>
      </c>
      <c r="P853" s="1">
        <v>43294</v>
      </c>
      <c r="Q853" s="2" t="s">
        <v>49</v>
      </c>
      <c r="R853" s="2">
        <v>37432</v>
      </c>
      <c r="S853" s="1">
        <v>43269</v>
      </c>
      <c r="T853" s="2" t="s">
        <v>50</v>
      </c>
      <c r="U853" s="2">
        <v>787</v>
      </c>
      <c r="X853" s="2">
        <v>7</v>
      </c>
      <c r="AC853" s="2" t="s">
        <v>2207</v>
      </c>
      <c r="AD853" s="2" t="s">
        <v>2878</v>
      </c>
      <c r="AE853" s="2">
        <v>41110</v>
      </c>
      <c r="AF853" s="2" t="s">
        <v>4856</v>
      </c>
      <c r="AJ853" s="2">
        <v>662815842</v>
      </c>
      <c r="AK853" s="2" t="s">
        <v>4857</v>
      </c>
    </row>
    <row r="854" spans="1:38" x14ac:dyDescent="0.2">
      <c r="A854" s="2">
        <v>3729144</v>
      </c>
      <c r="B854" s="2" t="s">
        <v>4858</v>
      </c>
      <c r="C854" s="2" t="s">
        <v>410</v>
      </c>
      <c r="D854" s="2">
        <v>3729144</v>
      </c>
      <c r="E854" s="2" t="s">
        <v>47</v>
      </c>
      <c r="F854" s="2" t="s">
        <v>17</v>
      </c>
      <c r="H854" s="1">
        <v>38202</v>
      </c>
      <c r="I854" s="2" t="s">
        <v>7</v>
      </c>
      <c r="J854" s="2">
        <v>-15</v>
      </c>
      <c r="K854" s="2" t="s">
        <v>48</v>
      </c>
      <c r="L854" s="2" t="s">
        <v>17</v>
      </c>
      <c r="M854" s="2" t="s">
        <v>2205</v>
      </c>
      <c r="N854" s="2">
        <v>4370038</v>
      </c>
      <c r="O854" s="2" t="s">
        <v>2700</v>
      </c>
      <c r="P854" s="1">
        <v>43355</v>
      </c>
      <c r="Q854" s="2" t="s">
        <v>49</v>
      </c>
      <c r="R854" s="2">
        <v>42980</v>
      </c>
      <c r="T854" s="2" t="s">
        <v>50</v>
      </c>
      <c r="U854" s="2">
        <v>500</v>
      </c>
      <c r="X854" s="2">
        <v>5</v>
      </c>
      <c r="AC854" s="2" t="s">
        <v>2207</v>
      </c>
      <c r="AD854" s="2" t="s">
        <v>4859</v>
      </c>
      <c r="AE854" s="2">
        <v>37500</v>
      </c>
      <c r="AF854" s="2" t="s">
        <v>4860</v>
      </c>
      <c r="AJ854" s="2">
        <v>669574711</v>
      </c>
    </row>
    <row r="855" spans="1:38" x14ac:dyDescent="0.2">
      <c r="A855" s="2">
        <v>3714133</v>
      </c>
      <c r="B855" s="2" t="s">
        <v>4861</v>
      </c>
      <c r="C855" s="2" t="s">
        <v>92</v>
      </c>
      <c r="D855" s="2">
        <v>3714133</v>
      </c>
      <c r="E855" s="2" t="s">
        <v>47</v>
      </c>
      <c r="F855" s="2" t="s">
        <v>47</v>
      </c>
      <c r="H855" s="1">
        <v>25156</v>
      </c>
      <c r="I855" s="2" t="s">
        <v>58</v>
      </c>
      <c r="J855" s="2">
        <v>-60</v>
      </c>
      <c r="K855" s="2" t="s">
        <v>48</v>
      </c>
      <c r="L855" s="2" t="s">
        <v>17</v>
      </c>
      <c r="M855" s="2" t="s">
        <v>2205</v>
      </c>
      <c r="N855" s="2">
        <v>4370307</v>
      </c>
      <c r="O855" s="2" t="s">
        <v>3775</v>
      </c>
      <c r="P855" s="1">
        <v>43286</v>
      </c>
      <c r="Q855" s="2" t="s">
        <v>49</v>
      </c>
      <c r="R855" s="2">
        <v>37432</v>
      </c>
      <c r="S855" s="1"/>
      <c r="T855" s="2" t="s">
        <v>50</v>
      </c>
      <c r="U855" s="2">
        <v>1086</v>
      </c>
      <c r="X855" s="2">
        <v>10</v>
      </c>
      <c r="AC855" s="2" t="s">
        <v>2207</v>
      </c>
      <c r="AD855" s="2" t="s">
        <v>4862</v>
      </c>
      <c r="AE855" s="2">
        <v>37220</v>
      </c>
      <c r="AF855" s="2" t="s">
        <v>4863</v>
      </c>
      <c r="AH855" s="2" t="s">
        <v>4864</v>
      </c>
      <c r="AI855" s="2">
        <v>680583705</v>
      </c>
      <c r="AK855" s="2" t="s">
        <v>4865</v>
      </c>
    </row>
    <row r="856" spans="1:38" x14ac:dyDescent="0.2">
      <c r="A856" s="2">
        <v>375230</v>
      </c>
      <c r="B856" s="2" t="s">
        <v>4866</v>
      </c>
      <c r="C856" s="2" t="s">
        <v>86</v>
      </c>
      <c r="D856" s="2">
        <v>375230</v>
      </c>
      <c r="E856" s="2" t="s">
        <v>47</v>
      </c>
      <c r="F856" s="2" t="s">
        <v>47</v>
      </c>
      <c r="H856" s="1">
        <v>28424</v>
      </c>
      <c r="I856" s="2" t="s">
        <v>4</v>
      </c>
      <c r="J856" s="2">
        <v>-50</v>
      </c>
      <c r="K856" s="2" t="s">
        <v>48</v>
      </c>
      <c r="L856" s="2" t="s">
        <v>17</v>
      </c>
      <c r="M856" s="2" t="s">
        <v>2205</v>
      </c>
      <c r="N856" s="2">
        <v>4370656</v>
      </c>
      <c r="O856" s="2" t="s">
        <v>2486</v>
      </c>
      <c r="P856" s="1">
        <v>43288</v>
      </c>
      <c r="Q856" s="2" t="s">
        <v>49</v>
      </c>
      <c r="R856" s="2">
        <v>37432</v>
      </c>
      <c r="T856" s="2" t="s">
        <v>50</v>
      </c>
      <c r="U856" s="2">
        <v>1495</v>
      </c>
      <c r="X856" s="2">
        <v>14</v>
      </c>
      <c r="AC856" s="2" t="s">
        <v>2207</v>
      </c>
      <c r="AD856" s="2" t="s">
        <v>2271</v>
      </c>
      <c r="AE856" s="2">
        <v>37270</v>
      </c>
      <c r="AF856" s="2" t="s">
        <v>4867</v>
      </c>
      <c r="AI856" s="2">
        <v>688494858</v>
      </c>
      <c r="AK856" s="2" t="s">
        <v>4868</v>
      </c>
    </row>
    <row r="857" spans="1:38" x14ac:dyDescent="0.2">
      <c r="A857" s="2">
        <v>3712195</v>
      </c>
      <c r="B857" s="2" t="s">
        <v>4869</v>
      </c>
      <c r="C857" s="2" t="s">
        <v>80</v>
      </c>
      <c r="D857" s="2">
        <v>3712195</v>
      </c>
      <c r="E857" s="2" t="s">
        <v>47</v>
      </c>
      <c r="F857" s="2" t="s">
        <v>47</v>
      </c>
      <c r="H857" s="1">
        <v>31478</v>
      </c>
      <c r="I857" s="2" t="s">
        <v>2</v>
      </c>
      <c r="J857" s="2">
        <v>-40</v>
      </c>
      <c r="K857" s="2" t="s">
        <v>48</v>
      </c>
      <c r="L857" s="2" t="s">
        <v>17</v>
      </c>
      <c r="M857" s="2" t="s">
        <v>2205</v>
      </c>
      <c r="N857" s="2">
        <v>4370132</v>
      </c>
      <c r="O857" s="2" t="s">
        <v>2226</v>
      </c>
      <c r="P857" s="1">
        <v>43366</v>
      </c>
      <c r="Q857" s="2" t="s">
        <v>49</v>
      </c>
      <c r="R857" s="2">
        <v>37432</v>
      </c>
      <c r="S857" s="1"/>
      <c r="T857" s="2" t="s">
        <v>50</v>
      </c>
      <c r="U857" s="2">
        <v>643</v>
      </c>
      <c r="X857" s="2">
        <v>6</v>
      </c>
      <c r="AC857" s="2" t="s">
        <v>2207</v>
      </c>
      <c r="AD857" s="2" t="s">
        <v>2614</v>
      </c>
      <c r="AE857" s="2">
        <v>37500</v>
      </c>
      <c r="AF857" s="2" t="s">
        <v>4870</v>
      </c>
      <c r="AI857" s="2">
        <v>951065170</v>
      </c>
      <c r="AJ857" s="2">
        <v>683381737</v>
      </c>
      <c r="AK857" s="2" t="s">
        <v>4871</v>
      </c>
    </row>
    <row r="858" spans="1:38" x14ac:dyDescent="0.2">
      <c r="A858" s="2">
        <v>375406</v>
      </c>
      <c r="B858" s="2" t="s">
        <v>4872</v>
      </c>
      <c r="C858" s="2" t="s">
        <v>4873</v>
      </c>
      <c r="D858" s="2">
        <v>375406</v>
      </c>
      <c r="E858" s="2" t="s">
        <v>47</v>
      </c>
      <c r="F858" s="2" t="s">
        <v>47</v>
      </c>
      <c r="H858" s="1">
        <v>29345</v>
      </c>
      <c r="I858" s="2" t="s">
        <v>2</v>
      </c>
      <c r="J858" s="2">
        <v>-40</v>
      </c>
      <c r="K858" s="2" t="s">
        <v>48</v>
      </c>
      <c r="L858" s="2" t="s">
        <v>17</v>
      </c>
      <c r="M858" s="2" t="s">
        <v>2205</v>
      </c>
      <c r="N858" s="2">
        <v>4370566</v>
      </c>
      <c r="O858" s="2" t="s">
        <v>2285</v>
      </c>
      <c r="P858" s="1">
        <v>43344</v>
      </c>
      <c r="Q858" s="2" t="s">
        <v>49</v>
      </c>
      <c r="R858" s="2">
        <v>37432</v>
      </c>
      <c r="S858" s="1"/>
      <c r="T858" s="2" t="s">
        <v>50</v>
      </c>
      <c r="U858" s="2">
        <v>500</v>
      </c>
      <c r="X858" s="2">
        <v>5</v>
      </c>
      <c r="AC858" s="2" t="s">
        <v>2207</v>
      </c>
      <c r="AD858" s="2" t="s">
        <v>2286</v>
      </c>
      <c r="AE858" s="2">
        <v>37300</v>
      </c>
      <c r="AF858" s="2" t="s">
        <v>4874</v>
      </c>
      <c r="AG858" s="2" t="s">
        <v>4875</v>
      </c>
      <c r="AJ858" s="2">
        <v>676620319</v>
      </c>
      <c r="AK858" s="2" t="s">
        <v>4876</v>
      </c>
    </row>
    <row r="859" spans="1:38" x14ac:dyDescent="0.2">
      <c r="A859" s="2">
        <v>456188</v>
      </c>
      <c r="B859" s="2" t="s">
        <v>479</v>
      </c>
      <c r="C859" s="2" t="s">
        <v>73</v>
      </c>
      <c r="D859" s="2">
        <v>456188</v>
      </c>
      <c r="E859" s="2" t="s">
        <v>47</v>
      </c>
      <c r="F859" s="2" t="s">
        <v>47</v>
      </c>
      <c r="H859" s="1">
        <v>31210</v>
      </c>
      <c r="I859" s="2" t="s">
        <v>2</v>
      </c>
      <c r="J859" s="2">
        <v>-40</v>
      </c>
      <c r="K859" s="2" t="s">
        <v>48</v>
      </c>
      <c r="L859" s="2" t="s">
        <v>17</v>
      </c>
      <c r="M859" s="2" t="s">
        <v>55</v>
      </c>
      <c r="N859" s="2">
        <v>4450571</v>
      </c>
      <c r="O859" s="2" t="s">
        <v>1224</v>
      </c>
      <c r="P859" s="1">
        <v>43362</v>
      </c>
      <c r="Q859" s="2" t="s">
        <v>49</v>
      </c>
      <c r="R859" s="2">
        <v>37432</v>
      </c>
      <c r="S859" s="1"/>
      <c r="T859" s="2" t="s">
        <v>50</v>
      </c>
      <c r="U859" s="2">
        <v>1533</v>
      </c>
      <c r="X859" s="2">
        <v>15</v>
      </c>
      <c r="AC859" s="2" t="s">
        <v>2207</v>
      </c>
      <c r="AD859" s="2" t="s">
        <v>3316</v>
      </c>
      <c r="AE859" s="2">
        <v>45650</v>
      </c>
      <c r="AF859" s="2" t="s">
        <v>4877</v>
      </c>
      <c r="AI859" s="2">
        <v>238563916</v>
      </c>
      <c r="AJ859" s="2">
        <v>637786575</v>
      </c>
    </row>
    <row r="860" spans="1:38" x14ac:dyDescent="0.2">
      <c r="A860" s="2">
        <v>416677</v>
      </c>
      <c r="B860" s="2" t="s">
        <v>4878</v>
      </c>
      <c r="C860" s="2" t="s">
        <v>60</v>
      </c>
      <c r="D860" s="2">
        <v>416677</v>
      </c>
      <c r="E860" s="2" t="s">
        <v>47</v>
      </c>
      <c r="F860" s="2" t="s">
        <v>47</v>
      </c>
      <c r="H860" s="1">
        <v>29929</v>
      </c>
      <c r="I860" s="2" t="s">
        <v>2</v>
      </c>
      <c r="J860" s="2">
        <v>-40</v>
      </c>
      <c r="K860" s="2" t="s">
        <v>48</v>
      </c>
      <c r="L860" s="2" t="s">
        <v>17</v>
      </c>
      <c r="M860" s="2" t="s">
        <v>2275</v>
      </c>
      <c r="N860" s="2">
        <v>4410467</v>
      </c>
      <c r="O860" s="2" t="s">
        <v>3488</v>
      </c>
      <c r="P860" s="1">
        <v>43366</v>
      </c>
      <c r="Q860" s="2" t="s">
        <v>49</v>
      </c>
      <c r="R860" s="2">
        <v>37432</v>
      </c>
      <c r="S860" s="1"/>
      <c r="T860" s="2" t="s">
        <v>50</v>
      </c>
      <c r="U860" s="2">
        <v>969</v>
      </c>
      <c r="X860" s="2">
        <v>9</v>
      </c>
      <c r="AC860" s="2" t="s">
        <v>2207</v>
      </c>
      <c r="AD860" s="2" t="s">
        <v>2810</v>
      </c>
      <c r="AE860" s="2">
        <v>41190</v>
      </c>
      <c r="AF860" s="2" t="s">
        <v>4879</v>
      </c>
      <c r="AI860" s="2">
        <v>254208055</v>
      </c>
      <c r="AJ860" s="2">
        <v>787030429</v>
      </c>
      <c r="AK860" s="2" t="s">
        <v>4880</v>
      </c>
    </row>
    <row r="861" spans="1:38" x14ac:dyDescent="0.2">
      <c r="A861" s="2">
        <v>36209</v>
      </c>
      <c r="B861" s="2" t="s">
        <v>4881</v>
      </c>
      <c r="C861" s="2" t="s">
        <v>74</v>
      </c>
      <c r="D861" s="2">
        <v>36209</v>
      </c>
      <c r="E861" s="2" t="s">
        <v>47</v>
      </c>
      <c r="F861" s="2" t="s">
        <v>47</v>
      </c>
      <c r="H861" s="1">
        <v>17095</v>
      </c>
      <c r="I861" s="2" t="s">
        <v>1165</v>
      </c>
      <c r="J861" s="2">
        <v>-80</v>
      </c>
      <c r="K861" s="2" t="s">
        <v>48</v>
      </c>
      <c r="L861" s="2" t="s">
        <v>17</v>
      </c>
      <c r="M861" s="2" t="s">
        <v>2234</v>
      </c>
      <c r="N861" s="2">
        <v>4360454</v>
      </c>
      <c r="O861" s="2" t="s">
        <v>2329</v>
      </c>
      <c r="P861" s="1">
        <v>43354</v>
      </c>
      <c r="Q861" s="2" t="s">
        <v>49</v>
      </c>
      <c r="R861" s="2">
        <v>37432</v>
      </c>
      <c r="S861" s="2">
        <v>43354</v>
      </c>
      <c r="T861" s="2" t="s">
        <v>50</v>
      </c>
      <c r="U861" s="2">
        <v>550</v>
      </c>
      <c r="X861" s="2">
        <v>5</v>
      </c>
      <c r="AC861" s="2" t="s">
        <v>2207</v>
      </c>
      <c r="AD861" s="2" t="s">
        <v>2260</v>
      </c>
      <c r="AE861" s="2">
        <v>36000</v>
      </c>
      <c r="AF861" s="2" t="s">
        <v>4882</v>
      </c>
    </row>
    <row r="862" spans="1:38" x14ac:dyDescent="0.2">
      <c r="A862" s="2">
        <v>36210</v>
      </c>
      <c r="B862" s="2" t="s">
        <v>4881</v>
      </c>
      <c r="C862" s="2" t="s">
        <v>4883</v>
      </c>
      <c r="D862" s="2">
        <v>36210</v>
      </c>
      <c r="E862" s="2" t="s">
        <v>47</v>
      </c>
      <c r="F862" s="2" t="s">
        <v>47</v>
      </c>
      <c r="H862" s="1">
        <v>17887</v>
      </c>
      <c r="I862" s="2" t="s">
        <v>1165</v>
      </c>
      <c r="J862" s="2">
        <v>-80</v>
      </c>
      <c r="K862" s="2" t="s">
        <v>48</v>
      </c>
      <c r="L862" s="2" t="s">
        <v>17</v>
      </c>
      <c r="M862" s="2" t="s">
        <v>2234</v>
      </c>
      <c r="N862" s="2">
        <v>4360454</v>
      </c>
      <c r="O862" s="2" t="s">
        <v>2329</v>
      </c>
      <c r="P862" s="1">
        <v>43354</v>
      </c>
      <c r="Q862" s="2" t="s">
        <v>49</v>
      </c>
      <c r="R862" s="2">
        <v>37432</v>
      </c>
      <c r="S862" s="2">
        <v>43354</v>
      </c>
      <c r="T862" s="2" t="s">
        <v>50</v>
      </c>
      <c r="U862" s="2">
        <v>683</v>
      </c>
      <c r="X862" s="2">
        <v>6</v>
      </c>
      <c r="AC862" s="2" t="s">
        <v>2207</v>
      </c>
      <c r="AD862" s="2" t="s">
        <v>2260</v>
      </c>
      <c r="AE862" s="2">
        <v>36000</v>
      </c>
      <c r="AF862" s="2" t="s">
        <v>4882</v>
      </c>
      <c r="AI862" s="2">
        <v>254274464</v>
      </c>
    </row>
    <row r="863" spans="1:38" x14ac:dyDescent="0.2">
      <c r="A863" s="2">
        <v>364365</v>
      </c>
      <c r="B863" s="2" t="s">
        <v>4884</v>
      </c>
      <c r="C863" s="2" t="s">
        <v>1768</v>
      </c>
      <c r="D863" s="2">
        <v>364365</v>
      </c>
      <c r="E863" s="2" t="s">
        <v>47</v>
      </c>
      <c r="F863" s="2" t="s">
        <v>47</v>
      </c>
      <c r="H863" s="1">
        <v>19153</v>
      </c>
      <c r="I863" s="2" t="s">
        <v>16</v>
      </c>
      <c r="J863" s="2">
        <v>-70</v>
      </c>
      <c r="K863" s="2" t="s">
        <v>48</v>
      </c>
      <c r="L863" s="2" t="s">
        <v>17</v>
      </c>
      <c r="M863" s="2" t="s">
        <v>2234</v>
      </c>
      <c r="N863" s="2">
        <v>4360728</v>
      </c>
      <c r="O863" s="2" t="s">
        <v>4885</v>
      </c>
      <c r="P863" s="1">
        <v>43369</v>
      </c>
      <c r="Q863" s="2" t="s">
        <v>49</v>
      </c>
      <c r="R863" s="2">
        <v>37432</v>
      </c>
      <c r="S863" s="1">
        <v>43356</v>
      </c>
      <c r="T863" s="2" t="s">
        <v>50</v>
      </c>
      <c r="U863" s="2">
        <v>731</v>
      </c>
      <c r="X863" s="2">
        <v>7</v>
      </c>
      <c r="AB863" s="2">
        <v>43294</v>
      </c>
      <c r="AC863" s="2" t="s">
        <v>2207</v>
      </c>
      <c r="AD863" s="2" t="s">
        <v>2260</v>
      </c>
      <c r="AE863" s="2">
        <v>36000</v>
      </c>
      <c r="AF863" s="2" t="s">
        <v>4886</v>
      </c>
      <c r="AJ863" s="2">
        <v>750805825</v>
      </c>
      <c r="AK863" s="2" t="s">
        <v>4887</v>
      </c>
    </row>
    <row r="864" spans="1:38" x14ac:dyDescent="0.2">
      <c r="A864" s="2">
        <v>379695</v>
      </c>
      <c r="B864" s="2" t="s">
        <v>4888</v>
      </c>
      <c r="C864" s="2" t="s">
        <v>111</v>
      </c>
      <c r="D864" s="2">
        <v>379695</v>
      </c>
      <c r="E864" s="2" t="s">
        <v>47</v>
      </c>
      <c r="F864" s="2" t="s">
        <v>47</v>
      </c>
      <c r="H864" s="1">
        <v>31220</v>
      </c>
      <c r="I864" s="2" t="s">
        <v>2</v>
      </c>
      <c r="J864" s="2">
        <v>-40</v>
      </c>
      <c r="K864" s="2" t="s">
        <v>48</v>
      </c>
      <c r="L864" s="2" t="s">
        <v>17</v>
      </c>
      <c r="M864" s="2" t="s">
        <v>2205</v>
      </c>
      <c r="N864" s="2">
        <v>4370566</v>
      </c>
      <c r="O864" s="2" t="s">
        <v>2285</v>
      </c>
      <c r="P864" s="1">
        <v>43369</v>
      </c>
      <c r="Q864" s="2" t="s">
        <v>49</v>
      </c>
      <c r="R864" s="2">
        <v>37432</v>
      </c>
      <c r="S864" s="1">
        <v>43347</v>
      </c>
      <c r="T864" s="2" t="s">
        <v>50</v>
      </c>
      <c r="U864" s="2">
        <v>1426</v>
      </c>
      <c r="X864" s="2">
        <v>14</v>
      </c>
      <c r="AC864" s="2" t="s">
        <v>2207</v>
      </c>
      <c r="AD864" s="2" t="s">
        <v>2230</v>
      </c>
      <c r="AE864" s="2">
        <v>37700</v>
      </c>
      <c r="AF864" s="2" t="s">
        <v>4889</v>
      </c>
      <c r="AI864" s="2">
        <v>661468802</v>
      </c>
      <c r="AK864" s="2" t="s">
        <v>4890</v>
      </c>
    </row>
    <row r="865" spans="1:38" x14ac:dyDescent="0.2">
      <c r="A865" s="2">
        <v>451018</v>
      </c>
      <c r="B865" s="2" t="s">
        <v>476</v>
      </c>
      <c r="C865" s="2" t="s">
        <v>91</v>
      </c>
      <c r="D865" s="2">
        <v>451018</v>
      </c>
      <c r="E865" s="2" t="s">
        <v>47</v>
      </c>
      <c r="F865" s="2" t="s">
        <v>47</v>
      </c>
      <c r="H865" s="1">
        <v>22428</v>
      </c>
      <c r="I865" s="2" t="s">
        <v>58</v>
      </c>
      <c r="J865" s="2">
        <v>-60</v>
      </c>
      <c r="K865" s="2" t="s">
        <v>48</v>
      </c>
      <c r="L865" s="2" t="s">
        <v>17</v>
      </c>
      <c r="M865" s="2" t="s">
        <v>55</v>
      </c>
      <c r="N865" s="2">
        <v>4450754</v>
      </c>
      <c r="O865" s="2" t="s">
        <v>283</v>
      </c>
      <c r="P865" s="1">
        <v>43357</v>
      </c>
      <c r="Q865" s="2" t="s">
        <v>49</v>
      </c>
      <c r="R865" s="2">
        <v>37432</v>
      </c>
      <c r="S865" s="2">
        <v>43336</v>
      </c>
      <c r="T865" s="2" t="s">
        <v>50</v>
      </c>
      <c r="U865" s="2">
        <v>1381</v>
      </c>
      <c r="X865" s="2">
        <v>13</v>
      </c>
      <c r="AC865" s="2" t="s">
        <v>2207</v>
      </c>
      <c r="AD865" s="2" t="s">
        <v>4891</v>
      </c>
      <c r="AE865" s="2">
        <v>45340</v>
      </c>
      <c r="AF865" s="2" t="s">
        <v>4892</v>
      </c>
      <c r="AI865" s="2">
        <v>238338297</v>
      </c>
      <c r="AK865" s="2" t="s">
        <v>2114</v>
      </c>
    </row>
    <row r="866" spans="1:38" x14ac:dyDescent="0.2">
      <c r="A866" s="2">
        <v>457693</v>
      </c>
      <c r="B866" s="2" t="s">
        <v>2154</v>
      </c>
      <c r="C866" s="2" t="s">
        <v>85</v>
      </c>
      <c r="D866" s="2">
        <v>457693</v>
      </c>
      <c r="E866" s="2" t="s">
        <v>47</v>
      </c>
      <c r="F866" s="2" t="s">
        <v>47</v>
      </c>
      <c r="H866" s="1">
        <v>20870</v>
      </c>
      <c r="I866" s="2" t="s">
        <v>16</v>
      </c>
      <c r="J866" s="2">
        <v>-70</v>
      </c>
      <c r="K866" s="2" t="s">
        <v>48</v>
      </c>
      <c r="L866" s="2" t="s">
        <v>17</v>
      </c>
      <c r="M866" s="2" t="s">
        <v>55</v>
      </c>
      <c r="N866" s="2">
        <v>4450031</v>
      </c>
      <c r="O866" s="2" t="s">
        <v>1279</v>
      </c>
      <c r="P866" s="1">
        <v>43368</v>
      </c>
      <c r="Q866" s="2" t="s">
        <v>49</v>
      </c>
      <c r="R866" s="2">
        <v>37432</v>
      </c>
      <c r="T866" s="2" t="s">
        <v>97</v>
      </c>
      <c r="U866" s="2">
        <v>500</v>
      </c>
      <c r="X866" s="2">
        <v>5</v>
      </c>
      <c r="AC866" s="2" t="s">
        <v>2207</v>
      </c>
      <c r="AD866" s="2" t="s">
        <v>2985</v>
      </c>
      <c r="AE866" s="2">
        <v>45430</v>
      </c>
      <c r="AF866" s="2" t="s">
        <v>4893</v>
      </c>
      <c r="AI866" s="2">
        <v>238574611</v>
      </c>
      <c r="AJ866" s="2">
        <v>682824421</v>
      </c>
      <c r="AK866" s="2" t="s">
        <v>2155</v>
      </c>
    </row>
    <row r="867" spans="1:38" x14ac:dyDescent="0.2">
      <c r="A867" s="2">
        <v>2710463</v>
      </c>
      <c r="B867" s="2" t="s">
        <v>982</v>
      </c>
      <c r="C867" s="2" t="s">
        <v>152</v>
      </c>
      <c r="D867" s="2">
        <v>2710463</v>
      </c>
      <c r="E867" s="2" t="s">
        <v>47</v>
      </c>
      <c r="F867" s="2" t="s">
        <v>47</v>
      </c>
      <c r="H867" s="1">
        <v>32153</v>
      </c>
      <c r="I867" s="2" t="s">
        <v>2</v>
      </c>
      <c r="J867" s="2">
        <v>-40</v>
      </c>
      <c r="K867" s="2" t="s">
        <v>48</v>
      </c>
      <c r="L867" s="2" t="s">
        <v>17</v>
      </c>
      <c r="M867" s="2" t="s">
        <v>55</v>
      </c>
      <c r="N867" s="2">
        <v>4450192</v>
      </c>
      <c r="O867" s="2" t="s">
        <v>1241</v>
      </c>
      <c r="P867" s="1">
        <v>43368</v>
      </c>
      <c r="Q867" s="2" t="s">
        <v>49</v>
      </c>
      <c r="R867" s="2">
        <v>37432</v>
      </c>
      <c r="S867" s="1">
        <v>43345</v>
      </c>
      <c r="T867" s="2" t="s">
        <v>50</v>
      </c>
      <c r="U867" s="2">
        <v>1000</v>
      </c>
      <c r="X867" s="2">
        <v>10</v>
      </c>
      <c r="AC867" s="2" t="s">
        <v>2207</v>
      </c>
      <c r="AD867" s="2" t="s">
        <v>2985</v>
      </c>
      <c r="AE867" s="2">
        <v>45430</v>
      </c>
      <c r="AF867" s="2" t="s">
        <v>4894</v>
      </c>
      <c r="AJ867" s="2">
        <v>610706848</v>
      </c>
      <c r="AK867" s="2" t="s">
        <v>1729</v>
      </c>
    </row>
    <row r="868" spans="1:38" x14ac:dyDescent="0.2">
      <c r="A868" s="2">
        <v>372507</v>
      </c>
      <c r="B868" s="2" t="s">
        <v>4895</v>
      </c>
      <c r="C868" s="2" t="s">
        <v>118</v>
      </c>
      <c r="D868" s="2">
        <v>372507</v>
      </c>
      <c r="E868" s="2" t="s">
        <v>47</v>
      </c>
      <c r="F868" s="2" t="s">
        <v>47</v>
      </c>
      <c r="H868" s="1">
        <v>26777</v>
      </c>
      <c r="I868" s="2" t="s">
        <v>4</v>
      </c>
      <c r="J868" s="2">
        <v>-50</v>
      </c>
      <c r="K868" s="2" t="s">
        <v>48</v>
      </c>
      <c r="L868" s="2" t="s">
        <v>17</v>
      </c>
      <c r="M868" s="2" t="s">
        <v>2205</v>
      </c>
      <c r="N868" s="2">
        <v>4370002</v>
      </c>
      <c r="O868" s="2" t="s">
        <v>2557</v>
      </c>
      <c r="P868" s="1">
        <v>43355</v>
      </c>
      <c r="Q868" s="2" t="s">
        <v>49</v>
      </c>
      <c r="R868" s="2">
        <v>37432</v>
      </c>
      <c r="S868" s="2">
        <v>43326</v>
      </c>
      <c r="T868" s="2" t="s">
        <v>50</v>
      </c>
      <c r="U868" s="2">
        <v>1233</v>
      </c>
      <c r="X868" s="2">
        <v>12</v>
      </c>
      <c r="AC868" s="2" t="s">
        <v>2207</v>
      </c>
      <c r="AD868" s="2" t="s">
        <v>3353</v>
      </c>
      <c r="AE868" s="2">
        <v>37600</v>
      </c>
      <c r="AF868" s="2" t="s">
        <v>4896</v>
      </c>
      <c r="AI868" s="2">
        <v>247590063</v>
      </c>
      <c r="AJ868" s="2">
        <v>643752179</v>
      </c>
      <c r="AK868" s="2" t="s">
        <v>4897</v>
      </c>
      <c r="AL868" s="2" t="s">
        <v>820</v>
      </c>
    </row>
    <row r="869" spans="1:38" x14ac:dyDescent="0.2">
      <c r="A869" s="2">
        <v>363101</v>
      </c>
      <c r="B869" s="2" t="s">
        <v>4898</v>
      </c>
      <c r="C869" s="2" t="s">
        <v>70</v>
      </c>
      <c r="D869" s="2">
        <v>363101</v>
      </c>
      <c r="E869" s="2" t="s">
        <v>47</v>
      </c>
      <c r="F869" s="2" t="s">
        <v>47</v>
      </c>
      <c r="H869" s="1">
        <v>32862</v>
      </c>
      <c r="I869" s="2" t="s">
        <v>2</v>
      </c>
      <c r="J869" s="2">
        <v>-40</v>
      </c>
      <c r="K869" s="2" t="s">
        <v>48</v>
      </c>
      <c r="L869" s="2" t="s">
        <v>17</v>
      </c>
      <c r="M869" s="2" t="s">
        <v>2234</v>
      </c>
      <c r="N869" s="2">
        <v>4360315</v>
      </c>
      <c r="O869" s="2" t="s">
        <v>4710</v>
      </c>
      <c r="P869" s="1">
        <v>43339</v>
      </c>
      <c r="Q869" s="2" t="s">
        <v>49</v>
      </c>
      <c r="R869" s="2">
        <v>37432</v>
      </c>
      <c r="T869" s="2" t="s">
        <v>50</v>
      </c>
      <c r="U869" s="2">
        <v>1753</v>
      </c>
      <c r="X869" s="2">
        <v>17</v>
      </c>
      <c r="AC869" s="2" t="s">
        <v>2207</v>
      </c>
      <c r="AD869" s="2" t="s">
        <v>4899</v>
      </c>
      <c r="AE869" s="2">
        <v>36400</v>
      </c>
      <c r="AF869" s="2" t="s">
        <v>4900</v>
      </c>
      <c r="AI869" s="2">
        <v>254311095</v>
      </c>
      <c r="AJ869" s="2">
        <v>683766276</v>
      </c>
      <c r="AK869" s="2" t="s">
        <v>4901</v>
      </c>
    </row>
    <row r="870" spans="1:38" x14ac:dyDescent="0.2">
      <c r="A870" s="2">
        <v>7511894</v>
      </c>
      <c r="B870" s="2" t="s">
        <v>4902</v>
      </c>
      <c r="C870" s="2" t="s">
        <v>73</v>
      </c>
      <c r="D870" s="2">
        <v>7511894</v>
      </c>
      <c r="E870" s="2" t="s">
        <v>47</v>
      </c>
      <c r="F870" s="2" t="s">
        <v>47</v>
      </c>
      <c r="H870" s="1">
        <v>29357</v>
      </c>
      <c r="I870" s="2" t="s">
        <v>2</v>
      </c>
      <c r="J870" s="2">
        <v>-40</v>
      </c>
      <c r="K870" s="2" t="s">
        <v>48</v>
      </c>
      <c r="L870" s="2" t="s">
        <v>17</v>
      </c>
      <c r="M870" s="2" t="s">
        <v>2205</v>
      </c>
      <c r="N870" s="2">
        <v>4370669</v>
      </c>
      <c r="O870" s="2" t="s">
        <v>2403</v>
      </c>
      <c r="P870" s="1">
        <v>43345</v>
      </c>
      <c r="Q870" s="2" t="s">
        <v>49</v>
      </c>
      <c r="R870" s="2">
        <v>37432</v>
      </c>
      <c r="T870" s="2" t="s">
        <v>50</v>
      </c>
      <c r="U870" s="2">
        <v>1295</v>
      </c>
      <c r="X870" s="2">
        <v>12</v>
      </c>
      <c r="AC870" s="2" t="s">
        <v>2207</v>
      </c>
      <c r="AD870" s="2" t="s">
        <v>4139</v>
      </c>
      <c r="AE870" s="2">
        <v>37320</v>
      </c>
      <c r="AF870" s="2" t="s">
        <v>4903</v>
      </c>
      <c r="AJ870" s="2">
        <v>661413309</v>
      </c>
      <c r="AK870" s="2" t="s">
        <v>4904</v>
      </c>
    </row>
    <row r="871" spans="1:38" x14ac:dyDescent="0.2">
      <c r="A871" s="2">
        <v>415431</v>
      </c>
      <c r="B871" s="2" t="s">
        <v>4905</v>
      </c>
      <c r="C871" s="2" t="s">
        <v>254</v>
      </c>
      <c r="D871" s="2">
        <v>415431</v>
      </c>
      <c r="E871" s="2" t="s">
        <v>47</v>
      </c>
      <c r="F871" s="2" t="s">
        <v>47</v>
      </c>
      <c r="H871" s="1">
        <v>31958</v>
      </c>
      <c r="I871" s="2" t="s">
        <v>2</v>
      </c>
      <c r="J871" s="2">
        <v>-40</v>
      </c>
      <c r="K871" s="2" t="s">
        <v>48</v>
      </c>
      <c r="L871" s="2" t="s">
        <v>17</v>
      </c>
      <c r="M871" s="2" t="s">
        <v>2275</v>
      </c>
      <c r="N871" s="2">
        <v>4410080</v>
      </c>
      <c r="O871" s="2" t="s">
        <v>2780</v>
      </c>
      <c r="P871" s="1">
        <v>43357</v>
      </c>
      <c r="Q871" s="2" t="s">
        <v>49</v>
      </c>
      <c r="R871" s="2">
        <v>37432</v>
      </c>
      <c r="T871" s="2" t="s">
        <v>50</v>
      </c>
      <c r="U871" s="2">
        <v>953</v>
      </c>
      <c r="X871" s="2">
        <v>9</v>
      </c>
      <c r="AC871" s="2" t="s">
        <v>2207</v>
      </c>
      <c r="AD871" s="2" t="s">
        <v>2781</v>
      </c>
      <c r="AE871" s="2">
        <v>41500</v>
      </c>
      <c r="AF871" s="2" t="s">
        <v>4906</v>
      </c>
    </row>
    <row r="872" spans="1:38" x14ac:dyDescent="0.2">
      <c r="A872" s="2">
        <v>377151</v>
      </c>
      <c r="B872" s="2" t="s">
        <v>4907</v>
      </c>
      <c r="C872" s="2" t="s">
        <v>279</v>
      </c>
      <c r="D872" s="2">
        <v>377151</v>
      </c>
      <c r="E872" s="2" t="s">
        <v>47</v>
      </c>
      <c r="F872" s="2" t="s">
        <v>47</v>
      </c>
      <c r="H872" s="1">
        <v>30105</v>
      </c>
      <c r="I872" s="2" t="s">
        <v>2</v>
      </c>
      <c r="J872" s="2">
        <v>-40</v>
      </c>
      <c r="K872" s="2" t="s">
        <v>48</v>
      </c>
      <c r="L872" s="2" t="s">
        <v>17</v>
      </c>
      <c r="M872" s="2" t="s">
        <v>2205</v>
      </c>
      <c r="N872" s="2">
        <v>4370132</v>
      </c>
      <c r="O872" s="2" t="s">
        <v>2226</v>
      </c>
      <c r="P872" s="1">
        <v>43359</v>
      </c>
      <c r="Q872" s="2" t="s">
        <v>49</v>
      </c>
      <c r="R872" s="2">
        <v>37432</v>
      </c>
      <c r="S872" s="1"/>
      <c r="T872" s="2" t="s">
        <v>50</v>
      </c>
      <c r="U872" s="2">
        <v>1426</v>
      </c>
      <c r="X872" s="2">
        <v>14</v>
      </c>
      <c r="AC872" s="2" t="s">
        <v>2207</v>
      </c>
      <c r="AD872" s="2" t="s">
        <v>3744</v>
      </c>
      <c r="AE872" s="2">
        <v>37220</v>
      </c>
      <c r="AF872" s="2" t="s">
        <v>4908</v>
      </c>
      <c r="AI872" s="2">
        <v>247583885</v>
      </c>
      <c r="AJ872" s="2">
        <v>685125973</v>
      </c>
      <c r="AK872" s="2" t="s">
        <v>4909</v>
      </c>
    </row>
    <row r="873" spans="1:38" x14ac:dyDescent="0.2">
      <c r="A873" s="2">
        <v>4526071</v>
      </c>
      <c r="B873" s="2" t="s">
        <v>983</v>
      </c>
      <c r="C873" s="2" t="s">
        <v>108</v>
      </c>
      <c r="D873" s="2">
        <v>4526071</v>
      </c>
      <c r="E873" s="2" t="s">
        <v>47</v>
      </c>
      <c r="F873" s="2" t="s">
        <v>47</v>
      </c>
      <c r="H873" s="1">
        <v>31477</v>
      </c>
      <c r="I873" s="2" t="s">
        <v>2</v>
      </c>
      <c r="J873" s="2">
        <v>-40</v>
      </c>
      <c r="K873" s="2" t="s">
        <v>48</v>
      </c>
      <c r="L873" s="2" t="s">
        <v>17</v>
      </c>
      <c r="M873" s="2" t="s">
        <v>55</v>
      </c>
      <c r="N873" s="2">
        <v>4450144</v>
      </c>
      <c r="O873" s="2" t="s">
        <v>892</v>
      </c>
      <c r="P873" s="1">
        <v>43355</v>
      </c>
      <c r="Q873" s="2" t="s">
        <v>49</v>
      </c>
      <c r="R873" s="2">
        <v>41888</v>
      </c>
      <c r="S873" s="1"/>
      <c r="T873" s="2" t="s">
        <v>50</v>
      </c>
      <c r="U873" s="2">
        <v>627</v>
      </c>
      <c r="X873" s="2">
        <v>6</v>
      </c>
      <c r="AC873" s="2" t="s">
        <v>2207</v>
      </c>
      <c r="AD873" s="2" t="s">
        <v>2355</v>
      </c>
      <c r="AE873" s="2">
        <v>45190</v>
      </c>
      <c r="AF873" s="2" t="s">
        <v>4910</v>
      </c>
      <c r="AJ873" s="2">
        <v>630402313</v>
      </c>
      <c r="AK873" s="2" t="s">
        <v>1674</v>
      </c>
      <c r="AL873" s="2" t="s">
        <v>820</v>
      </c>
    </row>
    <row r="874" spans="1:38" x14ac:dyDescent="0.2">
      <c r="A874" s="2">
        <v>364575</v>
      </c>
      <c r="B874" s="2" t="s">
        <v>4911</v>
      </c>
      <c r="C874" s="2" t="s">
        <v>4912</v>
      </c>
      <c r="D874" s="2">
        <v>364575</v>
      </c>
      <c r="E874" s="2" t="s">
        <v>47</v>
      </c>
      <c r="F874" s="2" t="s">
        <v>47</v>
      </c>
      <c r="H874" s="1">
        <v>22778</v>
      </c>
      <c r="I874" s="2" t="s">
        <v>58</v>
      </c>
      <c r="J874" s="2">
        <v>-60</v>
      </c>
      <c r="K874" s="2" t="s">
        <v>0</v>
      </c>
      <c r="L874" s="2" t="s">
        <v>17</v>
      </c>
      <c r="M874" s="2" t="s">
        <v>2234</v>
      </c>
      <c r="N874" s="2">
        <v>4360315</v>
      </c>
      <c r="O874" s="2" t="s">
        <v>4710</v>
      </c>
      <c r="P874" s="1">
        <v>43368</v>
      </c>
      <c r="Q874" s="2" t="s">
        <v>49</v>
      </c>
      <c r="R874" s="2">
        <v>37432</v>
      </c>
      <c r="T874" s="2" t="s">
        <v>50</v>
      </c>
      <c r="U874" s="2">
        <v>500</v>
      </c>
      <c r="X874" s="2">
        <v>5</v>
      </c>
      <c r="AC874" s="2" t="s">
        <v>2207</v>
      </c>
      <c r="AD874" s="2" t="s">
        <v>4913</v>
      </c>
      <c r="AE874" s="2">
        <v>36400</v>
      </c>
      <c r="AF874" s="2" t="s">
        <v>4914</v>
      </c>
      <c r="AI874" s="2">
        <v>254483269</v>
      </c>
      <c r="AK874" s="2" t="s">
        <v>4915</v>
      </c>
    </row>
    <row r="875" spans="1:38" x14ac:dyDescent="0.2">
      <c r="A875" s="2">
        <v>8516328</v>
      </c>
      <c r="B875" s="2" t="s">
        <v>4916</v>
      </c>
      <c r="C875" s="2" t="s">
        <v>196</v>
      </c>
      <c r="D875" s="2">
        <v>8516328</v>
      </c>
      <c r="E875" s="2" t="s">
        <v>47</v>
      </c>
      <c r="F875" s="2" t="s">
        <v>47</v>
      </c>
      <c r="H875" s="1">
        <v>29360</v>
      </c>
      <c r="I875" s="2" t="s">
        <v>2</v>
      </c>
      <c r="J875" s="2">
        <v>-40</v>
      </c>
      <c r="K875" s="2" t="s">
        <v>48</v>
      </c>
      <c r="L875" s="2" t="s">
        <v>17</v>
      </c>
      <c r="M875" s="2" t="s">
        <v>2205</v>
      </c>
      <c r="N875" s="2">
        <v>4370478</v>
      </c>
      <c r="O875" s="2" t="s">
        <v>2398</v>
      </c>
      <c r="P875" s="1">
        <v>43377</v>
      </c>
      <c r="Q875" s="2" t="s">
        <v>49</v>
      </c>
      <c r="R875" s="2">
        <v>37432</v>
      </c>
      <c r="T875" s="2" t="s">
        <v>50</v>
      </c>
      <c r="U875" s="2">
        <v>1340</v>
      </c>
      <c r="X875" s="2">
        <v>13</v>
      </c>
      <c r="AC875" s="2" t="s">
        <v>2207</v>
      </c>
      <c r="AD875" s="2" t="s">
        <v>2399</v>
      </c>
      <c r="AE875" s="2">
        <v>37270</v>
      </c>
      <c r="AF875" s="2" t="s">
        <v>4917</v>
      </c>
      <c r="AI875" s="2">
        <v>247355740</v>
      </c>
      <c r="AJ875" s="2">
        <v>674237632</v>
      </c>
      <c r="AK875" s="2" t="s">
        <v>2401</v>
      </c>
    </row>
    <row r="876" spans="1:38" x14ac:dyDescent="0.2">
      <c r="A876" s="2">
        <v>459603</v>
      </c>
      <c r="B876" s="2" t="s">
        <v>474</v>
      </c>
      <c r="C876" s="2" t="s">
        <v>67</v>
      </c>
      <c r="D876" s="2">
        <v>459603</v>
      </c>
      <c r="E876" s="2" t="s">
        <v>47</v>
      </c>
      <c r="F876" s="2" t="s">
        <v>47</v>
      </c>
      <c r="H876" s="1">
        <v>27062</v>
      </c>
      <c r="I876" s="2" t="s">
        <v>4</v>
      </c>
      <c r="J876" s="2">
        <v>-50</v>
      </c>
      <c r="K876" s="2" t="s">
        <v>48</v>
      </c>
      <c r="L876" s="2" t="s">
        <v>17</v>
      </c>
      <c r="M876" s="2" t="s">
        <v>55</v>
      </c>
      <c r="N876" s="2">
        <v>4450184</v>
      </c>
      <c r="O876" s="2" t="s">
        <v>327</v>
      </c>
      <c r="P876" s="1">
        <v>43334</v>
      </c>
      <c r="Q876" s="2" t="s">
        <v>49</v>
      </c>
      <c r="R876" s="2">
        <v>37432</v>
      </c>
      <c r="S876" s="2">
        <v>43300</v>
      </c>
      <c r="T876" s="2" t="s">
        <v>50</v>
      </c>
      <c r="U876" s="2">
        <v>1358</v>
      </c>
      <c r="X876" s="2">
        <v>13</v>
      </c>
      <c r="AC876" s="2" t="s">
        <v>2207</v>
      </c>
      <c r="AD876" s="2" t="s">
        <v>4008</v>
      </c>
      <c r="AE876" s="2">
        <v>45400</v>
      </c>
      <c r="AF876" s="2" t="s">
        <v>4918</v>
      </c>
      <c r="AJ876" s="2">
        <v>687314451</v>
      </c>
      <c r="AK876" s="2" t="s">
        <v>1966</v>
      </c>
    </row>
    <row r="877" spans="1:38" x14ac:dyDescent="0.2">
      <c r="A877" s="2">
        <v>37661</v>
      </c>
      <c r="B877" s="2" t="s">
        <v>4919</v>
      </c>
      <c r="C877" s="2" t="s">
        <v>130</v>
      </c>
      <c r="D877" s="2">
        <v>37661</v>
      </c>
      <c r="E877" s="2" t="s">
        <v>47</v>
      </c>
      <c r="F877" s="2" t="s">
        <v>47</v>
      </c>
      <c r="H877" s="1">
        <v>18225</v>
      </c>
      <c r="I877" s="2" t="s">
        <v>16</v>
      </c>
      <c r="J877" s="2">
        <v>-70</v>
      </c>
      <c r="K877" s="2" t="s">
        <v>48</v>
      </c>
      <c r="L877" s="2" t="s">
        <v>17</v>
      </c>
      <c r="M877" s="2" t="s">
        <v>2205</v>
      </c>
      <c r="N877" s="2">
        <v>4370102</v>
      </c>
      <c r="O877" s="2" t="s">
        <v>2254</v>
      </c>
      <c r="P877" s="1">
        <v>43286</v>
      </c>
      <c r="Q877" s="2" t="s">
        <v>49</v>
      </c>
      <c r="R877" s="2">
        <v>37432</v>
      </c>
      <c r="S877" s="1">
        <v>43312</v>
      </c>
      <c r="T877" s="2" t="s">
        <v>50</v>
      </c>
      <c r="U877" s="2">
        <v>656</v>
      </c>
      <c r="X877" s="2">
        <v>6</v>
      </c>
      <c r="AC877" s="2" t="s">
        <v>2207</v>
      </c>
      <c r="AD877" s="2" t="s">
        <v>4920</v>
      </c>
      <c r="AE877" s="2">
        <v>37700</v>
      </c>
      <c r="AF877" s="2" t="s">
        <v>4921</v>
      </c>
      <c r="AI877" s="2">
        <v>247446316</v>
      </c>
      <c r="AJ877" s="2">
        <v>609361171</v>
      </c>
      <c r="AK877" s="2" t="s">
        <v>4922</v>
      </c>
    </row>
    <row r="878" spans="1:38" x14ac:dyDescent="0.2">
      <c r="A878" s="2">
        <v>788911</v>
      </c>
      <c r="B878" s="2" t="s">
        <v>4923</v>
      </c>
      <c r="C878" s="2" t="s">
        <v>65</v>
      </c>
      <c r="D878" s="2">
        <v>788911</v>
      </c>
      <c r="E878" s="2" t="s">
        <v>47</v>
      </c>
      <c r="F878" s="2" t="s">
        <v>47</v>
      </c>
      <c r="H878" s="1">
        <v>28132</v>
      </c>
      <c r="I878" s="2" t="s">
        <v>4</v>
      </c>
      <c r="J878" s="2">
        <v>-50</v>
      </c>
      <c r="K878" s="2" t="s">
        <v>48</v>
      </c>
      <c r="L878" s="2" t="s">
        <v>17</v>
      </c>
      <c r="M878" s="2" t="s">
        <v>2301</v>
      </c>
      <c r="N878" s="2">
        <v>4280045</v>
      </c>
      <c r="O878" s="2" t="s">
        <v>2885</v>
      </c>
      <c r="P878" s="1">
        <v>43359</v>
      </c>
      <c r="Q878" s="2" t="s">
        <v>49</v>
      </c>
      <c r="R878" s="2">
        <v>37432</v>
      </c>
      <c r="T878" s="2" t="s">
        <v>50</v>
      </c>
      <c r="U878" s="2">
        <v>1501</v>
      </c>
      <c r="X878" s="2">
        <v>15</v>
      </c>
      <c r="AC878" s="2" t="s">
        <v>2207</v>
      </c>
      <c r="AD878" s="2" t="s">
        <v>4924</v>
      </c>
      <c r="AE878" s="2">
        <v>78660</v>
      </c>
      <c r="AF878" s="2" t="s">
        <v>4925</v>
      </c>
      <c r="AI878" s="2">
        <v>671276431</v>
      </c>
      <c r="AK878" s="2" t="s">
        <v>4926</v>
      </c>
    </row>
    <row r="879" spans="1:38" x14ac:dyDescent="0.2">
      <c r="A879" s="2">
        <v>241588</v>
      </c>
      <c r="B879" s="2" t="s">
        <v>4927</v>
      </c>
      <c r="C879" s="2" t="s">
        <v>127</v>
      </c>
      <c r="D879" s="2">
        <v>241588</v>
      </c>
      <c r="E879" s="2" t="s">
        <v>47</v>
      </c>
      <c r="F879" s="2" t="s">
        <v>47</v>
      </c>
      <c r="H879" s="1">
        <v>30051</v>
      </c>
      <c r="I879" s="2" t="s">
        <v>2</v>
      </c>
      <c r="J879" s="2">
        <v>-40</v>
      </c>
      <c r="K879" s="2" t="s">
        <v>48</v>
      </c>
      <c r="L879" s="2" t="s">
        <v>17</v>
      </c>
      <c r="M879" s="2" t="s">
        <v>2275</v>
      </c>
      <c r="N879" s="2">
        <v>4410466</v>
      </c>
      <c r="O879" s="2" t="s">
        <v>2838</v>
      </c>
      <c r="P879" s="1">
        <v>43371</v>
      </c>
      <c r="Q879" s="2" t="s">
        <v>49</v>
      </c>
      <c r="R879" s="2">
        <v>37432</v>
      </c>
      <c r="S879" s="2">
        <v>43335</v>
      </c>
      <c r="T879" s="2" t="s">
        <v>50</v>
      </c>
      <c r="U879" s="2">
        <v>1721</v>
      </c>
      <c r="X879" s="2">
        <v>17</v>
      </c>
      <c r="AC879" s="2" t="s">
        <v>2207</v>
      </c>
      <c r="AD879" s="2" t="s">
        <v>4928</v>
      </c>
      <c r="AE879" s="2">
        <v>41190</v>
      </c>
      <c r="AF879" s="2" t="s">
        <v>4929</v>
      </c>
      <c r="AJ879" s="2">
        <v>695919510</v>
      </c>
      <c r="AK879" s="2" t="s">
        <v>4930</v>
      </c>
    </row>
    <row r="880" spans="1:38" x14ac:dyDescent="0.2">
      <c r="A880" s="2">
        <v>568117</v>
      </c>
      <c r="B880" s="2" t="s">
        <v>4931</v>
      </c>
      <c r="C880" s="2" t="s">
        <v>99</v>
      </c>
      <c r="D880" s="2">
        <v>568117</v>
      </c>
      <c r="E880" s="2" t="s">
        <v>47</v>
      </c>
      <c r="F880" s="2" t="s">
        <v>47</v>
      </c>
      <c r="H880" s="1">
        <v>30736</v>
      </c>
      <c r="I880" s="2" t="s">
        <v>2</v>
      </c>
      <c r="J880" s="2">
        <v>-40</v>
      </c>
      <c r="K880" s="2" t="s">
        <v>48</v>
      </c>
      <c r="L880" s="2" t="s">
        <v>17</v>
      </c>
      <c r="M880" s="2" t="s">
        <v>2301</v>
      </c>
      <c r="N880" s="2">
        <v>4280045</v>
      </c>
      <c r="O880" s="2" t="s">
        <v>2885</v>
      </c>
      <c r="P880" s="1">
        <v>43349</v>
      </c>
      <c r="Q880" s="2" t="s">
        <v>49</v>
      </c>
      <c r="R880" s="2">
        <v>37432</v>
      </c>
      <c r="S880" s="1">
        <v>43347</v>
      </c>
      <c r="T880" s="2" t="s">
        <v>50</v>
      </c>
      <c r="U880" s="2">
        <v>1056</v>
      </c>
      <c r="X880" s="2">
        <v>10</v>
      </c>
      <c r="AC880" s="2" t="s">
        <v>2207</v>
      </c>
      <c r="AD880" s="2" t="s">
        <v>4932</v>
      </c>
      <c r="AE880" s="2">
        <v>78120</v>
      </c>
      <c r="AF880" s="2" t="s">
        <v>4933</v>
      </c>
      <c r="AJ880" s="2">
        <v>619429548</v>
      </c>
      <c r="AK880" s="2" t="s">
        <v>4934</v>
      </c>
      <c r="AL880" s="2" t="s">
        <v>820</v>
      </c>
    </row>
    <row r="881" spans="1:37" x14ac:dyDescent="0.2">
      <c r="A881" s="2">
        <v>568465</v>
      </c>
      <c r="B881" s="2" t="s">
        <v>473</v>
      </c>
      <c r="C881" s="2" t="s">
        <v>81</v>
      </c>
      <c r="D881" s="2">
        <v>568465</v>
      </c>
      <c r="E881" s="2" t="s">
        <v>47</v>
      </c>
      <c r="F881" s="2" t="s">
        <v>47</v>
      </c>
      <c r="H881" s="1">
        <v>24339</v>
      </c>
      <c r="I881" s="2" t="s">
        <v>58</v>
      </c>
      <c r="J881" s="2">
        <v>-60</v>
      </c>
      <c r="K881" s="2" t="s">
        <v>48</v>
      </c>
      <c r="L881" s="2" t="s">
        <v>17</v>
      </c>
      <c r="M881" s="2" t="s">
        <v>2275</v>
      </c>
      <c r="N881" s="2">
        <v>4410730</v>
      </c>
      <c r="O881" s="2" t="s">
        <v>2513</v>
      </c>
      <c r="P881" s="1">
        <v>43368</v>
      </c>
      <c r="Q881" s="2" t="s">
        <v>49</v>
      </c>
      <c r="R881" s="2">
        <v>37432</v>
      </c>
      <c r="T881" s="2" t="s">
        <v>50</v>
      </c>
      <c r="U881" s="2">
        <v>1385</v>
      </c>
      <c r="X881" s="2">
        <v>13</v>
      </c>
      <c r="AB881" s="2">
        <v>43337</v>
      </c>
      <c r="AC881" s="2" t="s">
        <v>2207</v>
      </c>
      <c r="AD881" s="2" t="s">
        <v>2352</v>
      </c>
      <c r="AE881" s="2">
        <v>41350</v>
      </c>
      <c r="AF881" s="2" t="s">
        <v>4637</v>
      </c>
      <c r="AG881" s="2" t="s">
        <v>4935</v>
      </c>
      <c r="AI881" s="2">
        <v>615068583</v>
      </c>
      <c r="AK881" s="2" t="s">
        <v>4936</v>
      </c>
    </row>
    <row r="882" spans="1:37" x14ac:dyDescent="0.2">
      <c r="A882" s="2">
        <v>3510121</v>
      </c>
      <c r="B882" s="2" t="s">
        <v>473</v>
      </c>
      <c r="C882" s="2" t="s">
        <v>384</v>
      </c>
      <c r="D882" s="2">
        <v>3510121</v>
      </c>
      <c r="E882" s="2" t="s">
        <v>47</v>
      </c>
      <c r="F882" s="2" t="s">
        <v>47</v>
      </c>
      <c r="H882" s="1">
        <v>28713</v>
      </c>
      <c r="I882" s="2" t="s">
        <v>4</v>
      </c>
      <c r="J882" s="2">
        <v>-50</v>
      </c>
      <c r="K882" s="2" t="s">
        <v>48</v>
      </c>
      <c r="L882" s="2" t="s">
        <v>17</v>
      </c>
      <c r="M882" s="2" t="s">
        <v>2205</v>
      </c>
      <c r="N882" s="2">
        <v>4370566</v>
      </c>
      <c r="O882" s="2" t="s">
        <v>2285</v>
      </c>
      <c r="P882" s="1">
        <v>43355</v>
      </c>
      <c r="Q882" s="2" t="s">
        <v>49</v>
      </c>
      <c r="R882" s="2">
        <v>37432</v>
      </c>
      <c r="S882" s="1"/>
      <c r="T882" s="2" t="s">
        <v>50</v>
      </c>
      <c r="U882" s="2">
        <v>1296</v>
      </c>
      <c r="X882" s="2">
        <v>12</v>
      </c>
      <c r="AC882" s="2" t="s">
        <v>2207</v>
      </c>
      <c r="AD882" s="2" t="s">
        <v>3941</v>
      </c>
      <c r="AE882" s="2">
        <v>37190</v>
      </c>
      <c r="AF882" s="2" t="s">
        <v>4364</v>
      </c>
      <c r="AI882" s="2">
        <v>672764127</v>
      </c>
      <c r="AK882" s="2" t="s">
        <v>4937</v>
      </c>
    </row>
    <row r="883" spans="1:37" x14ac:dyDescent="0.2">
      <c r="A883" s="2">
        <v>458003</v>
      </c>
      <c r="B883" s="2" t="s">
        <v>473</v>
      </c>
      <c r="C883" s="2" t="s">
        <v>127</v>
      </c>
      <c r="D883" s="2">
        <v>458003</v>
      </c>
      <c r="E883" s="2" t="s">
        <v>47</v>
      </c>
      <c r="F883" s="2" t="s">
        <v>47</v>
      </c>
      <c r="H883" s="1">
        <v>19320</v>
      </c>
      <c r="I883" s="2" t="s">
        <v>16</v>
      </c>
      <c r="J883" s="2">
        <v>-70</v>
      </c>
      <c r="K883" s="2" t="s">
        <v>48</v>
      </c>
      <c r="L883" s="2" t="s">
        <v>17</v>
      </c>
      <c r="M883" s="2" t="s">
        <v>55</v>
      </c>
      <c r="N883" s="2">
        <v>4450760</v>
      </c>
      <c r="O883" s="2" t="s">
        <v>894</v>
      </c>
      <c r="P883" s="1">
        <v>43355</v>
      </c>
      <c r="Q883" s="2" t="s">
        <v>49</v>
      </c>
      <c r="R883" s="2">
        <v>37432</v>
      </c>
      <c r="S883" s="1"/>
      <c r="T883" s="2" t="s">
        <v>50</v>
      </c>
      <c r="U883" s="2">
        <v>866</v>
      </c>
      <c r="X883" s="2">
        <v>8</v>
      </c>
      <c r="AC883" s="2" t="s">
        <v>2207</v>
      </c>
      <c r="AD883" s="2" t="s">
        <v>3264</v>
      </c>
      <c r="AE883" s="2">
        <v>45150</v>
      </c>
      <c r="AF883" s="2" t="s">
        <v>4938</v>
      </c>
      <c r="AI883" s="2">
        <v>238598449</v>
      </c>
    </row>
    <row r="884" spans="1:37" x14ac:dyDescent="0.2">
      <c r="A884" s="2">
        <v>283927</v>
      </c>
      <c r="B884" s="2" t="s">
        <v>4939</v>
      </c>
      <c r="C884" s="2" t="s">
        <v>103</v>
      </c>
      <c r="D884" s="2">
        <v>283927</v>
      </c>
      <c r="E884" s="2" t="s">
        <v>47</v>
      </c>
      <c r="F884" s="2" t="s">
        <v>47</v>
      </c>
      <c r="H884" s="1">
        <v>29203</v>
      </c>
      <c r="I884" s="2" t="s">
        <v>2</v>
      </c>
      <c r="J884" s="2">
        <v>-40</v>
      </c>
      <c r="K884" s="2" t="s">
        <v>48</v>
      </c>
      <c r="L884" s="2" t="s">
        <v>17</v>
      </c>
      <c r="M884" s="2" t="s">
        <v>2301</v>
      </c>
      <c r="N884" s="2">
        <v>4280322</v>
      </c>
      <c r="O884" s="2" t="s">
        <v>3267</v>
      </c>
      <c r="P884" s="1">
        <v>43360</v>
      </c>
      <c r="Q884" s="2" t="s">
        <v>49</v>
      </c>
      <c r="R884" s="2">
        <v>37432</v>
      </c>
      <c r="S884" s="1"/>
      <c r="T884" s="2" t="s">
        <v>50</v>
      </c>
      <c r="U884" s="2">
        <v>1697</v>
      </c>
      <c r="X884" s="2">
        <v>16</v>
      </c>
      <c r="AC884" s="2" t="s">
        <v>2207</v>
      </c>
      <c r="AD884" s="2" t="s">
        <v>3607</v>
      </c>
      <c r="AE884" s="2">
        <v>28190</v>
      </c>
      <c r="AF884" s="2" t="s">
        <v>4940</v>
      </c>
      <c r="AI884" s="2">
        <v>680948596</v>
      </c>
      <c r="AJ884" s="2">
        <v>621554525</v>
      </c>
      <c r="AK884" s="2" t="s">
        <v>4941</v>
      </c>
    </row>
    <row r="885" spans="1:37" x14ac:dyDescent="0.2">
      <c r="A885" s="2">
        <v>4512714</v>
      </c>
      <c r="B885" s="2" t="s">
        <v>472</v>
      </c>
      <c r="C885" s="2" t="s">
        <v>78</v>
      </c>
      <c r="D885" s="2">
        <v>4512714</v>
      </c>
      <c r="E885" s="2" t="s">
        <v>47</v>
      </c>
      <c r="F885" s="2" t="s">
        <v>47</v>
      </c>
      <c r="H885" s="1">
        <v>22405</v>
      </c>
      <c r="I885" s="2" t="s">
        <v>58</v>
      </c>
      <c r="J885" s="2">
        <v>-60</v>
      </c>
      <c r="K885" s="2" t="s">
        <v>48</v>
      </c>
      <c r="L885" s="2" t="s">
        <v>17</v>
      </c>
      <c r="M885" s="2" t="s">
        <v>55</v>
      </c>
      <c r="N885" s="2">
        <v>4450309</v>
      </c>
      <c r="O885" s="2" t="s">
        <v>951</v>
      </c>
      <c r="P885" s="1">
        <v>43362</v>
      </c>
      <c r="Q885" s="2" t="s">
        <v>49</v>
      </c>
      <c r="R885" s="2">
        <v>37432</v>
      </c>
      <c r="S885" s="2">
        <v>43361</v>
      </c>
      <c r="T885" s="2" t="s">
        <v>50</v>
      </c>
      <c r="U885" s="2">
        <v>721</v>
      </c>
      <c r="X885" s="2">
        <v>7</v>
      </c>
      <c r="AC885" s="2" t="s">
        <v>2207</v>
      </c>
      <c r="AD885" s="2" t="s">
        <v>3811</v>
      </c>
      <c r="AE885" s="2">
        <v>45590</v>
      </c>
      <c r="AF885" s="2" t="s">
        <v>4942</v>
      </c>
      <c r="AI885" s="2">
        <v>238636641</v>
      </c>
      <c r="AJ885" s="2">
        <v>652671772</v>
      </c>
      <c r="AK885" s="2" t="s">
        <v>2053</v>
      </c>
    </row>
    <row r="886" spans="1:37" x14ac:dyDescent="0.2">
      <c r="A886" s="2">
        <v>37549</v>
      </c>
      <c r="B886" s="2" t="s">
        <v>467</v>
      </c>
      <c r="C886" s="2" t="s">
        <v>109</v>
      </c>
      <c r="D886" s="2">
        <v>37549</v>
      </c>
      <c r="E886" s="2" t="s">
        <v>47</v>
      </c>
      <c r="F886" s="2" t="s">
        <v>47</v>
      </c>
      <c r="H886" s="1">
        <v>21306</v>
      </c>
      <c r="I886" s="2" t="s">
        <v>16</v>
      </c>
      <c r="J886" s="2">
        <v>-70</v>
      </c>
      <c r="K886" s="2" t="s">
        <v>48</v>
      </c>
      <c r="L886" s="2" t="s">
        <v>17</v>
      </c>
      <c r="M886" s="2" t="s">
        <v>2205</v>
      </c>
      <c r="N886" s="2">
        <v>4370004</v>
      </c>
      <c r="O886" s="2" t="s">
        <v>2544</v>
      </c>
      <c r="P886" s="1">
        <v>43356</v>
      </c>
      <c r="Q886" s="2" t="s">
        <v>49</v>
      </c>
      <c r="R886" s="2">
        <v>37432</v>
      </c>
      <c r="S886" s="1"/>
      <c r="T886" s="2" t="s">
        <v>50</v>
      </c>
      <c r="U886" s="2">
        <v>948</v>
      </c>
      <c r="X886" s="2">
        <v>9</v>
      </c>
      <c r="AC886" s="2" t="s">
        <v>2207</v>
      </c>
      <c r="AD886" s="2" t="s">
        <v>3419</v>
      </c>
      <c r="AE886" s="2">
        <v>37550</v>
      </c>
      <c r="AF886" s="2" t="s">
        <v>4943</v>
      </c>
      <c r="AI886" s="2">
        <v>688161219</v>
      </c>
      <c r="AK886" s="2" t="s">
        <v>4944</v>
      </c>
    </row>
    <row r="887" spans="1:37" x14ac:dyDescent="0.2">
      <c r="A887" s="2">
        <v>282842</v>
      </c>
      <c r="B887" s="2" t="s">
        <v>467</v>
      </c>
      <c r="C887" s="2" t="s">
        <v>4945</v>
      </c>
      <c r="D887" s="2">
        <v>282842</v>
      </c>
      <c r="E887" s="2" t="s">
        <v>47</v>
      </c>
      <c r="F887" s="2" t="s">
        <v>47</v>
      </c>
      <c r="H887" s="1">
        <v>20837</v>
      </c>
      <c r="I887" s="2" t="s">
        <v>16</v>
      </c>
      <c r="J887" s="2">
        <v>-70</v>
      </c>
      <c r="K887" s="2" t="s">
        <v>48</v>
      </c>
      <c r="L887" s="2" t="s">
        <v>17</v>
      </c>
      <c r="M887" s="2" t="s">
        <v>2301</v>
      </c>
      <c r="N887" s="2">
        <v>4280322</v>
      </c>
      <c r="O887" s="2" t="s">
        <v>3267</v>
      </c>
      <c r="P887" s="1">
        <v>43371</v>
      </c>
      <c r="Q887" s="2" t="s">
        <v>49</v>
      </c>
      <c r="R887" s="2">
        <v>37432</v>
      </c>
      <c r="S887" s="2">
        <v>43355</v>
      </c>
      <c r="T887" s="2" t="s">
        <v>50</v>
      </c>
      <c r="U887" s="2">
        <v>1244</v>
      </c>
      <c r="X887" s="2">
        <v>12</v>
      </c>
      <c r="AC887" s="2" t="s">
        <v>2207</v>
      </c>
      <c r="AD887" s="2" t="s">
        <v>3805</v>
      </c>
      <c r="AE887" s="2">
        <v>28300</v>
      </c>
      <c r="AF887" s="2" t="s">
        <v>4946</v>
      </c>
      <c r="AI887" s="2">
        <v>237328345</v>
      </c>
      <c r="AJ887" s="2">
        <v>603197567</v>
      </c>
      <c r="AK887" s="2" t="s">
        <v>4947</v>
      </c>
    </row>
    <row r="888" spans="1:37" x14ac:dyDescent="0.2">
      <c r="A888" s="2">
        <v>459319</v>
      </c>
      <c r="B888" s="2" t="s">
        <v>4948</v>
      </c>
      <c r="C888" s="2" t="s">
        <v>4949</v>
      </c>
      <c r="D888" s="2">
        <v>459319</v>
      </c>
      <c r="E888" s="2" t="s">
        <v>47</v>
      </c>
      <c r="F888" s="2" t="s">
        <v>47</v>
      </c>
      <c r="H888" s="1">
        <v>26695</v>
      </c>
      <c r="I888" s="2" t="s">
        <v>4</v>
      </c>
      <c r="J888" s="2">
        <v>-50</v>
      </c>
      <c r="K888" s="2" t="s">
        <v>48</v>
      </c>
      <c r="L888" s="2" t="s">
        <v>17</v>
      </c>
      <c r="M888" s="2" t="s">
        <v>2301</v>
      </c>
      <c r="N888" s="2">
        <v>4280529</v>
      </c>
      <c r="O888" s="2" t="s">
        <v>2638</v>
      </c>
      <c r="P888" s="1">
        <v>43355</v>
      </c>
      <c r="Q888" s="2" t="s">
        <v>49</v>
      </c>
      <c r="R888" s="2">
        <v>37432</v>
      </c>
      <c r="S888" s="1"/>
      <c r="T888" s="2" t="s">
        <v>50</v>
      </c>
      <c r="U888" s="2">
        <v>1372</v>
      </c>
      <c r="X888" s="2">
        <v>13</v>
      </c>
      <c r="AC888" s="2" t="s">
        <v>2207</v>
      </c>
      <c r="AD888" s="2" t="s">
        <v>3706</v>
      </c>
      <c r="AE888" s="2">
        <v>28100</v>
      </c>
      <c r="AF888" s="2" t="s">
        <v>4950</v>
      </c>
      <c r="AI888" s="2">
        <v>238000000</v>
      </c>
      <c r="AJ888" s="2">
        <v>618093702</v>
      </c>
      <c r="AK888" s="2" t="s">
        <v>4951</v>
      </c>
    </row>
    <row r="889" spans="1:37" x14ac:dyDescent="0.2">
      <c r="A889" s="2">
        <v>37807</v>
      </c>
      <c r="B889" s="2" t="s">
        <v>470</v>
      </c>
      <c r="C889" s="2" t="s">
        <v>3564</v>
      </c>
      <c r="D889" s="2">
        <v>37807</v>
      </c>
      <c r="E889" s="2" t="s">
        <v>47</v>
      </c>
      <c r="F889" s="2" t="s">
        <v>47</v>
      </c>
      <c r="H889" s="1">
        <v>15517</v>
      </c>
      <c r="I889" s="2" t="s">
        <v>1165</v>
      </c>
      <c r="J889" s="2">
        <v>-80</v>
      </c>
      <c r="K889" s="2" t="s">
        <v>48</v>
      </c>
      <c r="L889" s="2" t="s">
        <v>17</v>
      </c>
      <c r="M889" s="2" t="s">
        <v>2205</v>
      </c>
      <c r="N889" s="2">
        <v>4370596</v>
      </c>
      <c r="O889" s="2" t="s">
        <v>2377</v>
      </c>
      <c r="P889" s="1">
        <v>43363</v>
      </c>
      <c r="Q889" s="2" t="s">
        <v>49</v>
      </c>
      <c r="R889" s="2">
        <v>37432</v>
      </c>
      <c r="S889" s="1"/>
      <c r="T889" s="2" t="s">
        <v>50</v>
      </c>
      <c r="U889" s="2">
        <v>682</v>
      </c>
      <c r="X889" s="2">
        <v>6</v>
      </c>
      <c r="AC889" s="2" t="s">
        <v>2207</v>
      </c>
      <c r="AD889" s="2" t="s">
        <v>4427</v>
      </c>
      <c r="AE889" s="2">
        <v>37130</v>
      </c>
      <c r="AF889" s="2" t="s">
        <v>4952</v>
      </c>
      <c r="AI889" s="2">
        <v>247394567</v>
      </c>
      <c r="AK889" s="2" t="s">
        <v>4953</v>
      </c>
    </row>
    <row r="890" spans="1:37" x14ac:dyDescent="0.2">
      <c r="A890" s="2">
        <v>568274</v>
      </c>
      <c r="B890" s="2" t="s">
        <v>4954</v>
      </c>
      <c r="C890" s="2" t="s">
        <v>113</v>
      </c>
      <c r="D890" s="2">
        <v>568274</v>
      </c>
      <c r="E890" s="2" t="s">
        <v>47</v>
      </c>
      <c r="F890" s="2" t="s">
        <v>47</v>
      </c>
      <c r="H890" s="1">
        <v>32394</v>
      </c>
      <c r="I890" s="2" t="s">
        <v>2</v>
      </c>
      <c r="J890" s="2">
        <v>-40</v>
      </c>
      <c r="K890" s="2" t="s">
        <v>48</v>
      </c>
      <c r="L890" s="2" t="s">
        <v>17</v>
      </c>
      <c r="M890" s="2" t="s">
        <v>55</v>
      </c>
      <c r="N890" s="2">
        <v>4450410</v>
      </c>
      <c r="O890" s="2" t="s">
        <v>2325</v>
      </c>
      <c r="P890" s="1">
        <v>43354</v>
      </c>
      <c r="Q890" s="2" t="s">
        <v>49</v>
      </c>
      <c r="R890" s="2">
        <v>37432</v>
      </c>
      <c r="S890" s="2">
        <v>43334</v>
      </c>
      <c r="T890" s="2" t="s">
        <v>50</v>
      </c>
      <c r="U890" s="2">
        <v>1865</v>
      </c>
      <c r="X890" s="2">
        <v>18</v>
      </c>
      <c r="AB890" s="2">
        <v>43282</v>
      </c>
      <c r="AC890" s="2" t="s">
        <v>2207</v>
      </c>
      <c r="AD890" s="2" t="s">
        <v>2924</v>
      </c>
      <c r="AE890" s="2">
        <v>45560</v>
      </c>
      <c r="AF890" s="2" t="s">
        <v>4955</v>
      </c>
      <c r="AG890" s="2" t="s">
        <v>4956</v>
      </c>
      <c r="AJ890" s="2">
        <v>672508454</v>
      </c>
      <c r="AK890" s="2" t="s">
        <v>4957</v>
      </c>
    </row>
    <row r="891" spans="1:37" x14ac:dyDescent="0.2">
      <c r="A891" s="2">
        <v>184943</v>
      </c>
      <c r="B891" s="2" t="s">
        <v>4958</v>
      </c>
      <c r="C891" s="2" t="s">
        <v>152</v>
      </c>
      <c r="D891" s="2">
        <v>184943</v>
      </c>
      <c r="E891" s="2" t="s">
        <v>47</v>
      </c>
      <c r="F891" s="2" t="s">
        <v>47</v>
      </c>
      <c r="H891" s="1">
        <v>30688</v>
      </c>
      <c r="I891" s="2" t="s">
        <v>2</v>
      </c>
      <c r="J891" s="2">
        <v>-40</v>
      </c>
      <c r="K891" s="2" t="s">
        <v>48</v>
      </c>
      <c r="L891" s="2" t="s">
        <v>17</v>
      </c>
      <c r="M891" s="2" t="s">
        <v>2234</v>
      </c>
      <c r="N891" s="2">
        <v>4360727</v>
      </c>
      <c r="O891" s="2" t="s">
        <v>4683</v>
      </c>
      <c r="P891" s="1">
        <v>43342</v>
      </c>
      <c r="Q891" s="2" t="s">
        <v>49</v>
      </c>
      <c r="R891" s="2">
        <v>37432</v>
      </c>
      <c r="T891" s="2" t="s">
        <v>50</v>
      </c>
      <c r="U891" s="2">
        <v>507</v>
      </c>
      <c r="X891" s="2">
        <v>5</v>
      </c>
      <c r="AC891" s="2" t="s">
        <v>2207</v>
      </c>
      <c r="AD891" s="2" t="s">
        <v>4684</v>
      </c>
      <c r="AE891" s="2">
        <v>36120</v>
      </c>
      <c r="AF891" s="2" t="s">
        <v>4959</v>
      </c>
      <c r="AJ891" s="2">
        <v>667118768</v>
      </c>
      <c r="AK891" s="2" t="s">
        <v>4960</v>
      </c>
    </row>
    <row r="892" spans="1:37" x14ac:dyDescent="0.2">
      <c r="A892" s="2">
        <v>1821</v>
      </c>
      <c r="B892" s="2" t="s">
        <v>470</v>
      </c>
      <c r="C892" s="2" t="s">
        <v>146</v>
      </c>
      <c r="D892" s="2">
        <v>1821</v>
      </c>
      <c r="E892" s="2" t="s">
        <v>47</v>
      </c>
      <c r="F892" s="2" t="s">
        <v>47</v>
      </c>
      <c r="H892" s="1">
        <v>24894</v>
      </c>
      <c r="I892" s="2" t="s">
        <v>58</v>
      </c>
      <c r="J892" s="2">
        <v>-60</v>
      </c>
      <c r="K892" s="2" t="s">
        <v>48</v>
      </c>
      <c r="L892" s="2" t="s">
        <v>17</v>
      </c>
      <c r="M892" s="2" t="s">
        <v>2212</v>
      </c>
      <c r="N892" s="2">
        <v>4180041</v>
      </c>
      <c r="O892" s="2" t="s">
        <v>2296</v>
      </c>
      <c r="P892" s="1">
        <v>43367</v>
      </c>
      <c r="Q892" s="2" t="s">
        <v>49</v>
      </c>
      <c r="R892" s="2">
        <v>37432</v>
      </c>
      <c r="T892" s="2" t="s">
        <v>50</v>
      </c>
      <c r="U892" s="2">
        <v>1282</v>
      </c>
      <c r="X892" s="2">
        <v>12</v>
      </c>
      <c r="AC892" s="2" t="s">
        <v>2207</v>
      </c>
      <c r="AD892" s="2" t="s">
        <v>2297</v>
      </c>
      <c r="AE892" s="2">
        <v>18700</v>
      </c>
      <c r="AF892" s="2" t="s">
        <v>4961</v>
      </c>
      <c r="AI892" s="2">
        <v>248583919</v>
      </c>
      <c r="AJ892" s="2">
        <v>618980428</v>
      </c>
      <c r="AK892" s="2" t="s">
        <v>4962</v>
      </c>
    </row>
    <row r="893" spans="1:37" x14ac:dyDescent="0.2">
      <c r="A893" s="2">
        <v>4511773</v>
      </c>
      <c r="B893" s="2" t="s">
        <v>477</v>
      </c>
      <c r="C893" s="2" t="s">
        <v>478</v>
      </c>
      <c r="D893" s="2">
        <v>4511773</v>
      </c>
      <c r="E893" s="2" t="s">
        <v>47</v>
      </c>
      <c r="F893" s="2" t="s">
        <v>47</v>
      </c>
      <c r="H893" s="1">
        <v>27262</v>
      </c>
      <c r="I893" s="2" t="s">
        <v>4</v>
      </c>
      <c r="J893" s="2">
        <v>-50</v>
      </c>
      <c r="K893" s="2" t="s">
        <v>48</v>
      </c>
      <c r="L893" s="2" t="s">
        <v>17</v>
      </c>
      <c r="M893" s="2" t="s">
        <v>55</v>
      </c>
      <c r="N893" s="2">
        <v>4450192</v>
      </c>
      <c r="O893" s="2" t="s">
        <v>1241</v>
      </c>
      <c r="P893" s="1">
        <v>43354</v>
      </c>
      <c r="Q893" s="2" t="s">
        <v>49</v>
      </c>
      <c r="R893" s="2">
        <v>37432</v>
      </c>
      <c r="T893" s="2" t="s">
        <v>50</v>
      </c>
      <c r="U893" s="2">
        <v>1382</v>
      </c>
      <c r="X893" s="2">
        <v>13</v>
      </c>
      <c r="AC893" s="2" t="s">
        <v>2207</v>
      </c>
      <c r="AD893" s="2" t="s">
        <v>2326</v>
      </c>
      <c r="AE893" s="2">
        <v>45000</v>
      </c>
      <c r="AF893" s="2" t="s">
        <v>4963</v>
      </c>
      <c r="AJ893" s="2">
        <v>682384707</v>
      </c>
      <c r="AK893" s="2" t="s">
        <v>1964</v>
      </c>
    </row>
    <row r="894" spans="1:37" x14ac:dyDescent="0.2">
      <c r="A894" s="2">
        <v>378095</v>
      </c>
      <c r="B894" s="2" t="s">
        <v>470</v>
      </c>
      <c r="C894" s="2" t="s">
        <v>105</v>
      </c>
      <c r="D894" s="2">
        <v>378095</v>
      </c>
      <c r="E894" s="2" t="s">
        <v>47</v>
      </c>
      <c r="F894" s="2" t="s">
        <v>47</v>
      </c>
      <c r="H894" s="1">
        <v>26314</v>
      </c>
      <c r="I894" s="2" t="s">
        <v>4</v>
      </c>
      <c r="J894" s="2">
        <v>-50</v>
      </c>
      <c r="K894" s="2" t="s">
        <v>48</v>
      </c>
      <c r="L894" s="2" t="s">
        <v>17</v>
      </c>
      <c r="M894" s="2" t="s">
        <v>2205</v>
      </c>
      <c r="N894" s="2">
        <v>4370637</v>
      </c>
      <c r="O894" s="2" t="s">
        <v>2874</v>
      </c>
      <c r="P894" s="1">
        <v>43355</v>
      </c>
      <c r="Q894" s="2" t="s">
        <v>49</v>
      </c>
      <c r="R894" s="2">
        <v>37432</v>
      </c>
      <c r="S894" s="2">
        <v>43355</v>
      </c>
      <c r="T894" s="2" t="s">
        <v>50</v>
      </c>
      <c r="U894" s="2">
        <v>1231</v>
      </c>
      <c r="X894" s="2">
        <v>12</v>
      </c>
      <c r="AC894" s="2" t="s">
        <v>2207</v>
      </c>
      <c r="AD894" s="2" t="s">
        <v>3444</v>
      </c>
      <c r="AE894" s="2">
        <v>37380</v>
      </c>
      <c r="AF894" s="2" t="s">
        <v>4964</v>
      </c>
      <c r="AI894" s="2">
        <v>953140457</v>
      </c>
      <c r="AJ894" s="2">
        <v>761166598</v>
      </c>
      <c r="AK894" s="2" t="s">
        <v>4965</v>
      </c>
    </row>
    <row r="895" spans="1:37" x14ac:dyDescent="0.2">
      <c r="A895" s="2">
        <v>625835</v>
      </c>
      <c r="B895" s="2" t="s">
        <v>4966</v>
      </c>
      <c r="C895" s="2" t="s">
        <v>81</v>
      </c>
      <c r="D895" s="2">
        <v>625835</v>
      </c>
      <c r="E895" s="2" t="s">
        <v>47</v>
      </c>
      <c r="F895" s="2" t="s">
        <v>47</v>
      </c>
      <c r="H895" s="1">
        <v>23923</v>
      </c>
      <c r="I895" s="2" t="s">
        <v>58</v>
      </c>
      <c r="J895" s="2">
        <v>-60</v>
      </c>
      <c r="K895" s="2" t="s">
        <v>48</v>
      </c>
      <c r="L895" s="2" t="s">
        <v>17</v>
      </c>
      <c r="M895" s="2" t="s">
        <v>2234</v>
      </c>
      <c r="N895" s="2">
        <v>4360725</v>
      </c>
      <c r="O895" s="2" t="s">
        <v>4967</v>
      </c>
      <c r="P895" s="1">
        <v>43370</v>
      </c>
      <c r="Q895" s="2" t="s">
        <v>49</v>
      </c>
      <c r="R895" s="2">
        <v>37432</v>
      </c>
      <c r="S895" s="1"/>
      <c r="T895" s="2" t="s">
        <v>50</v>
      </c>
      <c r="U895" s="2">
        <v>950</v>
      </c>
      <c r="X895" s="2">
        <v>9</v>
      </c>
      <c r="AC895" s="2" t="s">
        <v>2207</v>
      </c>
      <c r="AD895" s="2" t="s">
        <v>1765</v>
      </c>
      <c r="AE895" s="2">
        <v>23220</v>
      </c>
      <c r="AF895" s="2" t="s">
        <v>4968</v>
      </c>
      <c r="AG895" s="2" t="s">
        <v>4968</v>
      </c>
      <c r="AH895" s="2">
        <v>23220</v>
      </c>
      <c r="AI895" s="2">
        <v>555802673</v>
      </c>
      <c r="AK895" s="2" t="s">
        <v>4969</v>
      </c>
    </row>
    <row r="896" spans="1:37" x14ac:dyDescent="0.2">
      <c r="A896" s="2">
        <v>452199</v>
      </c>
      <c r="B896" s="2" t="s">
        <v>4970</v>
      </c>
      <c r="C896" s="2" t="s">
        <v>109</v>
      </c>
      <c r="D896" s="2">
        <v>452199</v>
      </c>
      <c r="E896" s="2" t="s">
        <v>47</v>
      </c>
      <c r="F896" s="2" t="s">
        <v>47</v>
      </c>
      <c r="H896" s="1">
        <v>22392</v>
      </c>
      <c r="I896" s="2" t="s">
        <v>58</v>
      </c>
      <c r="J896" s="2">
        <v>-60</v>
      </c>
      <c r="K896" s="2" t="s">
        <v>48</v>
      </c>
      <c r="L896" s="2" t="s">
        <v>17</v>
      </c>
      <c r="M896" s="2" t="s">
        <v>2275</v>
      </c>
      <c r="N896" s="2">
        <v>4410080</v>
      </c>
      <c r="O896" s="2" t="s">
        <v>2780</v>
      </c>
      <c r="P896" s="1">
        <v>43351</v>
      </c>
      <c r="Q896" s="2" t="s">
        <v>49</v>
      </c>
      <c r="R896" s="2">
        <v>37432</v>
      </c>
      <c r="T896" s="2" t="s">
        <v>50</v>
      </c>
      <c r="U896" s="2">
        <v>1192</v>
      </c>
      <c r="X896" s="2">
        <v>11</v>
      </c>
      <c r="AC896" s="2" t="s">
        <v>2207</v>
      </c>
      <c r="AD896" s="2" t="s">
        <v>4971</v>
      </c>
      <c r="AE896" s="2">
        <v>41500</v>
      </c>
      <c r="AF896" s="2" t="s">
        <v>4972</v>
      </c>
    </row>
    <row r="897" spans="1:37" x14ac:dyDescent="0.2">
      <c r="A897" s="2">
        <v>375844</v>
      </c>
      <c r="B897" s="2" t="s">
        <v>470</v>
      </c>
      <c r="C897" s="2" t="s">
        <v>369</v>
      </c>
      <c r="D897" s="2">
        <v>375844</v>
      </c>
      <c r="E897" s="2" t="s">
        <v>47</v>
      </c>
      <c r="F897" s="2" t="s">
        <v>47</v>
      </c>
      <c r="H897" s="1">
        <v>23930</v>
      </c>
      <c r="I897" s="2" t="s">
        <v>58</v>
      </c>
      <c r="J897" s="2">
        <v>-60</v>
      </c>
      <c r="K897" s="2" t="s">
        <v>48</v>
      </c>
      <c r="L897" s="2" t="s">
        <v>17</v>
      </c>
      <c r="M897" s="2" t="s">
        <v>2205</v>
      </c>
      <c r="N897" s="2">
        <v>4370596</v>
      </c>
      <c r="O897" s="2" t="s">
        <v>2377</v>
      </c>
      <c r="P897" s="1">
        <v>43363</v>
      </c>
      <c r="Q897" s="2" t="s">
        <v>49</v>
      </c>
      <c r="R897" s="2">
        <v>37432</v>
      </c>
      <c r="T897" s="2" t="s">
        <v>50</v>
      </c>
      <c r="U897" s="2">
        <v>977</v>
      </c>
      <c r="X897" s="2">
        <v>9</v>
      </c>
      <c r="AC897" s="2" t="s">
        <v>2207</v>
      </c>
      <c r="AD897" s="2" t="s">
        <v>4028</v>
      </c>
      <c r="AE897" s="2">
        <v>37340</v>
      </c>
      <c r="AF897" s="2" t="s">
        <v>4973</v>
      </c>
      <c r="AI897" s="2">
        <v>247246906</v>
      </c>
      <c r="AJ897" s="2">
        <v>686895017</v>
      </c>
    </row>
    <row r="898" spans="1:37" x14ac:dyDescent="0.2">
      <c r="A898" s="2">
        <v>3712642</v>
      </c>
      <c r="B898" s="2" t="s">
        <v>4974</v>
      </c>
      <c r="C898" s="2" t="s">
        <v>137</v>
      </c>
      <c r="D898" s="2">
        <v>3712642</v>
      </c>
      <c r="E898" s="2" t="s">
        <v>47</v>
      </c>
      <c r="F898" s="2" t="s">
        <v>47</v>
      </c>
      <c r="H898" s="1">
        <v>32350</v>
      </c>
      <c r="I898" s="2" t="s">
        <v>2</v>
      </c>
      <c r="J898" s="2">
        <v>-40</v>
      </c>
      <c r="K898" s="2" t="s">
        <v>48</v>
      </c>
      <c r="L898" s="2" t="s">
        <v>17</v>
      </c>
      <c r="M898" s="2" t="s">
        <v>2205</v>
      </c>
      <c r="N898" s="2">
        <v>4370033</v>
      </c>
      <c r="O898" s="2" t="s">
        <v>2206</v>
      </c>
      <c r="P898" s="1">
        <v>43363</v>
      </c>
      <c r="Q898" s="2" t="s">
        <v>49</v>
      </c>
      <c r="R898" s="2">
        <v>37432</v>
      </c>
      <c r="T898" s="2" t="s">
        <v>50</v>
      </c>
      <c r="U898" s="2">
        <v>1345</v>
      </c>
      <c r="X898" s="2">
        <v>13</v>
      </c>
      <c r="AC898" s="2" t="s">
        <v>2207</v>
      </c>
      <c r="AD898" s="2" t="s">
        <v>4231</v>
      </c>
      <c r="AE898" s="2">
        <v>37250</v>
      </c>
      <c r="AF898" s="2" t="s">
        <v>4975</v>
      </c>
      <c r="AI898" s="2">
        <v>247277062</v>
      </c>
      <c r="AJ898" s="2">
        <v>677282925</v>
      </c>
      <c r="AK898" s="2" t="s">
        <v>4976</v>
      </c>
    </row>
    <row r="899" spans="1:37" x14ac:dyDescent="0.2">
      <c r="A899" s="2">
        <v>3711944</v>
      </c>
      <c r="B899" s="2" t="s">
        <v>4977</v>
      </c>
      <c r="C899" s="2" t="s">
        <v>70</v>
      </c>
      <c r="D899" s="2">
        <v>3711944</v>
      </c>
      <c r="E899" s="2" t="s">
        <v>47</v>
      </c>
      <c r="F899" s="2" t="s">
        <v>47</v>
      </c>
      <c r="H899" s="1">
        <v>32767</v>
      </c>
      <c r="I899" s="2" t="s">
        <v>2</v>
      </c>
      <c r="J899" s="2">
        <v>-40</v>
      </c>
      <c r="K899" s="2" t="s">
        <v>48</v>
      </c>
      <c r="L899" s="2" t="s">
        <v>17</v>
      </c>
      <c r="M899" s="2" t="s">
        <v>2205</v>
      </c>
      <c r="N899" s="2">
        <v>4370439</v>
      </c>
      <c r="O899" s="2" t="s">
        <v>2749</v>
      </c>
      <c r="P899" s="1">
        <v>43350</v>
      </c>
      <c r="Q899" s="2" t="s">
        <v>49</v>
      </c>
      <c r="R899" s="2">
        <v>37432</v>
      </c>
      <c r="S899" s="1"/>
      <c r="T899" s="2" t="s">
        <v>50</v>
      </c>
      <c r="U899" s="2">
        <v>1925</v>
      </c>
      <c r="X899" s="2">
        <v>19</v>
      </c>
      <c r="AC899" s="2" t="s">
        <v>2207</v>
      </c>
      <c r="AD899" s="2" t="s">
        <v>2820</v>
      </c>
      <c r="AE899" s="2">
        <v>37510</v>
      </c>
      <c r="AF899" s="2" t="s">
        <v>4978</v>
      </c>
      <c r="AI899" s="2">
        <v>247657336</v>
      </c>
      <c r="AJ899" s="2">
        <v>782899991</v>
      </c>
      <c r="AK899" s="2" t="s">
        <v>4979</v>
      </c>
    </row>
    <row r="900" spans="1:37" x14ac:dyDescent="0.2">
      <c r="A900" s="2">
        <v>452242</v>
      </c>
      <c r="B900" s="2" t="s">
        <v>984</v>
      </c>
      <c r="C900" s="2" t="s">
        <v>118</v>
      </c>
      <c r="D900" s="2">
        <v>452242</v>
      </c>
      <c r="E900" s="2" t="s">
        <v>47</v>
      </c>
      <c r="F900" s="2" t="s">
        <v>47</v>
      </c>
      <c r="H900" s="1">
        <v>16398</v>
      </c>
      <c r="I900" s="2" t="s">
        <v>1165</v>
      </c>
      <c r="J900" s="2">
        <v>-80</v>
      </c>
      <c r="K900" s="2" t="s">
        <v>48</v>
      </c>
      <c r="L900" s="2" t="s">
        <v>17</v>
      </c>
      <c r="M900" s="2" t="s">
        <v>55</v>
      </c>
      <c r="N900" s="2">
        <v>4450210</v>
      </c>
      <c r="O900" s="2" t="s">
        <v>251</v>
      </c>
      <c r="P900" s="1">
        <v>43359</v>
      </c>
      <c r="Q900" s="2" t="s">
        <v>49</v>
      </c>
      <c r="R900" s="2">
        <v>37432</v>
      </c>
      <c r="T900" s="2" t="s">
        <v>50</v>
      </c>
      <c r="U900" s="2">
        <v>705</v>
      </c>
      <c r="X900" s="2">
        <v>7</v>
      </c>
      <c r="AC900" s="2" t="s">
        <v>2207</v>
      </c>
      <c r="AD900" s="2" t="s">
        <v>4980</v>
      </c>
      <c r="AE900" s="2">
        <v>45390</v>
      </c>
      <c r="AF900" s="2" t="s">
        <v>4981</v>
      </c>
      <c r="AI900" s="2">
        <v>238334375</v>
      </c>
      <c r="AK900" s="2" t="s">
        <v>1285</v>
      </c>
    </row>
    <row r="901" spans="1:37" x14ac:dyDescent="0.2">
      <c r="A901" s="2">
        <v>4526063</v>
      </c>
      <c r="B901" s="2" t="s">
        <v>315</v>
      </c>
      <c r="C901" s="2" t="s">
        <v>841</v>
      </c>
      <c r="D901" s="2">
        <v>4526063</v>
      </c>
      <c r="E901" s="2" t="s">
        <v>47</v>
      </c>
      <c r="F901" s="2" t="s">
        <v>47</v>
      </c>
      <c r="H901" s="1">
        <v>37268</v>
      </c>
      <c r="I901" s="2" t="s">
        <v>5</v>
      </c>
      <c r="J901" s="2">
        <v>-17</v>
      </c>
      <c r="K901" s="2" t="s">
        <v>48</v>
      </c>
      <c r="L901" s="2" t="s">
        <v>17</v>
      </c>
      <c r="M901" s="2" t="s">
        <v>55</v>
      </c>
      <c r="N901" s="2">
        <v>4450285</v>
      </c>
      <c r="O901" s="2" t="s">
        <v>200</v>
      </c>
      <c r="P901" s="1">
        <v>43362</v>
      </c>
      <c r="Q901" s="2" t="s">
        <v>49</v>
      </c>
      <c r="R901" s="2">
        <v>41888</v>
      </c>
      <c r="T901" s="2" t="s">
        <v>50</v>
      </c>
      <c r="U901" s="2">
        <v>652</v>
      </c>
      <c r="X901" s="2">
        <v>6</v>
      </c>
      <c r="AC901" s="2" t="s">
        <v>2207</v>
      </c>
      <c r="AD901" s="2" t="s">
        <v>4982</v>
      </c>
      <c r="AE901" s="2">
        <v>45760</v>
      </c>
      <c r="AF901" s="2" t="s">
        <v>4983</v>
      </c>
      <c r="AI901" s="2">
        <v>238759573</v>
      </c>
      <c r="AJ901" s="2">
        <v>689474403</v>
      </c>
      <c r="AK901" s="2" t="s">
        <v>1544</v>
      </c>
    </row>
    <row r="902" spans="1:37" x14ac:dyDescent="0.2">
      <c r="A902" s="2">
        <v>284463</v>
      </c>
      <c r="B902" s="2" t="s">
        <v>4984</v>
      </c>
      <c r="C902" s="2" t="s">
        <v>130</v>
      </c>
      <c r="D902" s="2">
        <v>284463</v>
      </c>
      <c r="E902" s="2" t="s">
        <v>47</v>
      </c>
      <c r="F902" s="2" t="s">
        <v>47</v>
      </c>
      <c r="H902" s="1">
        <v>24762</v>
      </c>
      <c r="I902" s="2" t="s">
        <v>58</v>
      </c>
      <c r="J902" s="2">
        <v>-60</v>
      </c>
      <c r="K902" s="2" t="s">
        <v>48</v>
      </c>
      <c r="L902" s="2" t="s">
        <v>17</v>
      </c>
      <c r="M902" s="2" t="s">
        <v>2301</v>
      </c>
      <c r="N902" s="2">
        <v>4280617</v>
      </c>
      <c r="O902" s="2" t="s">
        <v>3367</v>
      </c>
      <c r="P902" s="1">
        <v>43346</v>
      </c>
      <c r="Q902" s="2" t="s">
        <v>49</v>
      </c>
      <c r="R902" s="2">
        <v>37432</v>
      </c>
      <c r="S902" s="1"/>
      <c r="T902" s="2" t="s">
        <v>50</v>
      </c>
      <c r="U902" s="2">
        <v>838</v>
      </c>
      <c r="X902" s="2">
        <v>8</v>
      </c>
      <c r="AC902" s="2" t="s">
        <v>2207</v>
      </c>
      <c r="AD902" s="2" t="s">
        <v>3758</v>
      </c>
      <c r="AE902" s="2">
        <v>28120</v>
      </c>
      <c r="AF902" s="2" t="s">
        <v>4985</v>
      </c>
      <c r="AI902" s="2">
        <v>237241533</v>
      </c>
      <c r="AK902" s="2" t="s">
        <v>4986</v>
      </c>
    </row>
    <row r="903" spans="1:37" x14ac:dyDescent="0.2">
      <c r="A903" s="2">
        <v>364710</v>
      </c>
      <c r="B903" s="2" t="s">
        <v>470</v>
      </c>
      <c r="C903" s="2" t="s">
        <v>4987</v>
      </c>
      <c r="D903" s="2">
        <v>364710</v>
      </c>
      <c r="E903" s="2" t="s">
        <v>47</v>
      </c>
      <c r="F903" s="2" t="s">
        <v>47</v>
      </c>
      <c r="H903" s="1">
        <v>35369</v>
      </c>
      <c r="I903" s="2" t="s">
        <v>2</v>
      </c>
      <c r="J903" s="2">
        <v>-40</v>
      </c>
      <c r="K903" s="2" t="s">
        <v>48</v>
      </c>
      <c r="L903" s="2" t="s">
        <v>17</v>
      </c>
      <c r="M903" s="2" t="s">
        <v>2234</v>
      </c>
      <c r="N903" s="2">
        <v>4360002</v>
      </c>
      <c r="O903" s="2" t="s">
        <v>2281</v>
      </c>
      <c r="P903" s="1">
        <v>43371</v>
      </c>
      <c r="Q903" s="2" t="s">
        <v>49</v>
      </c>
      <c r="R903" s="2">
        <v>37432</v>
      </c>
      <c r="S903" s="1"/>
      <c r="T903" s="2" t="s">
        <v>50</v>
      </c>
      <c r="U903" s="2">
        <v>2159</v>
      </c>
      <c r="V903" s="2" t="s">
        <v>61</v>
      </c>
      <c r="W903" s="2">
        <v>660</v>
      </c>
      <c r="X903" s="2" t="s">
        <v>819</v>
      </c>
      <c r="AC903" s="2" t="s">
        <v>2207</v>
      </c>
      <c r="AD903" s="2" t="s">
        <v>3787</v>
      </c>
      <c r="AE903" s="2">
        <v>36250</v>
      </c>
      <c r="AF903" s="2" t="s">
        <v>4988</v>
      </c>
      <c r="AK903" s="2" t="s">
        <v>4989</v>
      </c>
    </row>
    <row r="904" spans="1:37" x14ac:dyDescent="0.2">
      <c r="A904" s="2">
        <v>413634</v>
      </c>
      <c r="B904" s="2" t="s">
        <v>4990</v>
      </c>
      <c r="C904" s="2" t="s">
        <v>113</v>
      </c>
      <c r="D904" s="2">
        <v>413634</v>
      </c>
      <c r="E904" s="2" t="s">
        <v>47</v>
      </c>
      <c r="F904" s="2" t="s">
        <v>47</v>
      </c>
      <c r="H904" s="1">
        <v>30294</v>
      </c>
      <c r="I904" s="2" t="s">
        <v>2</v>
      </c>
      <c r="J904" s="2">
        <v>-40</v>
      </c>
      <c r="K904" s="2" t="s">
        <v>48</v>
      </c>
      <c r="L904" s="2" t="s">
        <v>17</v>
      </c>
      <c r="M904" s="2" t="s">
        <v>2275</v>
      </c>
      <c r="N904" s="2">
        <v>4410080</v>
      </c>
      <c r="O904" s="2" t="s">
        <v>2780</v>
      </c>
      <c r="P904" s="1">
        <v>43362</v>
      </c>
      <c r="Q904" s="2" t="s">
        <v>49</v>
      </c>
      <c r="R904" s="2">
        <v>37432</v>
      </c>
      <c r="S904" s="1">
        <v>43335</v>
      </c>
      <c r="T904" s="2" t="s">
        <v>50</v>
      </c>
      <c r="U904" s="2">
        <v>1514</v>
      </c>
      <c r="X904" s="2">
        <v>15</v>
      </c>
      <c r="AB904" s="2">
        <v>43001</v>
      </c>
      <c r="AC904" s="2" t="s">
        <v>2207</v>
      </c>
      <c r="AD904" s="2" t="s">
        <v>2839</v>
      </c>
      <c r="AE904" s="2">
        <v>41000</v>
      </c>
      <c r="AF904" s="2" t="s">
        <v>4991</v>
      </c>
    </row>
    <row r="905" spans="1:37" x14ac:dyDescent="0.2">
      <c r="A905" s="2">
        <v>185201</v>
      </c>
      <c r="B905" s="2" t="s">
        <v>4992</v>
      </c>
      <c r="C905" s="2" t="s">
        <v>4993</v>
      </c>
      <c r="D905" s="2">
        <v>185201</v>
      </c>
      <c r="E905" s="2" t="s">
        <v>47</v>
      </c>
      <c r="F905" s="2" t="s">
        <v>47</v>
      </c>
      <c r="H905" s="1">
        <v>28129</v>
      </c>
      <c r="I905" s="2" t="s">
        <v>4</v>
      </c>
      <c r="J905" s="2">
        <v>-50</v>
      </c>
      <c r="K905" s="2" t="s">
        <v>48</v>
      </c>
      <c r="L905" s="2" t="s">
        <v>17</v>
      </c>
      <c r="M905" s="2" t="s">
        <v>2212</v>
      </c>
      <c r="N905" s="2">
        <v>4180613</v>
      </c>
      <c r="O905" s="2" t="s">
        <v>2455</v>
      </c>
      <c r="P905" s="1">
        <v>43343</v>
      </c>
      <c r="Q905" s="2" t="s">
        <v>49</v>
      </c>
      <c r="R905" s="2">
        <v>37432</v>
      </c>
      <c r="S905" s="1"/>
      <c r="T905" s="2" t="s">
        <v>50</v>
      </c>
      <c r="U905" s="2">
        <v>1980</v>
      </c>
      <c r="X905" s="2">
        <v>19</v>
      </c>
      <c r="AC905" s="2" t="s">
        <v>2207</v>
      </c>
      <c r="AD905" s="2" t="s">
        <v>2522</v>
      </c>
      <c r="AE905" s="2">
        <v>18000</v>
      </c>
      <c r="AF905" s="2" t="s">
        <v>4994</v>
      </c>
      <c r="AJ905" s="2">
        <v>606766792</v>
      </c>
      <c r="AK905" s="2" t="s">
        <v>4995</v>
      </c>
    </row>
    <row r="906" spans="1:37" x14ac:dyDescent="0.2">
      <c r="A906" s="2">
        <v>183220</v>
      </c>
      <c r="B906" s="2" t="s">
        <v>4996</v>
      </c>
      <c r="C906" s="2" t="s">
        <v>91</v>
      </c>
      <c r="D906" s="2">
        <v>183220</v>
      </c>
      <c r="E906" s="2" t="s">
        <v>47</v>
      </c>
      <c r="F906" s="2" t="s">
        <v>47</v>
      </c>
      <c r="H906" s="1">
        <v>21751</v>
      </c>
      <c r="I906" s="2" t="s">
        <v>58</v>
      </c>
      <c r="J906" s="2">
        <v>-60</v>
      </c>
      <c r="K906" s="2" t="s">
        <v>48</v>
      </c>
      <c r="L906" s="2" t="s">
        <v>17</v>
      </c>
      <c r="M906" s="2" t="s">
        <v>2212</v>
      </c>
      <c r="N906" s="2">
        <v>4180485</v>
      </c>
      <c r="O906" s="2" t="s">
        <v>2213</v>
      </c>
      <c r="P906" s="1">
        <v>43346</v>
      </c>
      <c r="Q906" s="2" t="s">
        <v>49</v>
      </c>
      <c r="R906" s="2">
        <v>37432</v>
      </c>
      <c r="T906" s="2" t="s">
        <v>50</v>
      </c>
      <c r="U906" s="2">
        <v>945</v>
      </c>
      <c r="X906" s="2">
        <v>9</v>
      </c>
      <c r="AC906" s="2" t="s">
        <v>2207</v>
      </c>
      <c r="AD906" s="2" t="s">
        <v>4345</v>
      </c>
      <c r="AE906" s="2">
        <v>45630</v>
      </c>
      <c r="AF906" s="2" t="s">
        <v>4997</v>
      </c>
      <c r="AI906" s="2">
        <v>238358471</v>
      </c>
      <c r="AJ906" s="2">
        <v>661129589</v>
      </c>
      <c r="AK906" s="2" t="s">
        <v>2309</v>
      </c>
    </row>
    <row r="907" spans="1:37" x14ac:dyDescent="0.2">
      <c r="A907" s="2">
        <v>378012</v>
      </c>
      <c r="B907" s="2" t="s">
        <v>4998</v>
      </c>
      <c r="C907" s="2" t="s">
        <v>199</v>
      </c>
      <c r="D907" s="2">
        <v>378012</v>
      </c>
      <c r="E907" s="2" t="s">
        <v>47</v>
      </c>
      <c r="F907" s="2" t="s">
        <v>47</v>
      </c>
      <c r="H907" s="1">
        <v>30720</v>
      </c>
      <c r="I907" s="2" t="s">
        <v>2</v>
      </c>
      <c r="J907" s="2">
        <v>-40</v>
      </c>
      <c r="K907" s="2" t="s">
        <v>48</v>
      </c>
      <c r="L907" s="2" t="s">
        <v>17</v>
      </c>
      <c r="M907" s="2" t="s">
        <v>2205</v>
      </c>
      <c r="N907" s="2">
        <v>4370596</v>
      </c>
      <c r="O907" s="2" t="s">
        <v>2377</v>
      </c>
      <c r="P907" s="1">
        <v>43285</v>
      </c>
      <c r="Q907" s="2" t="s">
        <v>49</v>
      </c>
      <c r="R907" s="2">
        <v>37432</v>
      </c>
      <c r="T907" s="2" t="s">
        <v>50</v>
      </c>
      <c r="U907" s="2">
        <v>1165</v>
      </c>
      <c r="X907" s="2">
        <v>11</v>
      </c>
      <c r="AC907" s="2" t="s">
        <v>2207</v>
      </c>
      <c r="AD907" s="2" t="s">
        <v>3129</v>
      </c>
      <c r="AE907" s="2">
        <v>37520</v>
      </c>
      <c r="AF907" s="2" t="s">
        <v>4999</v>
      </c>
      <c r="AJ907" s="2">
        <v>684574953</v>
      </c>
      <c r="AK907" s="2" t="s">
        <v>5000</v>
      </c>
    </row>
    <row r="908" spans="1:37" x14ac:dyDescent="0.2">
      <c r="A908" s="2">
        <v>2913253</v>
      </c>
      <c r="B908" s="2" t="s">
        <v>5001</v>
      </c>
      <c r="C908" s="2" t="s">
        <v>1180</v>
      </c>
      <c r="D908" s="2">
        <v>2913253</v>
      </c>
      <c r="E908" s="2" t="s">
        <v>47</v>
      </c>
      <c r="F908" s="2" t="s">
        <v>47</v>
      </c>
      <c r="H908" s="1">
        <v>29846</v>
      </c>
      <c r="I908" s="2" t="s">
        <v>2</v>
      </c>
      <c r="J908" s="2">
        <v>-40</v>
      </c>
      <c r="K908" s="2" t="s">
        <v>0</v>
      </c>
      <c r="L908" s="2" t="s">
        <v>17</v>
      </c>
      <c r="M908" s="2" t="s">
        <v>2212</v>
      </c>
      <c r="N908" s="2">
        <v>4180613</v>
      </c>
      <c r="O908" s="2" t="s">
        <v>2455</v>
      </c>
      <c r="P908" s="1">
        <v>43342</v>
      </c>
      <c r="Q908" s="2" t="s">
        <v>49</v>
      </c>
      <c r="R908" s="2">
        <v>37432</v>
      </c>
      <c r="S908" s="1"/>
      <c r="T908" s="2" t="s">
        <v>50</v>
      </c>
      <c r="U908" s="2">
        <v>934</v>
      </c>
      <c r="X908" s="2">
        <v>9</v>
      </c>
      <c r="AC908" s="2" t="s">
        <v>2207</v>
      </c>
      <c r="AD908" s="2" t="s">
        <v>2522</v>
      </c>
      <c r="AE908" s="2">
        <v>18000</v>
      </c>
      <c r="AF908" s="2" t="s">
        <v>5002</v>
      </c>
      <c r="AJ908" s="2">
        <v>785534322</v>
      </c>
      <c r="AK908" s="2" t="s">
        <v>5003</v>
      </c>
    </row>
    <row r="909" spans="1:37" x14ac:dyDescent="0.2">
      <c r="A909" s="2">
        <v>281736</v>
      </c>
      <c r="B909" s="2" t="s">
        <v>5004</v>
      </c>
      <c r="C909" s="2" t="s">
        <v>273</v>
      </c>
      <c r="D909" s="2">
        <v>281736</v>
      </c>
      <c r="E909" s="2" t="s">
        <v>47</v>
      </c>
      <c r="F909" s="2" t="s">
        <v>47</v>
      </c>
      <c r="H909" s="1">
        <v>28153</v>
      </c>
      <c r="I909" s="2" t="s">
        <v>4</v>
      </c>
      <c r="J909" s="2">
        <v>-50</v>
      </c>
      <c r="K909" s="2" t="s">
        <v>48</v>
      </c>
      <c r="L909" s="2" t="s">
        <v>17</v>
      </c>
      <c r="M909" s="2" t="s">
        <v>2301</v>
      </c>
      <c r="N909" s="2">
        <v>4280517</v>
      </c>
      <c r="O909" s="2" t="s">
        <v>3219</v>
      </c>
      <c r="P909" s="1">
        <v>43289</v>
      </c>
      <c r="Q909" s="2" t="s">
        <v>49</v>
      </c>
      <c r="R909" s="2">
        <v>37432</v>
      </c>
      <c r="S909" s="1"/>
      <c r="T909" s="2" t="s">
        <v>50</v>
      </c>
      <c r="U909" s="2">
        <v>1724</v>
      </c>
      <c r="X909" s="2">
        <v>17</v>
      </c>
      <c r="AC909" s="2" t="s">
        <v>2207</v>
      </c>
      <c r="AD909" s="2" t="s">
        <v>5005</v>
      </c>
      <c r="AE909" s="2">
        <v>28300</v>
      </c>
      <c r="AF909" s="2" t="s">
        <v>5006</v>
      </c>
      <c r="AJ909" s="2">
        <v>663328420</v>
      </c>
      <c r="AK909" s="2" t="s">
        <v>5007</v>
      </c>
    </row>
    <row r="910" spans="1:37" x14ac:dyDescent="0.2">
      <c r="A910" s="2">
        <v>456119</v>
      </c>
      <c r="B910" s="2" t="s">
        <v>480</v>
      </c>
      <c r="C910" s="2" t="s">
        <v>418</v>
      </c>
      <c r="D910" s="2">
        <v>456119</v>
      </c>
      <c r="E910" s="2" t="s">
        <v>47</v>
      </c>
      <c r="F910" s="2" t="s">
        <v>47</v>
      </c>
      <c r="H910" s="1">
        <v>29676</v>
      </c>
      <c r="I910" s="2" t="s">
        <v>2</v>
      </c>
      <c r="J910" s="2">
        <v>-40</v>
      </c>
      <c r="K910" s="2" t="s">
        <v>48</v>
      </c>
      <c r="L910" s="2" t="s">
        <v>17</v>
      </c>
      <c r="M910" s="2" t="s">
        <v>55</v>
      </c>
      <c r="N910" s="2">
        <v>4450410</v>
      </c>
      <c r="O910" s="2" t="s">
        <v>2325</v>
      </c>
      <c r="P910" s="1">
        <v>43354</v>
      </c>
      <c r="Q910" s="2" t="s">
        <v>49</v>
      </c>
      <c r="R910" s="2">
        <v>37432</v>
      </c>
      <c r="T910" s="2" t="s">
        <v>50</v>
      </c>
      <c r="U910" s="2">
        <v>1593</v>
      </c>
      <c r="X910" s="2">
        <v>15</v>
      </c>
      <c r="AC910" s="2" t="s">
        <v>2207</v>
      </c>
      <c r="AD910" s="2" t="s">
        <v>2760</v>
      </c>
      <c r="AE910" s="2">
        <v>45160</v>
      </c>
      <c r="AF910" s="2" t="s">
        <v>5008</v>
      </c>
      <c r="AI910" s="2">
        <v>238664657</v>
      </c>
      <c r="AJ910" s="2">
        <v>671604077</v>
      </c>
      <c r="AK910" s="2" t="s">
        <v>1817</v>
      </c>
    </row>
    <row r="911" spans="1:37" x14ac:dyDescent="0.2">
      <c r="A911" s="2">
        <v>3711104</v>
      </c>
      <c r="B911" s="2" t="s">
        <v>496</v>
      </c>
      <c r="C911" s="2" t="s">
        <v>91</v>
      </c>
      <c r="D911" s="2">
        <v>3711104</v>
      </c>
      <c r="E911" s="2" t="s">
        <v>47</v>
      </c>
      <c r="F911" s="2" t="s">
        <v>47</v>
      </c>
      <c r="H911" s="1">
        <v>21990</v>
      </c>
      <c r="I911" s="2" t="s">
        <v>58</v>
      </c>
      <c r="J911" s="2">
        <v>-60</v>
      </c>
      <c r="K911" s="2" t="s">
        <v>48</v>
      </c>
      <c r="L911" s="2" t="s">
        <v>17</v>
      </c>
      <c r="M911" s="2" t="s">
        <v>2205</v>
      </c>
      <c r="N911" s="2">
        <v>4370307</v>
      </c>
      <c r="O911" s="2" t="s">
        <v>3775</v>
      </c>
      <c r="P911" s="1">
        <v>43348</v>
      </c>
      <c r="Q911" s="2" t="s">
        <v>49</v>
      </c>
      <c r="R911" s="2">
        <v>37432</v>
      </c>
      <c r="S911" s="1"/>
      <c r="T911" s="2" t="s">
        <v>50</v>
      </c>
      <c r="U911" s="2">
        <v>912</v>
      </c>
      <c r="X911" s="2">
        <v>9</v>
      </c>
      <c r="AC911" s="2" t="s">
        <v>2207</v>
      </c>
      <c r="AD911" s="2" t="s">
        <v>3776</v>
      </c>
      <c r="AE911" s="2">
        <v>37800</v>
      </c>
      <c r="AF911" s="2" t="s">
        <v>5009</v>
      </c>
      <c r="AI911" s="2">
        <v>247655724</v>
      </c>
      <c r="AK911" s="2" t="s">
        <v>5010</v>
      </c>
    </row>
    <row r="912" spans="1:37" x14ac:dyDescent="0.2">
      <c r="A912" s="2">
        <v>373550</v>
      </c>
      <c r="B912" s="2" t="s">
        <v>5011</v>
      </c>
      <c r="C912" s="2" t="s">
        <v>133</v>
      </c>
      <c r="D912" s="2">
        <v>373550</v>
      </c>
      <c r="E912" s="2" t="s">
        <v>47</v>
      </c>
      <c r="F912" s="2" t="s">
        <v>47</v>
      </c>
      <c r="H912" s="1">
        <v>20278</v>
      </c>
      <c r="I912" s="2" t="s">
        <v>16</v>
      </c>
      <c r="J912" s="2">
        <v>-70</v>
      </c>
      <c r="K912" s="2" t="s">
        <v>48</v>
      </c>
      <c r="L912" s="2" t="s">
        <v>17</v>
      </c>
      <c r="M912" s="2" t="s">
        <v>2205</v>
      </c>
      <c r="N912" s="2">
        <v>4370625</v>
      </c>
      <c r="O912" s="2" t="s">
        <v>5012</v>
      </c>
      <c r="P912" s="1">
        <v>43362</v>
      </c>
      <c r="Q912" s="2" t="s">
        <v>49</v>
      </c>
      <c r="R912" s="2">
        <v>37432</v>
      </c>
      <c r="S912" s="1"/>
      <c r="T912" s="2" t="s">
        <v>50</v>
      </c>
      <c r="U912" s="2">
        <v>718</v>
      </c>
      <c r="X912" s="2">
        <v>7</v>
      </c>
      <c r="AC912" s="2" t="s">
        <v>2207</v>
      </c>
      <c r="AD912" s="2" t="s">
        <v>5013</v>
      </c>
      <c r="AE912" s="2">
        <v>37130</v>
      </c>
      <c r="AF912" s="2" t="s">
        <v>5014</v>
      </c>
      <c r="AI912" s="2">
        <v>247966443</v>
      </c>
      <c r="AK912" s="2" t="s">
        <v>5015</v>
      </c>
    </row>
    <row r="913" spans="1:38" x14ac:dyDescent="0.2">
      <c r="A913" s="2">
        <v>413899</v>
      </c>
      <c r="B913" s="2" t="s">
        <v>5016</v>
      </c>
      <c r="C913" s="2" t="s">
        <v>183</v>
      </c>
      <c r="D913" s="2">
        <v>413899</v>
      </c>
      <c r="E913" s="2" t="s">
        <v>47</v>
      </c>
      <c r="H913" s="1">
        <v>29533</v>
      </c>
      <c r="I913" s="2" t="s">
        <v>2</v>
      </c>
      <c r="J913" s="2">
        <v>-40</v>
      </c>
      <c r="K913" s="2" t="s">
        <v>48</v>
      </c>
      <c r="L913" s="2" t="s">
        <v>17</v>
      </c>
      <c r="M913" s="2" t="s">
        <v>2275</v>
      </c>
      <c r="N913" s="2">
        <v>4410543</v>
      </c>
      <c r="O913" s="2" t="s">
        <v>2789</v>
      </c>
      <c r="P913" s="1">
        <v>43362</v>
      </c>
      <c r="Q913" s="2" t="s">
        <v>49</v>
      </c>
      <c r="R913" s="2">
        <v>37432</v>
      </c>
      <c r="S913" s="2">
        <v>43362</v>
      </c>
      <c r="T913" s="2" t="s">
        <v>50</v>
      </c>
      <c r="U913" s="2">
        <v>624</v>
      </c>
      <c r="X913" s="2">
        <v>6</v>
      </c>
      <c r="AC913" s="2" t="s">
        <v>2207</v>
      </c>
      <c r="AD913" s="2" t="s">
        <v>5017</v>
      </c>
      <c r="AE913" s="2">
        <v>79600</v>
      </c>
      <c r="AF913" s="2" t="s">
        <v>5018</v>
      </c>
      <c r="AI913" s="2">
        <v>549633398</v>
      </c>
    </row>
    <row r="914" spans="1:38" x14ac:dyDescent="0.2">
      <c r="A914" s="2">
        <v>361573</v>
      </c>
      <c r="B914" s="2" t="s">
        <v>5019</v>
      </c>
      <c r="C914" s="2" t="s">
        <v>98</v>
      </c>
      <c r="D914" s="2">
        <v>361573</v>
      </c>
      <c r="E914" s="2" t="s">
        <v>47</v>
      </c>
      <c r="F914" s="2" t="s">
        <v>47</v>
      </c>
      <c r="H914" s="1">
        <v>27515</v>
      </c>
      <c r="I914" s="2" t="s">
        <v>4</v>
      </c>
      <c r="J914" s="2">
        <v>-50</v>
      </c>
      <c r="K914" s="2" t="s">
        <v>48</v>
      </c>
      <c r="L914" s="2" t="s">
        <v>17</v>
      </c>
      <c r="M914" s="2" t="s">
        <v>2234</v>
      </c>
      <c r="N914" s="2">
        <v>4360124</v>
      </c>
      <c r="O914" s="2" t="s">
        <v>2291</v>
      </c>
      <c r="P914" s="1">
        <v>43290</v>
      </c>
      <c r="Q914" s="2" t="s">
        <v>49</v>
      </c>
      <c r="R914" s="2">
        <v>37432</v>
      </c>
      <c r="S914" s="1"/>
      <c r="T914" s="2" t="s">
        <v>50</v>
      </c>
      <c r="U914" s="2">
        <v>1232</v>
      </c>
      <c r="X914" s="2">
        <v>12</v>
      </c>
      <c r="AC914" s="2" t="s">
        <v>2207</v>
      </c>
      <c r="AD914" s="2" t="s">
        <v>5020</v>
      </c>
      <c r="AE914" s="2">
        <v>36300</v>
      </c>
      <c r="AF914" s="2" t="s">
        <v>5021</v>
      </c>
      <c r="AI914" s="2">
        <v>254378695</v>
      </c>
      <c r="AJ914" s="2">
        <v>682482471</v>
      </c>
      <c r="AK914" s="2" t="s">
        <v>5022</v>
      </c>
    </row>
    <row r="915" spans="1:38" x14ac:dyDescent="0.2">
      <c r="A915" s="2">
        <v>3710483</v>
      </c>
      <c r="B915" s="2" t="s">
        <v>5023</v>
      </c>
      <c r="C915" s="2" t="s">
        <v>71</v>
      </c>
      <c r="D915" s="2">
        <v>3710483</v>
      </c>
      <c r="E915" s="2" t="s">
        <v>47</v>
      </c>
      <c r="F915" s="2" t="s">
        <v>47</v>
      </c>
      <c r="H915" s="1">
        <v>15887</v>
      </c>
      <c r="I915" s="2" t="s">
        <v>1165</v>
      </c>
      <c r="J915" s="2">
        <v>-80</v>
      </c>
      <c r="K915" s="2" t="s">
        <v>48</v>
      </c>
      <c r="L915" s="2" t="s">
        <v>17</v>
      </c>
      <c r="M915" s="2" t="s">
        <v>2205</v>
      </c>
      <c r="N915" s="2">
        <v>4370682</v>
      </c>
      <c r="O915" s="2" t="s">
        <v>5024</v>
      </c>
      <c r="P915" s="1">
        <v>43286</v>
      </c>
      <c r="Q915" s="2" t="s">
        <v>49</v>
      </c>
      <c r="R915" s="2">
        <v>37432</v>
      </c>
      <c r="T915" s="2" t="s">
        <v>50</v>
      </c>
      <c r="U915" s="2">
        <v>586</v>
      </c>
      <c r="X915" s="2">
        <v>5</v>
      </c>
      <c r="AC915" s="2" t="s">
        <v>2207</v>
      </c>
      <c r="AD915" s="2" t="s">
        <v>2369</v>
      </c>
      <c r="AE915" s="2">
        <v>37390</v>
      </c>
      <c r="AF915" s="2" t="s">
        <v>5025</v>
      </c>
      <c r="AI915" s="2">
        <v>247411341</v>
      </c>
      <c r="AK915" s="2" t="s">
        <v>5026</v>
      </c>
    </row>
    <row r="916" spans="1:38" x14ac:dyDescent="0.2">
      <c r="A916" s="2">
        <v>282606</v>
      </c>
      <c r="B916" s="2" t="s">
        <v>493</v>
      </c>
      <c r="C916" s="2" t="s">
        <v>77</v>
      </c>
      <c r="D916" s="2">
        <v>282606</v>
      </c>
      <c r="E916" s="2" t="s">
        <v>47</v>
      </c>
      <c r="F916" s="2" t="s">
        <v>47</v>
      </c>
      <c r="H916" s="1">
        <v>28637</v>
      </c>
      <c r="I916" s="2" t="s">
        <v>4</v>
      </c>
      <c r="J916" s="2">
        <v>-50</v>
      </c>
      <c r="K916" s="2" t="s">
        <v>48</v>
      </c>
      <c r="L916" s="2" t="s">
        <v>17</v>
      </c>
      <c r="M916" s="2" t="s">
        <v>2205</v>
      </c>
      <c r="N916" s="2">
        <v>4370669</v>
      </c>
      <c r="O916" s="2" t="s">
        <v>2403</v>
      </c>
      <c r="P916" s="1">
        <v>43299</v>
      </c>
      <c r="Q916" s="2" t="s">
        <v>49</v>
      </c>
      <c r="R916" s="2">
        <v>37432</v>
      </c>
      <c r="S916" s="1"/>
      <c r="T916" s="2" t="s">
        <v>50</v>
      </c>
      <c r="U916" s="2">
        <v>1733</v>
      </c>
      <c r="X916" s="2">
        <v>17</v>
      </c>
      <c r="AC916" s="2" t="s">
        <v>2207</v>
      </c>
      <c r="AD916" s="2" t="s">
        <v>2404</v>
      </c>
      <c r="AE916" s="2">
        <v>37250</v>
      </c>
      <c r="AF916" s="2" t="s">
        <v>5027</v>
      </c>
      <c r="AI916" s="2">
        <v>631414376</v>
      </c>
      <c r="AJ916" s="2">
        <v>631414376</v>
      </c>
      <c r="AK916" s="2" t="s">
        <v>5028</v>
      </c>
    </row>
    <row r="917" spans="1:38" x14ac:dyDescent="0.2">
      <c r="A917" s="2">
        <v>285779</v>
      </c>
      <c r="B917" s="2" t="s">
        <v>5029</v>
      </c>
      <c r="C917" s="2" t="s">
        <v>261</v>
      </c>
      <c r="D917" s="2">
        <v>285779</v>
      </c>
      <c r="E917" s="2" t="s">
        <v>47</v>
      </c>
      <c r="F917" s="2" t="s">
        <v>47</v>
      </c>
      <c r="H917" s="1">
        <v>21269</v>
      </c>
      <c r="I917" s="2" t="s">
        <v>16</v>
      </c>
      <c r="J917" s="2">
        <v>-70</v>
      </c>
      <c r="K917" s="2" t="s">
        <v>0</v>
      </c>
      <c r="L917" s="2" t="s">
        <v>17</v>
      </c>
      <c r="M917" s="2" t="s">
        <v>2301</v>
      </c>
      <c r="N917" s="2">
        <v>4280322</v>
      </c>
      <c r="O917" s="2" t="s">
        <v>3267</v>
      </c>
      <c r="P917" s="1">
        <v>43369</v>
      </c>
      <c r="Q917" s="2" t="s">
        <v>49</v>
      </c>
      <c r="R917" s="2">
        <v>37432</v>
      </c>
      <c r="T917" s="2" t="s">
        <v>50</v>
      </c>
      <c r="U917" s="2">
        <v>1005</v>
      </c>
      <c r="X917" s="2">
        <v>10</v>
      </c>
      <c r="AC917" s="2" t="s">
        <v>2207</v>
      </c>
      <c r="AD917" s="2" t="s">
        <v>3805</v>
      </c>
      <c r="AE917" s="2">
        <v>28300</v>
      </c>
      <c r="AF917" s="2" t="s">
        <v>5030</v>
      </c>
      <c r="AH917" s="2" t="s">
        <v>3807</v>
      </c>
      <c r="AI917" s="2">
        <v>237329490</v>
      </c>
      <c r="AJ917" s="2">
        <v>612248396</v>
      </c>
      <c r="AK917" s="2" t="s">
        <v>5031</v>
      </c>
    </row>
    <row r="918" spans="1:38" x14ac:dyDescent="0.2">
      <c r="A918" s="2">
        <v>457203</v>
      </c>
      <c r="B918" s="2" t="s">
        <v>499</v>
      </c>
      <c r="C918" s="2" t="s">
        <v>98</v>
      </c>
      <c r="D918" s="2">
        <v>457203</v>
      </c>
      <c r="E918" s="2" t="s">
        <v>47</v>
      </c>
      <c r="F918" s="2" t="s">
        <v>47</v>
      </c>
      <c r="H918" s="1">
        <v>29812</v>
      </c>
      <c r="I918" s="2" t="s">
        <v>2</v>
      </c>
      <c r="J918" s="2">
        <v>-40</v>
      </c>
      <c r="K918" s="2" t="s">
        <v>48</v>
      </c>
      <c r="L918" s="2" t="s">
        <v>17</v>
      </c>
      <c r="M918" s="2" t="s">
        <v>2275</v>
      </c>
      <c r="N918" s="2">
        <v>4410615</v>
      </c>
      <c r="O918" s="2" t="s">
        <v>2470</v>
      </c>
      <c r="P918" s="1">
        <v>43350</v>
      </c>
      <c r="Q918" s="2" t="s">
        <v>49</v>
      </c>
      <c r="R918" s="2">
        <v>37432</v>
      </c>
      <c r="T918" s="2" t="s">
        <v>50</v>
      </c>
      <c r="U918" s="2">
        <v>596</v>
      </c>
      <c r="X918" s="2">
        <v>5</v>
      </c>
      <c r="AC918" s="2" t="s">
        <v>2207</v>
      </c>
      <c r="AD918" s="2" t="s">
        <v>5032</v>
      </c>
      <c r="AE918" s="2">
        <v>41200</v>
      </c>
      <c r="AF918" s="2" t="s">
        <v>5033</v>
      </c>
      <c r="AI918" s="2">
        <v>238741320</v>
      </c>
      <c r="AJ918" s="2">
        <v>659104306</v>
      </c>
      <c r="AK918" s="2" t="s">
        <v>5034</v>
      </c>
    </row>
    <row r="919" spans="1:38" x14ac:dyDescent="0.2">
      <c r="A919" s="2">
        <v>185461</v>
      </c>
      <c r="B919" s="2" t="s">
        <v>492</v>
      </c>
      <c r="C919" s="2" t="s">
        <v>101</v>
      </c>
      <c r="D919" s="2">
        <v>185461</v>
      </c>
      <c r="E919" s="2" t="s">
        <v>47</v>
      </c>
      <c r="F919" s="2" t="s">
        <v>47</v>
      </c>
      <c r="H919" s="1">
        <v>32822</v>
      </c>
      <c r="I919" s="2" t="s">
        <v>2</v>
      </c>
      <c r="J919" s="2">
        <v>-40</v>
      </c>
      <c r="K919" s="2" t="s">
        <v>48</v>
      </c>
      <c r="L919" s="2" t="s">
        <v>17</v>
      </c>
      <c r="M919" s="2" t="s">
        <v>2212</v>
      </c>
      <c r="N919" s="2">
        <v>4180682</v>
      </c>
      <c r="O919" s="2" t="s">
        <v>2434</v>
      </c>
      <c r="P919" s="1">
        <v>43370</v>
      </c>
      <c r="Q919" s="2" t="s">
        <v>49</v>
      </c>
      <c r="R919" s="2">
        <v>37432</v>
      </c>
      <c r="T919" s="2" t="s">
        <v>50</v>
      </c>
      <c r="U919" s="2">
        <v>1188</v>
      </c>
      <c r="X919" s="2">
        <v>11</v>
      </c>
      <c r="AC919" s="2" t="s">
        <v>2207</v>
      </c>
      <c r="AD919" s="2" t="s">
        <v>5035</v>
      </c>
      <c r="AE919" s="2">
        <v>18800</v>
      </c>
      <c r="AF919" s="2" t="s">
        <v>5036</v>
      </c>
      <c r="AH919" s="2" t="s">
        <v>5037</v>
      </c>
      <c r="AI919" s="2">
        <v>248685422</v>
      </c>
      <c r="AJ919" s="2">
        <v>624791071</v>
      </c>
      <c r="AK919" s="2" t="s">
        <v>5038</v>
      </c>
    </row>
    <row r="920" spans="1:38" x14ac:dyDescent="0.2">
      <c r="A920" s="2">
        <v>284114</v>
      </c>
      <c r="B920" s="2" t="s">
        <v>492</v>
      </c>
      <c r="C920" s="2" t="s">
        <v>93</v>
      </c>
      <c r="D920" s="2">
        <v>284114</v>
      </c>
      <c r="E920" s="2" t="s">
        <v>47</v>
      </c>
      <c r="F920" s="2" t="s">
        <v>47</v>
      </c>
      <c r="H920" s="1">
        <v>28973</v>
      </c>
      <c r="I920" s="2" t="s">
        <v>2</v>
      </c>
      <c r="J920" s="2">
        <v>-40</v>
      </c>
      <c r="K920" s="2" t="s">
        <v>48</v>
      </c>
      <c r="L920" s="2" t="s">
        <v>17</v>
      </c>
      <c r="M920" s="2" t="s">
        <v>2301</v>
      </c>
      <c r="N920" s="2">
        <v>4280038</v>
      </c>
      <c r="O920" s="2" t="s">
        <v>2423</v>
      </c>
      <c r="P920" s="1">
        <v>43352</v>
      </c>
      <c r="Q920" s="2" t="s">
        <v>49</v>
      </c>
      <c r="R920" s="2">
        <v>37432</v>
      </c>
      <c r="T920" s="2" t="s">
        <v>50</v>
      </c>
      <c r="U920" s="2">
        <v>1475</v>
      </c>
      <c r="X920" s="2">
        <v>14</v>
      </c>
      <c r="AC920" s="2" t="s">
        <v>2207</v>
      </c>
      <c r="AD920" s="2" t="s">
        <v>5039</v>
      </c>
      <c r="AE920" s="2">
        <v>27320</v>
      </c>
      <c r="AF920" s="2" t="s">
        <v>5040</v>
      </c>
      <c r="AI920" s="2">
        <v>237464486</v>
      </c>
      <c r="AK920" s="2" t="s">
        <v>5041</v>
      </c>
      <c r="AL920" s="2" t="s">
        <v>820</v>
      </c>
    </row>
    <row r="921" spans="1:38" x14ac:dyDescent="0.2">
      <c r="A921" s="2">
        <v>5612201</v>
      </c>
      <c r="B921" s="2" t="s">
        <v>5042</v>
      </c>
      <c r="C921" s="2" t="s">
        <v>187</v>
      </c>
      <c r="D921" s="2">
        <v>5612201</v>
      </c>
      <c r="E921" s="2" t="s">
        <v>47</v>
      </c>
      <c r="F921" s="2" t="s">
        <v>47</v>
      </c>
      <c r="H921" s="1">
        <v>32226</v>
      </c>
      <c r="I921" s="2" t="s">
        <v>2</v>
      </c>
      <c r="J921" s="2">
        <v>-40</v>
      </c>
      <c r="K921" s="2" t="s">
        <v>48</v>
      </c>
      <c r="L921" s="2" t="s">
        <v>17</v>
      </c>
      <c r="M921" s="2" t="s">
        <v>2301</v>
      </c>
      <c r="N921" s="2">
        <v>4280005</v>
      </c>
      <c r="O921" s="2" t="s">
        <v>2529</v>
      </c>
      <c r="P921" s="1">
        <v>43363</v>
      </c>
      <c r="Q921" s="2" t="s">
        <v>49</v>
      </c>
      <c r="R921" s="2">
        <v>37432</v>
      </c>
      <c r="T921" s="2" t="s">
        <v>50</v>
      </c>
      <c r="U921" s="2">
        <v>500</v>
      </c>
      <c r="X921" s="2">
        <v>5</v>
      </c>
      <c r="AC921" s="2" t="s">
        <v>2207</v>
      </c>
      <c r="AD921" s="2" t="s">
        <v>4496</v>
      </c>
      <c r="AE921" s="2">
        <v>28200</v>
      </c>
      <c r="AF921" s="2" t="s">
        <v>5043</v>
      </c>
      <c r="AI921" s="2">
        <v>297733549</v>
      </c>
      <c r="AJ921" s="2">
        <v>635922720</v>
      </c>
      <c r="AK921" s="2" t="s">
        <v>5044</v>
      </c>
    </row>
    <row r="922" spans="1:38" x14ac:dyDescent="0.2">
      <c r="A922" s="2">
        <v>415283</v>
      </c>
      <c r="B922" s="2" t="s">
        <v>5042</v>
      </c>
      <c r="C922" s="2" t="s">
        <v>235</v>
      </c>
      <c r="D922" s="2">
        <v>415283</v>
      </c>
      <c r="E922" s="2" t="s">
        <v>47</v>
      </c>
      <c r="F922" s="2" t="s">
        <v>47</v>
      </c>
      <c r="H922" s="1">
        <v>31472</v>
      </c>
      <c r="I922" s="2" t="s">
        <v>2</v>
      </c>
      <c r="J922" s="2">
        <v>-40</v>
      </c>
      <c r="K922" s="2" t="s">
        <v>48</v>
      </c>
      <c r="L922" s="2" t="s">
        <v>17</v>
      </c>
      <c r="M922" s="2" t="s">
        <v>2275</v>
      </c>
      <c r="N922" s="2">
        <v>4410543</v>
      </c>
      <c r="O922" s="2" t="s">
        <v>2789</v>
      </c>
      <c r="P922" s="1">
        <v>43288</v>
      </c>
      <c r="Q922" s="2" t="s">
        <v>49</v>
      </c>
      <c r="R922" s="2">
        <v>37432</v>
      </c>
      <c r="S922" s="2">
        <v>43235</v>
      </c>
      <c r="T922" s="2" t="s">
        <v>50</v>
      </c>
      <c r="U922" s="2">
        <v>1336</v>
      </c>
      <c r="X922" s="2">
        <v>13</v>
      </c>
      <c r="AC922" s="2" t="s">
        <v>2207</v>
      </c>
      <c r="AD922" s="2" t="s">
        <v>5045</v>
      </c>
      <c r="AE922" s="2">
        <v>41190</v>
      </c>
      <c r="AF922" s="2" t="s">
        <v>5046</v>
      </c>
      <c r="AJ922" s="2">
        <v>670368601</v>
      </c>
      <c r="AK922" s="2" t="s">
        <v>5047</v>
      </c>
    </row>
    <row r="923" spans="1:38" x14ac:dyDescent="0.2">
      <c r="A923" s="2">
        <v>282821</v>
      </c>
      <c r="B923" s="2" t="s">
        <v>4966</v>
      </c>
      <c r="C923" s="2" t="s">
        <v>54</v>
      </c>
      <c r="D923" s="2">
        <v>282821</v>
      </c>
      <c r="E923" s="2" t="s">
        <v>47</v>
      </c>
      <c r="F923" s="2" t="s">
        <v>47</v>
      </c>
      <c r="H923" s="1">
        <v>25525</v>
      </c>
      <c r="I923" s="2" t="s">
        <v>4</v>
      </c>
      <c r="J923" s="2">
        <v>-50</v>
      </c>
      <c r="K923" s="2" t="s">
        <v>48</v>
      </c>
      <c r="L923" s="2" t="s">
        <v>17</v>
      </c>
      <c r="M923" s="2" t="s">
        <v>2301</v>
      </c>
      <c r="N923" s="2">
        <v>4280251</v>
      </c>
      <c r="O923" s="2" t="s">
        <v>4495</v>
      </c>
      <c r="P923" s="1">
        <v>43370</v>
      </c>
      <c r="Q923" s="2" t="s">
        <v>49</v>
      </c>
      <c r="R923" s="2">
        <v>37432</v>
      </c>
      <c r="S923" s="1">
        <v>43370</v>
      </c>
      <c r="T923" s="2" t="s">
        <v>50</v>
      </c>
      <c r="U923" s="2">
        <v>500</v>
      </c>
      <c r="X923" s="2">
        <v>5</v>
      </c>
      <c r="AC923" s="2" t="s">
        <v>2207</v>
      </c>
      <c r="AD923" s="2" t="s">
        <v>4496</v>
      </c>
      <c r="AE923" s="2">
        <v>28200</v>
      </c>
      <c r="AF923" s="2" t="s">
        <v>5048</v>
      </c>
      <c r="AI923" s="2">
        <v>237458434</v>
      </c>
      <c r="AK923" s="2" t="s">
        <v>5049</v>
      </c>
      <c r="AL923" s="2" t="s">
        <v>820</v>
      </c>
    </row>
    <row r="924" spans="1:38" x14ac:dyDescent="0.2">
      <c r="A924" s="2">
        <v>4125</v>
      </c>
      <c r="B924" s="2" t="s">
        <v>4966</v>
      </c>
      <c r="C924" s="2" t="s">
        <v>109</v>
      </c>
      <c r="D924" s="2">
        <v>4125</v>
      </c>
      <c r="E924" s="2" t="s">
        <v>47</v>
      </c>
      <c r="F924" s="2" t="s">
        <v>47</v>
      </c>
      <c r="H924" s="1">
        <v>21795</v>
      </c>
      <c r="I924" s="2" t="s">
        <v>58</v>
      </c>
      <c r="J924" s="2">
        <v>-60</v>
      </c>
      <c r="K924" s="2" t="s">
        <v>48</v>
      </c>
      <c r="L924" s="2" t="s">
        <v>17</v>
      </c>
      <c r="M924" s="2" t="s">
        <v>2275</v>
      </c>
      <c r="N924" s="2">
        <v>4410612</v>
      </c>
      <c r="O924" s="2" t="s">
        <v>2351</v>
      </c>
      <c r="P924" s="1">
        <v>43299</v>
      </c>
      <c r="Q924" s="2" t="s">
        <v>49</v>
      </c>
      <c r="R924" s="2">
        <v>37432</v>
      </c>
      <c r="S924" s="2">
        <v>43308</v>
      </c>
      <c r="T924" s="2" t="s">
        <v>50</v>
      </c>
      <c r="U924" s="2">
        <v>694</v>
      </c>
      <c r="X924" s="2">
        <v>6</v>
      </c>
      <c r="AC924" s="2" t="s">
        <v>2207</v>
      </c>
      <c r="AD924" s="2" t="s">
        <v>4345</v>
      </c>
      <c r="AE924" s="2">
        <v>45630</v>
      </c>
      <c r="AF924" s="2" t="s">
        <v>5050</v>
      </c>
      <c r="AI924" s="2">
        <v>688175148</v>
      </c>
      <c r="AJ924" s="2">
        <v>688175148</v>
      </c>
      <c r="AK924" s="2" t="s">
        <v>5051</v>
      </c>
    </row>
    <row r="925" spans="1:38" x14ac:dyDescent="0.2">
      <c r="A925" s="2">
        <v>453771</v>
      </c>
      <c r="B925" s="2" t="s">
        <v>880</v>
      </c>
      <c r="C925" s="2" t="s">
        <v>173</v>
      </c>
      <c r="D925" s="2">
        <v>453771</v>
      </c>
      <c r="E925" s="2" t="s">
        <v>47</v>
      </c>
      <c r="F925" s="2" t="s">
        <v>47</v>
      </c>
      <c r="H925" s="1">
        <v>22674</v>
      </c>
      <c r="I925" s="2" t="s">
        <v>58</v>
      </c>
      <c r="J925" s="2">
        <v>-60</v>
      </c>
      <c r="K925" s="2" t="s">
        <v>0</v>
      </c>
      <c r="L925" s="2" t="s">
        <v>17</v>
      </c>
      <c r="M925" s="2" t="s">
        <v>55</v>
      </c>
      <c r="N925" s="2">
        <v>4450155</v>
      </c>
      <c r="O925" s="2" t="s">
        <v>881</v>
      </c>
      <c r="P925" s="1">
        <v>43290</v>
      </c>
      <c r="Q925" s="2" t="s">
        <v>49</v>
      </c>
      <c r="R925" s="2">
        <v>37432</v>
      </c>
      <c r="S925" s="1">
        <v>43307</v>
      </c>
      <c r="T925" s="2" t="s">
        <v>50</v>
      </c>
      <c r="U925" s="2">
        <v>500</v>
      </c>
      <c r="X925" s="2">
        <v>5</v>
      </c>
      <c r="AC925" s="2" t="s">
        <v>2207</v>
      </c>
      <c r="AD925" s="2" t="s">
        <v>5052</v>
      </c>
      <c r="AE925" s="2">
        <v>49610</v>
      </c>
      <c r="AF925" s="2" t="s">
        <v>5053</v>
      </c>
      <c r="AI925" s="2">
        <v>241684894</v>
      </c>
      <c r="AJ925" s="2">
        <v>677776848</v>
      </c>
      <c r="AK925" s="2" t="s">
        <v>2024</v>
      </c>
    </row>
    <row r="926" spans="1:38" x14ac:dyDescent="0.2">
      <c r="A926" s="2">
        <v>36601</v>
      </c>
      <c r="B926" s="2" t="s">
        <v>481</v>
      </c>
      <c r="C926" s="2" t="s">
        <v>5054</v>
      </c>
      <c r="D926" s="2">
        <v>36601</v>
      </c>
      <c r="E926" s="2" t="s">
        <v>47</v>
      </c>
      <c r="F926" s="2" t="s">
        <v>47</v>
      </c>
      <c r="H926" s="1">
        <v>19042</v>
      </c>
      <c r="I926" s="2" t="s">
        <v>16</v>
      </c>
      <c r="J926" s="2">
        <v>-70</v>
      </c>
      <c r="K926" s="2" t="s">
        <v>48</v>
      </c>
      <c r="L926" s="2" t="s">
        <v>17</v>
      </c>
      <c r="M926" s="2" t="s">
        <v>2234</v>
      </c>
      <c r="N926" s="2">
        <v>4360454</v>
      </c>
      <c r="O926" s="2" t="s">
        <v>2329</v>
      </c>
      <c r="P926" s="1">
        <v>43347</v>
      </c>
      <c r="Q926" s="2" t="s">
        <v>49</v>
      </c>
      <c r="R926" s="2">
        <v>37432</v>
      </c>
      <c r="S926" s="1">
        <v>43277</v>
      </c>
      <c r="T926" s="2" t="s">
        <v>50</v>
      </c>
      <c r="U926" s="2">
        <v>1009</v>
      </c>
      <c r="X926" s="2">
        <v>10</v>
      </c>
      <c r="AC926" s="2" t="s">
        <v>2207</v>
      </c>
      <c r="AD926" s="2" t="s">
        <v>2260</v>
      </c>
      <c r="AE926" s="2">
        <v>36000</v>
      </c>
      <c r="AF926" s="2" t="s">
        <v>5055</v>
      </c>
      <c r="AI926" s="2">
        <v>254348470</v>
      </c>
    </row>
    <row r="927" spans="1:38" x14ac:dyDescent="0.2">
      <c r="A927" s="2">
        <v>413657</v>
      </c>
      <c r="B927" s="2" t="s">
        <v>481</v>
      </c>
      <c r="C927" s="2" t="s">
        <v>234</v>
      </c>
      <c r="D927" s="2">
        <v>413657</v>
      </c>
      <c r="E927" s="2" t="s">
        <v>47</v>
      </c>
      <c r="F927" s="2" t="s">
        <v>47</v>
      </c>
      <c r="H927" s="1">
        <v>28346</v>
      </c>
      <c r="I927" s="2" t="s">
        <v>4</v>
      </c>
      <c r="J927" s="2">
        <v>-50</v>
      </c>
      <c r="K927" s="2" t="s">
        <v>48</v>
      </c>
      <c r="L927" s="2" t="s">
        <v>17</v>
      </c>
      <c r="M927" s="2" t="s">
        <v>2275</v>
      </c>
      <c r="N927" s="2">
        <v>4410016</v>
      </c>
      <c r="O927" s="2" t="s">
        <v>3591</v>
      </c>
      <c r="P927" s="1">
        <v>43286</v>
      </c>
      <c r="Q927" s="2" t="s">
        <v>49</v>
      </c>
      <c r="R927" s="2">
        <v>37432</v>
      </c>
      <c r="S927" s="1">
        <v>43367</v>
      </c>
      <c r="T927" s="2" t="s">
        <v>50</v>
      </c>
      <c r="U927" s="2">
        <v>1335</v>
      </c>
      <c r="X927" s="2">
        <v>13</v>
      </c>
      <c r="AC927" s="2" t="s">
        <v>2207</v>
      </c>
      <c r="AD927" s="2" t="s">
        <v>5056</v>
      </c>
      <c r="AE927" s="2">
        <v>41160</v>
      </c>
      <c r="AF927" s="2" t="s">
        <v>5057</v>
      </c>
      <c r="AI927" s="2">
        <v>254820961</v>
      </c>
      <c r="AJ927" s="2">
        <v>615570714</v>
      </c>
      <c r="AK927" s="2" t="s">
        <v>5058</v>
      </c>
    </row>
    <row r="928" spans="1:38" x14ac:dyDescent="0.2">
      <c r="A928" s="2">
        <v>282383</v>
      </c>
      <c r="B928" s="2" t="s">
        <v>5059</v>
      </c>
      <c r="C928" s="2" t="s">
        <v>236</v>
      </c>
      <c r="D928" s="2">
        <v>282383</v>
      </c>
      <c r="E928" s="2" t="s">
        <v>47</v>
      </c>
      <c r="F928" s="2" t="s">
        <v>47</v>
      </c>
      <c r="H928" s="1">
        <v>22849</v>
      </c>
      <c r="I928" s="2" t="s">
        <v>58</v>
      </c>
      <c r="J928" s="2">
        <v>-60</v>
      </c>
      <c r="K928" s="2" t="s">
        <v>48</v>
      </c>
      <c r="L928" s="2" t="s">
        <v>17</v>
      </c>
      <c r="M928" s="2" t="s">
        <v>2301</v>
      </c>
      <c r="N928" s="2">
        <v>4280610</v>
      </c>
      <c r="O928" s="2" t="s">
        <v>3971</v>
      </c>
      <c r="P928" s="1">
        <v>43300</v>
      </c>
      <c r="Q928" s="2" t="s">
        <v>49</v>
      </c>
      <c r="R928" s="2">
        <v>37432</v>
      </c>
      <c r="S928" s="1"/>
      <c r="T928" s="2" t="s">
        <v>50</v>
      </c>
      <c r="U928" s="2">
        <v>748</v>
      </c>
      <c r="X928" s="2">
        <v>7</v>
      </c>
      <c r="AC928" s="2" t="s">
        <v>2207</v>
      </c>
      <c r="AD928" s="2" t="s">
        <v>3972</v>
      </c>
      <c r="AE928" s="2">
        <v>28300</v>
      </c>
      <c r="AF928" s="2" t="s">
        <v>5060</v>
      </c>
      <c r="AI928" s="2">
        <v>237319031</v>
      </c>
      <c r="AK928" s="2" t="s">
        <v>5061</v>
      </c>
    </row>
    <row r="929" spans="1:37" x14ac:dyDescent="0.2">
      <c r="A929" s="2">
        <v>363706</v>
      </c>
      <c r="B929" s="2" t="s">
        <v>5062</v>
      </c>
      <c r="C929" s="2" t="s">
        <v>180</v>
      </c>
      <c r="D929" s="2">
        <v>363706</v>
      </c>
      <c r="E929" s="2" t="s">
        <v>47</v>
      </c>
      <c r="F929" s="2" t="s">
        <v>47</v>
      </c>
      <c r="H929" s="1">
        <v>28738</v>
      </c>
      <c r="I929" s="2" t="s">
        <v>4</v>
      </c>
      <c r="J929" s="2">
        <v>-50</v>
      </c>
      <c r="K929" s="2" t="s">
        <v>48</v>
      </c>
      <c r="L929" s="2" t="s">
        <v>17</v>
      </c>
      <c r="M929" s="2" t="s">
        <v>2234</v>
      </c>
      <c r="N929" s="2">
        <v>4360124</v>
      </c>
      <c r="O929" s="2" t="s">
        <v>2291</v>
      </c>
      <c r="P929" s="1">
        <v>43362</v>
      </c>
      <c r="Q929" s="2" t="s">
        <v>49</v>
      </c>
      <c r="R929" s="2">
        <v>37432</v>
      </c>
      <c r="S929" s="1">
        <v>43353</v>
      </c>
      <c r="T929" s="2" t="s">
        <v>50</v>
      </c>
      <c r="U929" s="2">
        <v>1171</v>
      </c>
      <c r="X929" s="2">
        <v>11</v>
      </c>
      <c r="AC929" s="2" t="s">
        <v>2207</v>
      </c>
      <c r="AD929" s="2" t="s">
        <v>2483</v>
      </c>
      <c r="AE929" s="2">
        <v>36300</v>
      </c>
      <c r="AF929" s="2" t="s">
        <v>5063</v>
      </c>
      <c r="AJ929" s="2">
        <v>612950219</v>
      </c>
      <c r="AK929" s="2" t="s">
        <v>5064</v>
      </c>
    </row>
    <row r="930" spans="1:37" x14ac:dyDescent="0.2">
      <c r="A930" s="2">
        <v>9125175</v>
      </c>
      <c r="B930" s="2" t="s">
        <v>5065</v>
      </c>
      <c r="C930" s="2" t="s">
        <v>5066</v>
      </c>
      <c r="D930" s="2">
        <v>9125175</v>
      </c>
      <c r="E930" s="2" t="s">
        <v>47</v>
      </c>
      <c r="F930" s="2" t="s">
        <v>47</v>
      </c>
      <c r="H930" s="1">
        <v>24447</v>
      </c>
      <c r="I930" s="2" t="s">
        <v>58</v>
      </c>
      <c r="J930" s="2">
        <v>-60</v>
      </c>
      <c r="K930" s="2" t="s">
        <v>48</v>
      </c>
      <c r="L930" s="2" t="s">
        <v>17</v>
      </c>
      <c r="M930" s="2" t="s">
        <v>2301</v>
      </c>
      <c r="N930" s="2">
        <v>4280038</v>
      </c>
      <c r="O930" s="2" t="s">
        <v>2423</v>
      </c>
      <c r="P930" s="1">
        <v>43292</v>
      </c>
      <c r="Q930" s="2" t="s">
        <v>49</v>
      </c>
      <c r="R930" s="2">
        <v>37432</v>
      </c>
      <c r="T930" s="2" t="s">
        <v>50</v>
      </c>
      <c r="U930" s="2">
        <v>1243</v>
      </c>
      <c r="X930" s="2">
        <v>12</v>
      </c>
      <c r="AC930" s="2" t="s">
        <v>2207</v>
      </c>
      <c r="AD930" s="2" t="s">
        <v>5067</v>
      </c>
      <c r="AE930" s="2">
        <v>28250</v>
      </c>
      <c r="AF930" s="2" t="s">
        <v>5068</v>
      </c>
      <c r="AJ930" s="2">
        <v>607016367</v>
      </c>
      <c r="AK930" s="2" t="s">
        <v>5069</v>
      </c>
    </row>
    <row r="931" spans="1:37" x14ac:dyDescent="0.2">
      <c r="A931" s="2">
        <v>377849</v>
      </c>
      <c r="B931" s="2" t="s">
        <v>481</v>
      </c>
      <c r="C931" s="2" t="s">
        <v>286</v>
      </c>
      <c r="D931" s="2">
        <v>377849</v>
      </c>
      <c r="E931" s="2" t="s">
        <v>47</v>
      </c>
      <c r="F931" s="2" t="s">
        <v>47</v>
      </c>
      <c r="H931" s="1">
        <v>22728</v>
      </c>
      <c r="I931" s="2" t="s">
        <v>58</v>
      </c>
      <c r="J931" s="2">
        <v>-60</v>
      </c>
      <c r="K931" s="2" t="s">
        <v>48</v>
      </c>
      <c r="L931" s="2" t="s">
        <v>17</v>
      </c>
      <c r="M931" s="2" t="s">
        <v>2205</v>
      </c>
      <c r="N931" s="2">
        <v>4370001</v>
      </c>
      <c r="O931" s="2" t="s">
        <v>2602</v>
      </c>
      <c r="P931" s="1">
        <v>43356</v>
      </c>
      <c r="Q931" s="2" t="s">
        <v>49</v>
      </c>
      <c r="R931" s="2">
        <v>37432</v>
      </c>
      <c r="T931" s="2" t="s">
        <v>50</v>
      </c>
      <c r="U931" s="2">
        <v>1084</v>
      </c>
      <c r="X931" s="2">
        <v>10</v>
      </c>
      <c r="AC931" s="2" t="s">
        <v>2207</v>
      </c>
      <c r="AD931" s="2" t="s">
        <v>2384</v>
      </c>
      <c r="AE931" s="2">
        <v>37100</v>
      </c>
      <c r="AF931" s="2" t="s">
        <v>5070</v>
      </c>
      <c r="AI931" s="2">
        <v>247413456</v>
      </c>
      <c r="AJ931" s="2">
        <v>629877353</v>
      </c>
      <c r="AK931" s="2" t="s">
        <v>5071</v>
      </c>
    </row>
    <row r="932" spans="1:37" x14ac:dyDescent="0.2">
      <c r="A932" s="2">
        <v>288403</v>
      </c>
      <c r="B932" s="2" t="s">
        <v>5072</v>
      </c>
      <c r="C932" s="2" t="s">
        <v>53</v>
      </c>
      <c r="D932" s="2">
        <v>288403</v>
      </c>
      <c r="E932" s="2" t="s">
        <v>47</v>
      </c>
      <c r="F932" s="2" t="s">
        <v>47</v>
      </c>
      <c r="H932" s="1">
        <v>32877</v>
      </c>
      <c r="I932" s="2" t="s">
        <v>2</v>
      </c>
      <c r="J932" s="2">
        <v>-40</v>
      </c>
      <c r="K932" s="2" t="s">
        <v>48</v>
      </c>
      <c r="L932" s="2" t="s">
        <v>17</v>
      </c>
      <c r="M932" s="2" t="s">
        <v>2301</v>
      </c>
      <c r="N932" s="2">
        <v>4280722</v>
      </c>
      <c r="O932" s="2" t="s">
        <v>2570</v>
      </c>
      <c r="P932" s="1">
        <v>43363</v>
      </c>
      <c r="Q932" s="2" t="s">
        <v>49</v>
      </c>
      <c r="R932" s="2">
        <v>37432</v>
      </c>
      <c r="S932" s="2">
        <v>43354</v>
      </c>
      <c r="T932" s="2" t="s">
        <v>50</v>
      </c>
      <c r="U932" s="2">
        <v>784</v>
      </c>
      <c r="X932" s="2">
        <v>7</v>
      </c>
      <c r="AC932" s="2" t="s">
        <v>2207</v>
      </c>
      <c r="AD932" s="2" t="s">
        <v>3706</v>
      </c>
      <c r="AE932" s="2">
        <v>28100</v>
      </c>
      <c r="AF932" s="2" t="s">
        <v>5073</v>
      </c>
      <c r="AI932" s="2">
        <v>237467229</v>
      </c>
    </row>
    <row r="933" spans="1:37" x14ac:dyDescent="0.2">
      <c r="A933" s="2">
        <v>363154</v>
      </c>
      <c r="B933" s="2" t="s">
        <v>5074</v>
      </c>
      <c r="C933" s="2" t="s">
        <v>168</v>
      </c>
      <c r="D933" s="2">
        <v>363154</v>
      </c>
      <c r="E933" s="2" t="s">
        <v>47</v>
      </c>
      <c r="F933" s="2" t="s">
        <v>47</v>
      </c>
      <c r="H933" s="1">
        <v>24027</v>
      </c>
      <c r="I933" s="2" t="s">
        <v>58</v>
      </c>
      <c r="J933" s="2">
        <v>-60</v>
      </c>
      <c r="K933" s="2" t="s">
        <v>48</v>
      </c>
      <c r="L933" s="2" t="s">
        <v>17</v>
      </c>
      <c r="M933" s="2" t="s">
        <v>2234</v>
      </c>
      <c r="N933" s="2">
        <v>4360653</v>
      </c>
      <c r="O933" s="2" t="s">
        <v>3092</v>
      </c>
      <c r="P933" s="1">
        <v>43304</v>
      </c>
      <c r="Q933" s="2" t="s">
        <v>49</v>
      </c>
      <c r="R933" s="2">
        <v>37432</v>
      </c>
      <c r="T933" s="2" t="s">
        <v>50</v>
      </c>
      <c r="U933" s="2">
        <v>1094</v>
      </c>
      <c r="X933" s="2">
        <v>10</v>
      </c>
      <c r="AC933" s="2" t="s">
        <v>2207</v>
      </c>
      <c r="AD933" s="2" t="s">
        <v>5075</v>
      </c>
      <c r="AE933" s="2">
        <v>37600</v>
      </c>
      <c r="AF933" s="2" t="s">
        <v>5076</v>
      </c>
      <c r="AH933" s="2" t="s">
        <v>5077</v>
      </c>
      <c r="AI933" s="2">
        <v>247915204</v>
      </c>
      <c r="AJ933" s="2">
        <v>611760980</v>
      </c>
      <c r="AK933" s="2" t="s">
        <v>5078</v>
      </c>
    </row>
    <row r="934" spans="1:37" x14ac:dyDescent="0.2">
      <c r="A934" s="2">
        <v>185094</v>
      </c>
      <c r="B934" s="2" t="s">
        <v>5079</v>
      </c>
      <c r="C934" s="2" t="s">
        <v>108</v>
      </c>
      <c r="D934" s="2">
        <v>185094</v>
      </c>
      <c r="E934" s="2" t="s">
        <v>47</v>
      </c>
      <c r="F934" s="2" t="s">
        <v>47</v>
      </c>
      <c r="H934" s="1">
        <v>20960</v>
      </c>
      <c r="I934" s="2" t="s">
        <v>16</v>
      </c>
      <c r="J934" s="2">
        <v>-70</v>
      </c>
      <c r="K934" s="2" t="s">
        <v>48</v>
      </c>
      <c r="L934" s="2" t="s">
        <v>17</v>
      </c>
      <c r="M934" s="2" t="s">
        <v>2212</v>
      </c>
      <c r="N934" s="2">
        <v>4180721</v>
      </c>
      <c r="O934" s="2" t="s">
        <v>3256</v>
      </c>
      <c r="P934" s="1">
        <v>43362</v>
      </c>
      <c r="Q934" s="2" t="s">
        <v>49</v>
      </c>
      <c r="R934" s="2">
        <v>37432</v>
      </c>
      <c r="T934" s="2" t="s">
        <v>50</v>
      </c>
      <c r="U934" s="2">
        <v>504</v>
      </c>
      <c r="X934" s="2">
        <v>5</v>
      </c>
      <c r="AC934" s="2" t="s">
        <v>2207</v>
      </c>
      <c r="AD934" s="2" t="s">
        <v>2345</v>
      </c>
      <c r="AE934" s="2">
        <v>18200</v>
      </c>
      <c r="AF934" s="2" t="s">
        <v>5080</v>
      </c>
      <c r="AI934" s="2">
        <v>248636012</v>
      </c>
      <c r="AK934" s="2" t="s">
        <v>5081</v>
      </c>
    </row>
    <row r="935" spans="1:37" x14ac:dyDescent="0.2">
      <c r="A935" s="2">
        <v>283982</v>
      </c>
      <c r="B935" s="2" t="s">
        <v>5082</v>
      </c>
      <c r="C935" s="2" t="s">
        <v>85</v>
      </c>
      <c r="D935" s="2">
        <v>283982</v>
      </c>
      <c r="E935" s="2" t="s">
        <v>47</v>
      </c>
      <c r="F935" s="2" t="s">
        <v>47</v>
      </c>
      <c r="H935" s="1">
        <v>17602</v>
      </c>
      <c r="I935" s="2" t="s">
        <v>1165</v>
      </c>
      <c r="J935" s="2">
        <v>-80</v>
      </c>
      <c r="K935" s="2" t="s">
        <v>48</v>
      </c>
      <c r="L935" s="2" t="s">
        <v>17</v>
      </c>
      <c r="M935" s="2" t="s">
        <v>2301</v>
      </c>
      <c r="N935" s="2">
        <v>4280004</v>
      </c>
      <c r="O935" s="2" t="s">
        <v>2868</v>
      </c>
      <c r="P935" s="1">
        <v>43348</v>
      </c>
      <c r="Q935" s="2" t="s">
        <v>49</v>
      </c>
      <c r="R935" s="2">
        <v>37432</v>
      </c>
      <c r="T935" s="2" t="s">
        <v>50</v>
      </c>
      <c r="U935" s="2">
        <v>532</v>
      </c>
      <c r="X935" s="2">
        <v>5</v>
      </c>
      <c r="AC935" s="2" t="s">
        <v>2207</v>
      </c>
      <c r="AD935" s="2" t="s">
        <v>2660</v>
      </c>
      <c r="AE935" s="2">
        <v>28000</v>
      </c>
      <c r="AF935" s="2" t="s">
        <v>5083</v>
      </c>
      <c r="AJ935" s="2">
        <v>237212988</v>
      </c>
    </row>
    <row r="936" spans="1:37" x14ac:dyDescent="0.2">
      <c r="A936" s="2">
        <v>283653</v>
      </c>
      <c r="B936" s="2" t="s">
        <v>5082</v>
      </c>
      <c r="C936" s="2" t="s">
        <v>59</v>
      </c>
      <c r="D936" s="2">
        <v>283653</v>
      </c>
      <c r="E936" s="2" t="s">
        <v>47</v>
      </c>
      <c r="F936" s="2" t="s">
        <v>47</v>
      </c>
      <c r="H936" s="1">
        <v>17562</v>
      </c>
      <c r="I936" s="2" t="s">
        <v>1165</v>
      </c>
      <c r="J936" s="2">
        <v>-80</v>
      </c>
      <c r="K936" s="2" t="s">
        <v>48</v>
      </c>
      <c r="L936" s="2" t="s">
        <v>17</v>
      </c>
      <c r="M936" s="2" t="s">
        <v>2301</v>
      </c>
      <c r="N936" s="2">
        <v>4280004</v>
      </c>
      <c r="O936" s="2" t="s">
        <v>2868</v>
      </c>
      <c r="P936" s="1">
        <v>43356</v>
      </c>
      <c r="Q936" s="2" t="s">
        <v>49</v>
      </c>
      <c r="R936" s="2">
        <v>37432</v>
      </c>
      <c r="S936" s="1"/>
      <c r="T936" s="2" t="s">
        <v>50</v>
      </c>
      <c r="U936" s="2">
        <v>1233</v>
      </c>
      <c r="X936" s="2">
        <v>12</v>
      </c>
      <c r="AC936" s="2" t="s">
        <v>2207</v>
      </c>
      <c r="AD936" s="2" t="s">
        <v>5084</v>
      </c>
      <c r="AE936" s="2">
        <v>28240</v>
      </c>
      <c r="AF936" s="2" t="s">
        <v>5085</v>
      </c>
      <c r="AI936" s="2">
        <v>237373631</v>
      </c>
      <c r="AJ936" s="2">
        <v>673568675</v>
      </c>
      <c r="AK936" s="2" t="s">
        <v>5086</v>
      </c>
    </row>
    <row r="937" spans="1:37" x14ac:dyDescent="0.2">
      <c r="A937" s="2">
        <v>287990</v>
      </c>
      <c r="B937" s="2" t="s">
        <v>5082</v>
      </c>
      <c r="C937" s="2" t="s">
        <v>162</v>
      </c>
      <c r="D937" s="2">
        <v>287990</v>
      </c>
      <c r="E937" s="2" t="s">
        <v>47</v>
      </c>
      <c r="F937" s="2" t="s">
        <v>47</v>
      </c>
      <c r="H937" s="1">
        <v>33350</v>
      </c>
      <c r="I937" s="2" t="s">
        <v>2</v>
      </c>
      <c r="J937" s="2">
        <v>-40</v>
      </c>
      <c r="K937" s="2" t="s">
        <v>48</v>
      </c>
      <c r="L937" s="2" t="s">
        <v>17</v>
      </c>
      <c r="M937" s="2" t="s">
        <v>2301</v>
      </c>
      <c r="N937" s="2">
        <v>4280121</v>
      </c>
      <c r="O937" s="2" t="s">
        <v>2659</v>
      </c>
      <c r="P937" s="1">
        <v>43364</v>
      </c>
      <c r="Q937" s="2" t="s">
        <v>49</v>
      </c>
      <c r="R937" s="2">
        <v>37432</v>
      </c>
      <c r="S937" s="1"/>
      <c r="T937" s="2" t="s">
        <v>50</v>
      </c>
      <c r="U937" s="2">
        <v>1973</v>
      </c>
      <c r="X937" s="2">
        <v>19</v>
      </c>
      <c r="AC937" s="2" t="s">
        <v>2207</v>
      </c>
      <c r="AD937" s="2" t="s">
        <v>4221</v>
      </c>
      <c r="AE937" s="2">
        <v>28300</v>
      </c>
      <c r="AF937" s="2" t="s">
        <v>5087</v>
      </c>
      <c r="AG937" s="2" t="s">
        <v>5088</v>
      </c>
      <c r="AH937" s="2" t="s">
        <v>5089</v>
      </c>
      <c r="AJ937" s="2">
        <v>686207159</v>
      </c>
      <c r="AK937" s="2" t="s">
        <v>5090</v>
      </c>
    </row>
    <row r="938" spans="1:37" x14ac:dyDescent="0.2">
      <c r="A938" s="2">
        <v>4113156</v>
      </c>
      <c r="B938" s="2" t="s">
        <v>5091</v>
      </c>
      <c r="C938" s="2" t="s">
        <v>176</v>
      </c>
      <c r="D938" s="2">
        <v>4113156</v>
      </c>
      <c r="E938" s="2" t="s">
        <v>47</v>
      </c>
      <c r="F938" s="2" t="s">
        <v>47</v>
      </c>
      <c r="H938" s="1">
        <v>28235</v>
      </c>
      <c r="I938" s="2" t="s">
        <v>4</v>
      </c>
      <c r="J938" s="2">
        <v>-50</v>
      </c>
      <c r="K938" s="2" t="s">
        <v>48</v>
      </c>
      <c r="L938" s="2" t="s">
        <v>17</v>
      </c>
      <c r="M938" s="2" t="s">
        <v>2275</v>
      </c>
      <c r="N938" s="2">
        <v>4410016</v>
      </c>
      <c r="O938" s="2" t="s">
        <v>3591</v>
      </c>
      <c r="P938" s="1">
        <v>43366</v>
      </c>
      <c r="Q938" s="2" t="s">
        <v>49</v>
      </c>
      <c r="R938" s="2">
        <v>42620</v>
      </c>
      <c r="S938" s="1"/>
      <c r="T938" s="2" t="s">
        <v>50</v>
      </c>
      <c r="U938" s="2">
        <v>500</v>
      </c>
      <c r="X938" s="2">
        <v>5</v>
      </c>
      <c r="AC938" s="2" t="s">
        <v>2207</v>
      </c>
      <c r="AD938" s="2" t="s">
        <v>2849</v>
      </c>
      <c r="AE938" s="2">
        <v>41160</v>
      </c>
      <c r="AF938" s="2" t="s">
        <v>5092</v>
      </c>
      <c r="AJ938" s="2">
        <v>616371891</v>
      </c>
    </row>
    <row r="939" spans="1:37" x14ac:dyDescent="0.2">
      <c r="A939" s="2">
        <v>287653</v>
      </c>
      <c r="B939" s="2" t="s">
        <v>5093</v>
      </c>
      <c r="C939" s="2" t="s">
        <v>120</v>
      </c>
      <c r="D939" s="2">
        <v>287653</v>
      </c>
      <c r="E939" s="2" t="s">
        <v>47</v>
      </c>
      <c r="F939" s="2" t="s">
        <v>47</v>
      </c>
      <c r="H939" s="1">
        <v>33370</v>
      </c>
      <c r="I939" s="2" t="s">
        <v>2</v>
      </c>
      <c r="J939" s="2">
        <v>-40</v>
      </c>
      <c r="K939" s="2" t="s">
        <v>48</v>
      </c>
      <c r="L939" s="2" t="s">
        <v>17</v>
      </c>
      <c r="M939" s="2" t="s">
        <v>2301</v>
      </c>
      <c r="N939" s="2">
        <v>4280048</v>
      </c>
      <c r="O939" s="2" t="s">
        <v>2412</v>
      </c>
      <c r="P939" s="1">
        <v>43369</v>
      </c>
      <c r="Q939" s="2" t="s">
        <v>49</v>
      </c>
      <c r="R939" s="2">
        <v>37432</v>
      </c>
      <c r="T939" s="2" t="s">
        <v>50</v>
      </c>
      <c r="U939" s="2">
        <v>816</v>
      </c>
      <c r="X939" s="2">
        <v>8</v>
      </c>
      <c r="AB939" s="2">
        <v>43027</v>
      </c>
      <c r="AC939" s="2" t="s">
        <v>2207</v>
      </c>
      <c r="AD939" s="2" t="s">
        <v>4435</v>
      </c>
      <c r="AE939" s="2">
        <v>28400</v>
      </c>
      <c r="AF939" s="2" t="s">
        <v>5094</v>
      </c>
      <c r="AJ939" s="2">
        <v>647227236</v>
      </c>
      <c r="AK939" s="2" t="s">
        <v>5095</v>
      </c>
    </row>
    <row r="940" spans="1:37" x14ac:dyDescent="0.2">
      <c r="A940" s="2">
        <v>4528128</v>
      </c>
      <c r="B940" s="2" t="s">
        <v>848</v>
      </c>
      <c r="C940" s="2" t="s">
        <v>5096</v>
      </c>
      <c r="D940" s="2">
        <v>4528128</v>
      </c>
      <c r="E940" s="2" t="s">
        <v>47</v>
      </c>
      <c r="F940" s="2" t="s">
        <v>47</v>
      </c>
      <c r="H940" s="1">
        <v>40369</v>
      </c>
      <c r="I940" s="2" t="s">
        <v>17</v>
      </c>
      <c r="J940" s="2">
        <v>-11</v>
      </c>
      <c r="K940" s="2" t="s">
        <v>48</v>
      </c>
      <c r="L940" s="2" t="s">
        <v>17</v>
      </c>
      <c r="M940" s="2" t="s">
        <v>55</v>
      </c>
      <c r="N940" s="2">
        <v>4450751</v>
      </c>
      <c r="O940" s="2" t="s">
        <v>12</v>
      </c>
      <c r="P940" s="1">
        <v>43350</v>
      </c>
      <c r="Q940" s="2" t="s">
        <v>49</v>
      </c>
      <c r="R940" s="2">
        <v>42618</v>
      </c>
      <c r="S940" s="1"/>
      <c r="T940" s="2" t="s">
        <v>50</v>
      </c>
      <c r="U940" s="2">
        <v>500</v>
      </c>
      <c r="X940" s="2">
        <v>5</v>
      </c>
      <c r="AC940" s="2" t="s">
        <v>2207</v>
      </c>
      <c r="AD940" s="2" t="s">
        <v>2579</v>
      </c>
      <c r="AE940" s="2">
        <v>45140</v>
      </c>
      <c r="AF940" s="2" t="s">
        <v>5097</v>
      </c>
      <c r="AJ940" s="2">
        <v>687047296</v>
      </c>
      <c r="AK940" s="2" t="s">
        <v>5098</v>
      </c>
    </row>
    <row r="941" spans="1:37" x14ac:dyDescent="0.2">
      <c r="A941" s="2">
        <v>413554</v>
      </c>
      <c r="B941" s="2" t="s">
        <v>494</v>
      </c>
      <c r="C941" s="2" t="s">
        <v>180</v>
      </c>
      <c r="D941" s="2">
        <v>413554</v>
      </c>
      <c r="E941" s="2" t="s">
        <v>47</v>
      </c>
      <c r="F941" s="2" t="s">
        <v>47</v>
      </c>
      <c r="H941" s="1">
        <v>27402</v>
      </c>
      <c r="I941" s="2" t="s">
        <v>4</v>
      </c>
      <c r="J941" s="2">
        <v>-50</v>
      </c>
      <c r="K941" s="2" t="s">
        <v>48</v>
      </c>
      <c r="L941" s="2" t="s">
        <v>17</v>
      </c>
      <c r="M941" s="2" t="s">
        <v>2275</v>
      </c>
      <c r="N941" s="2">
        <v>4410615</v>
      </c>
      <c r="O941" s="2" t="s">
        <v>2470</v>
      </c>
      <c r="P941" s="1">
        <v>43350</v>
      </c>
      <c r="Q941" s="2" t="s">
        <v>49</v>
      </c>
      <c r="R941" s="2">
        <v>37432</v>
      </c>
      <c r="T941" s="2" t="s">
        <v>50</v>
      </c>
      <c r="U941" s="2">
        <v>983</v>
      </c>
      <c r="X941" s="2">
        <v>9</v>
      </c>
      <c r="AB941" s="2">
        <v>43282</v>
      </c>
      <c r="AC941" s="2" t="s">
        <v>2207</v>
      </c>
      <c r="AD941" s="2" t="s">
        <v>2471</v>
      </c>
      <c r="AE941" s="2">
        <v>41130</v>
      </c>
      <c r="AF941" s="2" t="s">
        <v>5099</v>
      </c>
      <c r="AI941" s="2">
        <v>254965364</v>
      </c>
      <c r="AJ941" s="2">
        <v>673412790</v>
      </c>
      <c r="AK941" s="2" t="s">
        <v>5100</v>
      </c>
    </row>
    <row r="942" spans="1:37" x14ac:dyDescent="0.2">
      <c r="A942" s="2">
        <v>641831</v>
      </c>
      <c r="B942" s="2" t="s">
        <v>5101</v>
      </c>
      <c r="C942" s="2" t="s">
        <v>62</v>
      </c>
      <c r="D942" s="2">
        <v>641831</v>
      </c>
      <c r="E942" s="2" t="s">
        <v>47</v>
      </c>
      <c r="F942" s="2" t="s">
        <v>47</v>
      </c>
      <c r="H942" s="1">
        <v>29868</v>
      </c>
      <c r="I942" s="2" t="s">
        <v>2</v>
      </c>
      <c r="J942" s="2">
        <v>-40</v>
      </c>
      <c r="K942" s="2" t="s">
        <v>48</v>
      </c>
      <c r="L942" s="2" t="s">
        <v>17</v>
      </c>
      <c r="M942" s="2" t="s">
        <v>2205</v>
      </c>
      <c r="N942" s="2">
        <v>4370656</v>
      </c>
      <c r="O942" s="2" t="s">
        <v>2486</v>
      </c>
      <c r="P942" s="1">
        <v>43347</v>
      </c>
      <c r="Q942" s="2" t="s">
        <v>49</v>
      </c>
      <c r="R942" s="2">
        <v>37432</v>
      </c>
      <c r="S942" s="1"/>
      <c r="T942" s="2" t="s">
        <v>50</v>
      </c>
      <c r="U942" s="2">
        <v>1576</v>
      </c>
      <c r="X942" s="2">
        <v>15</v>
      </c>
      <c r="AC942" s="2" t="s">
        <v>2207</v>
      </c>
      <c r="AD942" s="2" t="s">
        <v>2384</v>
      </c>
      <c r="AE942" s="2">
        <v>37000</v>
      </c>
      <c r="AF942" s="2" t="s">
        <v>5102</v>
      </c>
      <c r="AJ942" s="2">
        <v>670633024</v>
      </c>
      <c r="AK942" s="2" t="s">
        <v>5103</v>
      </c>
    </row>
    <row r="943" spans="1:37" x14ac:dyDescent="0.2">
      <c r="A943" s="2">
        <v>458749</v>
      </c>
      <c r="B943" s="2" t="s">
        <v>985</v>
      </c>
      <c r="C943" s="2" t="s">
        <v>74</v>
      </c>
      <c r="D943" s="2">
        <v>458749</v>
      </c>
      <c r="E943" s="2" t="s">
        <v>47</v>
      </c>
      <c r="F943" s="2" t="s">
        <v>47</v>
      </c>
      <c r="H943" s="1">
        <v>23424</v>
      </c>
      <c r="I943" s="2" t="s">
        <v>58</v>
      </c>
      <c r="J943" s="2">
        <v>-60</v>
      </c>
      <c r="K943" s="2" t="s">
        <v>48</v>
      </c>
      <c r="L943" s="2" t="s">
        <v>17</v>
      </c>
      <c r="M943" s="2" t="s">
        <v>55</v>
      </c>
      <c r="N943" s="2">
        <v>4450753</v>
      </c>
      <c r="O943" s="2" t="s">
        <v>323</v>
      </c>
      <c r="P943" s="1">
        <v>43312</v>
      </c>
      <c r="Q943" s="2" t="s">
        <v>49</v>
      </c>
      <c r="R943" s="2">
        <v>37432</v>
      </c>
      <c r="S943" s="2">
        <v>42997</v>
      </c>
      <c r="T943" s="2" t="s">
        <v>50</v>
      </c>
      <c r="U943" s="2">
        <v>983</v>
      </c>
      <c r="X943" s="2">
        <v>9</v>
      </c>
      <c r="AC943" s="2" t="s">
        <v>2207</v>
      </c>
      <c r="AD943" s="2" t="s">
        <v>3081</v>
      </c>
      <c r="AE943" s="2">
        <v>45130</v>
      </c>
      <c r="AF943" s="2">
        <v>6</v>
      </c>
      <c r="AG943" s="2" t="s">
        <v>5104</v>
      </c>
      <c r="AI943" s="2">
        <v>677955080</v>
      </c>
      <c r="AJ943" s="2">
        <v>677955080</v>
      </c>
      <c r="AK943" s="2" t="s">
        <v>2071</v>
      </c>
    </row>
    <row r="944" spans="1:37" x14ac:dyDescent="0.2">
      <c r="A944" s="2">
        <v>45415</v>
      </c>
      <c r="B944" s="2" t="s">
        <v>491</v>
      </c>
      <c r="C944" s="2" t="s">
        <v>64</v>
      </c>
      <c r="D944" s="2">
        <v>45415</v>
      </c>
      <c r="E944" s="2" t="s">
        <v>47</v>
      </c>
      <c r="F944" s="2" t="s">
        <v>47</v>
      </c>
      <c r="H944" s="1">
        <v>22396</v>
      </c>
      <c r="I944" s="2" t="s">
        <v>58</v>
      </c>
      <c r="J944" s="2">
        <v>-60</v>
      </c>
      <c r="K944" s="2" t="s">
        <v>48</v>
      </c>
      <c r="L944" s="2" t="s">
        <v>17</v>
      </c>
      <c r="M944" s="2" t="s">
        <v>55</v>
      </c>
      <c r="N944" s="2">
        <v>4450059</v>
      </c>
      <c r="O944" s="2" t="s">
        <v>311</v>
      </c>
      <c r="P944" s="1">
        <v>43314</v>
      </c>
      <c r="Q944" s="2" t="s">
        <v>49</v>
      </c>
      <c r="R944" s="2">
        <v>37432</v>
      </c>
      <c r="T944" s="2" t="s">
        <v>50</v>
      </c>
      <c r="U944" s="2">
        <v>634</v>
      </c>
      <c r="X944" s="2">
        <v>6</v>
      </c>
      <c r="AC944" s="2" t="s">
        <v>2207</v>
      </c>
      <c r="AD944" s="2" t="s">
        <v>2326</v>
      </c>
      <c r="AE944" s="2">
        <v>45000</v>
      </c>
      <c r="AF944" s="2" t="s">
        <v>5105</v>
      </c>
      <c r="AI944" s="2">
        <v>238812143</v>
      </c>
      <c r="AK944" s="2" t="s">
        <v>2036</v>
      </c>
    </row>
    <row r="945" spans="1:38" x14ac:dyDescent="0.2">
      <c r="A945" s="2">
        <v>457228</v>
      </c>
      <c r="B945" s="2" t="s">
        <v>931</v>
      </c>
      <c r="C945" s="2" t="s">
        <v>254</v>
      </c>
      <c r="D945" s="2">
        <v>457228</v>
      </c>
      <c r="E945" s="2" t="s">
        <v>47</v>
      </c>
      <c r="F945" s="2" t="s">
        <v>47</v>
      </c>
      <c r="H945" s="1">
        <v>26627</v>
      </c>
      <c r="I945" s="2" t="s">
        <v>4</v>
      </c>
      <c r="J945" s="2">
        <v>-50</v>
      </c>
      <c r="K945" s="2" t="s">
        <v>48</v>
      </c>
      <c r="L945" s="2" t="s">
        <v>17</v>
      </c>
      <c r="M945" s="2" t="s">
        <v>55</v>
      </c>
      <c r="N945" s="2">
        <v>4450706</v>
      </c>
      <c r="O945" s="2" t="s">
        <v>270</v>
      </c>
      <c r="P945" s="1">
        <v>43297</v>
      </c>
      <c r="Q945" s="2" t="s">
        <v>49</v>
      </c>
      <c r="R945" s="2">
        <v>37432</v>
      </c>
      <c r="T945" s="2" t="s">
        <v>50</v>
      </c>
      <c r="U945" s="2">
        <v>1307</v>
      </c>
      <c r="X945" s="2">
        <v>13</v>
      </c>
      <c r="AC945" s="2" t="s">
        <v>2207</v>
      </c>
      <c r="AD945" s="2" t="s">
        <v>5106</v>
      </c>
      <c r="AE945" s="2">
        <v>45470</v>
      </c>
      <c r="AF945" s="2" t="s">
        <v>5107</v>
      </c>
      <c r="AI945" s="2">
        <v>650658637</v>
      </c>
      <c r="AJ945" s="2">
        <v>650658637</v>
      </c>
      <c r="AK945" s="2" t="s">
        <v>1954</v>
      </c>
    </row>
    <row r="946" spans="1:38" x14ac:dyDescent="0.2">
      <c r="A946" s="2">
        <v>417349</v>
      </c>
      <c r="B946" s="2" t="s">
        <v>719</v>
      </c>
      <c r="C946" s="2" t="s">
        <v>85</v>
      </c>
      <c r="D946" s="2">
        <v>417349</v>
      </c>
      <c r="E946" s="2" t="s">
        <v>47</v>
      </c>
      <c r="F946" s="2" t="s">
        <v>47</v>
      </c>
      <c r="H946" s="1">
        <v>19916</v>
      </c>
      <c r="I946" s="2" t="s">
        <v>16</v>
      </c>
      <c r="J946" s="2">
        <v>-70</v>
      </c>
      <c r="K946" s="2" t="s">
        <v>48</v>
      </c>
      <c r="L946" s="2" t="s">
        <v>17</v>
      </c>
      <c r="M946" s="2" t="s">
        <v>55</v>
      </c>
      <c r="N946" s="2">
        <v>4450706</v>
      </c>
      <c r="O946" s="2" t="s">
        <v>270</v>
      </c>
      <c r="P946" s="1">
        <v>43358</v>
      </c>
      <c r="Q946" s="2" t="s">
        <v>49</v>
      </c>
      <c r="R946" s="2">
        <v>37432</v>
      </c>
      <c r="S946" s="2">
        <v>43332</v>
      </c>
      <c r="T946" s="2" t="s">
        <v>50</v>
      </c>
      <c r="U946" s="2">
        <v>829</v>
      </c>
      <c r="X946" s="2">
        <v>8</v>
      </c>
      <c r="AC946" s="2" t="s">
        <v>2207</v>
      </c>
      <c r="AD946" s="2" t="s">
        <v>2218</v>
      </c>
      <c r="AE946" s="2">
        <v>45800</v>
      </c>
      <c r="AF946" s="2" t="s">
        <v>5108</v>
      </c>
      <c r="AG946" s="2" t="s">
        <v>5108</v>
      </c>
      <c r="AI946" s="2">
        <v>686623495</v>
      </c>
      <c r="AJ946" s="2">
        <v>686623495</v>
      </c>
      <c r="AK946" s="2" t="s">
        <v>2185</v>
      </c>
    </row>
    <row r="947" spans="1:38" x14ac:dyDescent="0.2">
      <c r="A947" s="2">
        <v>411624</v>
      </c>
      <c r="B947" s="2" t="s">
        <v>497</v>
      </c>
      <c r="C947" s="2" t="s">
        <v>98</v>
      </c>
      <c r="D947" s="2">
        <v>411624</v>
      </c>
      <c r="E947" s="2" t="s">
        <v>47</v>
      </c>
      <c r="F947" s="2" t="s">
        <v>47</v>
      </c>
      <c r="H947" s="1">
        <v>26655</v>
      </c>
      <c r="I947" s="2" t="s">
        <v>4</v>
      </c>
      <c r="J947" s="2">
        <v>-50</v>
      </c>
      <c r="K947" s="2" t="s">
        <v>48</v>
      </c>
      <c r="L947" s="2" t="s">
        <v>17</v>
      </c>
      <c r="M947" s="2" t="s">
        <v>2275</v>
      </c>
      <c r="N947" s="2">
        <v>4410467</v>
      </c>
      <c r="O947" s="2" t="s">
        <v>3488</v>
      </c>
      <c r="P947" s="1">
        <v>43354</v>
      </c>
      <c r="Q947" s="2" t="s">
        <v>49</v>
      </c>
      <c r="R947" s="2">
        <v>37432</v>
      </c>
      <c r="S947" s="1"/>
      <c r="T947" s="2" t="s">
        <v>50</v>
      </c>
      <c r="U947" s="2">
        <v>1001</v>
      </c>
      <c r="X947" s="2">
        <v>10</v>
      </c>
      <c r="AC947" s="2" t="s">
        <v>2207</v>
      </c>
      <c r="AD947" s="2" t="s">
        <v>3895</v>
      </c>
      <c r="AE947" s="2">
        <v>41190</v>
      </c>
      <c r="AF947" s="2" t="s">
        <v>5109</v>
      </c>
      <c r="AJ947" s="2">
        <v>663398301</v>
      </c>
      <c r="AK947" s="2" t="s">
        <v>5110</v>
      </c>
    </row>
    <row r="948" spans="1:38" x14ac:dyDescent="0.2">
      <c r="A948" s="2">
        <v>3714308</v>
      </c>
      <c r="B948" s="2" t="s">
        <v>5111</v>
      </c>
      <c r="C948" s="2" t="s">
        <v>59</v>
      </c>
      <c r="D948" s="2">
        <v>3714308</v>
      </c>
      <c r="E948" s="2" t="s">
        <v>47</v>
      </c>
      <c r="F948" s="2" t="s">
        <v>47</v>
      </c>
      <c r="H948" s="1">
        <v>24984</v>
      </c>
      <c r="I948" s="2" t="s">
        <v>58</v>
      </c>
      <c r="J948" s="2">
        <v>-60</v>
      </c>
      <c r="K948" s="2" t="s">
        <v>48</v>
      </c>
      <c r="L948" s="2" t="s">
        <v>17</v>
      </c>
      <c r="M948" s="2" t="s">
        <v>2205</v>
      </c>
      <c r="N948" s="2">
        <v>4370709</v>
      </c>
      <c r="O948" s="2" t="s">
        <v>5112</v>
      </c>
      <c r="P948" s="1">
        <v>43298</v>
      </c>
      <c r="Q948" s="2" t="s">
        <v>49</v>
      </c>
      <c r="R948" s="2">
        <v>37432</v>
      </c>
      <c r="S948" s="2">
        <v>43290</v>
      </c>
      <c r="T948" s="2" t="s">
        <v>50</v>
      </c>
      <c r="U948" s="2">
        <v>1079</v>
      </c>
      <c r="X948" s="2">
        <v>10</v>
      </c>
      <c r="AC948" s="2" t="s">
        <v>2207</v>
      </c>
      <c r="AD948" s="2" t="s">
        <v>5113</v>
      </c>
      <c r="AE948" s="2">
        <v>37360</v>
      </c>
      <c r="AF948" s="2" t="s">
        <v>5114</v>
      </c>
      <c r="AI948" s="2">
        <v>247567074</v>
      </c>
      <c r="AJ948" s="2">
        <v>778691136</v>
      </c>
      <c r="AK948" s="2" t="s">
        <v>5115</v>
      </c>
    </row>
    <row r="949" spans="1:38" x14ac:dyDescent="0.2">
      <c r="A949" s="2">
        <v>286317</v>
      </c>
      <c r="B949" s="2" t="s">
        <v>5116</v>
      </c>
      <c r="C949" s="2" t="s">
        <v>80</v>
      </c>
      <c r="D949" s="2">
        <v>286317</v>
      </c>
      <c r="E949" s="2" t="s">
        <v>47</v>
      </c>
      <c r="F949" s="2" t="s">
        <v>47</v>
      </c>
      <c r="H949" s="1">
        <v>31393</v>
      </c>
      <c r="I949" s="2" t="s">
        <v>2</v>
      </c>
      <c r="J949" s="2">
        <v>-40</v>
      </c>
      <c r="K949" s="2" t="s">
        <v>48</v>
      </c>
      <c r="L949" s="2" t="s">
        <v>17</v>
      </c>
      <c r="M949" s="2" t="s">
        <v>2205</v>
      </c>
      <c r="N949" s="2">
        <v>4370596</v>
      </c>
      <c r="O949" s="2" t="s">
        <v>2377</v>
      </c>
      <c r="P949" s="1">
        <v>43355</v>
      </c>
      <c r="Q949" s="2" t="s">
        <v>49</v>
      </c>
      <c r="R949" s="2">
        <v>37432</v>
      </c>
      <c r="T949" s="2" t="s">
        <v>50</v>
      </c>
      <c r="U949" s="2">
        <v>797</v>
      </c>
      <c r="X949" s="2">
        <v>7</v>
      </c>
      <c r="AC949" s="2" t="s">
        <v>2207</v>
      </c>
      <c r="AD949" s="2" t="s">
        <v>5013</v>
      </c>
      <c r="AE949" s="2">
        <v>37130</v>
      </c>
      <c r="AF949" s="2" t="s">
        <v>5117</v>
      </c>
      <c r="AI949" s="2">
        <v>237324102</v>
      </c>
      <c r="AJ949" s="2">
        <v>686871813</v>
      </c>
      <c r="AK949" s="2" t="s">
        <v>5118</v>
      </c>
      <c r="AL949" s="2" t="s">
        <v>820</v>
      </c>
    </row>
    <row r="950" spans="1:38" x14ac:dyDescent="0.2">
      <c r="A950" s="2">
        <v>287039</v>
      </c>
      <c r="B950" s="2" t="s">
        <v>5119</v>
      </c>
      <c r="C950" s="2" t="s">
        <v>130</v>
      </c>
      <c r="D950" s="2">
        <v>287039</v>
      </c>
      <c r="E950" s="2" t="s">
        <v>47</v>
      </c>
      <c r="F950" s="2" t="s">
        <v>47</v>
      </c>
      <c r="H950" s="1">
        <v>22988</v>
      </c>
      <c r="I950" s="2" t="s">
        <v>58</v>
      </c>
      <c r="J950" s="2">
        <v>-60</v>
      </c>
      <c r="K950" s="2" t="s">
        <v>48</v>
      </c>
      <c r="L950" s="2" t="s">
        <v>17</v>
      </c>
      <c r="M950" s="2" t="s">
        <v>2301</v>
      </c>
      <c r="N950" s="2">
        <v>4280045</v>
      </c>
      <c r="O950" s="2" t="s">
        <v>2885</v>
      </c>
      <c r="P950" s="1">
        <v>43357</v>
      </c>
      <c r="Q950" s="2" t="s">
        <v>49</v>
      </c>
      <c r="R950" s="2">
        <v>37432</v>
      </c>
      <c r="T950" s="2" t="s">
        <v>50</v>
      </c>
      <c r="U950" s="2">
        <v>768</v>
      </c>
      <c r="X950" s="2">
        <v>7</v>
      </c>
      <c r="AC950" s="2" t="s">
        <v>2207</v>
      </c>
      <c r="AD950" s="2" t="s">
        <v>3410</v>
      </c>
      <c r="AE950" s="2">
        <v>28230</v>
      </c>
      <c r="AF950" s="2" t="s">
        <v>5120</v>
      </c>
      <c r="AI950" s="2">
        <v>237835303</v>
      </c>
      <c r="AJ950" s="2">
        <v>782988672</v>
      </c>
      <c r="AK950" s="2" t="s">
        <v>5121</v>
      </c>
    </row>
    <row r="951" spans="1:38" x14ac:dyDescent="0.2">
      <c r="A951" s="2">
        <v>3729164</v>
      </c>
      <c r="B951" s="2" t="s">
        <v>5122</v>
      </c>
      <c r="C951" s="2" t="s">
        <v>180</v>
      </c>
      <c r="D951" s="2">
        <v>3729164</v>
      </c>
      <c r="E951" s="2" t="s">
        <v>47</v>
      </c>
      <c r="F951" s="2" t="s">
        <v>47</v>
      </c>
      <c r="H951" s="1">
        <v>26267</v>
      </c>
      <c r="I951" s="2" t="s">
        <v>4</v>
      </c>
      <c r="J951" s="2">
        <v>-50</v>
      </c>
      <c r="K951" s="2" t="s">
        <v>48</v>
      </c>
      <c r="L951" s="2" t="s">
        <v>17</v>
      </c>
      <c r="M951" s="2" t="s">
        <v>2205</v>
      </c>
      <c r="N951" s="2">
        <v>4370730</v>
      </c>
      <c r="O951" s="2" t="s">
        <v>2221</v>
      </c>
      <c r="P951" s="1">
        <v>43306</v>
      </c>
      <c r="Q951" s="2" t="s">
        <v>49</v>
      </c>
      <c r="R951" s="2">
        <v>42984</v>
      </c>
      <c r="T951" s="2" t="s">
        <v>50</v>
      </c>
      <c r="U951" s="2">
        <v>500</v>
      </c>
      <c r="X951" s="2">
        <v>5</v>
      </c>
      <c r="AC951" s="2" t="s">
        <v>2207</v>
      </c>
      <c r="AD951" s="2" t="s">
        <v>2222</v>
      </c>
      <c r="AE951" s="2">
        <v>37800</v>
      </c>
      <c r="AF951" s="2" t="s">
        <v>5123</v>
      </c>
      <c r="AJ951" s="2">
        <v>677855333</v>
      </c>
      <c r="AK951" s="2" t="s">
        <v>5124</v>
      </c>
    </row>
    <row r="952" spans="1:38" x14ac:dyDescent="0.2">
      <c r="A952" s="2">
        <v>372867</v>
      </c>
      <c r="B952" s="2" t="s">
        <v>5125</v>
      </c>
      <c r="C952" s="2" t="s">
        <v>70</v>
      </c>
      <c r="D952" s="2">
        <v>372867</v>
      </c>
      <c r="E952" s="2" t="s">
        <v>47</v>
      </c>
      <c r="F952" s="2" t="s">
        <v>47</v>
      </c>
      <c r="H952" s="1">
        <v>26561</v>
      </c>
      <c r="I952" s="2" t="s">
        <v>4</v>
      </c>
      <c r="J952" s="2">
        <v>-50</v>
      </c>
      <c r="K952" s="2" t="s">
        <v>48</v>
      </c>
      <c r="L952" s="2" t="s">
        <v>17</v>
      </c>
      <c r="M952" s="2" t="s">
        <v>2205</v>
      </c>
      <c r="N952" s="2">
        <v>4370002</v>
      </c>
      <c r="O952" s="2" t="s">
        <v>2557</v>
      </c>
      <c r="P952" s="1">
        <v>43346</v>
      </c>
      <c r="Q952" s="2" t="s">
        <v>49</v>
      </c>
      <c r="R952" s="2">
        <v>37432</v>
      </c>
      <c r="T952" s="2" t="s">
        <v>50</v>
      </c>
      <c r="U952" s="2">
        <v>1313</v>
      </c>
      <c r="X952" s="2">
        <v>13</v>
      </c>
      <c r="AC952" s="2" t="s">
        <v>2207</v>
      </c>
      <c r="AD952" s="2" t="s">
        <v>2384</v>
      </c>
      <c r="AE952" s="2">
        <v>37000</v>
      </c>
      <c r="AF952" s="2" t="s">
        <v>5126</v>
      </c>
      <c r="AJ952" s="2">
        <v>650190946</v>
      </c>
      <c r="AK952" s="2" t="s">
        <v>5127</v>
      </c>
    </row>
    <row r="953" spans="1:38" x14ac:dyDescent="0.2">
      <c r="A953" s="2">
        <v>284145</v>
      </c>
      <c r="B953" s="2" t="s">
        <v>5128</v>
      </c>
      <c r="C953" s="2" t="s">
        <v>57</v>
      </c>
      <c r="D953" s="2">
        <v>284145</v>
      </c>
      <c r="E953" s="2" t="s">
        <v>47</v>
      </c>
      <c r="F953" s="2" t="s">
        <v>47</v>
      </c>
      <c r="H953" s="1">
        <v>18925</v>
      </c>
      <c r="I953" s="2" t="s">
        <v>16</v>
      </c>
      <c r="J953" s="2">
        <v>-70</v>
      </c>
      <c r="K953" s="2" t="s">
        <v>48</v>
      </c>
      <c r="L953" s="2" t="s">
        <v>17</v>
      </c>
      <c r="M953" s="2" t="s">
        <v>2301</v>
      </c>
      <c r="N953" s="2">
        <v>4280048</v>
      </c>
      <c r="O953" s="2" t="s">
        <v>2412</v>
      </c>
      <c r="P953" s="1">
        <v>43354</v>
      </c>
      <c r="Q953" s="2" t="s">
        <v>49</v>
      </c>
      <c r="R953" s="2">
        <v>37432</v>
      </c>
      <c r="S953" s="2">
        <v>43350</v>
      </c>
      <c r="T953" s="2" t="s">
        <v>50</v>
      </c>
      <c r="U953" s="2">
        <v>558</v>
      </c>
      <c r="X953" s="2">
        <v>5</v>
      </c>
      <c r="AC953" s="2" t="s">
        <v>2207</v>
      </c>
      <c r="AD953" s="2" t="s">
        <v>4435</v>
      </c>
      <c r="AE953" s="2">
        <v>28400</v>
      </c>
      <c r="AF953" s="2" t="s">
        <v>5129</v>
      </c>
      <c r="AI953" s="2">
        <v>237539874</v>
      </c>
      <c r="AJ953" s="2">
        <v>678263315</v>
      </c>
      <c r="AK953" s="2" t="s">
        <v>5130</v>
      </c>
    </row>
    <row r="954" spans="1:38" x14ac:dyDescent="0.2">
      <c r="A954" s="2">
        <v>416381</v>
      </c>
      <c r="B954" s="2" t="s">
        <v>2564</v>
      </c>
      <c r="C954" s="2" t="s">
        <v>65</v>
      </c>
      <c r="D954" s="2">
        <v>416381</v>
      </c>
      <c r="E954" s="2" t="s">
        <v>47</v>
      </c>
      <c r="F954" s="2" t="s">
        <v>47</v>
      </c>
      <c r="H954" s="1">
        <v>27716</v>
      </c>
      <c r="I954" s="2" t="s">
        <v>4</v>
      </c>
      <c r="J954" s="2">
        <v>-50</v>
      </c>
      <c r="K954" s="2" t="s">
        <v>48</v>
      </c>
      <c r="L954" s="2" t="s">
        <v>17</v>
      </c>
      <c r="M954" s="2" t="s">
        <v>2275</v>
      </c>
      <c r="N954" s="2">
        <v>4410594</v>
      </c>
      <c r="O954" s="2" t="s">
        <v>2450</v>
      </c>
      <c r="P954" s="1">
        <v>43356</v>
      </c>
      <c r="Q954" s="2" t="s">
        <v>49</v>
      </c>
      <c r="R954" s="2">
        <v>37432</v>
      </c>
      <c r="T954" s="2" t="s">
        <v>50</v>
      </c>
      <c r="U954" s="2">
        <v>1014</v>
      </c>
      <c r="X954" s="2">
        <v>10</v>
      </c>
      <c r="AC954" s="2" t="s">
        <v>2207</v>
      </c>
      <c r="AD954" s="2" t="s">
        <v>5131</v>
      </c>
      <c r="AE954" s="2">
        <v>41500</v>
      </c>
      <c r="AF954" s="2" t="s">
        <v>5132</v>
      </c>
      <c r="AI954" s="2">
        <v>254447725</v>
      </c>
    </row>
    <row r="955" spans="1:38" x14ac:dyDescent="0.2">
      <c r="A955" s="2">
        <v>3713154</v>
      </c>
      <c r="B955" s="2" t="s">
        <v>5133</v>
      </c>
      <c r="C955" s="2" t="s">
        <v>73</v>
      </c>
      <c r="D955" s="2">
        <v>3713154</v>
      </c>
      <c r="E955" s="2" t="s">
        <v>47</v>
      </c>
      <c r="H955" s="1">
        <v>23782</v>
      </c>
      <c r="I955" s="2" t="s">
        <v>58</v>
      </c>
      <c r="J955" s="2">
        <v>-60</v>
      </c>
      <c r="K955" s="2" t="s">
        <v>48</v>
      </c>
      <c r="L955" s="2" t="s">
        <v>17</v>
      </c>
      <c r="M955" s="2" t="s">
        <v>2205</v>
      </c>
      <c r="N955" s="2">
        <v>4370349</v>
      </c>
      <c r="O955" s="2" t="s">
        <v>2239</v>
      </c>
      <c r="P955" s="1">
        <v>43371</v>
      </c>
      <c r="Q955" s="2" t="s">
        <v>49</v>
      </c>
      <c r="R955" s="2">
        <v>37432</v>
      </c>
      <c r="S955" s="2">
        <v>43363</v>
      </c>
      <c r="T955" s="2" t="s">
        <v>50</v>
      </c>
      <c r="U955" s="2">
        <v>623</v>
      </c>
      <c r="X955" s="2">
        <v>6</v>
      </c>
      <c r="AC955" s="2" t="s">
        <v>2207</v>
      </c>
      <c r="AD955" s="2" t="s">
        <v>2264</v>
      </c>
      <c r="AE955" s="2">
        <v>37260</v>
      </c>
      <c r="AF955" s="2" t="s">
        <v>5134</v>
      </c>
      <c r="AI955" s="2">
        <v>247267167</v>
      </c>
      <c r="AK955" s="2" t="s">
        <v>5135</v>
      </c>
    </row>
    <row r="956" spans="1:38" x14ac:dyDescent="0.2">
      <c r="A956" s="2">
        <v>939345</v>
      </c>
      <c r="B956" s="2" t="s">
        <v>1676</v>
      </c>
      <c r="C956" s="2" t="s">
        <v>171</v>
      </c>
      <c r="D956" s="2">
        <v>939345</v>
      </c>
      <c r="E956" s="2" t="s">
        <v>47</v>
      </c>
      <c r="F956" s="2" t="s">
        <v>47</v>
      </c>
      <c r="H956" s="1">
        <v>32579</v>
      </c>
      <c r="I956" s="2" t="s">
        <v>2</v>
      </c>
      <c r="J956" s="2">
        <v>-40</v>
      </c>
      <c r="K956" s="2" t="s">
        <v>48</v>
      </c>
      <c r="L956" s="2" t="s">
        <v>17</v>
      </c>
      <c r="M956" s="2" t="s">
        <v>55</v>
      </c>
      <c r="N956" s="2">
        <v>4450026</v>
      </c>
      <c r="O956" s="2" t="s">
        <v>1166</v>
      </c>
      <c r="P956" s="1">
        <v>43355</v>
      </c>
      <c r="Q956" s="2" t="s">
        <v>49</v>
      </c>
      <c r="R956" s="2">
        <v>37432</v>
      </c>
      <c r="T956" s="2" t="s">
        <v>50</v>
      </c>
      <c r="U956" s="2">
        <v>683</v>
      </c>
      <c r="X956" s="2">
        <v>6</v>
      </c>
      <c r="AC956" s="2" t="s">
        <v>2207</v>
      </c>
      <c r="AD956" s="2" t="s">
        <v>2827</v>
      </c>
      <c r="AE956" s="2">
        <v>45400</v>
      </c>
      <c r="AF956" s="2" t="s">
        <v>5136</v>
      </c>
      <c r="AJ956" s="2">
        <v>679308528</v>
      </c>
      <c r="AK956" s="2" t="s">
        <v>1677</v>
      </c>
    </row>
    <row r="957" spans="1:38" x14ac:dyDescent="0.2">
      <c r="A957" s="2">
        <v>286911</v>
      </c>
      <c r="B957" s="2" t="s">
        <v>5042</v>
      </c>
      <c r="C957" s="2" t="s">
        <v>98</v>
      </c>
      <c r="D957" s="2">
        <v>286911</v>
      </c>
      <c r="E957" s="2" t="s">
        <v>47</v>
      </c>
      <c r="F957" s="2" t="s">
        <v>47</v>
      </c>
      <c r="H957" s="1">
        <v>27733</v>
      </c>
      <c r="I957" s="2" t="s">
        <v>4</v>
      </c>
      <c r="J957" s="2">
        <v>-50</v>
      </c>
      <c r="K957" s="2" t="s">
        <v>48</v>
      </c>
      <c r="L957" s="2" t="s">
        <v>17</v>
      </c>
      <c r="M957" s="2" t="s">
        <v>2301</v>
      </c>
      <c r="N957" s="2">
        <v>4280038</v>
      </c>
      <c r="O957" s="2" t="s">
        <v>2423</v>
      </c>
      <c r="P957" s="1">
        <v>43367</v>
      </c>
      <c r="Q957" s="2" t="s">
        <v>49</v>
      </c>
      <c r="R957" s="2">
        <v>37432</v>
      </c>
      <c r="S957" s="1"/>
      <c r="T957" s="2" t="s">
        <v>50</v>
      </c>
      <c r="U957" s="2">
        <v>844</v>
      </c>
      <c r="X957" s="2">
        <v>8</v>
      </c>
      <c r="AC957" s="2" t="s">
        <v>2207</v>
      </c>
      <c r="AD957" s="2" t="s">
        <v>2424</v>
      </c>
      <c r="AE957" s="2">
        <v>28170</v>
      </c>
      <c r="AF957" s="2" t="s">
        <v>5137</v>
      </c>
      <c r="AI957" s="2">
        <v>631740747</v>
      </c>
      <c r="AK957" s="2" t="s">
        <v>5138</v>
      </c>
    </row>
    <row r="958" spans="1:38" x14ac:dyDescent="0.2">
      <c r="A958" s="2">
        <v>4512761</v>
      </c>
      <c r="B958" s="2" t="s">
        <v>986</v>
      </c>
      <c r="C958" s="2" t="s">
        <v>240</v>
      </c>
      <c r="D958" s="2">
        <v>4512761</v>
      </c>
      <c r="E958" s="2" t="s">
        <v>47</v>
      </c>
      <c r="F958" s="2" t="s">
        <v>47</v>
      </c>
      <c r="H958" s="1">
        <v>33046</v>
      </c>
      <c r="I958" s="2" t="s">
        <v>2</v>
      </c>
      <c r="J958" s="2">
        <v>-40</v>
      </c>
      <c r="K958" s="2" t="s">
        <v>48</v>
      </c>
      <c r="L958" s="2" t="s">
        <v>17</v>
      </c>
      <c r="M958" s="2" t="s">
        <v>55</v>
      </c>
      <c r="N958" s="2">
        <v>4450661</v>
      </c>
      <c r="O958" s="2" t="s">
        <v>126</v>
      </c>
      <c r="P958" s="1">
        <v>43374</v>
      </c>
      <c r="Q958" s="2" t="s">
        <v>49</v>
      </c>
      <c r="R958" s="2">
        <v>37432</v>
      </c>
      <c r="T958" s="2" t="s">
        <v>50</v>
      </c>
      <c r="U958" s="2">
        <v>1156</v>
      </c>
      <c r="X958" s="2">
        <v>11</v>
      </c>
      <c r="AC958" s="2" t="s">
        <v>2207</v>
      </c>
      <c r="AD958" s="2" t="s">
        <v>2326</v>
      </c>
      <c r="AE958" s="2">
        <v>45000</v>
      </c>
      <c r="AF958" s="2" t="s">
        <v>5139</v>
      </c>
      <c r="AK958" s="2" t="s">
        <v>1740</v>
      </c>
    </row>
    <row r="959" spans="1:38" x14ac:dyDescent="0.2">
      <c r="A959" s="2">
        <v>457453</v>
      </c>
      <c r="B959" s="2" t="s">
        <v>505</v>
      </c>
      <c r="C959" s="2" t="s">
        <v>78</v>
      </c>
      <c r="D959" s="2">
        <v>457453</v>
      </c>
      <c r="E959" s="2" t="s">
        <v>47</v>
      </c>
      <c r="F959" s="2" t="s">
        <v>47</v>
      </c>
      <c r="H959" s="1">
        <v>29555</v>
      </c>
      <c r="I959" s="2" t="s">
        <v>2</v>
      </c>
      <c r="J959" s="2">
        <v>-40</v>
      </c>
      <c r="K959" s="2" t="s">
        <v>48</v>
      </c>
      <c r="L959" s="2" t="s">
        <v>17</v>
      </c>
      <c r="M959" s="2" t="s">
        <v>55</v>
      </c>
      <c r="N959" s="2">
        <v>4450702</v>
      </c>
      <c r="O959" s="2" t="s">
        <v>166</v>
      </c>
      <c r="P959" s="1">
        <v>43358</v>
      </c>
      <c r="Q959" s="2" t="s">
        <v>49</v>
      </c>
      <c r="R959" s="2">
        <v>37432</v>
      </c>
      <c r="T959" s="2" t="s">
        <v>50</v>
      </c>
      <c r="U959" s="2">
        <v>1326</v>
      </c>
      <c r="X959" s="2">
        <v>13</v>
      </c>
      <c r="AC959" s="2" t="s">
        <v>2207</v>
      </c>
      <c r="AD959" s="2" t="s">
        <v>2808</v>
      </c>
      <c r="AE959" s="2">
        <v>45170</v>
      </c>
      <c r="AF959" s="2" t="s">
        <v>5140</v>
      </c>
      <c r="AJ959" s="2">
        <v>681390288</v>
      </c>
      <c r="AK959" s="2" t="s">
        <v>1344</v>
      </c>
    </row>
    <row r="960" spans="1:38" x14ac:dyDescent="0.2">
      <c r="A960" s="2">
        <v>1412093</v>
      </c>
      <c r="B960" s="2" t="s">
        <v>5141</v>
      </c>
      <c r="C960" s="2" t="s">
        <v>113</v>
      </c>
      <c r="D960" s="2">
        <v>1412093</v>
      </c>
      <c r="E960" s="2" t="s">
        <v>47</v>
      </c>
      <c r="F960" s="2" t="s">
        <v>47</v>
      </c>
      <c r="H960" s="1">
        <v>28793</v>
      </c>
      <c r="I960" s="2" t="s">
        <v>4</v>
      </c>
      <c r="J960" s="2">
        <v>-50</v>
      </c>
      <c r="K960" s="2" t="s">
        <v>48</v>
      </c>
      <c r="L960" s="2" t="s">
        <v>17</v>
      </c>
      <c r="M960" s="2" t="s">
        <v>2275</v>
      </c>
      <c r="N960" s="2">
        <v>4410080</v>
      </c>
      <c r="O960" s="2" t="s">
        <v>2780</v>
      </c>
      <c r="P960" s="1">
        <v>43364</v>
      </c>
      <c r="Q960" s="2" t="s">
        <v>49</v>
      </c>
      <c r="R960" s="2">
        <v>37432</v>
      </c>
      <c r="T960" s="2" t="s">
        <v>50</v>
      </c>
      <c r="U960" s="2">
        <v>1293</v>
      </c>
      <c r="X960" s="2">
        <v>12</v>
      </c>
      <c r="AC960" s="2" t="s">
        <v>2207</v>
      </c>
      <c r="AD960" s="2" t="s">
        <v>2935</v>
      </c>
      <c r="AE960" s="2">
        <v>41500</v>
      </c>
      <c r="AF960" s="2" t="s">
        <v>5142</v>
      </c>
      <c r="AJ960" s="2">
        <v>626598294</v>
      </c>
      <c r="AK960" s="2" t="s">
        <v>5143</v>
      </c>
    </row>
    <row r="961" spans="1:38" x14ac:dyDescent="0.2">
      <c r="A961" s="2">
        <v>371263</v>
      </c>
      <c r="B961" s="2" t="s">
        <v>5144</v>
      </c>
      <c r="C961" s="2" t="s">
        <v>133</v>
      </c>
      <c r="D961" s="2">
        <v>371263</v>
      </c>
      <c r="E961" s="2" t="s">
        <v>47</v>
      </c>
      <c r="F961" s="2" t="s">
        <v>47</v>
      </c>
      <c r="H961" s="1">
        <v>19411</v>
      </c>
      <c r="I961" s="2" t="s">
        <v>16</v>
      </c>
      <c r="J961" s="2">
        <v>-70</v>
      </c>
      <c r="K961" s="2" t="s">
        <v>48</v>
      </c>
      <c r="L961" s="2" t="s">
        <v>17</v>
      </c>
      <c r="M961" s="2" t="s">
        <v>2205</v>
      </c>
      <c r="N961" s="2">
        <v>4370465</v>
      </c>
      <c r="O961" s="2" t="s">
        <v>3963</v>
      </c>
      <c r="P961" s="1">
        <v>43290</v>
      </c>
      <c r="Q961" s="2" t="s">
        <v>49</v>
      </c>
      <c r="R961" s="2">
        <v>37432</v>
      </c>
      <c r="S961" s="1">
        <v>42975</v>
      </c>
      <c r="T961" s="2" t="s">
        <v>50</v>
      </c>
      <c r="U961" s="2">
        <v>846</v>
      </c>
      <c r="X961" s="2">
        <v>8</v>
      </c>
      <c r="AC961" s="2" t="s">
        <v>2207</v>
      </c>
      <c r="AD961" s="2" t="s">
        <v>5145</v>
      </c>
      <c r="AE961" s="2">
        <v>37420</v>
      </c>
      <c r="AF961" s="2" t="s">
        <v>5146</v>
      </c>
      <c r="AJ961" s="2">
        <v>618150216</v>
      </c>
      <c r="AK961" s="2" t="s">
        <v>5147</v>
      </c>
    </row>
    <row r="962" spans="1:38" x14ac:dyDescent="0.2">
      <c r="A962" s="2">
        <v>281845</v>
      </c>
      <c r="B962" s="2" t="s">
        <v>5148</v>
      </c>
      <c r="C962" s="2" t="s">
        <v>228</v>
      </c>
      <c r="D962" s="2">
        <v>281845</v>
      </c>
      <c r="E962" s="2" t="s">
        <v>47</v>
      </c>
      <c r="F962" s="2" t="s">
        <v>47</v>
      </c>
      <c r="H962" s="1">
        <v>21464</v>
      </c>
      <c r="I962" s="2" t="s">
        <v>16</v>
      </c>
      <c r="J962" s="2">
        <v>-70</v>
      </c>
      <c r="K962" s="2" t="s">
        <v>48</v>
      </c>
      <c r="L962" s="2" t="s">
        <v>17</v>
      </c>
      <c r="M962" s="2" t="s">
        <v>2301</v>
      </c>
      <c r="N962" s="2">
        <v>4280038</v>
      </c>
      <c r="O962" s="2" t="s">
        <v>2423</v>
      </c>
      <c r="P962" s="1">
        <v>43369</v>
      </c>
      <c r="Q962" s="2" t="s">
        <v>49</v>
      </c>
      <c r="R962" s="2">
        <v>37432</v>
      </c>
      <c r="T962" s="2" t="s">
        <v>50</v>
      </c>
      <c r="U962" s="2">
        <v>750</v>
      </c>
      <c r="X962" s="2">
        <v>7</v>
      </c>
      <c r="AC962" s="2" t="s">
        <v>2207</v>
      </c>
      <c r="AD962" s="2" t="s">
        <v>2424</v>
      </c>
      <c r="AE962" s="2">
        <v>28170</v>
      </c>
      <c r="AF962" s="2" t="s">
        <v>5149</v>
      </c>
      <c r="AJ962" s="2">
        <v>616281046</v>
      </c>
      <c r="AK962" s="2" t="s">
        <v>5150</v>
      </c>
    </row>
    <row r="963" spans="1:38" x14ac:dyDescent="0.2">
      <c r="A963" s="2">
        <v>364671</v>
      </c>
      <c r="B963" s="2" t="s">
        <v>5151</v>
      </c>
      <c r="C963" s="2" t="s">
        <v>62</v>
      </c>
      <c r="D963" s="2">
        <v>364671</v>
      </c>
      <c r="E963" s="2" t="s">
        <v>47</v>
      </c>
      <c r="F963" s="2" t="s">
        <v>47</v>
      </c>
      <c r="H963" s="1">
        <v>24798</v>
      </c>
      <c r="I963" s="2" t="s">
        <v>58</v>
      </c>
      <c r="J963" s="2">
        <v>-60</v>
      </c>
      <c r="K963" s="2" t="s">
        <v>48</v>
      </c>
      <c r="L963" s="2" t="s">
        <v>17</v>
      </c>
      <c r="M963" s="2" t="s">
        <v>2234</v>
      </c>
      <c r="N963" s="2">
        <v>4360454</v>
      </c>
      <c r="O963" s="2" t="s">
        <v>2329</v>
      </c>
      <c r="P963" s="1">
        <v>43376</v>
      </c>
      <c r="Q963" s="2" t="s">
        <v>49</v>
      </c>
      <c r="R963" s="2">
        <v>37432</v>
      </c>
      <c r="T963" s="2" t="s">
        <v>50</v>
      </c>
      <c r="U963" s="2">
        <v>1376</v>
      </c>
      <c r="X963" s="2">
        <v>13</v>
      </c>
      <c r="AC963" s="2" t="s">
        <v>2207</v>
      </c>
      <c r="AD963" s="2" t="s">
        <v>3787</v>
      </c>
      <c r="AE963" s="2">
        <v>36250</v>
      </c>
      <c r="AF963" s="2" t="s">
        <v>5152</v>
      </c>
      <c r="AI963" s="2">
        <v>614454830</v>
      </c>
      <c r="AJ963" s="2">
        <v>614454830</v>
      </c>
      <c r="AK963" s="2" t="s">
        <v>5153</v>
      </c>
    </row>
    <row r="964" spans="1:38" x14ac:dyDescent="0.2">
      <c r="A964" s="2">
        <v>3728058</v>
      </c>
      <c r="B964" s="2" t="s">
        <v>5154</v>
      </c>
      <c r="C964" s="2" t="s">
        <v>187</v>
      </c>
      <c r="D964" s="2">
        <v>3728058</v>
      </c>
      <c r="E964" s="2" t="s">
        <v>47</v>
      </c>
      <c r="F964" s="2" t="s">
        <v>47</v>
      </c>
      <c r="H964" s="1">
        <v>39411</v>
      </c>
      <c r="I964" s="2" t="s">
        <v>9</v>
      </c>
      <c r="J964" s="2">
        <v>-12</v>
      </c>
      <c r="K964" s="2" t="s">
        <v>48</v>
      </c>
      <c r="L964" s="2" t="s">
        <v>17</v>
      </c>
      <c r="M964" s="2" t="s">
        <v>2205</v>
      </c>
      <c r="N964" s="2">
        <v>4370001</v>
      </c>
      <c r="O964" s="2" t="s">
        <v>2602</v>
      </c>
      <c r="P964" s="1">
        <v>43357</v>
      </c>
      <c r="Q964" s="2" t="s">
        <v>49</v>
      </c>
      <c r="R964" s="2">
        <v>42618</v>
      </c>
      <c r="T964" s="2" t="s">
        <v>50</v>
      </c>
      <c r="U964" s="2">
        <v>558</v>
      </c>
      <c r="X964" s="2">
        <v>5</v>
      </c>
      <c r="AC964" s="2" t="s">
        <v>2207</v>
      </c>
      <c r="AD964" s="2" t="s">
        <v>2312</v>
      </c>
      <c r="AE964" s="2">
        <v>37540</v>
      </c>
      <c r="AF964" s="2" t="s">
        <v>5155</v>
      </c>
      <c r="AJ964" s="2">
        <v>617669640</v>
      </c>
      <c r="AK964" s="2" t="s">
        <v>5156</v>
      </c>
    </row>
    <row r="965" spans="1:38" x14ac:dyDescent="0.2">
      <c r="A965" s="2">
        <v>372096</v>
      </c>
      <c r="B965" s="2" t="s">
        <v>5157</v>
      </c>
      <c r="C965" s="2" t="s">
        <v>65</v>
      </c>
      <c r="D965" s="2">
        <v>372096</v>
      </c>
      <c r="E965" s="2" t="s">
        <v>47</v>
      </c>
      <c r="F965" s="2" t="s">
        <v>47</v>
      </c>
      <c r="H965" s="1">
        <v>27526</v>
      </c>
      <c r="I965" s="2" t="s">
        <v>4</v>
      </c>
      <c r="J965" s="2">
        <v>-50</v>
      </c>
      <c r="K965" s="2" t="s">
        <v>48</v>
      </c>
      <c r="L965" s="2" t="s">
        <v>17</v>
      </c>
      <c r="M965" s="2" t="s">
        <v>2205</v>
      </c>
      <c r="N965" s="2">
        <v>4370183</v>
      </c>
      <c r="O965" s="2" t="s">
        <v>2383</v>
      </c>
      <c r="P965" s="1">
        <v>43360</v>
      </c>
      <c r="Q965" s="2" t="s">
        <v>49</v>
      </c>
      <c r="R965" s="2">
        <v>37432</v>
      </c>
      <c r="S965" s="1">
        <v>42996</v>
      </c>
      <c r="T965" s="2" t="s">
        <v>50</v>
      </c>
      <c r="U965" s="2">
        <v>2130</v>
      </c>
      <c r="V965" s="2" t="s">
        <v>61</v>
      </c>
      <c r="W965" s="2">
        <v>727</v>
      </c>
      <c r="X965" s="2" t="s">
        <v>819</v>
      </c>
      <c r="AC965" s="2" t="s">
        <v>2207</v>
      </c>
      <c r="AD965" s="2" t="s">
        <v>2558</v>
      </c>
      <c r="AE965" s="2">
        <v>37230</v>
      </c>
      <c r="AF965" s="2" t="s">
        <v>5158</v>
      </c>
      <c r="AI965" s="2">
        <v>247421623</v>
      </c>
      <c r="AJ965" s="2">
        <v>661833011</v>
      </c>
      <c r="AK965" s="2" t="s">
        <v>5159</v>
      </c>
    </row>
    <row r="966" spans="1:38" x14ac:dyDescent="0.2">
      <c r="A966" s="2">
        <v>3710985</v>
      </c>
      <c r="B966" s="2" t="s">
        <v>5160</v>
      </c>
      <c r="C966" s="2" t="s">
        <v>86</v>
      </c>
      <c r="D966" s="2">
        <v>3710985</v>
      </c>
      <c r="E966" s="2" t="s">
        <v>47</v>
      </c>
      <c r="F966" s="2" t="s">
        <v>47</v>
      </c>
      <c r="H966" s="1">
        <v>30083</v>
      </c>
      <c r="I966" s="2" t="s">
        <v>2</v>
      </c>
      <c r="J966" s="2">
        <v>-40</v>
      </c>
      <c r="K966" s="2" t="s">
        <v>48</v>
      </c>
      <c r="L966" s="2" t="s">
        <v>17</v>
      </c>
      <c r="M966" s="2" t="s">
        <v>2205</v>
      </c>
      <c r="N966" s="2">
        <v>4370596</v>
      </c>
      <c r="O966" s="2" t="s">
        <v>2377</v>
      </c>
      <c r="P966" s="1">
        <v>43368</v>
      </c>
      <c r="Q966" s="2" t="s">
        <v>49</v>
      </c>
      <c r="R966" s="2">
        <v>37432</v>
      </c>
      <c r="T966" s="2" t="s">
        <v>50</v>
      </c>
      <c r="U966" s="2">
        <v>904</v>
      </c>
      <c r="X966" s="2">
        <v>9</v>
      </c>
      <c r="AC966" s="2" t="s">
        <v>2207</v>
      </c>
      <c r="AD966" s="2" t="s">
        <v>3571</v>
      </c>
      <c r="AE966" s="2">
        <v>37340</v>
      </c>
      <c r="AF966" s="2" t="s">
        <v>5161</v>
      </c>
      <c r="AI966" s="2">
        <v>247729263</v>
      </c>
      <c r="AJ966" s="2">
        <v>626885967</v>
      </c>
      <c r="AK966" s="2" t="s">
        <v>5162</v>
      </c>
    </row>
    <row r="967" spans="1:38" x14ac:dyDescent="0.2">
      <c r="A967" s="2">
        <v>3714241</v>
      </c>
      <c r="B967" s="2" t="s">
        <v>5163</v>
      </c>
      <c r="C967" s="2" t="s">
        <v>282</v>
      </c>
      <c r="D967" s="2">
        <v>3714241</v>
      </c>
      <c r="E967" s="2" t="s">
        <v>47</v>
      </c>
      <c r="F967" s="2" t="s">
        <v>47</v>
      </c>
      <c r="H967" s="1">
        <v>26177</v>
      </c>
      <c r="I967" s="2" t="s">
        <v>4</v>
      </c>
      <c r="J967" s="2">
        <v>-50</v>
      </c>
      <c r="K967" s="2" t="s">
        <v>0</v>
      </c>
      <c r="L967" s="2" t="s">
        <v>17</v>
      </c>
      <c r="M967" s="2" t="s">
        <v>2205</v>
      </c>
      <c r="N967" s="2">
        <v>4370013</v>
      </c>
      <c r="O967" s="2" t="s">
        <v>2769</v>
      </c>
      <c r="P967" s="1">
        <v>43369</v>
      </c>
      <c r="Q967" s="2" t="s">
        <v>49</v>
      </c>
      <c r="R967" s="2">
        <v>37432</v>
      </c>
      <c r="S967" s="2">
        <v>43348</v>
      </c>
      <c r="T967" s="2" t="s">
        <v>50</v>
      </c>
      <c r="U967" s="2">
        <v>671</v>
      </c>
      <c r="X967" s="2">
        <v>6</v>
      </c>
      <c r="AB967" s="2">
        <v>43282</v>
      </c>
      <c r="AC967" s="2" t="s">
        <v>2207</v>
      </c>
      <c r="AD967" s="2" t="s">
        <v>3191</v>
      </c>
      <c r="AE967" s="2">
        <v>37270</v>
      </c>
      <c r="AF967" s="2" t="s">
        <v>5164</v>
      </c>
      <c r="AI967" s="2">
        <v>247506993</v>
      </c>
      <c r="AJ967" s="2">
        <v>630642726</v>
      </c>
      <c r="AK967" s="2" t="s">
        <v>5165</v>
      </c>
    </row>
    <row r="968" spans="1:38" x14ac:dyDescent="0.2">
      <c r="A968" s="2">
        <v>28621</v>
      </c>
      <c r="B968" s="2" t="s">
        <v>5166</v>
      </c>
      <c r="C968" s="2" t="s">
        <v>130</v>
      </c>
      <c r="D968" s="2">
        <v>28621</v>
      </c>
      <c r="E968" s="2" t="s">
        <v>47</v>
      </c>
      <c r="F968" s="2" t="s">
        <v>47</v>
      </c>
      <c r="H968" s="1">
        <v>17889</v>
      </c>
      <c r="I968" s="2" t="s">
        <v>1165</v>
      </c>
      <c r="J968" s="2">
        <v>-80</v>
      </c>
      <c r="K968" s="2" t="s">
        <v>48</v>
      </c>
      <c r="L968" s="2" t="s">
        <v>17</v>
      </c>
      <c r="M968" s="2" t="s">
        <v>2301</v>
      </c>
      <c r="N968" s="2">
        <v>4280251</v>
      </c>
      <c r="O968" s="2" t="s">
        <v>4495</v>
      </c>
      <c r="P968" s="1">
        <v>43328</v>
      </c>
      <c r="Q968" s="2" t="s">
        <v>49</v>
      </c>
      <c r="R968" s="2">
        <v>37432</v>
      </c>
      <c r="S968" s="2">
        <v>43328</v>
      </c>
      <c r="T968" s="2" t="s">
        <v>50</v>
      </c>
      <c r="U968" s="2">
        <v>505</v>
      </c>
      <c r="X968" s="2">
        <v>5</v>
      </c>
      <c r="AC968" s="2" t="s">
        <v>2207</v>
      </c>
      <c r="AD968" s="2" t="s">
        <v>4496</v>
      </c>
      <c r="AE968" s="2">
        <v>28200</v>
      </c>
      <c r="AF968" s="2" t="s">
        <v>5167</v>
      </c>
    </row>
    <row r="969" spans="1:38" x14ac:dyDescent="0.2">
      <c r="A969" s="2">
        <v>457100</v>
      </c>
      <c r="B969" s="2" t="s">
        <v>5168</v>
      </c>
      <c r="C969" s="2" t="s">
        <v>140</v>
      </c>
      <c r="D969" s="2">
        <v>457100</v>
      </c>
      <c r="E969" s="2" t="s">
        <v>47</v>
      </c>
      <c r="H969" s="1">
        <v>26015</v>
      </c>
      <c r="I969" s="2" t="s">
        <v>4</v>
      </c>
      <c r="J969" s="2">
        <v>-50</v>
      </c>
      <c r="K969" s="2" t="s">
        <v>48</v>
      </c>
      <c r="L969" s="2" t="s">
        <v>17</v>
      </c>
      <c r="M969" s="2" t="s">
        <v>55</v>
      </c>
      <c r="N969" s="2">
        <v>4450413</v>
      </c>
      <c r="O969" s="2" t="s">
        <v>375</v>
      </c>
      <c r="P969" s="1">
        <v>43362</v>
      </c>
      <c r="Q969" s="2" t="s">
        <v>49</v>
      </c>
      <c r="R969" s="2">
        <v>37432</v>
      </c>
      <c r="S969" s="2">
        <v>43351</v>
      </c>
      <c r="T969" s="2" t="s">
        <v>50</v>
      </c>
      <c r="U969" s="2">
        <v>1025</v>
      </c>
      <c r="X969" s="2">
        <v>10</v>
      </c>
      <c r="AC969" s="2" t="s">
        <v>2207</v>
      </c>
      <c r="AD969" s="2" t="s">
        <v>5169</v>
      </c>
      <c r="AE969" s="2">
        <v>45740</v>
      </c>
      <c r="AF969" s="2" t="s">
        <v>5170</v>
      </c>
      <c r="AI969" s="2">
        <v>238220174</v>
      </c>
      <c r="AJ969" s="2">
        <v>682193854</v>
      </c>
      <c r="AK969" s="2" t="s">
        <v>5171</v>
      </c>
    </row>
    <row r="970" spans="1:38" x14ac:dyDescent="0.2">
      <c r="A970" s="2">
        <v>182026</v>
      </c>
      <c r="B970" s="2" t="s">
        <v>5172</v>
      </c>
      <c r="C970" s="2" t="s">
        <v>1364</v>
      </c>
      <c r="D970" s="2">
        <v>182026</v>
      </c>
      <c r="E970" s="2" t="s">
        <v>47</v>
      </c>
      <c r="F970" s="2" t="s">
        <v>47</v>
      </c>
      <c r="H970" s="1">
        <v>28123</v>
      </c>
      <c r="I970" s="2" t="s">
        <v>4</v>
      </c>
      <c r="J970" s="2">
        <v>-50</v>
      </c>
      <c r="K970" s="2" t="s">
        <v>48</v>
      </c>
      <c r="L970" s="2" t="s">
        <v>17</v>
      </c>
      <c r="M970" s="2" t="s">
        <v>2212</v>
      </c>
      <c r="N970" s="2">
        <v>4180696</v>
      </c>
      <c r="O970" s="2" t="s">
        <v>2685</v>
      </c>
      <c r="P970" s="1">
        <v>43356</v>
      </c>
      <c r="Q970" s="2" t="s">
        <v>49</v>
      </c>
      <c r="R970" s="2">
        <v>37432</v>
      </c>
      <c r="T970" s="2" t="s">
        <v>50</v>
      </c>
      <c r="U970" s="2">
        <v>1420</v>
      </c>
      <c r="X970" s="2">
        <v>14</v>
      </c>
      <c r="AC970" s="2" t="s">
        <v>2207</v>
      </c>
      <c r="AD970" s="2" t="s">
        <v>4818</v>
      </c>
      <c r="AE970" s="2">
        <v>18120</v>
      </c>
      <c r="AF970" s="2" t="s">
        <v>5173</v>
      </c>
      <c r="AJ970" s="2">
        <v>617964699</v>
      </c>
      <c r="AK970" s="2" t="s">
        <v>5174</v>
      </c>
    </row>
    <row r="971" spans="1:38" x14ac:dyDescent="0.2">
      <c r="A971" s="2">
        <v>4919102</v>
      </c>
      <c r="B971" s="2" t="s">
        <v>488</v>
      </c>
      <c r="C971" s="2" t="s">
        <v>264</v>
      </c>
      <c r="D971" s="2">
        <v>4919102</v>
      </c>
      <c r="E971" s="2" t="s">
        <v>47</v>
      </c>
      <c r="F971" s="2" t="s">
        <v>47</v>
      </c>
      <c r="H971" s="1">
        <v>32336</v>
      </c>
      <c r="I971" s="2" t="s">
        <v>2</v>
      </c>
      <c r="J971" s="2">
        <v>-40</v>
      </c>
      <c r="K971" s="2" t="s">
        <v>48</v>
      </c>
      <c r="L971" s="2" t="s">
        <v>17</v>
      </c>
      <c r="M971" s="2" t="s">
        <v>55</v>
      </c>
      <c r="N971" s="2">
        <v>4450108</v>
      </c>
      <c r="O971" s="2" t="s">
        <v>893</v>
      </c>
      <c r="P971" s="1">
        <v>43330</v>
      </c>
      <c r="Q971" s="2" t="s">
        <v>49</v>
      </c>
      <c r="R971" s="2">
        <v>37432</v>
      </c>
      <c r="T971" s="2" t="s">
        <v>50</v>
      </c>
      <c r="U971" s="2">
        <v>1091</v>
      </c>
      <c r="X971" s="2">
        <v>10</v>
      </c>
      <c r="AC971" s="2" t="s">
        <v>2207</v>
      </c>
      <c r="AD971" s="2" t="s">
        <v>3634</v>
      </c>
      <c r="AE971" s="2">
        <v>45570</v>
      </c>
      <c r="AF971" s="2" t="s">
        <v>5175</v>
      </c>
      <c r="AI971" s="2">
        <v>241750875</v>
      </c>
      <c r="AJ971" s="2">
        <v>684053247</v>
      </c>
      <c r="AK971" s="2" t="s">
        <v>1731</v>
      </c>
    </row>
    <row r="972" spans="1:38" x14ac:dyDescent="0.2">
      <c r="A972" s="2">
        <v>362008</v>
      </c>
      <c r="B972" s="2" t="s">
        <v>4401</v>
      </c>
      <c r="C972" s="2" t="s">
        <v>1856</v>
      </c>
      <c r="D972" s="2">
        <v>362008</v>
      </c>
      <c r="E972" s="2" t="s">
        <v>47</v>
      </c>
      <c r="F972" s="2" t="s">
        <v>47</v>
      </c>
      <c r="H972" s="1">
        <v>30431</v>
      </c>
      <c r="I972" s="2" t="s">
        <v>2</v>
      </c>
      <c r="J972" s="2">
        <v>-40</v>
      </c>
      <c r="K972" s="2" t="s">
        <v>0</v>
      </c>
      <c r="L972" s="2" t="s">
        <v>17</v>
      </c>
      <c r="M972" s="2" t="s">
        <v>2234</v>
      </c>
      <c r="N972" s="2">
        <v>4360454</v>
      </c>
      <c r="O972" s="2" t="s">
        <v>2329</v>
      </c>
      <c r="P972" s="1">
        <v>43351</v>
      </c>
      <c r="Q972" s="2" t="s">
        <v>49</v>
      </c>
      <c r="R972" s="2">
        <v>37432</v>
      </c>
      <c r="S972" s="2">
        <v>43351</v>
      </c>
      <c r="T972" s="2" t="s">
        <v>50</v>
      </c>
      <c r="U972" s="2">
        <v>664</v>
      </c>
      <c r="X972" s="2">
        <v>6</v>
      </c>
      <c r="AC972" s="2" t="s">
        <v>2207</v>
      </c>
      <c r="AD972" s="2" t="s">
        <v>2260</v>
      </c>
      <c r="AE972" s="2">
        <v>36000</v>
      </c>
      <c r="AF972" s="2" t="s">
        <v>4404</v>
      </c>
      <c r="AI972" s="2">
        <v>254270476</v>
      </c>
    </row>
    <row r="973" spans="1:38" x14ac:dyDescent="0.2">
      <c r="A973" s="2">
        <v>361424</v>
      </c>
      <c r="B973" s="2" t="s">
        <v>5176</v>
      </c>
      <c r="C973" s="2" t="s">
        <v>199</v>
      </c>
      <c r="D973" s="2">
        <v>361424</v>
      </c>
      <c r="E973" s="2" t="s">
        <v>47</v>
      </c>
      <c r="F973" s="2" t="s">
        <v>47</v>
      </c>
      <c r="H973" s="1">
        <v>28895</v>
      </c>
      <c r="I973" s="2" t="s">
        <v>2</v>
      </c>
      <c r="J973" s="2">
        <v>-40</v>
      </c>
      <c r="K973" s="2" t="s">
        <v>48</v>
      </c>
      <c r="L973" s="2" t="s">
        <v>17</v>
      </c>
      <c r="M973" s="2" t="s">
        <v>2234</v>
      </c>
      <c r="N973" s="2">
        <v>4360454</v>
      </c>
      <c r="O973" s="2" t="s">
        <v>2329</v>
      </c>
      <c r="P973" s="1">
        <v>43357</v>
      </c>
      <c r="Q973" s="2" t="s">
        <v>49</v>
      </c>
      <c r="R973" s="2">
        <v>37432</v>
      </c>
      <c r="S973" s="2">
        <v>43337</v>
      </c>
      <c r="T973" s="2" t="s">
        <v>50</v>
      </c>
      <c r="U973" s="2">
        <v>1340</v>
      </c>
      <c r="X973" s="2">
        <v>13</v>
      </c>
      <c r="AC973" s="2" t="s">
        <v>2207</v>
      </c>
      <c r="AD973" s="2" t="s">
        <v>5177</v>
      </c>
      <c r="AE973" s="2">
        <v>36350</v>
      </c>
      <c r="AF973" s="2" t="s">
        <v>5178</v>
      </c>
      <c r="AI973" s="2">
        <v>254367520</v>
      </c>
      <c r="AJ973" s="2">
        <v>614692309</v>
      </c>
      <c r="AK973" s="2" t="s">
        <v>5179</v>
      </c>
      <c r="AL973" s="2" t="s">
        <v>820</v>
      </c>
    </row>
    <row r="974" spans="1:38" x14ac:dyDescent="0.2">
      <c r="A974" s="2">
        <v>452578</v>
      </c>
      <c r="B974" s="2" t="s">
        <v>987</v>
      </c>
      <c r="C974" s="2" t="s">
        <v>81</v>
      </c>
      <c r="D974" s="2">
        <v>452578</v>
      </c>
      <c r="E974" s="2" t="s">
        <v>47</v>
      </c>
      <c r="F974" s="2" t="s">
        <v>47</v>
      </c>
      <c r="H974" s="1">
        <v>20768</v>
      </c>
      <c r="I974" s="2" t="s">
        <v>16</v>
      </c>
      <c r="J974" s="2">
        <v>-70</v>
      </c>
      <c r="K974" s="2" t="s">
        <v>48</v>
      </c>
      <c r="L974" s="2" t="s">
        <v>17</v>
      </c>
      <c r="M974" s="2" t="s">
        <v>55</v>
      </c>
      <c r="N974" s="2">
        <v>4450417</v>
      </c>
      <c r="O974" s="2" t="s">
        <v>396</v>
      </c>
      <c r="P974" s="1">
        <v>43291</v>
      </c>
      <c r="Q974" s="2" t="s">
        <v>49</v>
      </c>
      <c r="R974" s="2">
        <v>37432</v>
      </c>
      <c r="S974" s="2">
        <v>43290</v>
      </c>
      <c r="T974" s="2" t="s">
        <v>50</v>
      </c>
      <c r="U974" s="2">
        <v>935</v>
      </c>
      <c r="X974" s="2">
        <v>9</v>
      </c>
      <c r="AC974" s="2" t="s">
        <v>2207</v>
      </c>
      <c r="AD974" s="2" t="s">
        <v>3291</v>
      </c>
      <c r="AE974" s="2">
        <v>45200</v>
      </c>
      <c r="AF974" s="2" t="s">
        <v>5180</v>
      </c>
      <c r="AI974" s="2">
        <v>238890309</v>
      </c>
      <c r="AJ974" s="2">
        <v>634440824</v>
      </c>
      <c r="AK974" s="2" t="s">
        <v>2193</v>
      </c>
    </row>
    <row r="975" spans="1:38" x14ac:dyDescent="0.2">
      <c r="A975" s="2">
        <v>9411507</v>
      </c>
      <c r="B975" s="2" t="s">
        <v>5181</v>
      </c>
      <c r="C975" s="2" t="s">
        <v>93</v>
      </c>
      <c r="D975" s="2">
        <v>9411507</v>
      </c>
      <c r="E975" s="2" t="s">
        <v>47</v>
      </c>
      <c r="F975" s="2" t="s">
        <v>47</v>
      </c>
      <c r="H975" s="1">
        <v>27692</v>
      </c>
      <c r="I975" s="2" t="s">
        <v>4</v>
      </c>
      <c r="J975" s="2">
        <v>-50</v>
      </c>
      <c r="K975" s="2" t="s">
        <v>48</v>
      </c>
      <c r="L975" s="2" t="s">
        <v>17</v>
      </c>
      <c r="M975" s="2" t="s">
        <v>2275</v>
      </c>
      <c r="N975" s="2">
        <v>4410080</v>
      </c>
      <c r="O975" s="2" t="s">
        <v>2780</v>
      </c>
      <c r="P975" s="1">
        <v>43364</v>
      </c>
      <c r="Q975" s="2" t="s">
        <v>49</v>
      </c>
      <c r="R975" s="2">
        <v>37432</v>
      </c>
      <c r="T975" s="2" t="s">
        <v>50</v>
      </c>
      <c r="U975" s="2">
        <v>2258</v>
      </c>
      <c r="V975" s="2" t="s">
        <v>61</v>
      </c>
      <c r="W975" s="2">
        <v>453</v>
      </c>
      <c r="X975" s="2" t="s">
        <v>819</v>
      </c>
      <c r="AC975" s="2" t="s">
        <v>2207</v>
      </c>
      <c r="AD975" s="2" t="s">
        <v>4546</v>
      </c>
      <c r="AE975" s="2">
        <v>77500</v>
      </c>
      <c r="AF975" s="2" t="s">
        <v>4547</v>
      </c>
      <c r="AJ975" s="2">
        <v>651573338</v>
      </c>
      <c r="AK975" s="2" t="s">
        <v>5182</v>
      </c>
    </row>
    <row r="976" spans="1:38" x14ac:dyDescent="0.2">
      <c r="A976" s="2">
        <v>284581</v>
      </c>
      <c r="B976" s="2" t="s">
        <v>5183</v>
      </c>
      <c r="C976" s="2" t="s">
        <v>1203</v>
      </c>
      <c r="D976" s="2">
        <v>284581</v>
      </c>
      <c r="E976" s="2" t="s">
        <v>47</v>
      </c>
      <c r="F976" s="2" t="s">
        <v>47</v>
      </c>
      <c r="H976" s="1">
        <v>30908</v>
      </c>
      <c r="I976" s="2" t="s">
        <v>2</v>
      </c>
      <c r="J976" s="2">
        <v>-40</v>
      </c>
      <c r="K976" s="2" t="s">
        <v>48</v>
      </c>
      <c r="L976" s="2" t="s">
        <v>17</v>
      </c>
      <c r="M976" s="2" t="s">
        <v>2301</v>
      </c>
      <c r="N976" s="2">
        <v>4280121</v>
      </c>
      <c r="O976" s="2" t="s">
        <v>2659</v>
      </c>
      <c r="P976" s="1">
        <v>43370</v>
      </c>
      <c r="Q976" s="2" t="s">
        <v>49</v>
      </c>
      <c r="R976" s="2">
        <v>37432</v>
      </c>
      <c r="T976" s="2" t="s">
        <v>50</v>
      </c>
      <c r="U976" s="2">
        <v>1673</v>
      </c>
      <c r="X976" s="2">
        <v>16</v>
      </c>
      <c r="AC976" s="2" t="s">
        <v>2207</v>
      </c>
      <c r="AD976" s="2" t="s">
        <v>2660</v>
      </c>
      <c r="AE976" s="2">
        <v>28000</v>
      </c>
      <c r="AF976" s="2" t="s">
        <v>5184</v>
      </c>
      <c r="AJ976" s="2">
        <v>686860575</v>
      </c>
      <c r="AK976" s="2" t="s">
        <v>5185</v>
      </c>
    </row>
    <row r="977" spans="1:38" x14ac:dyDescent="0.2">
      <c r="A977" s="2">
        <v>3714420</v>
      </c>
      <c r="B977" s="2" t="s">
        <v>5186</v>
      </c>
      <c r="C977" s="2" t="s">
        <v>85</v>
      </c>
      <c r="D977" s="2">
        <v>3714420</v>
      </c>
      <c r="E977" s="2" t="s">
        <v>47</v>
      </c>
      <c r="F977" s="2" t="s">
        <v>47</v>
      </c>
      <c r="H977" s="1">
        <v>21411</v>
      </c>
      <c r="I977" s="2" t="s">
        <v>16</v>
      </c>
      <c r="J977" s="2">
        <v>-70</v>
      </c>
      <c r="K977" s="2" t="s">
        <v>48</v>
      </c>
      <c r="L977" s="2" t="s">
        <v>17</v>
      </c>
      <c r="M977" s="2" t="s">
        <v>2205</v>
      </c>
      <c r="N977" s="2">
        <v>4370132</v>
      </c>
      <c r="O977" s="2" t="s">
        <v>2226</v>
      </c>
      <c r="P977" s="1">
        <v>43367</v>
      </c>
      <c r="Q977" s="2" t="s">
        <v>49</v>
      </c>
      <c r="R977" s="2">
        <v>37432</v>
      </c>
      <c r="T977" s="2" t="s">
        <v>50</v>
      </c>
      <c r="U977" s="2">
        <v>581</v>
      </c>
      <c r="X977" s="2">
        <v>5</v>
      </c>
      <c r="AC977" s="2" t="s">
        <v>2207</v>
      </c>
      <c r="AD977" s="2" t="s">
        <v>5187</v>
      </c>
      <c r="AE977" s="2">
        <v>37500</v>
      </c>
      <c r="AF977" s="2" t="s">
        <v>5188</v>
      </c>
      <c r="AI977" s="2">
        <v>247983511</v>
      </c>
      <c r="AK977" s="2" t="s">
        <v>5189</v>
      </c>
    </row>
    <row r="978" spans="1:38" x14ac:dyDescent="0.2">
      <c r="A978" s="2">
        <v>377947</v>
      </c>
      <c r="B978" s="2" t="s">
        <v>5186</v>
      </c>
      <c r="C978" s="2" t="s">
        <v>87</v>
      </c>
      <c r="D978" s="2">
        <v>377947</v>
      </c>
      <c r="E978" s="2" t="s">
        <v>47</v>
      </c>
      <c r="F978" s="2" t="s">
        <v>47</v>
      </c>
      <c r="H978" s="1">
        <v>30417</v>
      </c>
      <c r="I978" s="2" t="s">
        <v>2</v>
      </c>
      <c r="J978" s="2">
        <v>-40</v>
      </c>
      <c r="K978" s="2" t="s">
        <v>48</v>
      </c>
      <c r="L978" s="2" t="s">
        <v>17</v>
      </c>
      <c r="M978" s="2" t="s">
        <v>2205</v>
      </c>
      <c r="N978" s="2">
        <v>4370465</v>
      </c>
      <c r="O978" s="2" t="s">
        <v>3963</v>
      </c>
      <c r="P978" s="1">
        <v>43368</v>
      </c>
      <c r="Q978" s="2" t="s">
        <v>49</v>
      </c>
      <c r="R978" s="2">
        <v>37432</v>
      </c>
      <c r="S978" s="1"/>
      <c r="T978" s="2" t="s">
        <v>50</v>
      </c>
      <c r="U978" s="2">
        <v>1047</v>
      </c>
      <c r="X978" s="2">
        <v>10</v>
      </c>
      <c r="AC978" s="2" t="s">
        <v>2207</v>
      </c>
      <c r="AD978" s="2" t="s">
        <v>2264</v>
      </c>
      <c r="AE978" s="2">
        <v>37260</v>
      </c>
      <c r="AF978" s="2" t="s">
        <v>5190</v>
      </c>
      <c r="AI978" s="2">
        <v>247462737</v>
      </c>
      <c r="AJ978" s="2">
        <v>686231580</v>
      </c>
      <c r="AK978" s="2" t="s">
        <v>5191</v>
      </c>
    </row>
    <row r="979" spans="1:38" x14ac:dyDescent="0.2">
      <c r="A979" s="2">
        <v>373913</v>
      </c>
      <c r="B979" s="2" t="s">
        <v>5192</v>
      </c>
      <c r="C979" s="2" t="s">
        <v>146</v>
      </c>
      <c r="D979" s="2">
        <v>373913</v>
      </c>
      <c r="E979" s="2" t="s">
        <v>47</v>
      </c>
      <c r="H979" s="1">
        <v>29197</v>
      </c>
      <c r="I979" s="2" t="s">
        <v>2</v>
      </c>
      <c r="J979" s="2">
        <v>-40</v>
      </c>
      <c r="K979" s="2" t="s">
        <v>48</v>
      </c>
      <c r="L979" s="2" t="s">
        <v>17</v>
      </c>
      <c r="M979" s="2" t="s">
        <v>2205</v>
      </c>
      <c r="N979" s="2">
        <v>4370013</v>
      </c>
      <c r="O979" s="2" t="s">
        <v>2769</v>
      </c>
      <c r="P979" s="1">
        <v>43369</v>
      </c>
      <c r="Q979" s="2" t="s">
        <v>49</v>
      </c>
      <c r="R979" s="2">
        <v>37432</v>
      </c>
      <c r="S979" s="1">
        <v>43355</v>
      </c>
      <c r="T979" s="2" t="s">
        <v>50</v>
      </c>
      <c r="U979" s="2">
        <v>500</v>
      </c>
      <c r="X979" s="2">
        <v>5</v>
      </c>
      <c r="AC979" s="2" t="s">
        <v>2207</v>
      </c>
      <c r="AD979" s="2" t="s">
        <v>5193</v>
      </c>
      <c r="AE979" s="2">
        <v>37150</v>
      </c>
      <c r="AF979" s="2" t="s">
        <v>5194</v>
      </c>
      <c r="AI979" s="2">
        <v>247579101</v>
      </c>
      <c r="AK979" s="2" t="s">
        <v>5195</v>
      </c>
    </row>
    <row r="980" spans="1:38" x14ac:dyDescent="0.2">
      <c r="A980" s="2">
        <v>45416</v>
      </c>
      <c r="B980" s="2" t="s">
        <v>504</v>
      </c>
      <c r="C980" s="2" t="s">
        <v>199</v>
      </c>
      <c r="D980" s="2">
        <v>45416</v>
      </c>
      <c r="E980" s="2" t="s">
        <v>47</v>
      </c>
      <c r="F980" s="2" t="s">
        <v>47</v>
      </c>
      <c r="H980" s="1">
        <v>22098</v>
      </c>
      <c r="I980" s="2" t="s">
        <v>58</v>
      </c>
      <c r="J980" s="2">
        <v>-60</v>
      </c>
      <c r="K980" s="2" t="s">
        <v>48</v>
      </c>
      <c r="L980" s="2" t="s">
        <v>17</v>
      </c>
      <c r="M980" s="2" t="s">
        <v>55</v>
      </c>
      <c r="N980" s="2">
        <v>4450571</v>
      </c>
      <c r="O980" s="2" t="s">
        <v>1224</v>
      </c>
      <c r="P980" s="1">
        <v>43340</v>
      </c>
      <c r="Q980" s="2" t="s">
        <v>49</v>
      </c>
      <c r="R980" s="2">
        <v>37432</v>
      </c>
      <c r="S980" s="1"/>
      <c r="T980" s="2" t="s">
        <v>50</v>
      </c>
      <c r="U980" s="2">
        <v>982</v>
      </c>
      <c r="X980" s="2">
        <v>9</v>
      </c>
      <c r="AC980" s="2" t="s">
        <v>2207</v>
      </c>
      <c r="AD980" s="2" t="s">
        <v>2827</v>
      </c>
      <c r="AE980" s="2">
        <v>45400</v>
      </c>
      <c r="AF980" s="2" t="s">
        <v>5196</v>
      </c>
      <c r="AI980" s="2">
        <v>238626410</v>
      </c>
      <c r="AJ980" s="2">
        <v>623185224</v>
      </c>
      <c r="AK980" s="2" t="s">
        <v>2086</v>
      </c>
    </row>
    <row r="981" spans="1:38" x14ac:dyDescent="0.2">
      <c r="A981" s="2">
        <v>4547</v>
      </c>
      <c r="B981" s="2" t="s">
        <v>504</v>
      </c>
      <c r="C981" s="2" t="s">
        <v>121</v>
      </c>
      <c r="D981" s="2">
        <v>4547</v>
      </c>
      <c r="E981" s="2" t="s">
        <v>47</v>
      </c>
      <c r="F981" s="2" t="s">
        <v>47</v>
      </c>
      <c r="H981" s="1">
        <v>24266</v>
      </c>
      <c r="I981" s="2" t="s">
        <v>58</v>
      </c>
      <c r="J981" s="2">
        <v>-60</v>
      </c>
      <c r="K981" s="2" t="s">
        <v>48</v>
      </c>
      <c r="L981" s="2" t="s">
        <v>17</v>
      </c>
      <c r="M981" s="2" t="s">
        <v>55</v>
      </c>
      <c r="N981" s="2">
        <v>4450576</v>
      </c>
      <c r="O981" s="2" t="s">
        <v>345</v>
      </c>
      <c r="P981" s="1">
        <v>43362</v>
      </c>
      <c r="Q981" s="2" t="s">
        <v>49</v>
      </c>
      <c r="R981" s="2">
        <v>37432</v>
      </c>
      <c r="S981" s="2">
        <v>43325</v>
      </c>
      <c r="T981" s="2" t="s">
        <v>50</v>
      </c>
      <c r="U981" s="2">
        <v>1110</v>
      </c>
      <c r="X981" s="2">
        <v>11</v>
      </c>
      <c r="AC981" s="2" t="s">
        <v>2207</v>
      </c>
      <c r="AD981" s="2" t="s">
        <v>3313</v>
      </c>
      <c r="AE981" s="2">
        <v>45170</v>
      </c>
      <c r="AF981" s="2" t="s">
        <v>5197</v>
      </c>
      <c r="AI981" s="2">
        <v>238753789</v>
      </c>
      <c r="AJ981" s="2">
        <v>625361998</v>
      </c>
      <c r="AK981" s="2" t="s">
        <v>5198</v>
      </c>
    </row>
    <row r="982" spans="1:38" x14ac:dyDescent="0.2">
      <c r="A982" s="2">
        <v>3711812</v>
      </c>
      <c r="B982" s="2" t="s">
        <v>5199</v>
      </c>
      <c r="C982" s="2" t="s">
        <v>73</v>
      </c>
      <c r="D982" s="2">
        <v>3711812</v>
      </c>
      <c r="E982" s="2" t="s">
        <v>47</v>
      </c>
      <c r="F982" s="2" t="s">
        <v>47</v>
      </c>
      <c r="H982" s="1">
        <v>24250</v>
      </c>
      <c r="I982" s="2" t="s">
        <v>58</v>
      </c>
      <c r="J982" s="2">
        <v>-60</v>
      </c>
      <c r="K982" s="2" t="s">
        <v>48</v>
      </c>
      <c r="L982" s="2" t="s">
        <v>17</v>
      </c>
      <c r="M982" s="2" t="s">
        <v>2205</v>
      </c>
      <c r="N982" s="2">
        <v>4370465</v>
      </c>
      <c r="O982" s="2" t="s">
        <v>3963</v>
      </c>
      <c r="P982" s="1">
        <v>43364</v>
      </c>
      <c r="Q982" s="2" t="s">
        <v>49</v>
      </c>
      <c r="R982" s="2">
        <v>37432</v>
      </c>
      <c r="T982" s="2" t="s">
        <v>50</v>
      </c>
      <c r="U982" s="2">
        <v>560</v>
      </c>
      <c r="X982" s="2">
        <v>5</v>
      </c>
      <c r="AC982" s="2" t="s">
        <v>2207</v>
      </c>
      <c r="AD982" s="2" t="s">
        <v>5200</v>
      </c>
      <c r="AE982" s="2">
        <v>37140</v>
      </c>
      <c r="AF982" s="2" t="s">
        <v>5201</v>
      </c>
      <c r="AI982" s="2">
        <v>247969908</v>
      </c>
      <c r="AJ982" s="2">
        <v>681393186</v>
      </c>
      <c r="AK982" s="2" t="s">
        <v>5202</v>
      </c>
    </row>
    <row r="983" spans="1:38" x14ac:dyDescent="0.2">
      <c r="A983" s="2">
        <v>417494</v>
      </c>
      <c r="B983" s="2" t="s">
        <v>5203</v>
      </c>
      <c r="C983" s="2" t="s">
        <v>130</v>
      </c>
      <c r="D983" s="2">
        <v>417494</v>
      </c>
      <c r="E983" s="2" t="s">
        <v>47</v>
      </c>
      <c r="H983" s="1">
        <v>15670</v>
      </c>
      <c r="I983" s="2" t="s">
        <v>1165</v>
      </c>
      <c r="J983" s="2">
        <v>-80</v>
      </c>
      <c r="K983" s="2" t="s">
        <v>48</v>
      </c>
      <c r="L983" s="2" t="s">
        <v>17</v>
      </c>
      <c r="M983" s="2" t="s">
        <v>2275</v>
      </c>
      <c r="N983" s="2">
        <v>4410615</v>
      </c>
      <c r="O983" s="2" t="s">
        <v>2470</v>
      </c>
      <c r="P983" s="1">
        <v>43366</v>
      </c>
      <c r="Q983" s="2" t="s">
        <v>49</v>
      </c>
      <c r="R983" s="2">
        <v>37432</v>
      </c>
      <c r="S983" s="1">
        <v>43300</v>
      </c>
      <c r="T983" s="2" t="s">
        <v>50</v>
      </c>
      <c r="U983" s="2">
        <v>500</v>
      </c>
      <c r="X983" s="2">
        <v>5</v>
      </c>
      <c r="AC983" s="2" t="s">
        <v>2207</v>
      </c>
      <c r="AD983" s="2" t="s">
        <v>2650</v>
      </c>
      <c r="AE983" s="2">
        <v>41200</v>
      </c>
      <c r="AF983" s="2" t="s">
        <v>5204</v>
      </c>
      <c r="AI983" s="2">
        <v>254961148</v>
      </c>
    </row>
    <row r="984" spans="1:38" x14ac:dyDescent="0.2">
      <c r="A984" s="2">
        <v>4528129</v>
      </c>
      <c r="B984" s="2" t="s">
        <v>1049</v>
      </c>
      <c r="C984" s="2" t="s">
        <v>1190</v>
      </c>
      <c r="D984" s="2">
        <v>4528129</v>
      </c>
      <c r="E984" s="2" t="s">
        <v>47</v>
      </c>
      <c r="F984" s="2" t="s">
        <v>17</v>
      </c>
      <c r="H984" s="1">
        <v>38900</v>
      </c>
      <c r="I984" s="2" t="s">
        <v>8</v>
      </c>
      <c r="J984" s="2">
        <v>-13</v>
      </c>
      <c r="K984" s="2" t="s">
        <v>48</v>
      </c>
      <c r="L984" s="2" t="s">
        <v>17</v>
      </c>
      <c r="M984" s="2" t="s">
        <v>55</v>
      </c>
      <c r="N984" s="2">
        <v>4450706</v>
      </c>
      <c r="O984" s="2" t="s">
        <v>270</v>
      </c>
      <c r="P984" s="1">
        <v>43358</v>
      </c>
      <c r="Q984" s="2" t="s">
        <v>49</v>
      </c>
      <c r="R984" s="2">
        <v>42618</v>
      </c>
      <c r="S984" s="1">
        <v>43347</v>
      </c>
      <c r="T984" s="2" t="s">
        <v>50</v>
      </c>
      <c r="U984" s="2">
        <v>500</v>
      </c>
      <c r="X984" s="2">
        <v>5</v>
      </c>
      <c r="AC984" s="2" t="s">
        <v>2207</v>
      </c>
      <c r="AD984" s="2" t="s">
        <v>5205</v>
      </c>
      <c r="AE984" s="2">
        <v>45770</v>
      </c>
      <c r="AF984" s="2" t="s">
        <v>5206</v>
      </c>
      <c r="AJ984" s="2">
        <v>621678934</v>
      </c>
      <c r="AK984" s="2" t="s">
        <v>1501</v>
      </c>
    </row>
    <row r="985" spans="1:38" x14ac:dyDescent="0.2">
      <c r="A985" s="2">
        <v>4511035</v>
      </c>
      <c r="B985" s="2" t="s">
        <v>810</v>
      </c>
      <c r="C985" s="2" t="s">
        <v>837</v>
      </c>
      <c r="D985" s="2">
        <v>4511035</v>
      </c>
      <c r="E985" s="2" t="s">
        <v>47</v>
      </c>
      <c r="F985" s="2" t="s">
        <v>47</v>
      </c>
      <c r="H985" s="1">
        <v>26033</v>
      </c>
      <c r="I985" s="2" t="s">
        <v>4</v>
      </c>
      <c r="J985" s="2">
        <v>-50</v>
      </c>
      <c r="K985" s="2" t="s">
        <v>48</v>
      </c>
      <c r="L985" s="2" t="s">
        <v>17</v>
      </c>
      <c r="M985" s="2" t="s">
        <v>55</v>
      </c>
      <c r="N985" s="2">
        <v>4450192</v>
      </c>
      <c r="O985" s="2" t="s">
        <v>1241</v>
      </c>
      <c r="P985" s="1">
        <v>43349</v>
      </c>
      <c r="Q985" s="2" t="s">
        <v>49</v>
      </c>
      <c r="R985" s="2">
        <v>37432</v>
      </c>
      <c r="S985" s="1"/>
      <c r="T985" s="2" t="s">
        <v>50</v>
      </c>
      <c r="U985" s="2">
        <v>1483</v>
      </c>
      <c r="X985" s="2">
        <v>14</v>
      </c>
      <c r="AC985" s="2" t="s">
        <v>2207</v>
      </c>
      <c r="AD985" s="2" t="s">
        <v>5207</v>
      </c>
      <c r="AE985" s="2">
        <v>45760</v>
      </c>
      <c r="AF985" s="2" t="s">
        <v>5208</v>
      </c>
      <c r="AI985" s="2">
        <v>238720145</v>
      </c>
      <c r="AJ985" s="2">
        <v>617607144</v>
      </c>
      <c r="AK985" s="2" t="s">
        <v>1977</v>
      </c>
      <c r="AL985" s="2" t="s">
        <v>820</v>
      </c>
    </row>
    <row r="986" spans="1:38" x14ac:dyDescent="0.2">
      <c r="A986" s="2">
        <v>9121363</v>
      </c>
      <c r="B986" s="2" t="s">
        <v>1765</v>
      </c>
      <c r="C986" s="2" t="s">
        <v>87</v>
      </c>
      <c r="D986" s="2">
        <v>9121363</v>
      </c>
      <c r="E986" s="2" t="s">
        <v>47</v>
      </c>
      <c r="F986" s="2" t="s">
        <v>47</v>
      </c>
      <c r="H986" s="1">
        <v>30930</v>
      </c>
      <c r="I986" s="2" t="s">
        <v>2</v>
      </c>
      <c r="J986" s="2">
        <v>-40</v>
      </c>
      <c r="K986" s="2" t="s">
        <v>48</v>
      </c>
      <c r="L986" s="2" t="s">
        <v>17</v>
      </c>
      <c r="M986" s="2" t="s">
        <v>55</v>
      </c>
      <c r="N986" s="2">
        <v>4450757</v>
      </c>
      <c r="O986" s="2" t="s">
        <v>11</v>
      </c>
      <c r="P986" s="1">
        <v>43349</v>
      </c>
      <c r="Q986" s="2" t="s">
        <v>49</v>
      </c>
      <c r="R986" s="2">
        <v>37432</v>
      </c>
      <c r="S986" s="1"/>
      <c r="T986" s="2" t="s">
        <v>50</v>
      </c>
      <c r="U986" s="2">
        <v>1287</v>
      </c>
      <c r="X986" s="2">
        <v>12</v>
      </c>
      <c r="AC986" s="2" t="s">
        <v>2207</v>
      </c>
      <c r="AD986" s="2" t="s">
        <v>4357</v>
      </c>
      <c r="AE986" s="2">
        <v>45370</v>
      </c>
      <c r="AF986" s="2" t="s">
        <v>5209</v>
      </c>
      <c r="AJ986" s="2">
        <v>633079888</v>
      </c>
      <c r="AK986" s="2" t="s">
        <v>1766</v>
      </c>
      <c r="AL986" s="2" t="s">
        <v>820</v>
      </c>
    </row>
    <row r="987" spans="1:38" x14ac:dyDescent="0.2">
      <c r="A987" s="2">
        <v>375360</v>
      </c>
      <c r="B987" s="2" t="s">
        <v>5210</v>
      </c>
      <c r="C987" s="2" t="s">
        <v>62</v>
      </c>
      <c r="D987" s="2">
        <v>375360</v>
      </c>
      <c r="E987" s="2" t="s">
        <v>47</v>
      </c>
      <c r="F987" s="2" t="s">
        <v>47</v>
      </c>
      <c r="H987" s="1">
        <v>22698</v>
      </c>
      <c r="I987" s="2" t="s">
        <v>58</v>
      </c>
      <c r="J987" s="2">
        <v>-60</v>
      </c>
      <c r="K987" s="2" t="s">
        <v>48</v>
      </c>
      <c r="L987" s="2" t="s">
        <v>17</v>
      </c>
      <c r="M987" s="2" t="s">
        <v>2205</v>
      </c>
      <c r="N987" s="2">
        <v>4370596</v>
      </c>
      <c r="O987" s="2" t="s">
        <v>2377</v>
      </c>
      <c r="P987" s="1">
        <v>43363</v>
      </c>
      <c r="Q987" s="2" t="s">
        <v>49</v>
      </c>
      <c r="R987" s="2">
        <v>37432</v>
      </c>
      <c r="T987" s="2" t="s">
        <v>50</v>
      </c>
      <c r="U987" s="2">
        <v>1008</v>
      </c>
      <c r="X987" s="2">
        <v>10</v>
      </c>
      <c r="AC987" s="2" t="s">
        <v>2207</v>
      </c>
      <c r="AD987" s="2" t="s">
        <v>2378</v>
      </c>
      <c r="AE987" s="2">
        <v>37130</v>
      </c>
      <c r="AF987" s="2" t="s">
        <v>5211</v>
      </c>
      <c r="AI987" s="2">
        <v>247965767</v>
      </c>
      <c r="AJ987" s="2">
        <v>770471016</v>
      </c>
      <c r="AK987" s="2" t="s">
        <v>5212</v>
      </c>
    </row>
    <row r="988" spans="1:38" x14ac:dyDescent="0.2">
      <c r="A988" s="2">
        <v>371874</v>
      </c>
      <c r="B988" s="2" t="s">
        <v>5213</v>
      </c>
      <c r="C988" s="2" t="s">
        <v>140</v>
      </c>
      <c r="D988" s="2">
        <v>371874</v>
      </c>
      <c r="E988" s="2" t="s">
        <v>47</v>
      </c>
      <c r="F988" s="2" t="s">
        <v>47</v>
      </c>
      <c r="H988" s="1">
        <v>22885</v>
      </c>
      <c r="I988" s="2" t="s">
        <v>58</v>
      </c>
      <c r="J988" s="2">
        <v>-60</v>
      </c>
      <c r="K988" s="2" t="s">
        <v>48</v>
      </c>
      <c r="L988" s="2" t="s">
        <v>17</v>
      </c>
      <c r="M988" s="2" t="s">
        <v>2205</v>
      </c>
      <c r="N988" s="2">
        <v>4370002</v>
      </c>
      <c r="O988" s="2" t="s">
        <v>2557</v>
      </c>
      <c r="P988" s="1">
        <v>43353</v>
      </c>
      <c r="Q988" s="2" t="s">
        <v>49</v>
      </c>
      <c r="R988" s="2">
        <v>37432</v>
      </c>
      <c r="S988" s="2">
        <v>43283</v>
      </c>
      <c r="T988" s="2" t="s">
        <v>50</v>
      </c>
      <c r="U988" s="2">
        <v>738</v>
      </c>
      <c r="X988" s="2">
        <v>7</v>
      </c>
      <c r="AC988" s="2" t="s">
        <v>2207</v>
      </c>
      <c r="AD988" s="2" t="s">
        <v>2384</v>
      </c>
      <c r="AE988" s="2">
        <v>37100</v>
      </c>
      <c r="AF988" s="2" t="s">
        <v>5214</v>
      </c>
      <c r="AI988" s="2">
        <v>247429073</v>
      </c>
      <c r="AJ988" s="2">
        <v>660318734</v>
      </c>
      <c r="AK988" s="2" t="s">
        <v>5215</v>
      </c>
    </row>
    <row r="989" spans="1:38" x14ac:dyDescent="0.2">
      <c r="A989" s="2">
        <v>4512534</v>
      </c>
      <c r="B989" s="2" t="s">
        <v>988</v>
      </c>
      <c r="C989" s="2" t="s">
        <v>90</v>
      </c>
      <c r="D989" s="2">
        <v>4512534</v>
      </c>
      <c r="E989" s="2" t="s">
        <v>47</v>
      </c>
      <c r="F989" s="2" t="s">
        <v>47</v>
      </c>
      <c r="H989" s="1">
        <v>26603</v>
      </c>
      <c r="I989" s="2" t="s">
        <v>4</v>
      </c>
      <c r="J989" s="2">
        <v>-50</v>
      </c>
      <c r="K989" s="2" t="s">
        <v>48</v>
      </c>
      <c r="L989" s="2" t="s">
        <v>17</v>
      </c>
      <c r="M989" s="2" t="s">
        <v>55</v>
      </c>
      <c r="N989" s="2">
        <v>4450663</v>
      </c>
      <c r="O989" s="2" t="s">
        <v>295</v>
      </c>
      <c r="P989" s="1">
        <v>43356</v>
      </c>
      <c r="Q989" s="2" t="s">
        <v>49</v>
      </c>
      <c r="R989" s="2">
        <v>37432</v>
      </c>
      <c r="S989" s="1">
        <v>43344</v>
      </c>
      <c r="T989" s="2" t="s">
        <v>50</v>
      </c>
      <c r="U989" s="2">
        <v>893</v>
      </c>
      <c r="X989" s="2">
        <v>8</v>
      </c>
      <c r="AC989" s="2" t="s">
        <v>2207</v>
      </c>
      <c r="AD989" s="2" t="s">
        <v>2316</v>
      </c>
      <c r="AE989" s="2">
        <v>45450</v>
      </c>
      <c r="AF989" s="2" t="s">
        <v>5216</v>
      </c>
      <c r="AJ989" s="2">
        <v>607883180</v>
      </c>
      <c r="AK989" s="2" t="s">
        <v>1924</v>
      </c>
    </row>
    <row r="990" spans="1:38" x14ac:dyDescent="0.2">
      <c r="A990" s="2">
        <v>3713345</v>
      </c>
      <c r="B990" s="2" t="s">
        <v>5217</v>
      </c>
      <c r="C990" s="2" t="s">
        <v>5218</v>
      </c>
      <c r="D990" s="2">
        <v>3713345</v>
      </c>
      <c r="E990" s="2" t="s">
        <v>47</v>
      </c>
      <c r="F990" s="2" t="s">
        <v>47</v>
      </c>
      <c r="H990" s="1">
        <v>20793</v>
      </c>
      <c r="I990" s="2" t="s">
        <v>16</v>
      </c>
      <c r="J990" s="2">
        <v>-70</v>
      </c>
      <c r="K990" s="2" t="s">
        <v>0</v>
      </c>
      <c r="L990" s="2" t="s">
        <v>17</v>
      </c>
      <c r="M990" s="2" t="s">
        <v>2205</v>
      </c>
      <c r="N990" s="2">
        <v>4370548</v>
      </c>
      <c r="O990" s="2" t="s">
        <v>2525</v>
      </c>
      <c r="P990" s="1">
        <v>43368</v>
      </c>
      <c r="Q990" s="2" t="s">
        <v>49</v>
      </c>
      <c r="R990" s="2">
        <v>37432</v>
      </c>
      <c r="T990" s="2" t="s">
        <v>50</v>
      </c>
      <c r="U990" s="2">
        <v>530</v>
      </c>
      <c r="X990" s="2">
        <v>5</v>
      </c>
      <c r="AC990" s="2" t="s">
        <v>2207</v>
      </c>
      <c r="AD990" s="2" t="s">
        <v>2384</v>
      </c>
      <c r="AE990" s="2">
        <v>37000</v>
      </c>
      <c r="AF990" s="2" t="s">
        <v>5219</v>
      </c>
      <c r="AI990" s="2">
        <v>247208889</v>
      </c>
      <c r="AJ990" s="2">
        <v>638490017</v>
      </c>
      <c r="AK990" s="2" t="s">
        <v>5220</v>
      </c>
    </row>
    <row r="991" spans="1:38" x14ac:dyDescent="0.2">
      <c r="A991" s="2">
        <v>361457</v>
      </c>
      <c r="B991" s="2" t="s">
        <v>5221</v>
      </c>
      <c r="C991" s="2" t="s">
        <v>60</v>
      </c>
      <c r="D991" s="2">
        <v>361457</v>
      </c>
      <c r="E991" s="2" t="s">
        <v>47</v>
      </c>
      <c r="F991" s="2" t="s">
        <v>47</v>
      </c>
      <c r="H991" s="1">
        <v>30021</v>
      </c>
      <c r="I991" s="2" t="s">
        <v>2</v>
      </c>
      <c r="J991" s="2">
        <v>-40</v>
      </c>
      <c r="K991" s="2" t="s">
        <v>48</v>
      </c>
      <c r="L991" s="2" t="s">
        <v>17</v>
      </c>
      <c r="M991" s="2" t="s">
        <v>2234</v>
      </c>
      <c r="N991" s="2">
        <v>4360454</v>
      </c>
      <c r="O991" s="2" t="s">
        <v>2329</v>
      </c>
      <c r="P991" s="1">
        <v>43363</v>
      </c>
      <c r="Q991" s="2" t="s">
        <v>49</v>
      </c>
      <c r="R991" s="2">
        <v>37432</v>
      </c>
      <c r="T991" s="2" t="s">
        <v>50</v>
      </c>
      <c r="U991" s="2">
        <v>1849</v>
      </c>
      <c r="X991" s="2">
        <v>18</v>
      </c>
      <c r="AC991" s="2" t="s">
        <v>2207</v>
      </c>
      <c r="AD991" s="2" t="s">
        <v>5222</v>
      </c>
      <c r="AE991" s="2">
        <v>36110</v>
      </c>
      <c r="AF991" s="2" t="s">
        <v>5223</v>
      </c>
      <c r="AI991" s="2">
        <v>664926983</v>
      </c>
      <c r="AK991" s="2" t="s">
        <v>5224</v>
      </c>
    </row>
    <row r="992" spans="1:38" x14ac:dyDescent="0.2">
      <c r="A992" s="2">
        <v>287546</v>
      </c>
      <c r="B992" s="2" t="s">
        <v>5225</v>
      </c>
      <c r="C992" s="2" t="s">
        <v>106</v>
      </c>
      <c r="D992" s="2">
        <v>287546</v>
      </c>
      <c r="E992" s="2" t="s">
        <v>47</v>
      </c>
      <c r="F992" s="2" t="s">
        <v>47</v>
      </c>
      <c r="H992" s="1">
        <v>19874</v>
      </c>
      <c r="I992" s="2" t="s">
        <v>16</v>
      </c>
      <c r="J992" s="2">
        <v>-70</v>
      </c>
      <c r="K992" s="2" t="s">
        <v>48</v>
      </c>
      <c r="L992" s="2" t="s">
        <v>17</v>
      </c>
      <c r="M992" s="2" t="s">
        <v>2301</v>
      </c>
      <c r="N992" s="2">
        <v>4280617</v>
      </c>
      <c r="O992" s="2" t="s">
        <v>3367</v>
      </c>
      <c r="P992" s="1">
        <v>43348</v>
      </c>
      <c r="Q992" s="2" t="s">
        <v>49</v>
      </c>
      <c r="R992" s="2">
        <v>37432</v>
      </c>
      <c r="T992" s="2" t="s">
        <v>50</v>
      </c>
      <c r="U992" s="2">
        <v>500</v>
      </c>
      <c r="X992" s="2">
        <v>5</v>
      </c>
      <c r="AC992" s="2" t="s">
        <v>2207</v>
      </c>
      <c r="AD992" s="2" t="s">
        <v>3758</v>
      </c>
      <c r="AE992" s="2">
        <v>28120</v>
      </c>
      <c r="AF992" s="2" t="s">
        <v>5226</v>
      </c>
      <c r="AI992" s="2">
        <v>237241525</v>
      </c>
      <c r="AJ992" s="2">
        <v>652748755</v>
      </c>
      <c r="AK992" s="2" t="s">
        <v>5227</v>
      </c>
    </row>
    <row r="993" spans="1:37" x14ac:dyDescent="0.2">
      <c r="A993" s="2">
        <v>184276</v>
      </c>
      <c r="B993" s="2" t="s">
        <v>5228</v>
      </c>
      <c r="C993" s="2" t="s">
        <v>176</v>
      </c>
      <c r="D993" s="2">
        <v>184276</v>
      </c>
      <c r="E993" s="2" t="s">
        <v>47</v>
      </c>
      <c r="F993" s="2" t="s">
        <v>47</v>
      </c>
      <c r="H993" s="1">
        <v>24890</v>
      </c>
      <c r="I993" s="2" t="s">
        <v>58</v>
      </c>
      <c r="J993" s="2">
        <v>-60</v>
      </c>
      <c r="K993" s="2" t="s">
        <v>48</v>
      </c>
      <c r="L993" s="2" t="s">
        <v>17</v>
      </c>
      <c r="M993" s="2" t="s">
        <v>2212</v>
      </c>
      <c r="N993" s="2">
        <v>4180718</v>
      </c>
      <c r="O993" s="2" t="s">
        <v>3132</v>
      </c>
      <c r="P993" s="1">
        <v>43301</v>
      </c>
      <c r="Q993" s="2" t="s">
        <v>49</v>
      </c>
      <c r="R993" s="2">
        <v>37432</v>
      </c>
      <c r="S993" s="2">
        <v>42989</v>
      </c>
      <c r="T993" s="2" t="s">
        <v>50</v>
      </c>
      <c r="U993" s="2">
        <v>933</v>
      </c>
      <c r="X993" s="2">
        <v>9</v>
      </c>
      <c r="AC993" s="2" t="s">
        <v>2207</v>
      </c>
      <c r="AD993" s="2" t="s">
        <v>2522</v>
      </c>
      <c r="AE993" s="2">
        <v>18000</v>
      </c>
      <c r="AF993" s="2" t="s">
        <v>5229</v>
      </c>
      <c r="AI993" s="2">
        <v>950571226</v>
      </c>
      <c r="AJ993" s="2">
        <v>782075634</v>
      </c>
      <c r="AK993" s="2" t="s">
        <v>5230</v>
      </c>
    </row>
    <row r="994" spans="1:37" x14ac:dyDescent="0.2">
      <c r="A994" s="2">
        <v>7612608</v>
      </c>
      <c r="B994" s="2" t="s">
        <v>507</v>
      </c>
      <c r="C994" s="2" t="s">
        <v>124</v>
      </c>
      <c r="D994" s="2">
        <v>7612608</v>
      </c>
      <c r="E994" s="2" t="s">
        <v>47</v>
      </c>
      <c r="F994" s="2" t="s">
        <v>47</v>
      </c>
      <c r="H994" s="1">
        <v>26797</v>
      </c>
      <c r="I994" s="2" t="s">
        <v>4</v>
      </c>
      <c r="J994" s="2">
        <v>-50</v>
      </c>
      <c r="K994" s="2" t="s">
        <v>48</v>
      </c>
      <c r="L994" s="2" t="s">
        <v>17</v>
      </c>
      <c r="M994" s="2" t="s">
        <v>55</v>
      </c>
      <c r="N994" s="2">
        <v>4450759</v>
      </c>
      <c r="O994" s="2" t="s">
        <v>185</v>
      </c>
      <c r="P994" s="1">
        <v>43355</v>
      </c>
      <c r="Q994" s="2" t="s">
        <v>49</v>
      </c>
      <c r="R994" s="2">
        <v>37432</v>
      </c>
      <c r="S994" s="1"/>
      <c r="T994" s="2" t="s">
        <v>50</v>
      </c>
      <c r="U994" s="2">
        <v>1171</v>
      </c>
      <c r="X994" s="2">
        <v>11</v>
      </c>
      <c r="AC994" s="2" t="s">
        <v>2207</v>
      </c>
      <c r="AD994" s="2" t="s">
        <v>2985</v>
      </c>
      <c r="AE994" s="2">
        <v>45430</v>
      </c>
      <c r="AF994" s="2" t="s">
        <v>5231</v>
      </c>
      <c r="AI994" s="2">
        <v>238655769</v>
      </c>
      <c r="AK994" s="2" t="s">
        <v>5232</v>
      </c>
    </row>
    <row r="995" spans="1:37" x14ac:dyDescent="0.2">
      <c r="A995" s="2">
        <v>3711873</v>
      </c>
      <c r="B995" s="2" t="s">
        <v>5233</v>
      </c>
      <c r="C995" s="2" t="s">
        <v>137</v>
      </c>
      <c r="D995" s="2">
        <v>3711873</v>
      </c>
      <c r="E995" s="2" t="s">
        <v>47</v>
      </c>
      <c r="F995" s="2" t="s">
        <v>47</v>
      </c>
      <c r="H995" s="1">
        <v>28863</v>
      </c>
      <c r="I995" s="2" t="s">
        <v>2</v>
      </c>
      <c r="J995" s="2">
        <v>-40</v>
      </c>
      <c r="K995" s="2" t="s">
        <v>48</v>
      </c>
      <c r="L995" s="2" t="s">
        <v>17</v>
      </c>
      <c r="M995" s="2" t="s">
        <v>2205</v>
      </c>
      <c r="N995" s="2">
        <v>4370637</v>
      </c>
      <c r="O995" s="2" t="s">
        <v>2874</v>
      </c>
      <c r="P995" s="1">
        <v>43352</v>
      </c>
      <c r="Q995" s="2" t="s">
        <v>49</v>
      </c>
      <c r="R995" s="2">
        <v>37432</v>
      </c>
      <c r="S995" s="2">
        <v>43349</v>
      </c>
      <c r="T995" s="2" t="s">
        <v>50</v>
      </c>
      <c r="U995" s="2">
        <v>766</v>
      </c>
      <c r="X995" s="2">
        <v>7</v>
      </c>
      <c r="AC995" s="2" t="s">
        <v>2207</v>
      </c>
      <c r="AD995" s="2" t="s">
        <v>2755</v>
      </c>
      <c r="AE995" s="2">
        <v>37390</v>
      </c>
      <c r="AF995" s="2" t="s">
        <v>5234</v>
      </c>
      <c r="AI995" s="2">
        <v>247530969</v>
      </c>
      <c r="AJ995" s="2">
        <v>689544521</v>
      </c>
      <c r="AK995" s="2" t="s">
        <v>5235</v>
      </c>
    </row>
    <row r="996" spans="1:37" x14ac:dyDescent="0.2">
      <c r="A996" s="2">
        <v>416722</v>
      </c>
      <c r="B996" s="2" t="s">
        <v>5236</v>
      </c>
      <c r="C996" s="2" t="s">
        <v>232</v>
      </c>
      <c r="D996" s="2">
        <v>416722</v>
      </c>
      <c r="E996" s="2" t="s">
        <v>47</v>
      </c>
      <c r="F996" s="2" t="s">
        <v>47</v>
      </c>
      <c r="H996" s="1">
        <v>21162</v>
      </c>
      <c r="I996" s="2" t="s">
        <v>16</v>
      </c>
      <c r="J996" s="2">
        <v>-70</v>
      </c>
      <c r="K996" s="2" t="s">
        <v>48</v>
      </c>
      <c r="L996" s="2" t="s">
        <v>17</v>
      </c>
      <c r="M996" s="2" t="s">
        <v>2275</v>
      </c>
      <c r="N996" s="2">
        <v>4410697</v>
      </c>
      <c r="O996" s="2" t="s">
        <v>4305</v>
      </c>
      <c r="P996" s="1">
        <v>43322</v>
      </c>
      <c r="Q996" s="2" t="s">
        <v>49</v>
      </c>
      <c r="R996" s="2">
        <v>37432</v>
      </c>
      <c r="S996" s="1">
        <v>43322</v>
      </c>
      <c r="T996" s="2" t="s">
        <v>50</v>
      </c>
      <c r="U996" s="2">
        <v>1413</v>
      </c>
      <c r="X996" s="2">
        <v>14</v>
      </c>
      <c r="AC996" s="2" t="s">
        <v>2207</v>
      </c>
      <c r="AD996" s="2" t="s">
        <v>3362</v>
      </c>
      <c r="AE996" s="2">
        <v>41120</v>
      </c>
      <c r="AF996" s="2" t="s">
        <v>5237</v>
      </c>
      <c r="AG996" s="2" t="s">
        <v>5238</v>
      </c>
      <c r="AH996" s="2" t="s">
        <v>5239</v>
      </c>
      <c r="AJ996" s="2">
        <v>607466098</v>
      </c>
      <c r="AK996" s="2" t="s">
        <v>5240</v>
      </c>
    </row>
    <row r="997" spans="1:37" x14ac:dyDescent="0.2">
      <c r="A997" s="2">
        <v>7810269</v>
      </c>
      <c r="B997" s="2" t="s">
        <v>508</v>
      </c>
      <c r="C997" s="2" t="s">
        <v>53</v>
      </c>
      <c r="D997" s="2">
        <v>7810269</v>
      </c>
      <c r="E997" s="2" t="s">
        <v>47</v>
      </c>
      <c r="F997" s="2" t="s">
        <v>47</v>
      </c>
      <c r="H997" s="1">
        <v>23930</v>
      </c>
      <c r="I997" s="2" t="s">
        <v>58</v>
      </c>
      <c r="J997" s="2">
        <v>-60</v>
      </c>
      <c r="K997" s="2" t="s">
        <v>48</v>
      </c>
      <c r="L997" s="2" t="s">
        <v>17</v>
      </c>
      <c r="M997" s="2" t="s">
        <v>55</v>
      </c>
      <c r="N997" s="2">
        <v>4450026</v>
      </c>
      <c r="O997" s="2" t="s">
        <v>1166</v>
      </c>
      <c r="P997" s="1">
        <v>43351</v>
      </c>
      <c r="Q997" s="2" t="s">
        <v>49</v>
      </c>
      <c r="R997" s="2">
        <v>37432</v>
      </c>
      <c r="S997" s="1"/>
      <c r="T997" s="2" t="s">
        <v>50</v>
      </c>
      <c r="U997" s="2">
        <v>2026</v>
      </c>
      <c r="X997" s="2">
        <v>20</v>
      </c>
      <c r="AC997" s="2" t="s">
        <v>2207</v>
      </c>
      <c r="AD997" s="2" t="s">
        <v>3752</v>
      </c>
      <c r="AE997" s="2">
        <v>45110</v>
      </c>
      <c r="AF997" s="2" t="s">
        <v>5241</v>
      </c>
      <c r="AJ997" s="2">
        <v>661939378</v>
      </c>
      <c r="AK997" s="2" t="s">
        <v>2127</v>
      </c>
    </row>
    <row r="998" spans="1:37" x14ac:dyDescent="0.2">
      <c r="A998" s="2">
        <v>363923</v>
      </c>
      <c r="B998" s="2" t="s">
        <v>5242</v>
      </c>
      <c r="C998" s="2" t="s">
        <v>137</v>
      </c>
      <c r="D998" s="2">
        <v>363923</v>
      </c>
      <c r="E998" s="2" t="s">
        <v>47</v>
      </c>
      <c r="F998" s="2" t="s">
        <v>47</v>
      </c>
      <c r="H998" s="1">
        <v>27813</v>
      </c>
      <c r="I998" s="2" t="s">
        <v>4</v>
      </c>
      <c r="J998" s="2">
        <v>-50</v>
      </c>
      <c r="K998" s="2" t="s">
        <v>48</v>
      </c>
      <c r="L998" s="2" t="s">
        <v>17</v>
      </c>
      <c r="M998" s="2" t="s">
        <v>2234</v>
      </c>
      <c r="N998" s="2">
        <v>4360341</v>
      </c>
      <c r="O998" s="2" t="s">
        <v>2444</v>
      </c>
      <c r="P998" s="1">
        <v>43356</v>
      </c>
      <c r="Q998" s="2" t="s">
        <v>49</v>
      </c>
      <c r="R998" s="2">
        <v>37432</v>
      </c>
      <c r="S998" s="1"/>
      <c r="T998" s="2" t="s">
        <v>50</v>
      </c>
      <c r="U998" s="2">
        <v>1159</v>
      </c>
      <c r="X998" s="2">
        <v>11</v>
      </c>
      <c r="AC998" s="2" t="s">
        <v>2207</v>
      </c>
      <c r="AD998" s="2" t="s">
        <v>5243</v>
      </c>
      <c r="AE998" s="2">
        <v>37460</v>
      </c>
      <c r="AF998" s="2" t="s">
        <v>5244</v>
      </c>
      <c r="AI998" s="2">
        <v>254402694</v>
      </c>
      <c r="AJ998" s="2">
        <v>632898607</v>
      </c>
      <c r="AK998" s="2" t="s">
        <v>5245</v>
      </c>
    </row>
    <row r="999" spans="1:37" x14ac:dyDescent="0.2">
      <c r="A999" s="2">
        <v>376553</v>
      </c>
      <c r="B999" s="2" t="s">
        <v>5246</v>
      </c>
      <c r="C999" s="2" t="s">
        <v>178</v>
      </c>
      <c r="D999" s="2">
        <v>376553</v>
      </c>
      <c r="E999" s="2" t="s">
        <v>47</v>
      </c>
      <c r="F999" s="2" t="s">
        <v>47</v>
      </c>
      <c r="H999" s="1">
        <v>19497</v>
      </c>
      <c r="I999" s="2" t="s">
        <v>16</v>
      </c>
      <c r="J999" s="2">
        <v>-70</v>
      </c>
      <c r="K999" s="2" t="s">
        <v>48</v>
      </c>
      <c r="L999" s="2" t="s">
        <v>17</v>
      </c>
      <c r="M999" s="2" t="s">
        <v>2205</v>
      </c>
      <c r="N999" s="2">
        <v>4370001</v>
      </c>
      <c r="O999" s="2" t="s">
        <v>2602</v>
      </c>
      <c r="P999" s="1">
        <v>43356</v>
      </c>
      <c r="Q999" s="2" t="s">
        <v>49</v>
      </c>
      <c r="R999" s="2">
        <v>37432</v>
      </c>
      <c r="T999" s="2" t="s">
        <v>50</v>
      </c>
      <c r="U999" s="2">
        <v>643</v>
      </c>
      <c r="X999" s="2">
        <v>6</v>
      </c>
      <c r="AC999" s="2" t="s">
        <v>2207</v>
      </c>
      <c r="AD999" s="2" t="s">
        <v>2384</v>
      </c>
      <c r="AE999" s="2">
        <v>37100</v>
      </c>
      <c r="AF999" s="2" t="s">
        <v>5247</v>
      </c>
      <c r="AI999" s="2">
        <v>247428326</v>
      </c>
      <c r="AJ999" s="2">
        <v>604462270</v>
      </c>
      <c r="AK999" s="2" t="s">
        <v>5248</v>
      </c>
    </row>
    <row r="1000" spans="1:37" x14ac:dyDescent="0.2">
      <c r="A1000" s="2">
        <v>7827260</v>
      </c>
      <c r="B1000" s="2" t="s">
        <v>5249</v>
      </c>
      <c r="C1000" s="2" t="s">
        <v>87</v>
      </c>
      <c r="D1000" s="2">
        <v>7827260</v>
      </c>
      <c r="E1000" s="2" t="s">
        <v>47</v>
      </c>
      <c r="F1000" s="2" t="s">
        <v>47</v>
      </c>
      <c r="H1000" s="1">
        <v>33977</v>
      </c>
      <c r="I1000" s="2" t="s">
        <v>2</v>
      </c>
      <c r="J1000" s="2">
        <v>-40</v>
      </c>
      <c r="K1000" s="2" t="s">
        <v>48</v>
      </c>
      <c r="L1000" s="2" t="s">
        <v>17</v>
      </c>
      <c r="M1000" s="2" t="s">
        <v>2301</v>
      </c>
      <c r="N1000" s="2">
        <v>4280004</v>
      </c>
      <c r="O1000" s="2" t="s">
        <v>2868</v>
      </c>
      <c r="P1000" s="1">
        <v>43356</v>
      </c>
      <c r="Q1000" s="2" t="s">
        <v>49</v>
      </c>
      <c r="R1000" s="2">
        <v>37432</v>
      </c>
      <c r="T1000" s="2" t="s">
        <v>50</v>
      </c>
      <c r="U1000" s="2">
        <v>3165</v>
      </c>
      <c r="V1000" s="2" t="s">
        <v>61</v>
      </c>
      <c r="W1000" s="2">
        <v>25</v>
      </c>
      <c r="X1000" s="2" t="s">
        <v>819</v>
      </c>
      <c r="AC1000" s="2" t="s">
        <v>2207</v>
      </c>
      <c r="AD1000" s="2" t="s">
        <v>5250</v>
      </c>
      <c r="AE1000" s="2">
        <v>78730</v>
      </c>
      <c r="AF1000" s="2" t="s">
        <v>5251</v>
      </c>
      <c r="AI1000" s="2">
        <v>130411142</v>
      </c>
      <c r="AJ1000" s="2">
        <v>659512044</v>
      </c>
      <c r="AK1000" s="2" t="s">
        <v>5252</v>
      </c>
    </row>
    <row r="1001" spans="1:37" x14ac:dyDescent="0.2">
      <c r="A1001" s="2">
        <v>284518</v>
      </c>
      <c r="B1001" s="2" t="s">
        <v>510</v>
      </c>
      <c r="C1001" s="2" t="s">
        <v>129</v>
      </c>
      <c r="D1001" s="2">
        <v>284518</v>
      </c>
      <c r="E1001" s="2" t="s">
        <v>47</v>
      </c>
      <c r="F1001" s="2" t="s">
        <v>47</v>
      </c>
      <c r="H1001" s="1">
        <v>31559</v>
      </c>
      <c r="I1001" s="2" t="s">
        <v>2</v>
      </c>
      <c r="J1001" s="2">
        <v>-40</v>
      </c>
      <c r="K1001" s="2" t="s">
        <v>48</v>
      </c>
      <c r="L1001" s="2" t="s">
        <v>17</v>
      </c>
      <c r="M1001" s="2" t="s">
        <v>55</v>
      </c>
      <c r="N1001" s="2">
        <v>4450036</v>
      </c>
      <c r="O1001" s="2" t="s">
        <v>263</v>
      </c>
      <c r="P1001" s="1">
        <v>43355</v>
      </c>
      <c r="Q1001" s="2" t="s">
        <v>49</v>
      </c>
      <c r="R1001" s="2">
        <v>37432</v>
      </c>
      <c r="T1001" s="2" t="s">
        <v>50</v>
      </c>
      <c r="U1001" s="2">
        <v>1256</v>
      </c>
      <c r="X1001" s="2">
        <v>12</v>
      </c>
      <c r="AC1001" s="2" t="s">
        <v>2207</v>
      </c>
      <c r="AD1001" s="2" t="s">
        <v>3291</v>
      </c>
      <c r="AE1001" s="2">
        <v>45200</v>
      </c>
      <c r="AF1001" s="2" t="s">
        <v>5253</v>
      </c>
      <c r="AI1001" s="2">
        <v>237460860</v>
      </c>
    </row>
    <row r="1002" spans="1:37" x14ac:dyDescent="0.2">
      <c r="A1002" s="2">
        <v>376966</v>
      </c>
      <c r="B1002" s="2" t="s">
        <v>5254</v>
      </c>
      <c r="C1002" s="2" t="s">
        <v>85</v>
      </c>
      <c r="D1002" s="2">
        <v>376966</v>
      </c>
      <c r="E1002" s="2" t="s">
        <v>47</v>
      </c>
      <c r="F1002" s="2" t="s">
        <v>47</v>
      </c>
      <c r="H1002" s="1">
        <v>21835</v>
      </c>
      <c r="I1002" s="2" t="s">
        <v>58</v>
      </c>
      <c r="J1002" s="2">
        <v>-60</v>
      </c>
      <c r="K1002" s="2" t="s">
        <v>48</v>
      </c>
      <c r="L1002" s="2" t="s">
        <v>17</v>
      </c>
      <c r="M1002" s="2" t="s">
        <v>2205</v>
      </c>
      <c r="N1002" s="2">
        <v>4370002</v>
      </c>
      <c r="O1002" s="2" t="s">
        <v>2557</v>
      </c>
      <c r="P1002" s="1">
        <v>43361</v>
      </c>
      <c r="Q1002" s="2" t="s">
        <v>49</v>
      </c>
      <c r="R1002" s="2">
        <v>37432</v>
      </c>
      <c r="S1002" s="2">
        <v>43315</v>
      </c>
      <c r="T1002" s="2" t="s">
        <v>50</v>
      </c>
      <c r="U1002" s="2">
        <v>741</v>
      </c>
      <c r="X1002" s="2">
        <v>7</v>
      </c>
      <c r="AC1002" s="2" t="s">
        <v>2207</v>
      </c>
      <c r="AD1002" s="2" t="s">
        <v>2384</v>
      </c>
      <c r="AE1002" s="2">
        <v>37000</v>
      </c>
      <c r="AF1002" s="2" t="s">
        <v>5255</v>
      </c>
      <c r="AI1002" s="2">
        <v>247385258</v>
      </c>
      <c r="AJ1002" s="2">
        <v>699033978</v>
      </c>
      <c r="AK1002" s="2" t="s">
        <v>5256</v>
      </c>
    </row>
    <row r="1003" spans="1:37" x14ac:dyDescent="0.2">
      <c r="A1003" s="2">
        <v>377014</v>
      </c>
      <c r="B1003" s="2" t="s">
        <v>5254</v>
      </c>
      <c r="C1003" s="2" t="s">
        <v>129</v>
      </c>
      <c r="D1003" s="2">
        <v>377014</v>
      </c>
      <c r="E1003" s="2" t="s">
        <v>47</v>
      </c>
      <c r="F1003" s="2" t="s">
        <v>47</v>
      </c>
      <c r="H1003" s="1">
        <v>32157</v>
      </c>
      <c r="I1003" s="2" t="s">
        <v>2</v>
      </c>
      <c r="J1003" s="2">
        <v>-40</v>
      </c>
      <c r="K1003" s="2" t="s">
        <v>48</v>
      </c>
      <c r="L1003" s="2" t="s">
        <v>17</v>
      </c>
      <c r="M1003" s="2" t="s">
        <v>2205</v>
      </c>
      <c r="N1003" s="2">
        <v>4370002</v>
      </c>
      <c r="O1003" s="2" t="s">
        <v>2557</v>
      </c>
      <c r="P1003" s="1">
        <v>43361</v>
      </c>
      <c r="Q1003" s="2" t="s">
        <v>49</v>
      </c>
      <c r="R1003" s="2">
        <v>37432</v>
      </c>
      <c r="S1003" s="2">
        <v>43350</v>
      </c>
      <c r="T1003" s="2" t="s">
        <v>50</v>
      </c>
      <c r="U1003" s="2">
        <v>878</v>
      </c>
      <c r="X1003" s="2">
        <v>8</v>
      </c>
      <c r="AC1003" s="2" t="s">
        <v>2207</v>
      </c>
      <c r="AD1003" s="2" t="s">
        <v>2384</v>
      </c>
      <c r="AE1003" s="2">
        <v>37000</v>
      </c>
      <c r="AF1003" s="2" t="s">
        <v>5255</v>
      </c>
      <c r="AI1003" s="2">
        <v>247385258</v>
      </c>
      <c r="AJ1003" s="2">
        <v>625002928</v>
      </c>
      <c r="AK1003" s="2" t="s">
        <v>5256</v>
      </c>
    </row>
    <row r="1004" spans="1:37" x14ac:dyDescent="0.2">
      <c r="A1004" s="2">
        <v>517433</v>
      </c>
      <c r="B1004" s="2" t="s">
        <v>5257</v>
      </c>
      <c r="C1004" s="2" t="s">
        <v>5258</v>
      </c>
      <c r="D1004" s="2">
        <v>517433</v>
      </c>
      <c r="E1004" s="2" t="s">
        <v>47</v>
      </c>
      <c r="H1004" s="1">
        <v>27853</v>
      </c>
      <c r="I1004" s="2" t="s">
        <v>4</v>
      </c>
      <c r="J1004" s="2">
        <v>-50</v>
      </c>
      <c r="K1004" s="2" t="s">
        <v>48</v>
      </c>
      <c r="L1004" s="2" t="s">
        <v>17</v>
      </c>
      <c r="M1004" s="2" t="s">
        <v>2301</v>
      </c>
      <c r="N1004" s="2">
        <v>4280202</v>
      </c>
      <c r="O1004" s="2" t="s">
        <v>3804</v>
      </c>
      <c r="P1004" s="1">
        <v>43368</v>
      </c>
      <c r="Q1004" s="2" t="s">
        <v>49</v>
      </c>
      <c r="R1004" s="2">
        <v>37432</v>
      </c>
      <c r="S1004" s="1">
        <v>43364</v>
      </c>
      <c r="T1004" s="2" t="s">
        <v>50</v>
      </c>
      <c r="U1004" s="2">
        <v>1063</v>
      </c>
      <c r="X1004" s="2">
        <v>10</v>
      </c>
      <c r="AC1004" s="2" t="s">
        <v>2207</v>
      </c>
      <c r="AD1004" s="2" t="s">
        <v>5259</v>
      </c>
      <c r="AE1004" s="2">
        <v>28160</v>
      </c>
      <c r="AF1004" s="2" t="s">
        <v>5260</v>
      </c>
      <c r="AJ1004" s="2">
        <v>633426023</v>
      </c>
      <c r="AK1004" s="2" t="s">
        <v>5261</v>
      </c>
    </row>
    <row r="1005" spans="1:37" x14ac:dyDescent="0.2">
      <c r="A1005" s="2">
        <v>3728060</v>
      </c>
      <c r="B1005" s="2" t="s">
        <v>5262</v>
      </c>
      <c r="C1005" s="2" t="s">
        <v>5263</v>
      </c>
      <c r="D1005" s="2">
        <v>3728060</v>
      </c>
      <c r="E1005" s="2" t="s">
        <v>47</v>
      </c>
      <c r="F1005" s="2" t="s">
        <v>47</v>
      </c>
      <c r="H1005" s="1">
        <v>38941</v>
      </c>
      <c r="I1005" s="2" t="s">
        <v>8</v>
      </c>
      <c r="J1005" s="2">
        <v>-13</v>
      </c>
      <c r="K1005" s="2" t="s">
        <v>48</v>
      </c>
      <c r="L1005" s="2" t="s">
        <v>17</v>
      </c>
      <c r="M1005" s="2" t="s">
        <v>2205</v>
      </c>
      <c r="N1005" s="2">
        <v>4370002</v>
      </c>
      <c r="O1005" s="2" t="s">
        <v>2557</v>
      </c>
      <c r="P1005" s="1">
        <v>43348</v>
      </c>
      <c r="Q1005" s="2" t="s">
        <v>49</v>
      </c>
      <c r="R1005" s="2">
        <v>42619</v>
      </c>
      <c r="S1005" s="1">
        <v>43346</v>
      </c>
      <c r="T1005" s="2" t="s">
        <v>50</v>
      </c>
      <c r="U1005" s="2">
        <v>500</v>
      </c>
      <c r="X1005" s="2">
        <v>5</v>
      </c>
      <c r="AC1005" s="2" t="s">
        <v>2207</v>
      </c>
      <c r="AD1005" s="2" t="s">
        <v>2384</v>
      </c>
      <c r="AE1005" s="2">
        <v>37000</v>
      </c>
      <c r="AF1005" s="2" t="s">
        <v>5264</v>
      </c>
      <c r="AI1005" s="2">
        <v>247206817</v>
      </c>
      <c r="AJ1005" s="2">
        <v>689717201</v>
      </c>
      <c r="AK1005" s="2" t="s">
        <v>5265</v>
      </c>
    </row>
    <row r="1006" spans="1:37" x14ac:dyDescent="0.2">
      <c r="A1006" s="2">
        <v>28469</v>
      </c>
      <c r="B1006" s="2" t="s">
        <v>5266</v>
      </c>
      <c r="C1006" s="2" t="s">
        <v>170</v>
      </c>
      <c r="D1006" s="2">
        <v>28469</v>
      </c>
      <c r="E1006" s="2" t="s">
        <v>47</v>
      </c>
      <c r="F1006" s="2" t="s">
        <v>47</v>
      </c>
      <c r="H1006" s="1">
        <v>22419</v>
      </c>
      <c r="I1006" s="2" t="s">
        <v>58</v>
      </c>
      <c r="J1006" s="2">
        <v>-60</v>
      </c>
      <c r="K1006" s="2" t="s">
        <v>48</v>
      </c>
      <c r="L1006" s="2" t="s">
        <v>17</v>
      </c>
      <c r="M1006" s="2" t="s">
        <v>2205</v>
      </c>
      <c r="N1006" s="2">
        <v>4370001</v>
      </c>
      <c r="O1006" s="2" t="s">
        <v>2602</v>
      </c>
      <c r="P1006" s="1">
        <v>43370</v>
      </c>
      <c r="Q1006" s="2" t="s">
        <v>49</v>
      </c>
      <c r="R1006" s="2">
        <v>37432</v>
      </c>
      <c r="S1006" s="1"/>
      <c r="T1006" s="2" t="s">
        <v>50</v>
      </c>
      <c r="U1006" s="2">
        <v>1163</v>
      </c>
      <c r="X1006" s="2">
        <v>11</v>
      </c>
      <c r="AC1006" s="2" t="s">
        <v>2207</v>
      </c>
      <c r="AD1006" s="2" t="s">
        <v>2384</v>
      </c>
      <c r="AE1006" s="2">
        <v>37000</v>
      </c>
      <c r="AF1006" s="2" t="s">
        <v>5267</v>
      </c>
      <c r="AJ1006" s="2">
        <v>663405198</v>
      </c>
      <c r="AK1006" s="2" t="s">
        <v>5268</v>
      </c>
    </row>
    <row r="1007" spans="1:37" x14ac:dyDescent="0.2">
      <c r="A1007" s="2">
        <v>184692</v>
      </c>
      <c r="B1007" s="2" t="s">
        <v>511</v>
      </c>
      <c r="C1007" s="2" t="s">
        <v>254</v>
      </c>
      <c r="D1007" s="2">
        <v>184692</v>
      </c>
      <c r="E1007" s="2" t="s">
        <v>47</v>
      </c>
      <c r="F1007" s="2" t="s">
        <v>47</v>
      </c>
      <c r="H1007" s="1">
        <v>31498</v>
      </c>
      <c r="I1007" s="2" t="s">
        <v>2</v>
      </c>
      <c r="J1007" s="2">
        <v>-40</v>
      </c>
      <c r="K1007" s="2" t="s">
        <v>48</v>
      </c>
      <c r="L1007" s="2" t="s">
        <v>17</v>
      </c>
      <c r="M1007" s="2" t="s">
        <v>2212</v>
      </c>
      <c r="N1007" s="2">
        <v>4180737</v>
      </c>
      <c r="O1007" s="2" t="s">
        <v>2347</v>
      </c>
      <c r="P1007" s="1">
        <v>43362</v>
      </c>
      <c r="Q1007" s="2" t="s">
        <v>49</v>
      </c>
      <c r="R1007" s="2">
        <v>37432</v>
      </c>
      <c r="S1007" s="1">
        <v>43353</v>
      </c>
      <c r="T1007" s="2" t="s">
        <v>50</v>
      </c>
      <c r="U1007" s="2">
        <v>1240</v>
      </c>
      <c r="X1007" s="2">
        <v>12</v>
      </c>
      <c r="AC1007" s="2" t="s">
        <v>2207</v>
      </c>
      <c r="AD1007" s="2" t="s">
        <v>3787</v>
      </c>
      <c r="AE1007" s="2">
        <v>18270</v>
      </c>
      <c r="AF1007" s="2" t="s">
        <v>5269</v>
      </c>
      <c r="AI1007" s="2">
        <v>248566017</v>
      </c>
      <c r="AJ1007" s="2">
        <v>624913260</v>
      </c>
      <c r="AK1007" s="2" t="s">
        <v>5270</v>
      </c>
    </row>
    <row r="1008" spans="1:37" x14ac:dyDescent="0.2">
      <c r="A1008" s="2">
        <v>3725997</v>
      </c>
      <c r="B1008" s="2" t="s">
        <v>1676</v>
      </c>
      <c r="C1008" s="2" t="s">
        <v>76</v>
      </c>
      <c r="D1008" s="2">
        <v>3725997</v>
      </c>
      <c r="E1008" s="2" t="s">
        <v>47</v>
      </c>
      <c r="F1008" s="2" t="s">
        <v>47</v>
      </c>
      <c r="H1008" s="1">
        <v>38827</v>
      </c>
      <c r="I1008" s="2" t="s">
        <v>8</v>
      </c>
      <c r="J1008" s="2">
        <v>-13</v>
      </c>
      <c r="K1008" s="2" t="s">
        <v>48</v>
      </c>
      <c r="L1008" s="2" t="s">
        <v>17</v>
      </c>
      <c r="M1008" s="2" t="s">
        <v>2205</v>
      </c>
      <c r="N1008" s="2">
        <v>4370146</v>
      </c>
      <c r="O1008" s="2" t="s">
        <v>2539</v>
      </c>
      <c r="P1008" s="1">
        <v>43355</v>
      </c>
      <c r="Q1008" s="2" t="s">
        <v>49</v>
      </c>
      <c r="R1008" s="2">
        <v>41890</v>
      </c>
      <c r="S1008" s="1"/>
      <c r="T1008" s="2" t="s">
        <v>50</v>
      </c>
      <c r="U1008" s="2">
        <v>627</v>
      </c>
      <c r="X1008" s="2">
        <v>6</v>
      </c>
      <c r="AC1008" s="2" t="s">
        <v>2207</v>
      </c>
      <c r="AD1008" s="2" t="s">
        <v>2540</v>
      </c>
      <c r="AE1008" s="2">
        <v>37270</v>
      </c>
      <c r="AF1008" s="2" t="s">
        <v>5271</v>
      </c>
      <c r="AI1008" s="2">
        <v>236974480</v>
      </c>
      <c r="AJ1008" s="2">
        <v>661569286</v>
      </c>
      <c r="AK1008" s="2" t="s">
        <v>5272</v>
      </c>
    </row>
    <row r="1009" spans="1:38" x14ac:dyDescent="0.2">
      <c r="A1009" s="2">
        <v>3749</v>
      </c>
      <c r="B1009" s="2" t="s">
        <v>5273</v>
      </c>
      <c r="C1009" s="2" t="s">
        <v>109</v>
      </c>
      <c r="D1009" s="2">
        <v>3749</v>
      </c>
      <c r="E1009" s="2" t="s">
        <v>47</v>
      </c>
      <c r="F1009" s="2" t="s">
        <v>47</v>
      </c>
      <c r="H1009" s="1">
        <v>19545</v>
      </c>
      <c r="I1009" s="2" t="s">
        <v>16</v>
      </c>
      <c r="J1009" s="2">
        <v>-70</v>
      </c>
      <c r="K1009" s="2" t="s">
        <v>48</v>
      </c>
      <c r="L1009" s="2" t="s">
        <v>17</v>
      </c>
      <c r="M1009" s="2" t="s">
        <v>2205</v>
      </c>
      <c r="N1009" s="2">
        <v>4370001</v>
      </c>
      <c r="O1009" s="2" t="s">
        <v>2602</v>
      </c>
      <c r="P1009" s="1">
        <v>43375</v>
      </c>
      <c r="Q1009" s="2" t="s">
        <v>49</v>
      </c>
      <c r="R1009" s="2">
        <v>37432</v>
      </c>
      <c r="T1009" s="2" t="s">
        <v>50</v>
      </c>
      <c r="U1009" s="2">
        <v>835</v>
      </c>
      <c r="X1009" s="2">
        <v>8</v>
      </c>
      <c r="AC1009" s="2" t="s">
        <v>2207</v>
      </c>
      <c r="AD1009" s="2" t="s">
        <v>5274</v>
      </c>
      <c r="AE1009" s="2">
        <v>37210</v>
      </c>
      <c r="AF1009" s="2" t="s">
        <v>5275</v>
      </c>
      <c r="AI1009" s="2">
        <v>247526141</v>
      </c>
      <c r="AJ1009" s="2">
        <v>681464780</v>
      </c>
      <c r="AK1009" s="2" t="s">
        <v>5276</v>
      </c>
    </row>
    <row r="1010" spans="1:38" x14ac:dyDescent="0.2">
      <c r="A1010" s="2">
        <v>37135</v>
      </c>
      <c r="B1010" s="2" t="s">
        <v>5277</v>
      </c>
      <c r="C1010" s="2" t="s">
        <v>351</v>
      </c>
      <c r="D1010" s="2">
        <v>37135</v>
      </c>
      <c r="E1010" s="2" t="s">
        <v>47</v>
      </c>
      <c r="F1010" s="2" t="s">
        <v>47</v>
      </c>
      <c r="H1010" s="1">
        <v>23375</v>
      </c>
      <c r="I1010" s="2" t="s">
        <v>58</v>
      </c>
      <c r="J1010" s="2">
        <v>-60</v>
      </c>
      <c r="K1010" s="2" t="s">
        <v>48</v>
      </c>
      <c r="L1010" s="2" t="s">
        <v>17</v>
      </c>
      <c r="M1010" s="2" t="s">
        <v>2205</v>
      </c>
      <c r="N1010" s="2">
        <v>4370002</v>
      </c>
      <c r="O1010" s="2" t="s">
        <v>2557</v>
      </c>
      <c r="P1010" s="1">
        <v>43351</v>
      </c>
      <c r="Q1010" s="2" t="s">
        <v>49</v>
      </c>
      <c r="R1010" s="2">
        <v>37432</v>
      </c>
      <c r="S1010" s="1">
        <v>43325</v>
      </c>
      <c r="T1010" s="2" t="s">
        <v>50</v>
      </c>
      <c r="U1010" s="2">
        <v>1382</v>
      </c>
      <c r="X1010" s="2">
        <v>13</v>
      </c>
      <c r="AC1010" s="2" t="s">
        <v>4627</v>
      </c>
      <c r="AD1010" s="2" t="s">
        <v>2755</v>
      </c>
      <c r="AE1010" s="2">
        <v>37390</v>
      </c>
      <c r="AF1010" s="2" t="s">
        <v>5278</v>
      </c>
      <c r="AI1010" s="2">
        <v>247410740</v>
      </c>
      <c r="AJ1010" s="2">
        <v>630360612</v>
      </c>
      <c r="AK1010" s="2" t="s">
        <v>5279</v>
      </c>
    </row>
    <row r="1011" spans="1:38" x14ac:dyDescent="0.2">
      <c r="A1011" s="2">
        <v>3726005</v>
      </c>
      <c r="B1011" s="2" t="s">
        <v>5280</v>
      </c>
      <c r="C1011" s="2" t="s">
        <v>417</v>
      </c>
      <c r="D1011" s="2">
        <v>3726005</v>
      </c>
      <c r="E1011" s="2" t="s">
        <v>47</v>
      </c>
      <c r="F1011" s="2" t="s">
        <v>47</v>
      </c>
      <c r="H1011" s="1">
        <v>24479</v>
      </c>
      <c r="I1011" s="2" t="s">
        <v>58</v>
      </c>
      <c r="J1011" s="2">
        <v>-60</v>
      </c>
      <c r="K1011" s="2" t="s">
        <v>48</v>
      </c>
      <c r="L1011" s="2" t="s">
        <v>17</v>
      </c>
      <c r="M1011" s="2" t="s">
        <v>2205</v>
      </c>
      <c r="N1011" s="2">
        <v>4370004</v>
      </c>
      <c r="O1011" s="2" t="s">
        <v>2544</v>
      </c>
      <c r="P1011" s="1">
        <v>43367</v>
      </c>
      <c r="Q1011" s="2" t="s">
        <v>49</v>
      </c>
      <c r="R1011" s="2">
        <v>41890</v>
      </c>
      <c r="S1011" s="2">
        <v>43360</v>
      </c>
      <c r="T1011" s="2" t="s">
        <v>50</v>
      </c>
      <c r="U1011" s="2">
        <v>579</v>
      </c>
      <c r="X1011" s="2">
        <v>5</v>
      </c>
      <c r="AB1011" s="2">
        <v>43361</v>
      </c>
      <c r="AC1011" s="2" t="s">
        <v>2207</v>
      </c>
      <c r="AD1011" s="2" t="s">
        <v>2384</v>
      </c>
      <c r="AE1011" s="2">
        <v>37000</v>
      </c>
      <c r="AF1011" s="2" t="s">
        <v>5281</v>
      </c>
      <c r="AI1011" s="2">
        <v>247207788</v>
      </c>
      <c r="AJ1011" s="2">
        <v>605067701</v>
      </c>
      <c r="AK1011" s="2" t="s">
        <v>5282</v>
      </c>
    </row>
    <row r="1012" spans="1:38" x14ac:dyDescent="0.2">
      <c r="A1012" s="2">
        <v>3710289</v>
      </c>
      <c r="B1012" s="2" t="s">
        <v>5283</v>
      </c>
      <c r="C1012" s="2" t="s">
        <v>53</v>
      </c>
      <c r="D1012" s="2">
        <v>3710289</v>
      </c>
      <c r="E1012" s="2" t="s">
        <v>47</v>
      </c>
      <c r="F1012" s="2" t="s">
        <v>47</v>
      </c>
      <c r="H1012" s="1">
        <v>23589</v>
      </c>
      <c r="I1012" s="2" t="s">
        <v>58</v>
      </c>
      <c r="J1012" s="2">
        <v>-60</v>
      </c>
      <c r="K1012" s="2" t="s">
        <v>48</v>
      </c>
      <c r="L1012" s="2" t="s">
        <v>17</v>
      </c>
      <c r="M1012" s="2" t="s">
        <v>2205</v>
      </c>
      <c r="N1012" s="2">
        <v>4370146</v>
      </c>
      <c r="O1012" s="2" t="s">
        <v>2539</v>
      </c>
      <c r="P1012" s="1">
        <v>43342</v>
      </c>
      <c r="Q1012" s="2" t="s">
        <v>49</v>
      </c>
      <c r="R1012" s="2">
        <v>37432</v>
      </c>
      <c r="T1012" s="2" t="s">
        <v>50</v>
      </c>
      <c r="U1012" s="2">
        <v>881</v>
      </c>
      <c r="X1012" s="2">
        <v>8</v>
      </c>
      <c r="AC1012" s="2" t="s">
        <v>2207</v>
      </c>
      <c r="AD1012" s="2" t="s">
        <v>2540</v>
      </c>
      <c r="AE1012" s="2">
        <v>37270</v>
      </c>
      <c r="AF1012" s="2" t="s">
        <v>5284</v>
      </c>
      <c r="AI1012" s="2">
        <v>247507424</v>
      </c>
      <c r="AK1012" s="2" t="s">
        <v>5285</v>
      </c>
    </row>
    <row r="1013" spans="1:38" x14ac:dyDescent="0.2">
      <c r="A1013" s="2">
        <v>184619</v>
      </c>
      <c r="B1013" s="2" t="s">
        <v>5236</v>
      </c>
      <c r="C1013" s="2" t="s">
        <v>300</v>
      </c>
      <c r="D1013" s="2">
        <v>184619</v>
      </c>
      <c r="E1013" s="2" t="s">
        <v>47</v>
      </c>
      <c r="F1013" s="2" t="s">
        <v>47</v>
      </c>
      <c r="H1013" s="1">
        <v>31298</v>
      </c>
      <c r="I1013" s="2" t="s">
        <v>2</v>
      </c>
      <c r="J1013" s="2">
        <v>-40</v>
      </c>
      <c r="K1013" s="2" t="s">
        <v>48</v>
      </c>
      <c r="L1013" s="2" t="s">
        <v>17</v>
      </c>
      <c r="M1013" s="2" t="s">
        <v>2212</v>
      </c>
      <c r="N1013" s="2">
        <v>4180485</v>
      </c>
      <c r="O1013" s="2" t="s">
        <v>2213</v>
      </c>
      <c r="P1013" s="1">
        <v>43355</v>
      </c>
      <c r="Q1013" s="2" t="s">
        <v>49</v>
      </c>
      <c r="R1013" s="2">
        <v>37432</v>
      </c>
      <c r="S1013" s="1"/>
      <c r="T1013" s="2" t="s">
        <v>50</v>
      </c>
      <c r="U1013" s="2">
        <v>1428</v>
      </c>
      <c r="X1013" s="2">
        <v>14</v>
      </c>
      <c r="AC1013" s="2" t="s">
        <v>2207</v>
      </c>
      <c r="AD1013" s="2" t="s">
        <v>2307</v>
      </c>
      <c r="AE1013" s="2">
        <v>58450</v>
      </c>
      <c r="AF1013" s="2" t="s">
        <v>5286</v>
      </c>
      <c r="AI1013" s="2">
        <v>386392757</v>
      </c>
      <c r="AK1013" s="2" t="s">
        <v>5287</v>
      </c>
    </row>
    <row r="1014" spans="1:38" x14ac:dyDescent="0.2">
      <c r="A1014" s="2">
        <v>8513712</v>
      </c>
      <c r="B1014" s="2" t="s">
        <v>5288</v>
      </c>
      <c r="C1014" s="2" t="s">
        <v>5289</v>
      </c>
      <c r="D1014" s="2">
        <v>8513712</v>
      </c>
      <c r="E1014" s="2" t="s">
        <v>47</v>
      </c>
      <c r="F1014" s="2" t="s">
        <v>47</v>
      </c>
      <c r="H1014" s="1">
        <v>30568</v>
      </c>
      <c r="I1014" s="2" t="s">
        <v>2</v>
      </c>
      <c r="J1014" s="2">
        <v>-40</v>
      </c>
      <c r="K1014" s="2" t="s">
        <v>48</v>
      </c>
      <c r="L1014" s="2" t="s">
        <v>17</v>
      </c>
      <c r="M1014" s="2" t="s">
        <v>2205</v>
      </c>
      <c r="N1014" s="2">
        <v>4370637</v>
      </c>
      <c r="O1014" s="2" t="s">
        <v>2874</v>
      </c>
      <c r="P1014" s="1">
        <v>43369</v>
      </c>
      <c r="Q1014" s="2" t="s">
        <v>49</v>
      </c>
      <c r="R1014" s="2">
        <v>37432</v>
      </c>
      <c r="S1014" s="2">
        <v>43338</v>
      </c>
      <c r="T1014" s="2" t="s">
        <v>50</v>
      </c>
      <c r="U1014" s="2">
        <v>1514</v>
      </c>
      <c r="X1014" s="2">
        <v>15</v>
      </c>
      <c r="AC1014" s="2" t="s">
        <v>2207</v>
      </c>
      <c r="AD1014" s="2" t="s">
        <v>2312</v>
      </c>
      <c r="AE1014" s="2">
        <v>37540</v>
      </c>
      <c r="AF1014" s="2" t="s">
        <v>5290</v>
      </c>
      <c r="AJ1014" s="2">
        <v>627165557</v>
      </c>
      <c r="AK1014" s="2" t="s">
        <v>5291</v>
      </c>
    </row>
    <row r="1015" spans="1:38" x14ac:dyDescent="0.2">
      <c r="A1015" s="2">
        <v>4511969</v>
      </c>
      <c r="B1015" s="2" t="s">
        <v>5292</v>
      </c>
      <c r="C1015" s="2" t="s">
        <v>2427</v>
      </c>
      <c r="D1015" s="2">
        <v>4511969</v>
      </c>
      <c r="E1015" s="2" t="s">
        <v>47</v>
      </c>
      <c r="F1015" s="2" t="s">
        <v>17</v>
      </c>
      <c r="H1015" s="1">
        <v>19803</v>
      </c>
      <c r="I1015" s="2" t="s">
        <v>16</v>
      </c>
      <c r="J1015" s="2">
        <v>-70</v>
      </c>
      <c r="K1015" s="2" t="s">
        <v>48</v>
      </c>
      <c r="L1015" s="2" t="s">
        <v>17</v>
      </c>
      <c r="M1015" s="2" t="s">
        <v>55</v>
      </c>
      <c r="N1015" s="2">
        <v>4450417</v>
      </c>
      <c r="O1015" s="2" t="s">
        <v>396</v>
      </c>
      <c r="P1015" s="1">
        <v>43348</v>
      </c>
      <c r="Q1015" s="2" t="s">
        <v>49</v>
      </c>
      <c r="R1015" s="2">
        <v>37432</v>
      </c>
      <c r="T1015" s="2" t="s">
        <v>50</v>
      </c>
      <c r="U1015" s="2">
        <v>529</v>
      </c>
      <c r="X1015" s="2">
        <v>5</v>
      </c>
      <c r="AC1015" s="2" t="s">
        <v>2207</v>
      </c>
      <c r="AD1015" s="2" t="s">
        <v>5293</v>
      </c>
      <c r="AE1015" s="2">
        <v>45120</v>
      </c>
      <c r="AF1015" s="2" t="s">
        <v>5294</v>
      </c>
      <c r="AG1015" s="2" t="s">
        <v>5295</v>
      </c>
      <c r="AI1015" s="2">
        <v>238931999</v>
      </c>
      <c r="AK1015" s="2" t="s">
        <v>5296</v>
      </c>
    </row>
    <row r="1016" spans="1:38" x14ac:dyDescent="0.2">
      <c r="A1016" s="2">
        <v>779265</v>
      </c>
      <c r="B1016" s="2" t="s">
        <v>5297</v>
      </c>
      <c r="C1016" s="2" t="s">
        <v>57</v>
      </c>
      <c r="D1016" s="2">
        <v>779265</v>
      </c>
      <c r="E1016" s="2" t="s">
        <v>47</v>
      </c>
      <c r="F1016" s="2" t="s">
        <v>47</v>
      </c>
      <c r="H1016" s="1">
        <v>14352</v>
      </c>
      <c r="I1016" s="2" t="s">
        <v>1165</v>
      </c>
      <c r="J1016" s="2">
        <v>-80</v>
      </c>
      <c r="K1016" s="2" t="s">
        <v>48</v>
      </c>
      <c r="L1016" s="2" t="s">
        <v>17</v>
      </c>
      <c r="M1016" s="2" t="s">
        <v>2234</v>
      </c>
      <c r="N1016" s="2">
        <v>4360124</v>
      </c>
      <c r="O1016" s="2" t="s">
        <v>2291</v>
      </c>
      <c r="P1016" s="1">
        <v>43357</v>
      </c>
      <c r="Q1016" s="2" t="s">
        <v>49</v>
      </c>
      <c r="R1016" s="2">
        <v>37432</v>
      </c>
      <c r="S1016" s="2">
        <v>43348</v>
      </c>
      <c r="T1016" s="2" t="s">
        <v>50</v>
      </c>
      <c r="U1016" s="2">
        <v>1044</v>
      </c>
      <c r="X1016" s="2">
        <v>10</v>
      </c>
      <c r="AC1016" s="2" t="s">
        <v>2207</v>
      </c>
      <c r="AD1016" s="2" t="s">
        <v>2483</v>
      </c>
      <c r="AE1016" s="2">
        <v>36300</v>
      </c>
      <c r="AF1016" s="2" t="s">
        <v>5298</v>
      </c>
      <c r="AI1016" s="2">
        <v>254393745</v>
      </c>
      <c r="AK1016" s="2" t="s">
        <v>5299</v>
      </c>
      <c r="AL1016" s="2" t="s">
        <v>820</v>
      </c>
    </row>
    <row r="1017" spans="1:38" x14ac:dyDescent="0.2">
      <c r="A1017" s="2">
        <v>455108</v>
      </c>
      <c r="B1017" s="2" t="s">
        <v>5300</v>
      </c>
      <c r="C1017" s="2" t="s">
        <v>175</v>
      </c>
      <c r="D1017" s="2">
        <v>455108</v>
      </c>
      <c r="E1017" s="2" t="s">
        <v>47</v>
      </c>
      <c r="F1017" s="2" t="s">
        <v>47</v>
      </c>
      <c r="H1017" s="1">
        <v>21382</v>
      </c>
      <c r="I1017" s="2" t="s">
        <v>16</v>
      </c>
      <c r="J1017" s="2">
        <v>-70</v>
      </c>
      <c r="K1017" s="2" t="s">
        <v>48</v>
      </c>
      <c r="L1017" s="2" t="s">
        <v>17</v>
      </c>
      <c r="M1017" s="2" t="s">
        <v>55</v>
      </c>
      <c r="N1017" s="2">
        <v>4450184</v>
      </c>
      <c r="O1017" s="2" t="s">
        <v>327</v>
      </c>
      <c r="P1017" s="1">
        <v>43361</v>
      </c>
      <c r="Q1017" s="2" t="s">
        <v>49</v>
      </c>
      <c r="R1017" s="2">
        <v>37432</v>
      </c>
      <c r="S1017" s="2">
        <v>43361</v>
      </c>
      <c r="T1017" s="2" t="s">
        <v>50</v>
      </c>
      <c r="U1017" s="2">
        <v>819</v>
      </c>
      <c r="X1017" s="2">
        <v>8</v>
      </c>
      <c r="AC1017" s="2" t="s">
        <v>2207</v>
      </c>
      <c r="AD1017" s="2" t="s">
        <v>2827</v>
      </c>
      <c r="AE1017" s="2">
        <v>45400</v>
      </c>
      <c r="AF1017" s="2" t="s">
        <v>5301</v>
      </c>
      <c r="AI1017" s="2">
        <v>238861414</v>
      </c>
      <c r="AK1017" s="2" t="s">
        <v>5302</v>
      </c>
    </row>
    <row r="1018" spans="1:38" x14ac:dyDescent="0.2">
      <c r="A1018" s="2">
        <v>183685</v>
      </c>
      <c r="B1018" s="2" t="s">
        <v>5303</v>
      </c>
      <c r="C1018" s="2" t="s">
        <v>90</v>
      </c>
      <c r="D1018" s="2">
        <v>183685</v>
      </c>
      <c r="E1018" s="2" t="s">
        <v>47</v>
      </c>
      <c r="F1018" s="2" t="s">
        <v>47</v>
      </c>
      <c r="H1018" s="1">
        <v>30043</v>
      </c>
      <c r="I1018" s="2" t="s">
        <v>2</v>
      </c>
      <c r="J1018" s="2">
        <v>-40</v>
      </c>
      <c r="K1018" s="2" t="s">
        <v>48</v>
      </c>
      <c r="L1018" s="2" t="s">
        <v>17</v>
      </c>
      <c r="M1018" s="2" t="s">
        <v>2212</v>
      </c>
      <c r="N1018" s="2">
        <v>4180682</v>
      </c>
      <c r="O1018" s="2" t="s">
        <v>2434</v>
      </c>
      <c r="P1018" s="1">
        <v>43370</v>
      </c>
      <c r="Q1018" s="2" t="s">
        <v>49</v>
      </c>
      <c r="R1018" s="2">
        <v>37432</v>
      </c>
      <c r="S1018" s="1">
        <v>43342</v>
      </c>
      <c r="T1018" s="2" t="s">
        <v>50</v>
      </c>
      <c r="U1018" s="2">
        <v>1266</v>
      </c>
      <c r="X1018" s="2">
        <v>12</v>
      </c>
      <c r="AC1018" s="2" t="s">
        <v>2207</v>
      </c>
      <c r="AD1018" s="2" t="s">
        <v>2522</v>
      </c>
      <c r="AE1018" s="2">
        <v>18000</v>
      </c>
      <c r="AF1018" s="2" t="s">
        <v>5304</v>
      </c>
      <c r="AK1018" s="2" t="s">
        <v>5305</v>
      </c>
    </row>
    <row r="1019" spans="1:38" x14ac:dyDescent="0.2">
      <c r="A1019" s="2">
        <v>45128</v>
      </c>
      <c r="B1019" s="2" t="s">
        <v>989</v>
      </c>
      <c r="C1019" s="2" t="s">
        <v>133</v>
      </c>
      <c r="D1019" s="2">
        <v>45128</v>
      </c>
      <c r="E1019" s="2" t="s">
        <v>47</v>
      </c>
      <c r="F1019" s="2" t="s">
        <v>47</v>
      </c>
      <c r="H1019" s="1">
        <v>19749</v>
      </c>
      <c r="I1019" s="2" t="s">
        <v>16</v>
      </c>
      <c r="J1019" s="2">
        <v>-70</v>
      </c>
      <c r="K1019" s="2" t="s">
        <v>48</v>
      </c>
      <c r="L1019" s="2" t="s">
        <v>17</v>
      </c>
      <c r="M1019" s="2" t="s">
        <v>55</v>
      </c>
      <c r="N1019" s="2">
        <v>4450760</v>
      </c>
      <c r="O1019" s="2" t="s">
        <v>894</v>
      </c>
      <c r="P1019" s="1">
        <v>43355</v>
      </c>
      <c r="Q1019" s="2" t="s">
        <v>49</v>
      </c>
      <c r="R1019" s="2">
        <v>37432</v>
      </c>
      <c r="T1019" s="2" t="s">
        <v>50</v>
      </c>
      <c r="U1019" s="2">
        <v>829</v>
      </c>
      <c r="X1019" s="2">
        <v>8</v>
      </c>
      <c r="AC1019" s="2" t="s">
        <v>2207</v>
      </c>
      <c r="AD1019" s="2" t="s">
        <v>5306</v>
      </c>
      <c r="AE1019" s="2">
        <v>45510</v>
      </c>
      <c r="AF1019" s="2" t="s">
        <v>2420</v>
      </c>
      <c r="AG1019" s="2" t="s">
        <v>5307</v>
      </c>
      <c r="AH1019" s="2" t="s">
        <v>2420</v>
      </c>
      <c r="AI1019" s="2">
        <v>238581319</v>
      </c>
      <c r="AK1019" s="2" t="s">
        <v>2189</v>
      </c>
    </row>
    <row r="1020" spans="1:38" x14ac:dyDescent="0.2">
      <c r="A1020" s="2">
        <v>72206</v>
      </c>
      <c r="B1020" s="2" t="s">
        <v>5308</v>
      </c>
      <c r="C1020" s="2" t="s">
        <v>70</v>
      </c>
      <c r="D1020" s="2">
        <v>72206</v>
      </c>
      <c r="E1020" s="2" t="s">
        <v>47</v>
      </c>
      <c r="H1020" s="1">
        <v>28168</v>
      </c>
      <c r="I1020" s="2" t="s">
        <v>4</v>
      </c>
      <c r="J1020" s="2">
        <v>-50</v>
      </c>
      <c r="K1020" s="2" t="s">
        <v>48</v>
      </c>
      <c r="L1020" s="2" t="s">
        <v>17</v>
      </c>
      <c r="M1020" s="2" t="s">
        <v>2205</v>
      </c>
      <c r="N1020" s="2">
        <v>4370464</v>
      </c>
      <c r="O1020" s="2" t="s">
        <v>2754</v>
      </c>
      <c r="P1020" s="1">
        <v>43361</v>
      </c>
      <c r="Q1020" s="2" t="s">
        <v>49</v>
      </c>
      <c r="R1020" s="2">
        <v>37432</v>
      </c>
      <c r="S1020" s="1">
        <v>43343</v>
      </c>
      <c r="T1020" s="2" t="s">
        <v>50</v>
      </c>
      <c r="U1020" s="2">
        <v>516</v>
      </c>
      <c r="X1020" s="2">
        <v>5</v>
      </c>
      <c r="AC1020" s="2" t="s">
        <v>2207</v>
      </c>
      <c r="AD1020" s="2" t="s">
        <v>5309</v>
      </c>
      <c r="AE1020" s="2">
        <v>26000</v>
      </c>
      <c r="AF1020" s="2" t="s">
        <v>5310</v>
      </c>
      <c r="AI1020" s="2">
        <v>475420556</v>
      </c>
      <c r="AK1020" s="2" t="s">
        <v>5311</v>
      </c>
    </row>
    <row r="1021" spans="1:38" x14ac:dyDescent="0.2">
      <c r="A1021" s="2">
        <v>413223</v>
      </c>
      <c r="B1021" s="2" t="s">
        <v>5312</v>
      </c>
      <c r="C1021" s="2" t="s">
        <v>75</v>
      </c>
      <c r="D1021" s="2">
        <v>413223</v>
      </c>
      <c r="E1021" s="2" t="s">
        <v>47</v>
      </c>
      <c r="F1021" s="2" t="s">
        <v>47</v>
      </c>
      <c r="H1021" s="1">
        <v>27588</v>
      </c>
      <c r="I1021" s="2" t="s">
        <v>4</v>
      </c>
      <c r="J1021" s="2">
        <v>-50</v>
      </c>
      <c r="K1021" s="2" t="s">
        <v>48</v>
      </c>
      <c r="L1021" s="2" t="s">
        <v>17</v>
      </c>
      <c r="M1021" s="2" t="s">
        <v>2205</v>
      </c>
      <c r="N1021" s="2">
        <v>4370001</v>
      </c>
      <c r="O1021" s="2" t="s">
        <v>2602</v>
      </c>
      <c r="P1021" s="1">
        <v>43362</v>
      </c>
      <c r="Q1021" s="2" t="s">
        <v>49</v>
      </c>
      <c r="R1021" s="2">
        <v>37432</v>
      </c>
      <c r="S1021" s="1">
        <v>43357</v>
      </c>
      <c r="T1021" s="2" t="s">
        <v>50</v>
      </c>
      <c r="U1021" s="2">
        <v>1077</v>
      </c>
      <c r="X1021" s="2">
        <v>10</v>
      </c>
      <c r="AC1021" s="2" t="s">
        <v>2207</v>
      </c>
      <c r="AD1021" s="2" t="s">
        <v>3776</v>
      </c>
      <c r="AE1021" s="2">
        <v>37800</v>
      </c>
      <c r="AF1021" s="2" t="s">
        <v>5313</v>
      </c>
      <c r="AI1021" s="2">
        <v>236430211</v>
      </c>
      <c r="AK1021" s="2" t="s">
        <v>5314</v>
      </c>
    </row>
    <row r="1022" spans="1:38" x14ac:dyDescent="0.2">
      <c r="A1022" s="2">
        <v>3710080</v>
      </c>
      <c r="B1022" s="2" t="s">
        <v>5315</v>
      </c>
      <c r="C1022" s="2" t="s">
        <v>96</v>
      </c>
      <c r="D1022" s="2">
        <v>3710080</v>
      </c>
      <c r="E1022" s="2" t="s">
        <v>47</v>
      </c>
      <c r="F1022" s="2" t="s">
        <v>47</v>
      </c>
      <c r="H1022" s="1">
        <v>20061</v>
      </c>
      <c r="I1022" s="2" t="s">
        <v>16</v>
      </c>
      <c r="J1022" s="2">
        <v>-70</v>
      </c>
      <c r="K1022" s="2" t="s">
        <v>48</v>
      </c>
      <c r="L1022" s="2" t="s">
        <v>17</v>
      </c>
      <c r="M1022" s="2" t="s">
        <v>2205</v>
      </c>
      <c r="N1022" s="2">
        <v>4370030</v>
      </c>
      <c r="O1022" s="2" t="s">
        <v>2247</v>
      </c>
      <c r="P1022" s="1">
        <v>43341</v>
      </c>
      <c r="Q1022" s="2" t="s">
        <v>49</v>
      </c>
      <c r="R1022" s="2">
        <v>37432</v>
      </c>
      <c r="T1022" s="2" t="s">
        <v>50</v>
      </c>
      <c r="U1022" s="2">
        <v>763</v>
      </c>
      <c r="X1022" s="2">
        <v>7</v>
      </c>
      <c r="AC1022" s="2" t="s">
        <v>2207</v>
      </c>
      <c r="AD1022" s="2" t="s">
        <v>3419</v>
      </c>
      <c r="AE1022" s="2">
        <v>37550</v>
      </c>
      <c r="AF1022" s="2" t="s">
        <v>5316</v>
      </c>
      <c r="AI1022" s="2">
        <v>247279607</v>
      </c>
      <c r="AJ1022" s="2">
        <v>615055742</v>
      </c>
      <c r="AK1022" s="2" t="s">
        <v>5317</v>
      </c>
    </row>
    <row r="1023" spans="1:38" x14ac:dyDescent="0.2">
      <c r="A1023" s="2">
        <v>936897</v>
      </c>
      <c r="B1023" s="2" t="s">
        <v>5318</v>
      </c>
      <c r="C1023" s="2" t="s">
        <v>612</v>
      </c>
      <c r="D1023" s="2">
        <v>936897</v>
      </c>
      <c r="E1023" s="2" t="s">
        <v>47</v>
      </c>
      <c r="F1023" s="2" t="s">
        <v>47</v>
      </c>
      <c r="H1023" s="1">
        <v>29488</v>
      </c>
      <c r="I1023" s="2" t="s">
        <v>2</v>
      </c>
      <c r="J1023" s="2">
        <v>-40</v>
      </c>
      <c r="K1023" s="2" t="s">
        <v>48</v>
      </c>
      <c r="L1023" s="2" t="s">
        <v>17</v>
      </c>
      <c r="M1023" s="2" t="s">
        <v>2301</v>
      </c>
      <c r="N1023" s="2">
        <v>4280322</v>
      </c>
      <c r="O1023" s="2" t="s">
        <v>3267</v>
      </c>
      <c r="P1023" s="1">
        <v>43369</v>
      </c>
      <c r="Q1023" s="2" t="s">
        <v>49</v>
      </c>
      <c r="R1023" s="2">
        <v>37432</v>
      </c>
      <c r="S1023" s="1"/>
      <c r="T1023" s="2" t="s">
        <v>50</v>
      </c>
      <c r="U1023" s="2">
        <v>861</v>
      </c>
      <c r="X1023" s="2">
        <v>8</v>
      </c>
      <c r="AC1023" s="2" t="s">
        <v>2207</v>
      </c>
      <c r="AD1023" s="2" t="s">
        <v>3328</v>
      </c>
      <c r="AE1023" s="2">
        <v>28190</v>
      </c>
      <c r="AF1023" s="2" t="s">
        <v>5319</v>
      </c>
      <c r="AI1023" s="2">
        <v>237365295</v>
      </c>
      <c r="AJ1023" s="2">
        <v>626047746</v>
      </c>
      <c r="AK1023" s="2" t="s">
        <v>5320</v>
      </c>
    </row>
    <row r="1024" spans="1:38" x14ac:dyDescent="0.2">
      <c r="A1024" s="2">
        <v>458541</v>
      </c>
      <c r="B1024" s="2" t="s">
        <v>735</v>
      </c>
      <c r="C1024" s="2" t="s">
        <v>118</v>
      </c>
      <c r="D1024" s="2">
        <v>458541</v>
      </c>
      <c r="E1024" s="2" t="s">
        <v>47</v>
      </c>
      <c r="F1024" s="2" t="s">
        <v>47</v>
      </c>
      <c r="H1024" s="1">
        <v>22583</v>
      </c>
      <c r="I1024" s="2" t="s">
        <v>58</v>
      </c>
      <c r="J1024" s="2">
        <v>-60</v>
      </c>
      <c r="K1024" s="2" t="s">
        <v>48</v>
      </c>
      <c r="L1024" s="2" t="s">
        <v>17</v>
      </c>
      <c r="M1024" s="2" t="s">
        <v>55</v>
      </c>
      <c r="N1024" s="2">
        <v>4450760</v>
      </c>
      <c r="O1024" s="2" t="s">
        <v>894</v>
      </c>
      <c r="P1024" s="1">
        <v>43303</v>
      </c>
      <c r="Q1024" s="2" t="s">
        <v>49</v>
      </c>
      <c r="R1024" s="2">
        <v>37432</v>
      </c>
      <c r="S1024" s="2">
        <v>43293</v>
      </c>
      <c r="T1024" s="2" t="s">
        <v>50</v>
      </c>
      <c r="U1024" s="2">
        <v>1210</v>
      </c>
      <c r="X1024" s="2">
        <v>12</v>
      </c>
      <c r="AC1024" s="2" t="s">
        <v>2207</v>
      </c>
      <c r="AD1024" s="2" t="s">
        <v>3264</v>
      </c>
      <c r="AE1024" s="2">
        <v>45150</v>
      </c>
      <c r="AF1024" s="2" t="s">
        <v>5321</v>
      </c>
      <c r="AI1024" s="2">
        <v>238599241</v>
      </c>
      <c r="AJ1024" s="2">
        <v>671573600</v>
      </c>
      <c r="AK1024" s="2" t="s">
        <v>2097</v>
      </c>
    </row>
    <row r="1025" spans="1:38" x14ac:dyDescent="0.2">
      <c r="A1025" s="2">
        <v>392576</v>
      </c>
      <c r="B1025" s="2" t="s">
        <v>503</v>
      </c>
      <c r="C1025" s="2" t="s">
        <v>70</v>
      </c>
      <c r="D1025" s="2">
        <v>392576</v>
      </c>
      <c r="E1025" s="2" t="s">
        <v>47</v>
      </c>
      <c r="F1025" s="2" t="s">
        <v>47</v>
      </c>
      <c r="H1025" s="1">
        <v>30239</v>
      </c>
      <c r="I1025" s="2" t="s">
        <v>2</v>
      </c>
      <c r="J1025" s="2">
        <v>-40</v>
      </c>
      <c r="K1025" s="2" t="s">
        <v>48</v>
      </c>
      <c r="L1025" s="2" t="s">
        <v>17</v>
      </c>
      <c r="M1025" s="2" t="s">
        <v>55</v>
      </c>
      <c r="N1025" s="2">
        <v>4450702</v>
      </c>
      <c r="O1025" s="2" t="s">
        <v>166</v>
      </c>
      <c r="P1025" s="1">
        <v>43368</v>
      </c>
      <c r="Q1025" s="2" t="s">
        <v>49</v>
      </c>
      <c r="R1025" s="2">
        <v>37432</v>
      </c>
      <c r="T1025" s="2" t="s">
        <v>50</v>
      </c>
      <c r="U1025" s="2">
        <v>1291</v>
      </c>
      <c r="X1025" s="2">
        <v>12</v>
      </c>
      <c r="AC1025" s="2" t="s">
        <v>2207</v>
      </c>
      <c r="AD1025" s="2" t="s">
        <v>3313</v>
      </c>
      <c r="AE1025" s="2">
        <v>45170</v>
      </c>
      <c r="AF1025" s="2" t="s">
        <v>5322</v>
      </c>
      <c r="AJ1025" s="2">
        <v>676453527</v>
      </c>
      <c r="AK1025" s="2" t="s">
        <v>1771</v>
      </c>
    </row>
    <row r="1026" spans="1:38" x14ac:dyDescent="0.2">
      <c r="A1026" s="2">
        <v>185076</v>
      </c>
      <c r="B1026" s="2" t="s">
        <v>5323</v>
      </c>
      <c r="C1026" s="2" t="s">
        <v>245</v>
      </c>
      <c r="D1026" s="2">
        <v>185076</v>
      </c>
      <c r="E1026" s="2" t="s">
        <v>47</v>
      </c>
      <c r="F1026" s="2" t="s">
        <v>47</v>
      </c>
      <c r="H1026" s="1">
        <v>26269</v>
      </c>
      <c r="I1026" s="2" t="s">
        <v>4</v>
      </c>
      <c r="J1026" s="2">
        <v>-50</v>
      </c>
      <c r="K1026" s="2" t="s">
        <v>48</v>
      </c>
      <c r="L1026" s="2" t="s">
        <v>17</v>
      </c>
      <c r="M1026" s="2" t="s">
        <v>2212</v>
      </c>
      <c r="N1026" s="2">
        <v>4180721</v>
      </c>
      <c r="O1026" s="2" t="s">
        <v>3256</v>
      </c>
      <c r="P1026" s="1">
        <v>43292</v>
      </c>
      <c r="Q1026" s="2" t="s">
        <v>49</v>
      </c>
      <c r="R1026" s="2">
        <v>37432</v>
      </c>
      <c r="T1026" s="2" t="s">
        <v>50</v>
      </c>
      <c r="U1026" s="2">
        <v>1016</v>
      </c>
      <c r="X1026" s="2">
        <v>10</v>
      </c>
      <c r="AC1026" s="2" t="s">
        <v>2207</v>
      </c>
      <c r="AD1026" s="2" t="s">
        <v>2345</v>
      </c>
      <c r="AE1026" s="2">
        <v>18200</v>
      </c>
      <c r="AF1026" s="2" t="s">
        <v>5324</v>
      </c>
      <c r="AI1026" s="2">
        <v>248961274</v>
      </c>
      <c r="AK1026" s="2" t="s">
        <v>5325</v>
      </c>
    </row>
    <row r="1027" spans="1:38" x14ac:dyDescent="0.2">
      <c r="A1027" s="2">
        <v>4512686</v>
      </c>
      <c r="B1027" s="2" t="s">
        <v>515</v>
      </c>
      <c r="C1027" s="2" t="s">
        <v>124</v>
      </c>
      <c r="D1027" s="2">
        <v>4512686</v>
      </c>
      <c r="E1027" s="2" t="s">
        <v>47</v>
      </c>
      <c r="F1027" s="2" t="s">
        <v>47</v>
      </c>
      <c r="H1027" s="1">
        <v>24353</v>
      </c>
      <c r="I1027" s="2" t="s">
        <v>58</v>
      </c>
      <c r="J1027" s="2">
        <v>-60</v>
      </c>
      <c r="K1027" s="2" t="s">
        <v>48</v>
      </c>
      <c r="L1027" s="2" t="s">
        <v>17</v>
      </c>
      <c r="M1027" s="2" t="s">
        <v>55</v>
      </c>
      <c r="N1027" s="2">
        <v>4450706</v>
      </c>
      <c r="O1027" s="2" t="s">
        <v>270</v>
      </c>
      <c r="P1027" s="1">
        <v>43344</v>
      </c>
      <c r="Q1027" s="2" t="s">
        <v>49</v>
      </c>
      <c r="R1027" s="2">
        <v>37432</v>
      </c>
      <c r="T1027" s="2" t="s">
        <v>50</v>
      </c>
      <c r="U1027" s="2">
        <v>1120</v>
      </c>
      <c r="X1027" s="2">
        <v>11</v>
      </c>
      <c r="AC1027" s="2" t="s">
        <v>2207</v>
      </c>
      <c r="AD1027" s="2" t="s">
        <v>2251</v>
      </c>
      <c r="AE1027" s="2">
        <v>45140</v>
      </c>
      <c r="AF1027" s="2" t="s">
        <v>5326</v>
      </c>
      <c r="AI1027" s="2">
        <v>238884492</v>
      </c>
      <c r="AK1027" s="2" t="s">
        <v>2090</v>
      </c>
    </row>
    <row r="1028" spans="1:38" x14ac:dyDescent="0.2">
      <c r="A1028" s="2">
        <v>361426</v>
      </c>
      <c r="B1028" s="2" t="s">
        <v>5327</v>
      </c>
      <c r="C1028" s="2" t="s">
        <v>352</v>
      </c>
      <c r="D1028" s="2">
        <v>361426</v>
      </c>
      <c r="E1028" s="2" t="s">
        <v>47</v>
      </c>
      <c r="F1028" s="2" t="s">
        <v>47</v>
      </c>
      <c r="H1028" s="1">
        <v>18638</v>
      </c>
      <c r="I1028" s="2" t="s">
        <v>16</v>
      </c>
      <c r="J1028" s="2">
        <v>-70</v>
      </c>
      <c r="K1028" s="2" t="s">
        <v>48</v>
      </c>
      <c r="L1028" s="2" t="s">
        <v>17</v>
      </c>
      <c r="M1028" s="2" t="s">
        <v>2234</v>
      </c>
      <c r="N1028" s="2">
        <v>4360605</v>
      </c>
      <c r="O1028" s="2" t="s">
        <v>2676</v>
      </c>
      <c r="P1028" s="1">
        <v>43357</v>
      </c>
      <c r="Q1028" s="2" t="s">
        <v>49</v>
      </c>
      <c r="R1028" s="2">
        <v>37432</v>
      </c>
      <c r="S1028" s="1"/>
      <c r="T1028" s="2" t="s">
        <v>50</v>
      </c>
      <c r="U1028" s="2">
        <v>621</v>
      </c>
      <c r="X1028" s="2">
        <v>6</v>
      </c>
      <c r="AC1028" s="2" t="s">
        <v>2207</v>
      </c>
      <c r="AD1028" s="2" t="s">
        <v>2677</v>
      </c>
      <c r="AE1028" s="2">
        <v>36220</v>
      </c>
      <c r="AF1028" s="2" t="s">
        <v>5328</v>
      </c>
      <c r="AI1028" s="2">
        <v>254280616</v>
      </c>
    </row>
    <row r="1029" spans="1:38" x14ac:dyDescent="0.2">
      <c r="A1029" s="2">
        <v>413924</v>
      </c>
      <c r="B1029" s="2" t="s">
        <v>5329</v>
      </c>
      <c r="C1029" s="2" t="s">
        <v>91</v>
      </c>
      <c r="D1029" s="2">
        <v>413924</v>
      </c>
      <c r="E1029" s="2" t="s">
        <v>47</v>
      </c>
      <c r="F1029" s="2" t="s">
        <v>47</v>
      </c>
      <c r="H1029" s="1">
        <v>20537</v>
      </c>
      <c r="I1029" s="2" t="s">
        <v>16</v>
      </c>
      <c r="J1029" s="2">
        <v>-70</v>
      </c>
      <c r="K1029" s="2" t="s">
        <v>48</v>
      </c>
      <c r="L1029" s="2" t="s">
        <v>17</v>
      </c>
      <c r="M1029" s="2" t="s">
        <v>2275</v>
      </c>
      <c r="N1029" s="2">
        <v>4410543</v>
      </c>
      <c r="O1029" s="2" t="s">
        <v>2789</v>
      </c>
      <c r="P1029" s="1">
        <v>43356</v>
      </c>
      <c r="Q1029" s="2" t="s">
        <v>49</v>
      </c>
      <c r="R1029" s="2">
        <v>37432</v>
      </c>
      <c r="S1029" s="2">
        <v>43346</v>
      </c>
      <c r="T1029" s="2" t="s">
        <v>50</v>
      </c>
      <c r="U1029" s="2">
        <v>614</v>
      </c>
      <c r="X1029" s="2">
        <v>6</v>
      </c>
      <c r="AC1029" s="2" t="s">
        <v>2207</v>
      </c>
      <c r="AD1029" s="2" t="s">
        <v>2839</v>
      </c>
      <c r="AE1029" s="2">
        <v>41000</v>
      </c>
      <c r="AF1029" s="2" t="s">
        <v>5330</v>
      </c>
      <c r="AI1029" s="2">
        <v>254437551</v>
      </c>
      <c r="AJ1029" s="2">
        <v>607903692</v>
      </c>
      <c r="AK1029" s="2" t="s">
        <v>5331</v>
      </c>
    </row>
    <row r="1030" spans="1:38" x14ac:dyDescent="0.2">
      <c r="A1030" s="2">
        <v>288073</v>
      </c>
      <c r="B1030" s="2" t="s">
        <v>5332</v>
      </c>
      <c r="C1030" s="2" t="s">
        <v>59</v>
      </c>
      <c r="D1030" s="2">
        <v>288073</v>
      </c>
      <c r="E1030" s="2" t="s">
        <v>47</v>
      </c>
      <c r="F1030" s="2" t="s">
        <v>47</v>
      </c>
      <c r="H1030" s="1">
        <v>20571</v>
      </c>
      <c r="I1030" s="2" t="s">
        <v>16</v>
      </c>
      <c r="J1030" s="2">
        <v>-70</v>
      </c>
      <c r="K1030" s="2" t="s">
        <v>48</v>
      </c>
      <c r="L1030" s="2" t="s">
        <v>17</v>
      </c>
      <c r="M1030" s="2" t="s">
        <v>2301</v>
      </c>
      <c r="N1030" s="2">
        <v>4280322</v>
      </c>
      <c r="O1030" s="2" t="s">
        <v>3267</v>
      </c>
      <c r="P1030" s="1">
        <v>43368</v>
      </c>
      <c r="Q1030" s="2" t="s">
        <v>49</v>
      </c>
      <c r="R1030" s="2">
        <v>37432</v>
      </c>
      <c r="T1030" s="2" t="s">
        <v>50</v>
      </c>
      <c r="U1030" s="2">
        <v>643</v>
      </c>
      <c r="X1030" s="2">
        <v>6</v>
      </c>
      <c r="AC1030" s="2" t="s">
        <v>2207</v>
      </c>
      <c r="AD1030" s="2" t="s">
        <v>5333</v>
      </c>
      <c r="AE1030" s="2">
        <v>28190</v>
      </c>
      <c r="AF1030" s="2" t="s">
        <v>5334</v>
      </c>
      <c r="AH1030" s="2" t="s">
        <v>5335</v>
      </c>
      <c r="AI1030" s="2">
        <v>237267980</v>
      </c>
      <c r="AJ1030" s="2">
        <v>614555081</v>
      </c>
      <c r="AK1030" s="2" t="s">
        <v>5336</v>
      </c>
    </row>
    <row r="1031" spans="1:38" x14ac:dyDescent="0.2">
      <c r="A1031" s="2">
        <v>453077</v>
      </c>
      <c r="B1031" s="2" t="s">
        <v>514</v>
      </c>
      <c r="C1031" s="2" t="s">
        <v>232</v>
      </c>
      <c r="D1031" s="2">
        <v>453077</v>
      </c>
      <c r="E1031" s="2" t="s">
        <v>47</v>
      </c>
      <c r="F1031" s="2" t="s">
        <v>47</v>
      </c>
      <c r="H1031" s="1">
        <v>26662</v>
      </c>
      <c r="I1031" s="2" t="s">
        <v>4</v>
      </c>
      <c r="J1031" s="2">
        <v>-50</v>
      </c>
      <c r="K1031" s="2" t="s">
        <v>48</v>
      </c>
      <c r="L1031" s="2" t="s">
        <v>17</v>
      </c>
      <c r="M1031" s="2" t="s">
        <v>55</v>
      </c>
      <c r="N1031" s="2">
        <v>4450036</v>
      </c>
      <c r="O1031" s="2" t="s">
        <v>263</v>
      </c>
      <c r="P1031" s="1">
        <v>43355</v>
      </c>
      <c r="Q1031" s="2" t="s">
        <v>49</v>
      </c>
      <c r="R1031" s="2">
        <v>37432</v>
      </c>
      <c r="S1031" s="1"/>
      <c r="T1031" s="2" t="s">
        <v>50</v>
      </c>
      <c r="U1031" s="2">
        <v>983</v>
      </c>
      <c r="X1031" s="2">
        <v>9</v>
      </c>
      <c r="AC1031" s="2" t="s">
        <v>2207</v>
      </c>
      <c r="AD1031" s="2" t="s">
        <v>5337</v>
      </c>
      <c r="AE1031" s="2">
        <v>45290</v>
      </c>
      <c r="AF1031" s="2" t="s">
        <v>5338</v>
      </c>
      <c r="AK1031" s="2" t="s">
        <v>1928</v>
      </c>
    </row>
    <row r="1032" spans="1:38" x14ac:dyDescent="0.2">
      <c r="A1032" s="2">
        <v>9126585</v>
      </c>
      <c r="B1032" s="2" t="s">
        <v>2022</v>
      </c>
      <c r="C1032" s="2" t="s">
        <v>181</v>
      </c>
      <c r="D1032" s="2">
        <v>9126585</v>
      </c>
      <c r="E1032" s="2" t="s">
        <v>47</v>
      </c>
      <c r="F1032" s="2" t="s">
        <v>47</v>
      </c>
      <c r="H1032" s="1">
        <v>22335</v>
      </c>
      <c r="I1032" s="2" t="s">
        <v>58</v>
      </c>
      <c r="J1032" s="2">
        <v>-60</v>
      </c>
      <c r="K1032" s="2" t="s">
        <v>48</v>
      </c>
      <c r="L1032" s="2" t="s">
        <v>17</v>
      </c>
      <c r="M1032" s="2" t="s">
        <v>55</v>
      </c>
      <c r="N1032" s="2">
        <v>4450192</v>
      </c>
      <c r="O1032" s="2" t="s">
        <v>1241</v>
      </c>
      <c r="P1032" s="1">
        <v>43368</v>
      </c>
      <c r="Q1032" s="2" t="s">
        <v>49</v>
      </c>
      <c r="R1032" s="2">
        <v>37432</v>
      </c>
      <c r="T1032" s="2" t="s">
        <v>50</v>
      </c>
      <c r="U1032" s="2">
        <v>632</v>
      </c>
      <c r="X1032" s="2">
        <v>6</v>
      </c>
      <c r="AC1032" s="2" t="s">
        <v>2207</v>
      </c>
      <c r="AD1032" s="2" t="s">
        <v>2326</v>
      </c>
      <c r="AE1032" s="2">
        <v>45000</v>
      </c>
      <c r="AF1032" s="2" t="s">
        <v>5339</v>
      </c>
      <c r="AJ1032" s="2">
        <v>650645531</v>
      </c>
      <c r="AK1032" s="2" t="s">
        <v>2023</v>
      </c>
    </row>
    <row r="1033" spans="1:38" x14ac:dyDescent="0.2">
      <c r="A1033" s="2">
        <v>185069</v>
      </c>
      <c r="B1033" s="2" t="s">
        <v>1167</v>
      </c>
      <c r="C1033" s="2" t="s">
        <v>103</v>
      </c>
      <c r="D1033" s="2">
        <v>185069</v>
      </c>
      <c r="E1033" s="2" t="s">
        <v>47</v>
      </c>
      <c r="F1033" s="2" t="s">
        <v>47</v>
      </c>
      <c r="H1033" s="1">
        <v>31293</v>
      </c>
      <c r="I1033" s="2" t="s">
        <v>2</v>
      </c>
      <c r="J1033" s="2">
        <v>-40</v>
      </c>
      <c r="K1033" s="2" t="s">
        <v>48</v>
      </c>
      <c r="L1033" s="2" t="s">
        <v>17</v>
      </c>
      <c r="M1033" s="2" t="s">
        <v>55</v>
      </c>
      <c r="N1033" s="2">
        <v>4450026</v>
      </c>
      <c r="O1033" s="2" t="s">
        <v>1166</v>
      </c>
      <c r="P1033" s="1">
        <v>43349</v>
      </c>
      <c r="Q1033" s="2" t="s">
        <v>49</v>
      </c>
      <c r="R1033" s="2">
        <v>37432</v>
      </c>
      <c r="T1033" s="2" t="s">
        <v>50</v>
      </c>
      <c r="U1033" s="2">
        <v>500</v>
      </c>
      <c r="X1033" s="2">
        <v>5</v>
      </c>
      <c r="AC1033" s="2" t="s">
        <v>2207</v>
      </c>
      <c r="AD1033" s="2" t="s">
        <v>2522</v>
      </c>
      <c r="AE1033" s="2">
        <v>18000</v>
      </c>
      <c r="AF1033" s="2" t="s">
        <v>5340</v>
      </c>
      <c r="AI1033" s="2">
        <v>248701093</v>
      </c>
    </row>
    <row r="1034" spans="1:38" x14ac:dyDescent="0.2">
      <c r="A1034" s="2">
        <v>455340</v>
      </c>
      <c r="B1034" s="2" t="s">
        <v>518</v>
      </c>
      <c r="C1034" s="2" t="s">
        <v>65</v>
      </c>
      <c r="D1034" s="2">
        <v>455340</v>
      </c>
      <c r="E1034" s="2" t="s">
        <v>47</v>
      </c>
      <c r="F1034" s="2" t="s">
        <v>47</v>
      </c>
      <c r="H1034" s="1">
        <v>28628</v>
      </c>
      <c r="I1034" s="2" t="s">
        <v>4</v>
      </c>
      <c r="J1034" s="2">
        <v>-50</v>
      </c>
      <c r="K1034" s="2" t="s">
        <v>48</v>
      </c>
      <c r="L1034" s="2" t="s">
        <v>17</v>
      </c>
      <c r="M1034" s="2" t="s">
        <v>55</v>
      </c>
      <c r="N1034" s="2">
        <v>4450024</v>
      </c>
      <c r="O1034" s="2" t="s">
        <v>1164</v>
      </c>
      <c r="P1034" s="1">
        <v>43293</v>
      </c>
      <c r="Q1034" s="2" t="s">
        <v>49</v>
      </c>
      <c r="R1034" s="2">
        <v>37432</v>
      </c>
      <c r="S1034" s="1">
        <v>42949</v>
      </c>
      <c r="T1034" s="2" t="s">
        <v>50</v>
      </c>
      <c r="U1034" s="2">
        <v>1254</v>
      </c>
      <c r="X1034" s="2">
        <v>12</v>
      </c>
      <c r="AC1034" s="2" t="s">
        <v>2207</v>
      </c>
      <c r="AD1034" s="2" t="s">
        <v>2985</v>
      </c>
      <c r="AE1034" s="2">
        <v>45430</v>
      </c>
      <c r="AF1034" s="2" t="s">
        <v>5341</v>
      </c>
      <c r="AI1034" s="2">
        <v>623535635</v>
      </c>
      <c r="AK1034" s="2" t="s">
        <v>1763</v>
      </c>
    </row>
    <row r="1035" spans="1:38" x14ac:dyDescent="0.2">
      <c r="A1035" s="2">
        <v>452812</v>
      </c>
      <c r="B1035" s="2" t="s">
        <v>518</v>
      </c>
      <c r="C1035" s="2" t="s">
        <v>109</v>
      </c>
      <c r="D1035" s="2">
        <v>452812</v>
      </c>
      <c r="E1035" s="2" t="s">
        <v>47</v>
      </c>
      <c r="F1035" s="2" t="s">
        <v>47</v>
      </c>
      <c r="H1035" s="1">
        <v>20203</v>
      </c>
      <c r="I1035" s="2" t="s">
        <v>16</v>
      </c>
      <c r="J1035" s="2">
        <v>-70</v>
      </c>
      <c r="K1035" s="2" t="s">
        <v>48</v>
      </c>
      <c r="L1035" s="2" t="s">
        <v>17</v>
      </c>
      <c r="M1035" s="2" t="s">
        <v>55</v>
      </c>
      <c r="N1035" s="2">
        <v>4450024</v>
      </c>
      <c r="O1035" s="2" t="s">
        <v>1164</v>
      </c>
      <c r="P1035" s="1">
        <v>43292</v>
      </c>
      <c r="Q1035" s="2" t="s">
        <v>49</v>
      </c>
      <c r="R1035" s="2">
        <v>37432</v>
      </c>
      <c r="S1035" s="1">
        <v>43286</v>
      </c>
      <c r="T1035" s="2" t="s">
        <v>50</v>
      </c>
      <c r="U1035" s="2">
        <v>800</v>
      </c>
      <c r="X1035" s="2">
        <v>8</v>
      </c>
      <c r="AC1035" s="2" t="s">
        <v>2207</v>
      </c>
      <c r="AD1035" s="2" t="s">
        <v>2985</v>
      </c>
      <c r="AE1035" s="2">
        <v>45430</v>
      </c>
      <c r="AF1035" s="2" t="s">
        <v>5342</v>
      </c>
      <c r="AI1035" s="2">
        <v>238868513</v>
      </c>
      <c r="AJ1035" s="2">
        <v>675429491</v>
      </c>
      <c r="AK1035" s="2" t="s">
        <v>5343</v>
      </c>
    </row>
    <row r="1036" spans="1:38" x14ac:dyDescent="0.2">
      <c r="A1036" s="2">
        <v>41491</v>
      </c>
      <c r="B1036" s="2" t="s">
        <v>5344</v>
      </c>
      <c r="C1036" s="2" t="s">
        <v>62</v>
      </c>
      <c r="D1036" s="2">
        <v>41491</v>
      </c>
      <c r="E1036" s="2" t="s">
        <v>47</v>
      </c>
      <c r="F1036" s="2" t="s">
        <v>47</v>
      </c>
      <c r="H1036" s="1">
        <v>20194</v>
      </c>
      <c r="I1036" s="2" t="s">
        <v>16</v>
      </c>
      <c r="J1036" s="2">
        <v>-70</v>
      </c>
      <c r="K1036" s="2" t="s">
        <v>48</v>
      </c>
      <c r="L1036" s="2" t="s">
        <v>17</v>
      </c>
      <c r="M1036" s="2" t="s">
        <v>2275</v>
      </c>
      <c r="N1036" s="2">
        <v>4410543</v>
      </c>
      <c r="O1036" s="2" t="s">
        <v>2789</v>
      </c>
      <c r="P1036" s="1">
        <v>43356</v>
      </c>
      <c r="Q1036" s="2" t="s">
        <v>49</v>
      </c>
      <c r="R1036" s="2">
        <v>37432</v>
      </c>
      <c r="T1036" s="2" t="s">
        <v>50</v>
      </c>
      <c r="U1036" s="2">
        <v>542</v>
      </c>
      <c r="X1036" s="2">
        <v>5</v>
      </c>
      <c r="AC1036" s="2" t="s">
        <v>2207</v>
      </c>
      <c r="AD1036" s="2" t="s">
        <v>2839</v>
      </c>
      <c r="AE1036" s="2">
        <v>41000</v>
      </c>
      <c r="AF1036" s="2" t="s">
        <v>5345</v>
      </c>
      <c r="AJ1036" s="2">
        <v>672171654</v>
      </c>
      <c r="AK1036" s="2" t="s">
        <v>5346</v>
      </c>
    </row>
    <row r="1037" spans="1:38" x14ac:dyDescent="0.2">
      <c r="A1037" s="2">
        <v>416528</v>
      </c>
      <c r="B1037" s="2" t="s">
        <v>5332</v>
      </c>
      <c r="C1037" s="2" t="s">
        <v>330</v>
      </c>
      <c r="D1037" s="2">
        <v>416528</v>
      </c>
      <c r="E1037" s="2" t="s">
        <v>47</v>
      </c>
      <c r="F1037" s="2" t="s">
        <v>47</v>
      </c>
      <c r="H1037" s="1">
        <v>31006</v>
      </c>
      <c r="I1037" s="2" t="s">
        <v>2</v>
      </c>
      <c r="J1037" s="2">
        <v>-40</v>
      </c>
      <c r="K1037" s="2" t="s">
        <v>48</v>
      </c>
      <c r="L1037" s="2" t="s">
        <v>17</v>
      </c>
      <c r="M1037" s="2" t="s">
        <v>2275</v>
      </c>
      <c r="N1037" s="2">
        <v>4410612</v>
      </c>
      <c r="O1037" s="2" t="s">
        <v>2351</v>
      </c>
      <c r="P1037" s="1">
        <v>43364</v>
      </c>
      <c r="Q1037" s="2" t="s">
        <v>49</v>
      </c>
      <c r="R1037" s="2">
        <v>37432</v>
      </c>
      <c r="T1037" s="2" t="s">
        <v>50</v>
      </c>
      <c r="U1037" s="2">
        <v>545</v>
      </c>
      <c r="X1037" s="2">
        <v>5</v>
      </c>
      <c r="AC1037" s="2" t="s">
        <v>2207</v>
      </c>
      <c r="AD1037" s="2" t="s">
        <v>2352</v>
      </c>
      <c r="AE1037" s="2">
        <v>41350</v>
      </c>
      <c r="AF1037" s="2" t="s">
        <v>5347</v>
      </c>
      <c r="AJ1037" s="2">
        <v>650599578</v>
      </c>
      <c r="AK1037" s="2" t="s">
        <v>5348</v>
      </c>
    </row>
    <row r="1038" spans="1:38" x14ac:dyDescent="0.2">
      <c r="A1038" s="2">
        <v>8515218</v>
      </c>
      <c r="B1038" s="2" t="s">
        <v>5332</v>
      </c>
      <c r="C1038" s="2" t="s">
        <v>2723</v>
      </c>
      <c r="D1038" s="2">
        <v>8515218</v>
      </c>
      <c r="E1038" s="2" t="s">
        <v>47</v>
      </c>
      <c r="F1038" s="2" t="s">
        <v>47</v>
      </c>
      <c r="H1038" s="1">
        <v>32212</v>
      </c>
      <c r="I1038" s="2" t="s">
        <v>2</v>
      </c>
      <c r="J1038" s="2">
        <v>-40</v>
      </c>
      <c r="K1038" s="2" t="s">
        <v>48</v>
      </c>
      <c r="L1038" s="2" t="s">
        <v>17</v>
      </c>
      <c r="M1038" s="2" t="s">
        <v>55</v>
      </c>
      <c r="N1038" s="2">
        <v>4450267</v>
      </c>
      <c r="O1038" s="2" t="s">
        <v>1126</v>
      </c>
      <c r="P1038" s="1">
        <v>43361</v>
      </c>
      <c r="Q1038" s="2" t="s">
        <v>49</v>
      </c>
      <c r="R1038" s="2">
        <v>37432</v>
      </c>
      <c r="T1038" s="2" t="s">
        <v>50</v>
      </c>
      <c r="U1038" s="2">
        <v>734</v>
      </c>
      <c r="X1038" s="2">
        <v>7</v>
      </c>
      <c r="AC1038" s="2" t="s">
        <v>2207</v>
      </c>
      <c r="AD1038" s="2" t="s">
        <v>2326</v>
      </c>
      <c r="AE1038" s="2">
        <v>45000</v>
      </c>
      <c r="AF1038" s="2" t="s">
        <v>5349</v>
      </c>
      <c r="AK1038" s="2" t="s">
        <v>5350</v>
      </c>
    </row>
    <row r="1039" spans="1:38" x14ac:dyDescent="0.2">
      <c r="A1039" s="2">
        <v>8011054</v>
      </c>
      <c r="B1039" s="2" t="s">
        <v>5351</v>
      </c>
      <c r="C1039" s="2" t="s">
        <v>154</v>
      </c>
      <c r="D1039" s="2">
        <v>8011054</v>
      </c>
      <c r="E1039" s="2" t="s">
        <v>47</v>
      </c>
      <c r="F1039" s="2" t="s">
        <v>47</v>
      </c>
      <c r="H1039" s="1">
        <v>29111</v>
      </c>
      <c r="I1039" s="2" t="s">
        <v>2</v>
      </c>
      <c r="J1039" s="2">
        <v>-40</v>
      </c>
      <c r="K1039" s="2" t="s">
        <v>48</v>
      </c>
      <c r="L1039" s="2" t="s">
        <v>17</v>
      </c>
      <c r="M1039" s="2" t="s">
        <v>2301</v>
      </c>
      <c r="N1039" s="2">
        <v>4280004</v>
      </c>
      <c r="O1039" s="2" t="s">
        <v>2868</v>
      </c>
      <c r="P1039" s="1">
        <v>43356</v>
      </c>
      <c r="Q1039" s="2" t="s">
        <v>49</v>
      </c>
      <c r="R1039" s="2">
        <v>37432</v>
      </c>
      <c r="T1039" s="2" t="s">
        <v>50</v>
      </c>
      <c r="U1039" s="2">
        <v>2431</v>
      </c>
      <c r="V1039" s="2" t="s">
        <v>61</v>
      </c>
      <c r="W1039" s="2">
        <v>252</v>
      </c>
      <c r="X1039" s="2" t="s">
        <v>819</v>
      </c>
      <c r="AC1039" s="2" t="s">
        <v>2207</v>
      </c>
      <c r="AD1039" s="2" t="s">
        <v>5352</v>
      </c>
      <c r="AE1039" s="2">
        <v>80000</v>
      </c>
      <c r="AF1039" s="2" t="s">
        <v>5353</v>
      </c>
      <c r="AJ1039" s="2">
        <v>689980138</v>
      </c>
    </row>
    <row r="1040" spans="1:38" x14ac:dyDescent="0.2">
      <c r="A1040" s="2">
        <v>451323</v>
      </c>
      <c r="B1040" s="2" t="s">
        <v>517</v>
      </c>
      <c r="C1040" s="2" t="s">
        <v>143</v>
      </c>
      <c r="D1040" s="2">
        <v>451323</v>
      </c>
      <c r="E1040" s="2" t="s">
        <v>47</v>
      </c>
      <c r="F1040" s="2" t="s">
        <v>47</v>
      </c>
      <c r="H1040" s="1">
        <v>18272</v>
      </c>
      <c r="I1040" s="2" t="s">
        <v>16</v>
      </c>
      <c r="J1040" s="2">
        <v>-70</v>
      </c>
      <c r="K1040" s="2" t="s">
        <v>48</v>
      </c>
      <c r="L1040" s="2" t="s">
        <v>17</v>
      </c>
      <c r="M1040" s="2" t="s">
        <v>55</v>
      </c>
      <c r="N1040" s="2">
        <v>4450757</v>
      </c>
      <c r="O1040" s="2" t="s">
        <v>11</v>
      </c>
      <c r="P1040" s="1">
        <v>43346</v>
      </c>
      <c r="Q1040" s="2" t="s">
        <v>49</v>
      </c>
      <c r="R1040" s="2">
        <v>37432</v>
      </c>
      <c r="S1040" s="2">
        <v>43312</v>
      </c>
      <c r="T1040" s="2" t="s">
        <v>50</v>
      </c>
      <c r="U1040" s="2">
        <v>852</v>
      </c>
      <c r="X1040" s="2">
        <v>8</v>
      </c>
      <c r="AC1040" s="2" t="s">
        <v>2207</v>
      </c>
      <c r="AD1040" s="2" t="s">
        <v>3811</v>
      </c>
      <c r="AE1040" s="2">
        <v>45590</v>
      </c>
      <c r="AF1040" s="2" t="s">
        <v>5354</v>
      </c>
      <c r="AI1040" s="2">
        <v>238762511</v>
      </c>
      <c r="AK1040" s="2" t="s">
        <v>2190</v>
      </c>
      <c r="AL1040" s="2" t="s">
        <v>820</v>
      </c>
    </row>
    <row r="1041" spans="1:37" x14ac:dyDescent="0.2">
      <c r="A1041" s="2">
        <v>457177</v>
      </c>
      <c r="B1041" s="2" t="s">
        <v>521</v>
      </c>
      <c r="C1041" s="2" t="s">
        <v>52</v>
      </c>
      <c r="D1041" s="2">
        <v>457177</v>
      </c>
      <c r="E1041" s="2" t="s">
        <v>47</v>
      </c>
      <c r="F1041" s="2" t="s">
        <v>47</v>
      </c>
      <c r="H1041" s="1">
        <v>31212</v>
      </c>
      <c r="I1041" s="2" t="s">
        <v>2</v>
      </c>
      <c r="J1041" s="2">
        <v>-40</v>
      </c>
      <c r="K1041" s="2" t="s">
        <v>48</v>
      </c>
      <c r="L1041" s="2" t="s">
        <v>17</v>
      </c>
      <c r="M1041" s="2" t="s">
        <v>55</v>
      </c>
      <c r="N1041" s="2">
        <v>4450410</v>
      </c>
      <c r="O1041" s="2" t="s">
        <v>2325</v>
      </c>
      <c r="P1041" s="1">
        <v>43369</v>
      </c>
      <c r="Q1041" s="2" t="s">
        <v>49</v>
      </c>
      <c r="R1041" s="2">
        <v>37432</v>
      </c>
      <c r="T1041" s="2" t="s">
        <v>50</v>
      </c>
      <c r="U1041" s="2">
        <v>1659</v>
      </c>
      <c r="X1041" s="2">
        <v>16</v>
      </c>
      <c r="AC1041" s="2" t="s">
        <v>2207</v>
      </c>
      <c r="AD1041" s="2" t="s">
        <v>5355</v>
      </c>
      <c r="AE1041" s="2">
        <v>45400</v>
      </c>
      <c r="AF1041" s="2" t="s">
        <v>5356</v>
      </c>
      <c r="AJ1041" s="2">
        <v>607982401</v>
      </c>
      <c r="AK1041" s="2" t="s">
        <v>1816</v>
      </c>
    </row>
    <row r="1042" spans="1:37" x14ac:dyDescent="0.2">
      <c r="A1042" s="2">
        <v>4510818</v>
      </c>
      <c r="B1042" s="2" t="s">
        <v>651</v>
      </c>
      <c r="C1042" s="2" t="s">
        <v>154</v>
      </c>
      <c r="D1042" s="2">
        <v>4510818</v>
      </c>
      <c r="E1042" s="2" t="s">
        <v>47</v>
      </c>
      <c r="F1042" s="2" t="s">
        <v>47</v>
      </c>
      <c r="H1042" s="1">
        <v>19371</v>
      </c>
      <c r="I1042" s="2" t="s">
        <v>16</v>
      </c>
      <c r="J1042" s="2">
        <v>-70</v>
      </c>
      <c r="K1042" s="2" t="s">
        <v>48</v>
      </c>
      <c r="L1042" s="2" t="s">
        <v>17</v>
      </c>
      <c r="M1042" s="2" t="s">
        <v>55</v>
      </c>
      <c r="N1042" s="2">
        <v>4450450</v>
      </c>
      <c r="O1042" s="2" t="s">
        <v>973</v>
      </c>
      <c r="P1042" s="1">
        <v>43295</v>
      </c>
      <c r="Q1042" s="2" t="s">
        <v>49</v>
      </c>
      <c r="R1042" s="2">
        <v>37432</v>
      </c>
      <c r="S1042" s="2">
        <v>43277</v>
      </c>
      <c r="T1042" s="2" t="s">
        <v>50</v>
      </c>
      <c r="U1042" s="2">
        <v>550</v>
      </c>
      <c r="X1042" s="2">
        <v>5</v>
      </c>
      <c r="AC1042" s="2" t="s">
        <v>2207</v>
      </c>
      <c r="AD1042" s="2" t="s">
        <v>5293</v>
      </c>
      <c r="AE1042" s="2">
        <v>45120</v>
      </c>
      <c r="AF1042" s="2" t="s">
        <v>5357</v>
      </c>
      <c r="AI1042" s="2">
        <v>238935662</v>
      </c>
      <c r="AK1042" s="2" t="s">
        <v>2145</v>
      </c>
    </row>
    <row r="1043" spans="1:37" x14ac:dyDescent="0.2">
      <c r="A1043" s="2">
        <v>183642</v>
      </c>
      <c r="B1043" s="2" t="s">
        <v>5358</v>
      </c>
      <c r="C1043" s="2" t="s">
        <v>151</v>
      </c>
      <c r="D1043" s="2">
        <v>183642</v>
      </c>
      <c r="E1043" s="2" t="s">
        <v>47</v>
      </c>
      <c r="H1043" s="1">
        <v>26063</v>
      </c>
      <c r="I1043" s="2" t="s">
        <v>4</v>
      </c>
      <c r="J1043" s="2">
        <v>-50</v>
      </c>
      <c r="K1043" s="2" t="s">
        <v>48</v>
      </c>
      <c r="L1043" s="2" t="s">
        <v>17</v>
      </c>
      <c r="M1043" s="2" t="s">
        <v>2212</v>
      </c>
      <c r="N1043" s="2">
        <v>4180174</v>
      </c>
      <c r="O1043" s="2" t="s">
        <v>4491</v>
      </c>
      <c r="P1043" s="1">
        <v>43372</v>
      </c>
      <c r="Q1043" s="2" t="s">
        <v>49</v>
      </c>
      <c r="R1043" s="2">
        <v>37432</v>
      </c>
      <c r="S1043" s="2">
        <v>43369</v>
      </c>
      <c r="T1043" s="2" t="s">
        <v>50</v>
      </c>
      <c r="U1043" s="2">
        <v>905</v>
      </c>
      <c r="X1043" s="2">
        <v>9</v>
      </c>
      <c r="AC1043" s="2" t="s">
        <v>2207</v>
      </c>
      <c r="AD1043" s="2" t="s">
        <v>5359</v>
      </c>
      <c r="AE1043" s="2">
        <v>18570</v>
      </c>
      <c r="AF1043" s="2" t="s">
        <v>5360</v>
      </c>
      <c r="AI1043" s="2">
        <v>248670419</v>
      </c>
      <c r="AK1043" s="2" t="s">
        <v>5361</v>
      </c>
    </row>
    <row r="1044" spans="1:37" x14ac:dyDescent="0.2">
      <c r="A1044" s="2">
        <v>285796</v>
      </c>
      <c r="B1044" s="2" t="s">
        <v>521</v>
      </c>
      <c r="C1044" s="2" t="s">
        <v>109</v>
      </c>
      <c r="D1044" s="2">
        <v>285796</v>
      </c>
      <c r="E1044" s="2" t="s">
        <v>47</v>
      </c>
      <c r="F1044" s="2" t="s">
        <v>47</v>
      </c>
      <c r="H1044" s="1">
        <v>24850</v>
      </c>
      <c r="I1044" s="2" t="s">
        <v>58</v>
      </c>
      <c r="J1044" s="2">
        <v>-60</v>
      </c>
      <c r="K1044" s="2" t="s">
        <v>48</v>
      </c>
      <c r="L1044" s="2" t="s">
        <v>17</v>
      </c>
      <c r="M1044" s="2" t="s">
        <v>2301</v>
      </c>
      <c r="N1044" s="2">
        <v>4280705</v>
      </c>
      <c r="O1044" s="2" t="s">
        <v>3029</v>
      </c>
      <c r="P1044" s="1">
        <v>43290</v>
      </c>
      <c r="Q1044" s="2" t="s">
        <v>49</v>
      </c>
      <c r="R1044" s="2">
        <v>37432</v>
      </c>
      <c r="T1044" s="2" t="s">
        <v>50</v>
      </c>
      <c r="U1044" s="2">
        <v>926</v>
      </c>
      <c r="X1044" s="2">
        <v>9</v>
      </c>
      <c r="AC1044" s="2" t="s">
        <v>2207</v>
      </c>
      <c r="AD1044" s="2" t="s">
        <v>3030</v>
      </c>
      <c r="AE1044" s="2">
        <v>28700</v>
      </c>
      <c r="AF1044" s="2" t="s">
        <v>5362</v>
      </c>
      <c r="AI1044" s="2">
        <v>237909266</v>
      </c>
      <c r="AJ1044" s="2">
        <v>624052384</v>
      </c>
      <c r="AK1044" s="2" t="s">
        <v>5363</v>
      </c>
    </row>
    <row r="1045" spans="1:37" x14ac:dyDescent="0.2">
      <c r="A1045" s="2">
        <v>7812823</v>
      </c>
      <c r="B1045" s="2" t="s">
        <v>5364</v>
      </c>
      <c r="C1045" s="2" t="s">
        <v>140</v>
      </c>
      <c r="D1045" s="2">
        <v>7812823</v>
      </c>
      <c r="E1045" s="2" t="s">
        <v>47</v>
      </c>
      <c r="F1045" s="2" t="s">
        <v>47</v>
      </c>
      <c r="H1045" s="1">
        <v>25416</v>
      </c>
      <c r="I1045" s="2" t="s">
        <v>4</v>
      </c>
      <c r="J1045" s="2">
        <v>-50</v>
      </c>
      <c r="K1045" s="2" t="s">
        <v>48</v>
      </c>
      <c r="L1045" s="2" t="s">
        <v>17</v>
      </c>
      <c r="M1045" s="2" t="s">
        <v>2301</v>
      </c>
      <c r="N1045" s="2">
        <v>4280005</v>
      </c>
      <c r="O1045" s="2" t="s">
        <v>2529</v>
      </c>
      <c r="P1045" s="1">
        <v>43357</v>
      </c>
      <c r="Q1045" s="2" t="s">
        <v>49</v>
      </c>
      <c r="R1045" s="2">
        <v>37432</v>
      </c>
      <c r="S1045" s="1"/>
      <c r="T1045" s="2" t="s">
        <v>50</v>
      </c>
      <c r="U1045" s="2">
        <v>1180</v>
      </c>
      <c r="X1045" s="2">
        <v>11</v>
      </c>
      <c r="AC1045" s="2" t="s">
        <v>2207</v>
      </c>
      <c r="AD1045" s="2" t="s">
        <v>2968</v>
      </c>
      <c r="AE1045" s="2">
        <v>28800</v>
      </c>
      <c r="AF1045" s="2" t="s">
        <v>5365</v>
      </c>
      <c r="AI1045" s="2">
        <v>237664274</v>
      </c>
      <c r="AJ1045" s="2">
        <v>650943190</v>
      </c>
      <c r="AK1045" s="2" t="s">
        <v>5366</v>
      </c>
    </row>
    <row r="1046" spans="1:37" x14ac:dyDescent="0.2">
      <c r="A1046" s="2">
        <v>18772</v>
      </c>
      <c r="B1046" s="2" t="s">
        <v>5367</v>
      </c>
      <c r="C1046" s="2" t="s">
        <v>80</v>
      </c>
      <c r="D1046" s="2">
        <v>18772</v>
      </c>
      <c r="E1046" s="2" t="s">
        <v>47</v>
      </c>
      <c r="F1046" s="2" t="s">
        <v>47</v>
      </c>
      <c r="H1046" s="1">
        <v>26375</v>
      </c>
      <c r="I1046" s="2" t="s">
        <v>4</v>
      </c>
      <c r="J1046" s="2">
        <v>-50</v>
      </c>
      <c r="K1046" s="2" t="s">
        <v>48</v>
      </c>
      <c r="L1046" s="2" t="s">
        <v>17</v>
      </c>
      <c r="M1046" s="2" t="s">
        <v>2212</v>
      </c>
      <c r="N1046" s="2">
        <v>4180485</v>
      </c>
      <c r="O1046" s="2" t="s">
        <v>2213</v>
      </c>
      <c r="P1046" s="1">
        <v>43355</v>
      </c>
      <c r="Q1046" s="2" t="s">
        <v>49</v>
      </c>
      <c r="R1046" s="2">
        <v>37432</v>
      </c>
      <c r="S1046" s="1"/>
      <c r="T1046" s="2" t="s">
        <v>50</v>
      </c>
      <c r="U1046" s="2">
        <v>1680</v>
      </c>
      <c r="X1046" s="2">
        <v>16</v>
      </c>
      <c r="AC1046" s="2" t="s">
        <v>2207</v>
      </c>
      <c r="AD1046" s="2" t="s">
        <v>3645</v>
      </c>
      <c r="AE1046" s="2">
        <v>58200</v>
      </c>
      <c r="AF1046" s="2" t="s">
        <v>5368</v>
      </c>
      <c r="AI1046" s="2">
        <v>248587913</v>
      </c>
      <c r="AJ1046" s="2">
        <v>682412729</v>
      </c>
      <c r="AK1046" s="2" t="s">
        <v>5369</v>
      </c>
    </row>
    <row r="1047" spans="1:37" x14ac:dyDescent="0.2">
      <c r="A1047" s="2">
        <v>183590</v>
      </c>
      <c r="B1047" s="2" t="s">
        <v>5370</v>
      </c>
      <c r="C1047" s="2" t="s">
        <v>73</v>
      </c>
      <c r="D1047" s="2">
        <v>183590</v>
      </c>
      <c r="E1047" s="2" t="s">
        <v>47</v>
      </c>
      <c r="F1047" s="2" t="s">
        <v>47</v>
      </c>
      <c r="H1047" s="1">
        <v>28631</v>
      </c>
      <c r="I1047" s="2" t="s">
        <v>4</v>
      </c>
      <c r="J1047" s="2">
        <v>-50</v>
      </c>
      <c r="K1047" s="2" t="s">
        <v>48</v>
      </c>
      <c r="L1047" s="2" t="s">
        <v>17</v>
      </c>
      <c r="M1047" s="2" t="s">
        <v>2212</v>
      </c>
      <c r="N1047" s="2">
        <v>4180737</v>
      </c>
      <c r="O1047" s="2" t="s">
        <v>2347</v>
      </c>
      <c r="P1047" s="1">
        <v>43362</v>
      </c>
      <c r="Q1047" s="2" t="s">
        <v>49</v>
      </c>
      <c r="R1047" s="2">
        <v>37432</v>
      </c>
      <c r="S1047" s="2">
        <v>43357</v>
      </c>
      <c r="T1047" s="2" t="s">
        <v>50</v>
      </c>
      <c r="U1047" s="2">
        <v>834</v>
      </c>
      <c r="X1047" s="2">
        <v>8</v>
      </c>
      <c r="AC1047" s="2" t="s">
        <v>2207</v>
      </c>
      <c r="AD1047" s="2" t="s">
        <v>5371</v>
      </c>
      <c r="AE1047" s="2">
        <v>18270</v>
      </c>
      <c r="AF1047" s="2" t="s">
        <v>5372</v>
      </c>
      <c r="AI1047" s="2">
        <v>248631150</v>
      </c>
    </row>
    <row r="1048" spans="1:37" x14ac:dyDescent="0.2">
      <c r="A1048" s="2">
        <v>451398</v>
      </c>
      <c r="B1048" s="2" t="s">
        <v>5373</v>
      </c>
      <c r="C1048" s="2" t="s">
        <v>75</v>
      </c>
      <c r="D1048" s="2">
        <v>451398</v>
      </c>
      <c r="E1048" s="2" t="s">
        <v>47</v>
      </c>
      <c r="H1048" s="1">
        <v>27003</v>
      </c>
      <c r="I1048" s="2" t="s">
        <v>4</v>
      </c>
      <c r="J1048" s="2">
        <v>-50</v>
      </c>
      <c r="K1048" s="2" t="s">
        <v>48</v>
      </c>
      <c r="L1048" s="2" t="s">
        <v>17</v>
      </c>
      <c r="M1048" s="2" t="s">
        <v>55</v>
      </c>
      <c r="N1048" s="2">
        <v>4450410</v>
      </c>
      <c r="O1048" s="2" t="s">
        <v>2325</v>
      </c>
      <c r="P1048" s="1">
        <v>43377</v>
      </c>
      <c r="Q1048" s="2" t="s">
        <v>49</v>
      </c>
      <c r="R1048" s="2">
        <v>37432</v>
      </c>
      <c r="S1048" s="2">
        <v>43347</v>
      </c>
      <c r="T1048" s="2" t="s">
        <v>50</v>
      </c>
      <c r="U1048" s="2">
        <v>1831</v>
      </c>
      <c r="X1048" s="2">
        <v>18</v>
      </c>
      <c r="AC1048" s="2" t="s">
        <v>2207</v>
      </c>
      <c r="AD1048" s="2" t="s">
        <v>2827</v>
      </c>
      <c r="AE1048" s="2">
        <v>45400</v>
      </c>
      <c r="AF1048" s="2" t="s">
        <v>5374</v>
      </c>
      <c r="AI1048" s="2">
        <v>238611627</v>
      </c>
      <c r="AJ1048" s="2">
        <v>615244336</v>
      </c>
      <c r="AK1048" s="2" t="s">
        <v>5375</v>
      </c>
    </row>
    <row r="1049" spans="1:37" x14ac:dyDescent="0.2">
      <c r="A1049" s="2">
        <v>281371</v>
      </c>
      <c r="B1049" s="2" t="s">
        <v>5376</v>
      </c>
      <c r="C1049" s="2" t="s">
        <v>91</v>
      </c>
      <c r="D1049" s="2">
        <v>281371</v>
      </c>
      <c r="E1049" s="2" t="s">
        <v>47</v>
      </c>
      <c r="F1049" s="2" t="s">
        <v>47</v>
      </c>
      <c r="H1049" s="1">
        <v>23763</v>
      </c>
      <c r="I1049" s="2" t="s">
        <v>58</v>
      </c>
      <c r="J1049" s="2">
        <v>-60</v>
      </c>
      <c r="K1049" s="2" t="s">
        <v>48</v>
      </c>
      <c r="L1049" s="2" t="s">
        <v>17</v>
      </c>
      <c r="M1049" s="2" t="s">
        <v>2301</v>
      </c>
      <c r="N1049" s="2">
        <v>4280005</v>
      </c>
      <c r="O1049" s="2" t="s">
        <v>2529</v>
      </c>
      <c r="P1049" s="1">
        <v>43353</v>
      </c>
      <c r="Q1049" s="2" t="s">
        <v>49</v>
      </c>
      <c r="R1049" s="2">
        <v>37432</v>
      </c>
      <c r="S1049" s="1"/>
      <c r="T1049" s="2" t="s">
        <v>50</v>
      </c>
      <c r="U1049" s="2">
        <v>1093</v>
      </c>
      <c r="X1049" s="2">
        <v>10</v>
      </c>
      <c r="AC1049" s="2" t="s">
        <v>2207</v>
      </c>
      <c r="AD1049" s="2" t="s">
        <v>4496</v>
      </c>
      <c r="AE1049" s="2">
        <v>28200</v>
      </c>
      <c r="AF1049" s="2" t="s">
        <v>5377</v>
      </c>
      <c r="AI1049" s="2">
        <v>237458908</v>
      </c>
      <c r="AJ1049" s="2">
        <v>678296902</v>
      </c>
      <c r="AK1049" s="2" t="s">
        <v>5378</v>
      </c>
    </row>
    <row r="1050" spans="1:37" x14ac:dyDescent="0.2">
      <c r="A1050" s="2">
        <v>458002</v>
      </c>
      <c r="B1050" s="2" t="s">
        <v>516</v>
      </c>
      <c r="C1050" s="2" t="s">
        <v>73</v>
      </c>
      <c r="D1050" s="2">
        <v>458002</v>
      </c>
      <c r="E1050" s="2" t="s">
        <v>47</v>
      </c>
      <c r="F1050" s="2" t="s">
        <v>47</v>
      </c>
      <c r="H1050" s="1">
        <v>29675</v>
      </c>
      <c r="I1050" s="2" t="s">
        <v>2</v>
      </c>
      <c r="J1050" s="2">
        <v>-40</v>
      </c>
      <c r="K1050" s="2" t="s">
        <v>48</v>
      </c>
      <c r="L1050" s="2" t="s">
        <v>17</v>
      </c>
      <c r="M1050" s="2" t="s">
        <v>55</v>
      </c>
      <c r="N1050" s="2">
        <v>4450760</v>
      </c>
      <c r="O1050" s="2" t="s">
        <v>894</v>
      </c>
      <c r="P1050" s="1">
        <v>43358</v>
      </c>
      <c r="Q1050" s="2" t="s">
        <v>49</v>
      </c>
      <c r="R1050" s="2">
        <v>37432</v>
      </c>
      <c r="S1050" s="1"/>
      <c r="T1050" s="2" t="s">
        <v>50</v>
      </c>
      <c r="U1050" s="2">
        <v>950</v>
      </c>
      <c r="X1050" s="2">
        <v>9</v>
      </c>
      <c r="AC1050" s="2" t="s">
        <v>2207</v>
      </c>
      <c r="AD1050" s="2" t="s">
        <v>3264</v>
      </c>
      <c r="AE1050" s="2">
        <v>45150</v>
      </c>
      <c r="AF1050" s="2" t="s">
        <v>5379</v>
      </c>
      <c r="AI1050" s="2">
        <v>238597512</v>
      </c>
      <c r="AK1050" s="2" t="s">
        <v>1718</v>
      </c>
    </row>
    <row r="1051" spans="1:37" x14ac:dyDescent="0.2">
      <c r="A1051" s="2">
        <v>417027</v>
      </c>
      <c r="B1051" s="2" t="s">
        <v>5380</v>
      </c>
      <c r="C1051" s="2" t="s">
        <v>112</v>
      </c>
      <c r="D1051" s="2">
        <v>417027</v>
      </c>
      <c r="E1051" s="2" t="s">
        <v>47</v>
      </c>
      <c r="F1051" s="2" t="s">
        <v>47</v>
      </c>
      <c r="H1051" s="1">
        <v>21778</v>
      </c>
      <c r="I1051" s="2" t="s">
        <v>58</v>
      </c>
      <c r="J1051" s="2">
        <v>-60</v>
      </c>
      <c r="K1051" s="2" t="s">
        <v>48</v>
      </c>
      <c r="L1051" s="2" t="s">
        <v>17</v>
      </c>
      <c r="M1051" s="2" t="s">
        <v>2275</v>
      </c>
      <c r="N1051" s="2">
        <v>4410390</v>
      </c>
      <c r="O1051" s="2" t="s">
        <v>4256</v>
      </c>
      <c r="P1051" s="1">
        <v>43287</v>
      </c>
      <c r="Q1051" s="2" t="s">
        <v>49</v>
      </c>
      <c r="R1051" s="2">
        <v>37432</v>
      </c>
      <c r="S1051" s="2">
        <v>42979</v>
      </c>
      <c r="T1051" s="2" t="s">
        <v>50</v>
      </c>
      <c r="U1051" s="2">
        <v>605</v>
      </c>
      <c r="X1051" s="2">
        <v>6</v>
      </c>
      <c r="AC1051" s="2" t="s">
        <v>2207</v>
      </c>
      <c r="AD1051" s="2" t="s">
        <v>5381</v>
      </c>
      <c r="AE1051" s="2">
        <v>41700</v>
      </c>
      <c r="AF1051" s="2" t="s">
        <v>2349</v>
      </c>
      <c r="AI1051" s="2">
        <v>254796465</v>
      </c>
      <c r="AJ1051" s="2">
        <v>684986922</v>
      </c>
      <c r="AK1051" s="2" t="s">
        <v>5382</v>
      </c>
    </row>
    <row r="1052" spans="1:37" x14ac:dyDescent="0.2">
      <c r="A1052" s="2">
        <v>413080</v>
      </c>
      <c r="B1052" s="2" t="s">
        <v>5383</v>
      </c>
      <c r="C1052" s="2" t="s">
        <v>85</v>
      </c>
      <c r="D1052" s="2">
        <v>413080</v>
      </c>
      <c r="E1052" s="2" t="s">
        <v>47</v>
      </c>
      <c r="F1052" s="2" t="s">
        <v>47</v>
      </c>
      <c r="H1052" s="1">
        <v>19031</v>
      </c>
      <c r="I1052" s="2" t="s">
        <v>16</v>
      </c>
      <c r="J1052" s="2">
        <v>-70</v>
      </c>
      <c r="K1052" s="2" t="s">
        <v>48</v>
      </c>
      <c r="L1052" s="2" t="s">
        <v>17</v>
      </c>
      <c r="M1052" s="2" t="s">
        <v>2275</v>
      </c>
      <c r="N1052" s="2">
        <v>4410543</v>
      </c>
      <c r="O1052" s="2" t="s">
        <v>2789</v>
      </c>
      <c r="P1052" s="1">
        <v>43367</v>
      </c>
      <c r="Q1052" s="2" t="s">
        <v>49</v>
      </c>
      <c r="R1052" s="2">
        <v>37432</v>
      </c>
      <c r="S1052" s="2">
        <v>43347</v>
      </c>
      <c r="T1052" s="2" t="s">
        <v>50</v>
      </c>
      <c r="U1052" s="2">
        <v>549</v>
      </c>
      <c r="X1052" s="2">
        <v>5</v>
      </c>
      <c r="AC1052" s="2" t="s">
        <v>2207</v>
      </c>
      <c r="AD1052" s="2" t="s">
        <v>2839</v>
      </c>
      <c r="AE1052" s="2">
        <v>41000</v>
      </c>
      <c r="AF1052" s="2" t="s">
        <v>5384</v>
      </c>
      <c r="AI1052" s="2">
        <v>642181924</v>
      </c>
      <c r="AK1052" s="2" t="s">
        <v>5385</v>
      </c>
    </row>
    <row r="1053" spans="1:37" x14ac:dyDescent="0.2">
      <c r="A1053" s="2">
        <v>379994</v>
      </c>
      <c r="B1053" s="2" t="s">
        <v>513</v>
      </c>
      <c r="C1053" s="2" t="s">
        <v>92</v>
      </c>
      <c r="D1053" s="2">
        <v>379994</v>
      </c>
      <c r="E1053" s="2" t="s">
        <v>47</v>
      </c>
      <c r="F1053" s="2" t="s">
        <v>47</v>
      </c>
      <c r="H1053" s="1">
        <v>21664</v>
      </c>
      <c r="I1053" s="2" t="s">
        <v>58</v>
      </c>
      <c r="J1053" s="2">
        <v>-60</v>
      </c>
      <c r="K1053" s="2" t="s">
        <v>48</v>
      </c>
      <c r="L1053" s="2" t="s">
        <v>17</v>
      </c>
      <c r="M1053" s="2" t="s">
        <v>2205</v>
      </c>
      <c r="N1053" s="2">
        <v>4370146</v>
      </c>
      <c r="O1053" s="2" t="s">
        <v>2539</v>
      </c>
      <c r="P1053" s="1">
        <v>43355</v>
      </c>
      <c r="Q1053" s="2" t="s">
        <v>49</v>
      </c>
      <c r="R1053" s="2">
        <v>37432</v>
      </c>
      <c r="S1053" s="1"/>
      <c r="T1053" s="2" t="s">
        <v>50</v>
      </c>
      <c r="U1053" s="2">
        <v>799</v>
      </c>
      <c r="X1053" s="2">
        <v>7</v>
      </c>
      <c r="AC1053" s="2" t="s">
        <v>2207</v>
      </c>
      <c r="AD1053" s="2" t="s">
        <v>2540</v>
      </c>
      <c r="AE1053" s="2">
        <v>37270</v>
      </c>
      <c r="AF1053" s="2" t="s">
        <v>5386</v>
      </c>
      <c r="AI1053" s="2">
        <v>247509479</v>
      </c>
      <c r="AJ1053" s="2">
        <v>634950834</v>
      </c>
      <c r="AK1053" s="2" t="s">
        <v>5387</v>
      </c>
    </row>
    <row r="1054" spans="1:37" x14ac:dyDescent="0.2">
      <c r="A1054" s="2">
        <v>866485</v>
      </c>
      <c r="B1054" s="2" t="s">
        <v>513</v>
      </c>
      <c r="C1054" s="2" t="s">
        <v>5388</v>
      </c>
      <c r="D1054" s="2">
        <v>866485</v>
      </c>
      <c r="E1054" s="2" t="s">
        <v>47</v>
      </c>
      <c r="F1054" s="2" t="s">
        <v>47</v>
      </c>
      <c r="H1054" s="1">
        <v>32428</v>
      </c>
      <c r="I1054" s="2" t="s">
        <v>2</v>
      </c>
      <c r="J1054" s="2">
        <v>-40</v>
      </c>
      <c r="K1054" s="2" t="s">
        <v>0</v>
      </c>
      <c r="L1054" s="2" t="s">
        <v>17</v>
      </c>
      <c r="M1054" s="2" t="s">
        <v>2301</v>
      </c>
      <c r="N1054" s="2">
        <v>4280004</v>
      </c>
      <c r="O1054" s="2" t="s">
        <v>2868</v>
      </c>
      <c r="P1054" s="1">
        <v>43355</v>
      </c>
      <c r="Q1054" s="2" t="s">
        <v>49</v>
      </c>
      <c r="R1054" s="2">
        <v>37432</v>
      </c>
      <c r="T1054" s="2" t="s">
        <v>50</v>
      </c>
      <c r="U1054" s="2">
        <v>635</v>
      </c>
      <c r="X1054" s="2">
        <v>6</v>
      </c>
      <c r="AC1054" s="2" t="s">
        <v>2207</v>
      </c>
      <c r="AD1054" s="2" t="s">
        <v>2384</v>
      </c>
      <c r="AE1054" s="2">
        <v>37000</v>
      </c>
      <c r="AF1054" s="2" t="s">
        <v>5389</v>
      </c>
    </row>
    <row r="1055" spans="1:37" x14ac:dyDescent="0.2">
      <c r="A1055" s="2">
        <v>363187</v>
      </c>
      <c r="B1055" s="2" t="s">
        <v>5390</v>
      </c>
      <c r="C1055" s="2" t="s">
        <v>86</v>
      </c>
      <c r="D1055" s="2">
        <v>363187</v>
      </c>
      <c r="E1055" s="2" t="s">
        <v>47</v>
      </c>
      <c r="F1055" s="2" t="s">
        <v>47</v>
      </c>
      <c r="H1055" s="1">
        <v>30239</v>
      </c>
      <c r="I1055" s="2" t="s">
        <v>2</v>
      </c>
      <c r="J1055" s="2">
        <v>-40</v>
      </c>
      <c r="K1055" s="2" t="s">
        <v>48</v>
      </c>
      <c r="L1055" s="2" t="s">
        <v>17</v>
      </c>
      <c r="M1055" s="2" t="s">
        <v>2234</v>
      </c>
      <c r="N1055" s="2">
        <v>4360002</v>
      </c>
      <c r="O1055" s="2" t="s">
        <v>2281</v>
      </c>
      <c r="P1055" s="1">
        <v>43353</v>
      </c>
      <c r="Q1055" s="2" t="s">
        <v>49</v>
      </c>
      <c r="R1055" s="2">
        <v>37432</v>
      </c>
      <c r="T1055" s="2" t="s">
        <v>50</v>
      </c>
      <c r="U1055" s="2">
        <v>1297</v>
      </c>
      <c r="X1055" s="2">
        <v>12</v>
      </c>
      <c r="AC1055" s="2" t="s">
        <v>2207</v>
      </c>
      <c r="AD1055" s="2" t="s">
        <v>5391</v>
      </c>
      <c r="AE1055" s="2">
        <v>36130</v>
      </c>
      <c r="AF1055" s="2" t="s">
        <v>5392</v>
      </c>
      <c r="AI1055" s="2">
        <v>254293864</v>
      </c>
      <c r="AJ1055" s="2">
        <v>699478205</v>
      </c>
      <c r="AK1055" s="2" t="s">
        <v>5393</v>
      </c>
    </row>
    <row r="1056" spans="1:37" x14ac:dyDescent="0.2">
      <c r="A1056" s="2">
        <v>3712625</v>
      </c>
      <c r="B1056" s="2" t="s">
        <v>513</v>
      </c>
      <c r="C1056" s="2" t="s">
        <v>4085</v>
      </c>
      <c r="D1056" s="2">
        <v>3712625</v>
      </c>
      <c r="E1056" s="2" t="s">
        <v>47</v>
      </c>
      <c r="F1056" s="2" t="s">
        <v>47</v>
      </c>
      <c r="H1056" s="1">
        <v>30357</v>
      </c>
      <c r="I1056" s="2" t="s">
        <v>2</v>
      </c>
      <c r="J1056" s="2">
        <v>-40</v>
      </c>
      <c r="K1056" s="2" t="s">
        <v>48</v>
      </c>
      <c r="L1056" s="2" t="s">
        <v>17</v>
      </c>
      <c r="M1056" s="2" t="s">
        <v>2205</v>
      </c>
      <c r="N1056" s="2">
        <v>4370013</v>
      </c>
      <c r="O1056" s="2" t="s">
        <v>2769</v>
      </c>
      <c r="P1056" s="1">
        <v>43369</v>
      </c>
      <c r="Q1056" s="2" t="s">
        <v>49</v>
      </c>
      <c r="R1056" s="2">
        <v>37432</v>
      </c>
      <c r="T1056" s="2" t="s">
        <v>50</v>
      </c>
      <c r="U1056" s="2">
        <v>873</v>
      </c>
      <c r="X1056" s="2">
        <v>8</v>
      </c>
      <c r="AC1056" s="2" t="s">
        <v>2207</v>
      </c>
      <c r="AD1056" s="2" t="s">
        <v>5394</v>
      </c>
      <c r="AE1056" s="2">
        <v>37150</v>
      </c>
      <c r="AF1056" s="2" t="s">
        <v>5395</v>
      </c>
      <c r="AJ1056" s="2">
        <v>612492994</v>
      </c>
      <c r="AK1056" s="2" t="s">
        <v>5396</v>
      </c>
    </row>
    <row r="1057" spans="1:38" x14ac:dyDescent="0.2">
      <c r="A1057" s="2">
        <v>285432</v>
      </c>
      <c r="B1057" s="2" t="s">
        <v>521</v>
      </c>
      <c r="C1057" s="2" t="s">
        <v>170</v>
      </c>
      <c r="D1057" s="2">
        <v>285432</v>
      </c>
      <c r="E1057" s="2" t="s">
        <v>47</v>
      </c>
      <c r="F1057" s="2" t="s">
        <v>47</v>
      </c>
      <c r="H1057" s="1">
        <v>31654</v>
      </c>
      <c r="I1057" s="2" t="s">
        <v>2</v>
      </c>
      <c r="J1057" s="2">
        <v>-40</v>
      </c>
      <c r="K1057" s="2" t="s">
        <v>48</v>
      </c>
      <c r="L1057" s="2" t="s">
        <v>17</v>
      </c>
      <c r="M1057" s="2" t="s">
        <v>2301</v>
      </c>
      <c r="N1057" s="2">
        <v>4280202</v>
      </c>
      <c r="O1057" s="2" t="s">
        <v>3804</v>
      </c>
      <c r="P1057" s="1">
        <v>43352</v>
      </c>
      <c r="Q1057" s="2" t="s">
        <v>49</v>
      </c>
      <c r="R1057" s="2">
        <v>37432</v>
      </c>
      <c r="S1057" s="1"/>
      <c r="T1057" s="2" t="s">
        <v>50</v>
      </c>
      <c r="U1057" s="2">
        <v>1515</v>
      </c>
      <c r="X1057" s="2">
        <v>15</v>
      </c>
      <c r="AC1057" s="2" t="s">
        <v>2207</v>
      </c>
      <c r="AD1057" s="2" t="s">
        <v>5397</v>
      </c>
      <c r="AE1057" s="2">
        <v>28480</v>
      </c>
      <c r="AF1057" s="2" t="s">
        <v>5398</v>
      </c>
      <c r="AI1057" s="2">
        <v>237470704</v>
      </c>
      <c r="AJ1057" s="2">
        <v>620635347</v>
      </c>
      <c r="AK1057" s="2" t="s">
        <v>5399</v>
      </c>
    </row>
    <row r="1058" spans="1:38" x14ac:dyDescent="0.2">
      <c r="A1058" s="2">
        <v>72388</v>
      </c>
      <c r="B1058" s="2" t="s">
        <v>5400</v>
      </c>
      <c r="C1058" s="2" t="s">
        <v>1196</v>
      </c>
      <c r="D1058" s="2">
        <v>72388</v>
      </c>
      <c r="E1058" s="2" t="s">
        <v>47</v>
      </c>
      <c r="F1058" s="2" t="s">
        <v>47</v>
      </c>
      <c r="H1058" s="1">
        <v>32629</v>
      </c>
      <c r="I1058" s="2" t="s">
        <v>2</v>
      </c>
      <c r="J1058" s="2">
        <v>-40</v>
      </c>
      <c r="K1058" s="2" t="s">
        <v>48</v>
      </c>
      <c r="L1058" s="2" t="s">
        <v>17</v>
      </c>
      <c r="M1058" s="2" t="s">
        <v>2301</v>
      </c>
      <c r="N1058" s="2">
        <v>4280322</v>
      </c>
      <c r="O1058" s="2" t="s">
        <v>3267</v>
      </c>
      <c r="P1058" s="1">
        <v>43342</v>
      </c>
      <c r="Q1058" s="2" t="s">
        <v>49</v>
      </c>
      <c r="R1058" s="2">
        <v>37432</v>
      </c>
      <c r="S1058" s="1"/>
      <c r="T1058" s="2" t="s">
        <v>50</v>
      </c>
      <c r="U1058" s="2">
        <v>1290</v>
      </c>
      <c r="X1058" s="2">
        <v>12</v>
      </c>
      <c r="AC1058" s="2" t="s">
        <v>2207</v>
      </c>
      <c r="AD1058" s="2" t="s">
        <v>3250</v>
      </c>
      <c r="AE1058" s="2">
        <v>28300</v>
      </c>
      <c r="AF1058" s="2" t="s">
        <v>5401</v>
      </c>
      <c r="AG1058" s="2" t="s">
        <v>5401</v>
      </c>
      <c r="AH1058" s="2">
        <v>28300</v>
      </c>
      <c r="AJ1058" s="2">
        <v>650724270</v>
      </c>
      <c r="AK1058" s="2" t="s">
        <v>5402</v>
      </c>
      <c r="AL1058" s="2" t="s">
        <v>820</v>
      </c>
    </row>
    <row r="1059" spans="1:38" x14ac:dyDescent="0.2">
      <c r="A1059" s="2">
        <v>458063</v>
      </c>
      <c r="B1059" s="2" t="s">
        <v>513</v>
      </c>
      <c r="C1059" s="2" t="s">
        <v>220</v>
      </c>
      <c r="D1059" s="2">
        <v>458063</v>
      </c>
      <c r="E1059" s="2" t="s">
        <v>47</v>
      </c>
      <c r="F1059" s="2" t="s">
        <v>47</v>
      </c>
      <c r="H1059" s="1">
        <v>25962</v>
      </c>
      <c r="I1059" s="2" t="s">
        <v>4</v>
      </c>
      <c r="J1059" s="2">
        <v>-50</v>
      </c>
      <c r="K1059" s="2" t="s">
        <v>48</v>
      </c>
      <c r="L1059" s="2" t="s">
        <v>17</v>
      </c>
      <c r="M1059" s="2" t="s">
        <v>55</v>
      </c>
      <c r="N1059" s="2">
        <v>4450576</v>
      </c>
      <c r="O1059" s="2" t="s">
        <v>345</v>
      </c>
      <c r="P1059" s="1">
        <v>43369</v>
      </c>
      <c r="Q1059" s="2" t="s">
        <v>49</v>
      </c>
      <c r="R1059" s="2">
        <v>37432</v>
      </c>
      <c r="S1059" s="1">
        <v>43362</v>
      </c>
      <c r="T1059" s="2" t="s">
        <v>50</v>
      </c>
      <c r="U1059" s="2">
        <v>1237</v>
      </c>
      <c r="X1059" s="2">
        <v>12</v>
      </c>
      <c r="AC1059" s="2" t="s">
        <v>2207</v>
      </c>
      <c r="AD1059" s="2" t="s">
        <v>3313</v>
      </c>
      <c r="AE1059" s="2">
        <v>45170</v>
      </c>
      <c r="AF1059" s="2" t="s">
        <v>5403</v>
      </c>
      <c r="AI1059" s="2">
        <v>238755301</v>
      </c>
      <c r="AJ1059" s="2">
        <v>671447792</v>
      </c>
      <c r="AK1059" s="2" t="s">
        <v>1547</v>
      </c>
    </row>
    <row r="1060" spans="1:38" x14ac:dyDescent="0.2">
      <c r="A1060" s="2">
        <v>18204</v>
      </c>
      <c r="B1060" s="2" t="s">
        <v>5404</v>
      </c>
      <c r="C1060" s="2" t="s">
        <v>57</v>
      </c>
      <c r="D1060" s="2">
        <v>18204</v>
      </c>
      <c r="E1060" s="2" t="s">
        <v>47</v>
      </c>
      <c r="F1060" s="2" t="s">
        <v>47</v>
      </c>
      <c r="H1060" s="1">
        <v>23117</v>
      </c>
      <c r="I1060" s="2" t="s">
        <v>58</v>
      </c>
      <c r="J1060" s="2">
        <v>-60</v>
      </c>
      <c r="K1060" s="2" t="s">
        <v>48</v>
      </c>
      <c r="L1060" s="2" t="s">
        <v>17</v>
      </c>
      <c r="M1060" s="2" t="s">
        <v>2212</v>
      </c>
      <c r="N1060" s="2">
        <v>4180737</v>
      </c>
      <c r="O1060" s="2" t="s">
        <v>2347</v>
      </c>
      <c r="P1060" s="1">
        <v>43352</v>
      </c>
      <c r="Q1060" s="2" t="s">
        <v>49</v>
      </c>
      <c r="R1060" s="2">
        <v>37432</v>
      </c>
      <c r="S1060" s="1">
        <v>43320</v>
      </c>
      <c r="T1060" s="2" t="s">
        <v>50</v>
      </c>
      <c r="U1060" s="2">
        <v>615</v>
      </c>
      <c r="X1060" s="2">
        <v>6</v>
      </c>
      <c r="AC1060" s="2" t="s">
        <v>2207</v>
      </c>
      <c r="AD1060" s="2" t="s">
        <v>2522</v>
      </c>
      <c r="AE1060" s="2">
        <v>18000</v>
      </c>
      <c r="AF1060" s="2" t="s">
        <v>5405</v>
      </c>
      <c r="AI1060" s="2">
        <v>236245465</v>
      </c>
      <c r="AJ1060" s="2">
        <v>680126128</v>
      </c>
    </row>
    <row r="1061" spans="1:38" x14ac:dyDescent="0.2">
      <c r="A1061" s="2">
        <v>4512918</v>
      </c>
      <c r="B1061" s="2" t="s">
        <v>528</v>
      </c>
      <c r="C1061" s="2" t="s">
        <v>118</v>
      </c>
      <c r="D1061" s="2">
        <v>4512918</v>
      </c>
      <c r="E1061" s="2" t="s">
        <v>47</v>
      </c>
      <c r="F1061" s="2" t="s">
        <v>47</v>
      </c>
      <c r="H1061" s="1">
        <v>25739</v>
      </c>
      <c r="I1061" s="2" t="s">
        <v>4</v>
      </c>
      <c r="J1061" s="2">
        <v>-50</v>
      </c>
      <c r="K1061" s="2" t="s">
        <v>48</v>
      </c>
      <c r="L1061" s="2" t="s">
        <v>17</v>
      </c>
      <c r="M1061" s="2" t="s">
        <v>55</v>
      </c>
      <c r="N1061" s="2">
        <v>4450108</v>
      </c>
      <c r="O1061" s="2" t="s">
        <v>893</v>
      </c>
      <c r="P1061" s="1">
        <v>43287</v>
      </c>
      <c r="Q1061" s="2" t="s">
        <v>49</v>
      </c>
      <c r="R1061" s="2">
        <v>37432</v>
      </c>
      <c r="T1061" s="2" t="s">
        <v>50</v>
      </c>
      <c r="U1061" s="2">
        <v>638</v>
      </c>
      <c r="X1061" s="2">
        <v>6</v>
      </c>
      <c r="AC1061" s="2" t="s">
        <v>2207</v>
      </c>
      <c r="AD1061" s="2" t="s">
        <v>5406</v>
      </c>
      <c r="AE1061" s="2">
        <v>45500</v>
      </c>
      <c r="AF1061" s="2" t="s">
        <v>5407</v>
      </c>
      <c r="AI1061" s="2">
        <v>238678345</v>
      </c>
      <c r="AJ1061" s="2">
        <v>662347948</v>
      </c>
      <c r="AK1061" s="2" t="s">
        <v>1881</v>
      </c>
    </row>
    <row r="1062" spans="1:38" x14ac:dyDescent="0.2">
      <c r="A1062" s="2">
        <v>4512870</v>
      </c>
      <c r="B1062" s="2" t="s">
        <v>663</v>
      </c>
      <c r="C1062" s="2" t="s">
        <v>86</v>
      </c>
      <c r="D1062" s="2">
        <v>4512870</v>
      </c>
      <c r="E1062" s="2" t="s">
        <v>47</v>
      </c>
      <c r="F1062" s="2" t="s">
        <v>47</v>
      </c>
      <c r="H1062" s="1">
        <v>32418</v>
      </c>
      <c r="I1062" s="2" t="s">
        <v>2</v>
      </c>
      <c r="J1062" s="2">
        <v>-40</v>
      </c>
      <c r="K1062" s="2" t="s">
        <v>48</v>
      </c>
      <c r="L1062" s="2" t="s">
        <v>17</v>
      </c>
      <c r="M1062" s="2" t="s">
        <v>55</v>
      </c>
      <c r="N1062" s="2">
        <v>4450192</v>
      </c>
      <c r="O1062" s="2" t="s">
        <v>1241</v>
      </c>
      <c r="P1062" s="1">
        <v>43370</v>
      </c>
      <c r="Q1062" s="2" t="s">
        <v>49</v>
      </c>
      <c r="R1062" s="2">
        <v>37432</v>
      </c>
      <c r="S1062" s="1"/>
      <c r="T1062" s="2" t="s">
        <v>50</v>
      </c>
      <c r="U1062" s="2">
        <v>2037</v>
      </c>
      <c r="V1062" s="2" t="s">
        <v>61</v>
      </c>
      <c r="W1062" s="2">
        <v>998</v>
      </c>
      <c r="X1062" s="2" t="s">
        <v>819</v>
      </c>
      <c r="AC1062" s="2" t="s">
        <v>2207</v>
      </c>
      <c r="AD1062" s="2" t="s">
        <v>2326</v>
      </c>
      <c r="AE1062" s="2">
        <v>45000</v>
      </c>
      <c r="AF1062" s="2" t="s">
        <v>5408</v>
      </c>
      <c r="AJ1062" s="2">
        <v>659355228</v>
      </c>
      <c r="AK1062" s="2" t="s">
        <v>1830</v>
      </c>
    </row>
    <row r="1063" spans="1:38" x14ac:dyDescent="0.2">
      <c r="A1063" s="2">
        <v>371162</v>
      </c>
      <c r="B1063" s="2" t="s">
        <v>1662</v>
      </c>
      <c r="C1063" s="2" t="s">
        <v>91</v>
      </c>
      <c r="D1063" s="2">
        <v>371162</v>
      </c>
      <c r="E1063" s="2" t="s">
        <v>47</v>
      </c>
      <c r="F1063" s="2" t="s">
        <v>47</v>
      </c>
      <c r="H1063" s="1">
        <v>20055</v>
      </c>
      <c r="I1063" s="2" t="s">
        <v>16</v>
      </c>
      <c r="J1063" s="2">
        <v>-70</v>
      </c>
      <c r="K1063" s="2" t="s">
        <v>48</v>
      </c>
      <c r="L1063" s="2" t="s">
        <v>17</v>
      </c>
      <c r="M1063" s="2" t="s">
        <v>2205</v>
      </c>
      <c r="N1063" s="2">
        <v>4370349</v>
      </c>
      <c r="O1063" s="2" t="s">
        <v>2239</v>
      </c>
      <c r="P1063" s="1">
        <v>43359</v>
      </c>
      <c r="Q1063" s="2" t="s">
        <v>49</v>
      </c>
      <c r="R1063" s="2">
        <v>37432</v>
      </c>
      <c r="S1063" s="1">
        <v>43320</v>
      </c>
      <c r="T1063" s="2" t="s">
        <v>50</v>
      </c>
      <c r="U1063" s="2">
        <v>686</v>
      </c>
      <c r="X1063" s="2">
        <v>6</v>
      </c>
      <c r="AC1063" s="2" t="s">
        <v>2207</v>
      </c>
      <c r="AD1063" s="2" t="s">
        <v>2240</v>
      </c>
      <c r="AE1063" s="2">
        <v>37260</v>
      </c>
      <c r="AF1063" s="2" t="s">
        <v>5409</v>
      </c>
      <c r="AJ1063" s="2">
        <v>644981743</v>
      </c>
      <c r="AK1063" s="2" t="s">
        <v>5410</v>
      </c>
    </row>
    <row r="1064" spans="1:38" x14ac:dyDescent="0.2">
      <c r="A1064" s="2">
        <v>9420189</v>
      </c>
      <c r="B1064" s="2" t="s">
        <v>5411</v>
      </c>
      <c r="C1064" s="2" t="s">
        <v>123</v>
      </c>
      <c r="D1064" s="2">
        <v>9420189</v>
      </c>
      <c r="E1064" s="2" t="s">
        <v>47</v>
      </c>
      <c r="F1064" s="2" t="s">
        <v>47</v>
      </c>
      <c r="H1064" s="1">
        <v>24844</v>
      </c>
      <c r="I1064" s="2" t="s">
        <v>58</v>
      </c>
      <c r="J1064" s="2">
        <v>-60</v>
      </c>
      <c r="K1064" s="2" t="s">
        <v>48</v>
      </c>
      <c r="L1064" s="2" t="s">
        <v>17</v>
      </c>
      <c r="M1064" s="2" t="s">
        <v>2234</v>
      </c>
      <c r="N1064" s="2">
        <v>4360481</v>
      </c>
      <c r="O1064" s="2" t="s">
        <v>2629</v>
      </c>
      <c r="P1064" s="1">
        <v>43341</v>
      </c>
      <c r="Q1064" s="2" t="s">
        <v>49</v>
      </c>
      <c r="R1064" s="2">
        <v>37432</v>
      </c>
      <c r="T1064" s="2" t="s">
        <v>50</v>
      </c>
      <c r="U1064" s="2">
        <v>880</v>
      </c>
      <c r="X1064" s="2">
        <v>8</v>
      </c>
      <c r="AC1064" s="2" t="s">
        <v>2207</v>
      </c>
      <c r="AD1064" s="2" t="s">
        <v>3195</v>
      </c>
      <c r="AE1064" s="2">
        <v>36350</v>
      </c>
      <c r="AF1064" s="2" t="s">
        <v>5412</v>
      </c>
      <c r="AJ1064" s="2">
        <v>698304412</v>
      </c>
      <c r="AK1064" s="2" t="s">
        <v>5413</v>
      </c>
      <c r="AL1064" s="2" t="s">
        <v>820</v>
      </c>
    </row>
    <row r="1065" spans="1:38" x14ac:dyDescent="0.2">
      <c r="A1065" s="2">
        <v>184150</v>
      </c>
      <c r="B1065" s="2" t="s">
        <v>531</v>
      </c>
      <c r="C1065" s="2" t="s">
        <v>99</v>
      </c>
      <c r="D1065" s="2">
        <v>184150</v>
      </c>
      <c r="E1065" s="2" t="s">
        <v>47</v>
      </c>
      <c r="F1065" s="2" t="s">
        <v>47</v>
      </c>
      <c r="H1065" s="1">
        <v>21265</v>
      </c>
      <c r="I1065" s="2" t="s">
        <v>16</v>
      </c>
      <c r="J1065" s="2">
        <v>-70</v>
      </c>
      <c r="K1065" s="2" t="s">
        <v>48</v>
      </c>
      <c r="L1065" s="2" t="s">
        <v>17</v>
      </c>
      <c r="M1065" s="2" t="s">
        <v>2205</v>
      </c>
      <c r="N1065" s="2">
        <v>4370001</v>
      </c>
      <c r="O1065" s="2" t="s">
        <v>2602</v>
      </c>
      <c r="P1065" s="1">
        <v>43361</v>
      </c>
      <c r="Q1065" s="2" t="s">
        <v>49</v>
      </c>
      <c r="R1065" s="2">
        <v>37432</v>
      </c>
      <c r="S1065" s="1"/>
      <c r="T1065" s="2" t="s">
        <v>50</v>
      </c>
      <c r="U1065" s="2">
        <v>616</v>
      </c>
      <c r="X1065" s="2">
        <v>6</v>
      </c>
      <c r="AC1065" s="2" t="s">
        <v>2207</v>
      </c>
      <c r="AD1065" s="2" t="s">
        <v>2384</v>
      </c>
      <c r="AE1065" s="2">
        <v>37100</v>
      </c>
      <c r="AF1065" s="2" t="s">
        <v>5414</v>
      </c>
      <c r="AI1065" s="2">
        <v>247418902</v>
      </c>
      <c r="AJ1065" s="2">
        <v>674091090</v>
      </c>
      <c r="AK1065" s="2" t="s">
        <v>5415</v>
      </c>
    </row>
    <row r="1066" spans="1:38" x14ac:dyDescent="0.2">
      <c r="A1066" s="2">
        <v>3321847</v>
      </c>
      <c r="B1066" s="2" t="s">
        <v>516</v>
      </c>
      <c r="C1066" s="2" t="s">
        <v>130</v>
      </c>
      <c r="D1066" s="2">
        <v>3321847</v>
      </c>
      <c r="E1066" s="2" t="s">
        <v>47</v>
      </c>
      <c r="F1066" s="2" t="s">
        <v>47</v>
      </c>
      <c r="H1066" s="1">
        <v>29124</v>
      </c>
      <c r="I1066" s="2" t="s">
        <v>2</v>
      </c>
      <c r="J1066" s="2">
        <v>-40</v>
      </c>
      <c r="K1066" s="2" t="s">
        <v>48</v>
      </c>
      <c r="L1066" s="2" t="s">
        <v>17</v>
      </c>
      <c r="M1066" s="2" t="s">
        <v>2205</v>
      </c>
      <c r="N1066" s="2">
        <v>4370002</v>
      </c>
      <c r="O1066" s="2" t="s">
        <v>2557</v>
      </c>
      <c r="P1066" s="1">
        <v>43298</v>
      </c>
      <c r="Q1066" s="2" t="s">
        <v>49</v>
      </c>
      <c r="R1066" s="2">
        <v>37432</v>
      </c>
      <c r="S1066" s="1"/>
      <c r="T1066" s="2" t="s">
        <v>50</v>
      </c>
      <c r="U1066" s="2">
        <v>2958</v>
      </c>
      <c r="V1066" s="2" t="s">
        <v>61</v>
      </c>
      <c r="W1066" s="2">
        <v>48</v>
      </c>
      <c r="X1066" s="2" t="s">
        <v>819</v>
      </c>
      <c r="AC1066" s="2" t="s">
        <v>2207</v>
      </c>
      <c r="AD1066" s="2" t="s">
        <v>5416</v>
      </c>
      <c r="AE1066" s="2">
        <v>34270</v>
      </c>
      <c r="AF1066" s="2" t="s">
        <v>5417</v>
      </c>
      <c r="AH1066" s="2" t="s">
        <v>5418</v>
      </c>
      <c r="AI1066" s="2">
        <v>467694299</v>
      </c>
      <c r="AJ1066" s="2">
        <v>661450486</v>
      </c>
      <c r="AK1066" s="2" t="s">
        <v>5419</v>
      </c>
    </row>
    <row r="1067" spans="1:38" x14ac:dyDescent="0.2">
      <c r="A1067" s="2">
        <v>4510832</v>
      </c>
      <c r="B1067" s="2" t="s">
        <v>531</v>
      </c>
      <c r="C1067" s="2" t="s">
        <v>417</v>
      </c>
      <c r="D1067" s="2">
        <v>4510832</v>
      </c>
      <c r="E1067" s="2" t="s">
        <v>47</v>
      </c>
      <c r="F1067" s="2" t="s">
        <v>47</v>
      </c>
      <c r="H1067" s="1">
        <v>22778</v>
      </c>
      <c r="I1067" s="2" t="s">
        <v>58</v>
      </c>
      <c r="J1067" s="2">
        <v>-60</v>
      </c>
      <c r="K1067" s="2" t="s">
        <v>48</v>
      </c>
      <c r="L1067" s="2" t="s">
        <v>17</v>
      </c>
      <c r="M1067" s="2" t="s">
        <v>55</v>
      </c>
      <c r="N1067" s="2">
        <v>4450663</v>
      </c>
      <c r="O1067" s="2" t="s">
        <v>295</v>
      </c>
      <c r="P1067" s="1">
        <v>43354</v>
      </c>
      <c r="Q1067" s="2" t="s">
        <v>49</v>
      </c>
      <c r="R1067" s="2">
        <v>37432</v>
      </c>
      <c r="S1067" s="2">
        <v>43069</v>
      </c>
      <c r="T1067" s="2" t="s">
        <v>50</v>
      </c>
      <c r="U1067" s="2">
        <v>512</v>
      </c>
      <c r="X1067" s="2">
        <v>5</v>
      </c>
      <c r="AC1067" s="2" t="s">
        <v>2207</v>
      </c>
      <c r="AD1067" s="2" t="s">
        <v>2611</v>
      </c>
      <c r="AE1067" s="2">
        <v>45130</v>
      </c>
      <c r="AF1067" s="2" t="s">
        <v>5420</v>
      </c>
      <c r="AI1067" s="2">
        <v>238889069</v>
      </c>
      <c r="AJ1067" s="2">
        <v>609343765</v>
      </c>
    </row>
    <row r="1068" spans="1:38" x14ac:dyDescent="0.2">
      <c r="A1068" s="2">
        <v>604329</v>
      </c>
      <c r="B1068" s="2" t="s">
        <v>522</v>
      </c>
      <c r="C1068" s="2" t="s">
        <v>65</v>
      </c>
      <c r="D1068" s="2">
        <v>604329</v>
      </c>
      <c r="E1068" s="2" t="s">
        <v>47</v>
      </c>
      <c r="F1068" s="2" t="s">
        <v>47</v>
      </c>
      <c r="H1068" s="1">
        <v>26912</v>
      </c>
      <c r="I1068" s="2" t="s">
        <v>4</v>
      </c>
      <c r="J1068" s="2">
        <v>-50</v>
      </c>
      <c r="K1068" s="2" t="s">
        <v>48</v>
      </c>
      <c r="L1068" s="2" t="s">
        <v>17</v>
      </c>
      <c r="M1068" s="2" t="s">
        <v>2301</v>
      </c>
      <c r="N1068" s="2">
        <v>4280529</v>
      </c>
      <c r="O1068" s="2" t="s">
        <v>2638</v>
      </c>
      <c r="P1068" s="1">
        <v>43355</v>
      </c>
      <c r="Q1068" s="2" t="s">
        <v>49</v>
      </c>
      <c r="R1068" s="2">
        <v>37432</v>
      </c>
      <c r="S1068" s="1">
        <v>43346</v>
      </c>
      <c r="T1068" s="2" t="s">
        <v>50</v>
      </c>
      <c r="U1068" s="2">
        <v>700</v>
      </c>
      <c r="X1068" s="2">
        <v>7</v>
      </c>
      <c r="AC1068" s="2" t="s">
        <v>2207</v>
      </c>
      <c r="AD1068" s="2" t="s">
        <v>2639</v>
      </c>
      <c r="AE1068" s="2">
        <v>28130</v>
      </c>
      <c r="AF1068" s="2" t="s">
        <v>5421</v>
      </c>
      <c r="AI1068" s="2">
        <v>676099341</v>
      </c>
      <c r="AJ1068" s="2">
        <v>650956120</v>
      </c>
      <c r="AK1068" s="2" t="s">
        <v>5422</v>
      </c>
    </row>
    <row r="1069" spans="1:38" x14ac:dyDescent="0.2">
      <c r="A1069" s="2">
        <v>286612</v>
      </c>
      <c r="B1069" s="2" t="s">
        <v>5423</v>
      </c>
      <c r="C1069" s="2" t="s">
        <v>5424</v>
      </c>
      <c r="D1069" s="2">
        <v>286612</v>
      </c>
      <c r="E1069" s="2" t="s">
        <v>47</v>
      </c>
      <c r="F1069" s="2" t="s">
        <v>47</v>
      </c>
      <c r="H1069" s="1">
        <v>23603</v>
      </c>
      <c r="I1069" s="2" t="s">
        <v>58</v>
      </c>
      <c r="J1069" s="2">
        <v>-60</v>
      </c>
      <c r="K1069" s="2" t="s">
        <v>48</v>
      </c>
      <c r="L1069" s="2" t="s">
        <v>17</v>
      </c>
      <c r="M1069" s="2" t="s">
        <v>2301</v>
      </c>
      <c r="N1069" s="2">
        <v>4280681</v>
      </c>
      <c r="O1069" s="2" t="s">
        <v>2302</v>
      </c>
      <c r="P1069" s="1">
        <v>43359</v>
      </c>
      <c r="Q1069" s="2" t="s">
        <v>49</v>
      </c>
      <c r="R1069" s="2">
        <v>37432</v>
      </c>
      <c r="S1069" s="1"/>
      <c r="T1069" s="2" t="s">
        <v>50</v>
      </c>
      <c r="U1069" s="2">
        <v>754</v>
      </c>
      <c r="X1069" s="2">
        <v>7</v>
      </c>
      <c r="AC1069" s="2" t="s">
        <v>2207</v>
      </c>
      <c r="AD1069" s="2" t="s">
        <v>2303</v>
      </c>
      <c r="AE1069" s="2">
        <v>28630</v>
      </c>
      <c r="AF1069" s="2" t="s">
        <v>5425</v>
      </c>
      <c r="AI1069" s="2">
        <v>237263424</v>
      </c>
      <c r="AK1069" s="2" t="s">
        <v>5426</v>
      </c>
      <c r="AL1069" s="2" t="s">
        <v>820</v>
      </c>
    </row>
    <row r="1070" spans="1:38" x14ac:dyDescent="0.2">
      <c r="A1070" s="2">
        <v>457336</v>
      </c>
      <c r="B1070" s="2" t="s">
        <v>705</v>
      </c>
      <c r="C1070" s="2" t="s">
        <v>371</v>
      </c>
      <c r="D1070" s="2">
        <v>457336</v>
      </c>
      <c r="E1070" s="2" t="s">
        <v>47</v>
      </c>
      <c r="F1070" s="2" t="s">
        <v>47</v>
      </c>
      <c r="H1070" s="1">
        <v>25110</v>
      </c>
      <c r="I1070" s="2" t="s">
        <v>58</v>
      </c>
      <c r="J1070" s="2">
        <v>-60</v>
      </c>
      <c r="K1070" s="2" t="s">
        <v>0</v>
      </c>
      <c r="L1070" s="2" t="s">
        <v>17</v>
      </c>
      <c r="M1070" s="2" t="s">
        <v>55</v>
      </c>
      <c r="N1070" s="2">
        <v>4450663</v>
      </c>
      <c r="O1070" s="2" t="s">
        <v>295</v>
      </c>
      <c r="P1070" s="1">
        <v>43354</v>
      </c>
      <c r="Q1070" s="2" t="s">
        <v>49</v>
      </c>
      <c r="R1070" s="2">
        <v>37432</v>
      </c>
      <c r="S1070" s="1">
        <v>43068</v>
      </c>
      <c r="T1070" s="2" t="s">
        <v>50</v>
      </c>
      <c r="U1070" s="2">
        <v>807</v>
      </c>
      <c r="X1070" s="2">
        <v>8</v>
      </c>
      <c r="AC1070" s="2" t="s">
        <v>2207</v>
      </c>
      <c r="AD1070" s="2" t="s">
        <v>2760</v>
      </c>
      <c r="AE1070" s="2">
        <v>45160</v>
      </c>
      <c r="AF1070" s="2" t="s">
        <v>5427</v>
      </c>
      <c r="AJ1070" s="2">
        <v>608552127</v>
      </c>
      <c r="AK1070" s="2" t="s">
        <v>1906</v>
      </c>
      <c r="AL1070" s="2" t="s">
        <v>820</v>
      </c>
    </row>
    <row r="1071" spans="1:38" x14ac:dyDescent="0.2">
      <c r="A1071" s="2">
        <v>371681</v>
      </c>
      <c r="B1071" s="2" t="s">
        <v>5428</v>
      </c>
      <c r="C1071" s="2" t="s">
        <v>137</v>
      </c>
      <c r="D1071" s="2">
        <v>371681</v>
      </c>
      <c r="E1071" s="2" t="s">
        <v>47</v>
      </c>
      <c r="F1071" s="2" t="s">
        <v>47</v>
      </c>
      <c r="H1071" s="1">
        <v>27546</v>
      </c>
      <c r="I1071" s="2" t="s">
        <v>4</v>
      </c>
      <c r="J1071" s="2">
        <v>-50</v>
      </c>
      <c r="K1071" s="2" t="s">
        <v>48</v>
      </c>
      <c r="L1071" s="2" t="s">
        <v>17</v>
      </c>
      <c r="M1071" s="2" t="s">
        <v>2205</v>
      </c>
      <c r="N1071" s="2">
        <v>4370024</v>
      </c>
      <c r="O1071" s="2" t="s">
        <v>2336</v>
      </c>
      <c r="P1071" s="1">
        <v>43348</v>
      </c>
      <c r="Q1071" s="2" t="s">
        <v>49</v>
      </c>
      <c r="R1071" s="2">
        <v>37432</v>
      </c>
      <c r="S1071" s="1"/>
      <c r="T1071" s="2" t="s">
        <v>50</v>
      </c>
      <c r="U1071" s="2">
        <v>1590</v>
      </c>
      <c r="X1071" s="2">
        <v>15</v>
      </c>
      <c r="AC1071" s="2" t="s">
        <v>2207</v>
      </c>
      <c r="AD1071" s="2" t="s">
        <v>5429</v>
      </c>
      <c r="AE1071" s="2">
        <v>37110</v>
      </c>
      <c r="AF1071" s="2" t="s">
        <v>5430</v>
      </c>
      <c r="AI1071" s="2">
        <v>247560613</v>
      </c>
      <c r="AJ1071" s="2">
        <v>688713419</v>
      </c>
      <c r="AK1071" s="2" t="s">
        <v>5431</v>
      </c>
    </row>
    <row r="1072" spans="1:38" x14ac:dyDescent="0.2">
      <c r="A1072" s="2">
        <v>376512</v>
      </c>
      <c r="B1072" s="2" t="s">
        <v>4651</v>
      </c>
      <c r="C1072" s="2" t="s">
        <v>57</v>
      </c>
      <c r="D1072" s="2">
        <v>376512</v>
      </c>
      <c r="E1072" s="2" t="s">
        <v>47</v>
      </c>
      <c r="F1072" s="2" t="s">
        <v>47</v>
      </c>
      <c r="H1072" s="1">
        <v>23272</v>
      </c>
      <c r="I1072" s="2" t="s">
        <v>58</v>
      </c>
      <c r="J1072" s="2">
        <v>-60</v>
      </c>
      <c r="K1072" s="2" t="s">
        <v>48</v>
      </c>
      <c r="L1072" s="2" t="s">
        <v>17</v>
      </c>
      <c r="M1072" s="2" t="s">
        <v>2205</v>
      </c>
      <c r="N1072" s="2">
        <v>4370669</v>
      </c>
      <c r="O1072" s="2" t="s">
        <v>2403</v>
      </c>
      <c r="P1072" s="1">
        <v>43354</v>
      </c>
      <c r="Q1072" s="2" t="s">
        <v>49</v>
      </c>
      <c r="R1072" s="2">
        <v>37432</v>
      </c>
      <c r="S1072" s="2">
        <v>43351</v>
      </c>
      <c r="T1072" s="2" t="s">
        <v>50</v>
      </c>
      <c r="U1072" s="2">
        <v>697</v>
      </c>
      <c r="X1072" s="2">
        <v>6</v>
      </c>
      <c r="AC1072" s="2" t="s">
        <v>2207</v>
      </c>
      <c r="AD1072" s="2" t="s">
        <v>4231</v>
      </c>
      <c r="AE1072" s="2">
        <v>37250</v>
      </c>
      <c r="AF1072" s="2" t="s">
        <v>5432</v>
      </c>
      <c r="AI1072" s="2">
        <v>247269914</v>
      </c>
      <c r="AJ1072" s="2">
        <v>687050931</v>
      </c>
      <c r="AK1072" s="2" t="s">
        <v>5433</v>
      </c>
    </row>
    <row r="1073" spans="1:38" x14ac:dyDescent="0.2">
      <c r="A1073" s="2">
        <v>364292</v>
      </c>
      <c r="B1073" s="2" t="s">
        <v>5434</v>
      </c>
      <c r="C1073" s="2" t="s">
        <v>235</v>
      </c>
      <c r="D1073" s="2">
        <v>364292</v>
      </c>
      <c r="E1073" s="2" t="s">
        <v>47</v>
      </c>
      <c r="F1073" s="2" t="s">
        <v>47</v>
      </c>
      <c r="H1073" s="1">
        <v>33596</v>
      </c>
      <c r="I1073" s="2" t="s">
        <v>2</v>
      </c>
      <c r="J1073" s="2">
        <v>-40</v>
      </c>
      <c r="K1073" s="2" t="s">
        <v>48</v>
      </c>
      <c r="L1073" s="2" t="s">
        <v>17</v>
      </c>
      <c r="M1073" s="2" t="s">
        <v>2234</v>
      </c>
      <c r="N1073" s="2">
        <v>4360481</v>
      </c>
      <c r="O1073" s="2" t="s">
        <v>2629</v>
      </c>
      <c r="P1073" s="1">
        <v>43349</v>
      </c>
      <c r="Q1073" s="2" t="s">
        <v>49</v>
      </c>
      <c r="R1073" s="2">
        <v>37432</v>
      </c>
      <c r="T1073" s="2" t="s">
        <v>50</v>
      </c>
      <c r="U1073" s="2">
        <v>1356</v>
      </c>
      <c r="X1073" s="2">
        <v>13</v>
      </c>
      <c r="AC1073" s="2" t="s">
        <v>2207</v>
      </c>
      <c r="AD1073" s="2" t="s">
        <v>3195</v>
      </c>
      <c r="AE1073" s="2">
        <v>36350</v>
      </c>
      <c r="AF1073" s="2" t="s">
        <v>5435</v>
      </c>
      <c r="AI1073" s="2">
        <v>254367453</v>
      </c>
    </row>
    <row r="1074" spans="1:38" x14ac:dyDescent="0.2">
      <c r="A1074" s="2">
        <v>3711061</v>
      </c>
      <c r="B1074" s="2" t="s">
        <v>5436</v>
      </c>
      <c r="C1074" s="2" t="s">
        <v>54</v>
      </c>
      <c r="D1074" s="2">
        <v>3711061</v>
      </c>
      <c r="E1074" s="2" t="s">
        <v>47</v>
      </c>
      <c r="F1074" s="2" t="s">
        <v>47</v>
      </c>
      <c r="H1074" s="1">
        <v>28226</v>
      </c>
      <c r="I1074" s="2" t="s">
        <v>4</v>
      </c>
      <c r="J1074" s="2">
        <v>-50</v>
      </c>
      <c r="K1074" s="2" t="s">
        <v>48</v>
      </c>
      <c r="L1074" s="2" t="s">
        <v>17</v>
      </c>
      <c r="M1074" s="2" t="s">
        <v>2205</v>
      </c>
      <c r="N1074" s="2">
        <v>4370167</v>
      </c>
      <c r="O1074" s="2" t="s">
        <v>3350</v>
      </c>
      <c r="P1074" s="1">
        <v>43289</v>
      </c>
      <c r="Q1074" s="2" t="s">
        <v>49</v>
      </c>
      <c r="R1074" s="2">
        <v>37432</v>
      </c>
      <c r="T1074" s="2" t="s">
        <v>50</v>
      </c>
      <c r="U1074" s="2">
        <v>1061</v>
      </c>
      <c r="X1074" s="2">
        <v>10</v>
      </c>
      <c r="AC1074" s="2" t="s">
        <v>2207</v>
      </c>
      <c r="AD1074" s="2" t="s">
        <v>3129</v>
      </c>
      <c r="AE1074" s="2">
        <v>37520</v>
      </c>
      <c r="AF1074" s="2" t="s">
        <v>5437</v>
      </c>
      <c r="AI1074" s="2">
        <v>247381546</v>
      </c>
      <c r="AJ1074" s="2">
        <v>662527515</v>
      </c>
      <c r="AK1074" s="2" t="s">
        <v>5438</v>
      </c>
    </row>
    <row r="1075" spans="1:38" x14ac:dyDescent="0.2">
      <c r="A1075" s="2">
        <v>4510641</v>
      </c>
      <c r="B1075" s="2" t="s">
        <v>1258</v>
      </c>
      <c r="C1075" s="2" t="s">
        <v>109</v>
      </c>
      <c r="D1075" s="2">
        <v>4510641</v>
      </c>
      <c r="E1075" s="2" t="s">
        <v>47</v>
      </c>
      <c r="F1075" s="2" t="s">
        <v>47</v>
      </c>
      <c r="H1075" s="1">
        <v>20680</v>
      </c>
      <c r="I1075" s="2" t="s">
        <v>16</v>
      </c>
      <c r="J1075" s="2">
        <v>-70</v>
      </c>
      <c r="K1075" s="2" t="s">
        <v>48</v>
      </c>
      <c r="L1075" s="2" t="s">
        <v>17</v>
      </c>
      <c r="M1075" s="2" t="s">
        <v>55</v>
      </c>
      <c r="N1075" s="2">
        <v>4450210</v>
      </c>
      <c r="O1075" s="2" t="s">
        <v>251</v>
      </c>
      <c r="P1075" s="1">
        <v>43359</v>
      </c>
      <c r="Q1075" s="2" t="s">
        <v>49</v>
      </c>
      <c r="R1075" s="2">
        <v>37432</v>
      </c>
      <c r="S1075" s="1">
        <v>43269</v>
      </c>
      <c r="T1075" s="2" t="s">
        <v>50</v>
      </c>
      <c r="U1075" s="2">
        <v>593</v>
      </c>
      <c r="X1075" s="2">
        <v>5</v>
      </c>
      <c r="AC1075" s="2" t="s">
        <v>2207</v>
      </c>
      <c r="AD1075" s="2" t="s">
        <v>5439</v>
      </c>
      <c r="AE1075" s="2">
        <v>45390</v>
      </c>
      <c r="AF1075" s="2" t="s">
        <v>5440</v>
      </c>
      <c r="AI1075" s="2">
        <v>238335043</v>
      </c>
      <c r="AJ1075" s="2">
        <v>614805104</v>
      </c>
      <c r="AK1075" s="2" t="s">
        <v>2152</v>
      </c>
      <c r="AL1075" s="2" t="s">
        <v>820</v>
      </c>
    </row>
    <row r="1076" spans="1:38" x14ac:dyDescent="0.2">
      <c r="A1076" s="2">
        <v>18293</v>
      </c>
      <c r="B1076" s="2" t="s">
        <v>5441</v>
      </c>
      <c r="C1076" s="2" t="s">
        <v>175</v>
      </c>
      <c r="D1076" s="2">
        <v>18293</v>
      </c>
      <c r="E1076" s="2" t="s">
        <v>47</v>
      </c>
      <c r="F1076" s="2" t="s">
        <v>47</v>
      </c>
      <c r="H1076" s="1">
        <v>21994</v>
      </c>
      <c r="I1076" s="2" t="s">
        <v>58</v>
      </c>
      <c r="J1076" s="2">
        <v>-60</v>
      </c>
      <c r="K1076" s="2" t="s">
        <v>48</v>
      </c>
      <c r="L1076" s="2" t="s">
        <v>17</v>
      </c>
      <c r="M1076" s="2" t="s">
        <v>2212</v>
      </c>
      <c r="N1076" s="2">
        <v>4180174</v>
      </c>
      <c r="O1076" s="2" t="s">
        <v>4491</v>
      </c>
      <c r="P1076" s="1">
        <v>43366</v>
      </c>
      <c r="Q1076" s="2" t="s">
        <v>49</v>
      </c>
      <c r="R1076" s="2">
        <v>37432</v>
      </c>
      <c r="T1076" s="2" t="s">
        <v>50</v>
      </c>
      <c r="U1076" s="2">
        <v>1266</v>
      </c>
      <c r="X1076" s="2">
        <v>12</v>
      </c>
      <c r="AC1076" s="2" t="s">
        <v>2207</v>
      </c>
      <c r="AD1076" s="2" t="s">
        <v>3650</v>
      </c>
      <c r="AE1076" s="2">
        <v>18500</v>
      </c>
      <c r="AF1076" s="2" t="s">
        <v>5442</v>
      </c>
      <c r="AI1076" s="2">
        <v>248571420</v>
      </c>
      <c r="AK1076" s="2" t="s">
        <v>5443</v>
      </c>
    </row>
    <row r="1077" spans="1:38" x14ac:dyDescent="0.2">
      <c r="A1077" s="2">
        <v>377254</v>
      </c>
      <c r="B1077" s="2" t="s">
        <v>527</v>
      </c>
      <c r="C1077" s="2" t="s">
        <v>5444</v>
      </c>
      <c r="D1077" s="2">
        <v>377254</v>
      </c>
      <c r="E1077" s="2" t="s">
        <v>47</v>
      </c>
      <c r="F1077" s="2" t="s">
        <v>47</v>
      </c>
      <c r="H1077" s="1">
        <v>31283</v>
      </c>
      <c r="I1077" s="2" t="s">
        <v>2</v>
      </c>
      <c r="J1077" s="2">
        <v>-40</v>
      </c>
      <c r="K1077" s="2" t="s">
        <v>48</v>
      </c>
      <c r="L1077" s="2" t="s">
        <v>17</v>
      </c>
      <c r="M1077" s="2" t="s">
        <v>2205</v>
      </c>
      <c r="N1077" s="2">
        <v>4370596</v>
      </c>
      <c r="O1077" s="2" t="s">
        <v>2377</v>
      </c>
      <c r="P1077" s="1">
        <v>43355</v>
      </c>
      <c r="Q1077" s="2" t="s">
        <v>49</v>
      </c>
      <c r="R1077" s="2">
        <v>37432</v>
      </c>
      <c r="S1077" s="1"/>
      <c r="T1077" s="2" t="s">
        <v>50</v>
      </c>
      <c r="U1077" s="2">
        <v>1327</v>
      </c>
      <c r="X1077" s="2">
        <v>13</v>
      </c>
      <c r="AC1077" s="2" t="s">
        <v>2207</v>
      </c>
      <c r="AD1077" s="2" t="s">
        <v>2593</v>
      </c>
      <c r="AE1077" s="2">
        <v>37130</v>
      </c>
      <c r="AF1077" s="2" t="s">
        <v>5445</v>
      </c>
      <c r="AJ1077" s="2">
        <v>670920996</v>
      </c>
      <c r="AK1077" s="2" t="s">
        <v>5446</v>
      </c>
    </row>
    <row r="1078" spans="1:38" x14ac:dyDescent="0.2">
      <c r="A1078" s="2">
        <v>459821</v>
      </c>
      <c r="B1078" s="2" t="s">
        <v>527</v>
      </c>
      <c r="C1078" s="2" t="s">
        <v>347</v>
      </c>
      <c r="D1078" s="2">
        <v>459821</v>
      </c>
      <c r="E1078" s="2" t="s">
        <v>47</v>
      </c>
      <c r="F1078" s="2" t="s">
        <v>47</v>
      </c>
      <c r="H1078" s="1">
        <v>32157</v>
      </c>
      <c r="I1078" s="2" t="s">
        <v>2</v>
      </c>
      <c r="J1078" s="2">
        <v>-40</v>
      </c>
      <c r="K1078" s="2" t="s">
        <v>48</v>
      </c>
      <c r="L1078" s="2" t="s">
        <v>17</v>
      </c>
      <c r="M1078" s="2" t="s">
        <v>55</v>
      </c>
      <c r="N1078" s="2">
        <v>4450616</v>
      </c>
      <c r="O1078" s="2" t="s">
        <v>13</v>
      </c>
      <c r="P1078" s="1">
        <v>43348</v>
      </c>
      <c r="Q1078" s="2" t="s">
        <v>49</v>
      </c>
      <c r="R1078" s="2">
        <v>37432</v>
      </c>
      <c r="S1078" s="1"/>
      <c r="T1078" s="2" t="s">
        <v>50</v>
      </c>
      <c r="U1078" s="2">
        <v>1266</v>
      </c>
      <c r="X1078" s="2">
        <v>12</v>
      </c>
      <c r="AC1078" s="2" t="s">
        <v>2207</v>
      </c>
      <c r="AD1078" s="2" t="s">
        <v>4578</v>
      </c>
      <c r="AE1078" s="2">
        <v>45370</v>
      </c>
      <c r="AF1078" s="2" t="s">
        <v>5447</v>
      </c>
      <c r="AJ1078" s="2">
        <v>762149021</v>
      </c>
      <c r="AK1078" s="2" t="s">
        <v>1760</v>
      </c>
    </row>
    <row r="1079" spans="1:38" x14ac:dyDescent="0.2">
      <c r="A1079" s="2">
        <v>417626</v>
      </c>
      <c r="B1079" s="2" t="s">
        <v>5448</v>
      </c>
      <c r="C1079" s="2" t="s">
        <v>51</v>
      </c>
      <c r="D1079" s="2">
        <v>417626</v>
      </c>
      <c r="E1079" s="2" t="s">
        <v>47</v>
      </c>
      <c r="H1079" s="1">
        <v>31968</v>
      </c>
      <c r="I1079" s="2" t="s">
        <v>2</v>
      </c>
      <c r="J1079" s="2">
        <v>-40</v>
      </c>
      <c r="K1079" s="2" t="s">
        <v>48</v>
      </c>
      <c r="L1079" s="2" t="s">
        <v>17</v>
      </c>
      <c r="M1079" s="2" t="s">
        <v>2275</v>
      </c>
      <c r="N1079" s="2">
        <v>4410537</v>
      </c>
      <c r="O1079" s="2" t="s">
        <v>3361</v>
      </c>
      <c r="P1079" s="1">
        <v>43361</v>
      </c>
      <c r="Q1079" s="2" t="s">
        <v>49</v>
      </c>
      <c r="R1079" s="2">
        <v>37432</v>
      </c>
      <c r="S1079" s="1">
        <v>43343</v>
      </c>
      <c r="T1079" s="2" t="s">
        <v>50</v>
      </c>
      <c r="U1079" s="2">
        <v>658</v>
      </c>
      <c r="X1079" s="2">
        <v>6</v>
      </c>
      <c r="AC1079" s="2" t="s">
        <v>2207</v>
      </c>
      <c r="AD1079" s="2" t="s">
        <v>2839</v>
      </c>
      <c r="AE1079" s="2">
        <v>41000</v>
      </c>
      <c r="AF1079" s="2" t="s">
        <v>5449</v>
      </c>
      <c r="AI1079" s="2">
        <v>672158760</v>
      </c>
      <c r="AK1079" s="2" t="s">
        <v>5450</v>
      </c>
    </row>
    <row r="1080" spans="1:38" x14ac:dyDescent="0.2">
      <c r="A1080" s="2">
        <v>285055</v>
      </c>
      <c r="B1080" s="2" t="s">
        <v>5451</v>
      </c>
      <c r="C1080" s="2" t="s">
        <v>5452</v>
      </c>
      <c r="D1080" s="2">
        <v>285055</v>
      </c>
      <c r="E1080" s="2" t="s">
        <v>47</v>
      </c>
      <c r="H1080" s="1">
        <v>26681</v>
      </c>
      <c r="I1080" s="2" t="s">
        <v>4</v>
      </c>
      <c r="J1080" s="2">
        <v>-50</v>
      </c>
      <c r="K1080" s="2" t="s">
        <v>48</v>
      </c>
      <c r="L1080" s="2" t="s">
        <v>17</v>
      </c>
      <c r="M1080" s="2" t="s">
        <v>2301</v>
      </c>
      <c r="N1080" s="2">
        <v>4280121</v>
      </c>
      <c r="O1080" s="2" t="s">
        <v>2659</v>
      </c>
      <c r="P1080" s="1">
        <v>43356</v>
      </c>
      <c r="Q1080" s="2" t="s">
        <v>49</v>
      </c>
      <c r="R1080" s="2">
        <v>37432</v>
      </c>
      <c r="S1080" s="2">
        <v>43349</v>
      </c>
      <c r="T1080" s="2" t="s">
        <v>50</v>
      </c>
      <c r="U1080" s="2">
        <v>1098</v>
      </c>
      <c r="X1080" s="2">
        <v>10</v>
      </c>
      <c r="AC1080" s="2" t="s">
        <v>2207</v>
      </c>
      <c r="AD1080" s="2" t="s">
        <v>5453</v>
      </c>
      <c r="AE1080" s="2">
        <v>28120</v>
      </c>
      <c r="AF1080" s="2" t="s">
        <v>5454</v>
      </c>
      <c r="AI1080" s="2">
        <v>237258435</v>
      </c>
      <c r="AJ1080" s="2">
        <v>607701856</v>
      </c>
      <c r="AK1080" s="2" t="s">
        <v>5455</v>
      </c>
      <c r="AL1080" s="2" t="s">
        <v>820</v>
      </c>
    </row>
    <row r="1081" spans="1:38" x14ac:dyDescent="0.2">
      <c r="A1081" s="2">
        <v>37145</v>
      </c>
      <c r="B1081" s="2" t="s">
        <v>5456</v>
      </c>
      <c r="C1081" s="2" t="s">
        <v>86</v>
      </c>
      <c r="D1081" s="2">
        <v>37145</v>
      </c>
      <c r="E1081" s="2" t="s">
        <v>47</v>
      </c>
      <c r="F1081" s="2" t="s">
        <v>47</v>
      </c>
      <c r="H1081" s="1">
        <v>26651</v>
      </c>
      <c r="I1081" s="2" t="s">
        <v>4</v>
      </c>
      <c r="J1081" s="2">
        <v>-50</v>
      </c>
      <c r="K1081" s="2" t="s">
        <v>48</v>
      </c>
      <c r="L1081" s="2" t="s">
        <v>17</v>
      </c>
      <c r="M1081" s="2" t="s">
        <v>2205</v>
      </c>
      <c r="N1081" s="2">
        <v>4370002</v>
      </c>
      <c r="O1081" s="2" t="s">
        <v>2557</v>
      </c>
      <c r="P1081" s="1">
        <v>43298</v>
      </c>
      <c r="Q1081" s="2" t="s">
        <v>49</v>
      </c>
      <c r="R1081" s="2">
        <v>37432</v>
      </c>
      <c r="T1081" s="2" t="s">
        <v>97</v>
      </c>
      <c r="U1081" s="2">
        <v>1826</v>
      </c>
      <c r="X1081" s="2">
        <v>18</v>
      </c>
      <c r="AC1081" s="2" t="s">
        <v>2207</v>
      </c>
      <c r="AD1081" s="2" t="s">
        <v>2286</v>
      </c>
      <c r="AE1081" s="2">
        <v>37300</v>
      </c>
      <c r="AF1081" s="2" t="s">
        <v>5457</v>
      </c>
      <c r="AJ1081" s="2">
        <v>682357307</v>
      </c>
      <c r="AK1081" s="2" t="s">
        <v>5458</v>
      </c>
    </row>
    <row r="1082" spans="1:38" x14ac:dyDescent="0.2">
      <c r="A1082" s="2">
        <v>182444</v>
      </c>
      <c r="B1082" s="2" t="s">
        <v>5459</v>
      </c>
      <c r="C1082" s="2" t="s">
        <v>5460</v>
      </c>
      <c r="D1082" s="2">
        <v>182444</v>
      </c>
      <c r="E1082" s="2" t="s">
        <v>47</v>
      </c>
      <c r="F1082" s="2" t="s">
        <v>47</v>
      </c>
      <c r="H1082" s="1">
        <v>30722</v>
      </c>
      <c r="I1082" s="2" t="s">
        <v>2</v>
      </c>
      <c r="J1082" s="2">
        <v>-40</v>
      </c>
      <c r="K1082" s="2" t="s">
        <v>0</v>
      </c>
      <c r="L1082" s="2" t="s">
        <v>17</v>
      </c>
      <c r="M1082" s="2" t="s">
        <v>2212</v>
      </c>
      <c r="N1082" s="2">
        <v>4180486</v>
      </c>
      <c r="O1082" s="2" t="s">
        <v>2344</v>
      </c>
      <c r="P1082" s="1">
        <v>43355</v>
      </c>
      <c r="Q1082" s="2" t="s">
        <v>49</v>
      </c>
      <c r="R1082" s="2">
        <v>37432</v>
      </c>
      <c r="S1082" s="1"/>
      <c r="T1082" s="2" t="s">
        <v>50</v>
      </c>
      <c r="U1082" s="2">
        <v>1080</v>
      </c>
      <c r="X1082" s="2">
        <v>10</v>
      </c>
      <c r="AC1082" s="2" t="s">
        <v>2207</v>
      </c>
      <c r="AD1082" s="2" t="s">
        <v>5461</v>
      </c>
      <c r="AE1082" s="2">
        <v>18200</v>
      </c>
      <c r="AF1082" s="2" t="s">
        <v>5462</v>
      </c>
      <c r="AI1082" s="2">
        <v>248567499</v>
      </c>
      <c r="AJ1082" s="2">
        <v>674504724</v>
      </c>
      <c r="AK1082" s="2" t="s">
        <v>5463</v>
      </c>
    </row>
    <row r="1083" spans="1:38" x14ac:dyDescent="0.2">
      <c r="A1083" s="2">
        <v>185588</v>
      </c>
      <c r="B1083" s="2" t="s">
        <v>532</v>
      </c>
      <c r="C1083" s="2" t="s">
        <v>5464</v>
      </c>
      <c r="D1083" s="2">
        <v>185588</v>
      </c>
      <c r="E1083" s="2" t="s">
        <v>47</v>
      </c>
      <c r="F1083" s="2" t="s">
        <v>17</v>
      </c>
      <c r="H1083" s="1">
        <v>34980</v>
      </c>
      <c r="I1083" s="2" t="s">
        <v>2</v>
      </c>
      <c r="J1083" s="2">
        <v>-40</v>
      </c>
      <c r="K1083" s="2" t="s">
        <v>48</v>
      </c>
      <c r="L1083" s="2" t="s">
        <v>17</v>
      </c>
      <c r="M1083" s="2" t="s">
        <v>2212</v>
      </c>
      <c r="N1083" s="2">
        <v>4180613</v>
      </c>
      <c r="O1083" s="2" t="s">
        <v>2455</v>
      </c>
      <c r="P1083" s="1">
        <v>43370</v>
      </c>
      <c r="Q1083" s="2" t="s">
        <v>49</v>
      </c>
      <c r="R1083" s="2">
        <v>37432</v>
      </c>
      <c r="S1083" s="1"/>
      <c r="T1083" s="2" t="s">
        <v>50</v>
      </c>
      <c r="U1083" s="2">
        <v>1358</v>
      </c>
      <c r="X1083" s="2">
        <v>13</v>
      </c>
      <c r="AC1083" s="2" t="s">
        <v>2207</v>
      </c>
      <c r="AD1083" s="2" t="s">
        <v>5465</v>
      </c>
      <c r="AE1083" s="2">
        <v>18110</v>
      </c>
      <c r="AF1083" s="2" t="s">
        <v>5466</v>
      </c>
      <c r="AI1083" s="2">
        <v>248645030</v>
      </c>
      <c r="AJ1083" s="2">
        <v>699005258</v>
      </c>
      <c r="AK1083" s="2" t="s">
        <v>5467</v>
      </c>
    </row>
    <row r="1084" spans="1:38" x14ac:dyDescent="0.2">
      <c r="A1084" s="2">
        <v>456513</v>
      </c>
      <c r="B1084" s="2" t="s">
        <v>936</v>
      </c>
      <c r="C1084" s="2" t="s">
        <v>85</v>
      </c>
      <c r="D1084" s="2">
        <v>456513</v>
      </c>
      <c r="E1084" s="2" t="s">
        <v>47</v>
      </c>
      <c r="F1084" s="2" t="s">
        <v>47</v>
      </c>
      <c r="H1084" s="1">
        <v>26109</v>
      </c>
      <c r="I1084" s="2" t="s">
        <v>4</v>
      </c>
      <c r="J1084" s="2">
        <v>-50</v>
      </c>
      <c r="K1084" s="2" t="s">
        <v>48</v>
      </c>
      <c r="L1084" s="2" t="s">
        <v>17</v>
      </c>
      <c r="M1084" s="2" t="s">
        <v>55</v>
      </c>
      <c r="N1084" s="2">
        <v>4450702</v>
      </c>
      <c r="O1084" s="2" t="s">
        <v>166</v>
      </c>
      <c r="P1084" s="1">
        <v>43358</v>
      </c>
      <c r="Q1084" s="2" t="s">
        <v>49</v>
      </c>
      <c r="R1084" s="2">
        <v>37432</v>
      </c>
      <c r="T1084" s="2" t="s">
        <v>50</v>
      </c>
      <c r="U1084" s="2">
        <v>1218</v>
      </c>
      <c r="X1084" s="2">
        <v>12</v>
      </c>
      <c r="AC1084" s="2" t="s">
        <v>2207</v>
      </c>
      <c r="AD1084" s="2" t="s">
        <v>2973</v>
      </c>
      <c r="AE1084" s="2">
        <v>45750</v>
      </c>
      <c r="AF1084" s="2" t="s">
        <v>5468</v>
      </c>
      <c r="AG1084" s="2">
        <v>448</v>
      </c>
      <c r="AI1084" s="2">
        <v>238491246</v>
      </c>
      <c r="AJ1084" s="2">
        <v>622806584</v>
      </c>
      <c r="AK1084" s="2" t="s">
        <v>1949</v>
      </c>
    </row>
    <row r="1085" spans="1:38" x14ac:dyDescent="0.2">
      <c r="A1085" s="2">
        <v>452895</v>
      </c>
      <c r="B1085" s="2" t="s">
        <v>990</v>
      </c>
      <c r="C1085" s="2" t="s">
        <v>81</v>
      </c>
      <c r="D1085" s="2">
        <v>452895</v>
      </c>
      <c r="E1085" s="2" t="s">
        <v>47</v>
      </c>
      <c r="F1085" s="2" t="s">
        <v>47</v>
      </c>
      <c r="H1085" s="1">
        <v>22664</v>
      </c>
      <c r="I1085" s="2" t="s">
        <v>58</v>
      </c>
      <c r="J1085" s="2">
        <v>-60</v>
      </c>
      <c r="K1085" s="2" t="s">
        <v>48</v>
      </c>
      <c r="L1085" s="2" t="s">
        <v>17</v>
      </c>
      <c r="M1085" s="2" t="s">
        <v>55</v>
      </c>
      <c r="N1085" s="2">
        <v>4450108</v>
      </c>
      <c r="O1085" s="2" t="s">
        <v>893</v>
      </c>
      <c r="P1085" s="1">
        <v>43330</v>
      </c>
      <c r="Q1085" s="2" t="s">
        <v>49</v>
      </c>
      <c r="R1085" s="2">
        <v>37432</v>
      </c>
      <c r="T1085" s="2" t="s">
        <v>50</v>
      </c>
      <c r="U1085" s="2">
        <v>926</v>
      </c>
      <c r="X1085" s="2">
        <v>9</v>
      </c>
      <c r="AC1085" s="2" t="s">
        <v>2207</v>
      </c>
      <c r="AD1085" s="2" t="s">
        <v>5406</v>
      </c>
      <c r="AE1085" s="2">
        <v>45500</v>
      </c>
      <c r="AF1085" s="2" t="s">
        <v>5469</v>
      </c>
      <c r="AI1085" s="2">
        <v>238367686</v>
      </c>
      <c r="AK1085" s="2" t="s">
        <v>2084</v>
      </c>
    </row>
    <row r="1086" spans="1:38" x14ac:dyDescent="0.2">
      <c r="A1086" s="2">
        <v>3412364</v>
      </c>
      <c r="B1086" s="2" t="s">
        <v>5470</v>
      </c>
      <c r="C1086" s="2" t="s">
        <v>108</v>
      </c>
      <c r="D1086" s="2">
        <v>3412364</v>
      </c>
      <c r="E1086" s="2" t="s">
        <v>47</v>
      </c>
      <c r="F1086" s="2" t="s">
        <v>47</v>
      </c>
      <c r="H1086" s="1">
        <v>25762</v>
      </c>
      <c r="I1086" s="2" t="s">
        <v>4</v>
      </c>
      <c r="J1086" s="2">
        <v>-50</v>
      </c>
      <c r="K1086" s="2" t="s">
        <v>48</v>
      </c>
      <c r="L1086" s="2" t="s">
        <v>17</v>
      </c>
      <c r="M1086" s="2" t="s">
        <v>2275</v>
      </c>
      <c r="N1086" s="2">
        <v>4410015</v>
      </c>
      <c r="O1086" s="2" t="s">
        <v>2500</v>
      </c>
      <c r="P1086" s="1">
        <v>43369</v>
      </c>
      <c r="Q1086" s="2" t="s">
        <v>49</v>
      </c>
      <c r="R1086" s="2">
        <v>37432</v>
      </c>
      <c r="S1086" s="1"/>
      <c r="T1086" s="2" t="s">
        <v>50</v>
      </c>
      <c r="U1086" s="2">
        <v>1491</v>
      </c>
      <c r="X1086" s="2">
        <v>14</v>
      </c>
      <c r="AC1086" s="2" t="s">
        <v>2207</v>
      </c>
      <c r="AD1086" s="2" t="s">
        <v>3885</v>
      </c>
      <c r="AE1086" s="2">
        <v>41150</v>
      </c>
      <c r="AF1086" s="2" t="s">
        <v>5471</v>
      </c>
      <c r="AI1086" s="2">
        <v>254208804</v>
      </c>
      <c r="AK1086" s="2" t="s">
        <v>5472</v>
      </c>
    </row>
    <row r="1087" spans="1:38" x14ac:dyDescent="0.2">
      <c r="A1087" s="2">
        <v>37213</v>
      </c>
      <c r="B1087" s="2" t="s">
        <v>5473</v>
      </c>
      <c r="C1087" s="2" t="s">
        <v>371</v>
      </c>
      <c r="D1087" s="2">
        <v>37213</v>
      </c>
      <c r="E1087" s="2" t="s">
        <v>47</v>
      </c>
      <c r="F1087" s="2" t="s">
        <v>47</v>
      </c>
      <c r="H1087" s="1">
        <v>20240</v>
      </c>
      <c r="I1087" s="2" t="s">
        <v>16</v>
      </c>
      <c r="J1087" s="2">
        <v>-70</v>
      </c>
      <c r="K1087" s="2" t="s">
        <v>0</v>
      </c>
      <c r="L1087" s="2" t="s">
        <v>17</v>
      </c>
      <c r="M1087" s="2" t="s">
        <v>2205</v>
      </c>
      <c r="N1087" s="2">
        <v>4370151</v>
      </c>
      <c r="O1087" s="2" t="s">
        <v>2363</v>
      </c>
      <c r="P1087" s="1">
        <v>43344</v>
      </c>
      <c r="Q1087" s="2" t="s">
        <v>49</v>
      </c>
      <c r="R1087" s="2">
        <v>37432</v>
      </c>
      <c r="T1087" s="2" t="s">
        <v>50</v>
      </c>
      <c r="U1087" s="2">
        <v>810</v>
      </c>
      <c r="X1087" s="2">
        <v>8</v>
      </c>
      <c r="AC1087" s="2" t="s">
        <v>2207</v>
      </c>
      <c r="AD1087" s="2" t="s">
        <v>2312</v>
      </c>
      <c r="AE1087" s="2">
        <v>37540</v>
      </c>
      <c r="AF1087" s="2" t="s">
        <v>5474</v>
      </c>
      <c r="AI1087" s="2">
        <v>247490643</v>
      </c>
      <c r="AJ1087" s="2">
        <v>618784584</v>
      </c>
      <c r="AK1087" s="2" t="s">
        <v>5475</v>
      </c>
    </row>
    <row r="1088" spans="1:38" x14ac:dyDescent="0.2">
      <c r="A1088" s="2">
        <v>37558</v>
      </c>
      <c r="B1088" s="2" t="s">
        <v>532</v>
      </c>
      <c r="C1088" s="2" t="s">
        <v>107</v>
      </c>
      <c r="D1088" s="2">
        <v>37558</v>
      </c>
      <c r="E1088" s="2" t="s">
        <v>47</v>
      </c>
      <c r="F1088" s="2" t="s">
        <v>47</v>
      </c>
      <c r="H1088" s="1">
        <v>14833</v>
      </c>
      <c r="I1088" s="2" t="s">
        <v>1165</v>
      </c>
      <c r="J1088" s="2">
        <v>-80</v>
      </c>
      <c r="K1088" s="2" t="s">
        <v>48</v>
      </c>
      <c r="L1088" s="2" t="s">
        <v>17</v>
      </c>
      <c r="M1088" s="2" t="s">
        <v>2205</v>
      </c>
      <c r="N1088" s="2">
        <v>4370033</v>
      </c>
      <c r="O1088" s="2" t="s">
        <v>2206</v>
      </c>
      <c r="P1088" s="1">
        <v>43363</v>
      </c>
      <c r="Q1088" s="2" t="s">
        <v>49</v>
      </c>
      <c r="R1088" s="2">
        <v>37432</v>
      </c>
      <c r="S1088" s="1"/>
      <c r="T1088" s="2" t="s">
        <v>50</v>
      </c>
      <c r="U1088" s="2">
        <v>660</v>
      </c>
      <c r="X1088" s="2">
        <v>6</v>
      </c>
      <c r="AC1088" s="2" t="s">
        <v>2207</v>
      </c>
      <c r="AD1088" s="2" t="s">
        <v>2286</v>
      </c>
      <c r="AE1088" s="2">
        <v>37300</v>
      </c>
      <c r="AF1088" s="2" t="s">
        <v>5476</v>
      </c>
      <c r="AI1088" s="2">
        <v>247539128</v>
      </c>
      <c r="AJ1088" s="2">
        <v>626300147</v>
      </c>
      <c r="AK1088" s="2" t="s">
        <v>5477</v>
      </c>
    </row>
    <row r="1089" spans="1:37" x14ac:dyDescent="0.2">
      <c r="A1089" s="2">
        <v>375469</v>
      </c>
      <c r="B1089" s="2" t="s">
        <v>4651</v>
      </c>
      <c r="C1089" s="2" t="s">
        <v>85</v>
      </c>
      <c r="D1089" s="2">
        <v>375469</v>
      </c>
      <c r="E1089" s="2" t="s">
        <v>47</v>
      </c>
      <c r="F1089" s="2" t="s">
        <v>47</v>
      </c>
      <c r="H1089" s="1">
        <v>20343</v>
      </c>
      <c r="I1089" s="2" t="s">
        <v>16</v>
      </c>
      <c r="J1089" s="2">
        <v>-70</v>
      </c>
      <c r="K1089" s="2" t="s">
        <v>48</v>
      </c>
      <c r="L1089" s="2" t="s">
        <v>17</v>
      </c>
      <c r="M1089" s="2" t="s">
        <v>2205</v>
      </c>
      <c r="N1089" s="2">
        <v>4370615</v>
      </c>
      <c r="O1089" s="2" t="s">
        <v>4055</v>
      </c>
      <c r="P1089" s="1">
        <v>43362</v>
      </c>
      <c r="Q1089" s="2" t="s">
        <v>49</v>
      </c>
      <c r="R1089" s="2">
        <v>37432</v>
      </c>
      <c r="T1089" s="2" t="s">
        <v>50</v>
      </c>
      <c r="U1089" s="2">
        <v>962</v>
      </c>
      <c r="X1089" s="2">
        <v>9</v>
      </c>
      <c r="AC1089" s="2" t="s">
        <v>2207</v>
      </c>
      <c r="AD1089" s="2" t="s">
        <v>5478</v>
      </c>
      <c r="AE1089" s="2">
        <v>37220</v>
      </c>
      <c r="AF1089" s="2" t="s">
        <v>5479</v>
      </c>
      <c r="AJ1089" s="2">
        <v>771811109</v>
      </c>
      <c r="AK1089" s="2" t="s">
        <v>5480</v>
      </c>
    </row>
    <row r="1090" spans="1:37" x14ac:dyDescent="0.2">
      <c r="A1090" s="2">
        <v>37143</v>
      </c>
      <c r="B1090" s="2" t="s">
        <v>5481</v>
      </c>
      <c r="C1090" s="2" t="s">
        <v>176</v>
      </c>
      <c r="D1090" s="2">
        <v>37143</v>
      </c>
      <c r="E1090" s="2" t="s">
        <v>47</v>
      </c>
      <c r="F1090" s="2" t="s">
        <v>47</v>
      </c>
      <c r="H1090" s="1">
        <v>17186</v>
      </c>
      <c r="I1090" s="2" t="s">
        <v>1165</v>
      </c>
      <c r="J1090" s="2">
        <v>-80</v>
      </c>
      <c r="K1090" s="2" t="s">
        <v>48</v>
      </c>
      <c r="L1090" s="2" t="s">
        <v>17</v>
      </c>
      <c r="M1090" s="2" t="s">
        <v>2205</v>
      </c>
      <c r="N1090" s="2">
        <v>4370033</v>
      </c>
      <c r="O1090" s="2" t="s">
        <v>2206</v>
      </c>
      <c r="P1090" s="1">
        <v>43363</v>
      </c>
      <c r="Q1090" s="2" t="s">
        <v>49</v>
      </c>
      <c r="R1090" s="2">
        <v>37432</v>
      </c>
      <c r="S1090" s="2">
        <v>43349</v>
      </c>
      <c r="T1090" s="2" t="s">
        <v>50</v>
      </c>
      <c r="U1090" s="2">
        <v>874</v>
      </c>
      <c r="X1090" s="2">
        <v>8</v>
      </c>
      <c r="AC1090" s="2" t="s">
        <v>2207</v>
      </c>
      <c r="AD1090" s="2" t="s">
        <v>2208</v>
      </c>
      <c r="AE1090" s="2">
        <v>37170</v>
      </c>
      <c r="AF1090" s="2" t="s">
        <v>5482</v>
      </c>
      <c r="AG1090" s="2" t="s">
        <v>5483</v>
      </c>
      <c r="AI1090" s="2">
        <v>247285901</v>
      </c>
      <c r="AK1090" s="2" t="s">
        <v>5484</v>
      </c>
    </row>
    <row r="1091" spans="1:37" x14ac:dyDescent="0.2">
      <c r="A1091" s="2">
        <v>3712279</v>
      </c>
      <c r="B1091" s="2" t="s">
        <v>4651</v>
      </c>
      <c r="C1091" s="2" t="s">
        <v>91</v>
      </c>
      <c r="D1091" s="2">
        <v>3712279</v>
      </c>
      <c r="E1091" s="2" t="s">
        <v>47</v>
      </c>
      <c r="F1091" s="2" t="s">
        <v>47</v>
      </c>
      <c r="H1091" s="1">
        <v>25291</v>
      </c>
      <c r="I1091" s="2" t="s">
        <v>4</v>
      </c>
      <c r="J1091" s="2">
        <v>-50</v>
      </c>
      <c r="K1091" s="2" t="s">
        <v>48</v>
      </c>
      <c r="L1091" s="2" t="s">
        <v>17</v>
      </c>
      <c r="M1091" s="2" t="s">
        <v>2205</v>
      </c>
      <c r="N1091" s="2">
        <v>4370425</v>
      </c>
      <c r="O1091" s="2" t="s">
        <v>3106</v>
      </c>
      <c r="P1091" s="1">
        <v>43370</v>
      </c>
      <c r="Q1091" s="2" t="s">
        <v>49</v>
      </c>
      <c r="R1091" s="2">
        <v>37432</v>
      </c>
      <c r="S1091" s="1"/>
      <c r="T1091" s="2" t="s">
        <v>50</v>
      </c>
      <c r="U1091" s="2">
        <v>1109</v>
      </c>
      <c r="X1091" s="2">
        <v>11</v>
      </c>
      <c r="AC1091" s="2" t="s">
        <v>2207</v>
      </c>
      <c r="AD1091" s="2" t="s">
        <v>4112</v>
      </c>
      <c r="AE1091" s="2">
        <v>37330</v>
      </c>
      <c r="AF1091" s="2" t="s">
        <v>5485</v>
      </c>
      <c r="AI1091" s="2">
        <v>247241605</v>
      </c>
      <c r="AK1091" s="2" t="s">
        <v>5486</v>
      </c>
    </row>
    <row r="1092" spans="1:37" x14ac:dyDescent="0.2">
      <c r="A1092" s="2">
        <v>8012253</v>
      </c>
      <c r="B1092" s="2" t="s">
        <v>535</v>
      </c>
      <c r="C1092" s="2" t="s">
        <v>215</v>
      </c>
      <c r="D1092" s="2">
        <v>8012253</v>
      </c>
      <c r="E1092" s="2" t="s">
        <v>47</v>
      </c>
      <c r="F1092" s="2" t="s">
        <v>47</v>
      </c>
      <c r="H1092" s="1">
        <v>25449</v>
      </c>
      <c r="I1092" s="2" t="s">
        <v>4</v>
      </c>
      <c r="J1092" s="2">
        <v>-50</v>
      </c>
      <c r="K1092" s="2" t="s">
        <v>48</v>
      </c>
      <c r="L1092" s="2" t="s">
        <v>17</v>
      </c>
      <c r="M1092" s="2" t="s">
        <v>55</v>
      </c>
      <c r="N1092" s="2">
        <v>4450573</v>
      </c>
      <c r="O1092" s="2" t="s">
        <v>871</v>
      </c>
      <c r="P1092" s="1">
        <v>43291</v>
      </c>
      <c r="Q1092" s="2" t="s">
        <v>49</v>
      </c>
      <c r="R1092" s="2">
        <v>37432</v>
      </c>
      <c r="T1092" s="2" t="s">
        <v>50</v>
      </c>
      <c r="U1092" s="2">
        <v>1005</v>
      </c>
      <c r="X1092" s="2">
        <v>10</v>
      </c>
      <c r="AC1092" s="2" t="s">
        <v>2207</v>
      </c>
      <c r="AD1092" s="2" t="s">
        <v>4630</v>
      </c>
      <c r="AE1092" s="2">
        <v>45640</v>
      </c>
      <c r="AF1092" s="2" t="s">
        <v>5487</v>
      </c>
      <c r="AI1092" s="2">
        <v>238411979</v>
      </c>
      <c r="AJ1092" s="2">
        <v>695980946</v>
      </c>
      <c r="AK1092" s="2" t="s">
        <v>1936</v>
      </c>
    </row>
    <row r="1093" spans="1:37" x14ac:dyDescent="0.2">
      <c r="A1093" s="2">
        <v>372817</v>
      </c>
      <c r="B1093" s="2" t="s">
        <v>5488</v>
      </c>
      <c r="C1093" s="2" t="s">
        <v>64</v>
      </c>
      <c r="D1093" s="2">
        <v>372817</v>
      </c>
      <c r="E1093" s="2" t="s">
        <v>47</v>
      </c>
      <c r="F1093" s="2" t="s">
        <v>47</v>
      </c>
      <c r="H1093" s="1">
        <v>24079</v>
      </c>
      <c r="I1093" s="2" t="s">
        <v>58</v>
      </c>
      <c r="J1093" s="2">
        <v>-60</v>
      </c>
      <c r="K1093" s="2" t="s">
        <v>48</v>
      </c>
      <c r="L1093" s="2" t="s">
        <v>17</v>
      </c>
      <c r="M1093" s="2" t="s">
        <v>2205</v>
      </c>
      <c r="N1093" s="2">
        <v>4370615</v>
      </c>
      <c r="O1093" s="2" t="s">
        <v>4055</v>
      </c>
      <c r="P1093" s="1">
        <v>43339</v>
      </c>
      <c r="Q1093" s="2" t="s">
        <v>49</v>
      </c>
      <c r="R1093" s="2">
        <v>37432</v>
      </c>
      <c r="T1093" s="2" t="s">
        <v>50</v>
      </c>
      <c r="U1093" s="2">
        <v>1128</v>
      </c>
      <c r="X1093" s="2">
        <v>11</v>
      </c>
      <c r="AC1093" s="2" t="s">
        <v>2207</v>
      </c>
      <c r="AD1093" s="2" t="s">
        <v>5489</v>
      </c>
      <c r="AE1093" s="2">
        <v>37800</v>
      </c>
      <c r="AF1093" s="2" t="s">
        <v>5490</v>
      </c>
      <c r="AI1093" s="2">
        <v>247658337</v>
      </c>
      <c r="AK1093" s="2" t="s">
        <v>5491</v>
      </c>
    </row>
    <row r="1094" spans="1:37" x14ac:dyDescent="0.2">
      <c r="A1094" s="2">
        <v>7510742</v>
      </c>
      <c r="B1094" s="2" t="s">
        <v>519</v>
      </c>
      <c r="C1094" s="2" t="s">
        <v>77</v>
      </c>
      <c r="D1094" s="2">
        <v>7510742</v>
      </c>
      <c r="E1094" s="2" t="s">
        <v>47</v>
      </c>
      <c r="F1094" s="2" t="s">
        <v>47</v>
      </c>
      <c r="H1094" s="1">
        <v>25819</v>
      </c>
      <c r="I1094" s="2" t="s">
        <v>4</v>
      </c>
      <c r="J1094" s="2">
        <v>-50</v>
      </c>
      <c r="K1094" s="2" t="s">
        <v>48</v>
      </c>
      <c r="L1094" s="2" t="s">
        <v>17</v>
      </c>
      <c r="M1094" s="2" t="s">
        <v>2301</v>
      </c>
      <c r="N1094" s="2">
        <v>4280593</v>
      </c>
      <c r="O1094" s="2" t="s">
        <v>2584</v>
      </c>
      <c r="P1094" s="1">
        <v>43365</v>
      </c>
      <c r="Q1094" s="2" t="s">
        <v>49</v>
      </c>
      <c r="R1094" s="2">
        <v>37432</v>
      </c>
      <c r="T1094" s="2" t="s">
        <v>50</v>
      </c>
      <c r="U1094" s="2">
        <v>780</v>
      </c>
      <c r="X1094" s="2">
        <v>7</v>
      </c>
      <c r="AC1094" s="2" t="s">
        <v>2207</v>
      </c>
      <c r="AD1094" s="2" t="s">
        <v>5492</v>
      </c>
      <c r="AE1094" s="2">
        <v>28300</v>
      </c>
      <c r="AF1094" s="2" t="s">
        <v>5493</v>
      </c>
      <c r="AJ1094" s="2">
        <v>603342586</v>
      </c>
      <c r="AK1094" s="2" t="s">
        <v>5494</v>
      </c>
    </row>
    <row r="1095" spans="1:37" x14ac:dyDescent="0.2">
      <c r="A1095" s="2">
        <v>378238</v>
      </c>
      <c r="B1095" s="2" t="s">
        <v>5495</v>
      </c>
      <c r="C1095" s="2" t="s">
        <v>108</v>
      </c>
      <c r="D1095" s="2">
        <v>378238</v>
      </c>
      <c r="E1095" s="2" t="s">
        <v>47</v>
      </c>
      <c r="F1095" s="2" t="s">
        <v>47</v>
      </c>
      <c r="H1095" s="1">
        <v>29461</v>
      </c>
      <c r="I1095" s="2" t="s">
        <v>2</v>
      </c>
      <c r="J1095" s="2">
        <v>-40</v>
      </c>
      <c r="K1095" s="2" t="s">
        <v>48</v>
      </c>
      <c r="L1095" s="2" t="s">
        <v>17</v>
      </c>
      <c r="M1095" s="2" t="s">
        <v>2205</v>
      </c>
      <c r="N1095" s="2">
        <v>4370548</v>
      </c>
      <c r="O1095" s="2" t="s">
        <v>2525</v>
      </c>
      <c r="P1095" s="1">
        <v>43286</v>
      </c>
      <c r="Q1095" s="2" t="s">
        <v>49</v>
      </c>
      <c r="R1095" s="2">
        <v>37432</v>
      </c>
      <c r="S1095" s="1"/>
      <c r="T1095" s="2" t="s">
        <v>50</v>
      </c>
      <c r="U1095" s="2">
        <v>1029</v>
      </c>
      <c r="W1095" s="2">
        <v>0</v>
      </c>
      <c r="X1095" s="2">
        <v>10</v>
      </c>
      <c r="AC1095" s="2" t="s">
        <v>2207</v>
      </c>
      <c r="AD1095" s="2" t="s">
        <v>2230</v>
      </c>
      <c r="AE1095" s="2">
        <v>37700</v>
      </c>
      <c r="AF1095" s="2" t="s">
        <v>5496</v>
      </c>
      <c r="AJ1095" s="2">
        <v>610480405</v>
      </c>
      <c r="AK1095" s="2" t="s">
        <v>5497</v>
      </c>
    </row>
    <row r="1096" spans="1:37" x14ac:dyDescent="0.2">
      <c r="A1096" s="2">
        <v>414448</v>
      </c>
      <c r="B1096" s="2" t="s">
        <v>5498</v>
      </c>
      <c r="C1096" s="2" t="s">
        <v>77</v>
      </c>
      <c r="D1096" s="2">
        <v>414448</v>
      </c>
      <c r="E1096" s="2" t="s">
        <v>47</v>
      </c>
      <c r="F1096" s="2" t="s">
        <v>47</v>
      </c>
      <c r="H1096" s="1">
        <v>29487</v>
      </c>
      <c r="I1096" s="2" t="s">
        <v>2</v>
      </c>
      <c r="J1096" s="2">
        <v>-40</v>
      </c>
      <c r="K1096" s="2" t="s">
        <v>48</v>
      </c>
      <c r="L1096" s="2" t="s">
        <v>17</v>
      </c>
      <c r="M1096" s="2" t="s">
        <v>55</v>
      </c>
      <c r="N1096" s="2">
        <v>4450661</v>
      </c>
      <c r="O1096" s="2" t="s">
        <v>126</v>
      </c>
      <c r="P1096" s="1">
        <v>43346</v>
      </c>
      <c r="Q1096" s="2" t="s">
        <v>49</v>
      </c>
      <c r="R1096" s="2">
        <v>37432</v>
      </c>
      <c r="S1096" s="1"/>
      <c r="T1096" s="2" t="s">
        <v>50</v>
      </c>
      <c r="U1096" s="2">
        <v>1548</v>
      </c>
      <c r="X1096" s="2">
        <v>15</v>
      </c>
      <c r="AB1096" s="2">
        <v>43282</v>
      </c>
      <c r="AC1096" s="2" t="s">
        <v>2207</v>
      </c>
      <c r="AD1096" s="2" t="s">
        <v>2326</v>
      </c>
      <c r="AE1096" s="2">
        <v>45100</v>
      </c>
      <c r="AF1096" s="2" t="s">
        <v>5499</v>
      </c>
    </row>
    <row r="1097" spans="1:37" x14ac:dyDescent="0.2">
      <c r="A1097" s="2">
        <v>417424</v>
      </c>
      <c r="B1097" s="2" t="s">
        <v>5500</v>
      </c>
      <c r="C1097" s="2" t="s">
        <v>286</v>
      </c>
      <c r="D1097" s="2">
        <v>417424</v>
      </c>
      <c r="E1097" s="2" t="s">
        <v>47</v>
      </c>
      <c r="F1097" s="2" t="s">
        <v>47</v>
      </c>
      <c r="H1097" s="1">
        <v>22182</v>
      </c>
      <c r="I1097" s="2" t="s">
        <v>58</v>
      </c>
      <c r="J1097" s="2">
        <v>-60</v>
      </c>
      <c r="K1097" s="2" t="s">
        <v>48</v>
      </c>
      <c r="L1097" s="2" t="s">
        <v>17</v>
      </c>
      <c r="M1097" s="2" t="s">
        <v>2275</v>
      </c>
      <c r="N1097" s="2">
        <v>4410543</v>
      </c>
      <c r="O1097" s="2" t="s">
        <v>2789</v>
      </c>
      <c r="P1097" s="1">
        <v>43367</v>
      </c>
      <c r="Q1097" s="2" t="s">
        <v>49</v>
      </c>
      <c r="R1097" s="2">
        <v>37432</v>
      </c>
      <c r="S1097" s="1">
        <v>43293</v>
      </c>
      <c r="T1097" s="2" t="s">
        <v>50</v>
      </c>
      <c r="U1097" s="2">
        <v>798</v>
      </c>
      <c r="X1097" s="2">
        <v>7</v>
      </c>
      <c r="AC1097" s="2" t="s">
        <v>2207</v>
      </c>
      <c r="AD1097" s="2" t="s">
        <v>3885</v>
      </c>
      <c r="AE1097" s="2">
        <v>41150</v>
      </c>
      <c r="AF1097" s="2" t="s">
        <v>5501</v>
      </c>
      <c r="AI1097" s="2">
        <v>254320234</v>
      </c>
      <c r="AJ1097" s="2">
        <v>687649489</v>
      </c>
      <c r="AK1097" s="2" t="s">
        <v>5502</v>
      </c>
    </row>
    <row r="1098" spans="1:37" x14ac:dyDescent="0.2">
      <c r="A1098" s="2">
        <v>364468</v>
      </c>
      <c r="B1098" s="2" t="s">
        <v>519</v>
      </c>
      <c r="C1098" s="2" t="s">
        <v>139</v>
      </c>
      <c r="D1098" s="2">
        <v>364468</v>
      </c>
      <c r="E1098" s="2" t="s">
        <v>47</v>
      </c>
      <c r="F1098" s="2" t="s">
        <v>47</v>
      </c>
      <c r="H1098" s="1">
        <v>28406</v>
      </c>
      <c r="I1098" s="2" t="s">
        <v>4</v>
      </c>
      <c r="J1098" s="2">
        <v>-50</v>
      </c>
      <c r="K1098" s="2" t="s">
        <v>48</v>
      </c>
      <c r="L1098" s="2" t="s">
        <v>17</v>
      </c>
      <c r="M1098" s="2" t="s">
        <v>2234</v>
      </c>
      <c r="N1098" s="2">
        <v>4360454</v>
      </c>
      <c r="O1098" s="2" t="s">
        <v>2329</v>
      </c>
      <c r="P1098" s="1">
        <v>43371</v>
      </c>
      <c r="Q1098" s="2" t="s">
        <v>49</v>
      </c>
      <c r="R1098" s="2">
        <v>37432</v>
      </c>
      <c r="S1098" s="2">
        <v>43357</v>
      </c>
      <c r="T1098" s="2" t="s">
        <v>50</v>
      </c>
      <c r="U1098" s="2">
        <v>1532</v>
      </c>
      <c r="X1098" s="2">
        <v>15</v>
      </c>
      <c r="AC1098" s="2" t="s">
        <v>2207</v>
      </c>
      <c r="AD1098" s="2" t="s">
        <v>2260</v>
      </c>
      <c r="AE1098" s="2">
        <v>36000</v>
      </c>
      <c r="AF1098" s="2" t="s">
        <v>5503</v>
      </c>
      <c r="AJ1098" s="2">
        <v>609882650</v>
      </c>
      <c r="AK1098" s="2" t="s">
        <v>5504</v>
      </c>
    </row>
    <row r="1099" spans="1:37" x14ac:dyDescent="0.2">
      <c r="A1099" s="2">
        <v>413962</v>
      </c>
      <c r="B1099" s="2" t="s">
        <v>5505</v>
      </c>
      <c r="C1099" s="2" t="s">
        <v>53</v>
      </c>
      <c r="D1099" s="2">
        <v>413962</v>
      </c>
      <c r="E1099" s="2" t="s">
        <v>47</v>
      </c>
      <c r="F1099" s="2" t="s">
        <v>47</v>
      </c>
      <c r="H1099" s="1">
        <v>25024</v>
      </c>
      <c r="I1099" s="2" t="s">
        <v>58</v>
      </c>
      <c r="J1099" s="2">
        <v>-60</v>
      </c>
      <c r="K1099" s="2" t="s">
        <v>48</v>
      </c>
      <c r="L1099" s="2" t="s">
        <v>17</v>
      </c>
      <c r="M1099" s="2" t="s">
        <v>2275</v>
      </c>
      <c r="N1099" s="2">
        <v>4410017</v>
      </c>
      <c r="O1099" s="2" t="s">
        <v>2276</v>
      </c>
      <c r="P1099" s="1">
        <v>43371</v>
      </c>
      <c r="Q1099" s="2" t="s">
        <v>49</v>
      </c>
      <c r="R1099" s="2">
        <v>37432</v>
      </c>
      <c r="S1099" s="1"/>
      <c r="T1099" s="2" t="s">
        <v>50</v>
      </c>
      <c r="U1099" s="2">
        <v>887</v>
      </c>
      <c r="X1099" s="2">
        <v>8</v>
      </c>
      <c r="AC1099" s="2" t="s">
        <v>2207</v>
      </c>
      <c r="AD1099" s="2" t="s">
        <v>3659</v>
      </c>
      <c r="AE1099" s="2">
        <v>41300</v>
      </c>
      <c r="AF1099" s="2" t="s">
        <v>5506</v>
      </c>
      <c r="AI1099" s="2">
        <v>254972313</v>
      </c>
    </row>
    <row r="1100" spans="1:37" x14ac:dyDescent="0.2">
      <c r="A1100" s="2">
        <v>416951</v>
      </c>
      <c r="B1100" s="2" t="s">
        <v>537</v>
      </c>
      <c r="C1100" s="2" t="s">
        <v>139</v>
      </c>
      <c r="D1100" s="2">
        <v>416951</v>
      </c>
      <c r="E1100" s="2" t="s">
        <v>47</v>
      </c>
      <c r="F1100" s="2" t="s">
        <v>47</v>
      </c>
      <c r="H1100" s="1">
        <v>31514</v>
      </c>
      <c r="I1100" s="2" t="s">
        <v>2</v>
      </c>
      <c r="J1100" s="2">
        <v>-40</v>
      </c>
      <c r="K1100" s="2" t="s">
        <v>48</v>
      </c>
      <c r="L1100" s="2" t="s">
        <v>17</v>
      </c>
      <c r="M1100" s="2" t="s">
        <v>2205</v>
      </c>
      <c r="N1100" s="2">
        <v>4370691</v>
      </c>
      <c r="O1100" s="2" t="s">
        <v>3143</v>
      </c>
      <c r="P1100" s="1">
        <v>43369</v>
      </c>
      <c r="Q1100" s="2" t="s">
        <v>49</v>
      </c>
      <c r="R1100" s="2">
        <v>37432</v>
      </c>
      <c r="T1100" s="2" t="s">
        <v>50</v>
      </c>
      <c r="U1100" s="2">
        <v>639</v>
      </c>
      <c r="X1100" s="2">
        <v>6</v>
      </c>
      <c r="AC1100" s="2" t="s">
        <v>2207</v>
      </c>
      <c r="AD1100" s="2" t="s">
        <v>3144</v>
      </c>
      <c r="AE1100" s="2">
        <v>37360</v>
      </c>
      <c r="AF1100" s="2" t="s">
        <v>5507</v>
      </c>
      <c r="AI1100" s="2">
        <v>660201218</v>
      </c>
    </row>
    <row r="1101" spans="1:37" x14ac:dyDescent="0.2">
      <c r="A1101" s="2">
        <v>4511957</v>
      </c>
      <c r="B1101" s="2" t="s">
        <v>649</v>
      </c>
      <c r="C1101" s="2" t="s">
        <v>157</v>
      </c>
      <c r="D1101" s="2">
        <v>4511957</v>
      </c>
      <c r="E1101" s="2" t="s">
        <v>47</v>
      </c>
      <c r="F1101" s="2" t="s">
        <v>47</v>
      </c>
      <c r="H1101" s="1">
        <v>23883</v>
      </c>
      <c r="I1101" s="2" t="s">
        <v>58</v>
      </c>
      <c r="J1101" s="2">
        <v>-60</v>
      </c>
      <c r="K1101" s="2" t="s">
        <v>0</v>
      </c>
      <c r="L1101" s="2" t="s">
        <v>17</v>
      </c>
      <c r="M1101" s="2" t="s">
        <v>55</v>
      </c>
      <c r="N1101" s="2">
        <v>4450413</v>
      </c>
      <c r="O1101" s="2" t="s">
        <v>375</v>
      </c>
      <c r="P1101" s="1">
        <v>43287</v>
      </c>
      <c r="Q1101" s="2" t="s">
        <v>49</v>
      </c>
      <c r="R1101" s="2">
        <v>37432</v>
      </c>
      <c r="S1101" s="2">
        <v>43277</v>
      </c>
      <c r="T1101" s="2" t="s">
        <v>50</v>
      </c>
      <c r="U1101" s="2">
        <v>500</v>
      </c>
      <c r="X1101" s="2">
        <v>5</v>
      </c>
      <c r="AC1101" s="2" t="s">
        <v>2207</v>
      </c>
      <c r="AD1101" s="2" t="s">
        <v>5169</v>
      </c>
      <c r="AE1101" s="2">
        <v>45740</v>
      </c>
      <c r="AF1101" s="2" t="s">
        <v>5508</v>
      </c>
      <c r="AI1101" s="2">
        <v>674881840</v>
      </c>
      <c r="AK1101" s="2" t="s">
        <v>1898</v>
      </c>
    </row>
    <row r="1102" spans="1:37" x14ac:dyDescent="0.2">
      <c r="A1102" s="2">
        <v>412876</v>
      </c>
      <c r="B1102" s="2" t="s">
        <v>537</v>
      </c>
      <c r="C1102" s="2" t="s">
        <v>91</v>
      </c>
      <c r="D1102" s="2">
        <v>412876</v>
      </c>
      <c r="E1102" s="2" t="s">
        <v>47</v>
      </c>
      <c r="F1102" s="2" t="s">
        <v>47</v>
      </c>
      <c r="H1102" s="1">
        <v>20562</v>
      </c>
      <c r="I1102" s="2" t="s">
        <v>16</v>
      </c>
      <c r="J1102" s="2">
        <v>-70</v>
      </c>
      <c r="K1102" s="2" t="s">
        <v>48</v>
      </c>
      <c r="L1102" s="2" t="s">
        <v>17</v>
      </c>
      <c r="M1102" s="2" t="s">
        <v>2275</v>
      </c>
      <c r="N1102" s="2">
        <v>4410697</v>
      </c>
      <c r="O1102" s="2" t="s">
        <v>4305</v>
      </c>
      <c r="P1102" s="1">
        <v>43377</v>
      </c>
      <c r="Q1102" s="2" t="s">
        <v>49</v>
      </c>
      <c r="R1102" s="2">
        <v>37432</v>
      </c>
      <c r="S1102" s="1"/>
      <c r="T1102" s="2" t="s">
        <v>50</v>
      </c>
      <c r="U1102" s="2">
        <v>592</v>
      </c>
      <c r="X1102" s="2">
        <v>5</v>
      </c>
      <c r="AC1102" s="2" t="s">
        <v>2207</v>
      </c>
      <c r="AD1102" s="2" t="s">
        <v>3362</v>
      </c>
      <c r="AE1102" s="2">
        <v>41120</v>
      </c>
      <c r="AF1102" s="2" t="s">
        <v>5509</v>
      </c>
      <c r="AI1102" s="2">
        <v>254794403</v>
      </c>
    </row>
    <row r="1103" spans="1:37" x14ac:dyDescent="0.2">
      <c r="A1103" s="2">
        <v>458308</v>
      </c>
      <c r="B1103" s="2" t="s">
        <v>991</v>
      </c>
      <c r="C1103" s="2" t="s">
        <v>53</v>
      </c>
      <c r="D1103" s="2">
        <v>458308</v>
      </c>
      <c r="E1103" s="2" t="s">
        <v>47</v>
      </c>
      <c r="F1103" s="2" t="s">
        <v>47</v>
      </c>
      <c r="H1103" s="1">
        <v>24085</v>
      </c>
      <c r="I1103" s="2" t="s">
        <v>58</v>
      </c>
      <c r="J1103" s="2">
        <v>-60</v>
      </c>
      <c r="K1103" s="2" t="s">
        <v>48</v>
      </c>
      <c r="L1103" s="2" t="s">
        <v>17</v>
      </c>
      <c r="M1103" s="2" t="s">
        <v>55</v>
      </c>
      <c r="N1103" s="2">
        <v>4450706</v>
      </c>
      <c r="O1103" s="2" t="s">
        <v>270</v>
      </c>
      <c r="P1103" s="1">
        <v>43362</v>
      </c>
      <c r="Q1103" s="2" t="s">
        <v>49</v>
      </c>
      <c r="R1103" s="2">
        <v>37432</v>
      </c>
      <c r="S1103" s="1">
        <v>43298</v>
      </c>
      <c r="T1103" s="2" t="s">
        <v>50</v>
      </c>
      <c r="U1103" s="2">
        <v>1005</v>
      </c>
      <c r="X1103" s="2">
        <v>10</v>
      </c>
      <c r="AC1103" s="2" t="s">
        <v>2207</v>
      </c>
      <c r="AD1103" s="2" t="s">
        <v>2251</v>
      </c>
      <c r="AE1103" s="2">
        <v>45140</v>
      </c>
      <c r="AF1103" s="2" t="s">
        <v>5510</v>
      </c>
      <c r="AI1103" s="2">
        <v>238435845</v>
      </c>
      <c r="AJ1103" s="2">
        <v>685035524</v>
      </c>
      <c r="AK1103" s="2" t="s">
        <v>2073</v>
      </c>
    </row>
    <row r="1104" spans="1:37" x14ac:dyDescent="0.2">
      <c r="A1104" s="2">
        <v>4511906</v>
      </c>
      <c r="B1104" s="2" t="s">
        <v>1138</v>
      </c>
      <c r="C1104" s="2" t="s">
        <v>86</v>
      </c>
      <c r="D1104" s="2">
        <v>4511906</v>
      </c>
      <c r="E1104" s="2" t="s">
        <v>47</v>
      </c>
      <c r="F1104" s="2" t="s">
        <v>47</v>
      </c>
      <c r="H1104" s="1">
        <v>32989</v>
      </c>
      <c r="I1104" s="2" t="s">
        <v>2</v>
      </c>
      <c r="J1104" s="2">
        <v>-40</v>
      </c>
      <c r="K1104" s="2" t="s">
        <v>48</v>
      </c>
      <c r="L1104" s="2" t="s">
        <v>17</v>
      </c>
      <c r="M1104" s="2" t="s">
        <v>55</v>
      </c>
      <c r="N1104" s="2">
        <v>4450661</v>
      </c>
      <c r="O1104" s="2" t="s">
        <v>126</v>
      </c>
      <c r="P1104" s="1">
        <v>43364</v>
      </c>
      <c r="Q1104" s="2" t="s">
        <v>49</v>
      </c>
      <c r="R1104" s="2">
        <v>37432</v>
      </c>
      <c r="T1104" s="2" t="s">
        <v>50</v>
      </c>
      <c r="U1104" s="2">
        <v>1378</v>
      </c>
      <c r="X1104" s="2">
        <v>13</v>
      </c>
      <c r="AB1104" s="2">
        <v>43282</v>
      </c>
      <c r="AC1104" s="2" t="s">
        <v>2207</v>
      </c>
      <c r="AD1104" s="2" t="s">
        <v>3081</v>
      </c>
      <c r="AE1104" s="2">
        <v>45130</v>
      </c>
      <c r="AF1104" s="2" t="s">
        <v>5511</v>
      </c>
    </row>
    <row r="1105" spans="1:38" x14ac:dyDescent="0.2">
      <c r="A1105" s="2">
        <v>459218</v>
      </c>
      <c r="B1105" s="2" t="s">
        <v>802</v>
      </c>
      <c r="C1105" s="2" t="s">
        <v>220</v>
      </c>
      <c r="D1105" s="2">
        <v>459218</v>
      </c>
      <c r="E1105" s="2" t="s">
        <v>47</v>
      </c>
      <c r="F1105" s="2" t="s">
        <v>47</v>
      </c>
      <c r="H1105" s="1">
        <v>31415</v>
      </c>
      <c r="I1105" s="2" t="s">
        <v>2</v>
      </c>
      <c r="J1105" s="2">
        <v>-40</v>
      </c>
      <c r="K1105" s="2" t="s">
        <v>48</v>
      </c>
      <c r="L1105" s="2" t="s">
        <v>17</v>
      </c>
      <c r="M1105" s="2" t="s">
        <v>55</v>
      </c>
      <c r="N1105" s="2">
        <v>4450192</v>
      </c>
      <c r="O1105" s="2" t="s">
        <v>1241</v>
      </c>
      <c r="P1105" s="1">
        <v>43368</v>
      </c>
      <c r="Q1105" s="2" t="s">
        <v>49</v>
      </c>
      <c r="R1105" s="2">
        <v>37432</v>
      </c>
      <c r="S1105" s="1">
        <v>43351</v>
      </c>
      <c r="T1105" s="2" t="s">
        <v>50</v>
      </c>
      <c r="U1105" s="2">
        <v>1310</v>
      </c>
      <c r="X1105" s="2">
        <v>13</v>
      </c>
      <c r="AC1105" s="2" t="s">
        <v>2207</v>
      </c>
      <c r="AD1105" s="2" t="s">
        <v>284</v>
      </c>
      <c r="AE1105" s="2">
        <v>75007</v>
      </c>
      <c r="AF1105" s="2" t="s">
        <v>5512</v>
      </c>
      <c r="AI1105" s="2">
        <v>238534935</v>
      </c>
      <c r="AJ1105" s="2">
        <v>632410924</v>
      </c>
      <c r="AK1105" s="2" t="s">
        <v>1781</v>
      </c>
      <c r="AL1105" s="2" t="s">
        <v>820</v>
      </c>
    </row>
    <row r="1106" spans="1:38" x14ac:dyDescent="0.2">
      <c r="A1106" s="2">
        <v>18825</v>
      </c>
      <c r="B1106" s="2" t="s">
        <v>5513</v>
      </c>
      <c r="C1106" s="2" t="s">
        <v>5514</v>
      </c>
      <c r="D1106" s="2">
        <v>18825</v>
      </c>
      <c r="E1106" s="2" t="s">
        <v>47</v>
      </c>
      <c r="F1106" s="2" t="s">
        <v>47</v>
      </c>
      <c r="H1106" s="1">
        <v>22999</v>
      </c>
      <c r="I1106" s="2" t="s">
        <v>58</v>
      </c>
      <c r="J1106" s="2">
        <v>-60</v>
      </c>
      <c r="K1106" s="2" t="s">
        <v>0</v>
      </c>
      <c r="L1106" s="2" t="s">
        <v>17</v>
      </c>
      <c r="M1106" s="2" t="s">
        <v>2212</v>
      </c>
      <c r="N1106" s="2">
        <v>4180486</v>
      </c>
      <c r="O1106" s="2" t="s">
        <v>2344</v>
      </c>
      <c r="P1106" s="1">
        <v>43286</v>
      </c>
      <c r="Q1106" s="2" t="s">
        <v>49</v>
      </c>
      <c r="R1106" s="2">
        <v>37432</v>
      </c>
      <c r="T1106" s="2" t="s">
        <v>50</v>
      </c>
      <c r="U1106" s="2">
        <v>696</v>
      </c>
      <c r="X1106" s="2">
        <v>6</v>
      </c>
      <c r="AC1106" s="2" t="s">
        <v>2207</v>
      </c>
      <c r="AD1106" s="2" t="s">
        <v>2456</v>
      </c>
      <c r="AE1106" s="2">
        <v>18500</v>
      </c>
      <c r="AF1106" s="2" t="s">
        <v>5515</v>
      </c>
      <c r="AI1106" s="2">
        <v>248260937</v>
      </c>
      <c r="AJ1106" s="2">
        <v>684605718</v>
      </c>
      <c r="AK1106" s="2" t="s">
        <v>5516</v>
      </c>
    </row>
    <row r="1107" spans="1:38" x14ac:dyDescent="0.2">
      <c r="A1107" s="2">
        <v>181862</v>
      </c>
      <c r="B1107" s="2" t="s">
        <v>5517</v>
      </c>
      <c r="C1107" s="2" t="s">
        <v>139</v>
      </c>
      <c r="D1107" s="2">
        <v>181862</v>
      </c>
      <c r="E1107" s="2" t="s">
        <v>47</v>
      </c>
      <c r="F1107" s="2" t="s">
        <v>47</v>
      </c>
      <c r="H1107" s="1">
        <v>28042</v>
      </c>
      <c r="I1107" s="2" t="s">
        <v>4</v>
      </c>
      <c r="J1107" s="2">
        <v>-50</v>
      </c>
      <c r="K1107" s="2" t="s">
        <v>48</v>
      </c>
      <c r="L1107" s="2" t="s">
        <v>17</v>
      </c>
      <c r="M1107" s="2" t="s">
        <v>2212</v>
      </c>
      <c r="N1107" s="2">
        <v>4180486</v>
      </c>
      <c r="O1107" s="2" t="s">
        <v>2344</v>
      </c>
      <c r="P1107" s="1">
        <v>43341</v>
      </c>
      <c r="Q1107" s="2" t="s">
        <v>49</v>
      </c>
      <c r="R1107" s="2">
        <v>37432</v>
      </c>
      <c r="S1107" s="2">
        <v>43291</v>
      </c>
      <c r="T1107" s="2" t="s">
        <v>50</v>
      </c>
      <c r="U1107" s="2">
        <v>1251</v>
      </c>
      <c r="X1107" s="2">
        <v>12</v>
      </c>
      <c r="AC1107" s="2" t="s">
        <v>2207</v>
      </c>
      <c r="AD1107" s="2" t="s">
        <v>3621</v>
      </c>
      <c r="AE1107" s="2">
        <v>18190</v>
      </c>
      <c r="AF1107" s="2" t="s">
        <v>5518</v>
      </c>
      <c r="AI1107" s="2">
        <v>248962231</v>
      </c>
      <c r="AJ1107" s="2">
        <v>687101638</v>
      </c>
    </row>
    <row r="1108" spans="1:38" x14ac:dyDescent="0.2">
      <c r="A1108" s="2">
        <v>185559</v>
      </c>
      <c r="B1108" s="2" t="s">
        <v>5519</v>
      </c>
      <c r="C1108" s="2" t="s">
        <v>65</v>
      </c>
      <c r="D1108" s="2">
        <v>185559</v>
      </c>
      <c r="E1108" s="2" t="s">
        <v>47</v>
      </c>
      <c r="F1108" s="2" t="s">
        <v>47</v>
      </c>
      <c r="H1108" s="1">
        <v>26903</v>
      </c>
      <c r="I1108" s="2" t="s">
        <v>4</v>
      </c>
      <c r="J1108" s="2">
        <v>-50</v>
      </c>
      <c r="K1108" s="2" t="s">
        <v>48</v>
      </c>
      <c r="L1108" s="2" t="s">
        <v>17</v>
      </c>
      <c r="M1108" s="2" t="s">
        <v>2212</v>
      </c>
      <c r="N1108" s="2">
        <v>4180313</v>
      </c>
      <c r="O1108" s="2" t="s">
        <v>2553</v>
      </c>
      <c r="P1108" s="1">
        <v>43313</v>
      </c>
      <c r="Q1108" s="2" t="s">
        <v>49</v>
      </c>
      <c r="R1108" s="2">
        <v>37432</v>
      </c>
      <c r="T1108" s="2" t="s">
        <v>50</v>
      </c>
      <c r="U1108" s="2">
        <v>761</v>
      </c>
      <c r="X1108" s="2">
        <v>7</v>
      </c>
      <c r="AC1108" s="2" t="s">
        <v>2207</v>
      </c>
      <c r="AD1108" s="2" t="s">
        <v>3568</v>
      </c>
      <c r="AE1108" s="2">
        <v>18230</v>
      </c>
      <c r="AF1108" s="2" t="s">
        <v>5520</v>
      </c>
      <c r="AI1108" s="2">
        <v>670692770</v>
      </c>
      <c r="AJ1108" s="2">
        <v>608582578</v>
      </c>
      <c r="AK1108" s="2" t="s">
        <v>5521</v>
      </c>
    </row>
    <row r="1109" spans="1:38" x14ac:dyDescent="0.2">
      <c r="A1109" s="2">
        <v>417262</v>
      </c>
      <c r="B1109" s="2" t="s">
        <v>5522</v>
      </c>
      <c r="C1109" s="2" t="s">
        <v>5523</v>
      </c>
      <c r="D1109" s="2">
        <v>417262</v>
      </c>
      <c r="E1109" s="2" t="s">
        <v>47</v>
      </c>
      <c r="F1109" s="2" t="s">
        <v>47</v>
      </c>
      <c r="H1109" s="1">
        <v>34772</v>
      </c>
      <c r="I1109" s="2" t="s">
        <v>2</v>
      </c>
      <c r="J1109" s="2">
        <v>-40</v>
      </c>
      <c r="K1109" s="2" t="s">
        <v>0</v>
      </c>
      <c r="L1109" s="2" t="s">
        <v>17</v>
      </c>
      <c r="M1109" s="2" t="s">
        <v>2275</v>
      </c>
      <c r="N1109" s="2">
        <v>4410080</v>
      </c>
      <c r="O1109" s="2" t="s">
        <v>2780</v>
      </c>
      <c r="P1109" s="1">
        <v>43371</v>
      </c>
      <c r="Q1109" s="2" t="s">
        <v>49</v>
      </c>
      <c r="R1109" s="2">
        <v>37432</v>
      </c>
      <c r="T1109" s="2" t="s">
        <v>50</v>
      </c>
      <c r="U1109" s="2">
        <v>1611</v>
      </c>
      <c r="V1109" s="2" t="s">
        <v>61</v>
      </c>
      <c r="W1109" s="2">
        <v>244</v>
      </c>
      <c r="X1109" s="2" t="s">
        <v>819</v>
      </c>
      <c r="AC1109" s="2" t="s">
        <v>2207</v>
      </c>
      <c r="AD1109" s="2" t="s">
        <v>2781</v>
      </c>
      <c r="AE1109" s="2">
        <v>41500</v>
      </c>
      <c r="AF1109" s="2" t="s">
        <v>5524</v>
      </c>
      <c r="AK1109" s="2" t="s">
        <v>5525</v>
      </c>
    </row>
    <row r="1110" spans="1:38" x14ac:dyDescent="0.2">
      <c r="A1110" s="2">
        <v>415675</v>
      </c>
      <c r="B1110" s="2" t="s">
        <v>5522</v>
      </c>
      <c r="C1110" s="2" t="s">
        <v>197</v>
      </c>
      <c r="D1110" s="2">
        <v>415675</v>
      </c>
      <c r="E1110" s="2" t="s">
        <v>47</v>
      </c>
      <c r="F1110" s="2" t="s">
        <v>47</v>
      </c>
      <c r="H1110" s="1">
        <v>33590</v>
      </c>
      <c r="I1110" s="2" t="s">
        <v>2</v>
      </c>
      <c r="J1110" s="2">
        <v>-40</v>
      </c>
      <c r="K1110" s="2" t="s">
        <v>48</v>
      </c>
      <c r="L1110" s="2" t="s">
        <v>17</v>
      </c>
      <c r="M1110" s="2" t="s">
        <v>2275</v>
      </c>
      <c r="N1110" s="2">
        <v>4410080</v>
      </c>
      <c r="O1110" s="2" t="s">
        <v>2780</v>
      </c>
      <c r="P1110" s="1">
        <v>43351</v>
      </c>
      <c r="Q1110" s="2" t="s">
        <v>49</v>
      </c>
      <c r="R1110" s="2">
        <v>37432</v>
      </c>
      <c r="S1110" s="1">
        <v>43339</v>
      </c>
      <c r="T1110" s="2" t="s">
        <v>50</v>
      </c>
      <c r="U1110" s="2">
        <v>2199</v>
      </c>
      <c r="V1110" s="2" t="s">
        <v>61</v>
      </c>
      <c r="W1110" s="2">
        <v>570</v>
      </c>
      <c r="X1110" s="2" t="s">
        <v>819</v>
      </c>
      <c r="AC1110" s="2" t="s">
        <v>2207</v>
      </c>
      <c r="AD1110" s="2" t="s">
        <v>2781</v>
      </c>
      <c r="AE1110" s="2">
        <v>41500</v>
      </c>
      <c r="AF1110" s="2" t="s">
        <v>5526</v>
      </c>
      <c r="AK1110" s="2" t="s">
        <v>5525</v>
      </c>
    </row>
    <row r="1111" spans="1:38" x14ac:dyDescent="0.2">
      <c r="A1111" s="2">
        <v>3710478</v>
      </c>
      <c r="B1111" s="2" t="s">
        <v>5527</v>
      </c>
      <c r="C1111" s="2" t="s">
        <v>5528</v>
      </c>
      <c r="D1111" s="2">
        <v>3710478</v>
      </c>
      <c r="E1111" s="2" t="s">
        <v>47</v>
      </c>
      <c r="F1111" s="2" t="s">
        <v>47</v>
      </c>
      <c r="H1111" s="1">
        <v>23486</v>
      </c>
      <c r="I1111" s="2" t="s">
        <v>58</v>
      </c>
      <c r="J1111" s="2">
        <v>-60</v>
      </c>
      <c r="K1111" s="2" t="s">
        <v>48</v>
      </c>
      <c r="L1111" s="2" t="s">
        <v>17</v>
      </c>
      <c r="M1111" s="2" t="s">
        <v>2205</v>
      </c>
      <c r="N1111" s="2">
        <v>4370038</v>
      </c>
      <c r="O1111" s="2" t="s">
        <v>2700</v>
      </c>
      <c r="P1111" s="1">
        <v>43340</v>
      </c>
      <c r="Q1111" s="2" t="s">
        <v>49</v>
      </c>
      <c r="R1111" s="2">
        <v>37432</v>
      </c>
      <c r="S1111" s="1"/>
      <c r="T1111" s="2" t="s">
        <v>50</v>
      </c>
      <c r="U1111" s="2">
        <v>1708</v>
      </c>
      <c r="X1111" s="2">
        <v>17</v>
      </c>
      <c r="AC1111" s="2" t="s">
        <v>2207</v>
      </c>
      <c r="AD1111" s="2" t="s">
        <v>5529</v>
      </c>
      <c r="AE1111" s="2">
        <v>37220</v>
      </c>
      <c r="AF1111" s="2" t="s">
        <v>5530</v>
      </c>
      <c r="AK1111" s="2" t="s">
        <v>5531</v>
      </c>
    </row>
    <row r="1112" spans="1:38" x14ac:dyDescent="0.2">
      <c r="A1112" s="2">
        <v>451698</v>
      </c>
      <c r="B1112" s="2" t="s">
        <v>529</v>
      </c>
      <c r="C1112" s="2" t="s">
        <v>160</v>
      </c>
      <c r="D1112" s="2">
        <v>451698</v>
      </c>
      <c r="E1112" s="2" t="s">
        <v>47</v>
      </c>
      <c r="F1112" s="2" t="s">
        <v>47</v>
      </c>
      <c r="H1112" s="1">
        <v>26288</v>
      </c>
      <c r="I1112" s="2" t="s">
        <v>4</v>
      </c>
      <c r="J1112" s="2">
        <v>-50</v>
      </c>
      <c r="K1112" s="2" t="s">
        <v>48</v>
      </c>
      <c r="L1112" s="2" t="s">
        <v>17</v>
      </c>
      <c r="M1112" s="2" t="s">
        <v>55</v>
      </c>
      <c r="N1112" s="2">
        <v>4450571</v>
      </c>
      <c r="O1112" s="2" t="s">
        <v>1224</v>
      </c>
      <c r="P1112" s="1">
        <v>43362</v>
      </c>
      <c r="Q1112" s="2" t="s">
        <v>49</v>
      </c>
      <c r="R1112" s="2">
        <v>37432</v>
      </c>
      <c r="S1112" s="1"/>
      <c r="T1112" s="2" t="s">
        <v>50</v>
      </c>
      <c r="U1112" s="2">
        <v>1626</v>
      </c>
      <c r="X1112" s="2">
        <v>16</v>
      </c>
      <c r="AC1112" s="2" t="s">
        <v>2207</v>
      </c>
      <c r="AD1112" s="2" t="s">
        <v>2827</v>
      </c>
      <c r="AE1112" s="2">
        <v>45400</v>
      </c>
      <c r="AF1112" s="2" t="s">
        <v>5532</v>
      </c>
      <c r="AI1112" s="2">
        <v>238732246</v>
      </c>
      <c r="AK1112" s="2" t="s">
        <v>1974</v>
      </c>
      <c r="AL1112" s="2" t="s">
        <v>820</v>
      </c>
    </row>
    <row r="1113" spans="1:38" x14ac:dyDescent="0.2">
      <c r="A1113" s="2">
        <v>4513347</v>
      </c>
      <c r="B1113" s="2" t="s">
        <v>541</v>
      </c>
      <c r="C1113" s="2" t="s">
        <v>103</v>
      </c>
      <c r="D1113" s="2">
        <v>4513347</v>
      </c>
      <c r="E1113" s="2" t="s">
        <v>47</v>
      </c>
      <c r="F1113" s="2" t="s">
        <v>47</v>
      </c>
      <c r="H1113" s="1">
        <v>33390</v>
      </c>
      <c r="I1113" s="2" t="s">
        <v>2</v>
      </c>
      <c r="J1113" s="2">
        <v>-40</v>
      </c>
      <c r="K1113" s="2" t="s">
        <v>48</v>
      </c>
      <c r="L1113" s="2" t="s">
        <v>17</v>
      </c>
      <c r="M1113" s="2" t="s">
        <v>55</v>
      </c>
      <c r="N1113" s="2">
        <v>4450663</v>
      </c>
      <c r="O1113" s="2" t="s">
        <v>295</v>
      </c>
      <c r="P1113" s="1">
        <v>43354</v>
      </c>
      <c r="Q1113" s="2" t="s">
        <v>49</v>
      </c>
      <c r="R1113" s="2">
        <v>37432</v>
      </c>
      <c r="S1113" s="1">
        <v>43159</v>
      </c>
      <c r="T1113" s="2" t="s">
        <v>50</v>
      </c>
      <c r="U1113" s="2">
        <v>500</v>
      </c>
      <c r="X1113" s="2">
        <v>5</v>
      </c>
      <c r="AC1113" s="2" t="s">
        <v>2207</v>
      </c>
      <c r="AD1113" s="2" t="s">
        <v>3174</v>
      </c>
      <c r="AE1113" s="2">
        <v>45380</v>
      </c>
      <c r="AF1113" s="2" t="s">
        <v>5533</v>
      </c>
      <c r="AJ1113" s="2">
        <v>666432243</v>
      </c>
      <c r="AK1113" s="2" t="s">
        <v>1637</v>
      </c>
    </row>
    <row r="1114" spans="1:38" x14ac:dyDescent="0.2">
      <c r="A1114" s="2">
        <v>4510813</v>
      </c>
      <c r="B1114" s="2" t="s">
        <v>525</v>
      </c>
      <c r="C1114" s="2" t="s">
        <v>160</v>
      </c>
      <c r="D1114" s="2">
        <v>4510813</v>
      </c>
      <c r="E1114" s="2" t="s">
        <v>47</v>
      </c>
      <c r="F1114" s="2" t="s">
        <v>47</v>
      </c>
      <c r="H1114" s="1">
        <v>25906</v>
      </c>
      <c r="I1114" s="2" t="s">
        <v>4</v>
      </c>
      <c r="J1114" s="2">
        <v>-50</v>
      </c>
      <c r="K1114" s="2" t="s">
        <v>48</v>
      </c>
      <c r="L1114" s="2" t="s">
        <v>17</v>
      </c>
      <c r="M1114" s="2" t="s">
        <v>55</v>
      </c>
      <c r="N1114" s="2">
        <v>4450417</v>
      </c>
      <c r="O1114" s="2" t="s">
        <v>396</v>
      </c>
      <c r="P1114" s="1">
        <v>43355</v>
      </c>
      <c r="Q1114" s="2" t="s">
        <v>49</v>
      </c>
      <c r="R1114" s="2">
        <v>37432</v>
      </c>
      <c r="S1114" s="1"/>
      <c r="T1114" s="2" t="s">
        <v>50</v>
      </c>
      <c r="U1114" s="2">
        <v>1500</v>
      </c>
      <c r="X1114" s="2">
        <v>15</v>
      </c>
      <c r="AC1114" s="2" t="s">
        <v>2207</v>
      </c>
      <c r="AD1114" s="2" t="s">
        <v>3291</v>
      </c>
      <c r="AE1114" s="2">
        <v>45200</v>
      </c>
      <c r="AF1114" s="2" t="s">
        <v>5534</v>
      </c>
      <c r="AI1114" s="2">
        <v>238985372</v>
      </c>
      <c r="AJ1114" s="2">
        <v>650488870</v>
      </c>
      <c r="AK1114" s="2" t="s">
        <v>1973</v>
      </c>
    </row>
    <row r="1115" spans="1:38" x14ac:dyDescent="0.2">
      <c r="A1115" s="2">
        <v>417673</v>
      </c>
      <c r="B1115" s="2" t="s">
        <v>537</v>
      </c>
      <c r="C1115" s="2" t="s">
        <v>5535</v>
      </c>
      <c r="D1115" s="2">
        <v>417673</v>
      </c>
      <c r="E1115" s="2" t="s">
        <v>47</v>
      </c>
      <c r="F1115" s="2" t="s">
        <v>47</v>
      </c>
      <c r="H1115" s="1">
        <v>20031</v>
      </c>
      <c r="I1115" s="2" t="s">
        <v>16</v>
      </c>
      <c r="J1115" s="2">
        <v>-70</v>
      </c>
      <c r="K1115" s="2" t="s">
        <v>48</v>
      </c>
      <c r="L1115" s="2" t="s">
        <v>17</v>
      </c>
      <c r="M1115" s="2" t="s">
        <v>2275</v>
      </c>
      <c r="N1115" s="2">
        <v>4410017</v>
      </c>
      <c r="O1115" s="2" t="s">
        <v>2276</v>
      </c>
      <c r="P1115" s="1">
        <v>43294</v>
      </c>
      <c r="Q1115" s="2" t="s">
        <v>49</v>
      </c>
      <c r="R1115" s="2">
        <v>37432</v>
      </c>
      <c r="S1115" s="1"/>
      <c r="T1115" s="2" t="s">
        <v>50</v>
      </c>
      <c r="U1115" s="2">
        <v>630</v>
      </c>
      <c r="X1115" s="2">
        <v>6</v>
      </c>
      <c r="AC1115" s="2" t="s">
        <v>2207</v>
      </c>
      <c r="AD1115" s="2" t="s">
        <v>2917</v>
      </c>
      <c r="AE1115" s="2">
        <v>18100</v>
      </c>
      <c r="AF1115" s="2" t="s">
        <v>5536</v>
      </c>
      <c r="AI1115" s="2">
        <v>248751534</v>
      </c>
      <c r="AJ1115" s="2">
        <v>681724522</v>
      </c>
      <c r="AK1115" s="2" t="s">
        <v>5537</v>
      </c>
    </row>
    <row r="1116" spans="1:38" x14ac:dyDescent="0.2">
      <c r="A1116" s="2">
        <v>3710272</v>
      </c>
      <c r="B1116" s="2" t="s">
        <v>537</v>
      </c>
      <c r="C1116" s="2" t="s">
        <v>3564</v>
      </c>
      <c r="D1116" s="2">
        <v>3710272</v>
      </c>
      <c r="E1116" s="2" t="s">
        <v>47</v>
      </c>
      <c r="F1116" s="2" t="s">
        <v>47</v>
      </c>
      <c r="H1116" s="1">
        <v>23834</v>
      </c>
      <c r="I1116" s="2" t="s">
        <v>58</v>
      </c>
      <c r="J1116" s="2">
        <v>-60</v>
      </c>
      <c r="K1116" s="2" t="s">
        <v>48</v>
      </c>
      <c r="L1116" s="2" t="s">
        <v>17</v>
      </c>
      <c r="M1116" s="2" t="s">
        <v>2205</v>
      </c>
      <c r="N1116" s="2">
        <v>4370549</v>
      </c>
      <c r="O1116" s="2" t="s">
        <v>2655</v>
      </c>
      <c r="P1116" s="1">
        <v>43370</v>
      </c>
      <c r="Q1116" s="2" t="s">
        <v>49</v>
      </c>
      <c r="R1116" s="2">
        <v>37432</v>
      </c>
      <c r="T1116" s="2" t="s">
        <v>50</v>
      </c>
      <c r="U1116" s="2">
        <v>877</v>
      </c>
      <c r="X1116" s="2">
        <v>8</v>
      </c>
      <c r="AC1116" s="2" t="s">
        <v>2207</v>
      </c>
      <c r="AD1116" s="2" t="s">
        <v>3850</v>
      </c>
      <c r="AE1116" s="2">
        <v>37460</v>
      </c>
      <c r="AF1116" s="2" t="s">
        <v>5538</v>
      </c>
      <c r="AI1116" s="2">
        <v>247597872</v>
      </c>
      <c r="AJ1116" s="2">
        <v>608485144</v>
      </c>
      <c r="AK1116" s="2" t="s">
        <v>5539</v>
      </c>
    </row>
    <row r="1117" spans="1:38" x14ac:dyDescent="0.2">
      <c r="A1117" s="2">
        <v>3712024</v>
      </c>
      <c r="B1117" s="2" t="s">
        <v>537</v>
      </c>
      <c r="C1117" s="2" t="s">
        <v>103</v>
      </c>
      <c r="D1117" s="2">
        <v>3712024</v>
      </c>
      <c r="E1117" s="2" t="s">
        <v>47</v>
      </c>
      <c r="F1117" s="2" t="s">
        <v>47</v>
      </c>
      <c r="H1117" s="1">
        <v>29419</v>
      </c>
      <c r="I1117" s="2" t="s">
        <v>2</v>
      </c>
      <c r="J1117" s="2">
        <v>-40</v>
      </c>
      <c r="K1117" s="2" t="s">
        <v>48</v>
      </c>
      <c r="L1117" s="2" t="s">
        <v>17</v>
      </c>
      <c r="M1117" s="2" t="s">
        <v>2205</v>
      </c>
      <c r="N1117" s="2">
        <v>4370033</v>
      </c>
      <c r="O1117" s="2" t="s">
        <v>2206</v>
      </c>
      <c r="P1117" s="1">
        <v>43370</v>
      </c>
      <c r="Q1117" s="2" t="s">
        <v>49</v>
      </c>
      <c r="R1117" s="2">
        <v>37432</v>
      </c>
      <c r="T1117" s="2" t="s">
        <v>50</v>
      </c>
      <c r="U1117" s="2">
        <v>1152</v>
      </c>
      <c r="X1117" s="2">
        <v>11</v>
      </c>
      <c r="AC1117" s="2" t="s">
        <v>2207</v>
      </c>
      <c r="AD1117" s="2" t="s">
        <v>2949</v>
      </c>
      <c r="AE1117" s="2">
        <v>37390</v>
      </c>
      <c r="AF1117" s="2" t="s">
        <v>5540</v>
      </c>
      <c r="AJ1117" s="2">
        <v>662357919</v>
      </c>
      <c r="AK1117" s="2" t="s">
        <v>5541</v>
      </c>
    </row>
    <row r="1118" spans="1:38" x14ac:dyDescent="0.2">
      <c r="A1118" s="2">
        <v>377337</v>
      </c>
      <c r="B1118" s="2" t="s">
        <v>5542</v>
      </c>
      <c r="C1118" s="2" t="s">
        <v>101</v>
      </c>
      <c r="D1118" s="2">
        <v>377337</v>
      </c>
      <c r="E1118" s="2" t="s">
        <v>47</v>
      </c>
      <c r="F1118" s="2" t="s">
        <v>47</v>
      </c>
      <c r="H1118" s="1">
        <v>30020</v>
      </c>
      <c r="I1118" s="2" t="s">
        <v>2</v>
      </c>
      <c r="J1118" s="2">
        <v>-40</v>
      </c>
      <c r="K1118" s="2" t="s">
        <v>48</v>
      </c>
      <c r="L1118" s="2" t="s">
        <v>17</v>
      </c>
      <c r="M1118" s="2" t="s">
        <v>2205</v>
      </c>
      <c r="N1118" s="2">
        <v>4370694</v>
      </c>
      <c r="O1118" s="2" t="s">
        <v>2834</v>
      </c>
      <c r="P1118" s="1">
        <v>43364</v>
      </c>
      <c r="Q1118" s="2" t="s">
        <v>49</v>
      </c>
      <c r="R1118" s="2">
        <v>37432</v>
      </c>
      <c r="S1118" s="1"/>
      <c r="T1118" s="2" t="s">
        <v>50</v>
      </c>
      <c r="U1118" s="2">
        <v>1972</v>
      </c>
      <c r="X1118" s="2">
        <v>19</v>
      </c>
      <c r="AC1118" s="2" t="s">
        <v>2207</v>
      </c>
      <c r="AD1118" s="2" t="s">
        <v>3191</v>
      </c>
      <c r="AE1118" s="2">
        <v>37270</v>
      </c>
      <c r="AF1118" s="2" t="s">
        <v>5543</v>
      </c>
      <c r="AJ1118" s="2">
        <v>67630944</v>
      </c>
      <c r="AK1118" s="2" t="s">
        <v>5544</v>
      </c>
    </row>
    <row r="1119" spans="1:38" x14ac:dyDescent="0.2">
      <c r="A1119" s="2">
        <v>415183</v>
      </c>
      <c r="B1119" s="2" t="s">
        <v>5545</v>
      </c>
      <c r="C1119" s="2" t="s">
        <v>123</v>
      </c>
      <c r="D1119" s="2">
        <v>415183</v>
      </c>
      <c r="E1119" s="2" t="s">
        <v>47</v>
      </c>
      <c r="F1119" s="2" t="s">
        <v>47</v>
      </c>
      <c r="H1119" s="1">
        <v>27354</v>
      </c>
      <c r="I1119" s="2" t="s">
        <v>4</v>
      </c>
      <c r="J1119" s="2">
        <v>-50</v>
      </c>
      <c r="K1119" s="2" t="s">
        <v>48</v>
      </c>
      <c r="L1119" s="2" t="s">
        <v>17</v>
      </c>
      <c r="M1119" s="2" t="s">
        <v>2275</v>
      </c>
      <c r="N1119" s="2">
        <v>4410718</v>
      </c>
      <c r="O1119" s="2" t="s">
        <v>2634</v>
      </c>
      <c r="P1119" s="1">
        <v>43355</v>
      </c>
      <c r="Q1119" s="2" t="s">
        <v>49</v>
      </c>
      <c r="R1119" s="2">
        <v>37432</v>
      </c>
      <c r="S1119" s="1">
        <v>43305</v>
      </c>
      <c r="T1119" s="2" t="s">
        <v>50</v>
      </c>
      <c r="U1119" s="2">
        <v>862</v>
      </c>
      <c r="X1119" s="2">
        <v>8</v>
      </c>
      <c r="AC1119" s="2" t="s">
        <v>2207</v>
      </c>
      <c r="AD1119" s="2" t="s">
        <v>5546</v>
      </c>
      <c r="AE1119" s="2">
        <v>41000</v>
      </c>
      <c r="AF1119" s="2" t="s">
        <v>5547</v>
      </c>
      <c r="AG1119" s="2" t="s">
        <v>5548</v>
      </c>
      <c r="AI1119" s="2">
        <v>254741586</v>
      </c>
    </row>
    <row r="1120" spans="1:38" x14ac:dyDescent="0.2">
      <c r="A1120" s="2">
        <v>363688</v>
      </c>
      <c r="B1120" s="2" t="s">
        <v>5549</v>
      </c>
      <c r="C1120" s="2" t="s">
        <v>101</v>
      </c>
      <c r="D1120" s="2">
        <v>363688</v>
      </c>
      <c r="E1120" s="2" t="s">
        <v>47</v>
      </c>
      <c r="F1120" s="2" t="s">
        <v>47</v>
      </c>
      <c r="H1120" s="1">
        <v>33796</v>
      </c>
      <c r="I1120" s="2" t="s">
        <v>2</v>
      </c>
      <c r="J1120" s="2">
        <v>-40</v>
      </c>
      <c r="K1120" s="2" t="s">
        <v>48</v>
      </c>
      <c r="L1120" s="2" t="s">
        <v>17</v>
      </c>
      <c r="M1120" s="2" t="s">
        <v>2234</v>
      </c>
      <c r="N1120" s="2">
        <v>4360002</v>
      </c>
      <c r="O1120" s="2" t="s">
        <v>2281</v>
      </c>
      <c r="P1120" s="1">
        <v>43295</v>
      </c>
      <c r="Q1120" s="2" t="s">
        <v>49</v>
      </c>
      <c r="R1120" s="2">
        <v>37432</v>
      </c>
      <c r="S1120" s="1"/>
      <c r="T1120" s="2" t="s">
        <v>50</v>
      </c>
      <c r="U1120" s="2">
        <v>2264</v>
      </c>
      <c r="V1120" s="2" t="s">
        <v>61</v>
      </c>
      <c r="W1120" s="2">
        <v>443</v>
      </c>
      <c r="X1120" s="2" t="s">
        <v>819</v>
      </c>
      <c r="AC1120" s="2" t="s">
        <v>2207</v>
      </c>
      <c r="AD1120" s="2" t="s">
        <v>2260</v>
      </c>
      <c r="AE1120" s="2">
        <v>36000</v>
      </c>
      <c r="AF1120" s="2" t="s">
        <v>5550</v>
      </c>
      <c r="AJ1120" s="2">
        <v>632447186</v>
      </c>
      <c r="AK1120" s="2" t="s">
        <v>5551</v>
      </c>
    </row>
    <row r="1121" spans="1:37" x14ac:dyDescent="0.2">
      <c r="A1121" s="2">
        <v>4510802</v>
      </c>
      <c r="B1121" s="2" t="s">
        <v>530</v>
      </c>
      <c r="C1121" s="2" t="s">
        <v>80</v>
      </c>
      <c r="D1121" s="2">
        <v>4510802</v>
      </c>
      <c r="E1121" s="2" t="s">
        <v>47</v>
      </c>
      <c r="F1121" s="2" t="s">
        <v>47</v>
      </c>
      <c r="H1121" s="1">
        <v>25269</v>
      </c>
      <c r="I1121" s="2" t="s">
        <v>4</v>
      </c>
      <c r="J1121" s="2">
        <v>-50</v>
      </c>
      <c r="K1121" s="2" t="s">
        <v>48</v>
      </c>
      <c r="L1121" s="2" t="s">
        <v>17</v>
      </c>
      <c r="M1121" s="2" t="s">
        <v>55</v>
      </c>
      <c r="N1121" s="2">
        <v>4450760</v>
      </c>
      <c r="O1121" s="2" t="s">
        <v>894</v>
      </c>
      <c r="P1121" s="1">
        <v>43303</v>
      </c>
      <c r="Q1121" s="2" t="s">
        <v>49</v>
      </c>
      <c r="R1121" s="2">
        <v>37432</v>
      </c>
      <c r="S1121" s="2">
        <v>43293</v>
      </c>
      <c r="T1121" s="2" t="s">
        <v>50</v>
      </c>
      <c r="U1121" s="2">
        <v>1099</v>
      </c>
      <c r="X1121" s="2">
        <v>10</v>
      </c>
      <c r="AC1121" s="2" t="s">
        <v>2207</v>
      </c>
      <c r="AD1121" s="2" t="s">
        <v>5552</v>
      </c>
      <c r="AE1121" s="2">
        <v>45510</v>
      </c>
      <c r="AF1121" s="2" t="s">
        <v>5553</v>
      </c>
      <c r="AI1121" s="2">
        <v>238866846</v>
      </c>
      <c r="AJ1121" s="2">
        <v>608504888</v>
      </c>
      <c r="AK1121" s="2" t="s">
        <v>1952</v>
      </c>
    </row>
    <row r="1122" spans="1:37" x14ac:dyDescent="0.2">
      <c r="A1122" s="2">
        <v>282145</v>
      </c>
      <c r="B1122" s="2" t="s">
        <v>1209</v>
      </c>
      <c r="C1122" s="2" t="s">
        <v>168</v>
      </c>
      <c r="D1122" s="2">
        <v>282145</v>
      </c>
      <c r="E1122" s="2" t="s">
        <v>47</v>
      </c>
      <c r="F1122" s="2" t="s">
        <v>47</v>
      </c>
      <c r="H1122" s="1">
        <v>26735</v>
      </c>
      <c r="I1122" s="2" t="s">
        <v>4</v>
      </c>
      <c r="J1122" s="2">
        <v>-50</v>
      </c>
      <c r="K1122" s="2" t="s">
        <v>48</v>
      </c>
      <c r="L1122" s="2" t="s">
        <v>17</v>
      </c>
      <c r="M1122" s="2" t="s">
        <v>2301</v>
      </c>
      <c r="N1122" s="2">
        <v>4280716</v>
      </c>
      <c r="O1122" s="2" t="s">
        <v>3504</v>
      </c>
      <c r="P1122" s="1">
        <v>43293</v>
      </c>
      <c r="Q1122" s="2" t="s">
        <v>49</v>
      </c>
      <c r="R1122" s="2">
        <v>37432</v>
      </c>
      <c r="S1122" s="1"/>
      <c r="T1122" s="2" t="s">
        <v>50</v>
      </c>
      <c r="U1122" s="2">
        <v>1017</v>
      </c>
      <c r="X1122" s="2">
        <v>10</v>
      </c>
      <c r="AC1122" s="2" t="s">
        <v>2207</v>
      </c>
      <c r="AD1122" s="2" t="s">
        <v>3505</v>
      </c>
      <c r="AE1122" s="2">
        <v>28210</v>
      </c>
      <c r="AF1122" s="2" t="s">
        <v>5554</v>
      </c>
      <c r="AH1122" s="2" t="s">
        <v>5555</v>
      </c>
      <c r="AI1122" s="2">
        <v>237511503</v>
      </c>
      <c r="AJ1122" s="2">
        <v>667846115</v>
      </c>
      <c r="AK1122" s="2" t="s">
        <v>5556</v>
      </c>
    </row>
    <row r="1123" spans="1:37" x14ac:dyDescent="0.2">
      <c r="A1123" s="2">
        <v>4512945</v>
      </c>
      <c r="B1123" s="2" t="s">
        <v>1209</v>
      </c>
      <c r="C1123" s="2" t="s">
        <v>168</v>
      </c>
      <c r="D1123" s="2">
        <v>4512945</v>
      </c>
      <c r="E1123" s="2" t="s">
        <v>47</v>
      </c>
      <c r="F1123" s="2" t="s">
        <v>47</v>
      </c>
      <c r="H1123" s="1">
        <v>25674</v>
      </c>
      <c r="I1123" s="2" t="s">
        <v>4</v>
      </c>
      <c r="J1123" s="2">
        <v>-50</v>
      </c>
      <c r="K1123" s="2" t="s">
        <v>48</v>
      </c>
      <c r="L1123" s="2" t="s">
        <v>17</v>
      </c>
      <c r="M1123" s="2" t="s">
        <v>55</v>
      </c>
      <c r="N1123" s="2">
        <v>4450573</v>
      </c>
      <c r="O1123" s="2" t="s">
        <v>871</v>
      </c>
      <c r="P1123" s="1">
        <v>43366</v>
      </c>
      <c r="Q1123" s="2" t="s">
        <v>49</v>
      </c>
      <c r="R1123" s="2">
        <v>37432</v>
      </c>
      <c r="S1123" s="2">
        <v>43314</v>
      </c>
      <c r="T1123" s="2" t="s">
        <v>50</v>
      </c>
      <c r="U1123" s="2">
        <v>1074</v>
      </c>
      <c r="X1123" s="2">
        <v>10</v>
      </c>
      <c r="AC1123" s="2" t="s">
        <v>2207</v>
      </c>
      <c r="AD1123" s="2" t="s">
        <v>2326</v>
      </c>
      <c r="AE1123" s="2">
        <v>45000</v>
      </c>
      <c r="AF1123" s="2" t="s">
        <v>5557</v>
      </c>
      <c r="AJ1123" s="2">
        <v>618910341</v>
      </c>
      <c r="AK1123" s="2" t="s">
        <v>1950</v>
      </c>
    </row>
    <row r="1124" spans="1:37" x14ac:dyDescent="0.2">
      <c r="A1124" s="2">
        <v>287587</v>
      </c>
      <c r="B1124" s="2" t="s">
        <v>5558</v>
      </c>
      <c r="C1124" s="2" t="s">
        <v>101</v>
      </c>
      <c r="D1124" s="2">
        <v>287587</v>
      </c>
      <c r="E1124" s="2" t="s">
        <v>47</v>
      </c>
      <c r="F1124" s="2" t="s">
        <v>47</v>
      </c>
      <c r="H1124" s="1">
        <v>31391</v>
      </c>
      <c r="I1124" s="2" t="s">
        <v>2</v>
      </c>
      <c r="J1124" s="2">
        <v>-40</v>
      </c>
      <c r="K1124" s="2" t="s">
        <v>48</v>
      </c>
      <c r="L1124" s="2" t="s">
        <v>17</v>
      </c>
      <c r="M1124" s="2" t="s">
        <v>2301</v>
      </c>
      <c r="N1124" s="2">
        <v>4280529</v>
      </c>
      <c r="O1124" s="2" t="s">
        <v>2638</v>
      </c>
      <c r="P1124" s="1">
        <v>43367</v>
      </c>
      <c r="Q1124" s="2" t="s">
        <v>49</v>
      </c>
      <c r="R1124" s="2">
        <v>37432</v>
      </c>
      <c r="T1124" s="2" t="s">
        <v>50</v>
      </c>
      <c r="U1124" s="2">
        <v>1264</v>
      </c>
      <c r="X1124" s="2">
        <v>12</v>
      </c>
      <c r="AC1124" s="2" t="s">
        <v>2207</v>
      </c>
      <c r="AD1124" s="2" t="s">
        <v>5559</v>
      </c>
      <c r="AE1124" s="2">
        <v>28300</v>
      </c>
      <c r="AF1124" s="2" t="s">
        <v>5560</v>
      </c>
      <c r="AH1124" s="2" t="s">
        <v>5561</v>
      </c>
      <c r="AI1124" s="2">
        <v>237231779</v>
      </c>
      <c r="AJ1124" s="2">
        <v>613041721</v>
      </c>
      <c r="AK1124" s="2" t="s">
        <v>5562</v>
      </c>
    </row>
    <row r="1125" spans="1:37" x14ac:dyDescent="0.2">
      <c r="A1125" s="2">
        <v>456614</v>
      </c>
      <c r="B1125" s="2" t="s">
        <v>533</v>
      </c>
      <c r="C1125" s="2" t="s">
        <v>77</v>
      </c>
      <c r="D1125" s="2">
        <v>456614</v>
      </c>
      <c r="E1125" s="2" t="s">
        <v>47</v>
      </c>
      <c r="F1125" s="2" t="s">
        <v>47</v>
      </c>
      <c r="H1125" s="1">
        <v>24752</v>
      </c>
      <c r="I1125" s="2" t="s">
        <v>58</v>
      </c>
      <c r="J1125" s="2">
        <v>-60</v>
      </c>
      <c r="K1125" s="2" t="s">
        <v>48</v>
      </c>
      <c r="L1125" s="2" t="s">
        <v>17</v>
      </c>
      <c r="M1125" s="2" t="s">
        <v>55</v>
      </c>
      <c r="N1125" s="2">
        <v>4450663</v>
      </c>
      <c r="O1125" s="2" t="s">
        <v>295</v>
      </c>
      <c r="P1125" s="1">
        <v>43354</v>
      </c>
      <c r="Q1125" s="2" t="s">
        <v>49</v>
      </c>
      <c r="R1125" s="2">
        <v>37432</v>
      </c>
      <c r="S1125" s="1">
        <v>43289</v>
      </c>
      <c r="T1125" s="2" t="s">
        <v>50</v>
      </c>
      <c r="U1125" s="2">
        <v>1017</v>
      </c>
      <c r="X1125" s="2">
        <v>10</v>
      </c>
      <c r="AC1125" s="2" t="s">
        <v>2207</v>
      </c>
      <c r="AD1125" s="2" t="s">
        <v>2973</v>
      </c>
      <c r="AE1125" s="2">
        <v>45750</v>
      </c>
      <c r="AF1125" s="2" t="s">
        <v>5563</v>
      </c>
      <c r="AI1125" s="2">
        <v>238560869</v>
      </c>
      <c r="AJ1125" s="2">
        <v>670377588</v>
      </c>
      <c r="AK1125" s="2" t="s">
        <v>2092</v>
      </c>
    </row>
    <row r="1126" spans="1:37" x14ac:dyDescent="0.2">
      <c r="A1126" s="2">
        <v>37302</v>
      </c>
      <c r="B1126" s="2" t="s">
        <v>5564</v>
      </c>
      <c r="C1126" s="2" t="s">
        <v>131</v>
      </c>
      <c r="D1126" s="2">
        <v>37302</v>
      </c>
      <c r="E1126" s="2" t="s">
        <v>47</v>
      </c>
      <c r="F1126" s="2" t="s">
        <v>47</v>
      </c>
      <c r="H1126" s="1">
        <v>20084</v>
      </c>
      <c r="I1126" s="2" t="s">
        <v>16</v>
      </c>
      <c r="J1126" s="2">
        <v>-70</v>
      </c>
      <c r="K1126" s="2" t="s">
        <v>48</v>
      </c>
      <c r="L1126" s="2" t="s">
        <v>17</v>
      </c>
      <c r="M1126" s="2" t="s">
        <v>2205</v>
      </c>
      <c r="N1126" s="2">
        <v>4370566</v>
      </c>
      <c r="O1126" s="2" t="s">
        <v>2285</v>
      </c>
      <c r="P1126" s="1">
        <v>43369</v>
      </c>
      <c r="Q1126" s="2" t="s">
        <v>49</v>
      </c>
      <c r="R1126" s="2">
        <v>37432</v>
      </c>
      <c r="T1126" s="2" t="s">
        <v>50</v>
      </c>
      <c r="U1126" s="2">
        <v>1191</v>
      </c>
      <c r="X1126" s="2">
        <v>11</v>
      </c>
      <c r="AC1126" s="2" t="s">
        <v>2207</v>
      </c>
      <c r="AD1126" s="2" t="s">
        <v>2264</v>
      </c>
      <c r="AE1126" s="2">
        <v>37260</v>
      </c>
      <c r="AF1126" s="2" t="s">
        <v>5565</v>
      </c>
      <c r="AI1126" s="2">
        <v>247266690</v>
      </c>
      <c r="AK1126" s="2" t="s">
        <v>5566</v>
      </c>
    </row>
    <row r="1127" spans="1:37" x14ac:dyDescent="0.2">
      <c r="A1127" s="2">
        <v>28575</v>
      </c>
      <c r="B1127" s="2" t="s">
        <v>5567</v>
      </c>
      <c r="C1127" s="2" t="s">
        <v>106</v>
      </c>
      <c r="D1127" s="2">
        <v>28575</v>
      </c>
      <c r="E1127" s="2" t="s">
        <v>47</v>
      </c>
      <c r="F1127" s="2" t="s">
        <v>47</v>
      </c>
      <c r="H1127" s="1">
        <v>18220</v>
      </c>
      <c r="I1127" s="2" t="s">
        <v>16</v>
      </c>
      <c r="J1127" s="2">
        <v>-70</v>
      </c>
      <c r="K1127" s="2" t="s">
        <v>48</v>
      </c>
      <c r="L1127" s="2" t="s">
        <v>17</v>
      </c>
      <c r="M1127" s="2" t="s">
        <v>2301</v>
      </c>
      <c r="N1127" s="2">
        <v>4280202</v>
      </c>
      <c r="O1127" s="2" t="s">
        <v>3804</v>
      </c>
      <c r="P1127" s="1">
        <v>43352</v>
      </c>
      <c r="Q1127" s="2" t="s">
        <v>49</v>
      </c>
      <c r="R1127" s="2">
        <v>37432</v>
      </c>
      <c r="T1127" s="2" t="s">
        <v>50</v>
      </c>
      <c r="U1127" s="2">
        <v>734</v>
      </c>
      <c r="X1127" s="2">
        <v>7</v>
      </c>
      <c r="AC1127" s="2" t="s">
        <v>2207</v>
      </c>
      <c r="AD1127" s="2" t="s">
        <v>4611</v>
      </c>
      <c r="AE1127" s="2">
        <v>28160</v>
      </c>
      <c r="AF1127" s="2" t="s">
        <v>5568</v>
      </c>
      <c r="AI1127" s="2">
        <v>237471039</v>
      </c>
      <c r="AJ1127" s="2">
        <v>630121563</v>
      </c>
      <c r="AK1127" s="2" t="s">
        <v>5569</v>
      </c>
    </row>
    <row r="1128" spans="1:37" x14ac:dyDescent="0.2">
      <c r="A1128" s="2">
        <v>452576</v>
      </c>
      <c r="B1128" s="2" t="s">
        <v>898</v>
      </c>
      <c r="C1128" s="2" t="s">
        <v>74</v>
      </c>
      <c r="D1128" s="2">
        <v>452576</v>
      </c>
      <c r="E1128" s="2" t="s">
        <v>47</v>
      </c>
      <c r="F1128" s="2" t="s">
        <v>47</v>
      </c>
      <c r="H1128" s="1">
        <v>23393</v>
      </c>
      <c r="I1128" s="2" t="s">
        <v>58</v>
      </c>
      <c r="J1128" s="2">
        <v>-60</v>
      </c>
      <c r="K1128" s="2" t="s">
        <v>48</v>
      </c>
      <c r="L1128" s="2" t="s">
        <v>17</v>
      </c>
      <c r="M1128" s="2" t="s">
        <v>55</v>
      </c>
      <c r="N1128" s="2">
        <v>4450295</v>
      </c>
      <c r="O1128" s="2" t="s">
        <v>895</v>
      </c>
      <c r="P1128" s="1">
        <v>43355</v>
      </c>
      <c r="Q1128" s="2" t="s">
        <v>49</v>
      </c>
      <c r="R1128" s="2">
        <v>37432</v>
      </c>
      <c r="S1128" s="1"/>
      <c r="T1128" s="2" t="s">
        <v>50</v>
      </c>
      <c r="U1128" s="2">
        <v>1005</v>
      </c>
      <c r="X1128" s="2">
        <v>10</v>
      </c>
      <c r="AC1128" s="2" t="s">
        <v>2207</v>
      </c>
      <c r="AD1128" s="2" t="s">
        <v>4175</v>
      </c>
      <c r="AE1128" s="2">
        <v>45130</v>
      </c>
      <c r="AF1128" s="2" t="s">
        <v>5570</v>
      </c>
      <c r="AI1128" s="2">
        <v>238450400</v>
      </c>
    </row>
    <row r="1129" spans="1:37" x14ac:dyDescent="0.2">
      <c r="A1129" s="2">
        <v>287567</v>
      </c>
      <c r="B1129" s="2" t="s">
        <v>5571</v>
      </c>
      <c r="C1129" s="2" t="s">
        <v>5572</v>
      </c>
      <c r="D1129" s="2">
        <v>287567</v>
      </c>
      <c r="E1129" s="2" t="s">
        <v>47</v>
      </c>
      <c r="F1129" s="2" t="s">
        <v>47</v>
      </c>
      <c r="H1129" s="1">
        <v>32100</v>
      </c>
      <c r="I1129" s="2" t="s">
        <v>2</v>
      </c>
      <c r="J1129" s="2">
        <v>-40</v>
      </c>
      <c r="K1129" s="2" t="s">
        <v>0</v>
      </c>
      <c r="L1129" s="2" t="s">
        <v>17</v>
      </c>
      <c r="M1129" s="2" t="s">
        <v>2301</v>
      </c>
      <c r="N1129" s="2">
        <v>4280322</v>
      </c>
      <c r="O1129" s="2" t="s">
        <v>3267</v>
      </c>
      <c r="P1129" s="1">
        <v>43355</v>
      </c>
      <c r="Q1129" s="2" t="s">
        <v>49</v>
      </c>
      <c r="R1129" s="2">
        <v>37432</v>
      </c>
      <c r="S1129" s="1">
        <v>43347</v>
      </c>
      <c r="T1129" s="2" t="s">
        <v>50</v>
      </c>
      <c r="U1129" s="2">
        <v>633</v>
      </c>
      <c r="X1129" s="2">
        <v>6</v>
      </c>
      <c r="AC1129" s="2" t="s">
        <v>2207</v>
      </c>
      <c r="AD1129" s="2" t="s">
        <v>5573</v>
      </c>
      <c r="AE1129" s="2">
        <v>28190</v>
      </c>
      <c r="AF1129" s="2" t="s">
        <v>5574</v>
      </c>
      <c r="AJ1129" s="2">
        <v>672940039</v>
      </c>
      <c r="AK1129" s="2" t="s">
        <v>5575</v>
      </c>
    </row>
    <row r="1130" spans="1:37" x14ac:dyDescent="0.2">
      <c r="A1130" s="2">
        <v>183177</v>
      </c>
      <c r="B1130" s="2" t="s">
        <v>5576</v>
      </c>
      <c r="C1130" s="2" t="s">
        <v>157</v>
      </c>
      <c r="D1130" s="2">
        <v>183177</v>
      </c>
      <c r="E1130" s="2" t="s">
        <v>47</v>
      </c>
      <c r="F1130" s="2" t="s">
        <v>47</v>
      </c>
      <c r="H1130" s="1">
        <v>23147</v>
      </c>
      <c r="I1130" s="2" t="s">
        <v>58</v>
      </c>
      <c r="J1130" s="2">
        <v>-60</v>
      </c>
      <c r="K1130" s="2" t="s">
        <v>0</v>
      </c>
      <c r="L1130" s="2" t="s">
        <v>17</v>
      </c>
      <c r="M1130" s="2" t="s">
        <v>2212</v>
      </c>
      <c r="N1130" s="2">
        <v>4180486</v>
      </c>
      <c r="O1130" s="2" t="s">
        <v>2344</v>
      </c>
      <c r="P1130" s="1">
        <v>43361</v>
      </c>
      <c r="Q1130" s="2" t="s">
        <v>49</v>
      </c>
      <c r="R1130" s="2">
        <v>37432</v>
      </c>
      <c r="S1130" s="2">
        <v>43344</v>
      </c>
      <c r="T1130" s="2" t="s">
        <v>50</v>
      </c>
      <c r="U1130" s="2">
        <v>509</v>
      </c>
      <c r="X1130" s="2">
        <v>5</v>
      </c>
      <c r="AC1130" s="2" t="s">
        <v>2207</v>
      </c>
      <c r="AD1130" s="2" t="s">
        <v>3987</v>
      </c>
      <c r="AE1130" s="2">
        <v>18190</v>
      </c>
      <c r="AF1130" s="2" t="s">
        <v>5577</v>
      </c>
      <c r="AI1130" s="2">
        <v>248604184</v>
      </c>
      <c r="AK1130" s="2" t="s">
        <v>5578</v>
      </c>
    </row>
    <row r="1131" spans="1:37" x14ac:dyDescent="0.2">
      <c r="A1131" s="2">
        <v>414777</v>
      </c>
      <c r="B1131" s="2" t="s">
        <v>542</v>
      </c>
      <c r="C1131" s="2" t="s">
        <v>73</v>
      </c>
      <c r="D1131" s="2">
        <v>414777</v>
      </c>
      <c r="E1131" s="2" t="s">
        <v>47</v>
      </c>
      <c r="F1131" s="2" t="s">
        <v>47</v>
      </c>
      <c r="H1131" s="1">
        <v>31273</v>
      </c>
      <c r="I1131" s="2" t="s">
        <v>2</v>
      </c>
      <c r="J1131" s="2">
        <v>-40</v>
      </c>
      <c r="K1131" s="2" t="s">
        <v>48</v>
      </c>
      <c r="L1131" s="2" t="s">
        <v>17</v>
      </c>
      <c r="M1131" s="2" t="s">
        <v>2275</v>
      </c>
      <c r="N1131" s="2">
        <v>4410466</v>
      </c>
      <c r="O1131" s="2" t="s">
        <v>2838</v>
      </c>
      <c r="P1131" s="1">
        <v>43371</v>
      </c>
      <c r="Q1131" s="2" t="s">
        <v>49</v>
      </c>
      <c r="R1131" s="2">
        <v>37432</v>
      </c>
      <c r="S1131" s="1"/>
      <c r="T1131" s="2" t="s">
        <v>50</v>
      </c>
      <c r="U1131" s="2">
        <v>1288</v>
      </c>
      <c r="X1131" s="2">
        <v>12</v>
      </c>
      <c r="AC1131" s="2" t="s">
        <v>2207</v>
      </c>
      <c r="AD1131" s="2" t="s">
        <v>2839</v>
      </c>
      <c r="AE1131" s="2">
        <v>41000</v>
      </c>
      <c r="AF1131" s="2" t="s">
        <v>5579</v>
      </c>
      <c r="AJ1131" s="2">
        <v>670077797</v>
      </c>
      <c r="AK1131" s="2" t="s">
        <v>5580</v>
      </c>
    </row>
    <row r="1132" spans="1:37" x14ac:dyDescent="0.2">
      <c r="A1132" s="2">
        <v>675408</v>
      </c>
      <c r="B1132" s="2" t="s">
        <v>1827</v>
      </c>
      <c r="C1132" s="2" t="s">
        <v>53</v>
      </c>
      <c r="D1132" s="2">
        <v>675408</v>
      </c>
      <c r="E1132" s="2" t="s">
        <v>47</v>
      </c>
      <c r="F1132" s="2" t="s">
        <v>47</v>
      </c>
      <c r="H1132" s="1">
        <v>31364</v>
      </c>
      <c r="I1132" s="2" t="s">
        <v>2</v>
      </c>
      <c r="J1132" s="2">
        <v>-40</v>
      </c>
      <c r="K1132" s="2" t="s">
        <v>48</v>
      </c>
      <c r="L1132" s="2" t="s">
        <v>17</v>
      </c>
      <c r="M1132" s="2" t="s">
        <v>55</v>
      </c>
      <c r="N1132" s="2">
        <v>4450410</v>
      </c>
      <c r="O1132" s="2" t="s">
        <v>2325</v>
      </c>
      <c r="P1132" s="1">
        <v>43370</v>
      </c>
      <c r="Q1132" s="2" t="s">
        <v>49</v>
      </c>
      <c r="R1132" s="2">
        <v>37432</v>
      </c>
      <c r="T1132" s="2" t="s">
        <v>50</v>
      </c>
      <c r="U1132" s="2">
        <v>1785</v>
      </c>
      <c r="X1132" s="2">
        <v>17</v>
      </c>
      <c r="AB1132" s="2">
        <v>42998</v>
      </c>
      <c r="AC1132" s="2" t="s">
        <v>2207</v>
      </c>
      <c r="AD1132" s="2" t="s">
        <v>5581</v>
      </c>
      <c r="AE1132" s="2">
        <v>67117</v>
      </c>
      <c r="AF1132" s="2" t="s">
        <v>5582</v>
      </c>
      <c r="AJ1132" s="2">
        <v>788480393</v>
      </c>
      <c r="AK1132" s="2" t="s">
        <v>1828</v>
      </c>
    </row>
    <row r="1133" spans="1:37" x14ac:dyDescent="0.2">
      <c r="A1133" s="2">
        <v>417220</v>
      </c>
      <c r="B1133" s="2" t="s">
        <v>5583</v>
      </c>
      <c r="C1133" s="2" t="s">
        <v>134</v>
      </c>
      <c r="D1133" s="2">
        <v>417220</v>
      </c>
      <c r="E1133" s="2" t="s">
        <v>47</v>
      </c>
      <c r="F1133" s="2" t="s">
        <v>47</v>
      </c>
      <c r="H1133" s="1">
        <v>32704</v>
      </c>
      <c r="I1133" s="2" t="s">
        <v>2</v>
      </c>
      <c r="J1133" s="2">
        <v>-40</v>
      </c>
      <c r="K1133" s="2" t="s">
        <v>48</v>
      </c>
      <c r="L1133" s="2" t="s">
        <v>17</v>
      </c>
      <c r="M1133" s="2" t="s">
        <v>2275</v>
      </c>
      <c r="N1133" s="2">
        <v>4410615</v>
      </c>
      <c r="O1133" s="2" t="s">
        <v>2470</v>
      </c>
      <c r="P1133" s="1">
        <v>43350</v>
      </c>
      <c r="Q1133" s="2" t="s">
        <v>49</v>
      </c>
      <c r="R1133" s="2">
        <v>37432</v>
      </c>
      <c r="S1133" s="1"/>
      <c r="T1133" s="2" t="s">
        <v>50</v>
      </c>
      <c r="U1133" s="2">
        <v>989</v>
      </c>
      <c r="X1133" s="2">
        <v>9</v>
      </c>
      <c r="AC1133" s="2" t="s">
        <v>2207</v>
      </c>
      <c r="AD1133" s="2" t="s">
        <v>3384</v>
      </c>
      <c r="AE1133" s="2">
        <v>41250</v>
      </c>
      <c r="AF1133" s="2" t="s">
        <v>5584</v>
      </c>
      <c r="AI1133" s="2">
        <v>254460723</v>
      </c>
    </row>
    <row r="1134" spans="1:37" x14ac:dyDescent="0.2">
      <c r="A1134" s="2">
        <v>3714490</v>
      </c>
      <c r="B1134" s="2" t="s">
        <v>5585</v>
      </c>
      <c r="C1134" s="2" t="s">
        <v>93</v>
      </c>
      <c r="D1134" s="2">
        <v>3714490</v>
      </c>
      <c r="E1134" s="2" t="s">
        <v>47</v>
      </c>
      <c r="F1134" s="2" t="s">
        <v>47</v>
      </c>
      <c r="H1134" s="1">
        <v>28817</v>
      </c>
      <c r="I1134" s="2" t="s">
        <v>4</v>
      </c>
      <c r="J1134" s="2">
        <v>-50</v>
      </c>
      <c r="K1134" s="2" t="s">
        <v>48</v>
      </c>
      <c r="L1134" s="2" t="s">
        <v>17</v>
      </c>
      <c r="M1134" s="2" t="s">
        <v>2205</v>
      </c>
      <c r="N1134" s="2">
        <v>4370151</v>
      </c>
      <c r="O1134" s="2" t="s">
        <v>2363</v>
      </c>
      <c r="P1134" s="1">
        <v>43286</v>
      </c>
      <c r="Q1134" s="2" t="s">
        <v>49</v>
      </c>
      <c r="R1134" s="2">
        <v>37432</v>
      </c>
      <c r="S1134" s="1"/>
      <c r="T1134" s="2" t="s">
        <v>50</v>
      </c>
      <c r="U1134" s="2">
        <v>1011</v>
      </c>
      <c r="X1134" s="2">
        <v>10</v>
      </c>
      <c r="AC1134" s="2" t="s">
        <v>2207</v>
      </c>
      <c r="AD1134" s="2" t="s">
        <v>5586</v>
      </c>
      <c r="AE1134" s="2">
        <v>37360</v>
      </c>
      <c r="AF1134" s="2" t="s">
        <v>5587</v>
      </c>
      <c r="AI1134" s="2">
        <v>683182876</v>
      </c>
      <c r="AK1134" s="2" t="s">
        <v>5588</v>
      </c>
    </row>
    <row r="1135" spans="1:37" x14ac:dyDescent="0.2">
      <c r="A1135" s="2">
        <v>3712938</v>
      </c>
      <c r="B1135" s="2" t="s">
        <v>5589</v>
      </c>
      <c r="C1135" s="2" t="s">
        <v>83</v>
      </c>
      <c r="D1135" s="2">
        <v>3712938</v>
      </c>
      <c r="E1135" s="2" t="s">
        <v>47</v>
      </c>
      <c r="F1135" s="2" t="s">
        <v>47</v>
      </c>
      <c r="H1135" s="1">
        <v>23947</v>
      </c>
      <c r="I1135" s="2" t="s">
        <v>58</v>
      </c>
      <c r="J1135" s="2">
        <v>-60</v>
      </c>
      <c r="K1135" s="2" t="s">
        <v>48</v>
      </c>
      <c r="L1135" s="2" t="s">
        <v>17</v>
      </c>
      <c r="M1135" s="2" t="s">
        <v>2205</v>
      </c>
      <c r="N1135" s="2">
        <v>4370425</v>
      </c>
      <c r="O1135" s="2" t="s">
        <v>3106</v>
      </c>
      <c r="P1135" s="1">
        <v>43370</v>
      </c>
      <c r="Q1135" s="2" t="s">
        <v>49</v>
      </c>
      <c r="R1135" s="2">
        <v>37432</v>
      </c>
      <c r="S1135" s="1"/>
      <c r="T1135" s="2" t="s">
        <v>50</v>
      </c>
      <c r="U1135" s="2">
        <v>812</v>
      </c>
      <c r="X1135" s="2">
        <v>8</v>
      </c>
      <c r="AC1135" s="2" t="s">
        <v>2207</v>
      </c>
      <c r="AD1135" s="2" t="s">
        <v>5590</v>
      </c>
      <c r="AE1135" s="2">
        <v>37330</v>
      </c>
      <c r="AF1135" s="2" t="s">
        <v>5591</v>
      </c>
      <c r="AI1135" s="2">
        <v>247247003</v>
      </c>
      <c r="AJ1135" s="2">
        <v>635500569</v>
      </c>
      <c r="AK1135" s="2" t="s">
        <v>5592</v>
      </c>
    </row>
    <row r="1136" spans="1:37" x14ac:dyDescent="0.2">
      <c r="A1136" s="2">
        <v>285013</v>
      </c>
      <c r="B1136" s="2" t="s">
        <v>5593</v>
      </c>
      <c r="C1136" s="2" t="s">
        <v>78</v>
      </c>
      <c r="D1136" s="2">
        <v>285013</v>
      </c>
      <c r="E1136" s="2" t="s">
        <v>47</v>
      </c>
      <c r="F1136" s="2" t="s">
        <v>47</v>
      </c>
      <c r="H1136" s="1">
        <v>27901</v>
      </c>
      <c r="I1136" s="2" t="s">
        <v>4</v>
      </c>
      <c r="J1136" s="2">
        <v>-50</v>
      </c>
      <c r="K1136" s="2" t="s">
        <v>48</v>
      </c>
      <c r="L1136" s="2" t="s">
        <v>17</v>
      </c>
      <c r="M1136" s="2" t="s">
        <v>2301</v>
      </c>
      <c r="N1136" s="2">
        <v>4280722</v>
      </c>
      <c r="O1136" s="2" t="s">
        <v>2570</v>
      </c>
      <c r="P1136" s="1">
        <v>43294</v>
      </c>
      <c r="Q1136" s="2" t="s">
        <v>49</v>
      </c>
      <c r="R1136" s="2">
        <v>37432</v>
      </c>
      <c r="S1136" s="2">
        <v>42975</v>
      </c>
      <c r="T1136" s="2" t="s">
        <v>50</v>
      </c>
      <c r="U1136" s="2">
        <v>970</v>
      </c>
      <c r="X1136" s="2">
        <v>9</v>
      </c>
      <c r="AC1136" s="2" t="s">
        <v>2207</v>
      </c>
      <c r="AD1136" s="2" t="s">
        <v>5594</v>
      </c>
      <c r="AE1136" s="2">
        <v>28500</v>
      </c>
      <c r="AF1136" s="2" t="s">
        <v>5595</v>
      </c>
      <c r="AJ1136" s="2">
        <v>613048695</v>
      </c>
      <c r="AK1136" s="2" t="s">
        <v>5596</v>
      </c>
    </row>
    <row r="1137" spans="1:38" x14ac:dyDescent="0.2">
      <c r="A1137" s="2">
        <v>363722</v>
      </c>
      <c r="B1137" s="2" t="s">
        <v>537</v>
      </c>
      <c r="C1137" s="2" t="s">
        <v>5597</v>
      </c>
      <c r="D1137" s="2">
        <v>363722</v>
      </c>
      <c r="E1137" s="2" t="s">
        <v>47</v>
      </c>
      <c r="F1137" s="2" t="s">
        <v>47</v>
      </c>
      <c r="H1137" s="1">
        <v>31752</v>
      </c>
      <c r="I1137" s="2" t="s">
        <v>2</v>
      </c>
      <c r="J1137" s="2">
        <v>-40</v>
      </c>
      <c r="K1137" s="2" t="s">
        <v>48</v>
      </c>
      <c r="L1137" s="2" t="s">
        <v>17</v>
      </c>
      <c r="M1137" s="2" t="s">
        <v>2234</v>
      </c>
      <c r="N1137" s="2">
        <v>4360454</v>
      </c>
      <c r="O1137" s="2" t="s">
        <v>2329</v>
      </c>
      <c r="P1137" s="1">
        <v>43372</v>
      </c>
      <c r="Q1137" s="2" t="s">
        <v>49</v>
      </c>
      <c r="R1137" s="2">
        <v>37432</v>
      </c>
      <c r="S1137" s="1"/>
      <c r="T1137" s="2" t="s">
        <v>50</v>
      </c>
      <c r="U1137" s="2">
        <v>1373</v>
      </c>
      <c r="X1137" s="2">
        <v>13</v>
      </c>
      <c r="AB1137" s="2">
        <v>43282</v>
      </c>
      <c r="AC1137" s="2" t="s">
        <v>2207</v>
      </c>
      <c r="AD1137" s="2" t="s">
        <v>2352</v>
      </c>
      <c r="AE1137" s="2">
        <v>36110</v>
      </c>
      <c r="AF1137" s="2" t="s">
        <v>5598</v>
      </c>
      <c r="AJ1137" s="2">
        <v>602603896</v>
      </c>
      <c r="AK1137" s="2" t="s">
        <v>5599</v>
      </c>
    </row>
    <row r="1138" spans="1:38" x14ac:dyDescent="0.2">
      <c r="A1138" s="2">
        <v>287593</v>
      </c>
      <c r="B1138" s="2" t="s">
        <v>537</v>
      </c>
      <c r="C1138" s="2" t="s">
        <v>109</v>
      </c>
      <c r="D1138" s="2">
        <v>287593</v>
      </c>
      <c r="E1138" s="2" t="s">
        <v>47</v>
      </c>
      <c r="F1138" s="2" t="s">
        <v>47</v>
      </c>
      <c r="H1138" s="1">
        <v>24684</v>
      </c>
      <c r="I1138" s="2" t="s">
        <v>58</v>
      </c>
      <c r="J1138" s="2">
        <v>-60</v>
      </c>
      <c r="K1138" s="2" t="s">
        <v>48</v>
      </c>
      <c r="L1138" s="2" t="s">
        <v>17</v>
      </c>
      <c r="M1138" s="2" t="s">
        <v>2301</v>
      </c>
      <c r="N1138" s="2">
        <v>4280593</v>
      </c>
      <c r="O1138" s="2" t="s">
        <v>2584</v>
      </c>
      <c r="P1138" s="1">
        <v>43355</v>
      </c>
      <c r="Q1138" s="2" t="s">
        <v>49</v>
      </c>
      <c r="R1138" s="2">
        <v>37432</v>
      </c>
      <c r="S1138" s="1"/>
      <c r="T1138" s="2" t="s">
        <v>50</v>
      </c>
      <c r="U1138" s="2">
        <v>731</v>
      </c>
      <c r="X1138" s="2">
        <v>7</v>
      </c>
      <c r="AC1138" s="2" t="s">
        <v>2207</v>
      </c>
      <c r="AD1138" s="2" t="s">
        <v>3116</v>
      </c>
      <c r="AE1138" s="2">
        <v>28300</v>
      </c>
      <c r="AF1138" s="2" t="s">
        <v>5600</v>
      </c>
      <c r="AI1138" s="2">
        <v>237228848</v>
      </c>
      <c r="AK1138" s="2" t="s">
        <v>5601</v>
      </c>
    </row>
    <row r="1139" spans="1:38" x14ac:dyDescent="0.2">
      <c r="A1139" s="2">
        <v>415893</v>
      </c>
      <c r="B1139" s="2" t="s">
        <v>542</v>
      </c>
      <c r="C1139" s="2" t="s">
        <v>71</v>
      </c>
      <c r="D1139" s="2">
        <v>415893</v>
      </c>
      <c r="E1139" s="2" t="s">
        <v>47</v>
      </c>
      <c r="F1139" s="2" t="s">
        <v>47</v>
      </c>
      <c r="H1139" s="1">
        <v>21446</v>
      </c>
      <c r="I1139" s="2" t="s">
        <v>16</v>
      </c>
      <c r="J1139" s="2">
        <v>-70</v>
      </c>
      <c r="K1139" s="2" t="s">
        <v>48</v>
      </c>
      <c r="L1139" s="2" t="s">
        <v>17</v>
      </c>
      <c r="M1139" s="2" t="s">
        <v>2275</v>
      </c>
      <c r="N1139" s="2">
        <v>4410017</v>
      </c>
      <c r="O1139" s="2" t="s">
        <v>2276</v>
      </c>
      <c r="P1139" s="1">
        <v>43378</v>
      </c>
      <c r="Q1139" s="2" t="s">
        <v>49</v>
      </c>
      <c r="R1139" s="2">
        <v>37432</v>
      </c>
      <c r="T1139" s="2" t="s">
        <v>50</v>
      </c>
      <c r="U1139" s="2">
        <v>839</v>
      </c>
      <c r="X1139" s="2">
        <v>8</v>
      </c>
      <c r="AC1139" s="2" t="s">
        <v>2207</v>
      </c>
      <c r="AD1139" s="2" t="s">
        <v>3101</v>
      </c>
      <c r="AE1139" s="2">
        <v>45380</v>
      </c>
      <c r="AF1139" s="2" t="s">
        <v>5602</v>
      </c>
      <c r="AJ1139" s="2">
        <v>670078318</v>
      </c>
      <c r="AK1139" s="2" t="s">
        <v>5603</v>
      </c>
      <c r="AL1139" s="2" t="s">
        <v>820</v>
      </c>
    </row>
    <row r="1140" spans="1:38" x14ac:dyDescent="0.2">
      <c r="A1140" s="2">
        <v>378719</v>
      </c>
      <c r="B1140" s="2" t="s">
        <v>5604</v>
      </c>
      <c r="C1140" s="2" t="s">
        <v>127</v>
      </c>
      <c r="D1140" s="2">
        <v>378719</v>
      </c>
      <c r="E1140" s="2" t="s">
        <v>47</v>
      </c>
      <c r="F1140" s="2" t="s">
        <v>47</v>
      </c>
      <c r="H1140" s="1">
        <v>24241</v>
      </c>
      <c r="I1140" s="2" t="s">
        <v>58</v>
      </c>
      <c r="J1140" s="2">
        <v>-60</v>
      </c>
      <c r="K1140" s="2" t="s">
        <v>48</v>
      </c>
      <c r="L1140" s="2" t="s">
        <v>17</v>
      </c>
      <c r="M1140" s="2" t="s">
        <v>2205</v>
      </c>
      <c r="N1140" s="2">
        <v>4370030</v>
      </c>
      <c r="O1140" s="2" t="s">
        <v>2247</v>
      </c>
      <c r="P1140" s="1">
        <v>43341</v>
      </c>
      <c r="Q1140" s="2" t="s">
        <v>49</v>
      </c>
      <c r="R1140" s="2">
        <v>37432</v>
      </c>
      <c r="S1140" s="1"/>
      <c r="T1140" s="2" t="s">
        <v>50</v>
      </c>
      <c r="U1140" s="2">
        <v>690</v>
      </c>
      <c r="X1140" s="2">
        <v>6</v>
      </c>
      <c r="AC1140" s="2" t="s">
        <v>2207</v>
      </c>
      <c r="AD1140" s="2" t="s">
        <v>2384</v>
      </c>
      <c r="AE1140" s="2">
        <v>37200</v>
      </c>
      <c r="AF1140" s="2" t="s">
        <v>5605</v>
      </c>
      <c r="AI1140" s="2">
        <v>236700728</v>
      </c>
      <c r="AJ1140" s="2">
        <v>662499113</v>
      </c>
      <c r="AK1140" s="2" t="s">
        <v>5606</v>
      </c>
    </row>
    <row r="1141" spans="1:38" x14ac:dyDescent="0.2">
      <c r="A1141" s="2">
        <v>3714430</v>
      </c>
      <c r="B1141" s="2" t="s">
        <v>5604</v>
      </c>
      <c r="C1141" s="2" t="s">
        <v>229</v>
      </c>
      <c r="D1141" s="2">
        <v>3714430</v>
      </c>
      <c r="E1141" s="2" t="s">
        <v>47</v>
      </c>
      <c r="F1141" s="2" t="s">
        <v>47</v>
      </c>
      <c r="H1141" s="1">
        <v>23520</v>
      </c>
      <c r="I1141" s="2" t="s">
        <v>58</v>
      </c>
      <c r="J1141" s="2">
        <v>-60</v>
      </c>
      <c r="K1141" s="2" t="s">
        <v>48</v>
      </c>
      <c r="L1141" s="2" t="s">
        <v>17</v>
      </c>
      <c r="M1141" s="2" t="s">
        <v>2205</v>
      </c>
      <c r="N1141" s="2">
        <v>4370146</v>
      </c>
      <c r="O1141" s="2" t="s">
        <v>2539</v>
      </c>
      <c r="P1141" s="1">
        <v>43342</v>
      </c>
      <c r="Q1141" s="2" t="s">
        <v>49</v>
      </c>
      <c r="R1141" s="2">
        <v>37432</v>
      </c>
      <c r="S1141" s="1"/>
      <c r="T1141" s="2" t="s">
        <v>50</v>
      </c>
      <c r="U1141" s="2">
        <v>541</v>
      </c>
      <c r="X1141" s="2">
        <v>5</v>
      </c>
      <c r="AC1141" s="2" t="s">
        <v>2207</v>
      </c>
      <c r="AD1141" s="2" t="s">
        <v>2540</v>
      </c>
      <c r="AE1141" s="2">
        <v>37270</v>
      </c>
      <c r="AF1141" s="2" t="s">
        <v>5607</v>
      </c>
      <c r="AI1141" s="2">
        <v>236160573</v>
      </c>
      <c r="AJ1141" s="2">
        <v>669033236</v>
      </c>
      <c r="AK1141" s="2" t="s">
        <v>5608</v>
      </c>
    </row>
    <row r="1142" spans="1:38" x14ac:dyDescent="0.2">
      <c r="A1142" s="2">
        <v>2870</v>
      </c>
      <c r="B1142" s="2" t="s">
        <v>5609</v>
      </c>
      <c r="C1142" s="2" t="s">
        <v>146</v>
      </c>
      <c r="D1142" s="2">
        <v>2870</v>
      </c>
      <c r="E1142" s="2" t="s">
        <v>47</v>
      </c>
      <c r="F1142" s="2" t="s">
        <v>47</v>
      </c>
      <c r="H1142" s="1">
        <v>26513</v>
      </c>
      <c r="I1142" s="2" t="s">
        <v>4</v>
      </c>
      <c r="J1142" s="2">
        <v>-50</v>
      </c>
      <c r="K1142" s="2" t="s">
        <v>48</v>
      </c>
      <c r="L1142" s="2" t="s">
        <v>17</v>
      </c>
      <c r="M1142" s="2" t="s">
        <v>2301</v>
      </c>
      <c r="N1142" s="2">
        <v>4280517</v>
      </c>
      <c r="O1142" s="2" t="s">
        <v>3219</v>
      </c>
      <c r="P1142" s="1">
        <v>43289</v>
      </c>
      <c r="Q1142" s="2" t="s">
        <v>49</v>
      </c>
      <c r="R1142" s="2">
        <v>37432</v>
      </c>
      <c r="S1142" s="1">
        <v>43346</v>
      </c>
      <c r="T1142" s="2" t="s">
        <v>50</v>
      </c>
      <c r="U1142" s="2">
        <v>1957</v>
      </c>
      <c r="X1142" s="2">
        <v>19</v>
      </c>
      <c r="AC1142" s="2" t="s">
        <v>2207</v>
      </c>
      <c r="AD1142" s="2" t="s">
        <v>5610</v>
      </c>
      <c r="AE1142" s="2">
        <v>28700</v>
      </c>
      <c r="AF1142" s="2" t="s">
        <v>5611</v>
      </c>
      <c r="AJ1142" s="2">
        <v>680089141</v>
      </c>
      <c r="AK1142" s="2" t="s">
        <v>5612</v>
      </c>
    </row>
    <row r="1143" spans="1:38" x14ac:dyDescent="0.2">
      <c r="A1143" s="2">
        <v>378010</v>
      </c>
      <c r="B1143" s="2" t="s">
        <v>5613</v>
      </c>
      <c r="C1143" s="2" t="s">
        <v>80</v>
      </c>
      <c r="D1143" s="2">
        <v>378010</v>
      </c>
      <c r="E1143" s="2" t="s">
        <v>47</v>
      </c>
      <c r="F1143" s="2" t="s">
        <v>47</v>
      </c>
      <c r="H1143" s="1">
        <v>26799</v>
      </c>
      <c r="I1143" s="2" t="s">
        <v>4</v>
      </c>
      <c r="J1143" s="2">
        <v>-50</v>
      </c>
      <c r="K1143" s="2" t="s">
        <v>48</v>
      </c>
      <c r="L1143" s="2" t="s">
        <v>17</v>
      </c>
      <c r="M1143" s="2" t="s">
        <v>2205</v>
      </c>
      <c r="N1143" s="2">
        <v>4370183</v>
      </c>
      <c r="O1143" s="2" t="s">
        <v>2383</v>
      </c>
      <c r="P1143" s="1">
        <v>43369</v>
      </c>
      <c r="Q1143" s="2" t="s">
        <v>49</v>
      </c>
      <c r="R1143" s="2">
        <v>37432</v>
      </c>
      <c r="S1143" s="1"/>
      <c r="T1143" s="2" t="s">
        <v>50</v>
      </c>
      <c r="U1143" s="2">
        <v>1064</v>
      </c>
      <c r="X1143" s="2">
        <v>10</v>
      </c>
      <c r="AC1143" s="2" t="s">
        <v>2207</v>
      </c>
      <c r="AD1143" s="2" t="s">
        <v>2558</v>
      </c>
      <c r="AE1143" s="2">
        <v>37230</v>
      </c>
      <c r="AF1143" s="2" t="s">
        <v>5614</v>
      </c>
      <c r="AJ1143" s="2">
        <v>676832823</v>
      </c>
      <c r="AK1143" s="2" t="s">
        <v>5615</v>
      </c>
      <c r="AL1143" s="2" t="s">
        <v>820</v>
      </c>
    </row>
    <row r="1144" spans="1:38" x14ac:dyDescent="0.2">
      <c r="A1144" s="2">
        <v>3713212</v>
      </c>
      <c r="B1144" s="2" t="s">
        <v>5616</v>
      </c>
      <c r="C1144" s="2" t="s">
        <v>118</v>
      </c>
      <c r="D1144" s="2">
        <v>3713212</v>
      </c>
      <c r="E1144" s="2" t="s">
        <v>47</v>
      </c>
      <c r="F1144" s="2" t="s">
        <v>47</v>
      </c>
      <c r="H1144" s="1">
        <v>24564</v>
      </c>
      <c r="I1144" s="2" t="s">
        <v>58</v>
      </c>
      <c r="J1144" s="2">
        <v>-60</v>
      </c>
      <c r="K1144" s="2" t="s">
        <v>48</v>
      </c>
      <c r="L1144" s="2" t="s">
        <v>17</v>
      </c>
      <c r="M1144" s="2" t="s">
        <v>2205</v>
      </c>
      <c r="N1144" s="2">
        <v>4370681</v>
      </c>
      <c r="O1144" s="2" t="s">
        <v>2575</v>
      </c>
      <c r="P1144" s="1">
        <v>43355</v>
      </c>
      <c r="Q1144" s="2" t="s">
        <v>49</v>
      </c>
      <c r="R1144" s="2">
        <v>37432</v>
      </c>
      <c r="S1144" s="2">
        <v>43341</v>
      </c>
      <c r="T1144" s="2" t="s">
        <v>50</v>
      </c>
      <c r="U1144" s="2">
        <v>600</v>
      </c>
      <c r="X1144" s="2">
        <v>6</v>
      </c>
      <c r="AC1144" s="2" t="s">
        <v>2207</v>
      </c>
      <c r="AD1144" s="2" t="s">
        <v>2576</v>
      </c>
      <c r="AE1144" s="2">
        <v>37230</v>
      </c>
      <c r="AF1144" s="2" t="s">
        <v>5617</v>
      </c>
      <c r="AI1144" s="2">
        <v>630073373</v>
      </c>
      <c r="AK1144" s="2" t="s">
        <v>5618</v>
      </c>
    </row>
    <row r="1145" spans="1:38" x14ac:dyDescent="0.2">
      <c r="A1145" s="2">
        <v>451405</v>
      </c>
      <c r="B1145" s="2" t="s">
        <v>542</v>
      </c>
      <c r="C1145" s="2" t="s">
        <v>88</v>
      </c>
      <c r="D1145" s="2">
        <v>451405</v>
      </c>
      <c r="E1145" s="2" t="s">
        <v>47</v>
      </c>
      <c r="F1145" s="2" t="s">
        <v>47</v>
      </c>
      <c r="H1145" s="1">
        <v>17908</v>
      </c>
      <c r="I1145" s="2" t="s">
        <v>16</v>
      </c>
      <c r="J1145" s="2">
        <v>-70</v>
      </c>
      <c r="K1145" s="2" t="s">
        <v>48</v>
      </c>
      <c r="L1145" s="2" t="s">
        <v>17</v>
      </c>
      <c r="M1145" s="2" t="s">
        <v>55</v>
      </c>
      <c r="N1145" s="2">
        <v>4450410</v>
      </c>
      <c r="O1145" s="2" t="s">
        <v>2325</v>
      </c>
      <c r="P1145" s="1">
        <v>43355</v>
      </c>
      <c r="Q1145" s="2" t="s">
        <v>49</v>
      </c>
      <c r="R1145" s="2">
        <v>37432</v>
      </c>
      <c r="T1145" s="2" t="s">
        <v>50</v>
      </c>
      <c r="U1145" s="2">
        <v>551</v>
      </c>
      <c r="X1145" s="2">
        <v>5</v>
      </c>
      <c r="AC1145" s="2" t="s">
        <v>2207</v>
      </c>
      <c r="AD1145" s="2" t="s">
        <v>2973</v>
      </c>
      <c r="AE1145" s="2">
        <v>45750</v>
      </c>
      <c r="AF1145" s="2" t="s">
        <v>5619</v>
      </c>
      <c r="AI1145" s="2">
        <v>238565685</v>
      </c>
      <c r="AJ1145" s="2">
        <v>624662406</v>
      </c>
      <c r="AK1145" s="2" t="s">
        <v>2168</v>
      </c>
      <c r="AL1145" s="2" t="s">
        <v>820</v>
      </c>
    </row>
    <row r="1146" spans="1:38" x14ac:dyDescent="0.2">
      <c r="A1146" s="2">
        <v>4510047</v>
      </c>
      <c r="B1146" s="2" t="s">
        <v>537</v>
      </c>
      <c r="C1146" s="2" t="s">
        <v>73</v>
      </c>
      <c r="D1146" s="2">
        <v>4510047</v>
      </c>
      <c r="E1146" s="2" t="s">
        <v>47</v>
      </c>
      <c r="F1146" s="2" t="s">
        <v>47</v>
      </c>
      <c r="H1146" s="1">
        <v>28027</v>
      </c>
      <c r="I1146" s="2" t="s">
        <v>4</v>
      </c>
      <c r="J1146" s="2">
        <v>-50</v>
      </c>
      <c r="K1146" s="2" t="s">
        <v>48</v>
      </c>
      <c r="L1146" s="2" t="s">
        <v>17</v>
      </c>
      <c r="M1146" s="2" t="s">
        <v>55</v>
      </c>
      <c r="N1146" s="2">
        <v>4450760</v>
      </c>
      <c r="O1146" s="2" t="s">
        <v>894</v>
      </c>
      <c r="P1146" s="1">
        <v>43303</v>
      </c>
      <c r="Q1146" s="2" t="s">
        <v>49</v>
      </c>
      <c r="R1146" s="2">
        <v>37432</v>
      </c>
      <c r="S1146" s="1">
        <v>43293</v>
      </c>
      <c r="T1146" s="2" t="s">
        <v>50</v>
      </c>
      <c r="U1146" s="2">
        <v>766</v>
      </c>
      <c r="X1146" s="2">
        <v>7</v>
      </c>
      <c r="AC1146" s="2" t="s">
        <v>2207</v>
      </c>
      <c r="AD1146" s="2" t="s">
        <v>5620</v>
      </c>
      <c r="AE1146" s="2">
        <v>45510</v>
      </c>
      <c r="AF1146" s="2" t="s">
        <v>5621</v>
      </c>
      <c r="AI1146" s="2">
        <v>238572407</v>
      </c>
      <c r="AJ1146" s="2">
        <v>619902227</v>
      </c>
      <c r="AK1146" s="2" t="s">
        <v>1520</v>
      </c>
      <c r="AL1146" s="2" t="s">
        <v>820</v>
      </c>
    </row>
    <row r="1147" spans="1:38" x14ac:dyDescent="0.2">
      <c r="A1147" s="2">
        <v>373909</v>
      </c>
      <c r="B1147" s="2" t="s">
        <v>5622</v>
      </c>
      <c r="C1147" s="2" t="s">
        <v>98</v>
      </c>
      <c r="D1147" s="2">
        <v>373909</v>
      </c>
      <c r="E1147" s="2" t="s">
        <v>47</v>
      </c>
      <c r="F1147" s="2" t="s">
        <v>47</v>
      </c>
      <c r="H1147" s="1">
        <v>27952</v>
      </c>
      <c r="I1147" s="2" t="s">
        <v>4</v>
      </c>
      <c r="J1147" s="2">
        <v>-50</v>
      </c>
      <c r="K1147" s="2" t="s">
        <v>48</v>
      </c>
      <c r="L1147" s="2" t="s">
        <v>17</v>
      </c>
      <c r="M1147" s="2" t="s">
        <v>2205</v>
      </c>
      <c r="N1147" s="2">
        <v>4370183</v>
      </c>
      <c r="O1147" s="2" t="s">
        <v>2383</v>
      </c>
      <c r="P1147" s="1">
        <v>43344</v>
      </c>
      <c r="Q1147" s="2" t="s">
        <v>49</v>
      </c>
      <c r="R1147" s="2">
        <v>37432</v>
      </c>
      <c r="S1147" s="1"/>
      <c r="T1147" s="2" t="s">
        <v>97</v>
      </c>
      <c r="U1147" s="2">
        <v>1253</v>
      </c>
      <c r="X1147" s="2">
        <v>12</v>
      </c>
      <c r="AC1147" s="2" t="s">
        <v>2207</v>
      </c>
      <c r="AD1147" s="2" t="s">
        <v>2558</v>
      </c>
      <c r="AE1147" s="2">
        <v>37230</v>
      </c>
      <c r="AF1147" s="2" t="s">
        <v>5623</v>
      </c>
      <c r="AG1147" s="2" t="s">
        <v>5624</v>
      </c>
      <c r="AI1147" s="2">
        <v>665331978</v>
      </c>
      <c r="AK1147" s="2" t="s">
        <v>5625</v>
      </c>
      <c r="AL1147" s="2" t="s">
        <v>820</v>
      </c>
    </row>
    <row r="1148" spans="1:38" x14ac:dyDescent="0.2">
      <c r="A1148" s="2">
        <v>5924907</v>
      </c>
      <c r="B1148" s="2" t="s">
        <v>5626</v>
      </c>
      <c r="C1148" s="2" t="s">
        <v>137</v>
      </c>
      <c r="D1148" s="2">
        <v>5924907</v>
      </c>
      <c r="E1148" s="2" t="s">
        <v>47</v>
      </c>
      <c r="F1148" s="2" t="s">
        <v>47</v>
      </c>
      <c r="H1148" s="1">
        <v>30728</v>
      </c>
      <c r="I1148" s="2" t="s">
        <v>2</v>
      </c>
      <c r="J1148" s="2">
        <v>-40</v>
      </c>
      <c r="K1148" s="2" t="s">
        <v>48</v>
      </c>
      <c r="L1148" s="2" t="s">
        <v>17</v>
      </c>
      <c r="M1148" s="2" t="s">
        <v>2212</v>
      </c>
      <c r="N1148" s="2">
        <v>4180613</v>
      </c>
      <c r="O1148" s="2" t="s">
        <v>2455</v>
      </c>
      <c r="P1148" s="1">
        <v>43356</v>
      </c>
      <c r="Q1148" s="2" t="s">
        <v>49</v>
      </c>
      <c r="R1148" s="2">
        <v>37432</v>
      </c>
      <c r="T1148" s="2" t="s">
        <v>50</v>
      </c>
      <c r="U1148" s="2">
        <v>1591</v>
      </c>
      <c r="X1148" s="2">
        <v>15</v>
      </c>
      <c r="AC1148" s="2" t="s">
        <v>2207</v>
      </c>
      <c r="AD1148" s="2" t="s">
        <v>5359</v>
      </c>
      <c r="AE1148" s="2">
        <v>18570</v>
      </c>
      <c r="AF1148" s="2" t="s">
        <v>5627</v>
      </c>
      <c r="AJ1148" s="2">
        <v>673803152</v>
      </c>
      <c r="AK1148" s="2" t="s">
        <v>5628</v>
      </c>
    </row>
    <row r="1149" spans="1:38" x14ac:dyDescent="0.2">
      <c r="A1149" s="2">
        <v>185498</v>
      </c>
      <c r="B1149" s="2" t="s">
        <v>5576</v>
      </c>
      <c r="C1149" s="2" t="s">
        <v>5444</v>
      </c>
      <c r="D1149" s="2">
        <v>185498</v>
      </c>
      <c r="E1149" s="2" t="s">
        <v>47</v>
      </c>
      <c r="F1149" s="2" t="s">
        <v>47</v>
      </c>
      <c r="H1149" s="1">
        <v>35195</v>
      </c>
      <c r="I1149" s="2" t="s">
        <v>2</v>
      </c>
      <c r="J1149" s="2">
        <v>-40</v>
      </c>
      <c r="K1149" s="2" t="s">
        <v>0</v>
      </c>
      <c r="L1149" s="2" t="s">
        <v>17</v>
      </c>
      <c r="M1149" s="2" t="s">
        <v>2212</v>
      </c>
      <c r="N1149" s="2">
        <v>4180486</v>
      </c>
      <c r="O1149" s="2" t="s">
        <v>2344</v>
      </c>
      <c r="P1149" s="1">
        <v>43361</v>
      </c>
      <c r="Q1149" s="2" t="s">
        <v>49</v>
      </c>
      <c r="R1149" s="2">
        <v>37432</v>
      </c>
      <c r="S1149" s="1"/>
      <c r="T1149" s="2" t="s">
        <v>50</v>
      </c>
      <c r="U1149" s="2">
        <v>547</v>
      </c>
      <c r="X1149" s="2">
        <v>5</v>
      </c>
      <c r="AC1149" s="2" t="s">
        <v>2207</v>
      </c>
      <c r="AD1149" s="2" t="s">
        <v>3987</v>
      </c>
      <c r="AE1149" s="2">
        <v>18190</v>
      </c>
      <c r="AF1149" s="2" t="s">
        <v>5577</v>
      </c>
    </row>
    <row r="1150" spans="1:38" x14ac:dyDescent="0.2">
      <c r="A1150" s="2">
        <v>182802</v>
      </c>
      <c r="B1150" s="2" t="s">
        <v>5576</v>
      </c>
      <c r="C1150" s="2" t="s">
        <v>66</v>
      </c>
      <c r="D1150" s="2">
        <v>182802</v>
      </c>
      <c r="E1150" s="2" t="s">
        <v>47</v>
      </c>
      <c r="F1150" s="2" t="s">
        <v>47</v>
      </c>
      <c r="H1150" s="1">
        <v>23701</v>
      </c>
      <c r="I1150" s="2" t="s">
        <v>58</v>
      </c>
      <c r="J1150" s="2">
        <v>-60</v>
      </c>
      <c r="K1150" s="2" t="s">
        <v>48</v>
      </c>
      <c r="L1150" s="2" t="s">
        <v>17</v>
      </c>
      <c r="M1150" s="2" t="s">
        <v>2212</v>
      </c>
      <c r="N1150" s="2">
        <v>4180486</v>
      </c>
      <c r="O1150" s="2" t="s">
        <v>2344</v>
      </c>
      <c r="P1150" s="1">
        <v>43361</v>
      </c>
      <c r="Q1150" s="2" t="s">
        <v>49</v>
      </c>
      <c r="R1150" s="2">
        <v>37432</v>
      </c>
      <c r="S1150" s="1">
        <v>43344</v>
      </c>
      <c r="T1150" s="2" t="s">
        <v>50</v>
      </c>
      <c r="U1150" s="2">
        <v>1147</v>
      </c>
      <c r="X1150" s="2">
        <v>11</v>
      </c>
      <c r="AC1150" s="2" t="s">
        <v>2207</v>
      </c>
      <c r="AD1150" s="2" t="s">
        <v>3987</v>
      </c>
      <c r="AE1150" s="2">
        <v>18190</v>
      </c>
      <c r="AF1150" s="2" t="s">
        <v>5629</v>
      </c>
      <c r="AI1150" s="2">
        <v>248604184</v>
      </c>
      <c r="AK1150" s="2" t="s">
        <v>5630</v>
      </c>
    </row>
    <row r="1151" spans="1:38" x14ac:dyDescent="0.2">
      <c r="A1151" s="2">
        <v>459253</v>
      </c>
      <c r="B1151" s="2" t="s">
        <v>5631</v>
      </c>
      <c r="C1151" s="2" t="s">
        <v>67</v>
      </c>
      <c r="D1151" s="2">
        <v>459253</v>
      </c>
      <c r="E1151" s="2" t="s">
        <v>47</v>
      </c>
      <c r="F1151" s="2" t="s">
        <v>47</v>
      </c>
      <c r="H1151" s="1">
        <v>31627</v>
      </c>
      <c r="I1151" s="2" t="s">
        <v>2</v>
      </c>
      <c r="J1151" s="2">
        <v>-40</v>
      </c>
      <c r="K1151" s="2" t="s">
        <v>48</v>
      </c>
      <c r="L1151" s="2" t="s">
        <v>17</v>
      </c>
      <c r="M1151" s="2" t="s">
        <v>55</v>
      </c>
      <c r="N1151" s="2">
        <v>4450733</v>
      </c>
      <c r="O1151" s="2" t="s">
        <v>164</v>
      </c>
      <c r="P1151" s="1">
        <v>43334</v>
      </c>
      <c r="Q1151" s="2" t="s">
        <v>49</v>
      </c>
      <c r="R1151" s="2">
        <v>37432</v>
      </c>
      <c r="S1151" s="1">
        <v>43344</v>
      </c>
      <c r="T1151" s="2" t="s">
        <v>50</v>
      </c>
      <c r="U1151" s="2">
        <v>1234</v>
      </c>
      <c r="X1151" s="2">
        <v>12</v>
      </c>
      <c r="AC1151" s="2" t="s">
        <v>2207</v>
      </c>
      <c r="AD1151" s="2" t="s">
        <v>2218</v>
      </c>
      <c r="AE1151" s="2">
        <v>45800</v>
      </c>
      <c r="AF1151" s="2" t="s">
        <v>5632</v>
      </c>
      <c r="AI1151" s="2">
        <v>234083930</v>
      </c>
      <c r="AJ1151" s="2">
        <v>645750076</v>
      </c>
      <c r="AK1151" s="2" t="s">
        <v>3876</v>
      </c>
    </row>
    <row r="1152" spans="1:38" x14ac:dyDescent="0.2">
      <c r="A1152" s="2">
        <v>182085</v>
      </c>
      <c r="B1152" s="2" t="s">
        <v>5633</v>
      </c>
      <c r="C1152" s="2" t="s">
        <v>5634</v>
      </c>
      <c r="D1152" s="2">
        <v>182085</v>
      </c>
      <c r="E1152" s="2" t="s">
        <v>47</v>
      </c>
      <c r="F1152" s="2" t="s">
        <v>47</v>
      </c>
      <c r="H1152" s="1">
        <v>20465</v>
      </c>
      <c r="I1152" s="2" t="s">
        <v>16</v>
      </c>
      <c r="J1152" s="2">
        <v>-70</v>
      </c>
      <c r="K1152" s="2" t="s">
        <v>48</v>
      </c>
      <c r="L1152" s="2" t="s">
        <v>17</v>
      </c>
      <c r="M1152" s="2" t="s">
        <v>2212</v>
      </c>
      <c r="N1152" s="2">
        <v>4180682</v>
      </c>
      <c r="O1152" s="2" t="s">
        <v>2434</v>
      </c>
      <c r="P1152" s="1">
        <v>43370</v>
      </c>
      <c r="Q1152" s="2" t="s">
        <v>49</v>
      </c>
      <c r="R1152" s="2">
        <v>37432</v>
      </c>
      <c r="T1152" s="2" t="s">
        <v>50</v>
      </c>
      <c r="U1152" s="2">
        <v>1035</v>
      </c>
      <c r="X1152" s="2">
        <v>10</v>
      </c>
      <c r="AC1152" s="2" t="s">
        <v>2207</v>
      </c>
      <c r="AD1152" s="2" t="s">
        <v>2435</v>
      </c>
      <c r="AE1152" s="2">
        <v>18390</v>
      </c>
      <c r="AF1152" s="2" t="s">
        <v>5635</v>
      </c>
      <c r="AI1152" s="2">
        <v>248306948</v>
      </c>
      <c r="AK1152" s="2" t="s">
        <v>5636</v>
      </c>
    </row>
    <row r="1153" spans="1:38" x14ac:dyDescent="0.2">
      <c r="A1153" s="2">
        <v>9520243</v>
      </c>
      <c r="B1153" s="2" t="s">
        <v>1068</v>
      </c>
      <c r="C1153" s="2" t="s">
        <v>109</v>
      </c>
      <c r="D1153" s="2">
        <v>9520243</v>
      </c>
      <c r="E1153" s="2" t="s">
        <v>47</v>
      </c>
      <c r="H1153" s="1">
        <v>30031</v>
      </c>
      <c r="I1153" s="2" t="s">
        <v>2</v>
      </c>
      <c r="J1153" s="2">
        <v>-40</v>
      </c>
      <c r="K1153" s="2" t="s">
        <v>48</v>
      </c>
      <c r="L1153" s="2" t="s">
        <v>17</v>
      </c>
      <c r="M1153" s="2" t="s">
        <v>2301</v>
      </c>
      <c r="N1153" s="2">
        <v>4280202</v>
      </c>
      <c r="O1153" s="2" t="s">
        <v>3804</v>
      </c>
      <c r="P1153" s="1">
        <v>43382</v>
      </c>
      <c r="Q1153" s="2" t="s">
        <v>49</v>
      </c>
      <c r="R1153" s="2">
        <v>37432</v>
      </c>
      <c r="S1153" s="2">
        <v>43377</v>
      </c>
      <c r="T1153" s="2" t="s">
        <v>50</v>
      </c>
      <c r="U1153" s="2">
        <v>811</v>
      </c>
      <c r="X1153" s="2">
        <v>8</v>
      </c>
      <c r="AC1153" s="2" t="s">
        <v>2207</v>
      </c>
      <c r="AD1153" s="2" t="s">
        <v>4051</v>
      </c>
      <c r="AE1153" s="2">
        <v>28480</v>
      </c>
      <c r="AF1153" s="2" t="s">
        <v>5637</v>
      </c>
      <c r="AJ1153" s="2">
        <v>638728948</v>
      </c>
      <c r="AK1153" s="2" t="s">
        <v>5638</v>
      </c>
    </row>
    <row r="1154" spans="1:38" x14ac:dyDescent="0.2">
      <c r="A1154" s="2">
        <v>37754</v>
      </c>
      <c r="B1154" s="2" t="s">
        <v>544</v>
      </c>
      <c r="C1154" s="2" t="s">
        <v>2776</v>
      </c>
      <c r="D1154" s="2">
        <v>37754</v>
      </c>
      <c r="E1154" s="2" t="s">
        <v>47</v>
      </c>
      <c r="F1154" s="2" t="s">
        <v>47</v>
      </c>
      <c r="H1154" s="1">
        <v>18526</v>
      </c>
      <c r="I1154" s="2" t="s">
        <v>16</v>
      </c>
      <c r="J1154" s="2">
        <v>-70</v>
      </c>
      <c r="K1154" s="2" t="s">
        <v>48</v>
      </c>
      <c r="L1154" s="2" t="s">
        <v>17</v>
      </c>
      <c r="M1154" s="2" t="s">
        <v>2205</v>
      </c>
      <c r="N1154" s="2">
        <v>4370146</v>
      </c>
      <c r="O1154" s="2" t="s">
        <v>2539</v>
      </c>
      <c r="P1154" s="1">
        <v>43367</v>
      </c>
      <c r="Q1154" s="2" t="s">
        <v>49</v>
      </c>
      <c r="R1154" s="2">
        <v>37432</v>
      </c>
      <c r="S1154" s="1">
        <v>43368</v>
      </c>
      <c r="T1154" s="2" t="s">
        <v>50</v>
      </c>
      <c r="U1154" s="2">
        <v>820</v>
      </c>
      <c r="X1154" s="2">
        <v>8</v>
      </c>
      <c r="AC1154" s="2" t="s">
        <v>2207</v>
      </c>
      <c r="AD1154" s="2" t="s">
        <v>2540</v>
      </c>
      <c r="AE1154" s="2">
        <v>37270</v>
      </c>
      <c r="AF1154" s="2" t="s">
        <v>5639</v>
      </c>
      <c r="AI1154" s="2">
        <v>247509364</v>
      </c>
      <c r="AJ1154" s="2">
        <v>607860576</v>
      </c>
      <c r="AK1154" s="2" t="s">
        <v>5640</v>
      </c>
    </row>
    <row r="1155" spans="1:38" x14ac:dyDescent="0.2">
      <c r="A1155" s="2">
        <v>863863</v>
      </c>
      <c r="B1155" s="2" t="s">
        <v>5641</v>
      </c>
      <c r="C1155" s="2" t="s">
        <v>378</v>
      </c>
      <c r="D1155" s="2">
        <v>863863</v>
      </c>
      <c r="E1155" s="2" t="s">
        <v>47</v>
      </c>
      <c r="F1155" s="2" t="s">
        <v>47</v>
      </c>
      <c r="H1155" s="1">
        <v>31965</v>
      </c>
      <c r="I1155" s="2" t="s">
        <v>2</v>
      </c>
      <c r="J1155" s="2">
        <v>-40</v>
      </c>
      <c r="K1155" s="2" t="s">
        <v>0</v>
      </c>
      <c r="L1155" s="2" t="s">
        <v>17</v>
      </c>
      <c r="M1155" s="2" t="s">
        <v>2301</v>
      </c>
      <c r="N1155" s="2">
        <v>4280322</v>
      </c>
      <c r="O1155" s="2" t="s">
        <v>3267</v>
      </c>
      <c r="P1155" s="1">
        <v>43342</v>
      </c>
      <c r="Q1155" s="2" t="s">
        <v>49</v>
      </c>
      <c r="R1155" s="2">
        <v>37432</v>
      </c>
      <c r="T1155" s="2" t="s">
        <v>50</v>
      </c>
      <c r="U1155" s="2">
        <v>1116</v>
      </c>
      <c r="X1155" s="2">
        <v>11</v>
      </c>
      <c r="AC1155" s="2" t="s">
        <v>2207</v>
      </c>
      <c r="AD1155" s="2" t="s">
        <v>3250</v>
      </c>
      <c r="AE1155" s="2">
        <v>28300</v>
      </c>
      <c r="AF1155" s="2" t="s">
        <v>5642</v>
      </c>
      <c r="AG1155" s="2" t="s">
        <v>5643</v>
      </c>
      <c r="AJ1155" s="2">
        <v>665753757</v>
      </c>
      <c r="AK1155" s="2" t="s">
        <v>5644</v>
      </c>
      <c r="AL1155" s="2" t="s">
        <v>820</v>
      </c>
    </row>
    <row r="1156" spans="1:38" x14ac:dyDescent="0.2">
      <c r="A1156" s="2">
        <v>288407</v>
      </c>
      <c r="B1156" s="2" t="s">
        <v>5645</v>
      </c>
      <c r="C1156" s="2" t="s">
        <v>66</v>
      </c>
      <c r="D1156" s="2">
        <v>288407</v>
      </c>
      <c r="E1156" s="2" t="s">
        <v>47</v>
      </c>
      <c r="F1156" s="2" t="s">
        <v>47</v>
      </c>
      <c r="H1156" s="1">
        <v>15491</v>
      </c>
      <c r="I1156" s="2" t="s">
        <v>1165</v>
      </c>
      <c r="J1156" s="2">
        <v>-80</v>
      </c>
      <c r="K1156" s="2" t="s">
        <v>48</v>
      </c>
      <c r="L1156" s="2" t="s">
        <v>17</v>
      </c>
      <c r="M1156" s="2" t="s">
        <v>2301</v>
      </c>
      <c r="N1156" s="2">
        <v>4280612</v>
      </c>
      <c r="O1156" s="2" t="s">
        <v>4560</v>
      </c>
      <c r="P1156" s="1">
        <v>43352</v>
      </c>
      <c r="Q1156" s="2" t="s">
        <v>49</v>
      </c>
      <c r="R1156" s="2">
        <v>37432</v>
      </c>
      <c r="S1156" s="2">
        <v>43321</v>
      </c>
      <c r="T1156" s="2" t="s">
        <v>50</v>
      </c>
      <c r="U1156" s="2">
        <v>562</v>
      </c>
      <c r="X1156" s="2">
        <v>5</v>
      </c>
      <c r="AC1156" s="2" t="s">
        <v>2207</v>
      </c>
      <c r="AD1156" s="2" t="s">
        <v>5646</v>
      </c>
      <c r="AE1156" s="2">
        <v>28220</v>
      </c>
      <c r="AF1156" s="2" t="s">
        <v>5647</v>
      </c>
      <c r="AI1156" s="2">
        <v>951649779</v>
      </c>
      <c r="AK1156" s="2" t="s">
        <v>5648</v>
      </c>
    </row>
    <row r="1157" spans="1:38" x14ac:dyDescent="0.2">
      <c r="A1157" s="2">
        <v>185372</v>
      </c>
      <c r="B1157" s="2" t="s">
        <v>5649</v>
      </c>
      <c r="C1157" s="2" t="s">
        <v>199</v>
      </c>
      <c r="D1157" s="2">
        <v>185372</v>
      </c>
      <c r="E1157" s="2" t="s">
        <v>47</v>
      </c>
      <c r="F1157" s="2" t="s">
        <v>47</v>
      </c>
      <c r="H1157" s="1">
        <v>26612</v>
      </c>
      <c r="I1157" s="2" t="s">
        <v>4</v>
      </c>
      <c r="J1157" s="2">
        <v>-50</v>
      </c>
      <c r="K1157" s="2" t="s">
        <v>48</v>
      </c>
      <c r="L1157" s="2" t="s">
        <v>17</v>
      </c>
      <c r="M1157" s="2" t="s">
        <v>2212</v>
      </c>
      <c r="N1157" s="2">
        <v>4180613</v>
      </c>
      <c r="O1157" s="2" t="s">
        <v>2455</v>
      </c>
      <c r="P1157" s="1">
        <v>43355</v>
      </c>
      <c r="Q1157" s="2" t="s">
        <v>49</v>
      </c>
      <c r="R1157" s="2">
        <v>37432</v>
      </c>
      <c r="S1157" s="1"/>
      <c r="T1157" s="2" t="s">
        <v>50</v>
      </c>
      <c r="U1157" s="2">
        <v>1031</v>
      </c>
      <c r="X1157" s="2">
        <v>10</v>
      </c>
      <c r="AC1157" s="2" t="s">
        <v>2207</v>
      </c>
      <c r="AD1157" s="2" t="s">
        <v>2522</v>
      </c>
      <c r="AE1157" s="2">
        <v>18000</v>
      </c>
      <c r="AF1157" s="2" t="s">
        <v>5650</v>
      </c>
      <c r="AJ1157" s="2">
        <v>647325627</v>
      </c>
      <c r="AK1157" s="2" t="s">
        <v>5651</v>
      </c>
    </row>
    <row r="1158" spans="1:38" x14ac:dyDescent="0.2">
      <c r="A1158" s="2">
        <v>585128</v>
      </c>
      <c r="B1158" s="2" t="s">
        <v>5649</v>
      </c>
      <c r="C1158" s="2" t="s">
        <v>54</v>
      </c>
      <c r="D1158" s="2">
        <v>585128</v>
      </c>
      <c r="E1158" s="2" t="s">
        <v>47</v>
      </c>
      <c r="F1158" s="2" t="s">
        <v>47</v>
      </c>
      <c r="H1158" s="1">
        <v>23745</v>
      </c>
      <c r="I1158" s="2" t="s">
        <v>58</v>
      </c>
      <c r="J1158" s="2">
        <v>-60</v>
      </c>
      <c r="K1158" s="2" t="s">
        <v>48</v>
      </c>
      <c r="L1158" s="2" t="s">
        <v>17</v>
      </c>
      <c r="M1158" s="2" t="s">
        <v>2212</v>
      </c>
      <c r="N1158" s="2">
        <v>4180613</v>
      </c>
      <c r="O1158" s="2" t="s">
        <v>2455</v>
      </c>
      <c r="P1158" s="1">
        <v>43363</v>
      </c>
      <c r="Q1158" s="2" t="s">
        <v>49</v>
      </c>
      <c r="R1158" s="2">
        <v>37432</v>
      </c>
      <c r="S1158" s="1">
        <v>43360</v>
      </c>
      <c r="T1158" s="2" t="s">
        <v>50</v>
      </c>
      <c r="U1158" s="2">
        <v>1520</v>
      </c>
      <c r="X1158" s="2">
        <v>15</v>
      </c>
      <c r="AC1158" s="2" t="s">
        <v>2207</v>
      </c>
      <c r="AD1158" s="2" t="s">
        <v>2522</v>
      </c>
      <c r="AE1158" s="2">
        <v>18000</v>
      </c>
      <c r="AF1158" s="2" t="s">
        <v>5652</v>
      </c>
      <c r="AJ1158" s="2">
        <v>663701426</v>
      </c>
      <c r="AK1158" s="2" t="s">
        <v>5653</v>
      </c>
    </row>
    <row r="1159" spans="1:38" x14ac:dyDescent="0.2">
      <c r="A1159" s="2">
        <v>4429734</v>
      </c>
      <c r="B1159" s="2" t="s">
        <v>5654</v>
      </c>
      <c r="C1159" s="2" t="s">
        <v>72</v>
      </c>
      <c r="D1159" s="2">
        <v>4429734</v>
      </c>
      <c r="E1159" s="2" t="s">
        <v>47</v>
      </c>
      <c r="F1159" s="2" t="s">
        <v>47</v>
      </c>
      <c r="H1159" s="1">
        <v>33349</v>
      </c>
      <c r="I1159" s="2" t="s">
        <v>2</v>
      </c>
      <c r="J1159" s="2">
        <v>-40</v>
      </c>
      <c r="K1159" s="2" t="s">
        <v>48</v>
      </c>
      <c r="L1159" s="2" t="s">
        <v>17</v>
      </c>
      <c r="M1159" s="2" t="s">
        <v>2301</v>
      </c>
      <c r="N1159" s="2">
        <v>4280322</v>
      </c>
      <c r="O1159" s="2" t="s">
        <v>3267</v>
      </c>
      <c r="P1159" s="1">
        <v>43348</v>
      </c>
      <c r="Q1159" s="2" t="s">
        <v>49</v>
      </c>
      <c r="R1159" s="2">
        <v>37432</v>
      </c>
      <c r="S1159" s="1"/>
      <c r="T1159" s="2" t="s">
        <v>50</v>
      </c>
      <c r="U1159" s="2">
        <v>1418</v>
      </c>
      <c r="X1159" s="2">
        <v>14</v>
      </c>
      <c r="AB1159" s="2">
        <v>43282</v>
      </c>
      <c r="AC1159" s="2" t="s">
        <v>2207</v>
      </c>
      <c r="AD1159" s="2" t="s">
        <v>3268</v>
      </c>
      <c r="AE1159" s="2">
        <v>28190</v>
      </c>
      <c r="AF1159" s="2" t="s">
        <v>5655</v>
      </c>
      <c r="AH1159" s="2" t="s">
        <v>5656</v>
      </c>
      <c r="AJ1159" s="2">
        <v>633845403</v>
      </c>
      <c r="AK1159" s="2" t="s">
        <v>5657</v>
      </c>
    </row>
    <row r="1160" spans="1:38" x14ac:dyDescent="0.2">
      <c r="A1160" s="2">
        <v>636258</v>
      </c>
      <c r="B1160" s="2" t="s">
        <v>543</v>
      </c>
      <c r="C1160" s="2" t="s">
        <v>82</v>
      </c>
      <c r="D1160" s="2">
        <v>636258</v>
      </c>
      <c r="E1160" s="2" t="s">
        <v>47</v>
      </c>
      <c r="F1160" s="2" t="s">
        <v>47</v>
      </c>
      <c r="H1160" s="1">
        <v>26245</v>
      </c>
      <c r="I1160" s="2" t="s">
        <v>4</v>
      </c>
      <c r="J1160" s="2">
        <v>-50</v>
      </c>
      <c r="K1160" s="2" t="s">
        <v>48</v>
      </c>
      <c r="L1160" s="2" t="s">
        <v>17</v>
      </c>
      <c r="M1160" s="2" t="s">
        <v>55</v>
      </c>
      <c r="N1160" s="2">
        <v>4450616</v>
      </c>
      <c r="O1160" s="2" t="s">
        <v>13</v>
      </c>
      <c r="P1160" s="1">
        <v>43285</v>
      </c>
      <c r="Q1160" s="2" t="s">
        <v>49</v>
      </c>
      <c r="R1160" s="2">
        <v>37432</v>
      </c>
      <c r="S1160" s="2">
        <v>43326</v>
      </c>
      <c r="T1160" s="2" t="s">
        <v>50</v>
      </c>
      <c r="U1160" s="2">
        <v>1079</v>
      </c>
      <c r="X1160" s="2">
        <v>10</v>
      </c>
      <c r="AC1160" s="2" t="s">
        <v>2207</v>
      </c>
      <c r="AD1160" s="2" t="s">
        <v>4357</v>
      </c>
      <c r="AE1160" s="2">
        <v>45370</v>
      </c>
      <c r="AF1160" s="2" t="s">
        <v>5658</v>
      </c>
      <c r="AI1160" s="2">
        <v>238452087</v>
      </c>
      <c r="AJ1160" s="2">
        <v>670383988</v>
      </c>
      <c r="AK1160" s="2" t="s">
        <v>5659</v>
      </c>
    </row>
    <row r="1161" spans="1:38" x14ac:dyDescent="0.2">
      <c r="A1161" s="2">
        <v>4511252</v>
      </c>
      <c r="B1161" s="2" t="s">
        <v>5641</v>
      </c>
      <c r="C1161" s="2" t="s">
        <v>120</v>
      </c>
      <c r="D1161" s="2">
        <v>4511252</v>
      </c>
      <c r="E1161" s="2" t="s">
        <v>47</v>
      </c>
      <c r="H1161" s="1">
        <v>30398</v>
      </c>
      <c r="I1161" s="2" t="s">
        <v>2</v>
      </c>
      <c r="J1161" s="2">
        <v>-40</v>
      </c>
      <c r="K1161" s="2" t="s">
        <v>48</v>
      </c>
      <c r="L1161" s="2" t="s">
        <v>17</v>
      </c>
      <c r="M1161" s="2" t="s">
        <v>55</v>
      </c>
      <c r="N1161" s="2">
        <v>4450589</v>
      </c>
      <c r="O1161" s="2" t="s">
        <v>224</v>
      </c>
      <c r="P1161" s="1">
        <v>43370</v>
      </c>
      <c r="Q1161" s="2" t="s">
        <v>49</v>
      </c>
      <c r="R1161" s="2">
        <v>37432</v>
      </c>
      <c r="S1161" s="1">
        <v>43346</v>
      </c>
      <c r="T1161" s="2" t="s">
        <v>50</v>
      </c>
      <c r="U1161" s="2">
        <v>500</v>
      </c>
      <c r="X1161" s="2">
        <v>5</v>
      </c>
      <c r="AC1161" s="2" t="s">
        <v>2207</v>
      </c>
      <c r="AD1161" s="2" t="s">
        <v>2968</v>
      </c>
      <c r="AE1161" s="2">
        <v>28800</v>
      </c>
      <c r="AF1161" s="2" t="s">
        <v>5660</v>
      </c>
      <c r="AJ1161" s="2">
        <v>619301207</v>
      </c>
      <c r="AK1161" s="2" t="s">
        <v>5661</v>
      </c>
      <c r="AL1161" s="2" t="s">
        <v>820</v>
      </c>
    </row>
    <row r="1162" spans="1:38" x14ac:dyDescent="0.2">
      <c r="A1162" s="2">
        <v>453246</v>
      </c>
      <c r="B1162" s="2" t="s">
        <v>992</v>
      </c>
      <c r="C1162" s="2" t="s">
        <v>133</v>
      </c>
      <c r="D1162" s="2">
        <v>453246</v>
      </c>
      <c r="E1162" s="2" t="s">
        <v>47</v>
      </c>
      <c r="F1162" s="2" t="s">
        <v>47</v>
      </c>
      <c r="H1162" s="1">
        <v>16750</v>
      </c>
      <c r="I1162" s="2" t="s">
        <v>1165</v>
      </c>
      <c r="J1162" s="2">
        <v>-80</v>
      </c>
      <c r="K1162" s="2" t="s">
        <v>48</v>
      </c>
      <c r="L1162" s="2" t="s">
        <v>17</v>
      </c>
      <c r="M1162" s="2" t="s">
        <v>55</v>
      </c>
      <c r="N1162" s="2">
        <v>4450186</v>
      </c>
      <c r="O1162" s="2" t="s">
        <v>855</v>
      </c>
      <c r="P1162" s="1">
        <v>43381</v>
      </c>
      <c r="Q1162" s="2" t="s">
        <v>49</v>
      </c>
      <c r="R1162" s="2">
        <v>37432</v>
      </c>
      <c r="S1162" s="1"/>
      <c r="T1162" s="2" t="s">
        <v>50</v>
      </c>
      <c r="U1162" s="2">
        <v>567</v>
      </c>
      <c r="X1162" s="2">
        <v>5</v>
      </c>
      <c r="AC1162" s="2" t="s">
        <v>2207</v>
      </c>
      <c r="AD1162" s="2" t="s">
        <v>2760</v>
      </c>
      <c r="AE1162" s="2">
        <v>45160</v>
      </c>
      <c r="AF1162" s="2" t="s">
        <v>5662</v>
      </c>
      <c r="AG1162" s="2" t="s">
        <v>5663</v>
      </c>
    </row>
    <row r="1163" spans="1:38" x14ac:dyDescent="0.2">
      <c r="A1163" s="2">
        <v>375402</v>
      </c>
      <c r="B1163" s="2" t="s">
        <v>5664</v>
      </c>
      <c r="C1163" s="2" t="s">
        <v>5665</v>
      </c>
      <c r="D1163" s="2">
        <v>375402</v>
      </c>
      <c r="E1163" s="2" t="s">
        <v>47</v>
      </c>
      <c r="F1163" s="2" t="s">
        <v>47</v>
      </c>
      <c r="H1163" s="1">
        <v>31160</v>
      </c>
      <c r="I1163" s="2" t="s">
        <v>2</v>
      </c>
      <c r="J1163" s="2">
        <v>-40</v>
      </c>
      <c r="K1163" s="2" t="s">
        <v>0</v>
      </c>
      <c r="L1163" s="2" t="s">
        <v>17</v>
      </c>
      <c r="M1163" s="2" t="s">
        <v>2205</v>
      </c>
      <c r="N1163" s="2">
        <v>4370001</v>
      </c>
      <c r="O1163" s="2" t="s">
        <v>2602</v>
      </c>
      <c r="P1163" s="1">
        <v>43364</v>
      </c>
      <c r="Q1163" s="2" t="s">
        <v>49</v>
      </c>
      <c r="R1163" s="2">
        <v>37432</v>
      </c>
      <c r="S1163" s="1"/>
      <c r="T1163" s="2" t="s">
        <v>50</v>
      </c>
      <c r="U1163" s="2">
        <v>1007</v>
      </c>
      <c r="X1163" s="2">
        <v>10</v>
      </c>
      <c r="AC1163" s="2" t="s">
        <v>2207</v>
      </c>
      <c r="AD1163" s="2" t="s">
        <v>2286</v>
      </c>
      <c r="AE1163" s="2">
        <v>37300</v>
      </c>
      <c r="AF1163" s="2" t="s">
        <v>5666</v>
      </c>
      <c r="AI1163" s="2">
        <v>610853409</v>
      </c>
      <c r="AK1163" s="2" t="s">
        <v>5667</v>
      </c>
    </row>
    <row r="1164" spans="1:38" x14ac:dyDescent="0.2">
      <c r="A1164" s="2">
        <v>4510531</v>
      </c>
      <c r="B1164" s="2" t="s">
        <v>540</v>
      </c>
      <c r="C1164" s="2" t="s">
        <v>52</v>
      </c>
      <c r="D1164" s="2">
        <v>4510531</v>
      </c>
      <c r="E1164" s="2" t="s">
        <v>47</v>
      </c>
      <c r="F1164" s="2" t="s">
        <v>47</v>
      </c>
      <c r="H1164" s="1">
        <v>33252</v>
      </c>
      <c r="I1164" s="2" t="s">
        <v>2</v>
      </c>
      <c r="J1164" s="2">
        <v>-40</v>
      </c>
      <c r="K1164" s="2" t="s">
        <v>48</v>
      </c>
      <c r="L1164" s="2" t="s">
        <v>17</v>
      </c>
      <c r="M1164" s="2" t="s">
        <v>55</v>
      </c>
      <c r="N1164" s="2">
        <v>4450410</v>
      </c>
      <c r="O1164" s="2" t="s">
        <v>2325</v>
      </c>
      <c r="P1164" s="1">
        <v>43355</v>
      </c>
      <c r="Q1164" s="2" t="s">
        <v>49</v>
      </c>
      <c r="R1164" s="2">
        <v>37432</v>
      </c>
      <c r="S1164" s="1"/>
      <c r="T1164" s="2" t="s">
        <v>50</v>
      </c>
      <c r="U1164" s="2">
        <v>2080</v>
      </c>
      <c r="V1164" s="2" t="s">
        <v>61</v>
      </c>
      <c r="W1164" s="2">
        <v>858</v>
      </c>
      <c r="X1164" s="2" t="s">
        <v>819</v>
      </c>
      <c r="AC1164" s="2" t="s">
        <v>2207</v>
      </c>
      <c r="AD1164" s="2" t="s">
        <v>2973</v>
      </c>
      <c r="AE1164" s="2">
        <v>45750</v>
      </c>
      <c r="AF1164" s="2" t="s">
        <v>5668</v>
      </c>
      <c r="AI1164" s="2">
        <v>238661592</v>
      </c>
      <c r="AJ1164" s="2">
        <v>617468429</v>
      </c>
      <c r="AK1164" s="2" t="s">
        <v>1836</v>
      </c>
    </row>
    <row r="1165" spans="1:38" x14ac:dyDescent="0.2">
      <c r="A1165" s="2">
        <v>4510708</v>
      </c>
      <c r="B1165" s="2" t="s">
        <v>539</v>
      </c>
      <c r="C1165" s="2" t="s">
        <v>66</v>
      </c>
      <c r="D1165" s="2">
        <v>4510708</v>
      </c>
      <c r="E1165" s="2" t="s">
        <v>47</v>
      </c>
      <c r="F1165" s="2" t="s">
        <v>47</v>
      </c>
      <c r="H1165" s="1">
        <v>22942</v>
      </c>
      <c r="I1165" s="2" t="s">
        <v>58</v>
      </c>
      <c r="J1165" s="2">
        <v>-60</v>
      </c>
      <c r="K1165" s="2" t="s">
        <v>48</v>
      </c>
      <c r="L1165" s="2" t="s">
        <v>17</v>
      </c>
      <c r="M1165" s="2" t="s">
        <v>55</v>
      </c>
      <c r="N1165" s="2">
        <v>4450589</v>
      </c>
      <c r="O1165" s="2" t="s">
        <v>224</v>
      </c>
      <c r="P1165" s="1">
        <v>43311</v>
      </c>
      <c r="Q1165" s="2" t="s">
        <v>49</v>
      </c>
      <c r="R1165" s="2">
        <v>37432</v>
      </c>
      <c r="T1165" s="2" t="s">
        <v>50</v>
      </c>
      <c r="U1165" s="2">
        <v>500</v>
      </c>
      <c r="X1165" s="2">
        <v>5</v>
      </c>
      <c r="AC1165" s="2" t="s">
        <v>2207</v>
      </c>
      <c r="AD1165" s="2" t="s">
        <v>5669</v>
      </c>
      <c r="AE1165" s="2">
        <v>28140</v>
      </c>
      <c r="AF1165" s="2" t="s">
        <v>5670</v>
      </c>
      <c r="AI1165" s="2">
        <v>687830295</v>
      </c>
      <c r="AK1165" s="2" t="s">
        <v>2003</v>
      </c>
    </row>
    <row r="1166" spans="1:38" x14ac:dyDescent="0.2">
      <c r="A1166" s="2">
        <v>184916</v>
      </c>
      <c r="B1166" s="2" t="s">
        <v>5671</v>
      </c>
      <c r="C1166" s="2" t="s">
        <v>87</v>
      </c>
      <c r="D1166" s="2">
        <v>184916</v>
      </c>
      <c r="E1166" s="2" t="s">
        <v>47</v>
      </c>
      <c r="F1166" s="2" t="s">
        <v>47</v>
      </c>
      <c r="H1166" s="1">
        <v>33131</v>
      </c>
      <c r="I1166" s="2" t="s">
        <v>2</v>
      </c>
      <c r="J1166" s="2">
        <v>-40</v>
      </c>
      <c r="K1166" s="2" t="s">
        <v>48</v>
      </c>
      <c r="L1166" s="2" t="s">
        <v>17</v>
      </c>
      <c r="M1166" s="2" t="s">
        <v>2212</v>
      </c>
      <c r="N1166" s="2">
        <v>4180041</v>
      </c>
      <c r="O1166" s="2" t="s">
        <v>2296</v>
      </c>
      <c r="P1166" s="1">
        <v>43368</v>
      </c>
      <c r="Q1166" s="2" t="s">
        <v>49</v>
      </c>
      <c r="R1166" s="2">
        <v>37432</v>
      </c>
      <c r="T1166" s="2" t="s">
        <v>50</v>
      </c>
      <c r="U1166" s="2">
        <v>1276</v>
      </c>
      <c r="X1166" s="2">
        <v>12</v>
      </c>
      <c r="AC1166" s="2" t="s">
        <v>2207</v>
      </c>
      <c r="AD1166" s="2" t="s">
        <v>2297</v>
      </c>
      <c r="AE1166" s="2">
        <v>18700</v>
      </c>
      <c r="AF1166" s="2" t="s">
        <v>5672</v>
      </c>
      <c r="AI1166" s="2">
        <v>248581964</v>
      </c>
      <c r="AK1166" s="2" t="s">
        <v>5673</v>
      </c>
    </row>
    <row r="1167" spans="1:38" x14ac:dyDescent="0.2">
      <c r="A1167" s="2">
        <v>364682</v>
      </c>
      <c r="B1167" s="2" t="s">
        <v>5674</v>
      </c>
      <c r="C1167" s="2" t="s">
        <v>60</v>
      </c>
      <c r="D1167" s="2">
        <v>364682</v>
      </c>
      <c r="E1167" s="2" t="s">
        <v>47</v>
      </c>
      <c r="F1167" s="2" t="s">
        <v>47</v>
      </c>
      <c r="H1167" s="1">
        <v>33371</v>
      </c>
      <c r="I1167" s="2" t="s">
        <v>2</v>
      </c>
      <c r="J1167" s="2">
        <v>-40</v>
      </c>
      <c r="K1167" s="2" t="s">
        <v>48</v>
      </c>
      <c r="L1167" s="2" t="s">
        <v>17</v>
      </c>
      <c r="M1167" s="2" t="s">
        <v>2234</v>
      </c>
      <c r="N1167" s="2">
        <v>4360002</v>
      </c>
      <c r="O1167" s="2" t="s">
        <v>2281</v>
      </c>
      <c r="P1167" s="1">
        <v>43357</v>
      </c>
      <c r="Q1167" s="2" t="s">
        <v>49</v>
      </c>
      <c r="R1167" s="2">
        <v>37432</v>
      </c>
      <c r="T1167" s="2" t="s">
        <v>50</v>
      </c>
      <c r="U1167" s="2">
        <v>1560</v>
      </c>
      <c r="X1167" s="2">
        <v>15</v>
      </c>
      <c r="AC1167" s="2" t="s">
        <v>2207</v>
      </c>
      <c r="AD1167" s="2" t="s">
        <v>2260</v>
      </c>
      <c r="AE1167" s="2">
        <v>36000</v>
      </c>
      <c r="AF1167" s="2" t="s">
        <v>5675</v>
      </c>
      <c r="AJ1167" s="2">
        <v>613187485</v>
      </c>
      <c r="AK1167" s="2" t="s">
        <v>5676</v>
      </c>
    </row>
    <row r="1168" spans="1:38" x14ac:dyDescent="0.2">
      <c r="A1168" s="2">
        <v>415770</v>
      </c>
      <c r="B1168" s="2" t="s">
        <v>5677</v>
      </c>
      <c r="C1168" s="2" t="s">
        <v>51</v>
      </c>
      <c r="D1168" s="2">
        <v>415770</v>
      </c>
      <c r="E1168" s="2" t="s">
        <v>47</v>
      </c>
      <c r="F1168" s="2" t="s">
        <v>47</v>
      </c>
      <c r="H1168" s="1">
        <v>30812</v>
      </c>
      <c r="I1168" s="2" t="s">
        <v>2</v>
      </c>
      <c r="J1168" s="2">
        <v>-40</v>
      </c>
      <c r="K1168" s="2" t="s">
        <v>48</v>
      </c>
      <c r="L1168" s="2" t="s">
        <v>17</v>
      </c>
      <c r="M1168" s="2" t="s">
        <v>2275</v>
      </c>
      <c r="N1168" s="2">
        <v>4410466</v>
      </c>
      <c r="O1168" s="2" t="s">
        <v>2838</v>
      </c>
      <c r="P1168" s="1">
        <v>43350</v>
      </c>
      <c r="Q1168" s="2" t="s">
        <v>49</v>
      </c>
      <c r="R1168" s="2">
        <v>37432</v>
      </c>
      <c r="S1168" s="2">
        <v>43200</v>
      </c>
      <c r="T1168" s="2" t="s">
        <v>50</v>
      </c>
      <c r="U1168" s="2">
        <v>1753</v>
      </c>
      <c r="X1168" s="2">
        <v>17</v>
      </c>
      <c r="AC1168" s="2" t="s">
        <v>2207</v>
      </c>
      <c r="AD1168" s="2" t="s">
        <v>2839</v>
      </c>
      <c r="AE1168" s="2">
        <v>41000</v>
      </c>
      <c r="AF1168" s="2" t="s">
        <v>5678</v>
      </c>
      <c r="AJ1168" s="2">
        <v>650537842</v>
      </c>
      <c r="AK1168" s="2" t="s">
        <v>5679</v>
      </c>
    </row>
    <row r="1169" spans="1:38" x14ac:dyDescent="0.2">
      <c r="A1169" s="2">
        <v>3712290</v>
      </c>
      <c r="B1169" s="2" t="s">
        <v>5680</v>
      </c>
      <c r="C1169" s="2" t="s">
        <v>130</v>
      </c>
      <c r="D1169" s="2">
        <v>3712290</v>
      </c>
      <c r="E1169" s="2" t="s">
        <v>47</v>
      </c>
      <c r="F1169" s="2" t="s">
        <v>47</v>
      </c>
      <c r="H1169" s="1">
        <v>21773</v>
      </c>
      <c r="I1169" s="2" t="s">
        <v>58</v>
      </c>
      <c r="J1169" s="2">
        <v>-60</v>
      </c>
      <c r="K1169" s="2" t="s">
        <v>48</v>
      </c>
      <c r="L1169" s="2" t="s">
        <v>17</v>
      </c>
      <c r="M1169" s="2" t="s">
        <v>2205</v>
      </c>
      <c r="N1169" s="2">
        <v>4370002</v>
      </c>
      <c r="O1169" s="2" t="s">
        <v>2557</v>
      </c>
      <c r="P1169" s="1">
        <v>43360</v>
      </c>
      <c r="Q1169" s="2" t="s">
        <v>49</v>
      </c>
      <c r="R1169" s="2">
        <v>37432</v>
      </c>
      <c r="S1169" s="1">
        <v>43355</v>
      </c>
      <c r="T1169" s="2" t="s">
        <v>50</v>
      </c>
      <c r="U1169" s="2">
        <v>1418</v>
      </c>
      <c r="X1169" s="2">
        <v>14</v>
      </c>
      <c r="AC1169" s="2" t="s">
        <v>2207</v>
      </c>
      <c r="AD1169" s="2" t="s">
        <v>2576</v>
      </c>
      <c r="AE1169" s="2">
        <v>37230</v>
      </c>
      <c r="AF1169" s="2" t="s">
        <v>5681</v>
      </c>
      <c r="AI1169" s="2">
        <v>234367326</v>
      </c>
      <c r="AJ1169" s="2">
        <v>674206346</v>
      </c>
      <c r="AK1169" s="2" t="s">
        <v>5682</v>
      </c>
    </row>
    <row r="1170" spans="1:38" x14ac:dyDescent="0.2">
      <c r="A1170" s="2">
        <v>417866</v>
      </c>
      <c r="B1170" s="2" t="s">
        <v>5683</v>
      </c>
      <c r="C1170" s="2" t="s">
        <v>99</v>
      </c>
      <c r="D1170" s="2">
        <v>417866</v>
      </c>
      <c r="E1170" s="2" t="s">
        <v>47</v>
      </c>
      <c r="F1170" s="2" t="s">
        <v>47</v>
      </c>
      <c r="H1170" s="1">
        <v>26237</v>
      </c>
      <c r="I1170" s="2" t="s">
        <v>4</v>
      </c>
      <c r="J1170" s="2">
        <v>-50</v>
      </c>
      <c r="K1170" s="2" t="s">
        <v>48</v>
      </c>
      <c r="L1170" s="2" t="s">
        <v>17</v>
      </c>
      <c r="M1170" s="2" t="s">
        <v>2275</v>
      </c>
      <c r="N1170" s="2">
        <v>4410696</v>
      </c>
      <c r="O1170" s="2" t="s">
        <v>2460</v>
      </c>
      <c r="P1170" s="1">
        <v>43341</v>
      </c>
      <c r="Q1170" s="2" t="s">
        <v>49</v>
      </c>
      <c r="R1170" s="2">
        <v>37432</v>
      </c>
      <c r="T1170" s="2" t="s">
        <v>50</v>
      </c>
      <c r="U1170" s="2">
        <v>986</v>
      </c>
      <c r="X1170" s="2">
        <v>9</v>
      </c>
      <c r="AC1170" s="2" t="s">
        <v>2207</v>
      </c>
      <c r="AD1170" s="2" t="s">
        <v>2510</v>
      </c>
      <c r="AE1170" s="2">
        <v>41100</v>
      </c>
      <c r="AF1170" s="2" t="s">
        <v>5684</v>
      </c>
      <c r="AI1170" s="2">
        <v>254779864</v>
      </c>
      <c r="AJ1170" s="2">
        <v>698648831</v>
      </c>
      <c r="AK1170" s="2" t="s">
        <v>5685</v>
      </c>
    </row>
    <row r="1171" spans="1:38" x14ac:dyDescent="0.2">
      <c r="A1171" s="2">
        <v>836615</v>
      </c>
      <c r="B1171" s="2" t="s">
        <v>555</v>
      </c>
      <c r="C1171" s="2" t="s">
        <v>240</v>
      </c>
      <c r="D1171" s="2">
        <v>836615</v>
      </c>
      <c r="E1171" s="2" t="s">
        <v>47</v>
      </c>
      <c r="F1171" s="2" t="s">
        <v>47</v>
      </c>
      <c r="H1171" s="1">
        <v>27155</v>
      </c>
      <c r="I1171" s="2" t="s">
        <v>4</v>
      </c>
      <c r="J1171" s="2">
        <v>-50</v>
      </c>
      <c r="K1171" s="2" t="s">
        <v>48</v>
      </c>
      <c r="L1171" s="2" t="s">
        <v>17</v>
      </c>
      <c r="M1171" s="2" t="s">
        <v>2275</v>
      </c>
      <c r="N1171" s="2">
        <v>4410466</v>
      </c>
      <c r="O1171" s="2" t="s">
        <v>2838</v>
      </c>
      <c r="P1171" s="1">
        <v>43358</v>
      </c>
      <c r="Q1171" s="2" t="s">
        <v>49</v>
      </c>
      <c r="R1171" s="2">
        <v>37432</v>
      </c>
      <c r="T1171" s="2" t="s">
        <v>50</v>
      </c>
      <c r="U1171" s="2">
        <v>1537</v>
      </c>
      <c r="X1171" s="2">
        <v>15</v>
      </c>
      <c r="AB1171" s="2">
        <v>43003</v>
      </c>
      <c r="AC1171" s="2" t="s">
        <v>2207</v>
      </c>
      <c r="AD1171" s="2" t="s">
        <v>2839</v>
      </c>
      <c r="AE1171" s="2">
        <v>41000</v>
      </c>
      <c r="AF1171" s="2" t="s">
        <v>5686</v>
      </c>
      <c r="AJ1171" s="2">
        <v>660920093</v>
      </c>
      <c r="AK1171" s="2" t="s">
        <v>5687</v>
      </c>
      <c r="AL1171" s="2" t="s">
        <v>820</v>
      </c>
    </row>
    <row r="1172" spans="1:38" x14ac:dyDescent="0.2">
      <c r="A1172" s="2">
        <v>36187</v>
      </c>
      <c r="B1172" s="2" t="s">
        <v>5688</v>
      </c>
      <c r="C1172" s="2" t="s">
        <v>3597</v>
      </c>
      <c r="D1172" s="2">
        <v>36187</v>
      </c>
      <c r="E1172" s="2" t="s">
        <v>47</v>
      </c>
      <c r="F1172" s="2" t="s">
        <v>47</v>
      </c>
      <c r="H1172" s="1">
        <v>26539</v>
      </c>
      <c r="I1172" s="2" t="s">
        <v>4</v>
      </c>
      <c r="J1172" s="2">
        <v>-50</v>
      </c>
      <c r="K1172" s="2" t="s">
        <v>48</v>
      </c>
      <c r="L1172" s="2" t="s">
        <v>17</v>
      </c>
      <c r="M1172" s="2" t="s">
        <v>2234</v>
      </c>
      <c r="N1172" s="2">
        <v>4360009</v>
      </c>
      <c r="O1172" s="2" t="s">
        <v>2259</v>
      </c>
      <c r="P1172" s="1">
        <v>43361</v>
      </c>
      <c r="Q1172" s="2" t="s">
        <v>49</v>
      </c>
      <c r="R1172" s="2">
        <v>37432</v>
      </c>
      <c r="S1172" s="2">
        <v>43353</v>
      </c>
      <c r="T1172" s="2" t="s">
        <v>50</v>
      </c>
      <c r="U1172" s="2">
        <v>1207</v>
      </c>
      <c r="X1172" s="2">
        <v>12</v>
      </c>
      <c r="AC1172" s="2" t="s">
        <v>2207</v>
      </c>
      <c r="AD1172" s="2" t="s">
        <v>5689</v>
      </c>
      <c r="AE1172" s="2">
        <v>36100</v>
      </c>
      <c r="AF1172" s="2" t="s">
        <v>5690</v>
      </c>
      <c r="AI1172" s="2">
        <v>254490507</v>
      </c>
      <c r="AJ1172" s="2">
        <v>643020968</v>
      </c>
      <c r="AK1172" s="2" t="s">
        <v>5691</v>
      </c>
    </row>
    <row r="1173" spans="1:38" x14ac:dyDescent="0.2">
      <c r="A1173" s="2">
        <v>4512365</v>
      </c>
      <c r="B1173" s="2" t="s">
        <v>993</v>
      </c>
      <c r="C1173" s="2" t="s">
        <v>130</v>
      </c>
      <c r="D1173" s="2">
        <v>4512365</v>
      </c>
      <c r="E1173" s="2" t="s">
        <v>47</v>
      </c>
      <c r="F1173" s="2" t="s">
        <v>47</v>
      </c>
      <c r="H1173" s="1">
        <v>25232</v>
      </c>
      <c r="I1173" s="2" t="s">
        <v>4</v>
      </c>
      <c r="J1173" s="2">
        <v>-50</v>
      </c>
      <c r="K1173" s="2" t="s">
        <v>48</v>
      </c>
      <c r="L1173" s="2" t="s">
        <v>17</v>
      </c>
      <c r="M1173" s="2" t="s">
        <v>55</v>
      </c>
      <c r="N1173" s="2">
        <v>4450192</v>
      </c>
      <c r="O1173" s="2" t="s">
        <v>1241</v>
      </c>
      <c r="P1173" s="1">
        <v>43289</v>
      </c>
      <c r="Q1173" s="2" t="s">
        <v>49</v>
      </c>
      <c r="R1173" s="2">
        <v>37432</v>
      </c>
      <c r="S1173" s="1"/>
      <c r="T1173" s="2" t="s">
        <v>50</v>
      </c>
      <c r="U1173" s="2">
        <v>868</v>
      </c>
      <c r="X1173" s="2">
        <v>8</v>
      </c>
      <c r="AC1173" s="2" t="s">
        <v>2207</v>
      </c>
      <c r="AD1173" s="2" t="s">
        <v>2326</v>
      </c>
      <c r="AE1173" s="2">
        <v>45000</v>
      </c>
      <c r="AF1173" s="2" t="s">
        <v>5692</v>
      </c>
      <c r="AI1173" s="2">
        <v>238779094</v>
      </c>
      <c r="AJ1173" s="2">
        <v>675950869</v>
      </c>
      <c r="AK1173" s="2" t="s">
        <v>1911</v>
      </c>
    </row>
    <row r="1174" spans="1:38" x14ac:dyDescent="0.2">
      <c r="A1174" s="2">
        <v>3712388</v>
      </c>
      <c r="B1174" s="2" t="s">
        <v>5693</v>
      </c>
      <c r="C1174" s="2" t="s">
        <v>214</v>
      </c>
      <c r="D1174" s="2">
        <v>3712388</v>
      </c>
      <c r="E1174" s="2" t="s">
        <v>47</v>
      </c>
      <c r="F1174" s="2" t="s">
        <v>47</v>
      </c>
      <c r="H1174" s="1">
        <v>26741</v>
      </c>
      <c r="I1174" s="2" t="s">
        <v>4</v>
      </c>
      <c r="J1174" s="2">
        <v>-50</v>
      </c>
      <c r="K1174" s="2" t="s">
        <v>48</v>
      </c>
      <c r="L1174" s="2" t="s">
        <v>17</v>
      </c>
      <c r="M1174" s="2" t="s">
        <v>2205</v>
      </c>
      <c r="N1174" s="2">
        <v>4370655</v>
      </c>
      <c r="O1174" s="2" t="s">
        <v>3617</v>
      </c>
      <c r="P1174" s="1">
        <v>43290</v>
      </c>
      <c r="Q1174" s="2" t="s">
        <v>49</v>
      </c>
      <c r="R1174" s="2">
        <v>37432</v>
      </c>
      <c r="S1174" s="2">
        <v>42980</v>
      </c>
      <c r="T1174" s="2" t="s">
        <v>50</v>
      </c>
      <c r="U1174" s="2">
        <v>761</v>
      </c>
      <c r="X1174" s="2">
        <v>7</v>
      </c>
      <c r="AC1174" s="2" t="s">
        <v>2207</v>
      </c>
      <c r="AD1174" s="2" t="s">
        <v>3744</v>
      </c>
      <c r="AE1174" s="2">
        <v>37220</v>
      </c>
      <c r="AF1174" s="2" t="s">
        <v>5694</v>
      </c>
      <c r="AI1174" s="2">
        <v>247987721</v>
      </c>
      <c r="AJ1174" s="2">
        <v>688694983</v>
      </c>
      <c r="AK1174" s="2" t="s">
        <v>5695</v>
      </c>
    </row>
    <row r="1175" spans="1:38" x14ac:dyDescent="0.2">
      <c r="A1175" s="2">
        <v>413895</v>
      </c>
      <c r="B1175" s="2" t="s">
        <v>5696</v>
      </c>
      <c r="C1175" s="2" t="s">
        <v>112</v>
      </c>
      <c r="D1175" s="2">
        <v>413895</v>
      </c>
      <c r="E1175" s="2" t="s">
        <v>47</v>
      </c>
      <c r="F1175" s="2" t="s">
        <v>47</v>
      </c>
      <c r="H1175" s="1">
        <v>20029</v>
      </c>
      <c r="I1175" s="2" t="s">
        <v>16</v>
      </c>
      <c r="J1175" s="2">
        <v>-70</v>
      </c>
      <c r="K1175" s="2" t="s">
        <v>48</v>
      </c>
      <c r="L1175" s="2" t="s">
        <v>17</v>
      </c>
      <c r="M1175" s="2" t="s">
        <v>2275</v>
      </c>
      <c r="N1175" s="2">
        <v>4410543</v>
      </c>
      <c r="O1175" s="2" t="s">
        <v>2789</v>
      </c>
      <c r="P1175" s="1">
        <v>43356</v>
      </c>
      <c r="Q1175" s="2" t="s">
        <v>49</v>
      </c>
      <c r="R1175" s="2">
        <v>37432</v>
      </c>
      <c r="S1175" s="1"/>
      <c r="T1175" s="2" t="s">
        <v>50</v>
      </c>
      <c r="U1175" s="2">
        <v>730</v>
      </c>
      <c r="X1175" s="2">
        <v>7</v>
      </c>
      <c r="AC1175" s="2" t="s">
        <v>2207</v>
      </c>
      <c r="AD1175" s="2" t="s">
        <v>2790</v>
      </c>
      <c r="AE1175" s="2">
        <v>41150</v>
      </c>
      <c r="AF1175" s="2" t="s">
        <v>5697</v>
      </c>
    </row>
    <row r="1176" spans="1:38" x14ac:dyDescent="0.2">
      <c r="A1176" s="2">
        <v>306627</v>
      </c>
      <c r="B1176" s="2" t="s">
        <v>5698</v>
      </c>
      <c r="C1176" s="2" t="s">
        <v>146</v>
      </c>
      <c r="D1176" s="2">
        <v>306627</v>
      </c>
      <c r="E1176" s="2" t="s">
        <v>47</v>
      </c>
      <c r="F1176" s="2" t="s">
        <v>47</v>
      </c>
      <c r="H1176" s="1">
        <v>28275</v>
      </c>
      <c r="I1176" s="2" t="s">
        <v>4</v>
      </c>
      <c r="J1176" s="2">
        <v>-50</v>
      </c>
      <c r="K1176" s="2" t="s">
        <v>48</v>
      </c>
      <c r="L1176" s="2" t="s">
        <v>17</v>
      </c>
      <c r="M1176" s="2" t="s">
        <v>2234</v>
      </c>
      <c r="N1176" s="2">
        <v>4360002</v>
      </c>
      <c r="O1176" s="2" t="s">
        <v>2281</v>
      </c>
      <c r="P1176" s="1">
        <v>43363</v>
      </c>
      <c r="Q1176" s="2" t="s">
        <v>49</v>
      </c>
      <c r="R1176" s="2">
        <v>37432</v>
      </c>
      <c r="T1176" s="2" t="s">
        <v>50</v>
      </c>
      <c r="U1176" s="2">
        <v>541</v>
      </c>
      <c r="X1176" s="2">
        <v>5</v>
      </c>
      <c r="AC1176" s="2" t="s">
        <v>2207</v>
      </c>
      <c r="AD1176" s="2" t="s">
        <v>5699</v>
      </c>
      <c r="AE1176" s="2">
        <v>36250</v>
      </c>
      <c r="AF1176" s="2" t="s">
        <v>5700</v>
      </c>
      <c r="AJ1176" s="2">
        <v>661197102</v>
      </c>
      <c r="AK1176" s="2" t="s">
        <v>5701</v>
      </c>
    </row>
    <row r="1177" spans="1:38" x14ac:dyDescent="0.2">
      <c r="A1177" s="2">
        <v>7711332</v>
      </c>
      <c r="B1177" s="2" t="s">
        <v>5702</v>
      </c>
      <c r="C1177" s="2" t="s">
        <v>64</v>
      </c>
      <c r="D1177" s="2">
        <v>7711332</v>
      </c>
      <c r="E1177" s="2" t="s">
        <v>47</v>
      </c>
      <c r="F1177" s="2" t="s">
        <v>17</v>
      </c>
      <c r="H1177" s="1">
        <v>22494</v>
      </c>
      <c r="I1177" s="2" t="s">
        <v>58</v>
      </c>
      <c r="J1177" s="2">
        <v>-60</v>
      </c>
      <c r="K1177" s="2" t="s">
        <v>48</v>
      </c>
      <c r="L1177" s="2" t="s">
        <v>17</v>
      </c>
      <c r="M1177" s="2" t="s">
        <v>55</v>
      </c>
      <c r="N1177" s="2">
        <v>4450450</v>
      </c>
      <c r="O1177" s="2" t="s">
        <v>973</v>
      </c>
      <c r="P1177" s="1">
        <v>43355</v>
      </c>
      <c r="Q1177" s="2" t="s">
        <v>49</v>
      </c>
      <c r="R1177" s="2">
        <v>37432</v>
      </c>
      <c r="S1177" s="2">
        <v>43351</v>
      </c>
      <c r="T1177" s="2" t="s">
        <v>50</v>
      </c>
      <c r="U1177" s="2">
        <v>500</v>
      </c>
      <c r="X1177" s="2">
        <v>5</v>
      </c>
      <c r="AC1177" s="2" t="s">
        <v>2207</v>
      </c>
      <c r="AD1177" s="2" t="s">
        <v>5703</v>
      </c>
      <c r="AE1177" s="2">
        <v>45120</v>
      </c>
      <c r="AF1177" s="2" t="s">
        <v>5704</v>
      </c>
      <c r="AI1177" s="2">
        <v>238973111</v>
      </c>
      <c r="AJ1177" s="2">
        <v>680840036</v>
      </c>
    </row>
    <row r="1178" spans="1:38" x14ac:dyDescent="0.2">
      <c r="A1178" s="2">
        <v>181161</v>
      </c>
      <c r="B1178" s="2" t="s">
        <v>5705</v>
      </c>
      <c r="C1178" s="2" t="s">
        <v>85</v>
      </c>
      <c r="D1178" s="2">
        <v>181161</v>
      </c>
      <c r="E1178" s="2" t="s">
        <v>47</v>
      </c>
      <c r="F1178" s="2" t="s">
        <v>47</v>
      </c>
      <c r="H1178" s="1">
        <v>18028</v>
      </c>
      <c r="I1178" s="2" t="s">
        <v>16</v>
      </c>
      <c r="J1178" s="2">
        <v>-70</v>
      </c>
      <c r="K1178" s="2" t="s">
        <v>48</v>
      </c>
      <c r="L1178" s="2" t="s">
        <v>17</v>
      </c>
      <c r="M1178" s="2" t="s">
        <v>2212</v>
      </c>
      <c r="N1178" s="2">
        <v>4180057</v>
      </c>
      <c r="O1178" s="2" t="s">
        <v>2797</v>
      </c>
      <c r="P1178" s="1">
        <v>43290</v>
      </c>
      <c r="Q1178" s="2" t="s">
        <v>49</v>
      </c>
      <c r="R1178" s="2">
        <v>37432</v>
      </c>
      <c r="S1178" s="1"/>
      <c r="T1178" s="2" t="s">
        <v>50</v>
      </c>
      <c r="U1178" s="2">
        <v>500</v>
      </c>
      <c r="X1178" s="2">
        <v>5</v>
      </c>
      <c r="AC1178" s="2" t="s">
        <v>2207</v>
      </c>
      <c r="AD1178" s="2" t="s">
        <v>2522</v>
      </c>
      <c r="AE1178" s="2">
        <v>18000</v>
      </c>
      <c r="AF1178" s="2" t="s">
        <v>5706</v>
      </c>
      <c r="AI1178" s="2">
        <v>248505316</v>
      </c>
    </row>
    <row r="1179" spans="1:38" x14ac:dyDescent="0.2">
      <c r="A1179" s="2">
        <v>182601</v>
      </c>
      <c r="B1179" s="2" t="s">
        <v>5705</v>
      </c>
      <c r="C1179" s="2" t="s">
        <v>273</v>
      </c>
      <c r="D1179" s="2">
        <v>182601</v>
      </c>
      <c r="E1179" s="2" t="s">
        <v>47</v>
      </c>
      <c r="F1179" s="2" t="s">
        <v>47</v>
      </c>
      <c r="H1179" s="1">
        <v>30353</v>
      </c>
      <c r="I1179" s="2" t="s">
        <v>2</v>
      </c>
      <c r="J1179" s="2">
        <v>-40</v>
      </c>
      <c r="K1179" s="2" t="s">
        <v>48</v>
      </c>
      <c r="L1179" s="2" t="s">
        <v>17</v>
      </c>
      <c r="M1179" s="2" t="s">
        <v>2212</v>
      </c>
      <c r="N1179" s="2">
        <v>4180613</v>
      </c>
      <c r="O1179" s="2" t="s">
        <v>2455</v>
      </c>
      <c r="P1179" s="1">
        <v>43357</v>
      </c>
      <c r="Q1179" s="2" t="s">
        <v>49</v>
      </c>
      <c r="R1179" s="2">
        <v>37432</v>
      </c>
      <c r="S1179" s="1">
        <v>43355</v>
      </c>
      <c r="T1179" s="2" t="s">
        <v>50</v>
      </c>
      <c r="U1179" s="2">
        <v>1934</v>
      </c>
      <c r="X1179" s="2">
        <v>19</v>
      </c>
      <c r="AC1179" s="2" t="s">
        <v>2207</v>
      </c>
      <c r="AD1179" s="2" t="s">
        <v>3568</v>
      </c>
      <c r="AE1179" s="2">
        <v>18230</v>
      </c>
      <c r="AF1179" s="2" t="s">
        <v>5707</v>
      </c>
      <c r="AI1179" s="2">
        <v>248505316</v>
      </c>
      <c r="AJ1179" s="2">
        <v>682453637</v>
      </c>
      <c r="AK1179" s="2" t="s">
        <v>5708</v>
      </c>
    </row>
    <row r="1180" spans="1:38" x14ac:dyDescent="0.2">
      <c r="A1180" s="2">
        <v>373027</v>
      </c>
      <c r="B1180" s="2" t="s">
        <v>5705</v>
      </c>
      <c r="C1180" s="2" t="s">
        <v>59</v>
      </c>
      <c r="D1180" s="2">
        <v>373027</v>
      </c>
      <c r="E1180" s="2" t="s">
        <v>47</v>
      </c>
      <c r="H1180" s="1">
        <v>21274</v>
      </c>
      <c r="I1180" s="2" t="s">
        <v>16</v>
      </c>
      <c r="J1180" s="2">
        <v>-70</v>
      </c>
      <c r="K1180" s="2" t="s">
        <v>48</v>
      </c>
      <c r="L1180" s="2" t="s">
        <v>17</v>
      </c>
      <c r="M1180" s="2" t="s">
        <v>2205</v>
      </c>
      <c r="N1180" s="2">
        <v>4370656</v>
      </c>
      <c r="O1180" s="2" t="s">
        <v>2486</v>
      </c>
      <c r="P1180" s="1">
        <v>43288</v>
      </c>
      <c r="Q1180" s="2" t="s">
        <v>49</v>
      </c>
      <c r="R1180" s="2">
        <v>37432</v>
      </c>
      <c r="S1180" s="1">
        <v>43270</v>
      </c>
      <c r="T1180" s="2" t="s">
        <v>50</v>
      </c>
      <c r="U1180" s="2">
        <v>1248</v>
      </c>
      <c r="X1180" s="2">
        <v>12</v>
      </c>
      <c r="AC1180" s="2" t="s">
        <v>2207</v>
      </c>
      <c r="AD1180" s="2" t="s">
        <v>3129</v>
      </c>
      <c r="AE1180" s="2">
        <v>37520</v>
      </c>
      <c r="AF1180" s="2" t="s">
        <v>5709</v>
      </c>
      <c r="AI1180" s="2">
        <v>247761312</v>
      </c>
      <c r="AJ1180" s="2">
        <v>631016847</v>
      </c>
      <c r="AK1180" s="2" t="s">
        <v>5710</v>
      </c>
    </row>
    <row r="1181" spans="1:38" x14ac:dyDescent="0.2">
      <c r="A1181" s="2">
        <v>286216</v>
      </c>
      <c r="B1181" s="2" t="s">
        <v>5711</v>
      </c>
      <c r="C1181" s="2" t="s">
        <v>235</v>
      </c>
      <c r="D1181" s="2">
        <v>286216</v>
      </c>
      <c r="E1181" s="2" t="s">
        <v>47</v>
      </c>
      <c r="F1181" s="2" t="s">
        <v>47</v>
      </c>
      <c r="H1181" s="1">
        <v>29952</v>
      </c>
      <c r="I1181" s="2" t="s">
        <v>2</v>
      </c>
      <c r="J1181" s="2">
        <v>-40</v>
      </c>
      <c r="K1181" s="2" t="s">
        <v>48</v>
      </c>
      <c r="L1181" s="2" t="s">
        <v>17</v>
      </c>
      <c r="M1181" s="2" t="s">
        <v>2301</v>
      </c>
      <c r="N1181" s="2">
        <v>4280484</v>
      </c>
      <c r="O1181" s="2" t="s">
        <v>2921</v>
      </c>
      <c r="P1181" s="1">
        <v>43290</v>
      </c>
      <c r="Q1181" s="2" t="s">
        <v>49</v>
      </c>
      <c r="R1181" s="2">
        <v>37432</v>
      </c>
      <c r="T1181" s="2" t="s">
        <v>50</v>
      </c>
      <c r="U1181" s="2">
        <v>1062</v>
      </c>
      <c r="X1181" s="2">
        <v>10</v>
      </c>
      <c r="AC1181" s="2" t="s">
        <v>2207</v>
      </c>
      <c r="AD1181" s="2" t="s">
        <v>5712</v>
      </c>
      <c r="AE1181" s="2">
        <v>28800</v>
      </c>
      <c r="AF1181" s="2">
        <v>9</v>
      </c>
      <c r="AH1181" s="2" t="s">
        <v>5713</v>
      </c>
      <c r="AI1181" s="2">
        <v>237440098</v>
      </c>
      <c r="AJ1181" s="2">
        <v>608879007</v>
      </c>
      <c r="AK1181" s="2" t="s">
        <v>5714</v>
      </c>
    </row>
    <row r="1182" spans="1:38" x14ac:dyDescent="0.2">
      <c r="A1182" s="2">
        <v>452457</v>
      </c>
      <c r="B1182" s="2" t="s">
        <v>994</v>
      </c>
      <c r="C1182" s="2" t="s">
        <v>130</v>
      </c>
      <c r="D1182" s="2">
        <v>452457</v>
      </c>
      <c r="E1182" s="2" t="s">
        <v>47</v>
      </c>
      <c r="F1182" s="2" t="s">
        <v>47</v>
      </c>
      <c r="H1182" s="1">
        <v>15814</v>
      </c>
      <c r="I1182" s="2" t="s">
        <v>1165</v>
      </c>
      <c r="J1182" s="2">
        <v>-80</v>
      </c>
      <c r="K1182" s="2" t="s">
        <v>48</v>
      </c>
      <c r="L1182" s="2" t="s">
        <v>17</v>
      </c>
      <c r="M1182" s="2" t="s">
        <v>55</v>
      </c>
      <c r="N1182" s="2">
        <v>4450663</v>
      </c>
      <c r="O1182" s="2" t="s">
        <v>295</v>
      </c>
      <c r="P1182" s="1">
        <v>43354</v>
      </c>
      <c r="Q1182" s="2" t="s">
        <v>49</v>
      </c>
      <c r="R1182" s="2">
        <v>37432</v>
      </c>
      <c r="S1182" s="1">
        <v>43336</v>
      </c>
      <c r="T1182" s="2" t="s">
        <v>50</v>
      </c>
      <c r="U1182" s="2">
        <v>781</v>
      </c>
      <c r="X1182" s="2">
        <v>7</v>
      </c>
      <c r="AC1182" s="2" t="s">
        <v>2207</v>
      </c>
      <c r="AD1182" s="2" t="s">
        <v>3174</v>
      </c>
      <c r="AE1182" s="2">
        <v>45380</v>
      </c>
      <c r="AF1182" s="2" t="s">
        <v>5715</v>
      </c>
      <c r="AI1182" s="2">
        <v>238434344</v>
      </c>
      <c r="AJ1182" s="2">
        <v>781701674</v>
      </c>
      <c r="AK1182" s="2" t="s">
        <v>1287</v>
      </c>
    </row>
    <row r="1183" spans="1:38" x14ac:dyDescent="0.2">
      <c r="A1183" s="2">
        <v>457510</v>
      </c>
      <c r="B1183" s="2" t="s">
        <v>804</v>
      </c>
      <c r="C1183" s="2" t="s">
        <v>186</v>
      </c>
      <c r="D1183" s="2">
        <v>457510</v>
      </c>
      <c r="E1183" s="2" t="s">
        <v>47</v>
      </c>
      <c r="F1183" s="2" t="s">
        <v>47</v>
      </c>
      <c r="H1183" s="1">
        <v>32743</v>
      </c>
      <c r="I1183" s="2" t="s">
        <v>2</v>
      </c>
      <c r="J1183" s="2">
        <v>-40</v>
      </c>
      <c r="K1183" s="2" t="s">
        <v>48</v>
      </c>
      <c r="L1183" s="2" t="s">
        <v>17</v>
      </c>
      <c r="M1183" s="2" t="s">
        <v>55</v>
      </c>
      <c r="N1183" s="2">
        <v>4450410</v>
      </c>
      <c r="O1183" s="2" t="s">
        <v>2325</v>
      </c>
      <c r="P1183" s="1">
        <v>43357</v>
      </c>
      <c r="Q1183" s="2" t="s">
        <v>49</v>
      </c>
      <c r="R1183" s="2">
        <v>37432</v>
      </c>
      <c r="T1183" s="2" t="s">
        <v>50</v>
      </c>
      <c r="U1183" s="2">
        <v>1722</v>
      </c>
      <c r="X1183" s="2">
        <v>17</v>
      </c>
      <c r="AC1183" s="2" t="s">
        <v>2207</v>
      </c>
      <c r="AD1183" s="2" t="s">
        <v>2760</v>
      </c>
      <c r="AE1183" s="2">
        <v>45160</v>
      </c>
      <c r="AF1183" s="2" t="s">
        <v>5716</v>
      </c>
      <c r="AI1183" s="2">
        <v>238638346</v>
      </c>
      <c r="AJ1183" s="2">
        <v>689409280</v>
      </c>
      <c r="AK1183" s="2" t="s">
        <v>1821</v>
      </c>
    </row>
    <row r="1184" spans="1:38" x14ac:dyDescent="0.2">
      <c r="A1184" s="2">
        <v>277241</v>
      </c>
      <c r="B1184" s="2" t="s">
        <v>5717</v>
      </c>
      <c r="C1184" s="2" t="s">
        <v>273</v>
      </c>
      <c r="D1184" s="2">
        <v>277241</v>
      </c>
      <c r="E1184" s="2" t="s">
        <v>47</v>
      </c>
      <c r="F1184" s="2" t="s">
        <v>47</v>
      </c>
      <c r="H1184" s="1">
        <v>29825</v>
      </c>
      <c r="I1184" s="2" t="s">
        <v>2</v>
      </c>
      <c r="J1184" s="2">
        <v>-40</v>
      </c>
      <c r="K1184" s="2" t="s">
        <v>48</v>
      </c>
      <c r="L1184" s="2" t="s">
        <v>17</v>
      </c>
      <c r="M1184" s="2" t="s">
        <v>2212</v>
      </c>
      <c r="N1184" s="2">
        <v>4180721</v>
      </c>
      <c r="O1184" s="2" t="s">
        <v>3256</v>
      </c>
      <c r="P1184" s="1">
        <v>43292</v>
      </c>
      <c r="Q1184" s="2" t="s">
        <v>49</v>
      </c>
      <c r="R1184" s="2">
        <v>37432</v>
      </c>
      <c r="S1184" s="1"/>
      <c r="T1184" s="2" t="s">
        <v>50</v>
      </c>
      <c r="U1184" s="2">
        <v>1054</v>
      </c>
      <c r="X1184" s="2">
        <v>10</v>
      </c>
      <c r="AC1184" s="2" t="s">
        <v>2207</v>
      </c>
      <c r="AD1184" s="2" t="s">
        <v>3427</v>
      </c>
      <c r="AE1184" s="2">
        <v>18200</v>
      </c>
      <c r="AF1184" s="2" t="s">
        <v>5718</v>
      </c>
      <c r="AI1184" s="2">
        <v>248604863</v>
      </c>
      <c r="AJ1184" s="2">
        <v>675183880</v>
      </c>
      <c r="AK1184" s="2" t="s">
        <v>5719</v>
      </c>
    </row>
    <row r="1185" spans="1:37" x14ac:dyDescent="0.2">
      <c r="A1185" s="2">
        <v>454819</v>
      </c>
      <c r="B1185" s="2" t="s">
        <v>995</v>
      </c>
      <c r="C1185" s="2" t="s">
        <v>161</v>
      </c>
      <c r="D1185" s="2">
        <v>454819</v>
      </c>
      <c r="E1185" s="2" t="s">
        <v>47</v>
      </c>
      <c r="F1185" s="2" t="s">
        <v>47</v>
      </c>
      <c r="H1185" s="1">
        <v>20850</v>
      </c>
      <c r="I1185" s="2" t="s">
        <v>16</v>
      </c>
      <c r="J1185" s="2">
        <v>-70</v>
      </c>
      <c r="K1185" s="2" t="s">
        <v>48</v>
      </c>
      <c r="L1185" s="2" t="s">
        <v>17</v>
      </c>
      <c r="M1185" s="2" t="s">
        <v>55</v>
      </c>
      <c r="N1185" s="2">
        <v>4450309</v>
      </c>
      <c r="O1185" s="2" t="s">
        <v>951</v>
      </c>
      <c r="P1185" s="1">
        <v>43358</v>
      </c>
      <c r="Q1185" s="2" t="s">
        <v>49</v>
      </c>
      <c r="R1185" s="2">
        <v>37432</v>
      </c>
      <c r="S1185" s="2">
        <v>43351</v>
      </c>
      <c r="T1185" s="2" t="s">
        <v>50</v>
      </c>
      <c r="U1185" s="2">
        <v>733</v>
      </c>
      <c r="X1185" s="2">
        <v>7</v>
      </c>
      <c r="AC1185" s="2" t="s">
        <v>2207</v>
      </c>
      <c r="AD1185" s="2" t="s">
        <v>2326</v>
      </c>
      <c r="AE1185" s="2">
        <v>45100</v>
      </c>
      <c r="AF1185" s="2" t="s">
        <v>5720</v>
      </c>
      <c r="AI1185" s="2">
        <v>238666625</v>
      </c>
    </row>
    <row r="1186" spans="1:37" x14ac:dyDescent="0.2">
      <c r="A1186" s="2">
        <v>3713252</v>
      </c>
      <c r="B1186" s="2" t="s">
        <v>5721</v>
      </c>
      <c r="C1186" s="2" t="s">
        <v>64</v>
      </c>
      <c r="D1186" s="2">
        <v>3713252</v>
      </c>
      <c r="E1186" s="2" t="s">
        <v>47</v>
      </c>
      <c r="F1186" s="2" t="s">
        <v>47</v>
      </c>
      <c r="H1186" s="1">
        <v>21659</v>
      </c>
      <c r="I1186" s="2" t="s">
        <v>58</v>
      </c>
      <c r="J1186" s="2">
        <v>-60</v>
      </c>
      <c r="K1186" s="2" t="s">
        <v>48</v>
      </c>
      <c r="L1186" s="2" t="s">
        <v>17</v>
      </c>
      <c r="M1186" s="2" t="s">
        <v>2205</v>
      </c>
      <c r="N1186" s="2">
        <v>4370656</v>
      </c>
      <c r="O1186" s="2" t="s">
        <v>2486</v>
      </c>
      <c r="P1186" s="1">
        <v>43288</v>
      </c>
      <c r="Q1186" s="2" t="s">
        <v>49</v>
      </c>
      <c r="R1186" s="2">
        <v>37432</v>
      </c>
      <c r="T1186" s="2" t="s">
        <v>50</v>
      </c>
      <c r="U1186" s="2">
        <v>1198</v>
      </c>
      <c r="X1186" s="2">
        <v>11</v>
      </c>
      <c r="AC1186" s="2" t="s">
        <v>2207</v>
      </c>
      <c r="AD1186" s="2" t="s">
        <v>2208</v>
      </c>
      <c r="AE1186" s="2">
        <v>37170</v>
      </c>
      <c r="AF1186" s="2" t="s">
        <v>5722</v>
      </c>
      <c r="AI1186" s="2">
        <v>247282342</v>
      </c>
      <c r="AJ1186" s="2">
        <v>681430095</v>
      </c>
      <c r="AK1186" s="2" t="s">
        <v>5723</v>
      </c>
    </row>
    <row r="1187" spans="1:37" x14ac:dyDescent="0.2">
      <c r="A1187" s="2">
        <v>456003</v>
      </c>
      <c r="B1187" s="2" t="s">
        <v>555</v>
      </c>
      <c r="C1187" s="2" t="s">
        <v>178</v>
      </c>
      <c r="D1187" s="2">
        <v>456003</v>
      </c>
      <c r="E1187" s="2" t="s">
        <v>47</v>
      </c>
      <c r="F1187" s="2" t="s">
        <v>47</v>
      </c>
      <c r="H1187" s="1">
        <v>18444</v>
      </c>
      <c r="I1187" s="2" t="s">
        <v>16</v>
      </c>
      <c r="J1187" s="2">
        <v>-70</v>
      </c>
      <c r="K1187" s="2" t="s">
        <v>48</v>
      </c>
      <c r="L1187" s="2" t="s">
        <v>17</v>
      </c>
      <c r="M1187" s="2" t="s">
        <v>55</v>
      </c>
      <c r="N1187" s="2">
        <v>4450757</v>
      </c>
      <c r="O1187" s="2" t="s">
        <v>11</v>
      </c>
      <c r="P1187" s="1">
        <v>43368</v>
      </c>
      <c r="Q1187" s="2" t="s">
        <v>49</v>
      </c>
      <c r="R1187" s="2">
        <v>37432</v>
      </c>
      <c r="S1187" s="2">
        <v>43294</v>
      </c>
      <c r="T1187" s="2" t="s">
        <v>50</v>
      </c>
      <c r="U1187" s="2">
        <v>794</v>
      </c>
      <c r="X1187" s="2">
        <v>7</v>
      </c>
      <c r="AC1187" s="2" t="s">
        <v>2207</v>
      </c>
      <c r="AD1187" s="2" t="s">
        <v>5552</v>
      </c>
      <c r="AE1187" s="2">
        <v>45510</v>
      </c>
      <c r="AF1187" s="2" t="s">
        <v>5724</v>
      </c>
      <c r="AI1187" s="2">
        <v>238588371</v>
      </c>
      <c r="AJ1187" s="2">
        <v>607281153</v>
      </c>
      <c r="AK1187" s="2" t="s">
        <v>2182</v>
      </c>
    </row>
    <row r="1188" spans="1:37" x14ac:dyDescent="0.2">
      <c r="A1188" s="2">
        <v>368246</v>
      </c>
      <c r="B1188" s="2" t="s">
        <v>5725</v>
      </c>
      <c r="C1188" s="2" t="s">
        <v>369</v>
      </c>
      <c r="D1188" s="2">
        <v>368246</v>
      </c>
      <c r="E1188" s="2" t="s">
        <v>47</v>
      </c>
      <c r="F1188" s="2" t="s">
        <v>47</v>
      </c>
      <c r="H1188" s="1">
        <v>39534</v>
      </c>
      <c r="I1188" s="2" t="s">
        <v>14</v>
      </c>
      <c r="J1188" s="2">
        <v>-11</v>
      </c>
      <c r="K1188" s="2" t="s">
        <v>48</v>
      </c>
      <c r="L1188" s="2" t="s">
        <v>17</v>
      </c>
      <c r="M1188" s="2" t="s">
        <v>2234</v>
      </c>
      <c r="N1188" s="2">
        <v>4360454</v>
      </c>
      <c r="O1188" s="2" t="s">
        <v>2329</v>
      </c>
      <c r="P1188" s="1">
        <v>43363</v>
      </c>
      <c r="Q1188" s="2" t="s">
        <v>49</v>
      </c>
      <c r="R1188" s="2">
        <v>42985</v>
      </c>
      <c r="S1188" s="1"/>
      <c r="T1188" s="2" t="s">
        <v>50</v>
      </c>
      <c r="U1188" s="2">
        <v>536</v>
      </c>
      <c r="X1188" s="2">
        <v>5</v>
      </c>
      <c r="AC1188" s="2" t="s">
        <v>2207</v>
      </c>
      <c r="AD1188" s="2" t="s">
        <v>2260</v>
      </c>
      <c r="AE1188" s="2">
        <v>36000</v>
      </c>
      <c r="AF1188" s="2" t="s">
        <v>5726</v>
      </c>
      <c r="AI1188" s="2">
        <v>254089222</v>
      </c>
      <c r="AJ1188" s="2">
        <v>615366152</v>
      </c>
      <c r="AK1188" s="2" t="s">
        <v>5727</v>
      </c>
    </row>
    <row r="1189" spans="1:37" x14ac:dyDescent="0.2">
      <c r="A1189" s="2">
        <v>4513190</v>
      </c>
      <c r="B1189" s="2" t="s">
        <v>547</v>
      </c>
      <c r="C1189" s="2" t="s">
        <v>548</v>
      </c>
      <c r="D1189" s="2">
        <v>4513190</v>
      </c>
      <c r="E1189" s="2" t="s">
        <v>47</v>
      </c>
      <c r="F1189" s="2" t="s">
        <v>47</v>
      </c>
      <c r="H1189" s="1">
        <v>23363</v>
      </c>
      <c r="I1189" s="2" t="s">
        <v>58</v>
      </c>
      <c r="J1189" s="2">
        <v>-60</v>
      </c>
      <c r="K1189" s="2" t="s">
        <v>48</v>
      </c>
      <c r="L1189" s="2" t="s">
        <v>17</v>
      </c>
      <c r="M1189" s="2" t="s">
        <v>55</v>
      </c>
      <c r="N1189" s="2">
        <v>4450737</v>
      </c>
      <c r="O1189" s="2" t="s">
        <v>652</v>
      </c>
      <c r="P1189" s="1">
        <v>43366</v>
      </c>
      <c r="Q1189" s="2" t="s">
        <v>49</v>
      </c>
      <c r="R1189" s="2">
        <v>37432</v>
      </c>
      <c r="S1189" s="1"/>
      <c r="T1189" s="2" t="s">
        <v>50</v>
      </c>
      <c r="U1189" s="2">
        <v>773</v>
      </c>
      <c r="X1189" s="2">
        <v>7</v>
      </c>
      <c r="AC1189" s="2" t="s">
        <v>2364</v>
      </c>
      <c r="AD1189" s="2" t="s">
        <v>3898</v>
      </c>
      <c r="AE1189" s="2">
        <v>45520</v>
      </c>
      <c r="AF1189" s="2" t="s">
        <v>5728</v>
      </c>
      <c r="AI1189" s="2">
        <v>673874926</v>
      </c>
      <c r="AK1189" s="2" t="s">
        <v>2041</v>
      </c>
    </row>
    <row r="1190" spans="1:37" x14ac:dyDescent="0.2">
      <c r="A1190" s="2">
        <v>371264</v>
      </c>
      <c r="B1190" s="2" t="s">
        <v>5729</v>
      </c>
      <c r="C1190" s="2" t="s">
        <v>108</v>
      </c>
      <c r="D1190" s="2">
        <v>371264</v>
      </c>
      <c r="E1190" s="2" t="s">
        <v>47</v>
      </c>
      <c r="F1190" s="2" t="s">
        <v>47</v>
      </c>
      <c r="H1190" s="1">
        <v>19104</v>
      </c>
      <c r="I1190" s="2" t="s">
        <v>16</v>
      </c>
      <c r="J1190" s="2">
        <v>-70</v>
      </c>
      <c r="K1190" s="2" t="s">
        <v>48</v>
      </c>
      <c r="L1190" s="2" t="s">
        <v>17</v>
      </c>
      <c r="M1190" s="2" t="s">
        <v>2205</v>
      </c>
      <c r="N1190" s="2">
        <v>4370465</v>
      </c>
      <c r="O1190" s="2" t="s">
        <v>3963</v>
      </c>
      <c r="P1190" s="1">
        <v>43290</v>
      </c>
      <c r="Q1190" s="2" t="s">
        <v>49</v>
      </c>
      <c r="R1190" s="2">
        <v>37432</v>
      </c>
      <c r="S1190" s="2">
        <v>42998</v>
      </c>
      <c r="T1190" s="2" t="s">
        <v>50</v>
      </c>
      <c r="U1190" s="2">
        <v>563</v>
      </c>
      <c r="X1190" s="2">
        <v>5</v>
      </c>
      <c r="AC1190" s="2" t="s">
        <v>2207</v>
      </c>
      <c r="AD1190" s="2" t="s">
        <v>3397</v>
      </c>
      <c r="AE1190" s="2">
        <v>37140</v>
      </c>
      <c r="AF1190" s="2" t="s">
        <v>5730</v>
      </c>
      <c r="AI1190" s="2">
        <v>247978783</v>
      </c>
      <c r="AJ1190" s="2">
        <v>682800356</v>
      </c>
      <c r="AK1190" s="2" t="s">
        <v>5731</v>
      </c>
    </row>
    <row r="1191" spans="1:37" x14ac:dyDescent="0.2">
      <c r="A1191" s="2">
        <v>459721</v>
      </c>
      <c r="B1191" s="2" t="s">
        <v>722</v>
      </c>
      <c r="C1191" s="2" t="s">
        <v>88</v>
      </c>
      <c r="D1191" s="2">
        <v>459721</v>
      </c>
      <c r="E1191" s="2" t="s">
        <v>47</v>
      </c>
      <c r="F1191" s="2" t="s">
        <v>47</v>
      </c>
      <c r="H1191" s="1">
        <v>21237</v>
      </c>
      <c r="I1191" s="2" t="s">
        <v>16</v>
      </c>
      <c r="J1191" s="2">
        <v>-70</v>
      </c>
      <c r="K1191" s="2" t="s">
        <v>48</v>
      </c>
      <c r="L1191" s="2" t="s">
        <v>17</v>
      </c>
      <c r="M1191" s="2" t="s">
        <v>55</v>
      </c>
      <c r="N1191" s="2">
        <v>4450285</v>
      </c>
      <c r="O1191" s="2" t="s">
        <v>200</v>
      </c>
      <c r="P1191" s="1">
        <v>43334</v>
      </c>
      <c r="Q1191" s="2" t="s">
        <v>49</v>
      </c>
      <c r="R1191" s="2">
        <v>37432</v>
      </c>
      <c r="S1191" s="1"/>
      <c r="T1191" s="2" t="s">
        <v>50</v>
      </c>
      <c r="U1191" s="2">
        <v>517</v>
      </c>
      <c r="X1191" s="2">
        <v>5</v>
      </c>
      <c r="AC1191" s="2" t="s">
        <v>2207</v>
      </c>
      <c r="AD1191" s="2" t="s">
        <v>2218</v>
      </c>
      <c r="AE1191" s="2">
        <v>45800</v>
      </c>
      <c r="AF1191" s="2" t="s">
        <v>5732</v>
      </c>
      <c r="AI1191" s="2">
        <v>238550922</v>
      </c>
      <c r="AK1191" s="2" t="s">
        <v>2019</v>
      </c>
    </row>
    <row r="1192" spans="1:37" x14ac:dyDescent="0.2">
      <c r="A1192" s="2">
        <v>287933</v>
      </c>
      <c r="B1192" s="2" t="s">
        <v>5733</v>
      </c>
      <c r="C1192" s="2" t="s">
        <v>152</v>
      </c>
      <c r="D1192" s="2">
        <v>287933</v>
      </c>
      <c r="E1192" s="2" t="s">
        <v>47</v>
      </c>
      <c r="F1192" s="2" t="s">
        <v>47</v>
      </c>
      <c r="H1192" s="1">
        <v>32547</v>
      </c>
      <c r="I1192" s="2" t="s">
        <v>2</v>
      </c>
      <c r="J1192" s="2">
        <v>-40</v>
      </c>
      <c r="K1192" s="2" t="s">
        <v>48</v>
      </c>
      <c r="L1192" s="2" t="s">
        <v>17</v>
      </c>
      <c r="M1192" s="2" t="s">
        <v>2301</v>
      </c>
      <c r="N1192" s="2">
        <v>4280617</v>
      </c>
      <c r="O1192" s="2" t="s">
        <v>3367</v>
      </c>
      <c r="P1192" s="1">
        <v>43363</v>
      </c>
      <c r="Q1192" s="2" t="s">
        <v>49</v>
      </c>
      <c r="R1192" s="2">
        <v>37432</v>
      </c>
      <c r="T1192" s="2" t="s">
        <v>50</v>
      </c>
      <c r="U1192" s="2">
        <v>571</v>
      </c>
      <c r="X1192" s="2">
        <v>5</v>
      </c>
      <c r="AC1192" s="2" t="s">
        <v>2207</v>
      </c>
      <c r="AD1192" s="2" t="s">
        <v>3758</v>
      </c>
      <c r="AE1192" s="2">
        <v>28120</v>
      </c>
      <c r="AF1192" s="2" t="s">
        <v>5734</v>
      </c>
      <c r="AI1192" s="2">
        <v>237474920</v>
      </c>
      <c r="AJ1192" s="2">
        <v>760759451</v>
      </c>
    </row>
    <row r="1193" spans="1:37" x14ac:dyDescent="0.2">
      <c r="A1193" s="2">
        <v>185120</v>
      </c>
      <c r="B1193" s="2" t="s">
        <v>5735</v>
      </c>
      <c r="C1193" s="2" t="s">
        <v>5736</v>
      </c>
      <c r="D1193" s="2">
        <v>185120</v>
      </c>
      <c r="E1193" s="2" t="s">
        <v>47</v>
      </c>
      <c r="F1193" s="2" t="s">
        <v>47</v>
      </c>
      <c r="H1193" s="1">
        <v>21356</v>
      </c>
      <c r="I1193" s="2" t="s">
        <v>16</v>
      </c>
      <c r="J1193" s="2">
        <v>-70</v>
      </c>
      <c r="K1193" s="2" t="s">
        <v>48</v>
      </c>
      <c r="L1193" s="2" t="s">
        <v>17</v>
      </c>
      <c r="M1193" s="2" t="s">
        <v>2212</v>
      </c>
      <c r="N1193" s="2">
        <v>4180734</v>
      </c>
      <c r="O1193" s="2" t="s">
        <v>2941</v>
      </c>
      <c r="P1193" s="1">
        <v>43353</v>
      </c>
      <c r="Q1193" s="2" t="s">
        <v>49</v>
      </c>
      <c r="R1193" s="2">
        <v>37432</v>
      </c>
      <c r="S1193" s="2">
        <v>43315</v>
      </c>
      <c r="T1193" s="2" t="s">
        <v>50</v>
      </c>
      <c r="U1193" s="2">
        <v>620</v>
      </c>
      <c r="X1193" s="2">
        <v>6</v>
      </c>
      <c r="AB1193" s="2">
        <v>43282</v>
      </c>
      <c r="AC1193" s="2" t="s">
        <v>2207</v>
      </c>
      <c r="AD1193" s="2" t="s">
        <v>5737</v>
      </c>
      <c r="AE1193" s="2">
        <v>18800</v>
      </c>
      <c r="AF1193" s="2" t="s">
        <v>5738</v>
      </c>
      <c r="AI1193" s="2">
        <v>248261533</v>
      </c>
      <c r="AJ1193" s="2">
        <v>618353514</v>
      </c>
      <c r="AK1193" s="2" t="s">
        <v>5739</v>
      </c>
    </row>
    <row r="1194" spans="1:37" x14ac:dyDescent="0.2">
      <c r="A1194" s="2">
        <v>416790</v>
      </c>
      <c r="B1194" s="2" t="s">
        <v>545</v>
      </c>
      <c r="C1194" s="2" t="s">
        <v>74</v>
      </c>
      <c r="D1194" s="2">
        <v>416790</v>
      </c>
      <c r="E1194" s="2" t="s">
        <v>47</v>
      </c>
      <c r="F1194" s="2" t="s">
        <v>47</v>
      </c>
      <c r="H1194" s="1">
        <v>23391</v>
      </c>
      <c r="I1194" s="2" t="s">
        <v>58</v>
      </c>
      <c r="J1194" s="2">
        <v>-60</v>
      </c>
      <c r="K1194" s="2" t="s">
        <v>48</v>
      </c>
      <c r="L1194" s="2" t="s">
        <v>17</v>
      </c>
      <c r="M1194" s="2" t="s">
        <v>2275</v>
      </c>
      <c r="N1194" s="2">
        <v>4410546</v>
      </c>
      <c r="O1194" s="2" t="s">
        <v>2504</v>
      </c>
      <c r="P1194" s="1">
        <v>43337</v>
      </c>
      <c r="Q1194" s="2" t="s">
        <v>49</v>
      </c>
      <c r="R1194" s="2">
        <v>37432</v>
      </c>
      <c r="S1194" s="1"/>
      <c r="T1194" s="2" t="s">
        <v>50</v>
      </c>
      <c r="U1194" s="2">
        <v>1229</v>
      </c>
      <c r="X1194" s="2">
        <v>12</v>
      </c>
      <c r="AC1194" s="2" t="s">
        <v>2207</v>
      </c>
      <c r="AD1194" s="2" t="s">
        <v>5740</v>
      </c>
      <c r="AE1194" s="2">
        <v>41400</v>
      </c>
      <c r="AF1194" s="2" t="s">
        <v>5741</v>
      </c>
      <c r="AI1194" s="2">
        <v>254320285</v>
      </c>
      <c r="AJ1194" s="2">
        <v>641920694</v>
      </c>
      <c r="AK1194" s="2" t="s">
        <v>5742</v>
      </c>
    </row>
    <row r="1195" spans="1:37" x14ac:dyDescent="0.2">
      <c r="A1195" s="2">
        <v>459841</v>
      </c>
      <c r="B1195" s="2" t="s">
        <v>545</v>
      </c>
      <c r="C1195" s="2" t="s">
        <v>103</v>
      </c>
      <c r="D1195" s="2">
        <v>459841</v>
      </c>
      <c r="E1195" s="2" t="s">
        <v>47</v>
      </c>
      <c r="F1195" s="2" t="s">
        <v>47</v>
      </c>
      <c r="H1195" s="1">
        <v>30498</v>
      </c>
      <c r="I1195" s="2" t="s">
        <v>2</v>
      </c>
      <c r="J1195" s="2">
        <v>-40</v>
      </c>
      <c r="K1195" s="2" t="s">
        <v>48</v>
      </c>
      <c r="L1195" s="2" t="s">
        <v>17</v>
      </c>
      <c r="M1195" s="2" t="s">
        <v>55</v>
      </c>
      <c r="N1195" s="2">
        <v>4450410</v>
      </c>
      <c r="O1195" s="2" t="s">
        <v>2325</v>
      </c>
      <c r="P1195" s="1">
        <v>43354</v>
      </c>
      <c r="Q1195" s="2" t="s">
        <v>49</v>
      </c>
      <c r="R1195" s="2">
        <v>37432</v>
      </c>
      <c r="S1195" s="2">
        <v>43350</v>
      </c>
      <c r="T1195" s="2" t="s">
        <v>50</v>
      </c>
      <c r="U1195" s="2">
        <v>822</v>
      </c>
      <c r="X1195" s="2">
        <v>8</v>
      </c>
      <c r="AC1195" s="2" t="s">
        <v>2207</v>
      </c>
      <c r="AD1195" s="2" t="s">
        <v>2760</v>
      </c>
      <c r="AE1195" s="2">
        <v>45160</v>
      </c>
      <c r="AF1195" s="2" t="s">
        <v>5743</v>
      </c>
      <c r="AG1195" s="2" t="s">
        <v>5744</v>
      </c>
      <c r="AJ1195" s="2">
        <v>632354129</v>
      </c>
      <c r="AK1195" s="2" t="s">
        <v>1694</v>
      </c>
    </row>
    <row r="1196" spans="1:37" x14ac:dyDescent="0.2">
      <c r="A1196" s="2">
        <v>363799</v>
      </c>
      <c r="B1196" s="2" t="s">
        <v>5745</v>
      </c>
      <c r="C1196" s="2" t="s">
        <v>342</v>
      </c>
      <c r="D1196" s="2">
        <v>363799</v>
      </c>
      <c r="E1196" s="2" t="s">
        <v>47</v>
      </c>
      <c r="F1196" s="2" t="s">
        <v>47</v>
      </c>
      <c r="H1196" s="1">
        <v>31896</v>
      </c>
      <c r="I1196" s="2" t="s">
        <v>2</v>
      </c>
      <c r="J1196" s="2">
        <v>-40</v>
      </c>
      <c r="K1196" s="2" t="s">
        <v>48</v>
      </c>
      <c r="L1196" s="2" t="s">
        <v>17</v>
      </c>
      <c r="M1196" s="2" t="s">
        <v>2234</v>
      </c>
      <c r="N1196" s="2">
        <v>4360481</v>
      </c>
      <c r="O1196" s="2" t="s">
        <v>2629</v>
      </c>
      <c r="P1196" s="1">
        <v>43341</v>
      </c>
      <c r="Q1196" s="2" t="s">
        <v>49</v>
      </c>
      <c r="R1196" s="2">
        <v>37432</v>
      </c>
      <c r="S1196" s="1"/>
      <c r="T1196" s="2" t="s">
        <v>50</v>
      </c>
      <c r="U1196" s="2">
        <v>634</v>
      </c>
      <c r="X1196" s="2">
        <v>6</v>
      </c>
      <c r="AC1196" s="2" t="s">
        <v>2207</v>
      </c>
      <c r="AD1196" s="2" t="s">
        <v>3195</v>
      </c>
      <c r="AE1196" s="2">
        <v>36350</v>
      </c>
      <c r="AF1196" s="2" t="s">
        <v>5746</v>
      </c>
      <c r="AJ1196" s="2">
        <v>648765488</v>
      </c>
      <c r="AK1196" s="2" t="s">
        <v>5747</v>
      </c>
    </row>
    <row r="1197" spans="1:37" x14ac:dyDescent="0.2">
      <c r="A1197" s="2">
        <v>9519728</v>
      </c>
      <c r="B1197" s="2" t="s">
        <v>5748</v>
      </c>
      <c r="C1197" s="2" t="s">
        <v>172</v>
      </c>
      <c r="D1197" s="2">
        <v>9519728</v>
      </c>
      <c r="E1197" s="2" t="s">
        <v>47</v>
      </c>
      <c r="H1197" s="1">
        <v>32833</v>
      </c>
      <c r="I1197" s="2" t="s">
        <v>2</v>
      </c>
      <c r="J1197" s="2">
        <v>-40</v>
      </c>
      <c r="K1197" s="2" t="s">
        <v>48</v>
      </c>
      <c r="L1197" s="2" t="s">
        <v>17</v>
      </c>
      <c r="M1197" s="2" t="s">
        <v>2205</v>
      </c>
      <c r="N1197" s="2">
        <v>4370002</v>
      </c>
      <c r="O1197" s="2" t="s">
        <v>2557</v>
      </c>
      <c r="P1197" s="1">
        <v>43349</v>
      </c>
      <c r="Q1197" s="2" t="s">
        <v>49</v>
      </c>
      <c r="R1197" s="2">
        <v>37432</v>
      </c>
      <c r="S1197" s="1">
        <v>43347</v>
      </c>
      <c r="T1197" s="2" t="s">
        <v>50</v>
      </c>
      <c r="U1197" s="2">
        <v>1382</v>
      </c>
      <c r="W1197" s="2">
        <v>0</v>
      </c>
      <c r="X1197" s="2">
        <v>13</v>
      </c>
      <c r="AC1197" s="2" t="s">
        <v>2207</v>
      </c>
      <c r="AD1197" s="2" t="s">
        <v>5749</v>
      </c>
      <c r="AE1197" s="2">
        <v>33400</v>
      </c>
      <c r="AF1197" s="2" t="s">
        <v>5750</v>
      </c>
      <c r="AG1197" s="2" t="s">
        <v>5751</v>
      </c>
      <c r="AH1197" s="2" t="s">
        <v>5752</v>
      </c>
      <c r="AJ1197" s="2">
        <v>666403425</v>
      </c>
    </row>
    <row r="1198" spans="1:37" x14ac:dyDescent="0.2">
      <c r="A1198" s="2">
        <v>364538</v>
      </c>
      <c r="B1198" s="2" t="s">
        <v>5753</v>
      </c>
      <c r="C1198" s="2" t="s">
        <v>5754</v>
      </c>
      <c r="D1198" s="2">
        <v>364538</v>
      </c>
      <c r="E1198" s="2" t="s">
        <v>47</v>
      </c>
      <c r="F1198" s="2" t="s">
        <v>47</v>
      </c>
      <c r="H1198" s="1">
        <v>21094</v>
      </c>
      <c r="I1198" s="2" t="s">
        <v>16</v>
      </c>
      <c r="J1198" s="2">
        <v>-70</v>
      </c>
      <c r="K1198" s="2" t="s">
        <v>48</v>
      </c>
      <c r="L1198" s="2" t="s">
        <v>17</v>
      </c>
      <c r="M1198" s="2" t="s">
        <v>2234</v>
      </c>
      <c r="N1198" s="2">
        <v>4360340</v>
      </c>
      <c r="O1198" s="2" t="s">
        <v>2740</v>
      </c>
      <c r="P1198" s="1">
        <v>43288</v>
      </c>
      <c r="Q1198" s="2" t="s">
        <v>49</v>
      </c>
      <c r="R1198" s="2">
        <v>37432</v>
      </c>
      <c r="T1198" s="2" t="s">
        <v>50</v>
      </c>
      <c r="U1198" s="2">
        <v>719</v>
      </c>
      <c r="X1198" s="2">
        <v>7</v>
      </c>
      <c r="AC1198" s="2" t="s">
        <v>2207</v>
      </c>
      <c r="AD1198" s="2" t="s">
        <v>4402</v>
      </c>
      <c r="AE1198" s="2">
        <v>36330</v>
      </c>
      <c r="AF1198" s="2" t="s">
        <v>5755</v>
      </c>
      <c r="AI1198" s="2">
        <v>254276862</v>
      </c>
      <c r="AJ1198" s="2">
        <v>664275891</v>
      </c>
      <c r="AK1198" s="2" t="s">
        <v>5756</v>
      </c>
    </row>
    <row r="1199" spans="1:37" x14ac:dyDescent="0.2">
      <c r="A1199" s="2">
        <v>377113</v>
      </c>
      <c r="B1199" s="2" t="s">
        <v>5757</v>
      </c>
      <c r="C1199" s="2" t="s">
        <v>232</v>
      </c>
      <c r="D1199" s="2">
        <v>377113</v>
      </c>
      <c r="E1199" s="2" t="s">
        <v>47</v>
      </c>
      <c r="F1199" s="2" t="s">
        <v>47</v>
      </c>
      <c r="H1199" s="1">
        <v>20580</v>
      </c>
      <c r="I1199" s="2" t="s">
        <v>16</v>
      </c>
      <c r="J1199" s="2">
        <v>-70</v>
      </c>
      <c r="K1199" s="2" t="s">
        <v>48</v>
      </c>
      <c r="L1199" s="2" t="s">
        <v>17</v>
      </c>
      <c r="M1199" s="2" t="s">
        <v>2205</v>
      </c>
      <c r="N1199" s="2">
        <v>4370625</v>
      </c>
      <c r="O1199" s="2" t="s">
        <v>5012</v>
      </c>
      <c r="P1199" s="1">
        <v>43362</v>
      </c>
      <c r="Q1199" s="2" t="s">
        <v>49</v>
      </c>
      <c r="R1199" s="2">
        <v>37432</v>
      </c>
      <c r="T1199" s="2" t="s">
        <v>50</v>
      </c>
      <c r="U1199" s="2">
        <v>500</v>
      </c>
      <c r="X1199" s="2">
        <v>5</v>
      </c>
      <c r="AC1199" s="2" t="s">
        <v>2207</v>
      </c>
      <c r="AD1199" s="2" t="s">
        <v>2378</v>
      </c>
      <c r="AE1199" s="2">
        <v>37130</v>
      </c>
      <c r="AF1199" s="2" t="s">
        <v>5758</v>
      </c>
      <c r="AI1199" s="2">
        <v>247967530</v>
      </c>
    </row>
    <row r="1200" spans="1:37" x14ac:dyDescent="0.2">
      <c r="A1200" s="2">
        <v>3712225</v>
      </c>
      <c r="B1200" s="2" t="s">
        <v>5757</v>
      </c>
      <c r="C1200" s="2" t="s">
        <v>5759</v>
      </c>
      <c r="D1200" s="2">
        <v>3712225</v>
      </c>
      <c r="E1200" s="2" t="s">
        <v>47</v>
      </c>
      <c r="F1200" s="2" t="s">
        <v>47</v>
      </c>
      <c r="H1200" s="1">
        <v>28819</v>
      </c>
      <c r="I1200" s="2" t="s">
        <v>4</v>
      </c>
      <c r="J1200" s="2">
        <v>-50</v>
      </c>
      <c r="K1200" s="2" t="s">
        <v>48</v>
      </c>
      <c r="L1200" s="2" t="s">
        <v>17</v>
      </c>
      <c r="M1200" s="2" t="s">
        <v>2205</v>
      </c>
      <c r="N1200" s="2">
        <v>4370625</v>
      </c>
      <c r="O1200" s="2" t="s">
        <v>5012</v>
      </c>
      <c r="P1200" s="1">
        <v>43378</v>
      </c>
      <c r="Q1200" s="2" t="s">
        <v>49</v>
      </c>
      <c r="R1200" s="2">
        <v>37432</v>
      </c>
      <c r="T1200" s="2" t="s">
        <v>50</v>
      </c>
      <c r="U1200" s="2">
        <v>566</v>
      </c>
      <c r="X1200" s="2">
        <v>5</v>
      </c>
      <c r="AC1200" s="2" t="s">
        <v>2207</v>
      </c>
      <c r="AD1200" s="2" t="s">
        <v>2820</v>
      </c>
      <c r="AE1200" s="2">
        <v>37510</v>
      </c>
      <c r="AF1200" s="2" t="s">
        <v>5760</v>
      </c>
    </row>
    <row r="1201" spans="1:37" x14ac:dyDescent="0.2">
      <c r="A1201" s="2">
        <v>615610</v>
      </c>
      <c r="B1201" s="2" t="s">
        <v>5761</v>
      </c>
      <c r="C1201" s="2" t="s">
        <v>103</v>
      </c>
      <c r="D1201" s="2">
        <v>615610</v>
      </c>
      <c r="E1201" s="2" t="s">
        <v>47</v>
      </c>
      <c r="F1201" s="2" t="s">
        <v>47</v>
      </c>
      <c r="H1201" s="1">
        <v>30929</v>
      </c>
      <c r="I1201" s="2" t="s">
        <v>2</v>
      </c>
      <c r="J1201" s="2">
        <v>-40</v>
      </c>
      <c r="K1201" s="2" t="s">
        <v>48</v>
      </c>
      <c r="L1201" s="2" t="s">
        <v>17</v>
      </c>
      <c r="M1201" s="2" t="s">
        <v>2205</v>
      </c>
      <c r="N1201" s="2">
        <v>4370151</v>
      </c>
      <c r="O1201" s="2" t="s">
        <v>2363</v>
      </c>
      <c r="P1201" s="1">
        <v>43370</v>
      </c>
      <c r="Q1201" s="2" t="s">
        <v>49</v>
      </c>
      <c r="R1201" s="2">
        <v>37432</v>
      </c>
      <c r="T1201" s="2" t="s">
        <v>50</v>
      </c>
      <c r="U1201" s="2">
        <v>1135</v>
      </c>
      <c r="X1201" s="2">
        <v>11</v>
      </c>
      <c r="AC1201" s="2" t="s">
        <v>2207</v>
      </c>
      <c r="AD1201" s="2" t="s">
        <v>5762</v>
      </c>
      <c r="AE1201" s="2">
        <v>61140</v>
      </c>
      <c r="AF1201" s="2" t="s">
        <v>5763</v>
      </c>
    </row>
    <row r="1202" spans="1:37" x14ac:dyDescent="0.2">
      <c r="A1202" s="2">
        <v>616454</v>
      </c>
      <c r="B1202" s="2" t="s">
        <v>5761</v>
      </c>
      <c r="C1202" s="2" t="s">
        <v>87</v>
      </c>
      <c r="D1202" s="2">
        <v>616454</v>
      </c>
      <c r="E1202" s="2" t="s">
        <v>47</v>
      </c>
      <c r="F1202" s="2" t="s">
        <v>47</v>
      </c>
      <c r="H1202" s="1">
        <v>32295</v>
      </c>
      <c r="I1202" s="2" t="s">
        <v>2</v>
      </c>
      <c r="J1202" s="2">
        <v>-40</v>
      </c>
      <c r="K1202" s="2" t="s">
        <v>48</v>
      </c>
      <c r="L1202" s="2" t="s">
        <v>17</v>
      </c>
      <c r="M1202" s="2" t="s">
        <v>2205</v>
      </c>
      <c r="N1202" s="2">
        <v>4370151</v>
      </c>
      <c r="O1202" s="2" t="s">
        <v>2363</v>
      </c>
      <c r="P1202" s="1">
        <v>43370</v>
      </c>
      <c r="Q1202" s="2" t="s">
        <v>49</v>
      </c>
      <c r="R1202" s="2">
        <v>37432</v>
      </c>
      <c r="T1202" s="2" t="s">
        <v>50</v>
      </c>
      <c r="U1202" s="2">
        <v>852</v>
      </c>
      <c r="X1202" s="2">
        <v>8</v>
      </c>
      <c r="AC1202" s="2" t="s">
        <v>2207</v>
      </c>
      <c r="AD1202" s="2" t="s">
        <v>5764</v>
      </c>
      <c r="AE1202" s="2">
        <v>37230</v>
      </c>
      <c r="AF1202" s="2" t="s">
        <v>5765</v>
      </c>
    </row>
    <row r="1203" spans="1:37" x14ac:dyDescent="0.2">
      <c r="A1203" s="2">
        <v>4175</v>
      </c>
      <c r="B1203" s="2" t="s">
        <v>284</v>
      </c>
      <c r="C1203" s="2" t="s">
        <v>64</v>
      </c>
      <c r="D1203" s="2">
        <v>4175</v>
      </c>
      <c r="E1203" s="2" t="s">
        <v>47</v>
      </c>
      <c r="F1203" s="2" t="s">
        <v>47</v>
      </c>
      <c r="H1203" s="1">
        <v>20669</v>
      </c>
      <c r="I1203" s="2" t="s">
        <v>16</v>
      </c>
      <c r="J1203" s="2">
        <v>-70</v>
      </c>
      <c r="K1203" s="2" t="s">
        <v>48</v>
      </c>
      <c r="L1203" s="2" t="s">
        <v>17</v>
      </c>
      <c r="M1203" s="2" t="s">
        <v>2275</v>
      </c>
      <c r="N1203" s="2">
        <v>4410015</v>
      </c>
      <c r="O1203" s="2" t="s">
        <v>2500</v>
      </c>
      <c r="P1203" s="1">
        <v>43370</v>
      </c>
      <c r="Q1203" s="2" t="s">
        <v>49</v>
      </c>
      <c r="R1203" s="2">
        <v>37432</v>
      </c>
      <c r="S1203" s="1">
        <v>43369</v>
      </c>
      <c r="T1203" s="2" t="s">
        <v>50</v>
      </c>
      <c r="U1203" s="2">
        <v>1127</v>
      </c>
      <c r="X1203" s="2">
        <v>11</v>
      </c>
      <c r="AC1203" s="2" t="s">
        <v>2207</v>
      </c>
      <c r="AD1203" s="2" t="s">
        <v>2501</v>
      </c>
      <c r="AE1203" s="2">
        <v>41700</v>
      </c>
      <c r="AF1203" s="2" t="s">
        <v>5766</v>
      </c>
      <c r="AI1203" s="2">
        <v>254799039</v>
      </c>
    </row>
    <row r="1204" spans="1:37" x14ac:dyDescent="0.2">
      <c r="A1204" s="2">
        <v>454468</v>
      </c>
      <c r="B1204" s="2" t="s">
        <v>5767</v>
      </c>
      <c r="C1204" s="2" t="s">
        <v>84</v>
      </c>
      <c r="D1204" s="2">
        <v>454468</v>
      </c>
      <c r="E1204" s="2" t="s">
        <v>47</v>
      </c>
      <c r="H1204" s="1">
        <v>24040</v>
      </c>
      <c r="I1204" s="2" t="s">
        <v>58</v>
      </c>
      <c r="J1204" s="2">
        <v>-60</v>
      </c>
      <c r="K1204" s="2" t="s">
        <v>48</v>
      </c>
      <c r="L1204" s="2" t="s">
        <v>17</v>
      </c>
      <c r="M1204" s="2" t="s">
        <v>55</v>
      </c>
      <c r="N1204" s="2">
        <v>4450210</v>
      </c>
      <c r="O1204" s="2" t="s">
        <v>251</v>
      </c>
      <c r="P1204" s="1">
        <v>43370</v>
      </c>
      <c r="Q1204" s="2" t="s">
        <v>49</v>
      </c>
      <c r="R1204" s="2">
        <v>37432</v>
      </c>
      <c r="S1204" s="2">
        <v>43349</v>
      </c>
      <c r="T1204" s="2" t="s">
        <v>50</v>
      </c>
      <c r="U1204" s="2">
        <v>913</v>
      </c>
      <c r="X1204" s="2">
        <v>9</v>
      </c>
      <c r="AC1204" s="2" t="s">
        <v>2207</v>
      </c>
      <c r="AD1204" s="2" t="s">
        <v>2758</v>
      </c>
      <c r="AE1204" s="2">
        <v>45390</v>
      </c>
      <c r="AF1204" s="2" t="s">
        <v>5768</v>
      </c>
      <c r="AI1204" s="2">
        <v>238335709</v>
      </c>
      <c r="AK1204" s="2" t="s">
        <v>5769</v>
      </c>
    </row>
    <row r="1205" spans="1:37" x14ac:dyDescent="0.2">
      <c r="A1205" s="2">
        <v>184164</v>
      </c>
      <c r="B1205" s="2" t="s">
        <v>5770</v>
      </c>
      <c r="C1205" s="2" t="s">
        <v>5771</v>
      </c>
      <c r="D1205" s="2">
        <v>184164</v>
      </c>
      <c r="E1205" s="2" t="s">
        <v>47</v>
      </c>
      <c r="F1205" s="2" t="s">
        <v>47</v>
      </c>
      <c r="H1205" s="1">
        <v>31767</v>
      </c>
      <c r="I1205" s="2" t="s">
        <v>2</v>
      </c>
      <c r="J1205" s="2">
        <v>-40</v>
      </c>
      <c r="K1205" s="2" t="s">
        <v>48</v>
      </c>
      <c r="L1205" s="2" t="s">
        <v>17</v>
      </c>
      <c r="M1205" s="2" t="s">
        <v>2212</v>
      </c>
      <c r="N1205" s="2">
        <v>4180304</v>
      </c>
      <c r="O1205" s="2" t="s">
        <v>2735</v>
      </c>
      <c r="P1205" s="1">
        <v>43354</v>
      </c>
      <c r="Q1205" s="2" t="s">
        <v>49</v>
      </c>
      <c r="R1205" s="2">
        <v>37432</v>
      </c>
      <c r="S1205" s="1"/>
      <c r="T1205" s="2" t="s">
        <v>50</v>
      </c>
      <c r="U1205" s="2">
        <v>913</v>
      </c>
      <c r="X1205" s="2">
        <v>9</v>
      </c>
      <c r="AC1205" s="2" t="s">
        <v>2207</v>
      </c>
      <c r="AD1205" s="2" t="s">
        <v>2686</v>
      </c>
      <c r="AE1205" s="2">
        <v>18500</v>
      </c>
      <c r="AF1205" s="2" t="s">
        <v>5772</v>
      </c>
      <c r="AI1205" s="2">
        <v>635273904</v>
      </c>
    </row>
    <row r="1206" spans="1:37" x14ac:dyDescent="0.2">
      <c r="A1206" s="2">
        <v>364078</v>
      </c>
      <c r="B1206" s="2" t="s">
        <v>5773</v>
      </c>
      <c r="C1206" s="2" t="s">
        <v>140</v>
      </c>
      <c r="D1206" s="2">
        <v>364078</v>
      </c>
      <c r="E1206" s="2" t="s">
        <v>47</v>
      </c>
      <c r="F1206" s="2" t="s">
        <v>47</v>
      </c>
      <c r="H1206" s="1">
        <v>24358</v>
      </c>
      <c r="I1206" s="2" t="s">
        <v>58</v>
      </c>
      <c r="J1206" s="2">
        <v>-60</v>
      </c>
      <c r="K1206" s="2" t="s">
        <v>48</v>
      </c>
      <c r="L1206" s="2" t="s">
        <v>17</v>
      </c>
      <c r="M1206" s="2" t="s">
        <v>2234</v>
      </c>
      <c r="N1206" s="2">
        <v>4360123</v>
      </c>
      <c r="O1206" s="2" t="s">
        <v>2235</v>
      </c>
      <c r="P1206" s="1">
        <v>43357</v>
      </c>
      <c r="Q1206" s="2" t="s">
        <v>49</v>
      </c>
      <c r="R1206" s="2">
        <v>37432</v>
      </c>
      <c r="T1206" s="2" t="s">
        <v>50</v>
      </c>
      <c r="U1206" s="2">
        <v>797</v>
      </c>
      <c r="X1206" s="2">
        <v>7</v>
      </c>
      <c r="AC1206" s="2" t="s">
        <v>2207</v>
      </c>
      <c r="AD1206" s="2" t="s">
        <v>5774</v>
      </c>
      <c r="AE1206" s="2">
        <v>36170</v>
      </c>
      <c r="AF1206" s="2" t="s">
        <v>5775</v>
      </c>
      <c r="AI1206" s="2">
        <v>254010155</v>
      </c>
      <c r="AJ1206" s="2">
        <v>786132681</v>
      </c>
      <c r="AK1206" s="2" t="s">
        <v>5776</v>
      </c>
    </row>
    <row r="1207" spans="1:37" x14ac:dyDescent="0.2">
      <c r="A1207" s="2">
        <v>371021</v>
      </c>
      <c r="B1207" s="2" t="s">
        <v>5777</v>
      </c>
      <c r="C1207" s="2" t="s">
        <v>417</v>
      </c>
      <c r="D1207" s="2">
        <v>371021</v>
      </c>
      <c r="E1207" s="2" t="s">
        <v>47</v>
      </c>
      <c r="F1207" s="2" t="s">
        <v>47</v>
      </c>
      <c r="H1207" s="1">
        <v>20615</v>
      </c>
      <c r="I1207" s="2" t="s">
        <v>16</v>
      </c>
      <c r="J1207" s="2">
        <v>-70</v>
      </c>
      <c r="K1207" s="2" t="s">
        <v>48</v>
      </c>
      <c r="L1207" s="2" t="s">
        <v>17</v>
      </c>
      <c r="M1207" s="2" t="s">
        <v>2205</v>
      </c>
      <c r="N1207" s="2">
        <v>4370346</v>
      </c>
      <c r="O1207" s="2" t="s">
        <v>3294</v>
      </c>
      <c r="P1207" s="1">
        <v>43370</v>
      </c>
      <c r="Q1207" s="2" t="s">
        <v>49</v>
      </c>
      <c r="R1207" s="2">
        <v>37432</v>
      </c>
      <c r="S1207" s="1"/>
      <c r="T1207" s="2" t="s">
        <v>50</v>
      </c>
      <c r="U1207" s="2">
        <v>729</v>
      </c>
      <c r="X1207" s="2">
        <v>7</v>
      </c>
      <c r="AC1207" s="2" t="s">
        <v>2207</v>
      </c>
      <c r="AD1207" s="2" t="s">
        <v>3710</v>
      </c>
      <c r="AE1207" s="2">
        <v>37330</v>
      </c>
      <c r="AF1207" s="2" t="s">
        <v>5778</v>
      </c>
      <c r="AI1207" s="2">
        <v>247241353</v>
      </c>
      <c r="AK1207" s="2" t="s">
        <v>5779</v>
      </c>
    </row>
    <row r="1208" spans="1:37" x14ac:dyDescent="0.2">
      <c r="A1208" s="2">
        <v>364044</v>
      </c>
      <c r="B1208" s="2" t="s">
        <v>5780</v>
      </c>
      <c r="C1208" s="2" t="s">
        <v>77</v>
      </c>
      <c r="D1208" s="2">
        <v>364044</v>
      </c>
      <c r="E1208" s="2" t="s">
        <v>47</v>
      </c>
      <c r="F1208" s="2" t="s">
        <v>47</v>
      </c>
      <c r="H1208" s="1">
        <v>27334</v>
      </c>
      <c r="I1208" s="2" t="s">
        <v>4</v>
      </c>
      <c r="J1208" s="2">
        <v>-50</v>
      </c>
      <c r="K1208" s="2" t="s">
        <v>48</v>
      </c>
      <c r="L1208" s="2" t="s">
        <v>17</v>
      </c>
      <c r="M1208" s="2" t="s">
        <v>2234</v>
      </c>
      <c r="N1208" s="2">
        <v>4360341</v>
      </c>
      <c r="O1208" s="2" t="s">
        <v>2444</v>
      </c>
      <c r="P1208" s="1">
        <v>43356</v>
      </c>
      <c r="Q1208" s="2" t="s">
        <v>49</v>
      </c>
      <c r="R1208" s="2">
        <v>37432</v>
      </c>
      <c r="S1208" s="1"/>
      <c r="T1208" s="2" t="s">
        <v>50</v>
      </c>
      <c r="U1208" s="2">
        <v>946</v>
      </c>
      <c r="X1208" s="2">
        <v>9</v>
      </c>
      <c r="AC1208" s="2" t="s">
        <v>2207</v>
      </c>
      <c r="AD1208" s="2" t="s">
        <v>5781</v>
      </c>
      <c r="AE1208" s="2">
        <v>36240</v>
      </c>
      <c r="AF1208" s="2" t="s">
        <v>5782</v>
      </c>
      <c r="AI1208" s="2">
        <v>254410927</v>
      </c>
      <c r="AK1208" s="2" t="s">
        <v>5783</v>
      </c>
    </row>
    <row r="1209" spans="1:37" x14ac:dyDescent="0.2">
      <c r="A1209" s="2">
        <v>2911590</v>
      </c>
      <c r="B1209" s="2" t="s">
        <v>5780</v>
      </c>
      <c r="C1209" s="2" t="s">
        <v>124</v>
      </c>
      <c r="D1209" s="2">
        <v>2911590</v>
      </c>
      <c r="E1209" s="2" t="s">
        <v>47</v>
      </c>
      <c r="F1209" s="2" t="s">
        <v>47</v>
      </c>
      <c r="H1209" s="1">
        <v>29029</v>
      </c>
      <c r="I1209" s="2" t="s">
        <v>2</v>
      </c>
      <c r="J1209" s="2">
        <v>-40</v>
      </c>
      <c r="K1209" s="2" t="s">
        <v>48</v>
      </c>
      <c r="L1209" s="2" t="s">
        <v>17</v>
      </c>
      <c r="M1209" s="2" t="s">
        <v>2301</v>
      </c>
      <c r="N1209" s="2">
        <v>4280359</v>
      </c>
      <c r="O1209" s="2" t="s">
        <v>3559</v>
      </c>
      <c r="P1209" s="1">
        <v>43291</v>
      </c>
      <c r="Q1209" s="2" t="s">
        <v>49</v>
      </c>
      <c r="R1209" s="2">
        <v>37432</v>
      </c>
      <c r="S1209" s="1"/>
      <c r="T1209" s="2" t="s">
        <v>50</v>
      </c>
      <c r="U1209" s="2">
        <v>1152</v>
      </c>
      <c r="X1209" s="2">
        <v>11</v>
      </c>
      <c r="AC1209" s="2" t="s">
        <v>2207</v>
      </c>
      <c r="AD1209" s="2" t="s">
        <v>4838</v>
      </c>
      <c r="AE1209" s="2">
        <v>28250</v>
      </c>
      <c r="AF1209" s="2" t="s">
        <v>5784</v>
      </c>
      <c r="AI1209" s="2">
        <v>237379135</v>
      </c>
      <c r="AJ1209" s="2">
        <v>671268974</v>
      </c>
      <c r="AK1209" s="2" t="s">
        <v>5785</v>
      </c>
    </row>
    <row r="1210" spans="1:37" x14ac:dyDescent="0.2">
      <c r="A1210" s="2">
        <v>415145</v>
      </c>
      <c r="B1210" s="2" t="s">
        <v>5786</v>
      </c>
      <c r="C1210" s="2" t="s">
        <v>73</v>
      </c>
      <c r="D1210" s="2">
        <v>415145</v>
      </c>
      <c r="E1210" s="2" t="s">
        <v>47</v>
      </c>
      <c r="F1210" s="2" t="s">
        <v>47</v>
      </c>
      <c r="H1210" s="1">
        <v>30174</v>
      </c>
      <c r="I1210" s="2" t="s">
        <v>2</v>
      </c>
      <c r="J1210" s="2">
        <v>-40</v>
      </c>
      <c r="K1210" s="2" t="s">
        <v>48</v>
      </c>
      <c r="L1210" s="2" t="s">
        <v>17</v>
      </c>
      <c r="M1210" s="2" t="s">
        <v>2275</v>
      </c>
      <c r="N1210" s="2">
        <v>4410612</v>
      </c>
      <c r="O1210" s="2" t="s">
        <v>2351</v>
      </c>
      <c r="P1210" s="1">
        <v>43371</v>
      </c>
      <c r="Q1210" s="2" t="s">
        <v>49</v>
      </c>
      <c r="R1210" s="2">
        <v>37432</v>
      </c>
      <c r="T1210" s="2" t="s">
        <v>50</v>
      </c>
      <c r="U1210" s="2">
        <v>1507</v>
      </c>
      <c r="X1210" s="2">
        <v>15</v>
      </c>
      <c r="AC1210" s="2" t="s">
        <v>2207</v>
      </c>
      <c r="AD1210" s="2" t="s">
        <v>5787</v>
      </c>
      <c r="AE1210" s="2">
        <v>41500</v>
      </c>
      <c r="AF1210" s="2" t="s">
        <v>5788</v>
      </c>
      <c r="AH1210" s="2" t="s">
        <v>5789</v>
      </c>
      <c r="AJ1210" s="2">
        <v>699483342</v>
      </c>
      <c r="AK1210" s="2" t="s">
        <v>5790</v>
      </c>
    </row>
    <row r="1211" spans="1:37" x14ac:dyDescent="0.2">
      <c r="A1211" s="2">
        <v>3729162</v>
      </c>
      <c r="B1211" s="2" t="s">
        <v>5791</v>
      </c>
      <c r="C1211" s="2" t="s">
        <v>140</v>
      </c>
      <c r="D1211" s="2">
        <v>3729162</v>
      </c>
      <c r="E1211" s="2" t="s">
        <v>47</v>
      </c>
      <c r="F1211" s="2" t="s">
        <v>17</v>
      </c>
      <c r="H1211" s="1">
        <v>26662</v>
      </c>
      <c r="I1211" s="2" t="s">
        <v>4</v>
      </c>
      <c r="J1211" s="2">
        <v>-50</v>
      </c>
      <c r="K1211" s="2" t="s">
        <v>48</v>
      </c>
      <c r="L1211" s="2" t="s">
        <v>17</v>
      </c>
      <c r="M1211" s="2" t="s">
        <v>2205</v>
      </c>
      <c r="N1211" s="2">
        <v>4370729</v>
      </c>
      <c r="O1211" s="2" t="s">
        <v>2565</v>
      </c>
      <c r="P1211" s="1">
        <v>43352</v>
      </c>
      <c r="Q1211" s="2" t="s">
        <v>49</v>
      </c>
      <c r="R1211" s="2">
        <v>42984</v>
      </c>
      <c r="S1211" s="2">
        <v>43343</v>
      </c>
      <c r="T1211" s="2" t="s">
        <v>50</v>
      </c>
      <c r="U1211" s="2">
        <v>500</v>
      </c>
      <c r="X1211" s="2">
        <v>5</v>
      </c>
      <c r="AC1211" s="2" t="s">
        <v>2207</v>
      </c>
      <c r="AD1211" s="2" t="s">
        <v>2566</v>
      </c>
      <c r="AE1211" s="2">
        <v>37250</v>
      </c>
      <c r="AF1211" s="2" t="s">
        <v>5792</v>
      </c>
      <c r="AI1211" s="2">
        <v>247825911</v>
      </c>
      <c r="AJ1211" s="2">
        <v>684689218</v>
      </c>
    </row>
    <row r="1212" spans="1:37" x14ac:dyDescent="0.2">
      <c r="A1212" s="2">
        <v>36193</v>
      </c>
      <c r="B1212" s="2" t="s">
        <v>5793</v>
      </c>
      <c r="C1212" s="2" t="s">
        <v>53</v>
      </c>
      <c r="D1212" s="2">
        <v>36193</v>
      </c>
      <c r="E1212" s="2" t="s">
        <v>47</v>
      </c>
      <c r="F1212" s="2" t="s">
        <v>47</v>
      </c>
      <c r="H1212" s="1">
        <v>23354</v>
      </c>
      <c r="I1212" s="2" t="s">
        <v>58</v>
      </c>
      <c r="J1212" s="2">
        <v>-60</v>
      </c>
      <c r="K1212" s="2" t="s">
        <v>48</v>
      </c>
      <c r="L1212" s="2" t="s">
        <v>17</v>
      </c>
      <c r="M1212" s="2" t="s">
        <v>2234</v>
      </c>
      <c r="N1212" s="2">
        <v>4360009</v>
      </c>
      <c r="O1212" s="2" t="s">
        <v>2259</v>
      </c>
      <c r="P1212" s="1">
        <v>43352</v>
      </c>
      <c r="Q1212" s="2" t="s">
        <v>49</v>
      </c>
      <c r="R1212" s="2">
        <v>37432</v>
      </c>
      <c r="S1212" s="1">
        <v>43344</v>
      </c>
      <c r="T1212" s="2" t="s">
        <v>50</v>
      </c>
      <c r="U1212" s="2">
        <v>936</v>
      </c>
      <c r="X1212" s="2">
        <v>9</v>
      </c>
      <c r="AC1212" s="2" t="s">
        <v>2207</v>
      </c>
      <c r="AD1212" s="2" t="s">
        <v>5794</v>
      </c>
      <c r="AE1212" s="2">
        <v>36260</v>
      </c>
      <c r="AF1212" s="2" t="s">
        <v>5795</v>
      </c>
      <c r="AG1212" s="2" t="s">
        <v>5796</v>
      </c>
      <c r="AI1212" s="2">
        <v>254211045</v>
      </c>
      <c r="AJ1212" s="2">
        <v>662698824</v>
      </c>
      <c r="AK1212" s="2" t="s">
        <v>5797</v>
      </c>
    </row>
    <row r="1213" spans="1:37" x14ac:dyDescent="0.2">
      <c r="A1213" s="2">
        <v>459960</v>
      </c>
      <c r="B1213" s="2" t="s">
        <v>553</v>
      </c>
      <c r="C1213" s="2" t="s">
        <v>92</v>
      </c>
      <c r="D1213" s="2">
        <v>459960</v>
      </c>
      <c r="E1213" s="2" t="s">
        <v>47</v>
      </c>
      <c r="F1213" s="2" t="s">
        <v>47</v>
      </c>
      <c r="H1213" s="1">
        <v>23201</v>
      </c>
      <c r="I1213" s="2" t="s">
        <v>58</v>
      </c>
      <c r="J1213" s="2">
        <v>-60</v>
      </c>
      <c r="K1213" s="2" t="s">
        <v>48</v>
      </c>
      <c r="L1213" s="2" t="s">
        <v>17</v>
      </c>
      <c r="M1213" s="2" t="s">
        <v>55</v>
      </c>
      <c r="N1213" s="2">
        <v>4450706</v>
      </c>
      <c r="O1213" s="2" t="s">
        <v>270</v>
      </c>
      <c r="P1213" s="1">
        <v>43297</v>
      </c>
      <c r="Q1213" s="2" t="s">
        <v>49</v>
      </c>
      <c r="R1213" s="2">
        <v>37432</v>
      </c>
      <c r="T1213" s="2" t="s">
        <v>50</v>
      </c>
      <c r="U1213" s="2">
        <v>1159</v>
      </c>
      <c r="X1213" s="2">
        <v>11</v>
      </c>
      <c r="AC1213" s="2" t="s">
        <v>2207</v>
      </c>
      <c r="AD1213" s="2" t="s">
        <v>5205</v>
      </c>
      <c r="AE1213" s="2">
        <v>45770</v>
      </c>
      <c r="AF1213" s="2" t="s">
        <v>5798</v>
      </c>
      <c r="AI1213" s="2">
        <v>238730210</v>
      </c>
      <c r="AJ1213" s="2">
        <v>685801826</v>
      </c>
      <c r="AK1213" s="2" t="s">
        <v>2110</v>
      </c>
    </row>
    <row r="1214" spans="1:37" x14ac:dyDescent="0.2">
      <c r="A1214" s="2">
        <v>416883</v>
      </c>
      <c r="B1214" s="2" t="s">
        <v>5799</v>
      </c>
      <c r="C1214" s="2" t="s">
        <v>5800</v>
      </c>
      <c r="D1214" s="2">
        <v>416883</v>
      </c>
      <c r="E1214" s="2" t="s">
        <v>47</v>
      </c>
      <c r="F1214" s="2" t="s">
        <v>47</v>
      </c>
      <c r="H1214" s="1">
        <v>32118</v>
      </c>
      <c r="I1214" s="2" t="s">
        <v>2</v>
      </c>
      <c r="J1214" s="2">
        <v>-40</v>
      </c>
      <c r="K1214" s="2" t="s">
        <v>0</v>
      </c>
      <c r="L1214" s="2" t="s">
        <v>17</v>
      </c>
      <c r="M1214" s="2" t="s">
        <v>2275</v>
      </c>
      <c r="N1214" s="2">
        <v>4410467</v>
      </c>
      <c r="O1214" s="2" t="s">
        <v>3488</v>
      </c>
      <c r="P1214" s="1">
        <v>43378</v>
      </c>
      <c r="Q1214" s="2" t="s">
        <v>49</v>
      </c>
      <c r="R1214" s="2">
        <v>37432</v>
      </c>
      <c r="T1214" s="2" t="s">
        <v>50</v>
      </c>
      <c r="U1214" s="2">
        <v>648</v>
      </c>
      <c r="X1214" s="2">
        <v>6</v>
      </c>
      <c r="AC1214" s="2" t="s">
        <v>2207</v>
      </c>
      <c r="AD1214" s="2" t="s">
        <v>5801</v>
      </c>
      <c r="AE1214" s="2">
        <v>41100</v>
      </c>
      <c r="AF1214" s="2" t="s">
        <v>5802</v>
      </c>
      <c r="AI1214" s="2">
        <v>254238534</v>
      </c>
      <c r="AJ1214" s="2">
        <v>632220318</v>
      </c>
      <c r="AK1214" s="2" t="s">
        <v>5803</v>
      </c>
    </row>
    <row r="1215" spans="1:37" x14ac:dyDescent="0.2">
      <c r="A1215" s="2">
        <v>364500</v>
      </c>
      <c r="B1215" s="2" t="s">
        <v>5804</v>
      </c>
      <c r="C1215" s="2" t="s">
        <v>194</v>
      </c>
      <c r="D1215" s="2">
        <v>364500</v>
      </c>
      <c r="E1215" s="2" t="s">
        <v>47</v>
      </c>
      <c r="F1215" s="2" t="s">
        <v>47</v>
      </c>
      <c r="H1215" s="1">
        <v>24179</v>
      </c>
      <c r="I1215" s="2" t="s">
        <v>58</v>
      </c>
      <c r="J1215" s="2">
        <v>-60</v>
      </c>
      <c r="K1215" s="2" t="s">
        <v>0</v>
      </c>
      <c r="L1215" s="2" t="s">
        <v>17</v>
      </c>
      <c r="M1215" s="2" t="s">
        <v>2234</v>
      </c>
      <c r="N1215" s="2">
        <v>4360481</v>
      </c>
      <c r="O1215" s="2" t="s">
        <v>2629</v>
      </c>
      <c r="P1215" s="1">
        <v>43294</v>
      </c>
      <c r="Q1215" s="2" t="s">
        <v>49</v>
      </c>
      <c r="R1215" s="2">
        <v>37432</v>
      </c>
      <c r="S1215" s="2">
        <v>43282</v>
      </c>
      <c r="T1215" s="2" t="s">
        <v>50</v>
      </c>
      <c r="U1215" s="2">
        <v>500</v>
      </c>
      <c r="X1215" s="2">
        <v>5</v>
      </c>
      <c r="AC1215" s="2" t="s">
        <v>2207</v>
      </c>
      <c r="AD1215" s="2" t="s">
        <v>3195</v>
      </c>
      <c r="AE1215" s="2">
        <v>36350</v>
      </c>
      <c r="AF1215" s="2" t="s">
        <v>5805</v>
      </c>
      <c r="AI1215" s="2">
        <v>254367453</v>
      </c>
      <c r="AK1215" s="2" t="s">
        <v>5806</v>
      </c>
    </row>
    <row r="1216" spans="1:37" x14ac:dyDescent="0.2">
      <c r="A1216" s="2">
        <v>287483</v>
      </c>
      <c r="B1216" s="2" t="s">
        <v>1182</v>
      </c>
      <c r="C1216" s="2" t="s">
        <v>1183</v>
      </c>
      <c r="D1216" s="2">
        <v>287483</v>
      </c>
      <c r="E1216" s="2" t="s">
        <v>47</v>
      </c>
      <c r="F1216" s="2" t="s">
        <v>47</v>
      </c>
      <c r="H1216" s="1">
        <v>32990</v>
      </c>
      <c r="I1216" s="2" t="s">
        <v>2</v>
      </c>
      <c r="J1216" s="2">
        <v>-40</v>
      </c>
      <c r="K1216" s="2" t="s">
        <v>48</v>
      </c>
      <c r="L1216" s="2" t="s">
        <v>17</v>
      </c>
      <c r="M1216" s="2" t="s">
        <v>55</v>
      </c>
      <c r="N1216" s="2">
        <v>4450192</v>
      </c>
      <c r="O1216" s="2" t="s">
        <v>1241</v>
      </c>
      <c r="P1216" s="1">
        <v>43346</v>
      </c>
      <c r="Q1216" s="2" t="s">
        <v>49</v>
      </c>
      <c r="R1216" s="2">
        <v>37432</v>
      </c>
      <c r="S1216" s="1"/>
      <c r="T1216" s="2" t="s">
        <v>50</v>
      </c>
      <c r="U1216" s="2">
        <v>1394</v>
      </c>
      <c r="X1216" s="2">
        <v>13</v>
      </c>
      <c r="AC1216" s="2" t="s">
        <v>2207</v>
      </c>
      <c r="AD1216" s="2" t="s">
        <v>2326</v>
      </c>
      <c r="AE1216" s="2">
        <v>45000</v>
      </c>
      <c r="AF1216" s="2" t="s">
        <v>5807</v>
      </c>
      <c r="AJ1216" s="2">
        <v>621890351</v>
      </c>
      <c r="AK1216" s="2" t="s">
        <v>1748</v>
      </c>
    </row>
    <row r="1217" spans="1:38" x14ac:dyDescent="0.2">
      <c r="A1217" s="2">
        <v>282415</v>
      </c>
      <c r="B1217" s="2" t="s">
        <v>5808</v>
      </c>
      <c r="C1217" s="2" t="s">
        <v>131</v>
      </c>
      <c r="D1217" s="2">
        <v>282415</v>
      </c>
      <c r="E1217" s="2" t="s">
        <v>47</v>
      </c>
      <c r="F1217" s="2" t="s">
        <v>47</v>
      </c>
      <c r="H1217" s="1">
        <v>19637</v>
      </c>
      <c r="I1217" s="2" t="s">
        <v>16</v>
      </c>
      <c r="J1217" s="2">
        <v>-70</v>
      </c>
      <c r="K1217" s="2" t="s">
        <v>48</v>
      </c>
      <c r="L1217" s="2" t="s">
        <v>17</v>
      </c>
      <c r="M1217" s="2" t="s">
        <v>2301</v>
      </c>
      <c r="N1217" s="2">
        <v>4280612</v>
      </c>
      <c r="O1217" s="2" t="s">
        <v>4560</v>
      </c>
      <c r="P1217" s="1">
        <v>43285</v>
      </c>
      <c r="Q1217" s="2" t="s">
        <v>49</v>
      </c>
      <c r="R1217" s="2">
        <v>37432</v>
      </c>
      <c r="T1217" s="2" t="s">
        <v>50</v>
      </c>
      <c r="U1217" s="2">
        <v>1154</v>
      </c>
      <c r="X1217" s="2">
        <v>11</v>
      </c>
      <c r="AC1217" s="2" t="s">
        <v>2207</v>
      </c>
      <c r="AD1217" s="2" t="s">
        <v>5646</v>
      </c>
      <c r="AE1217" s="2">
        <v>28220</v>
      </c>
      <c r="AF1217" s="2" t="s">
        <v>5809</v>
      </c>
      <c r="AI1217" s="2">
        <v>237985500</v>
      </c>
      <c r="AJ1217" s="2">
        <v>630394992</v>
      </c>
      <c r="AK1217" s="2" t="s">
        <v>5810</v>
      </c>
    </row>
    <row r="1218" spans="1:38" x14ac:dyDescent="0.2">
      <c r="A1218" s="2">
        <v>453136</v>
      </c>
      <c r="B1218" s="2" t="s">
        <v>551</v>
      </c>
      <c r="C1218" s="2" t="s">
        <v>199</v>
      </c>
      <c r="D1218" s="2">
        <v>453136</v>
      </c>
      <c r="E1218" s="2" t="s">
        <v>47</v>
      </c>
      <c r="H1218" s="1">
        <v>23593</v>
      </c>
      <c r="I1218" s="2" t="s">
        <v>58</v>
      </c>
      <c r="J1218" s="2">
        <v>-60</v>
      </c>
      <c r="K1218" s="2" t="s">
        <v>48</v>
      </c>
      <c r="L1218" s="2" t="s">
        <v>17</v>
      </c>
      <c r="M1218" s="2" t="s">
        <v>55</v>
      </c>
      <c r="N1218" s="2">
        <v>4450187</v>
      </c>
      <c r="O1218" s="2" t="s">
        <v>5811</v>
      </c>
      <c r="P1218" s="1">
        <v>43356</v>
      </c>
      <c r="Q1218" s="2" t="s">
        <v>49</v>
      </c>
      <c r="R1218" s="2">
        <v>37432</v>
      </c>
      <c r="S1218" s="2">
        <v>43291</v>
      </c>
      <c r="T1218" s="2" t="s">
        <v>50</v>
      </c>
      <c r="U1218" s="2">
        <v>500</v>
      </c>
      <c r="X1218" s="2">
        <v>5</v>
      </c>
      <c r="AC1218" s="2" t="s">
        <v>2207</v>
      </c>
      <c r="AD1218" s="2" t="s">
        <v>2251</v>
      </c>
      <c r="AE1218" s="2">
        <v>45140</v>
      </c>
      <c r="AF1218" s="2" t="s">
        <v>5812</v>
      </c>
      <c r="AK1218" s="2" t="s">
        <v>5813</v>
      </c>
    </row>
    <row r="1219" spans="1:38" x14ac:dyDescent="0.2">
      <c r="A1219" s="2">
        <v>185230</v>
      </c>
      <c r="B1219" s="2" t="s">
        <v>552</v>
      </c>
      <c r="C1219" s="2" t="s">
        <v>3933</v>
      </c>
      <c r="D1219" s="2">
        <v>185230</v>
      </c>
      <c r="E1219" s="2" t="s">
        <v>47</v>
      </c>
      <c r="F1219" s="2" t="s">
        <v>47</v>
      </c>
      <c r="H1219" s="1">
        <v>26003</v>
      </c>
      <c r="I1219" s="2" t="s">
        <v>4</v>
      </c>
      <c r="J1219" s="2">
        <v>-50</v>
      </c>
      <c r="K1219" s="2" t="s">
        <v>0</v>
      </c>
      <c r="L1219" s="2" t="s">
        <v>17</v>
      </c>
      <c r="M1219" s="2" t="s">
        <v>2212</v>
      </c>
      <c r="N1219" s="2">
        <v>4180057</v>
      </c>
      <c r="O1219" s="2" t="s">
        <v>2797</v>
      </c>
      <c r="P1219" s="1">
        <v>43369</v>
      </c>
      <c r="Q1219" s="2" t="s">
        <v>49</v>
      </c>
      <c r="R1219" s="2">
        <v>37432</v>
      </c>
      <c r="S1219" s="1"/>
      <c r="T1219" s="2" t="s">
        <v>50</v>
      </c>
      <c r="U1219" s="2">
        <v>665</v>
      </c>
      <c r="X1219" s="2">
        <v>6</v>
      </c>
      <c r="AC1219" s="2" t="s">
        <v>2207</v>
      </c>
      <c r="AD1219" s="2" t="s">
        <v>3568</v>
      </c>
      <c r="AE1219" s="2">
        <v>18230</v>
      </c>
      <c r="AF1219" s="2" t="s">
        <v>5814</v>
      </c>
      <c r="AJ1219" s="2" t="s">
        <v>5815</v>
      </c>
      <c r="AK1219" s="2" t="s">
        <v>5816</v>
      </c>
      <c r="AL1219" s="2" t="s">
        <v>820</v>
      </c>
    </row>
    <row r="1220" spans="1:38" x14ac:dyDescent="0.2">
      <c r="A1220" s="2">
        <v>286232</v>
      </c>
      <c r="B1220" s="2" t="s">
        <v>5817</v>
      </c>
      <c r="C1220" s="2" t="s">
        <v>88</v>
      </c>
      <c r="D1220" s="2">
        <v>286232</v>
      </c>
      <c r="E1220" s="2" t="s">
        <v>47</v>
      </c>
      <c r="F1220" s="2" t="s">
        <v>47</v>
      </c>
      <c r="H1220" s="1">
        <v>24027</v>
      </c>
      <c r="I1220" s="2" t="s">
        <v>58</v>
      </c>
      <c r="J1220" s="2">
        <v>-60</v>
      </c>
      <c r="K1220" s="2" t="s">
        <v>48</v>
      </c>
      <c r="L1220" s="2" t="s">
        <v>17</v>
      </c>
      <c r="M1220" s="2" t="s">
        <v>2301</v>
      </c>
      <c r="N1220" s="2">
        <v>4280664</v>
      </c>
      <c r="O1220" s="2" t="s">
        <v>4502</v>
      </c>
      <c r="P1220" s="1">
        <v>43293</v>
      </c>
      <c r="Q1220" s="2" t="s">
        <v>49</v>
      </c>
      <c r="R1220" s="2">
        <v>37432</v>
      </c>
      <c r="T1220" s="2" t="s">
        <v>50</v>
      </c>
      <c r="U1220" s="2">
        <v>646</v>
      </c>
      <c r="X1220" s="2">
        <v>6</v>
      </c>
      <c r="AC1220" s="2" t="s">
        <v>2207</v>
      </c>
      <c r="AD1220" s="2" t="s">
        <v>5818</v>
      </c>
      <c r="AE1220" s="2">
        <v>28190</v>
      </c>
      <c r="AF1220" s="2" t="s">
        <v>5819</v>
      </c>
      <c r="AI1220" s="2">
        <v>237267184</v>
      </c>
      <c r="AJ1220" s="2">
        <v>621825001</v>
      </c>
      <c r="AK1220" s="2" t="s">
        <v>5820</v>
      </c>
    </row>
    <row r="1221" spans="1:38" x14ac:dyDescent="0.2">
      <c r="A1221" s="2">
        <v>184732</v>
      </c>
      <c r="B1221" s="2" t="s">
        <v>5821</v>
      </c>
      <c r="C1221" s="2" t="s">
        <v>195</v>
      </c>
      <c r="D1221" s="2">
        <v>184732</v>
      </c>
      <c r="E1221" s="2" t="s">
        <v>47</v>
      </c>
      <c r="F1221" s="2" t="s">
        <v>47</v>
      </c>
      <c r="H1221" s="1">
        <v>31764</v>
      </c>
      <c r="I1221" s="2" t="s">
        <v>2</v>
      </c>
      <c r="J1221" s="2">
        <v>-40</v>
      </c>
      <c r="K1221" s="2" t="s">
        <v>48</v>
      </c>
      <c r="L1221" s="2" t="s">
        <v>17</v>
      </c>
      <c r="M1221" s="2" t="s">
        <v>2212</v>
      </c>
      <c r="N1221" s="2">
        <v>4180486</v>
      </c>
      <c r="O1221" s="2" t="s">
        <v>2344</v>
      </c>
      <c r="P1221" s="1">
        <v>43341</v>
      </c>
      <c r="Q1221" s="2" t="s">
        <v>49</v>
      </c>
      <c r="R1221" s="2">
        <v>37432</v>
      </c>
      <c r="S1221" s="1"/>
      <c r="T1221" s="2" t="s">
        <v>50</v>
      </c>
      <c r="U1221" s="2">
        <v>1042</v>
      </c>
      <c r="X1221" s="2">
        <v>10</v>
      </c>
      <c r="AC1221" s="2" t="s">
        <v>2207</v>
      </c>
      <c r="AD1221" s="2" t="s">
        <v>2522</v>
      </c>
      <c r="AE1221" s="2">
        <v>18000</v>
      </c>
      <c r="AF1221" s="2" t="s">
        <v>5822</v>
      </c>
      <c r="AK1221" s="2" t="s">
        <v>5823</v>
      </c>
      <c r="AL1221" s="2" t="s">
        <v>820</v>
      </c>
    </row>
    <row r="1222" spans="1:38" x14ac:dyDescent="0.2">
      <c r="A1222" s="2">
        <v>415909</v>
      </c>
      <c r="B1222" s="2" t="s">
        <v>5824</v>
      </c>
      <c r="C1222" s="2" t="s">
        <v>70</v>
      </c>
      <c r="D1222" s="2">
        <v>415909</v>
      </c>
      <c r="E1222" s="2" t="s">
        <v>47</v>
      </c>
      <c r="F1222" s="2" t="s">
        <v>47</v>
      </c>
      <c r="H1222" s="1">
        <v>31851</v>
      </c>
      <c r="I1222" s="2" t="s">
        <v>2</v>
      </c>
      <c r="J1222" s="2">
        <v>-40</v>
      </c>
      <c r="K1222" s="2" t="s">
        <v>48</v>
      </c>
      <c r="L1222" s="2" t="s">
        <v>17</v>
      </c>
      <c r="M1222" s="2" t="s">
        <v>2275</v>
      </c>
      <c r="N1222" s="2">
        <v>4410696</v>
      </c>
      <c r="O1222" s="2" t="s">
        <v>2460</v>
      </c>
      <c r="P1222" s="1">
        <v>43341</v>
      </c>
      <c r="Q1222" s="2" t="s">
        <v>49</v>
      </c>
      <c r="R1222" s="2">
        <v>37432</v>
      </c>
      <c r="S1222" s="1"/>
      <c r="T1222" s="2" t="s">
        <v>50</v>
      </c>
      <c r="U1222" s="2">
        <v>1249</v>
      </c>
      <c r="X1222" s="2">
        <v>12</v>
      </c>
      <c r="AC1222" s="2" t="s">
        <v>2207</v>
      </c>
      <c r="AD1222" s="2" t="s">
        <v>4257</v>
      </c>
      <c r="AE1222" s="2">
        <v>41120</v>
      </c>
      <c r="AF1222" s="2" t="s">
        <v>5825</v>
      </c>
      <c r="AJ1222" s="2">
        <v>643853834</v>
      </c>
      <c r="AK1222" s="2" t="s">
        <v>5826</v>
      </c>
    </row>
    <row r="1223" spans="1:38" x14ac:dyDescent="0.2">
      <c r="A1223" s="2">
        <v>414516</v>
      </c>
      <c r="B1223" s="2" t="s">
        <v>5824</v>
      </c>
      <c r="C1223" s="2" t="s">
        <v>5827</v>
      </c>
      <c r="D1223" s="2">
        <v>414516</v>
      </c>
      <c r="E1223" s="2" t="s">
        <v>47</v>
      </c>
      <c r="F1223" s="2" t="s">
        <v>47</v>
      </c>
      <c r="H1223" s="1">
        <v>22730</v>
      </c>
      <c r="I1223" s="2" t="s">
        <v>58</v>
      </c>
      <c r="J1223" s="2">
        <v>-60</v>
      </c>
      <c r="K1223" s="2" t="s">
        <v>0</v>
      </c>
      <c r="L1223" s="2" t="s">
        <v>17</v>
      </c>
      <c r="M1223" s="2" t="s">
        <v>2275</v>
      </c>
      <c r="N1223" s="2">
        <v>4410594</v>
      </c>
      <c r="O1223" s="2" t="s">
        <v>2450</v>
      </c>
      <c r="P1223" s="1">
        <v>43298</v>
      </c>
      <c r="Q1223" s="2" t="s">
        <v>49</v>
      </c>
      <c r="R1223" s="2">
        <v>37432</v>
      </c>
      <c r="T1223" s="2" t="s">
        <v>50</v>
      </c>
      <c r="U1223" s="2">
        <v>500</v>
      </c>
      <c r="X1223" s="2">
        <v>5</v>
      </c>
      <c r="AC1223" s="2" t="s">
        <v>2207</v>
      </c>
      <c r="AD1223" s="2" t="s">
        <v>5131</v>
      </c>
      <c r="AE1223" s="2">
        <v>41500</v>
      </c>
      <c r="AF1223" s="2" t="s">
        <v>5828</v>
      </c>
      <c r="AI1223" s="2">
        <v>254873527</v>
      </c>
      <c r="AJ1223" s="2">
        <v>674734016</v>
      </c>
      <c r="AK1223" s="2" t="s">
        <v>5829</v>
      </c>
    </row>
    <row r="1224" spans="1:38" x14ac:dyDescent="0.2">
      <c r="A1224" s="2">
        <v>185733</v>
      </c>
      <c r="B1224" s="2" t="s">
        <v>1327</v>
      </c>
      <c r="C1224" s="2" t="s">
        <v>5830</v>
      </c>
      <c r="D1224" s="2">
        <v>185733</v>
      </c>
      <c r="E1224" s="2" t="s">
        <v>47</v>
      </c>
      <c r="F1224" s="2" t="s">
        <v>47</v>
      </c>
      <c r="H1224" s="1">
        <v>32438</v>
      </c>
      <c r="I1224" s="2" t="s">
        <v>2</v>
      </c>
      <c r="J1224" s="2">
        <v>-40</v>
      </c>
      <c r="K1224" s="2" t="s">
        <v>48</v>
      </c>
      <c r="L1224" s="2" t="s">
        <v>17</v>
      </c>
      <c r="M1224" s="2" t="s">
        <v>2212</v>
      </c>
      <c r="N1224" s="2">
        <v>4180613</v>
      </c>
      <c r="O1224" s="2" t="s">
        <v>2455</v>
      </c>
      <c r="P1224" s="1">
        <v>43342</v>
      </c>
      <c r="Q1224" s="2" t="s">
        <v>49</v>
      </c>
      <c r="R1224" s="2">
        <v>37432</v>
      </c>
      <c r="T1224" s="2" t="s">
        <v>50</v>
      </c>
      <c r="U1224" s="2">
        <v>1171</v>
      </c>
      <c r="X1224" s="2">
        <v>11</v>
      </c>
      <c r="AC1224" s="2" t="s">
        <v>2207</v>
      </c>
      <c r="AD1224" s="2" t="s">
        <v>5831</v>
      </c>
      <c r="AE1224" s="2">
        <v>18220</v>
      </c>
      <c r="AF1224" s="2" t="s">
        <v>5832</v>
      </c>
      <c r="AJ1224" s="2">
        <v>623024959</v>
      </c>
      <c r="AK1224" s="2" t="s">
        <v>5833</v>
      </c>
    </row>
    <row r="1225" spans="1:38" x14ac:dyDescent="0.2">
      <c r="A1225" s="2">
        <v>4919716</v>
      </c>
      <c r="B1225" s="2" t="s">
        <v>5834</v>
      </c>
      <c r="C1225" s="2" t="s">
        <v>70</v>
      </c>
      <c r="D1225" s="2">
        <v>4919716</v>
      </c>
      <c r="E1225" s="2" t="s">
        <v>47</v>
      </c>
      <c r="F1225" s="2" t="s">
        <v>47</v>
      </c>
      <c r="H1225" s="1">
        <v>31089</v>
      </c>
      <c r="I1225" s="2" t="s">
        <v>2</v>
      </c>
      <c r="J1225" s="2">
        <v>-40</v>
      </c>
      <c r="K1225" s="2" t="s">
        <v>48</v>
      </c>
      <c r="L1225" s="2" t="s">
        <v>17</v>
      </c>
      <c r="M1225" s="2" t="s">
        <v>2275</v>
      </c>
      <c r="N1225" s="2">
        <v>4410718</v>
      </c>
      <c r="O1225" s="2" t="s">
        <v>2634</v>
      </c>
      <c r="P1225" s="1">
        <v>43355</v>
      </c>
      <c r="Q1225" s="2" t="s">
        <v>49</v>
      </c>
      <c r="R1225" s="2">
        <v>37432</v>
      </c>
      <c r="T1225" s="2" t="s">
        <v>50</v>
      </c>
      <c r="U1225" s="2">
        <v>738</v>
      </c>
      <c r="X1225" s="2">
        <v>7</v>
      </c>
      <c r="AC1225" s="2" t="s">
        <v>2207</v>
      </c>
      <c r="AD1225" s="2" t="s">
        <v>5546</v>
      </c>
      <c r="AE1225" s="2">
        <v>41000</v>
      </c>
      <c r="AF1225" s="2" t="s">
        <v>5835</v>
      </c>
      <c r="AI1225" s="2">
        <v>241514667</v>
      </c>
      <c r="AJ1225" s="2">
        <v>645599029</v>
      </c>
      <c r="AK1225" s="2" t="s">
        <v>5836</v>
      </c>
    </row>
    <row r="1226" spans="1:38" x14ac:dyDescent="0.2">
      <c r="A1226" s="2">
        <v>4559</v>
      </c>
      <c r="B1226" s="2" t="s">
        <v>996</v>
      </c>
      <c r="C1226" s="2" t="s">
        <v>203</v>
      </c>
      <c r="D1226" s="2">
        <v>4559</v>
      </c>
      <c r="E1226" s="2" t="s">
        <v>47</v>
      </c>
      <c r="F1226" s="2" t="s">
        <v>47</v>
      </c>
      <c r="H1226" s="1">
        <v>20550</v>
      </c>
      <c r="I1226" s="2" t="s">
        <v>16</v>
      </c>
      <c r="J1226" s="2">
        <v>-70</v>
      </c>
      <c r="K1226" s="2" t="s">
        <v>48</v>
      </c>
      <c r="L1226" s="2" t="s">
        <v>17</v>
      </c>
      <c r="M1226" s="2" t="s">
        <v>55</v>
      </c>
      <c r="N1226" s="2">
        <v>4450026</v>
      </c>
      <c r="O1226" s="2" t="s">
        <v>1166</v>
      </c>
      <c r="P1226" s="1">
        <v>43362</v>
      </c>
      <c r="Q1226" s="2" t="s">
        <v>49</v>
      </c>
      <c r="R1226" s="2">
        <v>37432</v>
      </c>
      <c r="S1226" s="1"/>
      <c r="T1226" s="2" t="s">
        <v>50</v>
      </c>
      <c r="U1226" s="2">
        <v>885</v>
      </c>
      <c r="X1226" s="2">
        <v>8</v>
      </c>
      <c r="AC1226" s="2" t="s">
        <v>2207</v>
      </c>
      <c r="AD1226" s="2" t="s">
        <v>2924</v>
      </c>
      <c r="AE1226" s="2">
        <v>45560</v>
      </c>
      <c r="AF1226" s="2" t="s">
        <v>5837</v>
      </c>
      <c r="AI1226" s="2">
        <v>238649394</v>
      </c>
      <c r="AK1226" s="2" t="s">
        <v>2194</v>
      </c>
    </row>
    <row r="1227" spans="1:38" x14ac:dyDescent="0.2">
      <c r="A1227" s="2">
        <v>189110</v>
      </c>
      <c r="B1227" s="2" t="s">
        <v>5323</v>
      </c>
      <c r="C1227" s="2" t="s">
        <v>241</v>
      </c>
      <c r="D1227" s="2">
        <v>189110</v>
      </c>
      <c r="E1227" s="2" t="s">
        <v>47</v>
      </c>
      <c r="F1227" s="2" t="s">
        <v>47</v>
      </c>
      <c r="H1227" s="1">
        <v>39667</v>
      </c>
      <c r="I1227" s="2" t="s">
        <v>14</v>
      </c>
      <c r="J1227" s="2">
        <v>-11</v>
      </c>
      <c r="K1227" s="2" t="s">
        <v>48</v>
      </c>
      <c r="L1227" s="2" t="s">
        <v>17</v>
      </c>
      <c r="M1227" s="2" t="s">
        <v>2212</v>
      </c>
      <c r="N1227" s="2">
        <v>4180613</v>
      </c>
      <c r="O1227" s="2" t="s">
        <v>2455</v>
      </c>
      <c r="P1227" s="1">
        <v>43349</v>
      </c>
      <c r="Q1227" s="2" t="s">
        <v>49</v>
      </c>
      <c r="R1227" s="2">
        <v>42621</v>
      </c>
      <c r="S1227" s="1">
        <v>42985</v>
      </c>
      <c r="T1227" s="2" t="s">
        <v>50</v>
      </c>
      <c r="U1227" s="2">
        <v>539</v>
      </c>
      <c r="X1227" s="2">
        <v>5</v>
      </c>
      <c r="AC1227" s="2" t="s">
        <v>2207</v>
      </c>
      <c r="AD1227" s="2" t="s">
        <v>2522</v>
      </c>
      <c r="AE1227" s="2">
        <v>18000</v>
      </c>
      <c r="AF1227" s="2" t="s">
        <v>5838</v>
      </c>
      <c r="AI1227" s="2">
        <v>248705165</v>
      </c>
      <c r="AJ1227" s="2">
        <v>620084173</v>
      </c>
      <c r="AK1227" s="2" t="s">
        <v>5839</v>
      </c>
    </row>
    <row r="1228" spans="1:38" x14ac:dyDescent="0.2">
      <c r="A1228" s="2">
        <v>183330</v>
      </c>
      <c r="B1228" s="2" t="s">
        <v>5840</v>
      </c>
      <c r="C1228" s="2" t="s">
        <v>140</v>
      </c>
      <c r="D1228" s="2">
        <v>183330</v>
      </c>
      <c r="E1228" s="2" t="s">
        <v>47</v>
      </c>
      <c r="F1228" s="2" t="s">
        <v>47</v>
      </c>
      <c r="H1228" s="1">
        <v>23552</v>
      </c>
      <c r="I1228" s="2" t="s">
        <v>58</v>
      </c>
      <c r="J1228" s="2">
        <v>-60</v>
      </c>
      <c r="K1228" s="2" t="s">
        <v>48</v>
      </c>
      <c r="L1228" s="2" t="s">
        <v>17</v>
      </c>
      <c r="M1228" s="2" t="s">
        <v>2212</v>
      </c>
      <c r="N1228" s="2">
        <v>4180732</v>
      </c>
      <c r="O1228" s="2" t="s">
        <v>5841</v>
      </c>
      <c r="P1228" s="1">
        <v>43365</v>
      </c>
      <c r="Q1228" s="2" t="s">
        <v>49</v>
      </c>
      <c r="R1228" s="2">
        <v>37432</v>
      </c>
      <c r="S1228" s="1"/>
      <c r="T1228" s="2" t="s">
        <v>50</v>
      </c>
      <c r="U1228" s="2">
        <v>799</v>
      </c>
      <c r="X1228" s="2">
        <v>7</v>
      </c>
      <c r="AC1228" s="2" t="s">
        <v>2207</v>
      </c>
      <c r="AD1228" s="2" t="s">
        <v>5842</v>
      </c>
      <c r="AE1228" s="2">
        <v>18190</v>
      </c>
      <c r="AF1228" s="2" t="s">
        <v>5843</v>
      </c>
      <c r="AI1228" s="2">
        <v>248963278</v>
      </c>
      <c r="AJ1228" s="2">
        <v>615795175</v>
      </c>
    </row>
    <row r="1229" spans="1:38" x14ac:dyDescent="0.2">
      <c r="A1229" s="2">
        <v>182046</v>
      </c>
      <c r="B1229" s="2" t="s">
        <v>5844</v>
      </c>
      <c r="C1229" s="2" t="s">
        <v>77</v>
      </c>
      <c r="D1229" s="2">
        <v>182046</v>
      </c>
      <c r="E1229" s="2" t="s">
        <v>47</v>
      </c>
      <c r="F1229" s="2" t="s">
        <v>47</v>
      </c>
      <c r="H1229" s="1">
        <v>27037</v>
      </c>
      <c r="I1229" s="2" t="s">
        <v>4</v>
      </c>
      <c r="J1229" s="2">
        <v>-50</v>
      </c>
      <c r="K1229" s="2" t="s">
        <v>48</v>
      </c>
      <c r="L1229" s="2" t="s">
        <v>17</v>
      </c>
      <c r="M1229" s="2" t="s">
        <v>2212</v>
      </c>
      <c r="N1229" s="2">
        <v>4180613</v>
      </c>
      <c r="O1229" s="2" t="s">
        <v>2455</v>
      </c>
      <c r="P1229" s="1">
        <v>43355</v>
      </c>
      <c r="Q1229" s="2" t="s">
        <v>49</v>
      </c>
      <c r="R1229" s="2">
        <v>37432</v>
      </c>
      <c r="T1229" s="2" t="s">
        <v>50</v>
      </c>
      <c r="U1229" s="2">
        <v>1555</v>
      </c>
      <c r="X1229" s="2">
        <v>15</v>
      </c>
      <c r="AC1229" s="2" t="s">
        <v>2207</v>
      </c>
      <c r="AD1229" s="2" t="s">
        <v>5845</v>
      </c>
      <c r="AE1229" s="2">
        <v>18340</v>
      </c>
      <c r="AF1229" s="2" t="s">
        <v>5846</v>
      </c>
      <c r="AI1229" s="2">
        <v>248689521</v>
      </c>
      <c r="AJ1229" s="2">
        <v>609827789</v>
      </c>
      <c r="AK1229" s="2" t="s">
        <v>5847</v>
      </c>
    </row>
    <row r="1230" spans="1:38" x14ac:dyDescent="0.2">
      <c r="A1230" s="2">
        <v>4511675</v>
      </c>
      <c r="B1230" s="2" t="s">
        <v>569</v>
      </c>
      <c r="C1230" s="2" t="s">
        <v>216</v>
      </c>
      <c r="D1230" s="2">
        <v>4511675</v>
      </c>
      <c r="E1230" s="2" t="s">
        <v>47</v>
      </c>
      <c r="F1230" s="2" t="s">
        <v>47</v>
      </c>
      <c r="H1230" s="1">
        <v>33860</v>
      </c>
      <c r="I1230" s="2" t="s">
        <v>2</v>
      </c>
      <c r="J1230" s="2">
        <v>-40</v>
      </c>
      <c r="K1230" s="2" t="s">
        <v>48</v>
      </c>
      <c r="L1230" s="2" t="s">
        <v>17</v>
      </c>
      <c r="M1230" s="2" t="s">
        <v>55</v>
      </c>
      <c r="N1230" s="2">
        <v>4450410</v>
      </c>
      <c r="O1230" s="2" t="s">
        <v>2325</v>
      </c>
      <c r="P1230" s="1">
        <v>43368</v>
      </c>
      <c r="Q1230" s="2" t="s">
        <v>49</v>
      </c>
      <c r="R1230" s="2">
        <v>37432</v>
      </c>
      <c r="T1230" s="2" t="s">
        <v>50</v>
      </c>
      <c r="U1230" s="2">
        <v>1735</v>
      </c>
      <c r="W1230" s="2">
        <v>0</v>
      </c>
      <c r="X1230" s="2">
        <v>17</v>
      </c>
      <c r="Y1230" s="2">
        <v>43325</v>
      </c>
      <c r="Z1230" s="2">
        <v>8781462</v>
      </c>
      <c r="AA1230" s="2" t="s">
        <v>5848</v>
      </c>
      <c r="AC1230" s="2" t="s">
        <v>2207</v>
      </c>
      <c r="AD1230" s="2" t="s">
        <v>2760</v>
      </c>
      <c r="AE1230" s="2">
        <v>45160</v>
      </c>
      <c r="AF1230" s="2" t="s">
        <v>5849</v>
      </c>
      <c r="AI1230" s="2">
        <v>238491947</v>
      </c>
      <c r="AJ1230" s="2">
        <v>630814398</v>
      </c>
      <c r="AK1230" s="2" t="s">
        <v>1826</v>
      </c>
    </row>
    <row r="1231" spans="1:38" x14ac:dyDescent="0.2">
      <c r="A1231" s="2">
        <v>287826</v>
      </c>
      <c r="B1231" s="2" t="s">
        <v>5850</v>
      </c>
      <c r="C1231" s="2" t="s">
        <v>74</v>
      </c>
      <c r="D1231" s="2">
        <v>287826</v>
      </c>
      <c r="E1231" s="2" t="s">
        <v>47</v>
      </c>
      <c r="F1231" s="2" t="s">
        <v>47</v>
      </c>
      <c r="H1231" s="1">
        <v>21190</v>
      </c>
      <c r="I1231" s="2" t="s">
        <v>16</v>
      </c>
      <c r="J1231" s="2">
        <v>-70</v>
      </c>
      <c r="K1231" s="2" t="s">
        <v>48</v>
      </c>
      <c r="L1231" s="2" t="s">
        <v>17</v>
      </c>
      <c r="M1231" s="2" t="s">
        <v>2301</v>
      </c>
      <c r="N1231" s="2">
        <v>4280121</v>
      </c>
      <c r="O1231" s="2" t="s">
        <v>2659</v>
      </c>
      <c r="P1231" s="1">
        <v>43360</v>
      </c>
      <c r="Q1231" s="2" t="s">
        <v>49</v>
      </c>
      <c r="R1231" s="2">
        <v>37432</v>
      </c>
      <c r="S1231" s="2">
        <v>43347</v>
      </c>
      <c r="T1231" s="2" t="s">
        <v>50</v>
      </c>
      <c r="U1231" s="2">
        <v>913</v>
      </c>
      <c r="X1231" s="2">
        <v>9</v>
      </c>
      <c r="AC1231" s="2" t="s">
        <v>2207</v>
      </c>
      <c r="AD1231" s="2" t="s">
        <v>3749</v>
      </c>
      <c r="AE1231" s="2">
        <v>28600</v>
      </c>
      <c r="AF1231" s="2" t="s">
        <v>5851</v>
      </c>
      <c r="AI1231" s="2">
        <v>237302972</v>
      </c>
      <c r="AJ1231" s="2">
        <v>632985259</v>
      </c>
      <c r="AK1231" s="2" t="s">
        <v>5852</v>
      </c>
    </row>
    <row r="1232" spans="1:38" x14ac:dyDescent="0.2">
      <c r="A1232" s="2">
        <v>285448</v>
      </c>
      <c r="B1232" s="2" t="s">
        <v>5850</v>
      </c>
      <c r="C1232" s="2" t="s">
        <v>87</v>
      </c>
      <c r="D1232" s="2">
        <v>285448</v>
      </c>
      <c r="E1232" s="2" t="s">
        <v>47</v>
      </c>
      <c r="F1232" s="2" t="s">
        <v>47</v>
      </c>
      <c r="H1232" s="1">
        <v>32815</v>
      </c>
      <c r="I1232" s="2" t="s">
        <v>2</v>
      </c>
      <c r="J1232" s="2">
        <v>-40</v>
      </c>
      <c r="K1232" s="2" t="s">
        <v>48</v>
      </c>
      <c r="L1232" s="2" t="s">
        <v>17</v>
      </c>
      <c r="M1232" s="2" t="s">
        <v>2301</v>
      </c>
      <c r="N1232" s="2">
        <v>4280517</v>
      </c>
      <c r="O1232" s="2" t="s">
        <v>3219</v>
      </c>
      <c r="P1232" s="1">
        <v>43355</v>
      </c>
      <c r="Q1232" s="2" t="s">
        <v>49</v>
      </c>
      <c r="R1232" s="2">
        <v>37432</v>
      </c>
      <c r="S1232" s="2">
        <v>43330</v>
      </c>
      <c r="T1232" s="2" t="s">
        <v>50</v>
      </c>
      <c r="U1232" s="2">
        <v>1003</v>
      </c>
      <c r="X1232" s="2">
        <v>10</v>
      </c>
      <c r="AC1232" s="2" t="s">
        <v>2207</v>
      </c>
      <c r="AD1232" s="2" t="s">
        <v>5610</v>
      </c>
      <c r="AE1232" s="2">
        <v>28700</v>
      </c>
      <c r="AF1232" s="2" t="s">
        <v>5853</v>
      </c>
      <c r="AI1232" s="2">
        <v>237249219</v>
      </c>
      <c r="AJ1232" s="2">
        <v>681213279</v>
      </c>
      <c r="AK1232" s="2" t="s">
        <v>5854</v>
      </c>
      <c r="AL1232" s="2" t="s">
        <v>820</v>
      </c>
    </row>
    <row r="1233" spans="1:38" x14ac:dyDescent="0.2">
      <c r="A1233" s="2">
        <v>281737</v>
      </c>
      <c r="B1233" s="2" t="s">
        <v>5850</v>
      </c>
      <c r="C1233" s="2" t="s">
        <v>98</v>
      </c>
      <c r="D1233" s="2">
        <v>281737</v>
      </c>
      <c r="E1233" s="2" t="s">
        <v>47</v>
      </c>
      <c r="F1233" s="2" t="s">
        <v>47</v>
      </c>
      <c r="H1233" s="1">
        <v>28429</v>
      </c>
      <c r="I1233" s="2" t="s">
        <v>4</v>
      </c>
      <c r="J1233" s="2">
        <v>-50</v>
      </c>
      <c r="K1233" s="2" t="s">
        <v>48</v>
      </c>
      <c r="L1233" s="2" t="s">
        <v>17</v>
      </c>
      <c r="M1233" s="2" t="s">
        <v>2301</v>
      </c>
      <c r="N1233" s="2">
        <v>4280517</v>
      </c>
      <c r="O1233" s="2" t="s">
        <v>3219</v>
      </c>
      <c r="P1233" s="1">
        <v>43355</v>
      </c>
      <c r="Q1233" s="2" t="s">
        <v>49</v>
      </c>
      <c r="R1233" s="2">
        <v>37432</v>
      </c>
      <c r="S1233" s="1">
        <v>43336</v>
      </c>
      <c r="T1233" s="2" t="s">
        <v>50</v>
      </c>
      <c r="U1233" s="2">
        <v>1149</v>
      </c>
      <c r="X1233" s="2">
        <v>11</v>
      </c>
      <c r="AC1233" s="2" t="s">
        <v>2207</v>
      </c>
      <c r="AD1233" s="2" t="s">
        <v>3088</v>
      </c>
      <c r="AE1233" s="2">
        <v>28150</v>
      </c>
      <c r="AF1233" s="2" t="s">
        <v>5855</v>
      </c>
      <c r="AH1233" s="2" t="s">
        <v>5856</v>
      </c>
      <c r="AI1233" s="2">
        <v>237249219</v>
      </c>
      <c r="AJ1233" s="2">
        <v>628081886</v>
      </c>
      <c r="AK1233" s="2" t="s">
        <v>5857</v>
      </c>
    </row>
    <row r="1234" spans="1:38" x14ac:dyDescent="0.2">
      <c r="A1234" s="2">
        <v>4511981</v>
      </c>
      <c r="B1234" s="2" t="s">
        <v>562</v>
      </c>
      <c r="C1234" s="2" t="s">
        <v>139</v>
      </c>
      <c r="D1234" s="2">
        <v>4511981</v>
      </c>
      <c r="E1234" s="2" t="s">
        <v>47</v>
      </c>
      <c r="F1234" s="2" t="s">
        <v>47</v>
      </c>
      <c r="H1234" s="1">
        <v>31370</v>
      </c>
      <c r="I1234" s="2" t="s">
        <v>2</v>
      </c>
      <c r="J1234" s="2">
        <v>-40</v>
      </c>
      <c r="K1234" s="2" t="s">
        <v>48</v>
      </c>
      <c r="L1234" s="2" t="s">
        <v>17</v>
      </c>
      <c r="M1234" s="2" t="s">
        <v>55</v>
      </c>
      <c r="N1234" s="2">
        <v>4450024</v>
      </c>
      <c r="O1234" s="2" t="s">
        <v>1164</v>
      </c>
      <c r="P1234" s="1">
        <v>43352</v>
      </c>
      <c r="Q1234" s="2" t="s">
        <v>49</v>
      </c>
      <c r="R1234" s="2">
        <v>37432</v>
      </c>
      <c r="S1234" s="1"/>
      <c r="T1234" s="2" t="s">
        <v>50</v>
      </c>
      <c r="U1234" s="2">
        <v>1247</v>
      </c>
      <c r="X1234" s="2">
        <v>12</v>
      </c>
      <c r="AC1234" s="2" t="s">
        <v>2207</v>
      </c>
      <c r="AD1234" s="2" t="s">
        <v>3120</v>
      </c>
      <c r="AE1234" s="2">
        <v>45240</v>
      </c>
      <c r="AF1234" s="2" t="s">
        <v>5858</v>
      </c>
      <c r="AJ1234" s="2" t="s">
        <v>5859</v>
      </c>
      <c r="AK1234" s="2" t="s">
        <v>1751</v>
      </c>
      <c r="AL1234" s="2" t="s">
        <v>820</v>
      </c>
    </row>
    <row r="1235" spans="1:38" x14ac:dyDescent="0.2">
      <c r="A1235" s="2">
        <v>2823</v>
      </c>
      <c r="B1235" s="2" t="s">
        <v>562</v>
      </c>
      <c r="C1235" s="2" t="s">
        <v>82</v>
      </c>
      <c r="D1235" s="2">
        <v>2823</v>
      </c>
      <c r="E1235" s="2" t="s">
        <v>47</v>
      </c>
      <c r="F1235" s="2" t="s">
        <v>47</v>
      </c>
      <c r="H1235" s="1">
        <v>24025</v>
      </c>
      <c r="I1235" s="2" t="s">
        <v>58</v>
      </c>
      <c r="J1235" s="2">
        <v>-60</v>
      </c>
      <c r="K1235" s="2" t="s">
        <v>48</v>
      </c>
      <c r="L1235" s="2" t="s">
        <v>17</v>
      </c>
      <c r="M1235" s="2" t="s">
        <v>2301</v>
      </c>
      <c r="N1235" s="2">
        <v>4280004</v>
      </c>
      <c r="O1235" s="2" t="s">
        <v>2868</v>
      </c>
      <c r="P1235" s="1">
        <v>43356</v>
      </c>
      <c r="Q1235" s="2" t="s">
        <v>49</v>
      </c>
      <c r="R1235" s="2">
        <v>37432</v>
      </c>
      <c r="S1235" s="1"/>
      <c r="T1235" s="2" t="s">
        <v>50</v>
      </c>
      <c r="U1235" s="2">
        <v>1951</v>
      </c>
      <c r="X1235" s="2">
        <v>19</v>
      </c>
      <c r="AC1235" s="2" t="s">
        <v>2207</v>
      </c>
      <c r="AD1235" s="2" t="s">
        <v>3972</v>
      </c>
      <c r="AE1235" s="2">
        <v>28300</v>
      </c>
      <c r="AF1235" s="2" t="s">
        <v>5860</v>
      </c>
      <c r="AH1235" s="2" t="s">
        <v>3974</v>
      </c>
      <c r="AI1235" s="2">
        <v>237361767</v>
      </c>
    </row>
    <row r="1236" spans="1:38" x14ac:dyDescent="0.2">
      <c r="A1236" s="2">
        <v>4511089</v>
      </c>
      <c r="B1236" s="2" t="s">
        <v>556</v>
      </c>
      <c r="C1236" s="2" t="s">
        <v>92</v>
      </c>
      <c r="D1236" s="2">
        <v>4511089</v>
      </c>
      <c r="E1236" s="2" t="s">
        <v>47</v>
      </c>
      <c r="F1236" s="2" t="s">
        <v>47</v>
      </c>
      <c r="H1236" s="1">
        <v>20256</v>
      </c>
      <c r="I1236" s="2" t="s">
        <v>16</v>
      </c>
      <c r="J1236" s="2">
        <v>-70</v>
      </c>
      <c r="K1236" s="2" t="s">
        <v>48</v>
      </c>
      <c r="L1236" s="2" t="s">
        <v>17</v>
      </c>
      <c r="M1236" s="2" t="s">
        <v>55</v>
      </c>
      <c r="N1236" s="2">
        <v>4450571</v>
      </c>
      <c r="O1236" s="2" t="s">
        <v>1224</v>
      </c>
      <c r="P1236" s="1">
        <v>43356</v>
      </c>
      <c r="Q1236" s="2" t="s">
        <v>49</v>
      </c>
      <c r="R1236" s="2">
        <v>37432</v>
      </c>
      <c r="T1236" s="2" t="s">
        <v>97</v>
      </c>
      <c r="U1236" s="2">
        <v>538</v>
      </c>
      <c r="X1236" s="2">
        <v>5</v>
      </c>
      <c r="AC1236" s="2" t="s">
        <v>2207</v>
      </c>
      <c r="AD1236" s="2" t="s">
        <v>4982</v>
      </c>
      <c r="AE1236" s="2">
        <v>45760</v>
      </c>
      <c r="AF1236" s="2" t="s">
        <v>5861</v>
      </c>
      <c r="AI1236" s="2">
        <v>650394209</v>
      </c>
      <c r="AK1236" s="2" t="s">
        <v>2136</v>
      </c>
    </row>
    <row r="1237" spans="1:38" x14ac:dyDescent="0.2">
      <c r="A1237" s="2">
        <v>34128</v>
      </c>
      <c r="B1237" s="2" t="s">
        <v>5862</v>
      </c>
      <c r="C1237" s="2" t="s">
        <v>86</v>
      </c>
      <c r="D1237" s="2">
        <v>34128</v>
      </c>
      <c r="E1237" s="2" t="s">
        <v>47</v>
      </c>
      <c r="F1237" s="2" t="s">
        <v>47</v>
      </c>
      <c r="H1237" s="1">
        <v>33060</v>
      </c>
      <c r="I1237" s="2" t="s">
        <v>2</v>
      </c>
      <c r="J1237" s="2">
        <v>-40</v>
      </c>
      <c r="K1237" s="2" t="s">
        <v>48</v>
      </c>
      <c r="L1237" s="2" t="s">
        <v>17</v>
      </c>
      <c r="M1237" s="2" t="s">
        <v>2212</v>
      </c>
      <c r="N1237" s="2">
        <v>4180737</v>
      </c>
      <c r="O1237" s="2" t="s">
        <v>2347</v>
      </c>
      <c r="P1237" s="1">
        <v>43378</v>
      </c>
      <c r="Q1237" s="2" t="s">
        <v>49</v>
      </c>
      <c r="R1237" s="2">
        <v>37432</v>
      </c>
      <c r="S1237" s="2">
        <v>43335</v>
      </c>
      <c r="T1237" s="2" t="s">
        <v>50</v>
      </c>
      <c r="U1237" s="2">
        <v>1251</v>
      </c>
      <c r="X1237" s="2">
        <v>12</v>
      </c>
      <c r="AC1237" s="2" t="s">
        <v>2207</v>
      </c>
      <c r="AD1237" s="2" t="s">
        <v>5863</v>
      </c>
      <c r="AE1237" s="2">
        <v>3410</v>
      </c>
      <c r="AF1237" s="2" t="s">
        <v>5864</v>
      </c>
      <c r="AI1237" s="2">
        <v>470641240</v>
      </c>
    </row>
    <row r="1238" spans="1:38" x14ac:dyDescent="0.2">
      <c r="A1238" s="2">
        <v>4511325</v>
      </c>
      <c r="B1238" s="2" t="s">
        <v>559</v>
      </c>
      <c r="C1238" s="2" t="s">
        <v>560</v>
      </c>
      <c r="D1238" s="2">
        <v>4511325</v>
      </c>
      <c r="E1238" s="2" t="s">
        <v>47</v>
      </c>
      <c r="F1238" s="2" t="s">
        <v>47</v>
      </c>
      <c r="H1238" s="1">
        <v>22537</v>
      </c>
      <c r="I1238" s="2" t="s">
        <v>58</v>
      </c>
      <c r="J1238" s="2">
        <v>-60</v>
      </c>
      <c r="K1238" s="2" t="s">
        <v>48</v>
      </c>
      <c r="L1238" s="2" t="s">
        <v>17</v>
      </c>
      <c r="M1238" s="2" t="s">
        <v>55</v>
      </c>
      <c r="N1238" s="2">
        <v>4450429</v>
      </c>
      <c r="O1238" s="2" t="s">
        <v>287</v>
      </c>
      <c r="P1238" s="1">
        <v>43333</v>
      </c>
      <c r="Q1238" s="2" t="s">
        <v>49</v>
      </c>
      <c r="R1238" s="2">
        <v>37432</v>
      </c>
      <c r="S1238" s="1"/>
      <c r="T1238" s="2" t="s">
        <v>50</v>
      </c>
      <c r="U1238" s="2">
        <v>728</v>
      </c>
      <c r="X1238" s="2">
        <v>7</v>
      </c>
      <c r="AC1238" s="2" t="s">
        <v>2207</v>
      </c>
      <c r="AD1238" s="2" t="s">
        <v>2218</v>
      </c>
      <c r="AE1238" s="2">
        <v>45800</v>
      </c>
      <c r="AF1238" s="2" t="s">
        <v>5865</v>
      </c>
      <c r="AI1238" s="2">
        <v>238700949</v>
      </c>
      <c r="AK1238" s="2" t="s">
        <v>2052</v>
      </c>
    </row>
    <row r="1239" spans="1:38" x14ac:dyDescent="0.2">
      <c r="A1239" s="2">
        <v>451238</v>
      </c>
      <c r="B1239" s="2" t="s">
        <v>552</v>
      </c>
      <c r="C1239" s="2" t="s">
        <v>109</v>
      </c>
      <c r="D1239" s="2">
        <v>451238</v>
      </c>
      <c r="E1239" s="2" t="s">
        <v>47</v>
      </c>
      <c r="F1239" s="2" t="s">
        <v>47</v>
      </c>
      <c r="H1239" s="1">
        <v>25019</v>
      </c>
      <c r="I1239" s="2" t="s">
        <v>58</v>
      </c>
      <c r="J1239" s="2">
        <v>-60</v>
      </c>
      <c r="K1239" s="2" t="s">
        <v>48</v>
      </c>
      <c r="L1239" s="2" t="s">
        <v>17</v>
      </c>
      <c r="M1239" s="2" t="s">
        <v>55</v>
      </c>
      <c r="N1239" s="2">
        <v>4450617</v>
      </c>
      <c r="O1239" s="2" t="s">
        <v>354</v>
      </c>
      <c r="P1239" s="1">
        <v>43293</v>
      </c>
      <c r="Q1239" s="2" t="s">
        <v>49</v>
      </c>
      <c r="R1239" s="2">
        <v>37432</v>
      </c>
      <c r="S1239" s="1"/>
      <c r="T1239" s="2" t="s">
        <v>50</v>
      </c>
      <c r="U1239" s="2">
        <v>1296</v>
      </c>
      <c r="X1239" s="2">
        <v>12</v>
      </c>
      <c r="AC1239" s="2" t="s">
        <v>2207</v>
      </c>
      <c r="AD1239" s="2" t="s">
        <v>3455</v>
      </c>
      <c r="AE1239" s="2">
        <v>45260</v>
      </c>
      <c r="AF1239" s="2" t="s">
        <v>5866</v>
      </c>
      <c r="AI1239" s="2">
        <v>238923996</v>
      </c>
      <c r="AJ1239" s="2">
        <v>610608828</v>
      </c>
      <c r="AK1239" s="2" t="s">
        <v>1962</v>
      </c>
    </row>
    <row r="1240" spans="1:38" x14ac:dyDescent="0.2">
      <c r="A1240" s="2">
        <v>3712578</v>
      </c>
      <c r="B1240" s="2" t="s">
        <v>5867</v>
      </c>
      <c r="C1240" s="2" t="s">
        <v>98</v>
      </c>
      <c r="D1240" s="2">
        <v>3712578</v>
      </c>
      <c r="E1240" s="2" t="s">
        <v>47</v>
      </c>
      <c r="F1240" s="2" t="s">
        <v>47</v>
      </c>
      <c r="H1240" s="1">
        <v>30760</v>
      </c>
      <c r="I1240" s="2" t="s">
        <v>2</v>
      </c>
      <c r="J1240" s="2">
        <v>-40</v>
      </c>
      <c r="K1240" s="2" t="s">
        <v>48</v>
      </c>
      <c r="L1240" s="2" t="s">
        <v>17</v>
      </c>
      <c r="M1240" s="2" t="s">
        <v>2205</v>
      </c>
      <c r="N1240" s="2">
        <v>4370682</v>
      </c>
      <c r="O1240" s="2" t="s">
        <v>5024</v>
      </c>
      <c r="P1240" s="1">
        <v>43364</v>
      </c>
      <c r="Q1240" s="2" t="s">
        <v>49</v>
      </c>
      <c r="R1240" s="2">
        <v>37432</v>
      </c>
      <c r="T1240" s="2" t="s">
        <v>50</v>
      </c>
      <c r="U1240" s="2">
        <v>780</v>
      </c>
      <c r="X1240" s="2">
        <v>7</v>
      </c>
      <c r="AC1240" s="2" t="s">
        <v>2207</v>
      </c>
      <c r="AD1240" s="2" t="s">
        <v>2755</v>
      </c>
      <c r="AE1240" s="2">
        <v>37390</v>
      </c>
      <c r="AF1240" s="2" t="s">
        <v>5868</v>
      </c>
      <c r="AG1240" s="2" t="s">
        <v>5869</v>
      </c>
      <c r="AJ1240" s="2">
        <v>644208619</v>
      </c>
      <c r="AK1240" s="2" t="s">
        <v>5870</v>
      </c>
    </row>
    <row r="1241" spans="1:38" x14ac:dyDescent="0.2">
      <c r="A1241" s="2">
        <v>953676</v>
      </c>
      <c r="B1241" s="2" t="s">
        <v>5871</v>
      </c>
      <c r="C1241" s="2" t="s">
        <v>199</v>
      </c>
      <c r="D1241" s="2">
        <v>953676</v>
      </c>
      <c r="E1241" s="2" t="s">
        <v>47</v>
      </c>
      <c r="F1241" s="2" t="s">
        <v>47</v>
      </c>
      <c r="H1241" s="1">
        <v>28276</v>
      </c>
      <c r="I1241" s="2" t="s">
        <v>4</v>
      </c>
      <c r="J1241" s="2">
        <v>-50</v>
      </c>
      <c r="K1241" s="2" t="s">
        <v>48</v>
      </c>
      <c r="L1241" s="2" t="s">
        <v>17</v>
      </c>
      <c r="M1241" s="2" t="s">
        <v>2275</v>
      </c>
      <c r="N1241" s="2">
        <v>4410696</v>
      </c>
      <c r="O1241" s="2" t="s">
        <v>2460</v>
      </c>
      <c r="P1241" s="1">
        <v>43315</v>
      </c>
      <c r="Q1241" s="2" t="s">
        <v>49</v>
      </c>
      <c r="R1241" s="2">
        <v>37432</v>
      </c>
      <c r="S1241" s="1"/>
      <c r="T1241" s="2" t="s">
        <v>50</v>
      </c>
      <c r="U1241" s="2">
        <v>959</v>
      </c>
      <c r="X1241" s="2">
        <v>9</v>
      </c>
      <c r="AC1241" s="2" t="s">
        <v>2207</v>
      </c>
      <c r="AD1241" s="2" t="s">
        <v>5872</v>
      </c>
      <c r="AE1241" s="2">
        <v>41100</v>
      </c>
      <c r="AF1241" s="2" t="s">
        <v>5873</v>
      </c>
      <c r="AJ1241" s="2">
        <v>616268200</v>
      </c>
      <c r="AK1241" s="2" t="s">
        <v>5874</v>
      </c>
    </row>
    <row r="1242" spans="1:38" x14ac:dyDescent="0.2">
      <c r="A1242" s="2">
        <v>416488</v>
      </c>
      <c r="B1242" s="2" t="s">
        <v>3051</v>
      </c>
      <c r="C1242" s="2" t="s">
        <v>139</v>
      </c>
      <c r="D1242" s="2">
        <v>416488</v>
      </c>
      <c r="E1242" s="2" t="s">
        <v>47</v>
      </c>
      <c r="F1242" s="2" t="s">
        <v>47</v>
      </c>
      <c r="H1242" s="1">
        <v>28119</v>
      </c>
      <c r="I1242" s="2" t="s">
        <v>4</v>
      </c>
      <c r="J1242" s="2">
        <v>-50</v>
      </c>
      <c r="K1242" s="2" t="s">
        <v>48</v>
      </c>
      <c r="L1242" s="2" t="s">
        <v>17</v>
      </c>
      <c r="M1242" s="2" t="s">
        <v>2275</v>
      </c>
      <c r="N1242" s="2">
        <v>4410279</v>
      </c>
      <c r="O1242" s="2" t="s">
        <v>2624</v>
      </c>
      <c r="P1242" s="1">
        <v>43365</v>
      </c>
      <c r="Q1242" s="2" t="s">
        <v>49</v>
      </c>
      <c r="R1242" s="2">
        <v>37432</v>
      </c>
      <c r="S1242" s="1">
        <v>43353</v>
      </c>
      <c r="T1242" s="2" t="s">
        <v>50</v>
      </c>
      <c r="U1242" s="2">
        <v>1369</v>
      </c>
      <c r="X1242" s="2">
        <v>13</v>
      </c>
      <c r="AC1242" s="2" t="s">
        <v>2207</v>
      </c>
      <c r="AD1242" s="2" t="s">
        <v>5875</v>
      </c>
      <c r="AE1242" s="2">
        <v>41330</v>
      </c>
      <c r="AF1242" s="2" t="s">
        <v>5876</v>
      </c>
      <c r="AI1242" s="2">
        <v>254330870</v>
      </c>
      <c r="AK1242" s="2" t="s">
        <v>5877</v>
      </c>
    </row>
    <row r="1243" spans="1:38" x14ac:dyDescent="0.2">
      <c r="A1243" s="2">
        <v>411579</v>
      </c>
      <c r="B1243" s="2" t="s">
        <v>3051</v>
      </c>
      <c r="C1243" s="2" t="s">
        <v>53</v>
      </c>
      <c r="D1243" s="2">
        <v>411579</v>
      </c>
      <c r="E1243" s="2" t="s">
        <v>47</v>
      </c>
      <c r="F1243" s="2" t="s">
        <v>47</v>
      </c>
      <c r="H1243" s="1">
        <v>26528</v>
      </c>
      <c r="I1243" s="2" t="s">
        <v>4</v>
      </c>
      <c r="J1243" s="2">
        <v>-50</v>
      </c>
      <c r="K1243" s="2" t="s">
        <v>48</v>
      </c>
      <c r="L1243" s="2" t="s">
        <v>17</v>
      </c>
      <c r="M1243" s="2" t="s">
        <v>2275</v>
      </c>
      <c r="N1243" s="2">
        <v>4410729</v>
      </c>
      <c r="O1243" s="2" t="s">
        <v>2372</v>
      </c>
      <c r="P1243" s="1">
        <v>43285</v>
      </c>
      <c r="Q1243" s="2" t="s">
        <v>49</v>
      </c>
      <c r="R1243" s="2">
        <v>37432</v>
      </c>
      <c r="S1243" s="1"/>
      <c r="T1243" s="2" t="s">
        <v>50</v>
      </c>
      <c r="U1243" s="2">
        <v>1288</v>
      </c>
      <c r="X1243" s="2">
        <v>12</v>
      </c>
      <c r="AC1243" s="2" t="s">
        <v>2207</v>
      </c>
      <c r="AD1243" s="2" t="s">
        <v>3052</v>
      </c>
      <c r="AE1243" s="2">
        <v>41700</v>
      </c>
      <c r="AF1243" s="2" t="s">
        <v>3053</v>
      </c>
      <c r="AI1243" s="2">
        <v>254796116</v>
      </c>
      <c r="AJ1243" s="2">
        <v>609305784</v>
      </c>
      <c r="AK1243" s="2" t="s">
        <v>3054</v>
      </c>
    </row>
    <row r="1244" spans="1:38" x14ac:dyDescent="0.2">
      <c r="A1244" s="2">
        <v>36699</v>
      </c>
      <c r="B1244" s="2" t="s">
        <v>5878</v>
      </c>
      <c r="C1244" s="2" t="s">
        <v>57</v>
      </c>
      <c r="D1244" s="2">
        <v>36699</v>
      </c>
      <c r="E1244" s="2" t="s">
        <v>47</v>
      </c>
      <c r="F1244" s="2" t="s">
        <v>47</v>
      </c>
      <c r="H1244" s="1">
        <v>20303</v>
      </c>
      <c r="I1244" s="2" t="s">
        <v>16</v>
      </c>
      <c r="J1244" s="2">
        <v>-70</v>
      </c>
      <c r="K1244" s="2" t="s">
        <v>48</v>
      </c>
      <c r="L1244" s="2" t="s">
        <v>17</v>
      </c>
      <c r="M1244" s="2" t="s">
        <v>2234</v>
      </c>
      <c r="N1244" s="2">
        <v>4360009</v>
      </c>
      <c r="O1244" s="2" t="s">
        <v>2259</v>
      </c>
      <c r="P1244" s="1">
        <v>43357</v>
      </c>
      <c r="Q1244" s="2" t="s">
        <v>49</v>
      </c>
      <c r="R1244" s="2">
        <v>37432</v>
      </c>
      <c r="S1244" s="1">
        <v>43354</v>
      </c>
      <c r="T1244" s="2" t="s">
        <v>50</v>
      </c>
      <c r="U1244" s="2">
        <v>876</v>
      </c>
      <c r="X1244" s="2">
        <v>8</v>
      </c>
      <c r="AC1244" s="2" t="s">
        <v>2207</v>
      </c>
      <c r="AD1244" s="2" t="s">
        <v>4386</v>
      </c>
      <c r="AE1244" s="2">
        <v>36100</v>
      </c>
      <c r="AF1244" s="2" t="s">
        <v>5879</v>
      </c>
      <c r="AI1244" s="2">
        <v>950737742</v>
      </c>
      <c r="AJ1244" s="2">
        <v>698814023</v>
      </c>
      <c r="AK1244" s="2" t="s">
        <v>5880</v>
      </c>
    </row>
    <row r="1245" spans="1:38" x14ac:dyDescent="0.2">
      <c r="A1245" s="2">
        <v>18451</v>
      </c>
      <c r="B1245" s="2" t="s">
        <v>5878</v>
      </c>
      <c r="C1245" s="2" t="s">
        <v>360</v>
      </c>
      <c r="D1245" s="2">
        <v>18451</v>
      </c>
      <c r="E1245" s="2" t="s">
        <v>47</v>
      </c>
      <c r="F1245" s="2" t="s">
        <v>47</v>
      </c>
      <c r="H1245" s="1">
        <v>23090</v>
      </c>
      <c r="I1245" s="2" t="s">
        <v>58</v>
      </c>
      <c r="J1245" s="2">
        <v>-60</v>
      </c>
      <c r="K1245" s="2" t="s">
        <v>48</v>
      </c>
      <c r="L1245" s="2" t="s">
        <v>17</v>
      </c>
      <c r="M1245" s="2" t="s">
        <v>2212</v>
      </c>
      <c r="N1245" s="2">
        <v>4180696</v>
      </c>
      <c r="O1245" s="2" t="s">
        <v>2685</v>
      </c>
      <c r="P1245" s="1">
        <v>43356</v>
      </c>
      <c r="Q1245" s="2" t="s">
        <v>49</v>
      </c>
      <c r="R1245" s="2">
        <v>37432</v>
      </c>
      <c r="T1245" s="2" t="s">
        <v>50</v>
      </c>
      <c r="U1245" s="2">
        <v>1059</v>
      </c>
      <c r="X1245" s="2">
        <v>10</v>
      </c>
      <c r="AC1245" s="2" t="s">
        <v>2207</v>
      </c>
      <c r="AD1245" s="2" t="s">
        <v>2917</v>
      </c>
      <c r="AE1245" s="2">
        <v>18100</v>
      </c>
      <c r="AF1245" s="2" t="s">
        <v>5881</v>
      </c>
      <c r="AI1245" s="2">
        <v>248719130</v>
      </c>
      <c r="AJ1245" s="2">
        <v>682237258</v>
      </c>
      <c r="AK1245" s="2" t="s">
        <v>5882</v>
      </c>
    </row>
    <row r="1246" spans="1:38" x14ac:dyDescent="0.2">
      <c r="A1246" s="2">
        <v>8512330</v>
      </c>
      <c r="B1246" s="2" t="s">
        <v>1228</v>
      </c>
      <c r="C1246" s="2" t="s">
        <v>73</v>
      </c>
      <c r="D1246" s="2">
        <v>8512330</v>
      </c>
      <c r="E1246" s="2" t="s">
        <v>47</v>
      </c>
      <c r="F1246" s="2" t="s">
        <v>47</v>
      </c>
      <c r="H1246" s="1">
        <v>31132</v>
      </c>
      <c r="I1246" s="2" t="s">
        <v>2</v>
      </c>
      <c r="J1246" s="2">
        <v>-40</v>
      </c>
      <c r="K1246" s="2" t="s">
        <v>48</v>
      </c>
      <c r="L1246" s="2" t="s">
        <v>17</v>
      </c>
      <c r="M1246" s="2" t="s">
        <v>55</v>
      </c>
      <c r="N1246" s="2">
        <v>4450751</v>
      </c>
      <c r="O1246" s="2" t="s">
        <v>12</v>
      </c>
      <c r="P1246" s="1">
        <v>43354</v>
      </c>
      <c r="Q1246" s="2" t="s">
        <v>49</v>
      </c>
      <c r="R1246" s="2">
        <v>37432</v>
      </c>
      <c r="S1246" s="1"/>
      <c r="T1246" s="2" t="s">
        <v>50</v>
      </c>
      <c r="U1246" s="2">
        <v>912</v>
      </c>
      <c r="X1246" s="2">
        <v>9</v>
      </c>
      <c r="AC1246" s="2" t="s">
        <v>2207</v>
      </c>
      <c r="AD1246" s="2" t="s">
        <v>2326</v>
      </c>
      <c r="AE1246" s="2">
        <v>45100</v>
      </c>
      <c r="AF1246" s="2" t="s">
        <v>5883</v>
      </c>
      <c r="AI1246" s="2">
        <v>972836349</v>
      </c>
      <c r="AJ1246" s="2">
        <v>624775400</v>
      </c>
      <c r="AK1246" s="2" t="s">
        <v>1706</v>
      </c>
    </row>
    <row r="1247" spans="1:38" x14ac:dyDescent="0.2">
      <c r="A1247" s="2">
        <v>413568</v>
      </c>
      <c r="B1247" s="2" t="s">
        <v>573</v>
      </c>
      <c r="C1247" s="2" t="s">
        <v>160</v>
      </c>
      <c r="D1247" s="2">
        <v>413568</v>
      </c>
      <c r="E1247" s="2" t="s">
        <v>47</v>
      </c>
      <c r="F1247" s="2" t="s">
        <v>47</v>
      </c>
      <c r="H1247" s="1">
        <v>25767</v>
      </c>
      <c r="I1247" s="2" t="s">
        <v>4</v>
      </c>
      <c r="J1247" s="2">
        <v>-50</v>
      </c>
      <c r="K1247" s="2" t="s">
        <v>48</v>
      </c>
      <c r="L1247" s="2" t="s">
        <v>17</v>
      </c>
      <c r="M1247" s="2" t="s">
        <v>2275</v>
      </c>
      <c r="N1247" s="2">
        <v>4410015</v>
      </c>
      <c r="O1247" s="2" t="s">
        <v>2500</v>
      </c>
      <c r="P1247" s="1">
        <v>43369</v>
      </c>
      <c r="Q1247" s="2" t="s">
        <v>49</v>
      </c>
      <c r="R1247" s="2">
        <v>37432</v>
      </c>
      <c r="S1247" s="1"/>
      <c r="T1247" s="2" t="s">
        <v>50</v>
      </c>
      <c r="U1247" s="2">
        <v>860</v>
      </c>
      <c r="X1247" s="2">
        <v>8</v>
      </c>
      <c r="AC1247" s="2" t="s">
        <v>2207</v>
      </c>
      <c r="AD1247" s="2" t="s">
        <v>4971</v>
      </c>
      <c r="AE1247" s="2">
        <v>41500</v>
      </c>
      <c r="AF1247" s="2" t="s">
        <v>5884</v>
      </c>
      <c r="AI1247" s="2">
        <v>254817115</v>
      </c>
      <c r="AJ1247" s="2">
        <v>661992735</v>
      </c>
      <c r="AK1247" s="2" t="s">
        <v>5885</v>
      </c>
      <c r="AL1247" s="2" t="s">
        <v>820</v>
      </c>
    </row>
    <row r="1248" spans="1:38" x14ac:dyDescent="0.2">
      <c r="A1248" s="2">
        <v>455428</v>
      </c>
      <c r="B1248" s="2" t="s">
        <v>565</v>
      </c>
      <c r="C1248" s="2" t="s">
        <v>241</v>
      </c>
      <c r="D1248" s="2">
        <v>455428</v>
      </c>
      <c r="E1248" s="2" t="s">
        <v>47</v>
      </c>
      <c r="F1248" s="2" t="s">
        <v>47</v>
      </c>
      <c r="H1248" s="1">
        <v>29792</v>
      </c>
      <c r="I1248" s="2" t="s">
        <v>2</v>
      </c>
      <c r="J1248" s="2">
        <v>-40</v>
      </c>
      <c r="K1248" s="2" t="s">
        <v>48</v>
      </c>
      <c r="L1248" s="2" t="s">
        <v>17</v>
      </c>
      <c r="M1248" s="2" t="s">
        <v>55</v>
      </c>
      <c r="N1248" s="2">
        <v>4450571</v>
      </c>
      <c r="O1248" s="2" t="s">
        <v>1224</v>
      </c>
      <c r="P1248" s="1">
        <v>43355</v>
      </c>
      <c r="Q1248" s="2" t="s">
        <v>49</v>
      </c>
      <c r="R1248" s="2">
        <v>37432</v>
      </c>
      <c r="S1248" s="1"/>
      <c r="T1248" s="2" t="s">
        <v>50</v>
      </c>
      <c r="U1248" s="2">
        <v>1266</v>
      </c>
      <c r="X1248" s="2">
        <v>12</v>
      </c>
      <c r="AC1248" s="2" t="s">
        <v>2207</v>
      </c>
      <c r="AD1248" s="2" t="s">
        <v>2663</v>
      </c>
      <c r="AE1248" s="2">
        <v>45140</v>
      </c>
      <c r="AF1248" s="2" t="s">
        <v>5886</v>
      </c>
      <c r="AJ1248" s="2">
        <v>663416419</v>
      </c>
      <c r="AK1248" s="2" t="s">
        <v>1754</v>
      </c>
    </row>
    <row r="1249" spans="1:38" x14ac:dyDescent="0.2">
      <c r="A1249" s="2">
        <v>3714458</v>
      </c>
      <c r="B1249" s="2" t="s">
        <v>565</v>
      </c>
      <c r="C1249" s="2" t="s">
        <v>277</v>
      </c>
      <c r="D1249" s="2">
        <v>3714458</v>
      </c>
      <c r="E1249" s="2" t="s">
        <v>47</v>
      </c>
      <c r="F1249" s="2" t="s">
        <v>47</v>
      </c>
      <c r="H1249" s="1">
        <v>29683</v>
      </c>
      <c r="I1249" s="2" t="s">
        <v>2</v>
      </c>
      <c r="J1249" s="2">
        <v>-40</v>
      </c>
      <c r="K1249" s="2" t="s">
        <v>48</v>
      </c>
      <c r="L1249" s="2" t="s">
        <v>17</v>
      </c>
      <c r="M1249" s="2" t="s">
        <v>2205</v>
      </c>
      <c r="N1249" s="2">
        <v>4370167</v>
      </c>
      <c r="O1249" s="2" t="s">
        <v>3350</v>
      </c>
      <c r="P1249" s="1">
        <v>43365</v>
      </c>
      <c r="Q1249" s="2" t="s">
        <v>49</v>
      </c>
      <c r="R1249" s="2">
        <v>37432</v>
      </c>
      <c r="S1249" s="1"/>
      <c r="T1249" s="2" t="s">
        <v>50</v>
      </c>
      <c r="U1249" s="2">
        <v>794</v>
      </c>
      <c r="X1249" s="2">
        <v>7</v>
      </c>
      <c r="AC1249" s="2" t="s">
        <v>2207</v>
      </c>
      <c r="AD1249" s="2" t="s">
        <v>2384</v>
      </c>
      <c r="AE1249" s="2">
        <v>37000</v>
      </c>
      <c r="AF1249" s="2" t="s">
        <v>5887</v>
      </c>
      <c r="AJ1249" s="2">
        <v>684375264</v>
      </c>
      <c r="AK1249" s="2" t="s">
        <v>5888</v>
      </c>
      <c r="AL1249" s="2" t="s">
        <v>820</v>
      </c>
    </row>
    <row r="1250" spans="1:38" x14ac:dyDescent="0.2">
      <c r="A1250" s="2">
        <v>458028</v>
      </c>
      <c r="B1250" s="2" t="s">
        <v>567</v>
      </c>
      <c r="C1250" s="2" t="s">
        <v>70</v>
      </c>
      <c r="D1250" s="2">
        <v>458028</v>
      </c>
      <c r="E1250" s="2" t="s">
        <v>47</v>
      </c>
      <c r="F1250" s="2" t="s">
        <v>47</v>
      </c>
      <c r="H1250" s="1">
        <v>31184</v>
      </c>
      <c r="I1250" s="2" t="s">
        <v>2</v>
      </c>
      <c r="J1250" s="2">
        <v>-40</v>
      </c>
      <c r="K1250" s="2" t="s">
        <v>48</v>
      </c>
      <c r="L1250" s="2" t="s">
        <v>17</v>
      </c>
      <c r="M1250" s="2" t="s">
        <v>55</v>
      </c>
      <c r="N1250" s="2">
        <v>4450192</v>
      </c>
      <c r="O1250" s="2" t="s">
        <v>1241</v>
      </c>
      <c r="P1250" s="1">
        <v>43347</v>
      </c>
      <c r="Q1250" s="2" t="s">
        <v>49</v>
      </c>
      <c r="R1250" s="2">
        <v>37432</v>
      </c>
      <c r="T1250" s="2" t="s">
        <v>50</v>
      </c>
      <c r="U1250" s="2">
        <v>1418</v>
      </c>
      <c r="X1250" s="2">
        <v>14</v>
      </c>
      <c r="AC1250" s="2" t="s">
        <v>2207</v>
      </c>
      <c r="AD1250" s="2" t="s">
        <v>2326</v>
      </c>
      <c r="AE1250" s="2">
        <v>45100</v>
      </c>
      <c r="AF1250" s="2" t="s">
        <v>5889</v>
      </c>
      <c r="AI1250" s="2">
        <v>238862717</v>
      </c>
      <c r="AJ1250" s="2">
        <v>616201713</v>
      </c>
      <c r="AK1250" s="2" t="s">
        <v>1793</v>
      </c>
    </row>
    <row r="1251" spans="1:38" x14ac:dyDescent="0.2">
      <c r="A1251" s="2">
        <v>458175</v>
      </c>
      <c r="B1251" s="2" t="s">
        <v>567</v>
      </c>
      <c r="C1251" s="2" t="s">
        <v>52</v>
      </c>
      <c r="D1251" s="2">
        <v>458175</v>
      </c>
      <c r="E1251" s="2" t="s">
        <v>47</v>
      </c>
      <c r="F1251" s="2" t="s">
        <v>47</v>
      </c>
      <c r="H1251" s="1">
        <v>32471</v>
      </c>
      <c r="I1251" s="2" t="s">
        <v>2</v>
      </c>
      <c r="J1251" s="2">
        <v>-40</v>
      </c>
      <c r="K1251" s="2" t="s">
        <v>48</v>
      </c>
      <c r="L1251" s="2" t="s">
        <v>17</v>
      </c>
      <c r="M1251" s="2" t="s">
        <v>55</v>
      </c>
      <c r="N1251" s="2">
        <v>4450192</v>
      </c>
      <c r="O1251" s="2" t="s">
        <v>1241</v>
      </c>
      <c r="P1251" s="1">
        <v>43355</v>
      </c>
      <c r="Q1251" s="2" t="s">
        <v>49</v>
      </c>
      <c r="R1251" s="2">
        <v>37432</v>
      </c>
      <c r="S1251" s="1"/>
      <c r="T1251" s="2" t="s">
        <v>50</v>
      </c>
      <c r="U1251" s="2">
        <v>1138</v>
      </c>
      <c r="X1251" s="2">
        <v>11</v>
      </c>
      <c r="AC1251" s="2" t="s">
        <v>2207</v>
      </c>
      <c r="AD1251" s="2" t="s">
        <v>2326</v>
      </c>
      <c r="AE1251" s="2">
        <v>45000</v>
      </c>
      <c r="AF1251" s="2" t="s">
        <v>5890</v>
      </c>
      <c r="AI1251" s="2">
        <v>238862717</v>
      </c>
      <c r="AJ1251" s="2">
        <v>681071388</v>
      </c>
      <c r="AK1251" s="2" t="s">
        <v>1747</v>
      </c>
    </row>
    <row r="1252" spans="1:38" x14ac:dyDescent="0.2">
      <c r="A1252" s="2">
        <v>216891</v>
      </c>
      <c r="B1252" s="2" t="s">
        <v>5891</v>
      </c>
      <c r="C1252" s="2" t="s">
        <v>273</v>
      </c>
      <c r="D1252" s="2">
        <v>216891</v>
      </c>
      <c r="E1252" s="2" t="s">
        <v>47</v>
      </c>
      <c r="F1252" s="2" t="s">
        <v>47</v>
      </c>
      <c r="H1252" s="1">
        <v>26318</v>
      </c>
      <c r="I1252" s="2" t="s">
        <v>4</v>
      </c>
      <c r="J1252" s="2">
        <v>-50</v>
      </c>
      <c r="K1252" s="2" t="s">
        <v>48</v>
      </c>
      <c r="L1252" s="2" t="s">
        <v>17</v>
      </c>
      <c r="M1252" s="2" t="s">
        <v>2205</v>
      </c>
      <c r="N1252" s="2">
        <v>4370656</v>
      </c>
      <c r="O1252" s="2" t="s">
        <v>2486</v>
      </c>
      <c r="P1252" s="1">
        <v>43377</v>
      </c>
      <c r="Q1252" s="2" t="s">
        <v>49</v>
      </c>
      <c r="R1252" s="2">
        <v>37432</v>
      </c>
      <c r="S1252" s="2">
        <v>43354</v>
      </c>
      <c r="T1252" s="2" t="s">
        <v>50</v>
      </c>
      <c r="U1252" s="2">
        <v>1311</v>
      </c>
      <c r="X1252" s="2">
        <v>13</v>
      </c>
      <c r="AC1252" s="2" t="s">
        <v>2207</v>
      </c>
      <c r="AD1252" s="2" t="s">
        <v>5892</v>
      </c>
      <c r="AE1252" s="2">
        <v>37190</v>
      </c>
      <c r="AF1252" s="2" t="s">
        <v>5893</v>
      </c>
      <c r="AJ1252" s="2">
        <v>661267787</v>
      </c>
      <c r="AK1252" s="2" t="s">
        <v>5894</v>
      </c>
    </row>
    <row r="1253" spans="1:38" x14ac:dyDescent="0.2">
      <c r="A1253" s="2">
        <v>379585</v>
      </c>
      <c r="B1253" s="2" t="s">
        <v>5895</v>
      </c>
      <c r="C1253" s="2" t="s">
        <v>120</v>
      </c>
      <c r="D1253" s="2">
        <v>379585</v>
      </c>
      <c r="E1253" s="2" t="s">
        <v>47</v>
      </c>
      <c r="F1253" s="2" t="s">
        <v>47</v>
      </c>
      <c r="H1253" s="1">
        <v>32309</v>
      </c>
      <c r="I1253" s="2" t="s">
        <v>2</v>
      </c>
      <c r="J1253" s="2">
        <v>-40</v>
      </c>
      <c r="K1253" s="2" t="s">
        <v>48</v>
      </c>
      <c r="L1253" s="2" t="s">
        <v>17</v>
      </c>
      <c r="M1253" s="2" t="s">
        <v>2205</v>
      </c>
      <c r="N1253" s="2">
        <v>4370011</v>
      </c>
      <c r="O1253" s="2" t="s">
        <v>4286</v>
      </c>
      <c r="P1253" s="1">
        <v>43370</v>
      </c>
      <c r="Q1253" s="2" t="s">
        <v>49</v>
      </c>
      <c r="R1253" s="2">
        <v>37432</v>
      </c>
      <c r="S1253" s="1"/>
      <c r="T1253" s="2" t="s">
        <v>50</v>
      </c>
      <c r="U1253" s="2">
        <v>1364</v>
      </c>
      <c r="X1253" s="2">
        <v>13</v>
      </c>
      <c r="AC1253" s="2" t="s">
        <v>2207</v>
      </c>
      <c r="AD1253" s="2" t="s">
        <v>4261</v>
      </c>
      <c r="AE1253" s="2">
        <v>37320</v>
      </c>
      <c r="AF1253" s="2" t="s">
        <v>5896</v>
      </c>
      <c r="AI1253" s="2">
        <v>247674549</v>
      </c>
      <c r="AJ1253" s="2">
        <v>668522189</v>
      </c>
      <c r="AK1253" s="2" t="s">
        <v>5897</v>
      </c>
    </row>
    <row r="1254" spans="1:38" x14ac:dyDescent="0.2">
      <c r="A1254" s="2">
        <v>4511769</v>
      </c>
      <c r="B1254" s="2" t="s">
        <v>567</v>
      </c>
      <c r="C1254" s="2" t="s">
        <v>109</v>
      </c>
      <c r="D1254" s="2">
        <v>4511769</v>
      </c>
      <c r="E1254" s="2" t="s">
        <v>47</v>
      </c>
      <c r="F1254" s="2" t="s">
        <v>47</v>
      </c>
      <c r="H1254" s="1">
        <v>21115</v>
      </c>
      <c r="I1254" s="2" t="s">
        <v>16</v>
      </c>
      <c r="J1254" s="2">
        <v>-70</v>
      </c>
      <c r="K1254" s="2" t="s">
        <v>48</v>
      </c>
      <c r="L1254" s="2" t="s">
        <v>17</v>
      </c>
      <c r="M1254" s="2" t="s">
        <v>55</v>
      </c>
      <c r="N1254" s="2">
        <v>4450192</v>
      </c>
      <c r="O1254" s="2" t="s">
        <v>1241</v>
      </c>
      <c r="P1254" s="1">
        <v>43289</v>
      </c>
      <c r="Q1254" s="2" t="s">
        <v>49</v>
      </c>
      <c r="R1254" s="2">
        <v>37432</v>
      </c>
      <c r="S1254" s="1"/>
      <c r="T1254" s="2" t="s">
        <v>97</v>
      </c>
      <c r="U1254" s="2">
        <v>500</v>
      </c>
      <c r="X1254" s="2">
        <v>5</v>
      </c>
      <c r="AC1254" s="2" t="s">
        <v>2207</v>
      </c>
      <c r="AD1254" s="2" t="s">
        <v>2326</v>
      </c>
      <c r="AE1254" s="2">
        <v>45000</v>
      </c>
      <c r="AF1254" s="2" t="s">
        <v>5898</v>
      </c>
      <c r="AI1254" s="2">
        <v>238862717</v>
      </c>
      <c r="AJ1254" s="2">
        <v>681110616</v>
      </c>
      <c r="AK1254" s="2" t="s">
        <v>2153</v>
      </c>
    </row>
    <row r="1255" spans="1:38" x14ac:dyDescent="0.2">
      <c r="A1255" s="2">
        <v>18398</v>
      </c>
      <c r="B1255" s="2" t="s">
        <v>5878</v>
      </c>
      <c r="C1255" s="2" t="s">
        <v>254</v>
      </c>
      <c r="D1255" s="2">
        <v>18398</v>
      </c>
      <c r="E1255" s="2" t="s">
        <v>47</v>
      </c>
      <c r="F1255" s="2" t="s">
        <v>47</v>
      </c>
      <c r="H1255" s="1">
        <v>28209</v>
      </c>
      <c r="I1255" s="2" t="s">
        <v>4</v>
      </c>
      <c r="J1255" s="2">
        <v>-50</v>
      </c>
      <c r="K1255" s="2" t="s">
        <v>48</v>
      </c>
      <c r="L1255" s="2" t="s">
        <v>17</v>
      </c>
      <c r="M1255" s="2" t="s">
        <v>2212</v>
      </c>
      <c r="N1255" s="2">
        <v>4180613</v>
      </c>
      <c r="O1255" s="2" t="s">
        <v>2455</v>
      </c>
      <c r="P1255" s="1">
        <v>43363</v>
      </c>
      <c r="Q1255" s="2" t="s">
        <v>49</v>
      </c>
      <c r="R1255" s="2">
        <v>37432</v>
      </c>
      <c r="T1255" s="2" t="s">
        <v>50</v>
      </c>
      <c r="U1255" s="2">
        <v>1605</v>
      </c>
      <c r="X1255" s="2">
        <v>16</v>
      </c>
      <c r="AC1255" s="2" t="s">
        <v>2207</v>
      </c>
      <c r="AD1255" s="2" t="s">
        <v>2456</v>
      </c>
      <c r="AE1255" s="2">
        <v>18500</v>
      </c>
      <c r="AF1255" s="2" t="s">
        <v>5899</v>
      </c>
      <c r="AJ1255" s="2">
        <v>665042162</v>
      </c>
      <c r="AK1255" s="2" t="s">
        <v>5900</v>
      </c>
      <c r="AL1255" s="2" t="s">
        <v>820</v>
      </c>
    </row>
    <row r="1256" spans="1:38" x14ac:dyDescent="0.2">
      <c r="A1256" s="2">
        <v>4512582</v>
      </c>
      <c r="B1256" s="2" t="s">
        <v>570</v>
      </c>
      <c r="C1256" s="2" t="s">
        <v>93</v>
      </c>
      <c r="D1256" s="2">
        <v>4512582</v>
      </c>
      <c r="E1256" s="2" t="s">
        <v>47</v>
      </c>
      <c r="F1256" s="2" t="s">
        <v>47</v>
      </c>
      <c r="H1256" s="1">
        <v>30038</v>
      </c>
      <c r="I1256" s="2" t="s">
        <v>2</v>
      </c>
      <c r="J1256" s="2">
        <v>-40</v>
      </c>
      <c r="K1256" s="2" t="s">
        <v>48</v>
      </c>
      <c r="L1256" s="2" t="s">
        <v>17</v>
      </c>
      <c r="M1256" s="2" t="s">
        <v>55</v>
      </c>
      <c r="N1256" s="2">
        <v>4450702</v>
      </c>
      <c r="O1256" s="2" t="s">
        <v>166</v>
      </c>
      <c r="P1256" s="1">
        <v>43358</v>
      </c>
      <c r="Q1256" s="2" t="s">
        <v>49</v>
      </c>
      <c r="R1256" s="2">
        <v>37432</v>
      </c>
      <c r="T1256" s="2" t="s">
        <v>50</v>
      </c>
      <c r="U1256" s="2">
        <v>789</v>
      </c>
      <c r="X1256" s="2">
        <v>7</v>
      </c>
      <c r="AC1256" s="2" t="s">
        <v>2207</v>
      </c>
      <c r="AD1256" s="2" t="s">
        <v>5205</v>
      </c>
      <c r="AE1256" s="2">
        <v>45770</v>
      </c>
      <c r="AF1256" s="2" t="s">
        <v>5901</v>
      </c>
      <c r="AI1256" s="2">
        <v>689855154</v>
      </c>
      <c r="AK1256" s="2" t="s">
        <v>1692</v>
      </c>
    </row>
    <row r="1257" spans="1:38" x14ac:dyDescent="0.2">
      <c r="A1257" s="2">
        <v>4529039</v>
      </c>
      <c r="B1257" s="2" t="s">
        <v>1614</v>
      </c>
      <c r="C1257" s="2" t="s">
        <v>1615</v>
      </c>
      <c r="D1257" s="2">
        <v>4529039</v>
      </c>
      <c r="E1257" s="2" t="s">
        <v>47</v>
      </c>
      <c r="F1257" s="2" t="s">
        <v>47</v>
      </c>
      <c r="H1257" s="1">
        <v>35557</v>
      </c>
      <c r="I1257" s="2" t="s">
        <v>2</v>
      </c>
      <c r="J1257" s="2">
        <v>-40</v>
      </c>
      <c r="K1257" s="2" t="s">
        <v>0</v>
      </c>
      <c r="L1257" s="2" t="s">
        <v>17</v>
      </c>
      <c r="M1257" s="2" t="s">
        <v>55</v>
      </c>
      <c r="N1257" s="2">
        <v>4450712</v>
      </c>
      <c r="O1257" s="2" t="s">
        <v>935</v>
      </c>
      <c r="P1257" s="1">
        <v>43352</v>
      </c>
      <c r="Q1257" s="2" t="s">
        <v>49</v>
      </c>
      <c r="R1257" s="2">
        <v>42986</v>
      </c>
      <c r="T1257" s="2" t="s">
        <v>50</v>
      </c>
      <c r="U1257" s="2">
        <v>500</v>
      </c>
      <c r="X1257" s="2">
        <v>5</v>
      </c>
      <c r="AC1257" s="2" t="s">
        <v>2207</v>
      </c>
      <c r="AD1257" s="2" t="s">
        <v>5902</v>
      </c>
      <c r="AE1257" s="2">
        <v>45300</v>
      </c>
      <c r="AF1257" s="2" t="s">
        <v>5903</v>
      </c>
      <c r="AJ1257" s="2">
        <v>630206023</v>
      </c>
      <c r="AK1257" s="2" t="s">
        <v>1616</v>
      </c>
    </row>
    <row r="1258" spans="1:38" x14ac:dyDescent="0.2">
      <c r="A1258" s="2">
        <v>4512659</v>
      </c>
      <c r="B1258" s="2" t="s">
        <v>572</v>
      </c>
      <c r="C1258" s="2" t="s">
        <v>406</v>
      </c>
      <c r="D1258" s="2">
        <v>4512659</v>
      </c>
      <c r="E1258" s="2" t="s">
        <v>47</v>
      </c>
      <c r="F1258" s="2" t="s">
        <v>47</v>
      </c>
      <c r="H1258" s="1">
        <v>19572</v>
      </c>
      <c r="I1258" s="2" t="s">
        <v>16</v>
      </c>
      <c r="J1258" s="2">
        <v>-70</v>
      </c>
      <c r="K1258" s="2" t="s">
        <v>48</v>
      </c>
      <c r="L1258" s="2" t="s">
        <v>17</v>
      </c>
      <c r="M1258" s="2" t="s">
        <v>55</v>
      </c>
      <c r="N1258" s="2">
        <v>4450706</v>
      </c>
      <c r="O1258" s="2" t="s">
        <v>270</v>
      </c>
      <c r="P1258" s="1">
        <v>43344</v>
      </c>
      <c r="Q1258" s="2" t="s">
        <v>49</v>
      </c>
      <c r="R1258" s="2">
        <v>37432</v>
      </c>
      <c r="T1258" s="2" t="s">
        <v>50</v>
      </c>
      <c r="U1258" s="2">
        <v>1196</v>
      </c>
      <c r="X1258" s="2">
        <v>11</v>
      </c>
      <c r="AC1258" s="2" t="s">
        <v>2207</v>
      </c>
      <c r="AD1258" s="2" t="s">
        <v>2267</v>
      </c>
      <c r="AE1258" s="2">
        <v>45520</v>
      </c>
      <c r="AF1258" s="2" t="s">
        <v>5904</v>
      </c>
      <c r="AJ1258" s="2">
        <v>660233753</v>
      </c>
      <c r="AK1258" s="2" t="s">
        <v>2201</v>
      </c>
    </row>
    <row r="1259" spans="1:38" x14ac:dyDescent="0.2">
      <c r="A1259" s="2">
        <v>4430374</v>
      </c>
      <c r="B1259" s="2" t="s">
        <v>577</v>
      </c>
      <c r="C1259" s="2" t="s">
        <v>220</v>
      </c>
      <c r="D1259" s="2">
        <v>4430374</v>
      </c>
      <c r="E1259" s="2" t="s">
        <v>47</v>
      </c>
      <c r="F1259" s="2" t="s">
        <v>47</v>
      </c>
      <c r="H1259" s="1">
        <v>21256</v>
      </c>
      <c r="I1259" s="2" t="s">
        <v>16</v>
      </c>
      <c r="J1259" s="2">
        <v>-70</v>
      </c>
      <c r="K1259" s="2" t="s">
        <v>48</v>
      </c>
      <c r="L1259" s="2" t="s">
        <v>17</v>
      </c>
      <c r="M1259" s="2" t="s">
        <v>55</v>
      </c>
      <c r="N1259" s="2">
        <v>4450417</v>
      </c>
      <c r="O1259" s="2" t="s">
        <v>396</v>
      </c>
      <c r="P1259" s="1">
        <v>43291</v>
      </c>
      <c r="Q1259" s="2" t="s">
        <v>49</v>
      </c>
      <c r="R1259" s="2">
        <v>37432</v>
      </c>
      <c r="S1259" s="1">
        <v>43290</v>
      </c>
      <c r="T1259" s="2" t="s">
        <v>50</v>
      </c>
      <c r="U1259" s="2">
        <v>932</v>
      </c>
      <c r="X1259" s="2">
        <v>9</v>
      </c>
      <c r="AC1259" s="2" t="s">
        <v>2207</v>
      </c>
      <c r="AD1259" s="2" t="s">
        <v>3291</v>
      </c>
      <c r="AE1259" s="2">
        <v>45200</v>
      </c>
      <c r="AF1259" s="2" t="s">
        <v>5905</v>
      </c>
      <c r="AI1259" s="2">
        <v>238970691</v>
      </c>
      <c r="AJ1259" s="2">
        <v>663970713</v>
      </c>
      <c r="AK1259" s="2" t="s">
        <v>2066</v>
      </c>
    </row>
    <row r="1260" spans="1:38" x14ac:dyDescent="0.2">
      <c r="A1260" s="2">
        <v>185544</v>
      </c>
      <c r="B1260" s="2" t="s">
        <v>5906</v>
      </c>
      <c r="C1260" s="2" t="s">
        <v>65</v>
      </c>
      <c r="D1260" s="2">
        <v>185544</v>
      </c>
      <c r="E1260" s="2" t="s">
        <v>47</v>
      </c>
      <c r="F1260" s="2" t="s">
        <v>47</v>
      </c>
      <c r="H1260" s="1">
        <v>33028</v>
      </c>
      <c r="I1260" s="2" t="s">
        <v>2</v>
      </c>
      <c r="J1260" s="2">
        <v>-40</v>
      </c>
      <c r="K1260" s="2" t="s">
        <v>48</v>
      </c>
      <c r="L1260" s="2" t="s">
        <v>17</v>
      </c>
      <c r="M1260" s="2" t="s">
        <v>2212</v>
      </c>
      <c r="N1260" s="2">
        <v>4180682</v>
      </c>
      <c r="O1260" s="2" t="s">
        <v>2434</v>
      </c>
      <c r="P1260" s="1">
        <v>43369</v>
      </c>
      <c r="Q1260" s="2" t="s">
        <v>49</v>
      </c>
      <c r="R1260" s="2">
        <v>37432</v>
      </c>
      <c r="S1260" s="1"/>
      <c r="T1260" s="2" t="s">
        <v>50</v>
      </c>
      <c r="U1260" s="2">
        <v>1205</v>
      </c>
      <c r="X1260" s="2">
        <v>12</v>
      </c>
      <c r="AC1260" s="2" t="s">
        <v>2207</v>
      </c>
      <c r="AD1260" s="2" t="s">
        <v>5907</v>
      </c>
      <c r="AE1260" s="2">
        <v>18390</v>
      </c>
      <c r="AF1260" s="2" t="s">
        <v>5908</v>
      </c>
      <c r="AK1260" s="2" t="s">
        <v>5909</v>
      </c>
    </row>
    <row r="1261" spans="1:38" x14ac:dyDescent="0.2">
      <c r="A1261" s="2">
        <v>1877</v>
      </c>
      <c r="B1261" s="2" t="s">
        <v>5910</v>
      </c>
      <c r="C1261" s="2" t="s">
        <v>360</v>
      </c>
      <c r="D1261" s="2">
        <v>1877</v>
      </c>
      <c r="E1261" s="2" t="s">
        <v>47</v>
      </c>
      <c r="F1261" s="2" t="s">
        <v>47</v>
      </c>
      <c r="H1261" s="1">
        <v>15796</v>
      </c>
      <c r="I1261" s="2" t="s">
        <v>1165</v>
      </c>
      <c r="J1261" s="2">
        <v>-80</v>
      </c>
      <c r="K1261" s="2" t="s">
        <v>48</v>
      </c>
      <c r="L1261" s="2" t="s">
        <v>17</v>
      </c>
      <c r="M1261" s="2" t="s">
        <v>2212</v>
      </c>
      <c r="N1261" s="2">
        <v>4180057</v>
      </c>
      <c r="O1261" s="2" t="s">
        <v>2797</v>
      </c>
      <c r="P1261" s="1">
        <v>43293</v>
      </c>
      <c r="Q1261" s="2" t="s">
        <v>49</v>
      </c>
      <c r="R1261" s="2">
        <v>37432</v>
      </c>
      <c r="S1261" s="1"/>
      <c r="T1261" s="2" t="s">
        <v>50</v>
      </c>
      <c r="U1261" s="2">
        <v>540</v>
      </c>
      <c r="X1261" s="2">
        <v>5</v>
      </c>
      <c r="AC1261" s="2" t="s">
        <v>2207</v>
      </c>
      <c r="AD1261" s="2" t="s">
        <v>2522</v>
      </c>
      <c r="AE1261" s="2">
        <v>18000</v>
      </c>
      <c r="AF1261" s="2" t="s">
        <v>5911</v>
      </c>
      <c r="AK1261" s="2" t="s">
        <v>5912</v>
      </c>
    </row>
    <row r="1262" spans="1:38" x14ac:dyDescent="0.2">
      <c r="A1262" s="2">
        <v>37785</v>
      </c>
      <c r="B1262" s="2" t="s">
        <v>5913</v>
      </c>
      <c r="C1262" s="2" t="s">
        <v>130</v>
      </c>
      <c r="D1262" s="2">
        <v>37785</v>
      </c>
      <c r="E1262" s="2" t="s">
        <v>47</v>
      </c>
      <c r="F1262" s="2" t="s">
        <v>47</v>
      </c>
      <c r="H1262" s="1">
        <v>21620</v>
      </c>
      <c r="I1262" s="2" t="s">
        <v>58</v>
      </c>
      <c r="J1262" s="2">
        <v>-60</v>
      </c>
      <c r="K1262" s="2" t="s">
        <v>48</v>
      </c>
      <c r="L1262" s="2" t="s">
        <v>17</v>
      </c>
      <c r="M1262" s="2" t="s">
        <v>2275</v>
      </c>
      <c r="N1262" s="2">
        <v>4410015</v>
      </c>
      <c r="O1262" s="2" t="s">
        <v>2500</v>
      </c>
      <c r="P1262" s="1">
        <v>43370</v>
      </c>
      <c r="Q1262" s="2" t="s">
        <v>49</v>
      </c>
      <c r="R1262" s="2">
        <v>37432</v>
      </c>
      <c r="T1262" s="2" t="s">
        <v>50</v>
      </c>
      <c r="U1262" s="2">
        <v>889</v>
      </c>
      <c r="X1262" s="2">
        <v>8</v>
      </c>
      <c r="AC1262" s="2" t="s">
        <v>2207</v>
      </c>
      <c r="AD1262" s="2" t="s">
        <v>3384</v>
      </c>
      <c r="AE1262" s="2">
        <v>41250</v>
      </c>
      <c r="AF1262" s="2" t="s">
        <v>5914</v>
      </c>
      <c r="AI1262" s="2">
        <v>247393659</v>
      </c>
      <c r="AK1262" s="2" t="s">
        <v>5915</v>
      </c>
    </row>
    <row r="1263" spans="1:38" x14ac:dyDescent="0.2">
      <c r="A1263" s="2">
        <v>363404</v>
      </c>
      <c r="B1263" s="2" t="s">
        <v>5916</v>
      </c>
      <c r="C1263" s="2" t="s">
        <v>80</v>
      </c>
      <c r="D1263" s="2">
        <v>363404</v>
      </c>
      <c r="E1263" s="2" t="s">
        <v>47</v>
      </c>
      <c r="F1263" s="2" t="s">
        <v>47</v>
      </c>
      <c r="H1263" s="1">
        <v>24398</v>
      </c>
      <c r="I1263" s="2" t="s">
        <v>58</v>
      </c>
      <c r="J1263" s="2">
        <v>-60</v>
      </c>
      <c r="K1263" s="2" t="s">
        <v>48</v>
      </c>
      <c r="L1263" s="2" t="s">
        <v>17</v>
      </c>
      <c r="M1263" s="2" t="s">
        <v>2234</v>
      </c>
      <c r="N1263" s="2">
        <v>4360727</v>
      </c>
      <c r="O1263" s="2" t="s">
        <v>4683</v>
      </c>
      <c r="P1263" s="1">
        <v>43342</v>
      </c>
      <c r="Q1263" s="2" t="s">
        <v>49</v>
      </c>
      <c r="R1263" s="2">
        <v>37432</v>
      </c>
      <c r="S1263" s="1"/>
      <c r="T1263" s="2" t="s">
        <v>50</v>
      </c>
      <c r="U1263" s="2">
        <v>744</v>
      </c>
      <c r="X1263" s="2">
        <v>7</v>
      </c>
      <c r="AC1263" s="2" t="s">
        <v>2207</v>
      </c>
      <c r="AD1263" s="2" t="s">
        <v>5917</v>
      </c>
      <c r="AE1263" s="2">
        <v>36120</v>
      </c>
      <c r="AF1263" s="2" t="s">
        <v>5918</v>
      </c>
      <c r="AI1263" s="2">
        <v>254366904</v>
      </c>
      <c r="AJ1263" s="2">
        <v>608506514</v>
      </c>
      <c r="AK1263" s="2" t="s">
        <v>5919</v>
      </c>
    </row>
    <row r="1264" spans="1:38" x14ac:dyDescent="0.2">
      <c r="A1264" s="2">
        <v>3713818</v>
      </c>
      <c r="B1264" s="2" t="s">
        <v>5920</v>
      </c>
      <c r="C1264" s="2" t="s">
        <v>4670</v>
      </c>
      <c r="D1264" s="2">
        <v>3713818</v>
      </c>
      <c r="E1264" s="2" t="s">
        <v>47</v>
      </c>
      <c r="F1264" s="2" t="s">
        <v>47</v>
      </c>
      <c r="H1264" s="1">
        <v>32845</v>
      </c>
      <c r="I1264" s="2" t="s">
        <v>2</v>
      </c>
      <c r="J1264" s="2">
        <v>-40</v>
      </c>
      <c r="K1264" s="2" t="s">
        <v>48</v>
      </c>
      <c r="L1264" s="2" t="s">
        <v>17</v>
      </c>
      <c r="M1264" s="2" t="s">
        <v>2205</v>
      </c>
      <c r="N1264" s="2">
        <v>4370625</v>
      </c>
      <c r="O1264" s="2" t="s">
        <v>5012</v>
      </c>
      <c r="P1264" s="1">
        <v>43296</v>
      </c>
      <c r="Q1264" s="2" t="s">
        <v>49</v>
      </c>
      <c r="R1264" s="2">
        <v>37432</v>
      </c>
      <c r="T1264" s="2" t="s">
        <v>50</v>
      </c>
      <c r="U1264" s="2">
        <v>819</v>
      </c>
      <c r="X1264" s="2">
        <v>8</v>
      </c>
      <c r="AC1264" s="2" t="s">
        <v>2207</v>
      </c>
      <c r="AD1264" s="2" t="s">
        <v>5013</v>
      </c>
      <c r="AE1264" s="2">
        <v>37130</v>
      </c>
      <c r="AF1264" s="2" t="s">
        <v>5921</v>
      </c>
    </row>
    <row r="1265" spans="1:37" x14ac:dyDescent="0.2">
      <c r="A1265" s="2">
        <v>4511870</v>
      </c>
      <c r="B1265" s="2" t="s">
        <v>554</v>
      </c>
      <c r="C1265" s="2" t="s">
        <v>175</v>
      </c>
      <c r="D1265" s="2">
        <v>4511870</v>
      </c>
      <c r="E1265" s="2" t="s">
        <v>47</v>
      </c>
      <c r="F1265" s="2" t="s">
        <v>47</v>
      </c>
      <c r="H1265" s="1">
        <v>15651</v>
      </c>
      <c r="I1265" s="2" t="s">
        <v>1165</v>
      </c>
      <c r="J1265" s="2">
        <v>-80</v>
      </c>
      <c r="K1265" s="2" t="s">
        <v>48</v>
      </c>
      <c r="L1265" s="2" t="s">
        <v>17</v>
      </c>
      <c r="M1265" s="2" t="s">
        <v>55</v>
      </c>
      <c r="N1265" s="2">
        <v>4450024</v>
      </c>
      <c r="O1265" s="2" t="s">
        <v>1164</v>
      </c>
      <c r="P1265" s="1">
        <v>43352</v>
      </c>
      <c r="Q1265" s="2" t="s">
        <v>49</v>
      </c>
      <c r="R1265" s="2">
        <v>37432</v>
      </c>
      <c r="T1265" s="2" t="s">
        <v>50</v>
      </c>
      <c r="U1265" s="2">
        <v>792</v>
      </c>
      <c r="X1265" s="2">
        <v>7</v>
      </c>
      <c r="AC1265" s="2" t="s">
        <v>2207</v>
      </c>
      <c r="AD1265" s="2" t="s">
        <v>2827</v>
      </c>
      <c r="AE1265" s="2">
        <v>45400</v>
      </c>
      <c r="AF1265" s="2" t="s">
        <v>5922</v>
      </c>
      <c r="AI1265" s="2">
        <v>238860685</v>
      </c>
    </row>
    <row r="1266" spans="1:37" x14ac:dyDescent="0.2">
      <c r="A1266" s="2">
        <v>41708</v>
      </c>
      <c r="B1266" s="2" t="s">
        <v>5923</v>
      </c>
      <c r="C1266" s="2" t="s">
        <v>254</v>
      </c>
      <c r="D1266" s="2">
        <v>41708</v>
      </c>
      <c r="E1266" s="2" t="s">
        <v>47</v>
      </c>
      <c r="F1266" s="2" t="s">
        <v>47</v>
      </c>
      <c r="H1266" s="1">
        <v>25065</v>
      </c>
      <c r="I1266" s="2" t="s">
        <v>58</v>
      </c>
      <c r="J1266" s="2">
        <v>-60</v>
      </c>
      <c r="K1266" s="2" t="s">
        <v>48</v>
      </c>
      <c r="L1266" s="2" t="s">
        <v>17</v>
      </c>
      <c r="M1266" s="2" t="s">
        <v>2275</v>
      </c>
      <c r="N1266" s="2">
        <v>4410718</v>
      </c>
      <c r="O1266" s="2" t="s">
        <v>2634</v>
      </c>
      <c r="P1266" s="1">
        <v>43300</v>
      </c>
      <c r="Q1266" s="2" t="s">
        <v>49</v>
      </c>
      <c r="R1266" s="2">
        <v>37432</v>
      </c>
      <c r="S1266" s="2">
        <v>43367</v>
      </c>
      <c r="T1266" s="2" t="s">
        <v>50</v>
      </c>
      <c r="U1266" s="2">
        <v>1057</v>
      </c>
      <c r="X1266" s="2">
        <v>10</v>
      </c>
      <c r="AC1266" s="2" t="s">
        <v>2207</v>
      </c>
      <c r="AD1266" s="2" t="s">
        <v>5924</v>
      </c>
      <c r="AE1266" s="2">
        <v>41500</v>
      </c>
      <c r="AF1266" s="2" t="s">
        <v>5925</v>
      </c>
      <c r="AI1266" s="2">
        <v>254468952</v>
      </c>
      <c r="AJ1266" s="2">
        <v>632620896</v>
      </c>
      <c r="AK1266" s="2" t="s">
        <v>5926</v>
      </c>
    </row>
    <row r="1267" spans="1:37" x14ac:dyDescent="0.2">
      <c r="A1267" s="2">
        <v>41224</v>
      </c>
      <c r="B1267" s="2" t="s">
        <v>5923</v>
      </c>
      <c r="C1267" s="2" t="s">
        <v>241</v>
      </c>
      <c r="D1267" s="2">
        <v>41224</v>
      </c>
      <c r="E1267" s="2" t="s">
        <v>47</v>
      </c>
      <c r="F1267" s="2" t="s">
        <v>47</v>
      </c>
      <c r="H1267" s="1">
        <v>17947</v>
      </c>
      <c r="I1267" s="2" t="s">
        <v>16</v>
      </c>
      <c r="J1267" s="2">
        <v>-70</v>
      </c>
      <c r="K1267" s="2" t="s">
        <v>48</v>
      </c>
      <c r="L1267" s="2" t="s">
        <v>17</v>
      </c>
      <c r="M1267" s="2" t="s">
        <v>2275</v>
      </c>
      <c r="N1267" s="2">
        <v>4410612</v>
      </c>
      <c r="O1267" s="2" t="s">
        <v>2351</v>
      </c>
      <c r="P1267" s="1">
        <v>43290</v>
      </c>
      <c r="Q1267" s="2" t="s">
        <v>49</v>
      </c>
      <c r="R1267" s="2">
        <v>37432</v>
      </c>
      <c r="S1267" s="1"/>
      <c r="T1267" s="2" t="s">
        <v>97</v>
      </c>
      <c r="U1267" s="2">
        <v>500</v>
      </c>
      <c r="X1267" s="2">
        <v>5</v>
      </c>
      <c r="AC1267" s="2" t="s">
        <v>2207</v>
      </c>
      <c r="AD1267" s="2" t="s">
        <v>2801</v>
      </c>
      <c r="AE1267" s="2">
        <v>41500</v>
      </c>
      <c r="AF1267" s="2" t="s">
        <v>5927</v>
      </c>
      <c r="AI1267" s="2">
        <v>254878208</v>
      </c>
      <c r="AJ1267" s="2">
        <v>664347108</v>
      </c>
      <c r="AK1267" s="2" t="s">
        <v>5928</v>
      </c>
    </row>
    <row r="1268" spans="1:37" x14ac:dyDescent="0.2">
      <c r="A1268" s="2">
        <v>451162</v>
      </c>
      <c r="B1268" s="2" t="s">
        <v>576</v>
      </c>
      <c r="C1268" s="2" t="s">
        <v>131</v>
      </c>
      <c r="D1268" s="2">
        <v>451162</v>
      </c>
      <c r="E1268" s="2" t="s">
        <v>47</v>
      </c>
      <c r="F1268" s="2" t="s">
        <v>47</v>
      </c>
      <c r="H1268" s="1">
        <v>18604</v>
      </c>
      <c r="I1268" s="2" t="s">
        <v>16</v>
      </c>
      <c r="J1268" s="2">
        <v>-70</v>
      </c>
      <c r="K1268" s="2" t="s">
        <v>48</v>
      </c>
      <c r="L1268" s="2" t="s">
        <v>17</v>
      </c>
      <c r="M1268" s="2" t="s">
        <v>55</v>
      </c>
      <c r="N1268" s="2">
        <v>4450295</v>
      </c>
      <c r="O1268" s="2" t="s">
        <v>895</v>
      </c>
      <c r="P1268" s="1">
        <v>43292</v>
      </c>
      <c r="Q1268" s="2" t="s">
        <v>49</v>
      </c>
      <c r="R1268" s="2">
        <v>37432</v>
      </c>
      <c r="S1268" s="1"/>
      <c r="T1268" s="2" t="s">
        <v>50</v>
      </c>
      <c r="U1268" s="2">
        <v>578</v>
      </c>
      <c r="X1268" s="2">
        <v>5</v>
      </c>
      <c r="AC1268" s="2" t="s">
        <v>2207</v>
      </c>
      <c r="AD1268" s="2" t="s">
        <v>4175</v>
      </c>
      <c r="AE1268" s="2">
        <v>45130</v>
      </c>
      <c r="AF1268" s="2" t="s">
        <v>5929</v>
      </c>
      <c r="AI1268" s="2">
        <v>238444941</v>
      </c>
      <c r="AK1268" s="2" t="s">
        <v>5930</v>
      </c>
    </row>
    <row r="1269" spans="1:37" x14ac:dyDescent="0.2">
      <c r="A1269" s="2">
        <v>4512701</v>
      </c>
      <c r="B1269" s="2" t="s">
        <v>558</v>
      </c>
      <c r="C1269" s="2" t="s">
        <v>57</v>
      </c>
      <c r="D1269" s="2">
        <v>4512701</v>
      </c>
      <c r="E1269" s="2" t="s">
        <v>47</v>
      </c>
      <c r="F1269" s="2" t="s">
        <v>47</v>
      </c>
      <c r="H1269" s="1">
        <v>18969</v>
      </c>
      <c r="I1269" s="2" t="s">
        <v>16</v>
      </c>
      <c r="J1269" s="2">
        <v>-70</v>
      </c>
      <c r="K1269" s="2" t="s">
        <v>48</v>
      </c>
      <c r="L1269" s="2" t="s">
        <v>17</v>
      </c>
      <c r="M1269" s="2" t="s">
        <v>55</v>
      </c>
      <c r="N1269" s="2">
        <v>4450616</v>
      </c>
      <c r="O1269" s="2" t="s">
        <v>13</v>
      </c>
      <c r="P1269" s="1">
        <v>43362</v>
      </c>
      <c r="Q1269" s="2" t="s">
        <v>49</v>
      </c>
      <c r="R1269" s="2">
        <v>37432</v>
      </c>
      <c r="S1269" s="1">
        <v>43329</v>
      </c>
      <c r="T1269" s="2" t="s">
        <v>50</v>
      </c>
      <c r="U1269" s="2">
        <v>540</v>
      </c>
      <c r="X1269" s="2">
        <v>5</v>
      </c>
      <c r="AC1269" s="2" t="s">
        <v>2207</v>
      </c>
      <c r="AD1269" s="2" t="s">
        <v>4578</v>
      </c>
      <c r="AE1269" s="2">
        <v>45370</v>
      </c>
      <c r="AF1269" s="2" t="s">
        <v>5931</v>
      </c>
      <c r="AI1269" s="2">
        <v>238457950</v>
      </c>
      <c r="AK1269" s="2" t="s">
        <v>2142</v>
      </c>
    </row>
    <row r="1270" spans="1:37" x14ac:dyDescent="0.2">
      <c r="A1270" s="2">
        <v>457477</v>
      </c>
      <c r="B1270" s="2" t="s">
        <v>558</v>
      </c>
      <c r="C1270" s="2" t="s">
        <v>160</v>
      </c>
      <c r="D1270" s="2">
        <v>457477</v>
      </c>
      <c r="E1270" s="2" t="s">
        <v>47</v>
      </c>
      <c r="F1270" s="2" t="s">
        <v>47</v>
      </c>
      <c r="H1270" s="1">
        <v>29909</v>
      </c>
      <c r="I1270" s="2" t="s">
        <v>2</v>
      </c>
      <c r="J1270" s="2">
        <v>-40</v>
      </c>
      <c r="K1270" s="2" t="s">
        <v>48</v>
      </c>
      <c r="L1270" s="2" t="s">
        <v>17</v>
      </c>
      <c r="M1270" s="2" t="s">
        <v>55</v>
      </c>
      <c r="N1270" s="2">
        <v>4450616</v>
      </c>
      <c r="O1270" s="2" t="s">
        <v>13</v>
      </c>
      <c r="P1270" s="1">
        <v>43344</v>
      </c>
      <c r="Q1270" s="2" t="s">
        <v>49</v>
      </c>
      <c r="R1270" s="2">
        <v>37432</v>
      </c>
      <c r="S1270" s="1"/>
      <c r="T1270" s="2" t="s">
        <v>50</v>
      </c>
      <c r="U1270" s="2">
        <v>1490</v>
      </c>
      <c r="X1270" s="2">
        <v>14</v>
      </c>
      <c r="AC1270" s="2" t="s">
        <v>2207</v>
      </c>
      <c r="AD1270" s="2" t="s">
        <v>2904</v>
      </c>
      <c r="AE1270" s="2">
        <v>45370</v>
      </c>
      <c r="AF1270" s="2" t="s">
        <v>5932</v>
      </c>
      <c r="AI1270" s="2">
        <v>238459882</v>
      </c>
      <c r="AJ1270" s="2">
        <v>671753477</v>
      </c>
      <c r="AK1270" s="2" t="s">
        <v>1366</v>
      </c>
    </row>
    <row r="1271" spans="1:37" x14ac:dyDescent="0.2">
      <c r="A1271" s="2">
        <v>373521</v>
      </c>
      <c r="B1271" s="2" t="s">
        <v>573</v>
      </c>
      <c r="C1271" s="2" t="s">
        <v>273</v>
      </c>
      <c r="D1271" s="2">
        <v>373521</v>
      </c>
      <c r="E1271" s="2" t="s">
        <v>47</v>
      </c>
      <c r="F1271" s="2" t="s">
        <v>47</v>
      </c>
      <c r="H1271" s="1">
        <v>27227</v>
      </c>
      <c r="I1271" s="2" t="s">
        <v>4</v>
      </c>
      <c r="J1271" s="2">
        <v>-50</v>
      </c>
      <c r="K1271" s="2" t="s">
        <v>48</v>
      </c>
      <c r="L1271" s="2" t="s">
        <v>17</v>
      </c>
      <c r="M1271" s="2" t="s">
        <v>2205</v>
      </c>
      <c r="N1271" s="2">
        <v>4370024</v>
      </c>
      <c r="O1271" s="2" t="s">
        <v>2336</v>
      </c>
      <c r="P1271" s="1">
        <v>43285</v>
      </c>
      <c r="Q1271" s="2" t="s">
        <v>49</v>
      </c>
      <c r="R1271" s="2">
        <v>37432</v>
      </c>
      <c r="S1271" s="2">
        <v>43332</v>
      </c>
      <c r="T1271" s="2" t="s">
        <v>50</v>
      </c>
      <c r="U1271" s="2">
        <v>852</v>
      </c>
      <c r="X1271" s="2">
        <v>8</v>
      </c>
      <c r="AC1271" s="2" t="s">
        <v>2207</v>
      </c>
      <c r="AD1271" s="2" t="s">
        <v>5933</v>
      </c>
      <c r="AE1271" s="2">
        <v>41310</v>
      </c>
      <c r="AF1271" s="2" t="s">
        <v>5934</v>
      </c>
      <c r="AI1271" s="2">
        <v>254829803</v>
      </c>
      <c r="AK1271" s="2" t="s">
        <v>5935</v>
      </c>
    </row>
    <row r="1272" spans="1:37" x14ac:dyDescent="0.2">
      <c r="A1272" s="2">
        <v>4510139</v>
      </c>
      <c r="B1272" s="2" t="s">
        <v>573</v>
      </c>
      <c r="C1272" s="2" t="s">
        <v>146</v>
      </c>
      <c r="D1272" s="2">
        <v>4510139</v>
      </c>
      <c r="E1272" s="2" t="s">
        <v>47</v>
      </c>
      <c r="F1272" s="2" t="s">
        <v>47</v>
      </c>
      <c r="H1272" s="1">
        <v>29782</v>
      </c>
      <c r="I1272" s="2" t="s">
        <v>2</v>
      </c>
      <c r="J1272" s="2">
        <v>-40</v>
      </c>
      <c r="K1272" s="2" t="s">
        <v>48</v>
      </c>
      <c r="L1272" s="2" t="s">
        <v>17</v>
      </c>
      <c r="M1272" s="2" t="s">
        <v>55</v>
      </c>
      <c r="N1272" s="2">
        <v>4450753</v>
      </c>
      <c r="O1272" s="2" t="s">
        <v>323</v>
      </c>
      <c r="P1272" s="1">
        <v>43365</v>
      </c>
      <c r="Q1272" s="2" t="s">
        <v>49</v>
      </c>
      <c r="R1272" s="2">
        <v>37432</v>
      </c>
      <c r="T1272" s="2" t="s">
        <v>50</v>
      </c>
      <c r="U1272" s="2">
        <v>1017</v>
      </c>
      <c r="X1272" s="2">
        <v>10</v>
      </c>
      <c r="AC1272" s="2" t="s">
        <v>2207</v>
      </c>
      <c r="AD1272" s="2" t="s">
        <v>2611</v>
      </c>
      <c r="AE1272" s="2">
        <v>45130</v>
      </c>
      <c r="AF1272" s="2" t="s">
        <v>5936</v>
      </c>
    </row>
    <row r="1273" spans="1:37" x14ac:dyDescent="0.2">
      <c r="A1273" s="2">
        <v>286269</v>
      </c>
      <c r="B1273" s="2" t="s">
        <v>5937</v>
      </c>
      <c r="C1273" s="2" t="s">
        <v>152</v>
      </c>
      <c r="D1273" s="2">
        <v>286269</v>
      </c>
      <c r="E1273" s="2" t="s">
        <v>47</v>
      </c>
      <c r="F1273" s="2" t="s">
        <v>47</v>
      </c>
      <c r="H1273" s="1">
        <v>30516</v>
      </c>
      <c r="I1273" s="2" t="s">
        <v>2</v>
      </c>
      <c r="J1273" s="2">
        <v>-40</v>
      </c>
      <c r="K1273" s="2" t="s">
        <v>48</v>
      </c>
      <c r="L1273" s="2" t="s">
        <v>17</v>
      </c>
      <c r="M1273" s="2" t="s">
        <v>2301</v>
      </c>
      <c r="N1273" s="2">
        <v>4280529</v>
      </c>
      <c r="O1273" s="2" t="s">
        <v>2638</v>
      </c>
      <c r="P1273" s="1">
        <v>43355</v>
      </c>
      <c r="Q1273" s="2" t="s">
        <v>49</v>
      </c>
      <c r="R1273" s="2">
        <v>37432</v>
      </c>
      <c r="T1273" s="2" t="s">
        <v>50</v>
      </c>
      <c r="U1273" s="2">
        <v>1351</v>
      </c>
      <c r="X1273" s="2">
        <v>13</v>
      </c>
      <c r="AC1273" s="2" t="s">
        <v>2207</v>
      </c>
      <c r="AD1273" s="2" t="s">
        <v>5938</v>
      </c>
      <c r="AE1273" s="2">
        <v>27650</v>
      </c>
      <c r="AF1273" s="2" t="s">
        <v>5939</v>
      </c>
      <c r="AI1273" s="2">
        <v>237430733</v>
      </c>
      <c r="AJ1273" s="2">
        <v>615416450</v>
      </c>
      <c r="AK1273" s="2" t="s">
        <v>5940</v>
      </c>
    </row>
    <row r="1274" spans="1:37" x14ac:dyDescent="0.2">
      <c r="A1274" s="2">
        <v>4510943</v>
      </c>
      <c r="B1274" s="2" t="s">
        <v>561</v>
      </c>
      <c r="C1274" s="2" t="s">
        <v>109</v>
      </c>
      <c r="D1274" s="2">
        <v>4510943</v>
      </c>
      <c r="E1274" s="2" t="s">
        <v>47</v>
      </c>
      <c r="F1274" s="2" t="s">
        <v>47</v>
      </c>
      <c r="H1274" s="1">
        <v>25160</v>
      </c>
      <c r="I1274" s="2" t="s">
        <v>58</v>
      </c>
      <c r="J1274" s="2">
        <v>-60</v>
      </c>
      <c r="K1274" s="2" t="s">
        <v>48</v>
      </c>
      <c r="L1274" s="2" t="s">
        <v>17</v>
      </c>
      <c r="M1274" s="2" t="s">
        <v>55</v>
      </c>
      <c r="N1274" s="2">
        <v>4450702</v>
      </c>
      <c r="O1274" s="2" t="s">
        <v>166</v>
      </c>
      <c r="P1274" s="1">
        <v>43358</v>
      </c>
      <c r="Q1274" s="2" t="s">
        <v>49</v>
      </c>
      <c r="R1274" s="2">
        <v>37432</v>
      </c>
      <c r="S1274" s="1"/>
      <c r="T1274" s="2" t="s">
        <v>50</v>
      </c>
      <c r="U1274" s="2">
        <v>1570</v>
      </c>
      <c r="X1274" s="2">
        <v>15</v>
      </c>
      <c r="AC1274" s="2" t="s">
        <v>2207</v>
      </c>
      <c r="AD1274" s="2" t="s">
        <v>2326</v>
      </c>
      <c r="AE1274" s="2">
        <v>45000</v>
      </c>
      <c r="AF1274" s="2" t="s">
        <v>5941</v>
      </c>
      <c r="AI1274" s="2">
        <v>238527721</v>
      </c>
      <c r="AK1274" s="2" t="s">
        <v>5942</v>
      </c>
    </row>
    <row r="1275" spans="1:37" x14ac:dyDescent="0.2">
      <c r="A1275" s="2">
        <v>459125</v>
      </c>
      <c r="B1275" s="2" t="s">
        <v>574</v>
      </c>
      <c r="C1275" s="2" t="s">
        <v>54</v>
      </c>
      <c r="D1275" s="2">
        <v>459125</v>
      </c>
      <c r="E1275" s="2" t="s">
        <v>47</v>
      </c>
      <c r="F1275" s="2" t="s">
        <v>47</v>
      </c>
      <c r="H1275" s="1">
        <v>21943</v>
      </c>
      <c r="I1275" s="2" t="s">
        <v>58</v>
      </c>
      <c r="J1275" s="2">
        <v>-60</v>
      </c>
      <c r="K1275" s="2" t="s">
        <v>48</v>
      </c>
      <c r="L1275" s="2" t="s">
        <v>17</v>
      </c>
      <c r="M1275" s="2" t="s">
        <v>55</v>
      </c>
      <c r="N1275" s="2">
        <v>4450571</v>
      </c>
      <c r="O1275" s="2" t="s">
        <v>1224</v>
      </c>
      <c r="P1275" s="1">
        <v>43368</v>
      </c>
      <c r="Q1275" s="2" t="s">
        <v>49</v>
      </c>
      <c r="R1275" s="2">
        <v>37432</v>
      </c>
      <c r="T1275" s="2" t="s">
        <v>50</v>
      </c>
      <c r="U1275" s="2">
        <v>1200</v>
      </c>
      <c r="X1275" s="2">
        <v>12</v>
      </c>
      <c r="AC1275" s="2" t="s">
        <v>2207</v>
      </c>
      <c r="AD1275" s="2" t="s">
        <v>2326</v>
      </c>
      <c r="AE1275" s="2">
        <v>45000</v>
      </c>
      <c r="AF1275" s="2" t="s">
        <v>5943</v>
      </c>
      <c r="AI1275" s="2">
        <v>238623172</v>
      </c>
      <c r="AJ1275" s="2">
        <v>631535882</v>
      </c>
      <c r="AK1275" s="2" t="s">
        <v>2100</v>
      </c>
    </row>
    <row r="1276" spans="1:37" x14ac:dyDescent="0.2">
      <c r="A1276" s="2">
        <v>456374</v>
      </c>
      <c r="B1276" s="2" t="s">
        <v>575</v>
      </c>
      <c r="C1276" s="2" t="s">
        <v>66</v>
      </c>
      <c r="D1276" s="2">
        <v>456374</v>
      </c>
      <c r="E1276" s="2" t="s">
        <v>47</v>
      </c>
      <c r="F1276" s="2" t="s">
        <v>47</v>
      </c>
      <c r="H1276" s="1">
        <v>20306</v>
      </c>
      <c r="I1276" s="2" t="s">
        <v>16</v>
      </c>
      <c r="J1276" s="2">
        <v>-70</v>
      </c>
      <c r="K1276" s="2" t="s">
        <v>48</v>
      </c>
      <c r="L1276" s="2" t="s">
        <v>17</v>
      </c>
      <c r="M1276" s="2" t="s">
        <v>55</v>
      </c>
      <c r="N1276" s="2">
        <v>4450661</v>
      </c>
      <c r="O1276" s="2" t="s">
        <v>126</v>
      </c>
      <c r="P1276" s="1">
        <v>43350</v>
      </c>
      <c r="Q1276" s="2" t="s">
        <v>49</v>
      </c>
      <c r="R1276" s="2">
        <v>37432</v>
      </c>
      <c r="S1276" s="1">
        <v>43283</v>
      </c>
      <c r="T1276" s="2" t="s">
        <v>50</v>
      </c>
      <c r="U1276" s="2">
        <v>500</v>
      </c>
      <c r="X1276" s="2">
        <v>5</v>
      </c>
      <c r="AC1276" s="2" t="s">
        <v>2207</v>
      </c>
      <c r="AD1276" s="2" t="s">
        <v>2663</v>
      </c>
      <c r="AE1276" s="2">
        <v>45140</v>
      </c>
      <c r="AF1276" s="2" t="s">
        <v>5944</v>
      </c>
      <c r="AI1276" s="2">
        <v>238748161</v>
      </c>
      <c r="AK1276" s="2" t="s">
        <v>2141</v>
      </c>
    </row>
    <row r="1277" spans="1:37" x14ac:dyDescent="0.2">
      <c r="A1277" s="2">
        <v>367636</v>
      </c>
      <c r="B1277" s="2" t="s">
        <v>255</v>
      </c>
      <c r="C1277" s="2" t="s">
        <v>122</v>
      </c>
      <c r="D1277" s="2">
        <v>367636</v>
      </c>
      <c r="E1277" s="2" t="s">
        <v>47</v>
      </c>
      <c r="F1277" s="2" t="s">
        <v>47</v>
      </c>
      <c r="H1277" s="1">
        <v>30576</v>
      </c>
      <c r="I1277" s="2" t="s">
        <v>2</v>
      </c>
      <c r="J1277" s="2">
        <v>-40</v>
      </c>
      <c r="K1277" s="2" t="s">
        <v>48</v>
      </c>
      <c r="L1277" s="2" t="s">
        <v>17</v>
      </c>
      <c r="M1277" s="2" t="s">
        <v>2234</v>
      </c>
      <c r="N1277" s="2">
        <v>4360315</v>
      </c>
      <c r="O1277" s="2" t="s">
        <v>4710</v>
      </c>
      <c r="P1277" s="1">
        <v>43368</v>
      </c>
      <c r="Q1277" s="2" t="s">
        <v>49</v>
      </c>
      <c r="R1277" s="2">
        <v>41890</v>
      </c>
      <c r="S1277" s="1"/>
      <c r="T1277" s="2" t="s">
        <v>50</v>
      </c>
      <c r="U1277" s="2">
        <v>504</v>
      </c>
      <c r="X1277" s="2">
        <v>5</v>
      </c>
      <c r="AC1277" s="2" t="s">
        <v>2207</v>
      </c>
      <c r="AD1277" s="2" t="s">
        <v>5945</v>
      </c>
      <c r="AE1277" s="2">
        <v>36400</v>
      </c>
      <c r="AF1277" s="2" t="s">
        <v>5946</v>
      </c>
      <c r="AI1277" s="2">
        <v>254300018</v>
      </c>
      <c r="AJ1277" s="2">
        <v>668896342</v>
      </c>
      <c r="AK1277" s="2" t="s">
        <v>5947</v>
      </c>
    </row>
    <row r="1278" spans="1:37" x14ac:dyDescent="0.2">
      <c r="A1278" s="2">
        <v>459176</v>
      </c>
      <c r="B1278" s="2" t="s">
        <v>568</v>
      </c>
      <c r="C1278" s="2" t="s">
        <v>351</v>
      </c>
      <c r="D1278" s="2">
        <v>459176</v>
      </c>
      <c r="E1278" s="2" t="s">
        <v>47</v>
      </c>
      <c r="F1278" s="2" t="s">
        <v>47</v>
      </c>
      <c r="H1278" s="1">
        <v>21910</v>
      </c>
      <c r="I1278" s="2" t="s">
        <v>58</v>
      </c>
      <c r="J1278" s="2">
        <v>-60</v>
      </c>
      <c r="K1278" s="2" t="s">
        <v>48</v>
      </c>
      <c r="L1278" s="2" t="s">
        <v>17</v>
      </c>
      <c r="M1278" s="2" t="s">
        <v>55</v>
      </c>
      <c r="N1278" s="2">
        <v>4450663</v>
      </c>
      <c r="O1278" s="2" t="s">
        <v>295</v>
      </c>
      <c r="P1278" s="1">
        <v>43354</v>
      </c>
      <c r="Q1278" s="2" t="s">
        <v>49</v>
      </c>
      <c r="R1278" s="2">
        <v>37432</v>
      </c>
      <c r="S1278" s="1">
        <v>43324</v>
      </c>
      <c r="T1278" s="2" t="s">
        <v>50</v>
      </c>
      <c r="U1278" s="2">
        <v>1115</v>
      </c>
      <c r="X1278" s="2">
        <v>11</v>
      </c>
      <c r="AC1278" s="2" t="s">
        <v>2207</v>
      </c>
      <c r="AD1278" s="2" t="s">
        <v>3174</v>
      </c>
      <c r="AE1278" s="2">
        <v>45380</v>
      </c>
      <c r="AF1278" s="2" t="s">
        <v>5948</v>
      </c>
      <c r="AI1278" s="2">
        <v>238705488</v>
      </c>
      <c r="AJ1278" s="2">
        <v>688486975</v>
      </c>
      <c r="AK1278" s="2" t="s">
        <v>2101</v>
      </c>
    </row>
    <row r="1279" spans="1:37" x14ac:dyDescent="0.2">
      <c r="A1279" s="2">
        <v>18761</v>
      </c>
      <c r="B1279" s="2" t="s">
        <v>5949</v>
      </c>
      <c r="C1279" s="2" t="s">
        <v>127</v>
      </c>
      <c r="D1279" s="2">
        <v>18761</v>
      </c>
      <c r="E1279" s="2" t="s">
        <v>47</v>
      </c>
      <c r="F1279" s="2" t="s">
        <v>47</v>
      </c>
      <c r="H1279" s="1">
        <v>18662</v>
      </c>
      <c r="I1279" s="2" t="s">
        <v>16</v>
      </c>
      <c r="J1279" s="2">
        <v>-70</v>
      </c>
      <c r="K1279" s="2" t="s">
        <v>48</v>
      </c>
      <c r="L1279" s="2" t="s">
        <v>17</v>
      </c>
      <c r="M1279" s="2" t="s">
        <v>2212</v>
      </c>
      <c r="N1279" s="2">
        <v>4180621</v>
      </c>
      <c r="O1279" s="2" t="s">
        <v>2589</v>
      </c>
      <c r="P1279" s="1">
        <v>43287</v>
      </c>
      <c r="Q1279" s="2" t="s">
        <v>49</v>
      </c>
      <c r="R1279" s="2">
        <v>37432</v>
      </c>
      <c r="S1279" s="1"/>
      <c r="T1279" s="2" t="s">
        <v>50</v>
      </c>
      <c r="U1279" s="2">
        <v>817</v>
      </c>
      <c r="X1279" s="2">
        <v>8</v>
      </c>
      <c r="AC1279" s="2" t="s">
        <v>2207</v>
      </c>
      <c r="AD1279" s="2" t="s">
        <v>2590</v>
      </c>
      <c r="AE1279" s="2">
        <v>18310</v>
      </c>
      <c r="AF1279" s="2" t="s">
        <v>5950</v>
      </c>
      <c r="AI1279" s="2">
        <v>248522332</v>
      </c>
      <c r="AK1279" s="2" t="s">
        <v>5951</v>
      </c>
    </row>
    <row r="1280" spans="1:37" x14ac:dyDescent="0.2">
      <c r="A1280" s="2">
        <v>28476</v>
      </c>
      <c r="B1280" s="2" t="s">
        <v>5952</v>
      </c>
      <c r="C1280" s="2" t="s">
        <v>118</v>
      </c>
      <c r="D1280" s="2">
        <v>28476</v>
      </c>
      <c r="E1280" s="2" t="s">
        <v>47</v>
      </c>
      <c r="F1280" s="2" t="s">
        <v>47</v>
      </c>
      <c r="H1280" s="1">
        <v>22900</v>
      </c>
      <c r="I1280" s="2" t="s">
        <v>58</v>
      </c>
      <c r="J1280" s="2">
        <v>-60</v>
      </c>
      <c r="K1280" s="2" t="s">
        <v>48</v>
      </c>
      <c r="L1280" s="2" t="s">
        <v>17</v>
      </c>
      <c r="M1280" s="2" t="s">
        <v>2301</v>
      </c>
      <c r="N1280" s="2">
        <v>4280681</v>
      </c>
      <c r="O1280" s="2" t="s">
        <v>2302</v>
      </c>
      <c r="P1280" s="1">
        <v>43293</v>
      </c>
      <c r="Q1280" s="2" t="s">
        <v>49</v>
      </c>
      <c r="R1280" s="2">
        <v>37432</v>
      </c>
      <c r="S1280" s="1"/>
      <c r="T1280" s="2" t="s">
        <v>50</v>
      </c>
      <c r="U1280" s="2">
        <v>950</v>
      </c>
      <c r="X1280" s="2">
        <v>9</v>
      </c>
      <c r="AC1280" s="2" t="s">
        <v>2207</v>
      </c>
      <c r="AD1280" s="2" t="s">
        <v>2660</v>
      </c>
      <c r="AE1280" s="2">
        <v>28000</v>
      </c>
      <c r="AF1280" s="2" t="s">
        <v>5953</v>
      </c>
      <c r="AI1280" s="2">
        <v>237342445</v>
      </c>
      <c r="AJ1280" s="2">
        <v>670320904</v>
      </c>
      <c r="AK1280" s="2" t="s">
        <v>5954</v>
      </c>
    </row>
    <row r="1281" spans="1:38" x14ac:dyDescent="0.2">
      <c r="A1281" s="2">
        <v>413027</v>
      </c>
      <c r="B1281" s="2" t="s">
        <v>5955</v>
      </c>
      <c r="C1281" s="2" t="s">
        <v>98</v>
      </c>
      <c r="D1281" s="2">
        <v>413027</v>
      </c>
      <c r="E1281" s="2" t="s">
        <v>47</v>
      </c>
      <c r="F1281" s="2" t="s">
        <v>47</v>
      </c>
      <c r="H1281" s="1">
        <v>26936</v>
      </c>
      <c r="I1281" s="2" t="s">
        <v>4</v>
      </c>
      <c r="J1281" s="2">
        <v>-50</v>
      </c>
      <c r="K1281" s="2" t="s">
        <v>48</v>
      </c>
      <c r="L1281" s="2" t="s">
        <v>17</v>
      </c>
      <c r="M1281" s="2" t="s">
        <v>2275</v>
      </c>
      <c r="N1281" s="2">
        <v>4410697</v>
      </c>
      <c r="O1281" s="2" t="s">
        <v>4305</v>
      </c>
      <c r="P1281" s="1">
        <v>43363</v>
      </c>
      <c r="Q1281" s="2" t="s">
        <v>49</v>
      </c>
      <c r="R1281" s="2">
        <v>37432</v>
      </c>
      <c r="S1281" s="1"/>
      <c r="T1281" s="2" t="s">
        <v>50</v>
      </c>
      <c r="U1281" s="2">
        <v>1099</v>
      </c>
      <c r="X1281" s="2">
        <v>10</v>
      </c>
      <c r="AC1281" s="2" t="s">
        <v>2207</v>
      </c>
      <c r="AD1281" s="2" t="s">
        <v>4776</v>
      </c>
      <c r="AE1281" s="2">
        <v>41120</v>
      </c>
      <c r="AF1281" s="2" t="s">
        <v>5956</v>
      </c>
      <c r="AI1281" s="2">
        <v>254794878</v>
      </c>
      <c r="AJ1281" s="2">
        <v>626720715</v>
      </c>
      <c r="AK1281" s="2" t="s">
        <v>5957</v>
      </c>
    </row>
    <row r="1282" spans="1:38" x14ac:dyDescent="0.2">
      <c r="A1282" s="2">
        <v>28835</v>
      </c>
      <c r="B1282" s="2" t="s">
        <v>5958</v>
      </c>
      <c r="C1282" s="2" t="s">
        <v>109</v>
      </c>
      <c r="D1282" s="2">
        <v>28835</v>
      </c>
      <c r="E1282" s="2" t="s">
        <v>47</v>
      </c>
      <c r="F1282" s="2" t="s">
        <v>47</v>
      </c>
      <c r="H1282" s="1">
        <v>24989</v>
      </c>
      <c r="I1282" s="2" t="s">
        <v>58</v>
      </c>
      <c r="J1282" s="2">
        <v>-60</v>
      </c>
      <c r="K1282" s="2" t="s">
        <v>48</v>
      </c>
      <c r="L1282" s="2" t="s">
        <v>17</v>
      </c>
      <c r="M1282" s="2" t="s">
        <v>2301</v>
      </c>
      <c r="N1282" s="2">
        <v>4280359</v>
      </c>
      <c r="O1282" s="2" t="s">
        <v>3559</v>
      </c>
      <c r="P1282" s="1">
        <v>43372</v>
      </c>
      <c r="Q1282" s="2" t="s">
        <v>49</v>
      </c>
      <c r="R1282" s="2">
        <v>37432</v>
      </c>
      <c r="S1282" s="1"/>
      <c r="T1282" s="2" t="s">
        <v>50</v>
      </c>
      <c r="U1282" s="2">
        <v>1082</v>
      </c>
      <c r="X1282" s="2">
        <v>10</v>
      </c>
      <c r="AC1282" s="2" t="s">
        <v>2207</v>
      </c>
      <c r="AD1282" s="2" t="s">
        <v>5959</v>
      </c>
      <c r="AE1282" s="2">
        <v>28240</v>
      </c>
      <c r="AF1282" s="2" t="s">
        <v>5960</v>
      </c>
      <c r="AI1282" s="2">
        <v>237811238</v>
      </c>
      <c r="AK1282" s="2" t="s">
        <v>5961</v>
      </c>
    </row>
    <row r="1283" spans="1:38" x14ac:dyDescent="0.2">
      <c r="A1283" s="2">
        <v>452234</v>
      </c>
      <c r="B1283" s="2" t="s">
        <v>564</v>
      </c>
      <c r="C1283" s="2" t="s">
        <v>135</v>
      </c>
      <c r="D1283" s="2">
        <v>452234</v>
      </c>
      <c r="E1283" s="2" t="s">
        <v>47</v>
      </c>
      <c r="F1283" s="2" t="s">
        <v>47</v>
      </c>
      <c r="H1283" s="1">
        <v>28065</v>
      </c>
      <c r="I1283" s="2" t="s">
        <v>4</v>
      </c>
      <c r="J1283" s="2">
        <v>-50</v>
      </c>
      <c r="K1283" s="2" t="s">
        <v>48</v>
      </c>
      <c r="L1283" s="2" t="s">
        <v>17</v>
      </c>
      <c r="M1283" s="2" t="s">
        <v>55</v>
      </c>
      <c r="N1283" s="2">
        <v>4450036</v>
      </c>
      <c r="O1283" s="2" t="s">
        <v>263</v>
      </c>
      <c r="P1283" s="1">
        <v>43286</v>
      </c>
      <c r="Q1283" s="2" t="s">
        <v>49</v>
      </c>
      <c r="R1283" s="2">
        <v>37432</v>
      </c>
      <c r="T1283" s="2" t="s">
        <v>50</v>
      </c>
      <c r="U1283" s="2">
        <v>1339</v>
      </c>
      <c r="X1283" s="2">
        <v>13</v>
      </c>
      <c r="AC1283" s="2" t="s">
        <v>2207</v>
      </c>
      <c r="AD1283" s="2" t="s">
        <v>5962</v>
      </c>
      <c r="AE1283" s="2">
        <v>45600</v>
      </c>
      <c r="AF1283" s="2" t="s">
        <v>5963</v>
      </c>
      <c r="AI1283" s="2">
        <v>687943164</v>
      </c>
      <c r="AK1283" s="2" t="s">
        <v>1967</v>
      </c>
    </row>
    <row r="1284" spans="1:38" x14ac:dyDescent="0.2">
      <c r="A1284" s="2">
        <v>454948</v>
      </c>
      <c r="B1284" s="2" t="s">
        <v>1232</v>
      </c>
      <c r="C1284" s="2" t="s">
        <v>252</v>
      </c>
      <c r="D1284" s="2">
        <v>454948</v>
      </c>
      <c r="E1284" s="2" t="s">
        <v>47</v>
      </c>
      <c r="F1284" s="2" t="s">
        <v>47</v>
      </c>
      <c r="H1284" s="1">
        <v>29334</v>
      </c>
      <c r="I1284" s="2" t="s">
        <v>2</v>
      </c>
      <c r="J1284" s="2">
        <v>-40</v>
      </c>
      <c r="K1284" s="2" t="s">
        <v>48</v>
      </c>
      <c r="L1284" s="2" t="s">
        <v>17</v>
      </c>
      <c r="M1284" s="2" t="s">
        <v>55</v>
      </c>
      <c r="N1284" s="2">
        <v>4450753</v>
      </c>
      <c r="O1284" s="2" t="s">
        <v>323</v>
      </c>
      <c r="P1284" s="1">
        <v>43365</v>
      </c>
      <c r="Q1284" s="2" t="s">
        <v>49</v>
      </c>
      <c r="R1284" s="2">
        <v>37432</v>
      </c>
      <c r="S1284" s="1"/>
      <c r="T1284" s="2" t="s">
        <v>50</v>
      </c>
      <c r="U1284" s="2">
        <v>1107</v>
      </c>
      <c r="X1284" s="2">
        <v>11</v>
      </c>
      <c r="AC1284" s="2" t="s">
        <v>2207</v>
      </c>
      <c r="AD1284" s="2" t="s">
        <v>2367</v>
      </c>
      <c r="AE1284" s="2">
        <v>45130</v>
      </c>
      <c r="AF1284" s="2" t="s">
        <v>5964</v>
      </c>
      <c r="AI1284" s="2">
        <v>238553306</v>
      </c>
      <c r="AJ1284" s="2">
        <v>637473863</v>
      </c>
    </row>
    <row r="1285" spans="1:38" x14ac:dyDescent="0.2">
      <c r="A1285" s="2">
        <v>34793</v>
      </c>
      <c r="B1285" s="2" t="s">
        <v>5965</v>
      </c>
      <c r="C1285" s="2" t="s">
        <v>68</v>
      </c>
      <c r="D1285" s="2">
        <v>34793</v>
      </c>
      <c r="E1285" s="2" t="s">
        <v>47</v>
      </c>
      <c r="F1285" s="2" t="s">
        <v>47</v>
      </c>
      <c r="H1285" s="1">
        <v>24852</v>
      </c>
      <c r="I1285" s="2" t="s">
        <v>58</v>
      </c>
      <c r="J1285" s="2">
        <v>-60</v>
      </c>
      <c r="K1285" s="2" t="s">
        <v>48</v>
      </c>
      <c r="L1285" s="2" t="s">
        <v>17</v>
      </c>
      <c r="M1285" s="2" t="s">
        <v>2212</v>
      </c>
      <c r="N1285" s="2">
        <v>4180729</v>
      </c>
      <c r="O1285" s="2" t="s">
        <v>3724</v>
      </c>
      <c r="P1285" s="1">
        <v>43309</v>
      </c>
      <c r="Q1285" s="2" t="s">
        <v>49</v>
      </c>
      <c r="R1285" s="2">
        <v>37432</v>
      </c>
      <c r="T1285" s="2" t="s">
        <v>50</v>
      </c>
      <c r="U1285" s="2">
        <v>734</v>
      </c>
      <c r="X1285" s="2">
        <v>7</v>
      </c>
      <c r="AC1285" s="2" t="s">
        <v>2207</v>
      </c>
      <c r="AD1285" s="2" t="s">
        <v>5966</v>
      </c>
      <c r="AE1285" s="2">
        <v>3370</v>
      </c>
      <c r="AF1285" s="2" t="s">
        <v>5967</v>
      </c>
      <c r="AI1285" s="2">
        <v>470069051</v>
      </c>
      <c r="AJ1285" s="2">
        <v>626467731</v>
      </c>
      <c r="AK1285" s="2" t="s">
        <v>5968</v>
      </c>
    </row>
    <row r="1286" spans="1:38" x14ac:dyDescent="0.2">
      <c r="A1286" s="2">
        <v>452722</v>
      </c>
      <c r="B1286" s="2" t="s">
        <v>571</v>
      </c>
      <c r="C1286" s="2" t="s">
        <v>199</v>
      </c>
      <c r="D1286" s="2">
        <v>452722</v>
      </c>
      <c r="E1286" s="2" t="s">
        <v>47</v>
      </c>
      <c r="F1286" s="2" t="s">
        <v>47</v>
      </c>
      <c r="H1286" s="1">
        <v>26143</v>
      </c>
      <c r="I1286" s="2" t="s">
        <v>4</v>
      </c>
      <c r="J1286" s="2">
        <v>-50</v>
      </c>
      <c r="K1286" s="2" t="s">
        <v>48</v>
      </c>
      <c r="L1286" s="2" t="s">
        <v>17</v>
      </c>
      <c r="M1286" s="2" t="s">
        <v>55</v>
      </c>
      <c r="N1286" s="2">
        <v>4450571</v>
      </c>
      <c r="O1286" s="2" t="s">
        <v>1224</v>
      </c>
      <c r="P1286" s="1">
        <v>43285</v>
      </c>
      <c r="Q1286" s="2" t="s">
        <v>49</v>
      </c>
      <c r="R1286" s="2">
        <v>37432</v>
      </c>
      <c r="S1286" s="1"/>
      <c r="T1286" s="2" t="s">
        <v>50</v>
      </c>
      <c r="U1286" s="2">
        <v>1935</v>
      </c>
      <c r="X1286" s="2">
        <v>19</v>
      </c>
      <c r="AC1286" s="2" t="s">
        <v>2207</v>
      </c>
      <c r="AD1286" s="2" t="s">
        <v>2251</v>
      </c>
      <c r="AE1286" s="2">
        <v>45140</v>
      </c>
      <c r="AF1286" s="2" t="s">
        <v>2252</v>
      </c>
      <c r="AI1286" s="2">
        <v>238705865</v>
      </c>
      <c r="AJ1286" s="2">
        <v>608178669</v>
      </c>
      <c r="AK1286" s="2" t="s">
        <v>1612</v>
      </c>
    </row>
    <row r="1287" spans="1:38" x14ac:dyDescent="0.2">
      <c r="A1287" s="2">
        <v>362787</v>
      </c>
      <c r="B1287" s="2" t="s">
        <v>5969</v>
      </c>
      <c r="C1287" s="2" t="s">
        <v>105</v>
      </c>
      <c r="D1287" s="2">
        <v>362787</v>
      </c>
      <c r="E1287" s="2" t="s">
        <v>47</v>
      </c>
      <c r="F1287" s="2" t="s">
        <v>47</v>
      </c>
      <c r="H1287" s="1">
        <v>17095</v>
      </c>
      <c r="I1287" s="2" t="s">
        <v>1165</v>
      </c>
      <c r="J1287" s="2">
        <v>-80</v>
      </c>
      <c r="K1287" s="2" t="s">
        <v>48</v>
      </c>
      <c r="L1287" s="2" t="s">
        <v>17</v>
      </c>
      <c r="M1287" s="2" t="s">
        <v>2234</v>
      </c>
      <c r="N1287" s="2">
        <v>4360340</v>
      </c>
      <c r="O1287" s="2" t="s">
        <v>2740</v>
      </c>
      <c r="P1287" s="1">
        <v>43358</v>
      </c>
      <c r="Q1287" s="2" t="s">
        <v>49</v>
      </c>
      <c r="R1287" s="2">
        <v>37432</v>
      </c>
      <c r="T1287" s="2" t="s">
        <v>50</v>
      </c>
      <c r="U1287" s="2">
        <v>687</v>
      </c>
      <c r="X1287" s="2">
        <v>6</v>
      </c>
      <c r="AC1287" s="2" t="s">
        <v>2207</v>
      </c>
      <c r="AD1287" s="2" t="s">
        <v>2260</v>
      </c>
      <c r="AE1287" s="2">
        <v>36000</v>
      </c>
      <c r="AF1287" s="2" t="s">
        <v>5970</v>
      </c>
      <c r="AI1287" s="2">
        <v>254609487</v>
      </c>
      <c r="AJ1287" s="2">
        <v>684555404</v>
      </c>
      <c r="AK1287" s="2" t="s">
        <v>5971</v>
      </c>
    </row>
    <row r="1288" spans="1:38" x14ac:dyDescent="0.2">
      <c r="A1288" s="2">
        <v>3726000</v>
      </c>
      <c r="B1288" s="2" t="s">
        <v>5972</v>
      </c>
      <c r="C1288" s="2" t="s">
        <v>197</v>
      </c>
      <c r="D1288" s="2">
        <v>3726000</v>
      </c>
      <c r="E1288" s="2" t="s">
        <v>47</v>
      </c>
      <c r="H1288" s="1">
        <v>38193</v>
      </c>
      <c r="I1288" s="2" t="s">
        <v>7</v>
      </c>
      <c r="J1288" s="2">
        <v>-15</v>
      </c>
      <c r="K1288" s="2" t="s">
        <v>48</v>
      </c>
      <c r="L1288" s="2" t="s">
        <v>17</v>
      </c>
      <c r="M1288" s="2" t="s">
        <v>2205</v>
      </c>
      <c r="N1288" s="2">
        <v>4370102</v>
      </c>
      <c r="O1288" s="2" t="s">
        <v>2254</v>
      </c>
      <c r="P1288" s="1">
        <v>43350</v>
      </c>
      <c r="Q1288" s="2" t="s">
        <v>49</v>
      </c>
      <c r="R1288" s="2">
        <v>41890</v>
      </c>
      <c r="S1288" s="2">
        <v>43346</v>
      </c>
      <c r="T1288" s="2" t="s">
        <v>50</v>
      </c>
      <c r="U1288" s="2">
        <v>500</v>
      </c>
      <c r="X1288" s="2">
        <v>5</v>
      </c>
      <c r="AC1288" s="2" t="s">
        <v>2207</v>
      </c>
      <c r="AD1288" s="2" t="s">
        <v>5973</v>
      </c>
      <c r="AE1288" s="2">
        <v>37530</v>
      </c>
      <c r="AF1288" s="2" t="s">
        <v>5974</v>
      </c>
      <c r="AI1288" s="2">
        <v>247300194</v>
      </c>
      <c r="AJ1288" s="2">
        <v>631487570</v>
      </c>
      <c r="AK1288" s="2" t="s">
        <v>5975</v>
      </c>
    </row>
    <row r="1289" spans="1:38" x14ac:dyDescent="0.2">
      <c r="A1289" s="2">
        <v>682840</v>
      </c>
      <c r="B1289" s="2" t="s">
        <v>838</v>
      </c>
      <c r="C1289" s="2" t="s">
        <v>839</v>
      </c>
      <c r="D1289" s="2">
        <v>682840</v>
      </c>
      <c r="E1289" s="2" t="s">
        <v>47</v>
      </c>
      <c r="F1289" s="2" t="s">
        <v>47</v>
      </c>
      <c r="H1289" s="1">
        <v>30649</v>
      </c>
      <c r="I1289" s="2" t="s">
        <v>2</v>
      </c>
      <c r="J1289" s="2">
        <v>-40</v>
      </c>
      <c r="K1289" s="2" t="s">
        <v>48</v>
      </c>
      <c r="L1289" s="2" t="s">
        <v>17</v>
      </c>
      <c r="M1289" s="2" t="s">
        <v>55</v>
      </c>
      <c r="N1289" s="2">
        <v>4450661</v>
      </c>
      <c r="O1289" s="2" t="s">
        <v>126</v>
      </c>
      <c r="P1289" s="1">
        <v>43350</v>
      </c>
      <c r="Q1289" s="2" t="s">
        <v>49</v>
      </c>
      <c r="R1289" s="2">
        <v>37432</v>
      </c>
      <c r="S1289" s="1"/>
      <c r="T1289" s="2" t="s">
        <v>50</v>
      </c>
      <c r="U1289" s="2">
        <v>1498</v>
      </c>
      <c r="X1289" s="2">
        <v>14</v>
      </c>
      <c r="AC1289" s="2" t="s">
        <v>2207</v>
      </c>
      <c r="AD1289" s="2" t="s">
        <v>2663</v>
      </c>
      <c r="AE1289" s="2">
        <v>45140</v>
      </c>
      <c r="AF1289" s="2" t="s">
        <v>5976</v>
      </c>
      <c r="AJ1289" s="2">
        <v>684104172</v>
      </c>
      <c r="AK1289" s="2" t="s">
        <v>1789</v>
      </c>
      <c r="AL1289" s="2" t="s">
        <v>820</v>
      </c>
    </row>
    <row r="1290" spans="1:38" x14ac:dyDescent="0.2">
      <c r="A1290" s="2">
        <v>37494</v>
      </c>
      <c r="B1290" s="2" t="s">
        <v>5977</v>
      </c>
      <c r="C1290" s="2" t="s">
        <v>131</v>
      </c>
      <c r="D1290" s="2">
        <v>37494</v>
      </c>
      <c r="E1290" s="2" t="s">
        <v>47</v>
      </c>
      <c r="F1290" s="2" t="s">
        <v>47</v>
      </c>
      <c r="H1290" s="1">
        <v>18195</v>
      </c>
      <c r="I1290" s="2" t="s">
        <v>16</v>
      </c>
      <c r="J1290" s="2">
        <v>-70</v>
      </c>
      <c r="K1290" s="2" t="s">
        <v>48</v>
      </c>
      <c r="L1290" s="2" t="s">
        <v>17</v>
      </c>
      <c r="M1290" s="2" t="s">
        <v>2205</v>
      </c>
      <c r="N1290" s="2">
        <v>4370024</v>
      </c>
      <c r="O1290" s="2" t="s">
        <v>2336</v>
      </c>
      <c r="P1290" s="1">
        <v>43285</v>
      </c>
      <c r="Q1290" s="2" t="s">
        <v>49</v>
      </c>
      <c r="R1290" s="2">
        <v>37432</v>
      </c>
      <c r="S1290" s="1">
        <v>43262</v>
      </c>
      <c r="T1290" s="2" t="s">
        <v>50</v>
      </c>
      <c r="U1290" s="2">
        <v>959</v>
      </c>
      <c r="X1290" s="2">
        <v>9</v>
      </c>
      <c r="AC1290" s="2" t="s">
        <v>2207</v>
      </c>
      <c r="AD1290" s="2" t="s">
        <v>5973</v>
      </c>
      <c r="AE1290" s="2">
        <v>37530</v>
      </c>
      <c r="AF1290" s="2" t="s">
        <v>5978</v>
      </c>
      <c r="AI1290" s="2">
        <v>247570345</v>
      </c>
      <c r="AJ1290" s="2">
        <v>683534471</v>
      </c>
      <c r="AK1290" s="2" t="s">
        <v>5979</v>
      </c>
    </row>
    <row r="1291" spans="1:38" x14ac:dyDescent="0.2">
      <c r="A1291" s="2">
        <v>413079</v>
      </c>
      <c r="B1291" s="2" t="s">
        <v>5980</v>
      </c>
      <c r="C1291" s="2" t="s">
        <v>130</v>
      </c>
      <c r="D1291" s="2">
        <v>413079</v>
      </c>
      <c r="E1291" s="2" t="s">
        <v>47</v>
      </c>
      <c r="F1291" s="2" t="s">
        <v>47</v>
      </c>
      <c r="H1291" s="1">
        <v>20912</v>
      </c>
      <c r="I1291" s="2" t="s">
        <v>16</v>
      </c>
      <c r="J1291" s="2">
        <v>-70</v>
      </c>
      <c r="K1291" s="2" t="s">
        <v>48</v>
      </c>
      <c r="L1291" s="2" t="s">
        <v>17</v>
      </c>
      <c r="M1291" s="2" t="s">
        <v>2275</v>
      </c>
      <c r="N1291" s="2">
        <v>4410612</v>
      </c>
      <c r="O1291" s="2" t="s">
        <v>2351</v>
      </c>
      <c r="P1291" s="1">
        <v>43357</v>
      </c>
      <c r="Q1291" s="2" t="s">
        <v>49</v>
      </c>
      <c r="R1291" s="2">
        <v>37432</v>
      </c>
      <c r="T1291" s="2" t="s">
        <v>50</v>
      </c>
      <c r="U1291" s="2">
        <v>1067</v>
      </c>
      <c r="X1291" s="2">
        <v>10</v>
      </c>
      <c r="AC1291" s="2" t="s">
        <v>2207</v>
      </c>
      <c r="AD1291" s="2" t="s">
        <v>5981</v>
      </c>
      <c r="AE1291" s="2">
        <v>41350</v>
      </c>
      <c r="AF1291" s="2" t="s">
        <v>5982</v>
      </c>
      <c r="AI1291" s="2">
        <v>254428278</v>
      </c>
      <c r="AJ1291" s="2">
        <v>632271072</v>
      </c>
      <c r="AK1291" s="2" t="s">
        <v>5983</v>
      </c>
    </row>
    <row r="1292" spans="1:38" x14ac:dyDescent="0.2">
      <c r="A1292" s="2">
        <v>3710707</v>
      </c>
      <c r="B1292" s="2" t="s">
        <v>5984</v>
      </c>
      <c r="C1292" s="2" t="s">
        <v>5985</v>
      </c>
      <c r="D1292" s="2">
        <v>3710707</v>
      </c>
      <c r="E1292" s="2" t="s">
        <v>47</v>
      </c>
      <c r="F1292" s="2" t="s">
        <v>47</v>
      </c>
      <c r="H1292" s="1">
        <v>33705</v>
      </c>
      <c r="I1292" s="2" t="s">
        <v>2</v>
      </c>
      <c r="J1292" s="2">
        <v>-40</v>
      </c>
      <c r="K1292" s="2" t="s">
        <v>0</v>
      </c>
      <c r="L1292" s="2" t="s">
        <v>17</v>
      </c>
      <c r="M1292" s="2" t="s">
        <v>2205</v>
      </c>
      <c r="N1292" s="2">
        <v>4370024</v>
      </c>
      <c r="O1292" s="2" t="s">
        <v>2336</v>
      </c>
      <c r="P1292" s="1">
        <v>43297</v>
      </c>
      <c r="Q1292" s="2" t="s">
        <v>49</v>
      </c>
      <c r="R1292" s="2">
        <v>37432</v>
      </c>
      <c r="S1292" s="1">
        <v>43260</v>
      </c>
      <c r="T1292" s="2" t="s">
        <v>50</v>
      </c>
      <c r="U1292" s="2">
        <v>856</v>
      </c>
      <c r="X1292" s="2">
        <v>8</v>
      </c>
      <c r="AC1292" s="2" t="s">
        <v>2207</v>
      </c>
      <c r="AD1292" s="2" t="s">
        <v>2882</v>
      </c>
      <c r="AE1292" s="2">
        <v>37110</v>
      </c>
      <c r="AF1292" s="2" t="s">
        <v>5986</v>
      </c>
      <c r="AJ1292" s="2">
        <v>659839358</v>
      </c>
      <c r="AK1292" s="2" t="s">
        <v>5987</v>
      </c>
      <c r="AL1292" s="2" t="s">
        <v>820</v>
      </c>
    </row>
    <row r="1293" spans="1:38" x14ac:dyDescent="0.2">
      <c r="A1293" s="2">
        <v>183706</v>
      </c>
      <c r="B1293" s="2" t="s">
        <v>2088</v>
      </c>
      <c r="C1293" s="2" t="s">
        <v>64</v>
      </c>
      <c r="D1293" s="2">
        <v>183706</v>
      </c>
      <c r="E1293" s="2" t="s">
        <v>47</v>
      </c>
      <c r="F1293" s="2" t="s">
        <v>47</v>
      </c>
      <c r="H1293" s="1">
        <v>23268</v>
      </c>
      <c r="I1293" s="2" t="s">
        <v>58</v>
      </c>
      <c r="J1293" s="2">
        <v>-60</v>
      </c>
      <c r="K1293" s="2" t="s">
        <v>48</v>
      </c>
      <c r="L1293" s="2" t="s">
        <v>17</v>
      </c>
      <c r="M1293" s="2" t="s">
        <v>55</v>
      </c>
      <c r="N1293" s="2">
        <v>4450706</v>
      </c>
      <c r="O1293" s="2" t="s">
        <v>270</v>
      </c>
      <c r="P1293" s="1">
        <v>43344</v>
      </c>
      <c r="Q1293" s="2" t="s">
        <v>49</v>
      </c>
      <c r="R1293" s="2">
        <v>37432</v>
      </c>
      <c r="T1293" s="2" t="s">
        <v>50</v>
      </c>
      <c r="U1293" s="2">
        <v>956</v>
      </c>
      <c r="X1293" s="2">
        <v>9</v>
      </c>
      <c r="AC1293" s="2" t="s">
        <v>2207</v>
      </c>
      <c r="AD1293" s="2" t="s">
        <v>2522</v>
      </c>
      <c r="AE1293" s="2">
        <v>18000</v>
      </c>
      <c r="AF1293" s="2" t="s">
        <v>5988</v>
      </c>
      <c r="AI1293" s="2">
        <v>248505940</v>
      </c>
      <c r="AJ1293" s="2">
        <v>620769312</v>
      </c>
      <c r="AK1293" s="2" t="s">
        <v>2089</v>
      </c>
    </row>
    <row r="1294" spans="1:38" x14ac:dyDescent="0.2">
      <c r="A1294" s="2">
        <v>41424</v>
      </c>
      <c r="B1294" s="2" t="s">
        <v>5989</v>
      </c>
      <c r="C1294" s="2" t="s">
        <v>107</v>
      </c>
      <c r="D1294" s="2">
        <v>41424</v>
      </c>
      <c r="E1294" s="2" t="s">
        <v>47</v>
      </c>
      <c r="F1294" s="2" t="s">
        <v>47</v>
      </c>
      <c r="H1294" s="1">
        <v>18512</v>
      </c>
      <c r="I1294" s="2" t="s">
        <v>16</v>
      </c>
      <c r="J1294" s="2">
        <v>-70</v>
      </c>
      <c r="K1294" s="2" t="s">
        <v>48</v>
      </c>
      <c r="L1294" s="2" t="s">
        <v>17</v>
      </c>
      <c r="M1294" s="2" t="s">
        <v>2275</v>
      </c>
      <c r="N1294" s="2">
        <v>4410083</v>
      </c>
      <c r="O1294" s="2" t="s">
        <v>3233</v>
      </c>
      <c r="P1294" s="1">
        <v>43363</v>
      </c>
      <c r="Q1294" s="2" t="s">
        <v>49</v>
      </c>
      <c r="R1294" s="2">
        <v>37432</v>
      </c>
      <c r="S1294" s="1"/>
      <c r="T1294" s="2" t="s">
        <v>50</v>
      </c>
      <c r="U1294" s="2">
        <v>699</v>
      </c>
      <c r="X1294" s="2">
        <v>6</v>
      </c>
      <c r="AC1294" s="2" t="s">
        <v>2207</v>
      </c>
      <c r="AD1294" s="2" t="s">
        <v>2709</v>
      </c>
      <c r="AE1294" s="2">
        <v>41100</v>
      </c>
      <c r="AF1294" s="2" t="s">
        <v>5990</v>
      </c>
      <c r="AI1294" s="2">
        <v>254670083</v>
      </c>
      <c r="AK1294" s="2" t="s">
        <v>5991</v>
      </c>
    </row>
    <row r="1295" spans="1:38" x14ac:dyDescent="0.2">
      <c r="A1295" s="2">
        <v>4512251</v>
      </c>
      <c r="B1295" s="2" t="s">
        <v>578</v>
      </c>
      <c r="C1295" s="2" t="s">
        <v>74</v>
      </c>
      <c r="D1295" s="2">
        <v>4512251</v>
      </c>
      <c r="E1295" s="2" t="s">
        <v>47</v>
      </c>
      <c r="F1295" s="2" t="s">
        <v>47</v>
      </c>
      <c r="H1295" s="1">
        <v>22569</v>
      </c>
      <c r="I1295" s="2" t="s">
        <v>58</v>
      </c>
      <c r="J1295" s="2">
        <v>-60</v>
      </c>
      <c r="K1295" s="2" t="s">
        <v>48</v>
      </c>
      <c r="L1295" s="2" t="s">
        <v>17</v>
      </c>
      <c r="M1295" s="2" t="s">
        <v>55</v>
      </c>
      <c r="N1295" s="2">
        <v>4450571</v>
      </c>
      <c r="O1295" s="2" t="s">
        <v>1224</v>
      </c>
      <c r="P1295" s="1">
        <v>43368</v>
      </c>
      <c r="Q1295" s="2" t="s">
        <v>49</v>
      </c>
      <c r="R1295" s="2">
        <v>37432</v>
      </c>
      <c r="S1295" s="1">
        <v>43298</v>
      </c>
      <c r="T1295" s="2" t="s">
        <v>50</v>
      </c>
      <c r="U1295" s="2">
        <v>1309</v>
      </c>
      <c r="X1295" s="2">
        <v>13</v>
      </c>
      <c r="AC1295" s="2" t="s">
        <v>2207</v>
      </c>
      <c r="AD1295" s="2" t="s">
        <v>2251</v>
      </c>
      <c r="AE1295" s="2">
        <v>45140</v>
      </c>
      <c r="AF1295" s="2" t="s">
        <v>5992</v>
      </c>
      <c r="AI1295" s="2">
        <v>238741385</v>
      </c>
      <c r="AJ1295" s="2">
        <v>620401080</v>
      </c>
      <c r="AK1295" s="2" t="s">
        <v>2116</v>
      </c>
    </row>
    <row r="1296" spans="1:38" x14ac:dyDescent="0.2">
      <c r="A1296" s="2">
        <v>4510499</v>
      </c>
      <c r="B1296" s="2" t="s">
        <v>1848</v>
      </c>
      <c r="C1296" s="2" t="s">
        <v>62</v>
      </c>
      <c r="D1296" s="2">
        <v>4510499</v>
      </c>
      <c r="E1296" s="2" t="s">
        <v>47</v>
      </c>
      <c r="F1296" s="2" t="s">
        <v>47</v>
      </c>
      <c r="H1296" s="1">
        <v>27097</v>
      </c>
      <c r="I1296" s="2" t="s">
        <v>4</v>
      </c>
      <c r="J1296" s="2">
        <v>-50</v>
      </c>
      <c r="K1296" s="2" t="s">
        <v>48</v>
      </c>
      <c r="L1296" s="2" t="s">
        <v>17</v>
      </c>
      <c r="M1296" s="2" t="s">
        <v>55</v>
      </c>
      <c r="N1296" s="2">
        <v>4450712</v>
      </c>
      <c r="O1296" s="2" t="s">
        <v>935</v>
      </c>
      <c r="P1296" s="1">
        <v>43352</v>
      </c>
      <c r="Q1296" s="2" t="s">
        <v>49</v>
      </c>
      <c r="R1296" s="2">
        <v>37432</v>
      </c>
      <c r="S1296" s="2">
        <v>43350</v>
      </c>
      <c r="T1296" s="2" t="s">
        <v>50</v>
      </c>
      <c r="U1296" s="2">
        <v>517</v>
      </c>
      <c r="X1296" s="2">
        <v>5</v>
      </c>
      <c r="AC1296" s="2" t="s">
        <v>2207</v>
      </c>
      <c r="AD1296" s="2" t="s">
        <v>3040</v>
      </c>
      <c r="AE1296" s="2">
        <v>45330</v>
      </c>
      <c r="AF1296" s="2" t="s">
        <v>5993</v>
      </c>
      <c r="AI1296" s="2">
        <v>238348688</v>
      </c>
    </row>
    <row r="1297" spans="1:38" x14ac:dyDescent="0.2">
      <c r="A1297" s="2">
        <v>361673</v>
      </c>
      <c r="B1297" s="2" t="s">
        <v>5994</v>
      </c>
      <c r="C1297" s="2" t="s">
        <v>77</v>
      </c>
      <c r="D1297" s="2">
        <v>361673</v>
      </c>
      <c r="E1297" s="2" t="s">
        <v>47</v>
      </c>
      <c r="F1297" s="2" t="s">
        <v>47</v>
      </c>
      <c r="H1297" s="1">
        <v>27528</v>
      </c>
      <c r="I1297" s="2" t="s">
        <v>4</v>
      </c>
      <c r="J1297" s="2">
        <v>-50</v>
      </c>
      <c r="K1297" s="2" t="s">
        <v>48</v>
      </c>
      <c r="L1297" s="2" t="s">
        <v>17</v>
      </c>
      <c r="M1297" s="2" t="s">
        <v>2234</v>
      </c>
      <c r="N1297" s="2">
        <v>4360454</v>
      </c>
      <c r="O1297" s="2" t="s">
        <v>2329</v>
      </c>
      <c r="P1297" s="1">
        <v>43347</v>
      </c>
      <c r="Q1297" s="2" t="s">
        <v>49</v>
      </c>
      <c r="R1297" s="2">
        <v>37432</v>
      </c>
      <c r="S1297" s="1">
        <v>43343</v>
      </c>
      <c r="T1297" s="2" t="s">
        <v>50</v>
      </c>
      <c r="U1297" s="2">
        <v>1852</v>
      </c>
      <c r="X1297" s="2">
        <v>18</v>
      </c>
      <c r="AC1297" s="2" t="s">
        <v>2207</v>
      </c>
      <c r="AD1297" s="2" t="s">
        <v>2260</v>
      </c>
      <c r="AE1297" s="2">
        <v>36000</v>
      </c>
      <c r="AF1297" s="2" t="s">
        <v>5995</v>
      </c>
      <c r="AK1297" s="2" t="s">
        <v>5996</v>
      </c>
    </row>
    <row r="1298" spans="1:38" x14ac:dyDescent="0.2">
      <c r="A1298" s="2">
        <v>243534</v>
      </c>
      <c r="B1298" s="2" t="s">
        <v>5997</v>
      </c>
      <c r="C1298" s="2" t="s">
        <v>418</v>
      </c>
      <c r="D1298" s="2">
        <v>243534</v>
      </c>
      <c r="E1298" s="2" t="s">
        <v>47</v>
      </c>
      <c r="H1298" s="1">
        <v>33964</v>
      </c>
      <c r="I1298" s="2" t="s">
        <v>2</v>
      </c>
      <c r="J1298" s="2">
        <v>-40</v>
      </c>
      <c r="K1298" s="2" t="s">
        <v>48</v>
      </c>
      <c r="L1298" s="2" t="s">
        <v>17</v>
      </c>
      <c r="M1298" s="2" t="s">
        <v>2205</v>
      </c>
      <c r="N1298" s="2">
        <v>4370183</v>
      </c>
      <c r="O1298" s="2" t="s">
        <v>2383</v>
      </c>
      <c r="P1298" s="1">
        <v>43361</v>
      </c>
      <c r="Q1298" s="2" t="s">
        <v>49</v>
      </c>
      <c r="R1298" s="2">
        <v>37432</v>
      </c>
      <c r="S1298" s="2">
        <v>43348</v>
      </c>
      <c r="T1298" s="2" t="s">
        <v>50</v>
      </c>
      <c r="U1298" s="2">
        <v>1300</v>
      </c>
      <c r="X1298" s="2">
        <v>13</v>
      </c>
      <c r="AC1298" s="2" t="s">
        <v>2207</v>
      </c>
      <c r="AD1298" s="2" t="s">
        <v>2384</v>
      </c>
      <c r="AE1298" s="2">
        <v>37000</v>
      </c>
      <c r="AF1298" s="2" t="s">
        <v>5998</v>
      </c>
      <c r="AJ1298" s="2">
        <v>625043160</v>
      </c>
    </row>
    <row r="1299" spans="1:38" x14ac:dyDescent="0.2">
      <c r="A1299" s="2">
        <v>182499</v>
      </c>
      <c r="B1299" s="2" t="s">
        <v>5999</v>
      </c>
      <c r="C1299" s="2" t="s">
        <v>218</v>
      </c>
      <c r="D1299" s="2">
        <v>182499</v>
      </c>
      <c r="E1299" s="2" t="s">
        <v>47</v>
      </c>
      <c r="F1299" s="2" t="s">
        <v>47</v>
      </c>
      <c r="H1299" s="1">
        <v>23454</v>
      </c>
      <c r="I1299" s="2" t="s">
        <v>58</v>
      </c>
      <c r="J1299" s="2">
        <v>-60</v>
      </c>
      <c r="K1299" s="2" t="s">
        <v>48</v>
      </c>
      <c r="L1299" s="2" t="s">
        <v>17</v>
      </c>
      <c r="M1299" s="2" t="s">
        <v>2212</v>
      </c>
      <c r="N1299" s="2">
        <v>4180613</v>
      </c>
      <c r="O1299" s="2" t="s">
        <v>2455</v>
      </c>
      <c r="P1299" s="1">
        <v>43342</v>
      </c>
      <c r="Q1299" s="2" t="s">
        <v>49</v>
      </c>
      <c r="R1299" s="2">
        <v>37432</v>
      </c>
      <c r="S1299" s="1"/>
      <c r="T1299" s="2" t="s">
        <v>50</v>
      </c>
      <c r="U1299" s="2">
        <v>1155</v>
      </c>
      <c r="X1299" s="2">
        <v>11</v>
      </c>
      <c r="AC1299" s="2" t="s">
        <v>2207</v>
      </c>
      <c r="AD1299" s="2" t="s">
        <v>2522</v>
      </c>
      <c r="AE1299" s="2">
        <v>18000</v>
      </c>
      <c r="AF1299" s="2" t="s">
        <v>6000</v>
      </c>
      <c r="AJ1299" s="2">
        <v>682826259</v>
      </c>
      <c r="AK1299" s="2" t="s">
        <v>6001</v>
      </c>
    </row>
    <row r="1300" spans="1:38" x14ac:dyDescent="0.2">
      <c r="A1300" s="2">
        <v>4513456</v>
      </c>
      <c r="B1300" s="2" t="s">
        <v>997</v>
      </c>
      <c r="C1300" s="2" t="s">
        <v>80</v>
      </c>
      <c r="D1300" s="2">
        <v>4513456</v>
      </c>
      <c r="E1300" s="2" t="s">
        <v>47</v>
      </c>
      <c r="F1300" s="2" t="s">
        <v>47</v>
      </c>
      <c r="H1300" s="1">
        <v>24328</v>
      </c>
      <c r="I1300" s="2" t="s">
        <v>58</v>
      </c>
      <c r="J1300" s="2">
        <v>-60</v>
      </c>
      <c r="K1300" s="2" t="s">
        <v>48</v>
      </c>
      <c r="L1300" s="2" t="s">
        <v>17</v>
      </c>
      <c r="M1300" s="2" t="s">
        <v>55</v>
      </c>
      <c r="N1300" s="2">
        <v>4450571</v>
      </c>
      <c r="O1300" s="2" t="s">
        <v>1224</v>
      </c>
      <c r="P1300" s="1">
        <v>43305</v>
      </c>
      <c r="Q1300" s="2" t="s">
        <v>49</v>
      </c>
      <c r="R1300" s="2">
        <v>37432</v>
      </c>
      <c r="T1300" s="2" t="s">
        <v>50</v>
      </c>
      <c r="U1300" s="2">
        <v>848</v>
      </c>
      <c r="X1300" s="2">
        <v>8</v>
      </c>
      <c r="AC1300" s="2" t="s">
        <v>2207</v>
      </c>
      <c r="AD1300" s="2" t="s">
        <v>2251</v>
      </c>
      <c r="AE1300" s="2">
        <v>45140</v>
      </c>
      <c r="AF1300" s="2" t="s">
        <v>6002</v>
      </c>
      <c r="AI1300" s="2">
        <v>625362639</v>
      </c>
      <c r="AK1300" s="2" t="s">
        <v>6003</v>
      </c>
    </row>
    <row r="1301" spans="1:38" x14ac:dyDescent="0.2">
      <c r="A1301" s="2">
        <v>776080</v>
      </c>
      <c r="B1301" s="2" t="s">
        <v>2131</v>
      </c>
      <c r="C1301" s="2" t="s">
        <v>130</v>
      </c>
      <c r="D1301" s="2">
        <v>776080</v>
      </c>
      <c r="E1301" s="2" t="s">
        <v>47</v>
      </c>
      <c r="F1301" s="2" t="s">
        <v>47</v>
      </c>
      <c r="H1301" s="1">
        <v>19879</v>
      </c>
      <c r="I1301" s="2" t="s">
        <v>16</v>
      </c>
      <c r="J1301" s="2">
        <v>-70</v>
      </c>
      <c r="K1301" s="2" t="s">
        <v>48</v>
      </c>
      <c r="L1301" s="2" t="s">
        <v>17</v>
      </c>
      <c r="M1301" s="2" t="s">
        <v>55</v>
      </c>
      <c r="N1301" s="2">
        <v>4450750</v>
      </c>
      <c r="O1301" s="2" t="s">
        <v>319</v>
      </c>
      <c r="P1301" s="1">
        <v>43350</v>
      </c>
      <c r="Q1301" s="2" t="s">
        <v>49</v>
      </c>
      <c r="R1301" s="2">
        <v>37432</v>
      </c>
      <c r="S1301" s="1"/>
      <c r="T1301" s="2" t="s">
        <v>50</v>
      </c>
      <c r="U1301" s="2">
        <v>500</v>
      </c>
      <c r="X1301" s="2">
        <v>5</v>
      </c>
      <c r="AC1301" s="2" t="s">
        <v>2207</v>
      </c>
      <c r="AD1301" s="2" t="s">
        <v>4438</v>
      </c>
      <c r="AE1301" s="2">
        <v>45700</v>
      </c>
      <c r="AF1301" s="2" t="s">
        <v>6004</v>
      </c>
      <c r="AJ1301" s="2">
        <v>614872653</v>
      </c>
      <c r="AK1301" s="2" t="s">
        <v>2132</v>
      </c>
      <c r="AL1301" s="2" t="s">
        <v>820</v>
      </c>
    </row>
    <row r="1302" spans="1:38" x14ac:dyDescent="0.2">
      <c r="A1302" s="2">
        <v>379462</v>
      </c>
      <c r="B1302" s="2" t="s">
        <v>6005</v>
      </c>
      <c r="C1302" s="2" t="s">
        <v>93</v>
      </c>
      <c r="D1302" s="2">
        <v>379462</v>
      </c>
      <c r="E1302" s="2" t="s">
        <v>47</v>
      </c>
      <c r="F1302" s="2" t="s">
        <v>47</v>
      </c>
      <c r="H1302" s="1">
        <v>31203</v>
      </c>
      <c r="I1302" s="2" t="s">
        <v>2</v>
      </c>
      <c r="J1302" s="2">
        <v>-40</v>
      </c>
      <c r="K1302" s="2" t="s">
        <v>48</v>
      </c>
      <c r="L1302" s="2" t="s">
        <v>17</v>
      </c>
      <c r="M1302" s="2" t="s">
        <v>2205</v>
      </c>
      <c r="N1302" s="2">
        <v>4370439</v>
      </c>
      <c r="O1302" s="2" t="s">
        <v>2749</v>
      </c>
      <c r="P1302" s="1">
        <v>43347</v>
      </c>
      <c r="Q1302" s="2" t="s">
        <v>49</v>
      </c>
      <c r="R1302" s="2">
        <v>37432</v>
      </c>
      <c r="T1302" s="2" t="s">
        <v>50</v>
      </c>
      <c r="U1302" s="2">
        <v>780</v>
      </c>
      <c r="X1302" s="2">
        <v>7</v>
      </c>
      <c r="AC1302" s="2" t="s">
        <v>2207</v>
      </c>
      <c r="AD1302" s="2" t="s">
        <v>2540</v>
      </c>
      <c r="AE1302" s="2">
        <v>37270</v>
      </c>
      <c r="AF1302" s="2" t="s">
        <v>6006</v>
      </c>
      <c r="AI1302" s="2">
        <v>642904167</v>
      </c>
      <c r="AK1302" s="2" t="s">
        <v>6007</v>
      </c>
    </row>
    <row r="1303" spans="1:38" x14ac:dyDescent="0.2">
      <c r="A1303" s="2">
        <v>361839</v>
      </c>
      <c r="B1303" s="2" t="s">
        <v>6008</v>
      </c>
      <c r="C1303" s="2" t="s">
        <v>105</v>
      </c>
      <c r="D1303" s="2">
        <v>361839</v>
      </c>
      <c r="E1303" s="2" t="s">
        <v>47</v>
      </c>
      <c r="F1303" s="2" t="s">
        <v>47</v>
      </c>
      <c r="H1303" s="1">
        <v>23900</v>
      </c>
      <c r="I1303" s="2" t="s">
        <v>58</v>
      </c>
      <c r="J1303" s="2">
        <v>-60</v>
      </c>
      <c r="K1303" s="2" t="s">
        <v>48</v>
      </c>
      <c r="L1303" s="2" t="s">
        <v>17</v>
      </c>
      <c r="M1303" s="2" t="s">
        <v>2234</v>
      </c>
      <c r="N1303" s="2">
        <v>4360340</v>
      </c>
      <c r="O1303" s="2" t="s">
        <v>2740</v>
      </c>
      <c r="P1303" s="1">
        <v>43358</v>
      </c>
      <c r="Q1303" s="2" t="s">
        <v>49</v>
      </c>
      <c r="R1303" s="2">
        <v>37432</v>
      </c>
      <c r="S1303" s="1"/>
      <c r="T1303" s="2" t="s">
        <v>50</v>
      </c>
      <c r="U1303" s="2">
        <v>726</v>
      </c>
      <c r="X1303" s="2">
        <v>7</v>
      </c>
      <c r="AC1303" s="2" t="s">
        <v>2207</v>
      </c>
      <c r="AD1303" s="2" t="s">
        <v>2260</v>
      </c>
      <c r="AE1303" s="2">
        <v>36000</v>
      </c>
      <c r="AF1303" s="2" t="s">
        <v>6009</v>
      </c>
      <c r="AI1303" s="2">
        <v>254347706</v>
      </c>
      <c r="AJ1303" s="2">
        <v>689643808</v>
      </c>
      <c r="AK1303" s="2" t="s">
        <v>6010</v>
      </c>
      <c r="AL1303" s="2" t="s">
        <v>820</v>
      </c>
    </row>
    <row r="1304" spans="1:38" x14ac:dyDescent="0.2">
      <c r="A1304" s="2">
        <v>3712999</v>
      </c>
      <c r="B1304" s="2" t="s">
        <v>6011</v>
      </c>
      <c r="C1304" s="2" t="s">
        <v>320</v>
      </c>
      <c r="D1304" s="2">
        <v>3712999</v>
      </c>
      <c r="E1304" s="2" t="s">
        <v>47</v>
      </c>
      <c r="F1304" s="2" t="s">
        <v>47</v>
      </c>
      <c r="H1304" s="1">
        <v>28648</v>
      </c>
      <c r="I1304" s="2" t="s">
        <v>4</v>
      </c>
      <c r="J1304" s="2">
        <v>-50</v>
      </c>
      <c r="K1304" s="2" t="s">
        <v>0</v>
      </c>
      <c r="L1304" s="2" t="s">
        <v>17</v>
      </c>
      <c r="M1304" s="2" t="s">
        <v>2205</v>
      </c>
      <c r="N1304" s="2">
        <v>4370442</v>
      </c>
      <c r="O1304" s="2" t="s">
        <v>4525</v>
      </c>
      <c r="P1304" s="1">
        <v>43366</v>
      </c>
      <c r="Q1304" s="2" t="s">
        <v>49</v>
      </c>
      <c r="R1304" s="2">
        <v>37432</v>
      </c>
      <c r="S1304" s="1"/>
      <c r="T1304" s="2" t="s">
        <v>50</v>
      </c>
      <c r="U1304" s="2">
        <v>654</v>
      </c>
      <c r="X1304" s="2">
        <v>6</v>
      </c>
      <c r="AC1304" s="2" t="s">
        <v>2207</v>
      </c>
      <c r="AD1304" s="2" t="s">
        <v>2399</v>
      </c>
      <c r="AE1304" s="2">
        <v>37270</v>
      </c>
      <c r="AF1304" s="2" t="s">
        <v>6012</v>
      </c>
      <c r="AG1304" s="2" t="s">
        <v>6012</v>
      </c>
      <c r="AH1304" s="2">
        <v>37270</v>
      </c>
      <c r="AJ1304" s="2">
        <v>627365540</v>
      </c>
      <c r="AK1304" s="2" t="s">
        <v>6013</v>
      </c>
    </row>
    <row r="1305" spans="1:38" x14ac:dyDescent="0.2">
      <c r="A1305" s="2">
        <v>458079</v>
      </c>
      <c r="B1305" s="2" t="s">
        <v>582</v>
      </c>
      <c r="C1305" s="2" t="s">
        <v>140</v>
      </c>
      <c r="D1305" s="2">
        <v>458079</v>
      </c>
      <c r="E1305" s="2" t="s">
        <v>47</v>
      </c>
      <c r="F1305" s="2" t="s">
        <v>47</v>
      </c>
      <c r="H1305" s="1">
        <v>22957</v>
      </c>
      <c r="I1305" s="2" t="s">
        <v>58</v>
      </c>
      <c r="J1305" s="2">
        <v>-60</v>
      </c>
      <c r="K1305" s="2" t="s">
        <v>48</v>
      </c>
      <c r="L1305" s="2" t="s">
        <v>17</v>
      </c>
      <c r="M1305" s="2" t="s">
        <v>55</v>
      </c>
      <c r="N1305" s="2">
        <v>4450108</v>
      </c>
      <c r="O1305" s="2" t="s">
        <v>893</v>
      </c>
      <c r="P1305" s="1">
        <v>43330</v>
      </c>
      <c r="Q1305" s="2" t="s">
        <v>49</v>
      </c>
      <c r="R1305" s="2">
        <v>37432</v>
      </c>
      <c r="T1305" s="2" t="s">
        <v>50</v>
      </c>
      <c r="U1305" s="2">
        <v>688</v>
      </c>
      <c r="X1305" s="2">
        <v>6</v>
      </c>
      <c r="AC1305" s="2" t="s">
        <v>2207</v>
      </c>
      <c r="AD1305" s="2" t="s">
        <v>6014</v>
      </c>
      <c r="AE1305" s="2">
        <v>45500</v>
      </c>
      <c r="AF1305" s="2" t="s">
        <v>6015</v>
      </c>
      <c r="AI1305" s="2">
        <v>238675559</v>
      </c>
      <c r="AJ1305" s="2">
        <v>630021258</v>
      </c>
      <c r="AK1305" s="2" t="s">
        <v>2055</v>
      </c>
    </row>
    <row r="1306" spans="1:38" x14ac:dyDescent="0.2">
      <c r="A1306" s="2">
        <v>189401</v>
      </c>
      <c r="B1306" s="2" t="s">
        <v>6016</v>
      </c>
      <c r="C1306" s="2" t="s">
        <v>6017</v>
      </c>
      <c r="D1306" s="2">
        <v>189401</v>
      </c>
      <c r="E1306" s="2" t="s">
        <v>47</v>
      </c>
      <c r="F1306" s="2" t="s">
        <v>47</v>
      </c>
      <c r="H1306" s="1">
        <v>38297</v>
      </c>
      <c r="I1306" s="2" t="s">
        <v>7</v>
      </c>
      <c r="J1306" s="2">
        <v>-15</v>
      </c>
      <c r="K1306" s="2" t="s">
        <v>48</v>
      </c>
      <c r="L1306" s="2" t="s">
        <v>17</v>
      </c>
      <c r="M1306" s="2" t="s">
        <v>2212</v>
      </c>
      <c r="N1306" s="2">
        <v>4180613</v>
      </c>
      <c r="O1306" s="2" t="s">
        <v>2455</v>
      </c>
      <c r="P1306" s="1">
        <v>43355</v>
      </c>
      <c r="Q1306" s="2" t="s">
        <v>49</v>
      </c>
      <c r="R1306" s="2">
        <v>42985</v>
      </c>
      <c r="T1306" s="2" t="s">
        <v>50</v>
      </c>
      <c r="U1306" s="2">
        <v>570</v>
      </c>
      <c r="X1306" s="2">
        <v>5</v>
      </c>
      <c r="AC1306" s="2" t="s">
        <v>2207</v>
      </c>
      <c r="AD1306" s="2" t="s">
        <v>2522</v>
      </c>
      <c r="AE1306" s="2">
        <v>18000</v>
      </c>
      <c r="AF1306" s="2" t="s">
        <v>6018</v>
      </c>
      <c r="AI1306" s="2">
        <v>983058421</v>
      </c>
      <c r="AK1306" s="2" t="s">
        <v>6019</v>
      </c>
    </row>
    <row r="1307" spans="1:38" x14ac:dyDescent="0.2">
      <c r="A1307" s="2">
        <v>282174</v>
      </c>
      <c r="B1307" s="2" t="s">
        <v>6020</v>
      </c>
      <c r="C1307" s="2" t="s">
        <v>140</v>
      </c>
      <c r="D1307" s="2">
        <v>282174</v>
      </c>
      <c r="E1307" s="2" t="s">
        <v>47</v>
      </c>
      <c r="F1307" s="2" t="s">
        <v>47</v>
      </c>
      <c r="H1307" s="1">
        <v>23097</v>
      </c>
      <c r="I1307" s="2" t="s">
        <v>58</v>
      </c>
      <c r="J1307" s="2">
        <v>-60</v>
      </c>
      <c r="K1307" s="2" t="s">
        <v>48</v>
      </c>
      <c r="L1307" s="2" t="s">
        <v>17</v>
      </c>
      <c r="M1307" s="2" t="s">
        <v>2301</v>
      </c>
      <c r="N1307" s="2">
        <v>4280121</v>
      </c>
      <c r="O1307" s="2" t="s">
        <v>2659</v>
      </c>
      <c r="P1307" s="1">
        <v>43355</v>
      </c>
      <c r="Q1307" s="2" t="s">
        <v>49</v>
      </c>
      <c r="R1307" s="2">
        <v>37432</v>
      </c>
      <c r="S1307" s="1">
        <v>43313</v>
      </c>
      <c r="T1307" s="2" t="s">
        <v>50</v>
      </c>
      <c r="U1307" s="2">
        <v>1144</v>
      </c>
      <c r="X1307" s="2">
        <v>11</v>
      </c>
      <c r="AC1307" s="2" t="s">
        <v>2207</v>
      </c>
      <c r="AD1307" s="2" t="s">
        <v>5005</v>
      </c>
      <c r="AE1307" s="2">
        <v>28300</v>
      </c>
      <c r="AF1307" s="2" t="s">
        <v>6021</v>
      </c>
      <c r="AG1307" s="2" t="s">
        <v>5005</v>
      </c>
      <c r="AI1307" s="2">
        <v>237368745</v>
      </c>
      <c r="AJ1307" s="2">
        <v>680614471</v>
      </c>
      <c r="AK1307" s="2" t="s">
        <v>6022</v>
      </c>
    </row>
    <row r="1308" spans="1:38" x14ac:dyDescent="0.2">
      <c r="A1308" s="2">
        <v>3729166</v>
      </c>
      <c r="B1308" s="2" t="s">
        <v>6023</v>
      </c>
      <c r="C1308" s="2" t="s">
        <v>696</v>
      </c>
      <c r="D1308" s="2">
        <v>3729166</v>
      </c>
      <c r="E1308" s="2" t="s">
        <v>47</v>
      </c>
      <c r="F1308" s="2" t="s">
        <v>47</v>
      </c>
      <c r="H1308" s="1">
        <v>38800</v>
      </c>
      <c r="I1308" s="2" t="s">
        <v>8</v>
      </c>
      <c r="J1308" s="2">
        <v>-13</v>
      </c>
      <c r="K1308" s="2" t="s">
        <v>48</v>
      </c>
      <c r="L1308" s="2" t="s">
        <v>17</v>
      </c>
      <c r="M1308" s="2" t="s">
        <v>2205</v>
      </c>
      <c r="N1308" s="2">
        <v>4370694</v>
      </c>
      <c r="O1308" s="2" t="s">
        <v>2834</v>
      </c>
      <c r="P1308" s="1">
        <v>43356</v>
      </c>
      <c r="Q1308" s="2" t="s">
        <v>49</v>
      </c>
      <c r="R1308" s="2">
        <v>42985</v>
      </c>
      <c r="S1308" s="1"/>
      <c r="T1308" s="2" t="s">
        <v>97</v>
      </c>
      <c r="U1308" s="2">
        <v>506</v>
      </c>
      <c r="X1308" s="2">
        <v>5</v>
      </c>
      <c r="AC1308" s="2" t="s">
        <v>2207</v>
      </c>
      <c r="AD1308" s="2" t="s">
        <v>4261</v>
      </c>
      <c r="AE1308" s="2">
        <v>37320</v>
      </c>
      <c r="AF1308" s="2" t="s">
        <v>6024</v>
      </c>
      <c r="AI1308" s="2">
        <v>247348017</v>
      </c>
      <c r="AJ1308" s="2">
        <v>689673257</v>
      </c>
      <c r="AK1308" s="2" t="s">
        <v>6025</v>
      </c>
    </row>
    <row r="1309" spans="1:38" x14ac:dyDescent="0.2">
      <c r="A1309" s="2">
        <v>7828326</v>
      </c>
      <c r="B1309" s="2" t="s">
        <v>6026</v>
      </c>
      <c r="C1309" s="2" t="s">
        <v>6027</v>
      </c>
      <c r="D1309" s="2">
        <v>7828326</v>
      </c>
      <c r="E1309" s="2" t="s">
        <v>47</v>
      </c>
      <c r="F1309" s="2" t="s">
        <v>47</v>
      </c>
      <c r="H1309" s="1">
        <v>33651</v>
      </c>
      <c r="I1309" s="2" t="s">
        <v>2</v>
      </c>
      <c r="J1309" s="2">
        <v>-40</v>
      </c>
      <c r="K1309" s="2" t="s">
        <v>48</v>
      </c>
      <c r="L1309" s="2" t="s">
        <v>17</v>
      </c>
      <c r="M1309" s="2" t="s">
        <v>2301</v>
      </c>
      <c r="N1309" s="2">
        <v>4280045</v>
      </c>
      <c r="O1309" s="2" t="s">
        <v>2885</v>
      </c>
      <c r="P1309" s="1">
        <v>43366</v>
      </c>
      <c r="Q1309" s="2" t="s">
        <v>49</v>
      </c>
      <c r="R1309" s="2">
        <v>37432</v>
      </c>
      <c r="S1309" s="1">
        <v>43356</v>
      </c>
      <c r="T1309" s="2" t="s">
        <v>50</v>
      </c>
      <c r="U1309" s="2">
        <v>1348</v>
      </c>
      <c r="X1309" s="2">
        <v>13</v>
      </c>
      <c r="AC1309" s="2" t="s">
        <v>2207</v>
      </c>
      <c r="AD1309" s="2" t="s">
        <v>6028</v>
      </c>
      <c r="AE1309" s="2">
        <v>78390</v>
      </c>
      <c r="AF1309" s="2" t="s">
        <v>6029</v>
      </c>
      <c r="AK1309" s="2">
        <v>10590080</v>
      </c>
    </row>
    <row r="1310" spans="1:38" x14ac:dyDescent="0.2">
      <c r="A1310" s="2">
        <v>378148</v>
      </c>
      <c r="B1310" s="2" t="s">
        <v>6030</v>
      </c>
      <c r="C1310" s="2" t="s">
        <v>1518</v>
      </c>
      <c r="D1310" s="2">
        <v>378148</v>
      </c>
      <c r="E1310" s="2" t="s">
        <v>47</v>
      </c>
      <c r="F1310" s="2" t="s">
        <v>47</v>
      </c>
      <c r="H1310" s="1">
        <v>30125</v>
      </c>
      <c r="I1310" s="2" t="s">
        <v>2</v>
      </c>
      <c r="J1310" s="2">
        <v>-40</v>
      </c>
      <c r="K1310" s="2" t="s">
        <v>48</v>
      </c>
      <c r="L1310" s="2" t="s">
        <v>17</v>
      </c>
      <c r="M1310" s="2" t="s">
        <v>2205</v>
      </c>
      <c r="N1310" s="2">
        <v>4370464</v>
      </c>
      <c r="O1310" s="2" t="s">
        <v>2754</v>
      </c>
      <c r="P1310" s="1">
        <v>43358</v>
      </c>
      <c r="Q1310" s="2" t="s">
        <v>49</v>
      </c>
      <c r="R1310" s="2">
        <v>37432</v>
      </c>
      <c r="T1310" s="2" t="s">
        <v>50</v>
      </c>
      <c r="U1310" s="2">
        <v>1157</v>
      </c>
      <c r="X1310" s="2">
        <v>11</v>
      </c>
      <c r="AC1310" s="2" t="s">
        <v>2207</v>
      </c>
      <c r="AD1310" s="2" t="s">
        <v>6031</v>
      </c>
      <c r="AE1310" s="2">
        <v>37210</v>
      </c>
      <c r="AF1310" s="2" t="s">
        <v>6032</v>
      </c>
      <c r="AI1310" s="2">
        <v>247527556</v>
      </c>
      <c r="AJ1310" s="2">
        <v>614483180</v>
      </c>
    </row>
    <row r="1311" spans="1:38" x14ac:dyDescent="0.2">
      <c r="A1311" s="2">
        <v>3714688</v>
      </c>
      <c r="B1311" s="2" t="s">
        <v>6033</v>
      </c>
      <c r="C1311" s="2" t="s">
        <v>6034</v>
      </c>
      <c r="D1311" s="2">
        <v>3714688</v>
      </c>
      <c r="E1311" s="2" t="s">
        <v>47</v>
      </c>
      <c r="F1311" s="2" t="s">
        <v>47</v>
      </c>
      <c r="H1311" s="1">
        <v>29857</v>
      </c>
      <c r="I1311" s="2" t="s">
        <v>2</v>
      </c>
      <c r="J1311" s="2">
        <v>-40</v>
      </c>
      <c r="K1311" s="2" t="s">
        <v>48</v>
      </c>
      <c r="L1311" s="2" t="s">
        <v>17</v>
      </c>
      <c r="M1311" s="2" t="s">
        <v>2205</v>
      </c>
      <c r="N1311" s="2">
        <v>4370439</v>
      </c>
      <c r="O1311" s="2" t="s">
        <v>2749</v>
      </c>
      <c r="P1311" s="1">
        <v>43367</v>
      </c>
      <c r="Q1311" s="2" t="s">
        <v>49</v>
      </c>
      <c r="R1311" s="2">
        <v>37432</v>
      </c>
      <c r="T1311" s="2" t="s">
        <v>50</v>
      </c>
      <c r="U1311" s="2">
        <v>721</v>
      </c>
      <c r="X1311" s="2">
        <v>7</v>
      </c>
      <c r="AC1311" s="2" t="s">
        <v>2207</v>
      </c>
      <c r="AD1311" s="2" t="s">
        <v>2384</v>
      </c>
      <c r="AE1311" s="2">
        <v>37000</v>
      </c>
      <c r="AF1311" s="2" t="s">
        <v>6035</v>
      </c>
      <c r="AJ1311" s="2">
        <v>666541590</v>
      </c>
      <c r="AK1311" s="2" t="s">
        <v>6036</v>
      </c>
    </row>
    <row r="1312" spans="1:38" x14ac:dyDescent="0.2">
      <c r="A1312" s="2">
        <v>378163</v>
      </c>
      <c r="B1312" s="2" t="s">
        <v>6037</v>
      </c>
      <c r="C1312" s="2" t="s">
        <v>71</v>
      </c>
      <c r="D1312" s="2">
        <v>378163</v>
      </c>
      <c r="E1312" s="2" t="s">
        <v>47</v>
      </c>
      <c r="F1312" s="2" t="s">
        <v>47</v>
      </c>
      <c r="H1312" s="1">
        <v>22192</v>
      </c>
      <c r="I1312" s="2" t="s">
        <v>58</v>
      </c>
      <c r="J1312" s="2">
        <v>-60</v>
      </c>
      <c r="K1312" s="2" t="s">
        <v>48</v>
      </c>
      <c r="L1312" s="2" t="s">
        <v>17</v>
      </c>
      <c r="M1312" s="2" t="s">
        <v>2205</v>
      </c>
      <c r="N1312" s="2">
        <v>4370349</v>
      </c>
      <c r="O1312" s="2" t="s">
        <v>2239</v>
      </c>
      <c r="P1312" s="1">
        <v>43368</v>
      </c>
      <c r="Q1312" s="2" t="s">
        <v>49</v>
      </c>
      <c r="R1312" s="2">
        <v>37432</v>
      </c>
      <c r="S1312" s="1">
        <v>43356</v>
      </c>
      <c r="T1312" s="2" t="s">
        <v>50</v>
      </c>
      <c r="U1312" s="2">
        <v>869</v>
      </c>
      <c r="X1312" s="2">
        <v>8</v>
      </c>
      <c r="AC1312" s="2" t="s">
        <v>2207</v>
      </c>
      <c r="AD1312" s="2" t="s">
        <v>2264</v>
      </c>
      <c r="AE1312" s="2">
        <v>37260</v>
      </c>
      <c r="AF1312" s="2" t="s">
        <v>6038</v>
      </c>
      <c r="AI1312" s="2">
        <v>247730280</v>
      </c>
      <c r="AJ1312" s="2">
        <v>603120405</v>
      </c>
      <c r="AK1312" s="2" t="s">
        <v>6039</v>
      </c>
    </row>
    <row r="1313" spans="1:38" x14ac:dyDescent="0.2">
      <c r="A1313" s="2">
        <v>374102</v>
      </c>
      <c r="B1313" s="2" t="s">
        <v>6040</v>
      </c>
      <c r="C1313" s="2" t="s">
        <v>6041</v>
      </c>
      <c r="D1313" s="2">
        <v>374102</v>
      </c>
      <c r="E1313" s="2" t="s">
        <v>47</v>
      </c>
      <c r="F1313" s="2" t="s">
        <v>47</v>
      </c>
      <c r="H1313" s="1">
        <v>19479</v>
      </c>
      <c r="I1313" s="2" t="s">
        <v>16</v>
      </c>
      <c r="J1313" s="2">
        <v>-70</v>
      </c>
      <c r="K1313" s="2" t="s">
        <v>0</v>
      </c>
      <c r="L1313" s="2" t="s">
        <v>17</v>
      </c>
      <c r="M1313" s="2" t="s">
        <v>2205</v>
      </c>
      <c r="N1313" s="2">
        <v>4370002</v>
      </c>
      <c r="O1313" s="2" t="s">
        <v>2557</v>
      </c>
      <c r="P1313" s="1">
        <v>43298</v>
      </c>
      <c r="Q1313" s="2" t="s">
        <v>49</v>
      </c>
      <c r="R1313" s="2">
        <v>37432</v>
      </c>
      <c r="T1313" s="2" t="s">
        <v>97</v>
      </c>
      <c r="U1313" s="2">
        <v>500</v>
      </c>
      <c r="X1313" s="2">
        <v>5</v>
      </c>
      <c r="AC1313" s="2" t="s">
        <v>2207</v>
      </c>
      <c r="AD1313" s="2" t="s">
        <v>2384</v>
      </c>
      <c r="AE1313" s="2">
        <v>37000</v>
      </c>
      <c r="AF1313" s="2" t="s">
        <v>6042</v>
      </c>
      <c r="AI1313" s="2">
        <v>247375753</v>
      </c>
      <c r="AJ1313" s="2">
        <v>663520938</v>
      </c>
      <c r="AK1313" s="2" t="s">
        <v>6043</v>
      </c>
    </row>
    <row r="1314" spans="1:38" x14ac:dyDescent="0.2">
      <c r="A1314" s="2">
        <v>185587</v>
      </c>
      <c r="B1314" s="2" t="s">
        <v>6044</v>
      </c>
      <c r="C1314" s="2" t="s">
        <v>160</v>
      </c>
      <c r="D1314" s="2">
        <v>185587</v>
      </c>
      <c r="E1314" s="2" t="s">
        <v>47</v>
      </c>
      <c r="F1314" s="2" t="s">
        <v>47</v>
      </c>
      <c r="H1314" s="1">
        <v>27941</v>
      </c>
      <c r="I1314" s="2" t="s">
        <v>4</v>
      </c>
      <c r="J1314" s="2">
        <v>-50</v>
      </c>
      <c r="K1314" s="2" t="s">
        <v>48</v>
      </c>
      <c r="L1314" s="2" t="s">
        <v>17</v>
      </c>
      <c r="M1314" s="2" t="s">
        <v>2212</v>
      </c>
      <c r="N1314" s="2">
        <v>4180727</v>
      </c>
      <c r="O1314" s="2" t="s">
        <v>2393</v>
      </c>
      <c r="P1314" s="1">
        <v>43349</v>
      </c>
      <c r="Q1314" s="2" t="s">
        <v>49</v>
      </c>
      <c r="R1314" s="2">
        <v>37432</v>
      </c>
      <c r="S1314" s="1"/>
      <c r="T1314" s="2" t="s">
        <v>50</v>
      </c>
      <c r="U1314" s="2">
        <v>923</v>
      </c>
      <c r="X1314" s="2">
        <v>9</v>
      </c>
      <c r="AC1314" s="2" t="s">
        <v>2207</v>
      </c>
      <c r="AD1314" s="2" t="s">
        <v>6045</v>
      </c>
      <c r="AE1314" s="2">
        <v>18170</v>
      </c>
      <c r="AF1314" s="2" t="s">
        <v>6046</v>
      </c>
      <c r="AI1314" s="2">
        <v>248562319</v>
      </c>
    </row>
    <row r="1315" spans="1:38" x14ac:dyDescent="0.2">
      <c r="A1315" s="2">
        <v>4511522</v>
      </c>
      <c r="B1315" s="2" t="s">
        <v>866</v>
      </c>
      <c r="C1315" s="2" t="s">
        <v>857</v>
      </c>
      <c r="D1315" s="2">
        <v>4511522</v>
      </c>
      <c r="E1315" s="2" t="s">
        <v>47</v>
      </c>
      <c r="F1315" s="2" t="s">
        <v>47</v>
      </c>
      <c r="H1315" s="1">
        <v>24906</v>
      </c>
      <c r="I1315" s="2" t="s">
        <v>58</v>
      </c>
      <c r="J1315" s="2">
        <v>-60</v>
      </c>
      <c r="K1315" s="2" t="s">
        <v>0</v>
      </c>
      <c r="L1315" s="2" t="s">
        <v>17</v>
      </c>
      <c r="M1315" s="2" t="s">
        <v>55</v>
      </c>
      <c r="N1315" s="2">
        <v>4450410</v>
      </c>
      <c r="O1315" s="2" t="s">
        <v>2325</v>
      </c>
      <c r="P1315" s="1">
        <v>43356</v>
      </c>
      <c r="Q1315" s="2" t="s">
        <v>49</v>
      </c>
      <c r="R1315" s="2">
        <v>37432</v>
      </c>
      <c r="S1315" s="1"/>
      <c r="T1315" s="2" t="s">
        <v>50</v>
      </c>
      <c r="U1315" s="2">
        <v>531</v>
      </c>
      <c r="X1315" s="2">
        <v>5</v>
      </c>
      <c r="AC1315" s="2" t="s">
        <v>2207</v>
      </c>
      <c r="AD1315" s="2" t="s">
        <v>2326</v>
      </c>
      <c r="AE1315" s="2">
        <v>45100</v>
      </c>
      <c r="AF1315" s="2" t="s">
        <v>6047</v>
      </c>
      <c r="AI1315" s="2">
        <v>238496638</v>
      </c>
      <c r="AJ1315" s="2">
        <v>681563266</v>
      </c>
      <c r="AK1315" s="2" t="s">
        <v>1862</v>
      </c>
    </row>
    <row r="1316" spans="1:38" x14ac:dyDescent="0.2">
      <c r="A1316" s="2">
        <v>4526088</v>
      </c>
      <c r="B1316" s="2" t="s">
        <v>998</v>
      </c>
      <c r="C1316" s="2" t="s">
        <v>186</v>
      </c>
      <c r="D1316" s="2">
        <v>4526088</v>
      </c>
      <c r="E1316" s="2" t="s">
        <v>47</v>
      </c>
      <c r="F1316" s="2" t="s">
        <v>47</v>
      </c>
      <c r="H1316" s="1">
        <v>30509</v>
      </c>
      <c r="I1316" s="2" t="s">
        <v>2</v>
      </c>
      <c r="J1316" s="2">
        <v>-40</v>
      </c>
      <c r="K1316" s="2" t="s">
        <v>48</v>
      </c>
      <c r="L1316" s="2" t="s">
        <v>17</v>
      </c>
      <c r="M1316" s="2" t="s">
        <v>55</v>
      </c>
      <c r="N1316" s="2">
        <v>4450580</v>
      </c>
      <c r="O1316" s="2" t="s">
        <v>356</v>
      </c>
      <c r="P1316" s="1">
        <v>43369</v>
      </c>
      <c r="Q1316" s="2" t="s">
        <v>49</v>
      </c>
      <c r="R1316" s="2">
        <v>41891</v>
      </c>
      <c r="S1316" s="1"/>
      <c r="T1316" s="2" t="s">
        <v>50</v>
      </c>
      <c r="U1316" s="2">
        <v>535</v>
      </c>
      <c r="X1316" s="2">
        <v>5</v>
      </c>
      <c r="AC1316" s="2" t="s">
        <v>2207</v>
      </c>
      <c r="AD1316" s="2" t="s">
        <v>2326</v>
      </c>
      <c r="AE1316" s="2">
        <v>45000</v>
      </c>
      <c r="AF1316" s="2" t="s">
        <v>6048</v>
      </c>
      <c r="AI1316" s="2">
        <v>238549656</v>
      </c>
      <c r="AJ1316" s="2">
        <v>608011776</v>
      </c>
      <c r="AK1316" s="2" t="s">
        <v>1643</v>
      </c>
    </row>
    <row r="1317" spans="1:38" x14ac:dyDescent="0.2">
      <c r="A1317" s="2">
        <v>37882</v>
      </c>
      <c r="B1317" s="2" t="s">
        <v>6049</v>
      </c>
      <c r="C1317" s="2" t="s">
        <v>92</v>
      </c>
      <c r="D1317" s="2">
        <v>37882</v>
      </c>
      <c r="E1317" s="2" t="s">
        <v>47</v>
      </c>
      <c r="F1317" s="2" t="s">
        <v>47</v>
      </c>
      <c r="H1317" s="1">
        <v>23186</v>
      </c>
      <c r="I1317" s="2" t="s">
        <v>58</v>
      </c>
      <c r="J1317" s="2">
        <v>-60</v>
      </c>
      <c r="K1317" s="2" t="s">
        <v>48</v>
      </c>
      <c r="L1317" s="2" t="s">
        <v>17</v>
      </c>
      <c r="M1317" s="2" t="s">
        <v>2205</v>
      </c>
      <c r="N1317" s="2">
        <v>4370269</v>
      </c>
      <c r="O1317" s="2" t="s">
        <v>3202</v>
      </c>
      <c r="P1317" s="1">
        <v>43348</v>
      </c>
      <c r="Q1317" s="2" t="s">
        <v>49</v>
      </c>
      <c r="R1317" s="2">
        <v>37432</v>
      </c>
      <c r="S1317" s="1"/>
      <c r="T1317" s="2" t="s">
        <v>50</v>
      </c>
      <c r="U1317" s="2">
        <v>1310</v>
      </c>
      <c r="X1317" s="2">
        <v>13</v>
      </c>
      <c r="AC1317" s="2" t="s">
        <v>2207</v>
      </c>
      <c r="AD1317" s="2" t="s">
        <v>2230</v>
      </c>
      <c r="AE1317" s="2">
        <v>37700</v>
      </c>
      <c r="AF1317" s="2" t="s">
        <v>6050</v>
      </c>
      <c r="AI1317" s="2">
        <v>247449927</v>
      </c>
      <c r="AJ1317" s="2">
        <v>672760406</v>
      </c>
      <c r="AK1317" s="2" t="s">
        <v>6051</v>
      </c>
    </row>
    <row r="1318" spans="1:38" x14ac:dyDescent="0.2">
      <c r="A1318" s="2">
        <v>781164</v>
      </c>
      <c r="B1318" s="2" t="s">
        <v>6052</v>
      </c>
      <c r="C1318" s="2" t="s">
        <v>99</v>
      </c>
      <c r="D1318" s="2">
        <v>781164</v>
      </c>
      <c r="E1318" s="2" t="s">
        <v>47</v>
      </c>
      <c r="F1318" s="2" t="s">
        <v>47</v>
      </c>
      <c r="H1318" s="1">
        <v>26072</v>
      </c>
      <c r="I1318" s="2" t="s">
        <v>4</v>
      </c>
      <c r="J1318" s="2">
        <v>-50</v>
      </c>
      <c r="K1318" s="2" t="s">
        <v>48</v>
      </c>
      <c r="L1318" s="2" t="s">
        <v>17</v>
      </c>
      <c r="M1318" s="2" t="s">
        <v>2301</v>
      </c>
      <c r="N1318" s="2">
        <v>4280004</v>
      </c>
      <c r="O1318" s="2" t="s">
        <v>2868</v>
      </c>
      <c r="P1318" s="1">
        <v>43348</v>
      </c>
      <c r="Q1318" s="2" t="s">
        <v>49</v>
      </c>
      <c r="R1318" s="2">
        <v>37432</v>
      </c>
      <c r="T1318" s="2" t="s">
        <v>50</v>
      </c>
      <c r="U1318" s="2">
        <v>1719</v>
      </c>
      <c r="X1318" s="2">
        <v>17</v>
      </c>
      <c r="AC1318" s="2" t="s">
        <v>2207</v>
      </c>
      <c r="AD1318" s="2" t="s">
        <v>6053</v>
      </c>
      <c r="AE1318" s="2">
        <v>78300</v>
      </c>
      <c r="AF1318" s="2" t="s">
        <v>6054</v>
      </c>
      <c r="AI1318" s="2">
        <v>612213580</v>
      </c>
      <c r="AK1318" s="2" t="s">
        <v>6055</v>
      </c>
    </row>
    <row r="1319" spans="1:38" x14ac:dyDescent="0.2">
      <c r="A1319" s="2">
        <v>181080</v>
      </c>
      <c r="B1319" s="2" t="s">
        <v>6056</v>
      </c>
      <c r="C1319" s="2" t="s">
        <v>54</v>
      </c>
      <c r="D1319" s="2">
        <v>181080</v>
      </c>
      <c r="E1319" s="2" t="s">
        <v>47</v>
      </c>
      <c r="F1319" s="2" t="s">
        <v>47</v>
      </c>
      <c r="H1319" s="2">
        <v>25138</v>
      </c>
      <c r="I1319" s="2" t="s">
        <v>58</v>
      </c>
      <c r="J1319" s="2">
        <v>-60</v>
      </c>
      <c r="K1319" s="2" t="s">
        <v>48</v>
      </c>
      <c r="L1319" s="2" t="s">
        <v>17</v>
      </c>
      <c r="M1319" s="2" t="s">
        <v>2212</v>
      </c>
      <c r="N1319" s="2">
        <v>4180530</v>
      </c>
      <c r="O1319" s="2" t="s">
        <v>2669</v>
      </c>
      <c r="P1319" s="2">
        <v>43351</v>
      </c>
      <c r="Q1319" s="2" t="s">
        <v>49</v>
      </c>
      <c r="R1319" s="2">
        <v>37432</v>
      </c>
      <c r="T1319" s="2" t="s">
        <v>50</v>
      </c>
      <c r="U1319" s="2">
        <v>1130</v>
      </c>
      <c r="X1319" s="2">
        <v>11</v>
      </c>
      <c r="AC1319" s="2" t="s">
        <v>2207</v>
      </c>
      <c r="AD1319" s="2" t="s">
        <v>2522</v>
      </c>
      <c r="AE1319" s="2">
        <v>18000</v>
      </c>
      <c r="AF1319" s="2" t="s">
        <v>6057</v>
      </c>
      <c r="AI1319" s="2">
        <v>663354760</v>
      </c>
      <c r="AK1319" s="2" t="s">
        <v>6058</v>
      </c>
    </row>
    <row r="1320" spans="1:38" x14ac:dyDescent="0.2">
      <c r="A1320" s="2">
        <v>3712313</v>
      </c>
      <c r="B1320" s="2" t="s">
        <v>6059</v>
      </c>
      <c r="C1320" s="2" t="s">
        <v>86</v>
      </c>
      <c r="D1320" s="2">
        <v>3712313</v>
      </c>
      <c r="E1320" s="2" t="s">
        <v>47</v>
      </c>
      <c r="F1320" s="2" t="s">
        <v>47</v>
      </c>
      <c r="H1320" s="2">
        <v>28464</v>
      </c>
      <c r="I1320" s="2" t="s">
        <v>4</v>
      </c>
      <c r="J1320" s="2">
        <v>-50</v>
      </c>
      <c r="K1320" s="2" t="s">
        <v>48</v>
      </c>
      <c r="L1320" s="2" t="s">
        <v>17</v>
      </c>
      <c r="M1320" s="2" t="s">
        <v>2205</v>
      </c>
      <c r="N1320" s="2">
        <v>4370132</v>
      </c>
      <c r="O1320" s="2" t="s">
        <v>2226</v>
      </c>
      <c r="P1320" s="2">
        <v>43293</v>
      </c>
      <c r="Q1320" s="2" t="s">
        <v>49</v>
      </c>
      <c r="R1320" s="2">
        <v>37432</v>
      </c>
      <c r="T1320" s="2" t="s">
        <v>50</v>
      </c>
      <c r="U1320" s="2">
        <v>1494</v>
      </c>
      <c r="X1320" s="2">
        <v>14</v>
      </c>
      <c r="AC1320" s="2" t="s">
        <v>2207</v>
      </c>
      <c r="AD1320" s="2" t="s">
        <v>2614</v>
      </c>
      <c r="AE1320" s="2">
        <v>37500</v>
      </c>
      <c r="AF1320" s="2" t="s">
        <v>6060</v>
      </c>
      <c r="AI1320" s="2">
        <v>247980942</v>
      </c>
      <c r="AJ1320" s="2">
        <v>664492207</v>
      </c>
      <c r="AK1320" s="2" t="s">
        <v>6061</v>
      </c>
      <c r="AL1320" s="2" t="s">
        <v>820</v>
      </c>
    </row>
    <row r="1321" spans="1:38" x14ac:dyDescent="0.2">
      <c r="A1321" s="2">
        <v>379186</v>
      </c>
      <c r="B1321" s="2" t="s">
        <v>6062</v>
      </c>
      <c r="C1321" s="2" t="s">
        <v>85</v>
      </c>
      <c r="D1321" s="2">
        <v>379186</v>
      </c>
      <c r="E1321" s="2" t="s">
        <v>47</v>
      </c>
      <c r="F1321" s="2" t="s">
        <v>47</v>
      </c>
      <c r="H1321" s="2">
        <v>21299</v>
      </c>
      <c r="I1321" s="2" t="s">
        <v>16</v>
      </c>
      <c r="J1321" s="2">
        <v>-70</v>
      </c>
      <c r="K1321" s="2" t="s">
        <v>48</v>
      </c>
      <c r="L1321" s="2" t="s">
        <v>17</v>
      </c>
      <c r="M1321" s="2" t="s">
        <v>2205</v>
      </c>
      <c r="N1321" s="2">
        <v>4370033</v>
      </c>
      <c r="O1321" s="2" t="s">
        <v>2206</v>
      </c>
      <c r="P1321" s="2">
        <v>43291</v>
      </c>
      <c r="Q1321" s="2" t="s">
        <v>49</v>
      </c>
      <c r="R1321" s="2">
        <v>37432</v>
      </c>
      <c r="T1321" s="2" t="s">
        <v>50</v>
      </c>
      <c r="U1321" s="2">
        <v>1113</v>
      </c>
      <c r="X1321" s="2">
        <v>11</v>
      </c>
      <c r="AC1321" s="2" t="s">
        <v>2207</v>
      </c>
      <c r="AD1321" s="2" t="s">
        <v>2208</v>
      </c>
      <c r="AE1321" s="2">
        <v>37170</v>
      </c>
      <c r="AF1321" s="2" t="s">
        <v>6063</v>
      </c>
      <c r="AG1321" s="2" t="s">
        <v>6064</v>
      </c>
      <c r="AI1321" s="2">
        <v>626504143</v>
      </c>
      <c r="AK1321" s="2" t="s">
        <v>6065</v>
      </c>
    </row>
    <row r="1322" spans="1:38" x14ac:dyDescent="0.2">
      <c r="A1322" s="2">
        <v>28880</v>
      </c>
      <c r="B1322" s="2" t="s">
        <v>1651</v>
      </c>
      <c r="C1322" s="2" t="s">
        <v>62</v>
      </c>
      <c r="D1322" s="2">
        <v>28880</v>
      </c>
      <c r="E1322" s="2" t="s">
        <v>47</v>
      </c>
      <c r="F1322" s="2" t="s">
        <v>47</v>
      </c>
      <c r="H1322" s="2">
        <v>21713</v>
      </c>
      <c r="I1322" s="2" t="s">
        <v>58</v>
      </c>
      <c r="J1322" s="2">
        <v>-60</v>
      </c>
      <c r="K1322" s="2" t="s">
        <v>48</v>
      </c>
      <c r="L1322" s="2" t="s">
        <v>17</v>
      </c>
      <c r="M1322" s="2" t="s">
        <v>2301</v>
      </c>
      <c r="N1322" s="2">
        <v>4280404</v>
      </c>
      <c r="O1322" s="2" t="s">
        <v>4183</v>
      </c>
      <c r="P1322" s="2">
        <v>43360</v>
      </c>
      <c r="Q1322" s="2" t="s">
        <v>49</v>
      </c>
      <c r="R1322" s="2">
        <v>37432</v>
      </c>
      <c r="S1322" s="2">
        <v>43358</v>
      </c>
      <c r="T1322" s="2" t="s">
        <v>50</v>
      </c>
      <c r="U1322" s="2">
        <v>791</v>
      </c>
      <c r="X1322" s="2">
        <v>7</v>
      </c>
      <c r="AC1322" s="2" t="s">
        <v>2207</v>
      </c>
      <c r="AD1322" s="2" t="s">
        <v>3088</v>
      </c>
      <c r="AE1322" s="2">
        <v>28150</v>
      </c>
      <c r="AF1322" s="2" t="s">
        <v>6066</v>
      </c>
      <c r="AI1322" s="2">
        <v>237990063</v>
      </c>
      <c r="AK1322" s="2" t="s">
        <v>6067</v>
      </c>
    </row>
    <row r="1323" spans="1:38" x14ac:dyDescent="0.2">
      <c r="A1323" s="2">
        <v>373403</v>
      </c>
      <c r="B1323" s="2" t="s">
        <v>6068</v>
      </c>
      <c r="C1323" s="2" t="s">
        <v>92</v>
      </c>
      <c r="D1323" s="2">
        <v>373403</v>
      </c>
      <c r="E1323" s="2" t="s">
        <v>47</v>
      </c>
      <c r="F1323" s="2" t="s">
        <v>47</v>
      </c>
      <c r="H1323" s="2">
        <v>21953</v>
      </c>
      <c r="I1323" s="2" t="s">
        <v>58</v>
      </c>
      <c r="J1323" s="2">
        <v>-60</v>
      </c>
      <c r="K1323" s="2" t="s">
        <v>48</v>
      </c>
      <c r="L1323" s="2" t="s">
        <v>17</v>
      </c>
      <c r="M1323" s="2" t="s">
        <v>2205</v>
      </c>
      <c r="N1323" s="2">
        <v>4370030</v>
      </c>
      <c r="O1323" s="2" t="s">
        <v>2247</v>
      </c>
      <c r="P1323" s="2">
        <v>43341</v>
      </c>
      <c r="Q1323" s="2" t="s">
        <v>49</v>
      </c>
      <c r="R1323" s="2">
        <v>37432</v>
      </c>
      <c r="T1323" s="2" t="s">
        <v>50</v>
      </c>
      <c r="U1323" s="2">
        <v>713</v>
      </c>
      <c r="X1323" s="2">
        <v>7</v>
      </c>
      <c r="AC1323" s="2" t="s">
        <v>2207</v>
      </c>
      <c r="AD1323" s="2" t="s">
        <v>2230</v>
      </c>
      <c r="AE1323" s="2">
        <v>37700</v>
      </c>
      <c r="AF1323" s="2" t="s">
        <v>6069</v>
      </c>
      <c r="AI1323" s="2">
        <v>247251251</v>
      </c>
      <c r="AJ1323" s="2">
        <v>676222515</v>
      </c>
      <c r="AK1323" s="2" t="s">
        <v>6070</v>
      </c>
    </row>
    <row r="1324" spans="1:38" x14ac:dyDescent="0.2">
      <c r="A1324" s="2">
        <v>456438</v>
      </c>
      <c r="B1324" s="2" t="s">
        <v>712</v>
      </c>
      <c r="C1324" s="2" t="s">
        <v>92</v>
      </c>
      <c r="D1324" s="2">
        <v>456438</v>
      </c>
      <c r="E1324" s="2" t="s">
        <v>47</v>
      </c>
      <c r="F1324" s="2" t="s">
        <v>47</v>
      </c>
      <c r="H1324" s="2">
        <v>23929</v>
      </c>
      <c r="I1324" s="2" t="s">
        <v>58</v>
      </c>
      <c r="J1324" s="2">
        <v>-60</v>
      </c>
      <c r="K1324" s="2" t="s">
        <v>48</v>
      </c>
      <c r="L1324" s="2" t="s">
        <v>17</v>
      </c>
      <c r="M1324" s="2" t="s">
        <v>55</v>
      </c>
      <c r="N1324" s="2">
        <v>4450737</v>
      </c>
      <c r="O1324" s="2" t="s">
        <v>652</v>
      </c>
      <c r="P1324" s="2">
        <v>43324</v>
      </c>
      <c r="Q1324" s="2" t="s">
        <v>49</v>
      </c>
      <c r="R1324" s="2">
        <v>37432</v>
      </c>
      <c r="T1324" s="2" t="s">
        <v>50</v>
      </c>
      <c r="U1324" s="2">
        <v>871</v>
      </c>
      <c r="X1324" s="2">
        <v>8</v>
      </c>
      <c r="AC1324" s="2" t="s">
        <v>2207</v>
      </c>
      <c r="AD1324" s="2" t="s">
        <v>6071</v>
      </c>
      <c r="AE1324" s="2">
        <v>45760</v>
      </c>
      <c r="AF1324" s="2" t="s">
        <v>6072</v>
      </c>
      <c r="AI1324" s="2">
        <v>238751528</v>
      </c>
      <c r="AJ1324" s="2">
        <v>675399472</v>
      </c>
      <c r="AK1324" s="2" t="s">
        <v>2061</v>
      </c>
    </row>
    <row r="1325" spans="1:38" x14ac:dyDescent="0.2">
      <c r="A1325" s="2">
        <v>458801</v>
      </c>
      <c r="B1325" s="2" t="s">
        <v>581</v>
      </c>
      <c r="C1325" s="2" t="s">
        <v>162</v>
      </c>
      <c r="D1325" s="2">
        <v>458801</v>
      </c>
      <c r="E1325" s="2" t="s">
        <v>47</v>
      </c>
      <c r="F1325" s="2" t="s">
        <v>47</v>
      </c>
      <c r="H1325" s="2">
        <v>28094</v>
      </c>
      <c r="I1325" s="2" t="s">
        <v>4</v>
      </c>
      <c r="J1325" s="2">
        <v>-50</v>
      </c>
      <c r="K1325" s="2" t="s">
        <v>48</v>
      </c>
      <c r="L1325" s="2" t="s">
        <v>17</v>
      </c>
      <c r="M1325" s="2" t="s">
        <v>55</v>
      </c>
      <c r="N1325" s="2">
        <v>4450702</v>
      </c>
      <c r="O1325" s="2" t="s">
        <v>166</v>
      </c>
      <c r="P1325" s="2">
        <v>43362</v>
      </c>
      <c r="Q1325" s="2" t="s">
        <v>49</v>
      </c>
      <c r="R1325" s="2">
        <v>37432</v>
      </c>
      <c r="T1325" s="2" t="s">
        <v>50</v>
      </c>
      <c r="U1325" s="2">
        <v>1546</v>
      </c>
      <c r="X1325" s="2">
        <v>15</v>
      </c>
      <c r="AC1325" s="2" t="s">
        <v>2207</v>
      </c>
      <c r="AD1325" s="2" t="s">
        <v>2827</v>
      </c>
      <c r="AE1325" s="2">
        <v>45400</v>
      </c>
      <c r="AF1325" s="2" t="s">
        <v>6073</v>
      </c>
      <c r="AI1325" s="2">
        <v>238435426</v>
      </c>
      <c r="AK1325" s="2" t="s">
        <v>1975</v>
      </c>
    </row>
    <row r="1326" spans="1:38" x14ac:dyDescent="0.2">
      <c r="A1326" s="2">
        <v>376145</v>
      </c>
      <c r="B1326" s="2" t="s">
        <v>6074</v>
      </c>
      <c r="C1326" s="2" t="s">
        <v>103</v>
      </c>
      <c r="D1326" s="2">
        <v>376145</v>
      </c>
      <c r="E1326" s="2" t="s">
        <v>47</v>
      </c>
      <c r="F1326" s="2" t="s">
        <v>47</v>
      </c>
      <c r="H1326" s="2">
        <v>29345</v>
      </c>
      <c r="I1326" s="2" t="s">
        <v>2</v>
      </c>
      <c r="J1326" s="2">
        <v>-40</v>
      </c>
      <c r="K1326" s="2" t="s">
        <v>48</v>
      </c>
      <c r="L1326" s="2" t="s">
        <v>17</v>
      </c>
      <c r="M1326" s="2" t="s">
        <v>2205</v>
      </c>
      <c r="N1326" s="2">
        <v>4370596</v>
      </c>
      <c r="O1326" s="2" t="s">
        <v>2377</v>
      </c>
      <c r="P1326" s="2">
        <v>43361</v>
      </c>
      <c r="Q1326" s="2" t="s">
        <v>49</v>
      </c>
      <c r="R1326" s="2">
        <v>37432</v>
      </c>
      <c r="T1326" s="2" t="s">
        <v>50</v>
      </c>
      <c r="U1326" s="2">
        <v>903</v>
      </c>
      <c r="X1326" s="2">
        <v>9</v>
      </c>
      <c r="AC1326" s="2" t="s">
        <v>2207</v>
      </c>
      <c r="AD1326" s="2" t="s">
        <v>2593</v>
      </c>
      <c r="AE1326" s="2">
        <v>37130</v>
      </c>
      <c r="AF1326" s="2" t="s">
        <v>6075</v>
      </c>
      <c r="AJ1326" s="2">
        <v>609375357</v>
      </c>
      <c r="AK1326" s="2" t="s">
        <v>6076</v>
      </c>
    </row>
    <row r="1327" spans="1:38" x14ac:dyDescent="0.2">
      <c r="A1327" s="2">
        <v>183668</v>
      </c>
      <c r="B1327" s="2" t="s">
        <v>6077</v>
      </c>
      <c r="C1327" s="2" t="s">
        <v>2427</v>
      </c>
      <c r="D1327" s="2">
        <v>183668</v>
      </c>
      <c r="E1327" s="2" t="s">
        <v>47</v>
      </c>
      <c r="F1327" s="2" t="s">
        <v>47</v>
      </c>
      <c r="H1327" s="2">
        <v>26187</v>
      </c>
      <c r="I1327" s="2" t="s">
        <v>4</v>
      </c>
      <c r="J1327" s="2">
        <v>-50</v>
      </c>
      <c r="K1327" s="2" t="s">
        <v>48</v>
      </c>
      <c r="L1327" s="2" t="s">
        <v>17</v>
      </c>
      <c r="M1327" s="2" t="s">
        <v>2212</v>
      </c>
      <c r="N1327" s="2">
        <v>4180313</v>
      </c>
      <c r="O1327" s="2" t="s">
        <v>2553</v>
      </c>
      <c r="P1327" s="2">
        <v>43371</v>
      </c>
      <c r="Q1327" s="2" t="s">
        <v>49</v>
      </c>
      <c r="R1327" s="2">
        <v>37432</v>
      </c>
      <c r="T1327" s="2" t="s">
        <v>50</v>
      </c>
      <c r="U1327" s="2">
        <v>937</v>
      </c>
      <c r="X1327" s="2">
        <v>9</v>
      </c>
      <c r="AC1327" s="2" t="s">
        <v>2207</v>
      </c>
      <c r="AD1327" s="2" t="s">
        <v>6078</v>
      </c>
      <c r="AE1327" s="2">
        <v>18110</v>
      </c>
      <c r="AF1327" s="2" t="s">
        <v>6079</v>
      </c>
      <c r="AJ1327" s="2">
        <v>615734933</v>
      </c>
    </row>
    <row r="1328" spans="1:38" x14ac:dyDescent="0.2">
      <c r="A1328" s="2">
        <v>378244</v>
      </c>
      <c r="B1328" s="2" t="s">
        <v>6080</v>
      </c>
      <c r="C1328" s="2" t="s">
        <v>5771</v>
      </c>
      <c r="D1328" s="2">
        <v>378244</v>
      </c>
      <c r="E1328" s="2" t="s">
        <v>47</v>
      </c>
      <c r="F1328" s="2" t="s">
        <v>47</v>
      </c>
      <c r="H1328" s="2">
        <v>29902</v>
      </c>
      <c r="I1328" s="2" t="s">
        <v>2</v>
      </c>
      <c r="J1328" s="2">
        <v>-40</v>
      </c>
      <c r="K1328" s="2" t="s">
        <v>48</v>
      </c>
      <c r="L1328" s="2" t="s">
        <v>17</v>
      </c>
      <c r="M1328" s="2" t="s">
        <v>2205</v>
      </c>
      <c r="N1328" s="2">
        <v>4370656</v>
      </c>
      <c r="O1328" s="2" t="s">
        <v>2486</v>
      </c>
      <c r="P1328" s="2">
        <v>43361</v>
      </c>
      <c r="Q1328" s="2" t="s">
        <v>49</v>
      </c>
      <c r="R1328" s="2">
        <v>37432</v>
      </c>
      <c r="T1328" s="2" t="s">
        <v>50</v>
      </c>
      <c r="U1328" s="2">
        <v>1591</v>
      </c>
      <c r="X1328" s="2">
        <v>15</v>
      </c>
      <c r="AC1328" s="2" t="s">
        <v>2207</v>
      </c>
      <c r="AD1328" s="2" t="s">
        <v>6081</v>
      </c>
      <c r="AE1328" s="2">
        <v>37240</v>
      </c>
      <c r="AF1328" s="2" t="s">
        <v>6082</v>
      </c>
      <c r="AJ1328" s="2">
        <v>682807670</v>
      </c>
      <c r="AK1328" s="2" t="s">
        <v>6083</v>
      </c>
    </row>
    <row r="1329" spans="1:38" x14ac:dyDescent="0.2">
      <c r="A1329" s="2">
        <v>459949</v>
      </c>
      <c r="B1329" s="2" t="s">
        <v>588</v>
      </c>
      <c r="C1329" s="2" t="s">
        <v>111</v>
      </c>
      <c r="D1329" s="2">
        <v>459949</v>
      </c>
      <c r="E1329" s="2" t="s">
        <v>47</v>
      </c>
      <c r="F1329" s="2" t="s">
        <v>47</v>
      </c>
      <c r="H1329" s="2">
        <v>23584</v>
      </c>
      <c r="I1329" s="2" t="s">
        <v>58</v>
      </c>
      <c r="J1329" s="2">
        <v>-60</v>
      </c>
      <c r="K1329" s="2" t="s">
        <v>48</v>
      </c>
      <c r="L1329" s="2" t="s">
        <v>17</v>
      </c>
      <c r="M1329" s="2" t="s">
        <v>55</v>
      </c>
      <c r="N1329" s="2">
        <v>4450706</v>
      </c>
      <c r="O1329" s="2" t="s">
        <v>270</v>
      </c>
      <c r="P1329" s="2">
        <v>43344</v>
      </c>
      <c r="Q1329" s="2" t="s">
        <v>49</v>
      </c>
      <c r="R1329" s="2">
        <v>37432</v>
      </c>
      <c r="T1329" s="2" t="s">
        <v>50</v>
      </c>
      <c r="U1329" s="2">
        <v>1174</v>
      </c>
      <c r="X1329" s="2">
        <v>11</v>
      </c>
      <c r="AC1329" s="2" t="s">
        <v>2207</v>
      </c>
      <c r="AD1329" s="2" t="s">
        <v>5205</v>
      </c>
      <c r="AE1329" s="2">
        <v>45770</v>
      </c>
      <c r="AF1329" s="2" t="s">
        <v>6084</v>
      </c>
      <c r="AI1329" s="2">
        <v>238731819</v>
      </c>
      <c r="AJ1329" s="2">
        <v>672452101</v>
      </c>
      <c r="AK1329" s="2" t="s">
        <v>2109</v>
      </c>
    </row>
    <row r="1330" spans="1:38" x14ac:dyDescent="0.2">
      <c r="A1330" s="2">
        <v>36612</v>
      </c>
      <c r="B1330" s="2" t="s">
        <v>6085</v>
      </c>
      <c r="C1330" s="2" t="s">
        <v>56</v>
      </c>
      <c r="D1330" s="2">
        <v>36612</v>
      </c>
      <c r="E1330" s="2" t="s">
        <v>47</v>
      </c>
      <c r="F1330" s="2" t="s">
        <v>47</v>
      </c>
      <c r="H1330" s="2">
        <v>17161</v>
      </c>
      <c r="I1330" s="2" t="s">
        <v>1165</v>
      </c>
      <c r="J1330" s="2">
        <v>-80</v>
      </c>
      <c r="K1330" s="2" t="s">
        <v>48</v>
      </c>
      <c r="L1330" s="2" t="s">
        <v>17</v>
      </c>
      <c r="M1330" s="2" t="s">
        <v>2234</v>
      </c>
      <c r="N1330" s="2">
        <v>4360454</v>
      </c>
      <c r="O1330" s="2" t="s">
        <v>2329</v>
      </c>
      <c r="P1330" s="2">
        <v>43347</v>
      </c>
      <c r="Q1330" s="2" t="s">
        <v>49</v>
      </c>
      <c r="R1330" s="2">
        <v>37432</v>
      </c>
      <c r="S1330" s="2">
        <v>43332</v>
      </c>
      <c r="T1330" s="2" t="s">
        <v>50</v>
      </c>
      <c r="U1330" s="2">
        <v>749</v>
      </c>
      <c r="X1330" s="2">
        <v>7</v>
      </c>
      <c r="AC1330" s="2" t="s">
        <v>2207</v>
      </c>
      <c r="AD1330" s="2" t="s">
        <v>2260</v>
      </c>
      <c r="AE1330" s="2">
        <v>36000</v>
      </c>
      <c r="AF1330" s="2" t="s">
        <v>6086</v>
      </c>
      <c r="AI1330" s="2">
        <v>254220023</v>
      </c>
      <c r="AK1330" s="2" t="s">
        <v>6087</v>
      </c>
    </row>
    <row r="1331" spans="1:38" x14ac:dyDescent="0.2">
      <c r="A1331" s="2">
        <v>4528135</v>
      </c>
      <c r="B1331" s="2" t="s">
        <v>1304</v>
      </c>
      <c r="C1331" s="2" t="s">
        <v>76</v>
      </c>
      <c r="D1331" s="2">
        <v>4528135</v>
      </c>
      <c r="E1331" s="2" t="s">
        <v>47</v>
      </c>
      <c r="F1331" s="2" t="s">
        <v>47</v>
      </c>
      <c r="H1331" s="2">
        <v>39371</v>
      </c>
      <c r="I1331" s="2" t="s">
        <v>9</v>
      </c>
      <c r="J1331" s="2">
        <v>-12</v>
      </c>
      <c r="K1331" s="2" t="s">
        <v>48</v>
      </c>
      <c r="L1331" s="2" t="s">
        <v>17</v>
      </c>
      <c r="M1331" s="2" t="s">
        <v>55</v>
      </c>
      <c r="N1331" s="2">
        <v>4450706</v>
      </c>
      <c r="O1331" s="2" t="s">
        <v>270</v>
      </c>
      <c r="P1331" s="2">
        <v>43358</v>
      </c>
      <c r="Q1331" s="2" t="s">
        <v>49</v>
      </c>
      <c r="R1331" s="2">
        <v>42620</v>
      </c>
      <c r="T1331" s="2" t="s">
        <v>50</v>
      </c>
      <c r="U1331" s="2">
        <v>533</v>
      </c>
      <c r="X1331" s="2">
        <v>5</v>
      </c>
      <c r="AC1331" s="2" t="s">
        <v>2207</v>
      </c>
      <c r="AD1331" s="2" t="s">
        <v>5205</v>
      </c>
      <c r="AE1331" s="2">
        <v>45770</v>
      </c>
      <c r="AF1331" s="2" t="s">
        <v>6088</v>
      </c>
      <c r="AI1331" s="2">
        <v>238437167</v>
      </c>
      <c r="AJ1331" s="2">
        <v>678387579</v>
      </c>
      <c r="AK1331" s="2" t="s">
        <v>1305</v>
      </c>
    </row>
    <row r="1332" spans="1:38" x14ac:dyDescent="0.2">
      <c r="A1332" s="2">
        <v>189109</v>
      </c>
      <c r="B1332" s="2" t="s">
        <v>6089</v>
      </c>
      <c r="C1332" s="2" t="s">
        <v>52</v>
      </c>
      <c r="D1332" s="2">
        <v>189109</v>
      </c>
      <c r="E1332" s="2" t="s">
        <v>47</v>
      </c>
      <c r="F1332" s="2" t="s">
        <v>47</v>
      </c>
      <c r="H1332" s="2">
        <v>37947</v>
      </c>
      <c r="I1332" s="2" t="s">
        <v>6</v>
      </c>
      <c r="J1332" s="2">
        <v>-16</v>
      </c>
      <c r="K1332" s="2" t="s">
        <v>48</v>
      </c>
      <c r="L1332" s="2" t="s">
        <v>17</v>
      </c>
      <c r="M1332" s="2" t="s">
        <v>2212</v>
      </c>
      <c r="N1332" s="2">
        <v>4180613</v>
      </c>
      <c r="O1332" s="2" t="s">
        <v>2455</v>
      </c>
      <c r="P1332" s="2">
        <v>43339</v>
      </c>
      <c r="Q1332" s="2" t="s">
        <v>49</v>
      </c>
      <c r="R1332" s="2">
        <v>42621</v>
      </c>
      <c r="T1332" s="2" t="s">
        <v>50</v>
      </c>
      <c r="U1332" s="2">
        <v>878</v>
      </c>
      <c r="X1332" s="2">
        <v>8</v>
      </c>
      <c r="AC1332" s="2" t="s">
        <v>2207</v>
      </c>
      <c r="AD1332" s="2" t="s">
        <v>2522</v>
      </c>
      <c r="AE1332" s="2">
        <v>18000</v>
      </c>
      <c r="AF1332" s="2" t="s">
        <v>6090</v>
      </c>
      <c r="AI1332" s="2">
        <v>659062180</v>
      </c>
      <c r="AJ1332" s="2">
        <v>761907110</v>
      </c>
      <c r="AK1332" s="2" t="s">
        <v>6091</v>
      </c>
    </row>
    <row r="1333" spans="1:38" x14ac:dyDescent="0.2">
      <c r="A1333" s="2">
        <v>3713932</v>
      </c>
      <c r="B1333" s="2" t="s">
        <v>6092</v>
      </c>
      <c r="C1333" s="2" t="s">
        <v>103</v>
      </c>
      <c r="D1333" s="2">
        <v>3713932</v>
      </c>
      <c r="E1333" s="2" t="s">
        <v>47</v>
      </c>
      <c r="F1333" s="2" t="s">
        <v>47</v>
      </c>
      <c r="H1333" s="2">
        <v>34054</v>
      </c>
      <c r="I1333" s="2" t="s">
        <v>2</v>
      </c>
      <c r="J1333" s="2">
        <v>-40</v>
      </c>
      <c r="K1333" s="2" t="s">
        <v>48</v>
      </c>
      <c r="L1333" s="2" t="s">
        <v>17</v>
      </c>
      <c r="M1333" s="2" t="s">
        <v>2205</v>
      </c>
      <c r="N1333" s="2">
        <v>4370002</v>
      </c>
      <c r="O1333" s="2" t="s">
        <v>2557</v>
      </c>
      <c r="P1333" s="2">
        <v>43361</v>
      </c>
      <c r="Q1333" s="2" t="s">
        <v>49</v>
      </c>
      <c r="R1333" s="2">
        <v>37432</v>
      </c>
      <c r="T1333" s="2" t="s">
        <v>50</v>
      </c>
      <c r="U1333" s="2">
        <v>2025</v>
      </c>
      <c r="X1333" s="2">
        <v>20</v>
      </c>
      <c r="AC1333" s="2" t="s">
        <v>2207</v>
      </c>
      <c r="AD1333" s="2" t="s">
        <v>3129</v>
      </c>
      <c r="AE1333" s="2">
        <v>37520</v>
      </c>
      <c r="AF1333" s="2" t="s">
        <v>6093</v>
      </c>
      <c r="AG1333" s="2" t="s">
        <v>6094</v>
      </c>
      <c r="AJ1333" s="2">
        <v>682558046</v>
      </c>
      <c r="AK1333" s="2" t="s">
        <v>6095</v>
      </c>
    </row>
    <row r="1334" spans="1:38" x14ac:dyDescent="0.2">
      <c r="A1334" s="2">
        <v>183287</v>
      </c>
      <c r="B1334" s="2" t="s">
        <v>6096</v>
      </c>
      <c r="C1334" s="2" t="s">
        <v>6097</v>
      </c>
      <c r="D1334" s="2">
        <v>183287</v>
      </c>
      <c r="E1334" s="2" t="s">
        <v>47</v>
      </c>
      <c r="H1334" s="2">
        <v>29788</v>
      </c>
      <c r="I1334" s="2" t="s">
        <v>2</v>
      </c>
      <c r="J1334" s="2">
        <v>-40</v>
      </c>
      <c r="K1334" s="2" t="s">
        <v>48</v>
      </c>
      <c r="L1334" s="2" t="s">
        <v>17</v>
      </c>
      <c r="M1334" s="2" t="s">
        <v>55</v>
      </c>
      <c r="N1334" s="2">
        <v>4450702</v>
      </c>
      <c r="O1334" s="2" t="s">
        <v>166</v>
      </c>
      <c r="P1334" s="2">
        <v>43375</v>
      </c>
      <c r="Q1334" s="2" t="s">
        <v>49</v>
      </c>
      <c r="R1334" s="2">
        <v>37432</v>
      </c>
      <c r="S1334" s="2">
        <v>43318</v>
      </c>
      <c r="T1334" s="2" t="s">
        <v>50</v>
      </c>
      <c r="U1334" s="2">
        <v>1431</v>
      </c>
      <c r="X1334" s="2">
        <v>14</v>
      </c>
      <c r="AC1334" s="2" t="s">
        <v>2207</v>
      </c>
      <c r="AD1334" s="2" t="s">
        <v>2326</v>
      </c>
      <c r="AE1334" s="2">
        <v>45000</v>
      </c>
      <c r="AF1334" s="2" t="s">
        <v>6098</v>
      </c>
      <c r="AI1334" s="2">
        <v>248714328</v>
      </c>
      <c r="AJ1334" s="2">
        <v>664144328</v>
      </c>
      <c r="AK1334" s="2" t="s">
        <v>6099</v>
      </c>
    </row>
    <row r="1335" spans="1:38" x14ac:dyDescent="0.2">
      <c r="A1335" s="2">
        <v>2814783</v>
      </c>
      <c r="B1335" s="2" t="s">
        <v>6100</v>
      </c>
      <c r="C1335" s="2" t="s">
        <v>1561</v>
      </c>
      <c r="D1335" s="2">
        <v>2814783</v>
      </c>
      <c r="E1335" s="2" t="s">
        <v>47</v>
      </c>
      <c r="F1335" s="2" t="s">
        <v>47</v>
      </c>
      <c r="H1335" s="2">
        <v>37999</v>
      </c>
      <c r="I1335" s="2" t="s">
        <v>7</v>
      </c>
      <c r="J1335" s="2">
        <v>-15</v>
      </c>
      <c r="K1335" s="2" t="s">
        <v>48</v>
      </c>
      <c r="L1335" s="2" t="s">
        <v>17</v>
      </c>
      <c r="M1335" s="2" t="s">
        <v>2301</v>
      </c>
      <c r="N1335" s="2">
        <v>4280722</v>
      </c>
      <c r="O1335" s="2" t="s">
        <v>2570</v>
      </c>
      <c r="P1335" s="2">
        <v>43362</v>
      </c>
      <c r="Q1335" s="2" t="s">
        <v>49</v>
      </c>
      <c r="R1335" s="2">
        <v>42985</v>
      </c>
      <c r="S1335" s="2">
        <v>43340</v>
      </c>
      <c r="T1335" s="2" t="s">
        <v>50</v>
      </c>
      <c r="U1335" s="2">
        <v>534</v>
      </c>
      <c r="X1335" s="2">
        <v>5</v>
      </c>
      <c r="AC1335" s="2" t="s">
        <v>2207</v>
      </c>
      <c r="AD1335" s="2" t="s">
        <v>4335</v>
      </c>
      <c r="AE1335" s="2">
        <v>28500</v>
      </c>
      <c r="AF1335" s="2" t="s">
        <v>6101</v>
      </c>
      <c r="AJ1335" s="2">
        <v>674077519</v>
      </c>
      <c r="AK1335" s="2" t="s">
        <v>6102</v>
      </c>
    </row>
    <row r="1336" spans="1:38" x14ac:dyDescent="0.2">
      <c r="A1336" s="2">
        <v>415888</v>
      </c>
      <c r="B1336" s="2" t="s">
        <v>6103</v>
      </c>
      <c r="C1336" s="2" t="s">
        <v>71</v>
      </c>
      <c r="D1336" s="2">
        <v>415888</v>
      </c>
      <c r="E1336" s="2" t="s">
        <v>47</v>
      </c>
      <c r="F1336" s="2" t="s">
        <v>47</v>
      </c>
      <c r="H1336" s="2">
        <v>15378</v>
      </c>
      <c r="I1336" s="2" t="s">
        <v>1165</v>
      </c>
      <c r="J1336" s="2">
        <v>-80</v>
      </c>
      <c r="K1336" s="2" t="s">
        <v>48</v>
      </c>
      <c r="L1336" s="2" t="s">
        <v>17</v>
      </c>
      <c r="M1336" s="2" t="s">
        <v>2275</v>
      </c>
      <c r="N1336" s="2">
        <v>4410546</v>
      </c>
      <c r="O1336" s="2" t="s">
        <v>2504</v>
      </c>
      <c r="P1336" s="2">
        <v>43368</v>
      </c>
      <c r="Q1336" s="2" t="s">
        <v>49</v>
      </c>
      <c r="R1336" s="2">
        <v>37432</v>
      </c>
      <c r="T1336" s="2" t="s">
        <v>50</v>
      </c>
      <c r="U1336" s="2">
        <v>575</v>
      </c>
      <c r="X1336" s="2">
        <v>5</v>
      </c>
      <c r="AC1336" s="2" t="s">
        <v>2207</v>
      </c>
      <c r="AD1336" s="2" t="s">
        <v>6104</v>
      </c>
      <c r="AE1336" s="2">
        <v>41400</v>
      </c>
      <c r="AF1336" s="2" t="s">
        <v>6105</v>
      </c>
      <c r="AI1336" s="2">
        <v>254320113</v>
      </c>
    </row>
    <row r="1337" spans="1:38" x14ac:dyDescent="0.2">
      <c r="A1337" s="2">
        <v>411109</v>
      </c>
      <c r="B1337" s="2" t="s">
        <v>6103</v>
      </c>
      <c r="C1337" s="2" t="s">
        <v>137</v>
      </c>
      <c r="D1337" s="2">
        <v>411109</v>
      </c>
      <c r="E1337" s="2" t="s">
        <v>47</v>
      </c>
      <c r="F1337" s="2" t="s">
        <v>47</v>
      </c>
      <c r="H1337" s="2">
        <v>27722</v>
      </c>
      <c r="I1337" s="2" t="s">
        <v>4</v>
      </c>
      <c r="J1337" s="2">
        <v>-50</v>
      </c>
      <c r="K1337" s="2" t="s">
        <v>48</v>
      </c>
      <c r="L1337" s="2" t="s">
        <v>17</v>
      </c>
      <c r="M1337" s="2" t="s">
        <v>2275</v>
      </c>
      <c r="N1337" s="2">
        <v>4410080</v>
      </c>
      <c r="O1337" s="2" t="s">
        <v>2780</v>
      </c>
      <c r="P1337" s="2">
        <v>43351</v>
      </c>
      <c r="Q1337" s="2" t="s">
        <v>49</v>
      </c>
      <c r="R1337" s="2">
        <v>37432</v>
      </c>
      <c r="T1337" s="2" t="s">
        <v>50</v>
      </c>
      <c r="U1337" s="2">
        <v>1142</v>
      </c>
      <c r="X1337" s="2">
        <v>11</v>
      </c>
      <c r="AC1337" s="2" t="s">
        <v>2207</v>
      </c>
      <c r="AD1337" s="2" t="s">
        <v>2781</v>
      </c>
      <c r="AE1337" s="2">
        <v>41500</v>
      </c>
      <c r="AF1337" s="2" t="s">
        <v>6106</v>
      </c>
      <c r="AI1337" s="2">
        <v>254817884</v>
      </c>
      <c r="AK1337" s="2" t="s">
        <v>6107</v>
      </c>
    </row>
    <row r="1338" spans="1:38" x14ac:dyDescent="0.2">
      <c r="A1338" s="2">
        <v>417223</v>
      </c>
      <c r="B1338" s="2" t="s">
        <v>6103</v>
      </c>
      <c r="C1338" s="2" t="s">
        <v>109</v>
      </c>
      <c r="D1338" s="2">
        <v>417223</v>
      </c>
      <c r="E1338" s="2" t="s">
        <v>47</v>
      </c>
      <c r="F1338" s="2" t="s">
        <v>47</v>
      </c>
      <c r="H1338" s="2">
        <v>26202</v>
      </c>
      <c r="I1338" s="2" t="s">
        <v>4</v>
      </c>
      <c r="J1338" s="2">
        <v>-50</v>
      </c>
      <c r="K1338" s="2" t="s">
        <v>48</v>
      </c>
      <c r="L1338" s="2" t="s">
        <v>17</v>
      </c>
      <c r="M1338" s="2" t="s">
        <v>2275</v>
      </c>
      <c r="N1338" s="2">
        <v>4410697</v>
      </c>
      <c r="O1338" s="2" t="s">
        <v>4305</v>
      </c>
      <c r="P1338" s="2">
        <v>43356</v>
      </c>
      <c r="Q1338" s="2" t="s">
        <v>49</v>
      </c>
      <c r="R1338" s="2">
        <v>37432</v>
      </c>
      <c r="T1338" s="2" t="s">
        <v>50</v>
      </c>
      <c r="U1338" s="2">
        <v>907</v>
      </c>
      <c r="X1338" s="2">
        <v>9</v>
      </c>
      <c r="AC1338" s="2" t="s">
        <v>2207</v>
      </c>
      <c r="AD1338" s="2" t="s">
        <v>3885</v>
      </c>
      <c r="AE1338" s="2">
        <v>41150</v>
      </c>
      <c r="AF1338" s="2" t="s">
        <v>6108</v>
      </c>
      <c r="AI1338" s="2">
        <v>254422905</v>
      </c>
      <c r="AJ1338" s="2">
        <v>686854394</v>
      </c>
      <c r="AK1338" s="2" t="s">
        <v>6109</v>
      </c>
    </row>
    <row r="1339" spans="1:38" x14ac:dyDescent="0.2">
      <c r="A1339" s="2">
        <v>362688</v>
      </c>
      <c r="B1339" s="2" t="s">
        <v>6110</v>
      </c>
      <c r="C1339" s="2" t="s">
        <v>72</v>
      </c>
      <c r="D1339" s="2">
        <v>362688</v>
      </c>
      <c r="E1339" s="2" t="s">
        <v>47</v>
      </c>
      <c r="F1339" s="2" t="s">
        <v>47</v>
      </c>
      <c r="H1339" s="2">
        <v>31574</v>
      </c>
      <c r="I1339" s="2" t="s">
        <v>2</v>
      </c>
      <c r="J1339" s="2">
        <v>-40</v>
      </c>
      <c r="K1339" s="2" t="s">
        <v>48</v>
      </c>
      <c r="L1339" s="2" t="s">
        <v>17</v>
      </c>
      <c r="M1339" s="2" t="s">
        <v>2234</v>
      </c>
      <c r="N1339" s="2">
        <v>4360454</v>
      </c>
      <c r="O1339" s="2" t="s">
        <v>2329</v>
      </c>
      <c r="P1339" s="2">
        <v>43369</v>
      </c>
      <c r="Q1339" s="2" t="s">
        <v>49</v>
      </c>
      <c r="R1339" s="2">
        <v>37432</v>
      </c>
      <c r="T1339" s="2" t="s">
        <v>50</v>
      </c>
      <c r="U1339" s="2">
        <v>1418</v>
      </c>
      <c r="X1339" s="2">
        <v>14</v>
      </c>
      <c r="AC1339" s="2" t="s">
        <v>2207</v>
      </c>
      <c r="AD1339" s="2" t="s">
        <v>2260</v>
      </c>
      <c r="AE1339" s="2">
        <v>36000</v>
      </c>
      <c r="AF1339" s="2" t="s">
        <v>6111</v>
      </c>
      <c r="AI1339" s="2">
        <v>254229369</v>
      </c>
    </row>
    <row r="1340" spans="1:38" x14ac:dyDescent="0.2">
      <c r="A1340" s="2">
        <v>185205</v>
      </c>
      <c r="B1340" s="2" t="s">
        <v>6112</v>
      </c>
      <c r="C1340" s="2" t="s">
        <v>64</v>
      </c>
      <c r="D1340" s="2">
        <v>185205</v>
      </c>
      <c r="E1340" s="2" t="s">
        <v>47</v>
      </c>
      <c r="F1340" s="2" t="s">
        <v>47</v>
      </c>
      <c r="H1340" s="2">
        <v>24890</v>
      </c>
      <c r="I1340" s="2" t="s">
        <v>58</v>
      </c>
      <c r="J1340" s="2">
        <v>-60</v>
      </c>
      <c r="K1340" s="2" t="s">
        <v>48</v>
      </c>
      <c r="L1340" s="2" t="s">
        <v>17</v>
      </c>
      <c r="M1340" s="2" t="s">
        <v>2212</v>
      </c>
      <c r="N1340" s="2">
        <v>4180486</v>
      </c>
      <c r="O1340" s="2" t="s">
        <v>2344</v>
      </c>
      <c r="P1340" s="2">
        <v>43341</v>
      </c>
      <c r="Q1340" s="2" t="s">
        <v>49</v>
      </c>
      <c r="R1340" s="2">
        <v>37432</v>
      </c>
      <c r="T1340" s="2" t="s">
        <v>50</v>
      </c>
      <c r="U1340" s="2">
        <v>1129</v>
      </c>
      <c r="X1340" s="2">
        <v>11</v>
      </c>
      <c r="AC1340" s="2" t="s">
        <v>2207</v>
      </c>
      <c r="AD1340" s="2" t="s">
        <v>6113</v>
      </c>
      <c r="AE1340" s="2">
        <v>18190</v>
      </c>
      <c r="AF1340" s="2" t="s">
        <v>6114</v>
      </c>
      <c r="AI1340" s="2">
        <v>248611538</v>
      </c>
      <c r="AJ1340" s="2">
        <v>675612718</v>
      </c>
      <c r="AK1340" s="2" t="s">
        <v>6115</v>
      </c>
      <c r="AL1340" s="2" t="s">
        <v>820</v>
      </c>
    </row>
    <row r="1341" spans="1:38" x14ac:dyDescent="0.2">
      <c r="A1341" s="2">
        <v>379601</v>
      </c>
      <c r="B1341" s="2" t="s">
        <v>587</v>
      </c>
      <c r="C1341" s="2" t="s">
        <v>65</v>
      </c>
      <c r="D1341" s="2">
        <v>379601</v>
      </c>
      <c r="E1341" s="2" t="s">
        <v>47</v>
      </c>
      <c r="F1341" s="2" t="s">
        <v>47</v>
      </c>
      <c r="H1341" s="2">
        <v>32855</v>
      </c>
      <c r="I1341" s="2" t="s">
        <v>2</v>
      </c>
      <c r="J1341" s="2">
        <v>-40</v>
      </c>
      <c r="K1341" s="2" t="s">
        <v>48</v>
      </c>
      <c r="L1341" s="2" t="s">
        <v>17</v>
      </c>
      <c r="M1341" s="2" t="s">
        <v>2205</v>
      </c>
      <c r="N1341" s="2">
        <v>4370269</v>
      </c>
      <c r="O1341" s="2" t="s">
        <v>3202</v>
      </c>
      <c r="P1341" s="2">
        <v>43367</v>
      </c>
      <c r="Q1341" s="2" t="s">
        <v>49</v>
      </c>
      <c r="R1341" s="2">
        <v>37432</v>
      </c>
      <c r="T1341" s="2" t="s">
        <v>50</v>
      </c>
      <c r="U1341" s="2">
        <v>2150</v>
      </c>
      <c r="V1341" s="2" t="s">
        <v>61</v>
      </c>
      <c r="W1341" s="2">
        <v>677</v>
      </c>
      <c r="X1341" s="2" t="s">
        <v>819</v>
      </c>
      <c r="AC1341" s="2" t="s">
        <v>2207</v>
      </c>
      <c r="AD1341" s="2" t="s">
        <v>3934</v>
      </c>
      <c r="AE1341" s="2">
        <v>37320</v>
      </c>
      <c r="AF1341" s="2" t="s">
        <v>3935</v>
      </c>
      <c r="AJ1341" s="2">
        <v>645088201</v>
      </c>
      <c r="AK1341" s="2" t="s">
        <v>6116</v>
      </c>
    </row>
    <row r="1342" spans="1:38" x14ac:dyDescent="0.2">
      <c r="A1342" s="2">
        <v>3711614</v>
      </c>
      <c r="B1342" s="2" t="s">
        <v>585</v>
      </c>
      <c r="C1342" s="2" t="s">
        <v>6117</v>
      </c>
      <c r="D1342" s="2">
        <v>3711614</v>
      </c>
      <c r="E1342" s="2" t="s">
        <v>47</v>
      </c>
      <c r="H1342" s="2">
        <v>31310</v>
      </c>
      <c r="I1342" s="2" t="s">
        <v>2</v>
      </c>
      <c r="J1342" s="2">
        <v>-40</v>
      </c>
      <c r="K1342" s="2" t="s">
        <v>48</v>
      </c>
      <c r="L1342" s="2" t="s">
        <v>17</v>
      </c>
      <c r="M1342" s="2" t="s">
        <v>2205</v>
      </c>
      <c r="N1342" s="2">
        <v>4370001</v>
      </c>
      <c r="O1342" s="2" t="s">
        <v>2602</v>
      </c>
      <c r="P1342" s="2">
        <v>43377</v>
      </c>
      <c r="Q1342" s="2" t="s">
        <v>49</v>
      </c>
      <c r="R1342" s="2">
        <v>37432</v>
      </c>
      <c r="S1342" s="2">
        <v>43374</v>
      </c>
      <c r="T1342" s="2" t="s">
        <v>50</v>
      </c>
      <c r="U1342" s="2">
        <v>500</v>
      </c>
      <c r="X1342" s="2">
        <v>5</v>
      </c>
      <c r="AC1342" s="2" t="s">
        <v>2207</v>
      </c>
      <c r="AD1342" s="2" t="s">
        <v>2384</v>
      </c>
      <c r="AE1342" s="2">
        <v>37100</v>
      </c>
      <c r="AF1342" s="2" t="s">
        <v>6118</v>
      </c>
      <c r="AI1342" s="2">
        <v>247417756</v>
      </c>
      <c r="AK1342" s="2" t="s">
        <v>6119</v>
      </c>
    </row>
    <row r="1343" spans="1:38" x14ac:dyDescent="0.2">
      <c r="A1343" s="2">
        <v>451414</v>
      </c>
      <c r="B1343" s="2" t="s">
        <v>594</v>
      </c>
      <c r="C1343" s="2" t="s">
        <v>80</v>
      </c>
      <c r="D1343" s="2">
        <v>451414</v>
      </c>
      <c r="E1343" s="2" t="s">
        <v>47</v>
      </c>
      <c r="F1343" s="2" t="s">
        <v>47</v>
      </c>
      <c r="H1343" s="2">
        <v>27229</v>
      </c>
      <c r="I1343" s="2" t="s">
        <v>4</v>
      </c>
      <c r="J1343" s="2">
        <v>-50</v>
      </c>
      <c r="K1343" s="2" t="s">
        <v>48</v>
      </c>
      <c r="L1343" s="2" t="s">
        <v>17</v>
      </c>
      <c r="M1343" s="2" t="s">
        <v>55</v>
      </c>
      <c r="N1343" s="2">
        <v>4450571</v>
      </c>
      <c r="O1343" s="2" t="s">
        <v>1224</v>
      </c>
      <c r="P1343" s="2">
        <v>43285</v>
      </c>
      <c r="Q1343" s="2" t="s">
        <v>49</v>
      </c>
      <c r="R1343" s="2">
        <v>37432</v>
      </c>
      <c r="T1343" s="2" t="s">
        <v>50</v>
      </c>
      <c r="U1343" s="2">
        <v>2161</v>
      </c>
      <c r="V1343" s="2" t="s">
        <v>61</v>
      </c>
      <c r="W1343" s="2">
        <v>655</v>
      </c>
      <c r="X1343" s="2" t="s">
        <v>819</v>
      </c>
      <c r="AC1343" s="2" t="s">
        <v>2207</v>
      </c>
      <c r="AD1343" s="2" t="s">
        <v>2326</v>
      </c>
      <c r="AE1343" s="2">
        <v>45100</v>
      </c>
      <c r="AF1343" s="2" t="s">
        <v>6120</v>
      </c>
      <c r="AG1343" s="2" t="s">
        <v>6121</v>
      </c>
      <c r="AH1343" s="2" t="s">
        <v>6122</v>
      </c>
      <c r="AI1343" s="2">
        <v>238664789</v>
      </c>
      <c r="AJ1343" s="2">
        <v>622935037</v>
      </c>
      <c r="AK1343" s="2" t="s">
        <v>1984</v>
      </c>
    </row>
    <row r="1344" spans="1:38" x14ac:dyDescent="0.2">
      <c r="A1344" s="2">
        <v>452281</v>
      </c>
      <c r="B1344" s="2" t="s">
        <v>594</v>
      </c>
      <c r="C1344" s="2" t="s">
        <v>146</v>
      </c>
      <c r="D1344" s="2">
        <v>452281</v>
      </c>
      <c r="E1344" s="2" t="s">
        <v>47</v>
      </c>
      <c r="F1344" s="2" t="s">
        <v>47</v>
      </c>
      <c r="H1344" s="2">
        <v>27605</v>
      </c>
      <c r="I1344" s="2" t="s">
        <v>4</v>
      </c>
      <c r="J1344" s="2">
        <v>-50</v>
      </c>
      <c r="K1344" s="2" t="s">
        <v>48</v>
      </c>
      <c r="L1344" s="2" t="s">
        <v>17</v>
      </c>
      <c r="M1344" s="2" t="s">
        <v>55</v>
      </c>
      <c r="N1344" s="2">
        <v>4450706</v>
      </c>
      <c r="O1344" s="2" t="s">
        <v>270</v>
      </c>
      <c r="P1344" s="2">
        <v>43358</v>
      </c>
      <c r="Q1344" s="2" t="s">
        <v>49</v>
      </c>
      <c r="R1344" s="2">
        <v>37432</v>
      </c>
      <c r="T1344" s="2" t="s">
        <v>50</v>
      </c>
      <c r="U1344" s="2">
        <v>1074</v>
      </c>
      <c r="X1344" s="2">
        <v>10</v>
      </c>
      <c r="AC1344" s="2" t="s">
        <v>2207</v>
      </c>
      <c r="AD1344" s="2" t="s">
        <v>4982</v>
      </c>
      <c r="AE1344" s="2">
        <v>45760</v>
      </c>
      <c r="AF1344" s="2" t="s">
        <v>6123</v>
      </c>
      <c r="AI1344" s="2">
        <v>238218992</v>
      </c>
      <c r="AK1344" s="2" t="s">
        <v>6124</v>
      </c>
    </row>
    <row r="1345" spans="1:38" x14ac:dyDescent="0.2">
      <c r="A1345" s="2">
        <v>451415</v>
      </c>
      <c r="B1345" s="2" t="s">
        <v>594</v>
      </c>
      <c r="C1345" s="2" t="s">
        <v>160</v>
      </c>
      <c r="D1345" s="2">
        <v>451415</v>
      </c>
      <c r="E1345" s="2" t="s">
        <v>47</v>
      </c>
      <c r="F1345" s="2" t="s">
        <v>47</v>
      </c>
      <c r="H1345" s="2">
        <v>27229</v>
      </c>
      <c r="I1345" s="2" t="s">
        <v>4</v>
      </c>
      <c r="J1345" s="2">
        <v>-50</v>
      </c>
      <c r="K1345" s="2" t="s">
        <v>48</v>
      </c>
      <c r="L1345" s="2" t="s">
        <v>17</v>
      </c>
      <c r="M1345" s="2" t="s">
        <v>55</v>
      </c>
      <c r="N1345" s="2">
        <v>4450571</v>
      </c>
      <c r="O1345" s="2" t="s">
        <v>1224</v>
      </c>
      <c r="P1345" s="2">
        <v>43354</v>
      </c>
      <c r="Q1345" s="2" t="s">
        <v>49</v>
      </c>
      <c r="R1345" s="2">
        <v>37432</v>
      </c>
      <c r="T1345" s="2" t="s">
        <v>50</v>
      </c>
      <c r="U1345" s="2">
        <v>2170</v>
      </c>
      <c r="V1345" s="2" t="s">
        <v>61</v>
      </c>
      <c r="W1345" s="2">
        <v>627</v>
      </c>
      <c r="X1345" s="2" t="s">
        <v>819</v>
      </c>
      <c r="AC1345" s="2" t="s">
        <v>2207</v>
      </c>
      <c r="AD1345" s="2" t="s">
        <v>2760</v>
      </c>
      <c r="AE1345" s="2">
        <v>45160</v>
      </c>
      <c r="AF1345" s="2" t="s">
        <v>6125</v>
      </c>
      <c r="AI1345" s="2">
        <v>684623168</v>
      </c>
      <c r="AK1345" s="2" t="s">
        <v>1983</v>
      </c>
      <c r="AL1345" s="2" t="s">
        <v>820</v>
      </c>
    </row>
    <row r="1346" spans="1:38" x14ac:dyDescent="0.2">
      <c r="A1346" s="2">
        <v>457429</v>
      </c>
      <c r="B1346" s="2" t="s">
        <v>999</v>
      </c>
      <c r="C1346" s="2" t="s">
        <v>112</v>
      </c>
      <c r="D1346" s="2">
        <v>457429</v>
      </c>
      <c r="E1346" s="2" t="s">
        <v>47</v>
      </c>
      <c r="F1346" s="2" t="s">
        <v>47</v>
      </c>
      <c r="H1346" s="2">
        <v>19752</v>
      </c>
      <c r="I1346" s="2" t="s">
        <v>16</v>
      </c>
      <c r="J1346" s="2">
        <v>-70</v>
      </c>
      <c r="K1346" s="2" t="s">
        <v>48</v>
      </c>
      <c r="L1346" s="2" t="s">
        <v>17</v>
      </c>
      <c r="M1346" s="2" t="s">
        <v>55</v>
      </c>
      <c r="N1346" s="2">
        <v>4450026</v>
      </c>
      <c r="O1346" s="2" t="s">
        <v>1166</v>
      </c>
      <c r="P1346" s="2">
        <v>43362</v>
      </c>
      <c r="Q1346" s="2" t="s">
        <v>49</v>
      </c>
      <c r="R1346" s="2">
        <v>37432</v>
      </c>
      <c r="S1346" s="2">
        <v>43355</v>
      </c>
      <c r="T1346" s="2" t="s">
        <v>50</v>
      </c>
      <c r="U1346" s="2">
        <v>929</v>
      </c>
      <c r="X1346" s="2">
        <v>9</v>
      </c>
      <c r="AC1346" s="2" t="s">
        <v>2207</v>
      </c>
      <c r="AD1346" s="2" t="s">
        <v>2326</v>
      </c>
      <c r="AE1346" s="2">
        <v>45100</v>
      </c>
      <c r="AF1346" s="2" t="s">
        <v>6126</v>
      </c>
      <c r="AI1346" s="2">
        <v>238665233</v>
      </c>
      <c r="AJ1346" s="2">
        <v>617767032</v>
      </c>
      <c r="AK1346" s="2" t="s">
        <v>2197</v>
      </c>
      <c r="AL1346" s="2" t="s">
        <v>820</v>
      </c>
    </row>
    <row r="1347" spans="1:38" x14ac:dyDescent="0.2">
      <c r="A1347" s="2">
        <v>28395</v>
      </c>
      <c r="B1347" s="2" t="s">
        <v>6127</v>
      </c>
      <c r="C1347" s="2" t="s">
        <v>66</v>
      </c>
      <c r="D1347" s="2">
        <v>28395</v>
      </c>
      <c r="E1347" s="2" t="s">
        <v>47</v>
      </c>
      <c r="F1347" s="2" t="s">
        <v>47</v>
      </c>
      <c r="H1347" s="2">
        <v>18477</v>
      </c>
      <c r="I1347" s="2" t="s">
        <v>16</v>
      </c>
      <c r="J1347" s="2">
        <v>-70</v>
      </c>
      <c r="K1347" s="2" t="s">
        <v>48</v>
      </c>
      <c r="L1347" s="2" t="s">
        <v>17</v>
      </c>
      <c r="M1347" s="2" t="s">
        <v>2301</v>
      </c>
      <c r="N1347" s="2">
        <v>4280049</v>
      </c>
      <c r="O1347" s="2" t="s">
        <v>6128</v>
      </c>
      <c r="P1347" s="2">
        <v>43326</v>
      </c>
      <c r="Q1347" s="2" t="s">
        <v>49</v>
      </c>
      <c r="R1347" s="2">
        <v>37432</v>
      </c>
      <c r="S1347" s="2">
        <v>43126</v>
      </c>
      <c r="T1347" s="2" t="s">
        <v>50</v>
      </c>
      <c r="U1347" s="2">
        <v>885</v>
      </c>
      <c r="X1347" s="2">
        <v>8</v>
      </c>
      <c r="AC1347" s="2" t="s">
        <v>2207</v>
      </c>
      <c r="AD1347" s="2" t="s">
        <v>4838</v>
      </c>
      <c r="AE1347" s="2">
        <v>28250</v>
      </c>
      <c r="AF1347" s="2" t="s">
        <v>6129</v>
      </c>
      <c r="AI1347" s="2">
        <v>237378485</v>
      </c>
      <c r="AJ1347" s="2">
        <v>650711202</v>
      </c>
      <c r="AK1347" s="2" t="s">
        <v>6130</v>
      </c>
      <c r="AL1347" s="2" t="s">
        <v>820</v>
      </c>
    </row>
    <row r="1348" spans="1:38" x14ac:dyDescent="0.2">
      <c r="A1348" s="2">
        <v>4511808</v>
      </c>
      <c r="B1348" s="2" t="s">
        <v>999</v>
      </c>
      <c r="C1348" s="2" t="s">
        <v>6131</v>
      </c>
      <c r="D1348" s="2">
        <v>4511808</v>
      </c>
      <c r="E1348" s="2" t="s">
        <v>47</v>
      </c>
      <c r="H1348" s="2">
        <v>30139</v>
      </c>
      <c r="I1348" s="2" t="s">
        <v>2</v>
      </c>
      <c r="J1348" s="2">
        <v>-40</v>
      </c>
      <c r="K1348" s="2" t="s">
        <v>0</v>
      </c>
      <c r="L1348" s="2" t="s">
        <v>17</v>
      </c>
      <c r="M1348" s="2" t="s">
        <v>55</v>
      </c>
      <c r="N1348" s="2">
        <v>4450571</v>
      </c>
      <c r="O1348" s="2" t="s">
        <v>1224</v>
      </c>
      <c r="P1348" s="2">
        <v>43370</v>
      </c>
      <c r="Q1348" s="2" t="s">
        <v>49</v>
      </c>
      <c r="R1348" s="2">
        <v>37432</v>
      </c>
      <c r="S1348" s="2">
        <v>43352</v>
      </c>
      <c r="T1348" s="2" t="s">
        <v>50</v>
      </c>
      <c r="U1348" s="2">
        <v>500</v>
      </c>
      <c r="X1348" s="2">
        <v>5</v>
      </c>
      <c r="AC1348" s="2" t="s">
        <v>2207</v>
      </c>
      <c r="AD1348" s="2" t="s">
        <v>2251</v>
      </c>
      <c r="AE1348" s="2">
        <v>45140</v>
      </c>
      <c r="AF1348" s="2" t="s">
        <v>6132</v>
      </c>
      <c r="AI1348" s="2">
        <v>238665233</v>
      </c>
      <c r="AJ1348" s="2">
        <v>612741064</v>
      </c>
      <c r="AK1348" s="2" t="s">
        <v>6133</v>
      </c>
    </row>
    <row r="1349" spans="1:38" x14ac:dyDescent="0.2">
      <c r="A1349" s="2">
        <v>3711346</v>
      </c>
      <c r="B1349" s="2" t="s">
        <v>6134</v>
      </c>
      <c r="C1349" s="2" t="s">
        <v>109</v>
      </c>
      <c r="D1349" s="2">
        <v>3711346</v>
      </c>
      <c r="E1349" s="2" t="s">
        <v>47</v>
      </c>
      <c r="F1349" s="2" t="s">
        <v>47</v>
      </c>
      <c r="H1349" s="2">
        <v>22708</v>
      </c>
      <c r="I1349" s="2" t="s">
        <v>58</v>
      </c>
      <c r="J1349" s="2">
        <v>-60</v>
      </c>
      <c r="K1349" s="2" t="s">
        <v>48</v>
      </c>
      <c r="L1349" s="2" t="s">
        <v>17</v>
      </c>
      <c r="M1349" s="2" t="s">
        <v>2205</v>
      </c>
      <c r="N1349" s="2">
        <v>4370465</v>
      </c>
      <c r="O1349" s="2" t="s">
        <v>3963</v>
      </c>
      <c r="P1349" s="2">
        <v>43369</v>
      </c>
      <c r="Q1349" s="2" t="s">
        <v>49</v>
      </c>
      <c r="R1349" s="2">
        <v>37432</v>
      </c>
      <c r="T1349" s="2" t="s">
        <v>50</v>
      </c>
      <c r="U1349" s="2">
        <v>1091</v>
      </c>
      <c r="X1349" s="2">
        <v>10</v>
      </c>
      <c r="AC1349" s="2" t="s">
        <v>2207</v>
      </c>
      <c r="AD1349" s="2" t="s">
        <v>3397</v>
      </c>
      <c r="AE1349" s="2">
        <v>37140</v>
      </c>
      <c r="AF1349" s="2" t="s">
        <v>6135</v>
      </c>
      <c r="AI1349" s="2">
        <v>247978486</v>
      </c>
      <c r="AJ1349" s="2">
        <v>608719448</v>
      </c>
    </row>
    <row r="1350" spans="1:38" x14ac:dyDescent="0.2">
      <c r="A1350" s="2">
        <v>45660</v>
      </c>
      <c r="B1350" s="2" t="s">
        <v>579</v>
      </c>
      <c r="C1350" s="2" t="s">
        <v>168</v>
      </c>
      <c r="D1350" s="2">
        <v>45660</v>
      </c>
      <c r="E1350" s="2" t="s">
        <v>47</v>
      </c>
      <c r="F1350" s="2" t="s">
        <v>47</v>
      </c>
      <c r="H1350" s="2">
        <v>20923</v>
      </c>
      <c r="I1350" s="2" t="s">
        <v>16</v>
      </c>
      <c r="J1350" s="2">
        <v>-70</v>
      </c>
      <c r="K1350" s="2" t="s">
        <v>48</v>
      </c>
      <c r="L1350" s="2" t="s">
        <v>17</v>
      </c>
      <c r="M1350" s="2" t="s">
        <v>55</v>
      </c>
      <c r="N1350" s="2">
        <v>4450751</v>
      </c>
      <c r="O1350" s="2" t="s">
        <v>12</v>
      </c>
      <c r="P1350" s="2">
        <v>43290</v>
      </c>
      <c r="Q1350" s="2" t="s">
        <v>49</v>
      </c>
      <c r="R1350" s="2">
        <v>37432</v>
      </c>
      <c r="T1350" s="2" t="s">
        <v>50</v>
      </c>
      <c r="U1350" s="2">
        <v>1479</v>
      </c>
      <c r="X1350" s="2">
        <v>14</v>
      </c>
      <c r="AC1350" s="2" t="s">
        <v>2207</v>
      </c>
      <c r="AD1350" s="2" t="s">
        <v>2326</v>
      </c>
      <c r="AE1350" s="2">
        <v>45100</v>
      </c>
      <c r="AF1350" s="2" t="s">
        <v>6136</v>
      </c>
      <c r="AI1350" s="2">
        <v>238660406</v>
      </c>
      <c r="AJ1350" s="2">
        <v>678472673</v>
      </c>
      <c r="AK1350" s="2" t="s">
        <v>2203</v>
      </c>
    </row>
    <row r="1351" spans="1:38" x14ac:dyDescent="0.2">
      <c r="A1351" s="2">
        <v>3710702</v>
      </c>
      <c r="B1351" s="2" t="s">
        <v>6137</v>
      </c>
      <c r="C1351" s="2" t="s">
        <v>115</v>
      </c>
      <c r="D1351" s="2">
        <v>3710702</v>
      </c>
      <c r="E1351" s="2" t="s">
        <v>47</v>
      </c>
      <c r="F1351" s="2" t="s">
        <v>47</v>
      </c>
      <c r="H1351" s="2">
        <v>17723</v>
      </c>
      <c r="I1351" s="2" t="s">
        <v>1165</v>
      </c>
      <c r="J1351" s="2">
        <v>-80</v>
      </c>
      <c r="K1351" s="2" t="s">
        <v>48</v>
      </c>
      <c r="L1351" s="2" t="s">
        <v>17</v>
      </c>
      <c r="M1351" s="2" t="s">
        <v>2205</v>
      </c>
      <c r="N1351" s="2">
        <v>4370269</v>
      </c>
      <c r="O1351" s="2" t="s">
        <v>3202</v>
      </c>
      <c r="P1351" s="2">
        <v>43343</v>
      </c>
      <c r="Q1351" s="2" t="s">
        <v>49</v>
      </c>
      <c r="R1351" s="2">
        <v>37432</v>
      </c>
      <c r="T1351" s="2" t="s">
        <v>50</v>
      </c>
      <c r="U1351" s="2">
        <v>648</v>
      </c>
      <c r="X1351" s="2">
        <v>6</v>
      </c>
      <c r="AC1351" s="2" t="s">
        <v>2207</v>
      </c>
      <c r="AD1351" s="2" t="s">
        <v>3419</v>
      </c>
      <c r="AE1351" s="2">
        <v>37550</v>
      </c>
      <c r="AF1351" s="2" t="s">
        <v>6138</v>
      </c>
      <c r="AI1351" s="2">
        <v>247275676</v>
      </c>
      <c r="AJ1351" s="2">
        <v>685501656</v>
      </c>
      <c r="AK1351" s="2" t="s">
        <v>6139</v>
      </c>
    </row>
    <row r="1352" spans="1:38" x14ac:dyDescent="0.2">
      <c r="A1352" s="2">
        <v>45661</v>
      </c>
      <c r="B1352" s="2" t="s">
        <v>579</v>
      </c>
      <c r="C1352" s="2" t="s">
        <v>580</v>
      </c>
      <c r="D1352" s="2">
        <v>45661</v>
      </c>
      <c r="E1352" s="2" t="s">
        <v>47</v>
      </c>
      <c r="F1352" s="2" t="s">
        <v>47</v>
      </c>
      <c r="H1352" s="2">
        <v>21473</v>
      </c>
      <c r="I1352" s="2" t="s">
        <v>16</v>
      </c>
      <c r="J1352" s="2">
        <v>-70</v>
      </c>
      <c r="K1352" s="2" t="s">
        <v>0</v>
      </c>
      <c r="L1352" s="2" t="s">
        <v>17</v>
      </c>
      <c r="M1352" s="2" t="s">
        <v>55</v>
      </c>
      <c r="N1352" s="2">
        <v>4450751</v>
      </c>
      <c r="O1352" s="2" t="s">
        <v>12</v>
      </c>
      <c r="P1352" s="2">
        <v>43290</v>
      </c>
      <c r="Q1352" s="2" t="s">
        <v>49</v>
      </c>
      <c r="R1352" s="2">
        <v>37432</v>
      </c>
      <c r="T1352" s="2" t="s">
        <v>50</v>
      </c>
      <c r="U1352" s="2">
        <v>578</v>
      </c>
      <c r="X1352" s="2">
        <v>5</v>
      </c>
      <c r="AC1352" s="2" t="s">
        <v>2207</v>
      </c>
      <c r="AD1352" s="2" t="s">
        <v>2326</v>
      </c>
      <c r="AE1352" s="2">
        <v>45100</v>
      </c>
      <c r="AF1352" s="2" t="s">
        <v>6140</v>
      </c>
      <c r="AI1352" s="2">
        <v>238660406</v>
      </c>
      <c r="AJ1352" s="2">
        <v>681826907</v>
      </c>
      <c r="AK1352" s="2" t="s">
        <v>2032</v>
      </c>
    </row>
    <row r="1353" spans="1:38" x14ac:dyDescent="0.2">
      <c r="A1353" s="2">
        <v>453390</v>
      </c>
      <c r="B1353" s="2" t="s">
        <v>579</v>
      </c>
      <c r="C1353" s="2" t="s">
        <v>86</v>
      </c>
      <c r="D1353" s="2">
        <v>453390</v>
      </c>
      <c r="E1353" s="2" t="s">
        <v>47</v>
      </c>
      <c r="F1353" s="2" t="s">
        <v>47</v>
      </c>
      <c r="H1353" s="2">
        <v>30056</v>
      </c>
      <c r="I1353" s="2" t="s">
        <v>2</v>
      </c>
      <c r="J1353" s="2">
        <v>-40</v>
      </c>
      <c r="K1353" s="2" t="s">
        <v>48</v>
      </c>
      <c r="L1353" s="2" t="s">
        <v>17</v>
      </c>
      <c r="M1353" s="2" t="s">
        <v>2275</v>
      </c>
      <c r="N1353" s="2">
        <v>4410612</v>
      </c>
      <c r="O1353" s="2" t="s">
        <v>2351</v>
      </c>
      <c r="P1353" s="2">
        <v>43365</v>
      </c>
      <c r="Q1353" s="2" t="s">
        <v>49</v>
      </c>
      <c r="R1353" s="2">
        <v>37432</v>
      </c>
      <c r="S1353" s="2">
        <v>43361</v>
      </c>
      <c r="T1353" s="2" t="s">
        <v>50</v>
      </c>
      <c r="U1353" s="2">
        <v>2297</v>
      </c>
      <c r="V1353" s="2" t="s">
        <v>61</v>
      </c>
      <c r="W1353" s="2">
        <v>403</v>
      </c>
      <c r="X1353" s="2" t="s">
        <v>819</v>
      </c>
      <c r="AB1353" s="2">
        <v>43282</v>
      </c>
      <c r="AC1353" s="2" t="s">
        <v>2207</v>
      </c>
      <c r="AD1353" s="2" t="s">
        <v>2326</v>
      </c>
      <c r="AE1353" s="2">
        <v>45000</v>
      </c>
      <c r="AF1353" s="2" t="s">
        <v>6141</v>
      </c>
      <c r="AI1353" s="2">
        <v>238660406</v>
      </c>
      <c r="AJ1353" s="2">
        <v>685472084</v>
      </c>
      <c r="AK1353" s="2" t="s">
        <v>1835</v>
      </c>
    </row>
    <row r="1354" spans="1:38" x14ac:dyDescent="0.2">
      <c r="A1354" s="2">
        <v>9124002</v>
      </c>
      <c r="B1354" s="2" t="s">
        <v>1216</v>
      </c>
      <c r="C1354" s="2" t="s">
        <v>120</v>
      </c>
      <c r="D1354" s="2">
        <v>9124002</v>
      </c>
      <c r="E1354" s="2" t="s">
        <v>47</v>
      </c>
      <c r="F1354" s="2" t="s">
        <v>47</v>
      </c>
      <c r="H1354" s="2">
        <v>33130</v>
      </c>
      <c r="I1354" s="2" t="s">
        <v>2</v>
      </c>
      <c r="J1354" s="2">
        <v>-40</v>
      </c>
      <c r="K1354" s="2" t="s">
        <v>48</v>
      </c>
      <c r="L1354" s="2" t="s">
        <v>17</v>
      </c>
      <c r="M1354" s="2" t="s">
        <v>55</v>
      </c>
      <c r="N1354" s="2">
        <v>4450616</v>
      </c>
      <c r="O1354" s="2" t="s">
        <v>13</v>
      </c>
      <c r="P1354" s="2">
        <v>43362</v>
      </c>
      <c r="Q1354" s="2" t="s">
        <v>49</v>
      </c>
      <c r="R1354" s="2">
        <v>37432</v>
      </c>
      <c r="T1354" s="2" t="s">
        <v>50</v>
      </c>
      <c r="U1354" s="2">
        <v>960</v>
      </c>
      <c r="X1354" s="2">
        <v>9</v>
      </c>
      <c r="AC1354" s="2" t="s">
        <v>2207</v>
      </c>
      <c r="AD1354" s="2" t="s">
        <v>6142</v>
      </c>
      <c r="AE1354" s="2">
        <v>91150</v>
      </c>
      <c r="AF1354" s="2" t="s">
        <v>6143</v>
      </c>
      <c r="AI1354" s="2">
        <v>164949575</v>
      </c>
    </row>
    <row r="1355" spans="1:38" x14ac:dyDescent="0.2">
      <c r="A1355" s="2">
        <v>375473</v>
      </c>
      <c r="B1355" s="2" t="s">
        <v>6144</v>
      </c>
      <c r="C1355" s="2" t="s">
        <v>3649</v>
      </c>
      <c r="D1355" s="2">
        <v>375473</v>
      </c>
      <c r="E1355" s="2" t="s">
        <v>47</v>
      </c>
      <c r="F1355" s="2" t="s">
        <v>47</v>
      </c>
      <c r="H1355" s="2">
        <v>26040</v>
      </c>
      <c r="I1355" s="2" t="s">
        <v>4</v>
      </c>
      <c r="J1355" s="2">
        <v>-50</v>
      </c>
      <c r="K1355" s="2" t="s">
        <v>48</v>
      </c>
      <c r="L1355" s="2" t="s">
        <v>17</v>
      </c>
      <c r="M1355" s="2" t="s">
        <v>2205</v>
      </c>
      <c r="N1355" s="2">
        <v>4370183</v>
      </c>
      <c r="O1355" s="2" t="s">
        <v>2383</v>
      </c>
      <c r="P1355" s="2">
        <v>43369</v>
      </c>
      <c r="Q1355" s="2" t="s">
        <v>49</v>
      </c>
      <c r="R1355" s="2">
        <v>37432</v>
      </c>
      <c r="T1355" s="2" t="s">
        <v>50</v>
      </c>
      <c r="U1355" s="2">
        <v>1392</v>
      </c>
      <c r="X1355" s="2">
        <v>13</v>
      </c>
      <c r="AC1355" s="2" t="s">
        <v>2207</v>
      </c>
      <c r="AD1355" s="2" t="s">
        <v>3147</v>
      </c>
      <c r="AE1355" s="2">
        <v>37150</v>
      </c>
      <c r="AF1355" s="2" t="s">
        <v>6145</v>
      </c>
      <c r="AI1355" s="2">
        <v>247578910</v>
      </c>
    </row>
    <row r="1356" spans="1:38" x14ac:dyDescent="0.2">
      <c r="A1356" s="2">
        <v>4912934</v>
      </c>
      <c r="B1356" s="2" t="s">
        <v>6146</v>
      </c>
      <c r="C1356" s="2" t="s">
        <v>65</v>
      </c>
      <c r="D1356" s="2">
        <v>4912934</v>
      </c>
      <c r="E1356" s="2" t="s">
        <v>47</v>
      </c>
      <c r="F1356" s="2" t="s">
        <v>47</v>
      </c>
      <c r="H1356" s="2">
        <v>31974</v>
      </c>
      <c r="I1356" s="2" t="s">
        <v>2</v>
      </c>
      <c r="J1356" s="2">
        <v>-40</v>
      </c>
      <c r="K1356" s="2" t="s">
        <v>48</v>
      </c>
      <c r="L1356" s="2" t="s">
        <v>17</v>
      </c>
      <c r="M1356" s="2" t="s">
        <v>2205</v>
      </c>
      <c r="N1356" s="2">
        <v>4370478</v>
      </c>
      <c r="O1356" s="2" t="s">
        <v>2398</v>
      </c>
      <c r="P1356" s="2">
        <v>43377</v>
      </c>
      <c r="Q1356" s="2" t="s">
        <v>49</v>
      </c>
      <c r="R1356" s="2">
        <v>37432</v>
      </c>
      <c r="T1356" s="2" t="s">
        <v>50</v>
      </c>
      <c r="U1356" s="2">
        <v>1114</v>
      </c>
      <c r="X1356" s="2">
        <v>11</v>
      </c>
      <c r="AC1356" s="2" t="s">
        <v>2207</v>
      </c>
      <c r="AD1356" s="2" t="s">
        <v>6147</v>
      </c>
      <c r="AE1356" s="2">
        <v>49000</v>
      </c>
      <c r="AF1356" s="2" t="s">
        <v>6148</v>
      </c>
      <c r="AI1356" s="2">
        <v>241887430</v>
      </c>
      <c r="AK1356" s="2" t="s">
        <v>2401</v>
      </c>
    </row>
    <row r="1357" spans="1:38" x14ac:dyDescent="0.2">
      <c r="A1357" s="2">
        <v>9126755</v>
      </c>
      <c r="B1357" s="2" t="s">
        <v>6149</v>
      </c>
      <c r="C1357" s="2" t="s">
        <v>6150</v>
      </c>
      <c r="D1357" s="2">
        <v>9126755</v>
      </c>
      <c r="E1357" s="2" t="s">
        <v>47</v>
      </c>
      <c r="F1357" s="2" t="s">
        <v>47</v>
      </c>
      <c r="H1357" s="2">
        <v>30929</v>
      </c>
      <c r="I1357" s="2" t="s">
        <v>2</v>
      </c>
      <c r="J1357" s="2">
        <v>-40</v>
      </c>
      <c r="K1357" s="2" t="s">
        <v>48</v>
      </c>
      <c r="L1357" s="2" t="s">
        <v>17</v>
      </c>
      <c r="M1357" s="2" t="s">
        <v>2212</v>
      </c>
      <c r="N1357" s="2">
        <v>4180157</v>
      </c>
      <c r="O1357" s="2" t="s">
        <v>3186</v>
      </c>
      <c r="P1357" s="2">
        <v>43287</v>
      </c>
      <c r="Q1357" s="2" t="s">
        <v>49</v>
      </c>
      <c r="R1357" s="2">
        <v>37432</v>
      </c>
      <c r="S1357" s="2">
        <v>42983</v>
      </c>
      <c r="T1357" s="2" t="s">
        <v>50</v>
      </c>
      <c r="U1357" s="2">
        <v>980</v>
      </c>
      <c r="X1357" s="2">
        <v>9</v>
      </c>
      <c r="AC1357" s="2" t="s">
        <v>2207</v>
      </c>
      <c r="AD1357" s="2" t="s">
        <v>6151</v>
      </c>
      <c r="AE1357" s="2">
        <v>18520</v>
      </c>
      <c r="AF1357" s="2" t="s">
        <v>6152</v>
      </c>
      <c r="AI1357" s="2">
        <v>248241273</v>
      </c>
      <c r="AJ1357" s="2">
        <v>632648464</v>
      </c>
      <c r="AK1357" s="2" t="s">
        <v>6153</v>
      </c>
    </row>
    <row r="1358" spans="1:38" x14ac:dyDescent="0.2">
      <c r="A1358" s="2">
        <v>415265</v>
      </c>
      <c r="B1358" s="2" t="s">
        <v>6154</v>
      </c>
      <c r="C1358" s="2" t="s">
        <v>131</v>
      </c>
      <c r="D1358" s="2">
        <v>415265</v>
      </c>
      <c r="E1358" s="2" t="s">
        <v>47</v>
      </c>
      <c r="F1358" s="2" t="s">
        <v>47</v>
      </c>
      <c r="H1358" s="2">
        <v>30286</v>
      </c>
      <c r="I1358" s="2" t="s">
        <v>2</v>
      </c>
      <c r="J1358" s="2">
        <v>-40</v>
      </c>
      <c r="K1358" s="2" t="s">
        <v>48</v>
      </c>
      <c r="L1358" s="2" t="s">
        <v>17</v>
      </c>
      <c r="M1358" s="2" t="s">
        <v>2275</v>
      </c>
      <c r="N1358" s="2">
        <v>4410065</v>
      </c>
      <c r="O1358" s="2" t="s">
        <v>2647</v>
      </c>
      <c r="P1358" s="2">
        <v>43347</v>
      </c>
      <c r="Q1358" s="2" t="s">
        <v>49</v>
      </c>
      <c r="R1358" s="2">
        <v>37432</v>
      </c>
      <c r="T1358" s="2" t="s">
        <v>50</v>
      </c>
      <c r="U1358" s="2">
        <v>944</v>
      </c>
      <c r="X1358" s="2">
        <v>9</v>
      </c>
      <c r="AC1358" s="2" t="s">
        <v>2207</v>
      </c>
      <c r="AD1358" s="2" t="s">
        <v>3154</v>
      </c>
      <c r="AE1358" s="2">
        <v>41140</v>
      </c>
      <c r="AF1358" s="2" t="s">
        <v>6155</v>
      </c>
      <c r="AK1358" s="2" t="s">
        <v>6156</v>
      </c>
    </row>
    <row r="1359" spans="1:38" x14ac:dyDescent="0.2">
      <c r="A1359" s="2">
        <v>453474</v>
      </c>
      <c r="B1359" s="2" t="s">
        <v>595</v>
      </c>
      <c r="C1359" s="2" t="s">
        <v>85</v>
      </c>
      <c r="D1359" s="2">
        <v>453474</v>
      </c>
      <c r="E1359" s="2" t="s">
        <v>47</v>
      </c>
      <c r="F1359" s="2" t="s">
        <v>47</v>
      </c>
      <c r="H1359" s="2">
        <v>22469</v>
      </c>
      <c r="I1359" s="2" t="s">
        <v>58</v>
      </c>
      <c r="J1359" s="2">
        <v>-60</v>
      </c>
      <c r="K1359" s="2" t="s">
        <v>48</v>
      </c>
      <c r="L1359" s="2" t="s">
        <v>17</v>
      </c>
      <c r="M1359" s="2" t="s">
        <v>55</v>
      </c>
      <c r="N1359" s="2">
        <v>4450184</v>
      </c>
      <c r="O1359" s="2" t="s">
        <v>327</v>
      </c>
      <c r="P1359" s="2">
        <v>43291</v>
      </c>
      <c r="Q1359" s="2" t="s">
        <v>49</v>
      </c>
      <c r="R1359" s="2">
        <v>37432</v>
      </c>
      <c r="S1359" s="2">
        <v>43298</v>
      </c>
      <c r="T1359" s="2" t="s">
        <v>50</v>
      </c>
      <c r="U1359" s="2">
        <v>1167</v>
      </c>
      <c r="X1359" s="2">
        <v>11</v>
      </c>
      <c r="AC1359" s="2" t="s">
        <v>2207</v>
      </c>
      <c r="AD1359" s="2" t="s">
        <v>2251</v>
      </c>
      <c r="AE1359" s="2">
        <v>45140</v>
      </c>
      <c r="AF1359" s="2" t="s">
        <v>6157</v>
      </c>
      <c r="AI1359" s="2">
        <v>685772746</v>
      </c>
      <c r="AK1359" s="2" t="s">
        <v>2106</v>
      </c>
    </row>
    <row r="1360" spans="1:38" x14ac:dyDescent="0.2">
      <c r="A1360" s="2">
        <v>3769</v>
      </c>
      <c r="B1360" s="2" t="s">
        <v>6158</v>
      </c>
      <c r="C1360" s="2" t="s">
        <v>115</v>
      </c>
      <c r="D1360" s="2">
        <v>3769</v>
      </c>
      <c r="E1360" s="2" t="s">
        <v>47</v>
      </c>
      <c r="F1360" s="2" t="s">
        <v>47</v>
      </c>
      <c r="H1360" s="2">
        <v>20593</v>
      </c>
      <c r="I1360" s="2" t="s">
        <v>16</v>
      </c>
      <c r="J1360" s="2">
        <v>-70</v>
      </c>
      <c r="K1360" s="2" t="s">
        <v>48</v>
      </c>
      <c r="L1360" s="2" t="s">
        <v>17</v>
      </c>
      <c r="M1360" s="2" t="s">
        <v>2205</v>
      </c>
      <c r="N1360" s="2">
        <v>4370183</v>
      </c>
      <c r="O1360" s="2" t="s">
        <v>2383</v>
      </c>
      <c r="P1360" s="2">
        <v>43355</v>
      </c>
      <c r="Q1360" s="2" t="s">
        <v>49</v>
      </c>
      <c r="R1360" s="2">
        <v>37432</v>
      </c>
      <c r="S1360" s="2">
        <v>42991</v>
      </c>
      <c r="T1360" s="2" t="s">
        <v>50</v>
      </c>
      <c r="U1360" s="2">
        <v>1028</v>
      </c>
      <c r="X1360" s="2">
        <v>10</v>
      </c>
      <c r="AC1360" s="2" t="s">
        <v>2207</v>
      </c>
      <c r="AD1360" s="2" t="s">
        <v>2312</v>
      </c>
      <c r="AE1360" s="2">
        <v>37540</v>
      </c>
      <c r="AF1360" s="2" t="s">
        <v>6159</v>
      </c>
      <c r="AI1360" s="2">
        <v>247543363</v>
      </c>
    </row>
    <row r="1361" spans="1:38" x14ac:dyDescent="0.2">
      <c r="A1361" s="2">
        <v>376963</v>
      </c>
      <c r="B1361" s="2" t="s">
        <v>6158</v>
      </c>
      <c r="C1361" s="2" t="s">
        <v>51</v>
      </c>
      <c r="D1361" s="2">
        <v>376963</v>
      </c>
      <c r="E1361" s="2" t="s">
        <v>47</v>
      </c>
      <c r="F1361" s="2" t="s">
        <v>47</v>
      </c>
      <c r="H1361" s="2">
        <v>32027</v>
      </c>
      <c r="I1361" s="2" t="s">
        <v>2</v>
      </c>
      <c r="J1361" s="2">
        <v>-40</v>
      </c>
      <c r="K1361" s="2" t="s">
        <v>48</v>
      </c>
      <c r="L1361" s="2" t="s">
        <v>17</v>
      </c>
      <c r="M1361" s="2" t="s">
        <v>2205</v>
      </c>
      <c r="N1361" s="2">
        <v>4370183</v>
      </c>
      <c r="O1361" s="2" t="s">
        <v>2383</v>
      </c>
      <c r="P1361" s="2">
        <v>43360</v>
      </c>
      <c r="Q1361" s="2" t="s">
        <v>49</v>
      </c>
      <c r="R1361" s="2">
        <v>37432</v>
      </c>
      <c r="S1361" s="2">
        <v>42996</v>
      </c>
      <c r="T1361" s="2" t="s">
        <v>50</v>
      </c>
      <c r="U1361" s="2">
        <v>1929</v>
      </c>
      <c r="X1361" s="2">
        <v>19</v>
      </c>
      <c r="AC1361" s="2" t="s">
        <v>2207</v>
      </c>
      <c r="AD1361" s="2" t="s">
        <v>2384</v>
      </c>
      <c r="AE1361" s="2">
        <v>37100</v>
      </c>
      <c r="AF1361" s="2" t="s">
        <v>6160</v>
      </c>
      <c r="AJ1361" s="2">
        <v>671587647</v>
      </c>
      <c r="AK1361" s="2" t="s">
        <v>6161</v>
      </c>
    </row>
    <row r="1362" spans="1:38" x14ac:dyDescent="0.2">
      <c r="A1362" s="2">
        <v>3714244</v>
      </c>
      <c r="B1362" s="2" t="s">
        <v>604</v>
      </c>
      <c r="C1362" s="2" t="s">
        <v>1856</v>
      </c>
      <c r="D1362" s="2">
        <v>3714244</v>
      </c>
      <c r="E1362" s="2" t="s">
        <v>47</v>
      </c>
      <c r="F1362" s="2" t="s">
        <v>47</v>
      </c>
      <c r="H1362" s="2">
        <v>33330</v>
      </c>
      <c r="I1362" s="2" t="s">
        <v>2</v>
      </c>
      <c r="J1362" s="2">
        <v>-40</v>
      </c>
      <c r="K1362" s="2" t="s">
        <v>0</v>
      </c>
      <c r="L1362" s="2" t="s">
        <v>17</v>
      </c>
      <c r="M1362" s="2" t="s">
        <v>2205</v>
      </c>
      <c r="N1362" s="2">
        <v>4370442</v>
      </c>
      <c r="O1362" s="2" t="s">
        <v>4525</v>
      </c>
      <c r="P1362" s="2">
        <v>43366</v>
      </c>
      <c r="Q1362" s="2" t="s">
        <v>49</v>
      </c>
      <c r="R1362" s="2">
        <v>37432</v>
      </c>
      <c r="T1362" s="2" t="s">
        <v>50</v>
      </c>
      <c r="U1362" s="2">
        <v>771</v>
      </c>
      <c r="X1362" s="2">
        <v>7</v>
      </c>
      <c r="AC1362" s="2" t="s">
        <v>2207</v>
      </c>
      <c r="AD1362" s="2" t="s">
        <v>3191</v>
      </c>
      <c r="AE1362" s="2">
        <v>37270</v>
      </c>
      <c r="AF1362" s="2" t="s">
        <v>6162</v>
      </c>
      <c r="AH1362" s="2" t="s">
        <v>6163</v>
      </c>
      <c r="AI1362" s="2">
        <v>247302880</v>
      </c>
      <c r="AJ1362" s="2">
        <v>677432127</v>
      </c>
      <c r="AK1362" s="2" t="s">
        <v>6164</v>
      </c>
    </row>
    <row r="1363" spans="1:38" x14ac:dyDescent="0.2">
      <c r="A1363" s="2">
        <v>28480</v>
      </c>
      <c r="B1363" s="2" t="s">
        <v>604</v>
      </c>
      <c r="C1363" s="2" t="s">
        <v>91</v>
      </c>
      <c r="D1363" s="2">
        <v>28480</v>
      </c>
      <c r="E1363" s="2" t="s">
        <v>47</v>
      </c>
      <c r="F1363" s="2" t="s">
        <v>47</v>
      </c>
      <c r="H1363" s="2">
        <v>21773</v>
      </c>
      <c r="I1363" s="2" t="s">
        <v>58</v>
      </c>
      <c r="J1363" s="2">
        <v>-60</v>
      </c>
      <c r="K1363" s="2" t="s">
        <v>48</v>
      </c>
      <c r="L1363" s="2" t="s">
        <v>17</v>
      </c>
      <c r="M1363" s="2" t="s">
        <v>2301</v>
      </c>
      <c r="N1363" s="2">
        <v>4280121</v>
      </c>
      <c r="O1363" s="2" t="s">
        <v>2659</v>
      </c>
      <c r="P1363" s="2">
        <v>43371</v>
      </c>
      <c r="Q1363" s="2" t="s">
        <v>49</v>
      </c>
      <c r="R1363" s="2">
        <v>37432</v>
      </c>
      <c r="T1363" s="2" t="s">
        <v>50</v>
      </c>
      <c r="U1363" s="2">
        <v>1251</v>
      </c>
      <c r="X1363" s="2">
        <v>12</v>
      </c>
      <c r="AC1363" s="2" t="s">
        <v>2207</v>
      </c>
      <c r="AD1363" s="2" t="s">
        <v>6165</v>
      </c>
      <c r="AE1363" s="2">
        <v>28210</v>
      </c>
      <c r="AF1363" s="2" t="s">
        <v>6166</v>
      </c>
      <c r="AI1363" s="2">
        <v>237383643</v>
      </c>
      <c r="AJ1363" s="2">
        <v>651689557</v>
      </c>
      <c r="AK1363" s="2" t="s">
        <v>6167</v>
      </c>
    </row>
    <row r="1364" spans="1:38" x14ac:dyDescent="0.2">
      <c r="A1364" s="2">
        <v>4513698</v>
      </c>
      <c r="B1364" s="2" t="s">
        <v>1641</v>
      </c>
      <c r="C1364" s="2" t="s">
        <v>86</v>
      </c>
      <c r="D1364" s="2">
        <v>4513698</v>
      </c>
      <c r="E1364" s="2" t="s">
        <v>47</v>
      </c>
      <c r="F1364" s="2" t="s">
        <v>47</v>
      </c>
      <c r="H1364" s="2">
        <v>33569</v>
      </c>
      <c r="I1364" s="2" t="s">
        <v>2</v>
      </c>
      <c r="J1364" s="2">
        <v>-40</v>
      </c>
      <c r="K1364" s="2" t="s">
        <v>48</v>
      </c>
      <c r="L1364" s="2" t="s">
        <v>17</v>
      </c>
      <c r="M1364" s="2" t="s">
        <v>55</v>
      </c>
      <c r="N1364" s="2">
        <v>4450614</v>
      </c>
      <c r="O1364" s="2" t="s">
        <v>826</v>
      </c>
      <c r="P1364" s="2">
        <v>43351</v>
      </c>
      <c r="Q1364" s="2" t="s">
        <v>49</v>
      </c>
      <c r="R1364" s="2">
        <v>37432</v>
      </c>
      <c r="T1364" s="2" t="s">
        <v>50</v>
      </c>
      <c r="U1364" s="2">
        <v>547</v>
      </c>
      <c r="X1364" s="2">
        <v>5</v>
      </c>
      <c r="AC1364" s="2" t="s">
        <v>2207</v>
      </c>
      <c r="AD1364" s="2" t="s">
        <v>3313</v>
      </c>
      <c r="AE1364" s="2">
        <v>45170</v>
      </c>
      <c r="AF1364" s="2" t="s">
        <v>6168</v>
      </c>
      <c r="AK1364" s="2" t="s">
        <v>1642</v>
      </c>
    </row>
    <row r="1365" spans="1:38" x14ac:dyDescent="0.2">
      <c r="A1365" s="2">
        <v>458375</v>
      </c>
      <c r="B1365" s="2" t="s">
        <v>604</v>
      </c>
      <c r="C1365" s="2" t="s">
        <v>86</v>
      </c>
      <c r="D1365" s="2">
        <v>458375</v>
      </c>
      <c r="E1365" s="2" t="s">
        <v>47</v>
      </c>
      <c r="F1365" s="2" t="s">
        <v>47</v>
      </c>
      <c r="H1365" s="2">
        <v>30477</v>
      </c>
      <c r="I1365" s="2" t="s">
        <v>2</v>
      </c>
      <c r="J1365" s="2">
        <v>-40</v>
      </c>
      <c r="K1365" s="2" t="s">
        <v>48</v>
      </c>
      <c r="L1365" s="2" t="s">
        <v>17</v>
      </c>
      <c r="M1365" s="2" t="s">
        <v>55</v>
      </c>
      <c r="N1365" s="2">
        <v>4450192</v>
      </c>
      <c r="O1365" s="2" t="s">
        <v>1241</v>
      </c>
      <c r="P1365" s="2">
        <v>43289</v>
      </c>
      <c r="Q1365" s="2" t="s">
        <v>49</v>
      </c>
      <c r="R1365" s="2">
        <v>37432</v>
      </c>
      <c r="T1365" s="2" t="s">
        <v>50</v>
      </c>
      <c r="U1365" s="2">
        <v>1324</v>
      </c>
      <c r="X1365" s="2">
        <v>13</v>
      </c>
      <c r="AC1365" s="2" t="s">
        <v>2207</v>
      </c>
      <c r="AD1365" s="2" t="s">
        <v>6169</v>
      </c>
      <c r="AE1365" s="2">
        <v>45370</v>
      </c>
      <c r="AF1365" s="2" t="s">
        <v>6170</v>
      </c>
      <c r="AI1365" s="2">
        <v>625338785</v>
      </c>
      <c r="AJ1365" s="2">
        <v>625338785</v>
      </c>
      <c r="AK1365" s="2" t="s">
        <v>1780</v>
      </c>
    </row>
    <row r="1366" spans="1:38" x14ac:dyDescent="0.2">
      <c r="A1366" s="2">
        <v>361786</v>
      </c>
      <c r="B1366" s="2" t="s">
        <v>6171</v>
      </c>
      <c r="C1366" s="2" t="s">
        <v>170</v>
      </c>
      <c r="D1366" s="2">
        <v>361786</v>
      </c>
      <c r="E1366" s="2" t="s">
        <v>47</v>
      </c>
      <c r="F1366" s="2" t="s">
        <v>47</v>
      </c>
      <c r="H1366" s="2">
        <v>20214</v>
      </c>
      <c r="I1366" s="2" t="s">
        <v>16</v>
      </c>
      <c r="J1366" s="2">
        <v>-70</v>
      </c>
      <c r="K1366" s="2" t="s">
        <v>48</v>
      </c>
      <c r="L1366" s="2" t="s">
        <v>17</v>
      </c>
      <c r="M1366" s="2" t="s">
        <v>2234</v>
      </c>
      <c r="N1366" s="2">
        <v>4360605</v>
      </c>
      <c r="O1366" s="2" t="s">
        <v>2676</v>
      </c>
      <c r="P1366" s="2">
        <v>43349</v>
      </c>
      <c r="Q1366" s="2" t="s">
        <v>49</v>
      </c>
      <c r="R1366" s="2">
        <v>37432</v>
      </c>
      <c r="T1366" s="2" t="s">
        <v>50</v>
      </c>
      <c r="U1366" s="2">
        <v>723</v>
      </c>
      <c r="X1366" s="2">
        <v>7</v>
      </c>
      <c r="AC1366" s="2" t="s">
        <v>2207</v>
      </c>
      <c r="AD1366" s="2" t="s">
        <v>4727</v>
      </c>
      <c r="AE1366" s="2">
        <v>37290</v>
      </c>
      <c r="AF1366" s="2" t="s">
        <v>6172</v>
      </c>
      <c r="AI1366" s="2">
        <v>247946499</v>
      </c>
      <c r="AK1366" s="2" t="s">
        <v>6173</v>
      </c>
    </row>
    <row r="1367" spans="1:38" x14ac:dyDescent="0.2">
      <c r="A1367" s="2">
        <v>414742</v>
      </c>
      <c r="B1367" s="2" t="s">
        <v>591</v>
      </c>
      <c r="C1367" s="2" t="s">
        <v>3733</v>
      </c>
      <c r="D1367" s="2">
        <v>414742</v>
      </c>
      <c r="E1367" s="2" t="s">
        <v>47</v>
      </c>
      <c r="F1367" s="2" t="s">
        <v>47</v>
      </c>
      <c r="H1367" s="2">
        <v>29166</v>
      </c>
      <c r="I1367" s="2" t="s">
        <v>2</v>
      </c>
      <c r="J1367" s="2">
        <v>-40</v>
      </c>
      <c r="K1367" s="2" t="s">
        <v>48</v>
      </c>
      <c r="L1367" s="2" t="s">
        <v>17</v>
      </c>
      <c r="M1367" s="2" t="s">
        <v>2275</v>
      </c>
      <c r="N1367" s="2">
        <v>4410612</v>
      </c>
      <c r="O1367" s="2" t="s">
        <v>2351</v>
      </c>
      <c r="P1367" s="2">
        <v>43365</v>
      </c>
      <c r="Q1367" s="2" t="s">
        <v>49</v>
      </c>
      <c r="R1367" s="2">
        <v>37432</v>
      </c>
      <c r="T1367" s="2" t="s">
        <v>50</v>
      </c>
      <c r="U1367" s="2">
        <v>2010</v>
      </c>
      <c r="X1367" s="2">
        <v>20</v>
      </c>
      <c r="AC1367" s="2" t="s">
        <v>2207</v>
      </c>
      <c r="AD1367" s="2" t="s">
        <v>4792</v>
      </c>
      <c r="AE1367" s="2">
        <v>41190</v>
      </c>
      <c r="AF1367" s="2" t="s">
        <v>6174</v>
      </c>
      <c r="AI1367" s="2">
        <v>254701162</v>
      </c>
      <c r="AJ1367" s="2">
        <v>661446444</v>
      </c>
      <c r="AK1367" s="2" t="s">
        <v>6175</v>
      </c>
    </row>
    <row r="1368" spans="1:38" x14ac:dyDescent="0.2">
      <c r="A1368" s="2">
        <v>288022</v>
      </c>
      <c r="B1368" s="2" t="s">
        <v>6149</v>
      </c>
      <c r="C1368" s="2" t="s">
        <v>65</v>
      </c>
      <c r="D1368" s="2">
        <v>288022</v>
      </c>
      <c r="E1368" s="2" t="s">
        <v>47</v>
      </c>
      <c r="F1368" s="2" t="s">
        <v>47</v>
      </c>
      <c r="H1368" s="2">
        <v>27763</v>
      </c>
      <c r="I1368" s="2" t="s">
        <v>4</v>
      </c>
      <c r="J1368" s="2">
        <v>-50</v>
      </c>
      <c r="K1368" s="2" t="s">
        <v>48</v>
      </c>
      <c r="L1368" s="2" t="s">
        <v>17</v>
      </c>
      <c r="M1368" s="2" t="s">
        <v>2301</v>
      </c>
      <c r="N1368" s="2">
        <v>4280517</v>
      </c>
      <c r="O1368" s="2" t="s">
        <v>3219</v>
      </c>
      <c r="P1368" s="2">
        <v>43364</v>
      </c>
      <c r="Q1368" s="2" t="s">
        <v>49</v>
      </c>
      <c r="R1368" s="2">
        <v>37432</v>
      </c>
      <c r="T1368" s="2" t="s">
        <v>97</v>
      </c>
      <c r="U1368" s="2">
        <v>1185</v>
      </c>
      <c r="X1368" s="2">
        <v>11</v>
      </c>
      <c r="AC1368" s="2" t="s">
        <v>2207</v>
      </c>
      <c r="AD1368" s="2" t="s">
        <v>3220</v>
      </c>
      <c r="AE1368" s="2">
        <v>28630</v>
      </c>
      <c r="AF1368" s="2" t="s">
        <v>6176</v>
      </c>
      <c r="AI1368" s="2">
        <v>237259974</v>
      </c>
      <c r="AJ1368" s="2">
        <v>603933799</v>
      </c>
      <c r="AK1368" s="2" t="s">
        <v>6177</v>
      </c>
    </row>
    <row r="1369" spans="1:38" x14ac:dyDescent="0.2">
      <c r="A1369" s="2">
        <v>414389</v>
      </c>
      <c r="B1369" s="2" t="s">
        <v>6178</v>
      </c>
      <c r="C1369" s="2" t="s">
        <v>92</v>
      </c>
      <c r="D1369" s="2">
        <v>414389</v>
      </c>
      <c r="E1369" s="2" t="s">
        <v>47</v>
      </c>
      <c r="F1369" s="2" t="s">
        <v>47</v>
      </c>
      <c r="H1369" s="2">
        <v>20087</v>
      </c>
      <c r="I1369" s="2" t="s">
        <v>16</v>
      </c>
      <c r="J1369" s="2">
        <v>-70</v>
      </c>
      <c r="K1369" s="2" t="s">
        <v>48</v>
      </c>
      <c r="L1369" s="2" t="s">
        <v>17</v>
      </c>
      <c r="M1369" s="2" t="s">
        <v>2275</v>
      </c>
      <c r="N1369" s="2">
        <v>4410697</v>
      </c>
      <c r="O1369" s="2" t="s">
        <v>4305</v>
      </c>
      <c r="P1369" s="2">
        <v>43356</v>
      </c>
      <c r="Q1369" s="2" t="s">
        <v>49</v>
      </c>
      <c r="R1369" s="2">
        <v>37432</v>
      </c>
      <c r="T1369" s="2" t="s">
        <v>50</v>
      </c>
      <c r="U1369" s="2">
        <v>1380</v>
      </c>
      <c r="X1369" s="2">
        <v>13</v>
      </c>
      <c r="AC1369" s="2" t="s">
        <v>2207</v>
      </c>
      <c r="AD1369" s="2" t="s">
        <v>3885</v>
      </c>
      <c r="AE1369" s="2">
        <v>41150</v>
      </c>
      <c r="AF1369" s="2" t="s">
        <v>6179</v>
      </c>
      <c r="AG1369" s="2" t="s">
        <v>6179</v>
      </c>
      <c r="AH1369" s="2">
        <v>41150</v>
      </c>
      <c r="AI1369" s="2">
        <v>254701076</v>
      </c>
      <c r="AJ1369" s="2">
        <v>683</v>
      </c>
      <c r="AK1369" s="2" t="s">
        <v>6180</v>
      </c>
    </row>
    <row r="1370" spans="1:38" x14ac:dyDescent="0.2">
      <c r="A1370" s="2">
        <v>451692</v>
      </c>
      <c r="B1370" s="2" t="s">
        <v>6181</v>
      </c>
      <c r="C1370" s="2" t="s">
        <v>127</v>
      </c>
      <c r="D1370" s="2">
        <v>451692</v>
      </c>
      <c r="E1370" s="2" t="s">
        <v>47</v>
      </c>
      <c r="F1370" s="2" t="s">
        <v>47</v>
      </c>
      <c r="H1370" s="2">
        <v>14650</v>
      </c>
      <c r="I1370" s="2" t="s">
        <v>1165</v>
      </c>
      <c r="J1370" s="2">
        <v>-80</v>
      </c>
      <c r="K1370" s="2" t="s">
        <v>48</v>
      </c>
      <c r="L1370" s="2" t="s">
        <v>17</v>
      </c>
      <c r="M1370" s="2" t="s">
        <v>2234</v>
      </c>
      <c r="N1370" s="2">
        <v>4360340</v>
      </c>
      <c r="O1370" s="2" t="s">
        <v>2740</v>
      </c>
      <c r="P1370" s="2">
        <v>43354</v>
      </c>
      <c r="Q1370" s="2" t="s">
        <v>49</v>
      </c>
      <c r="R1370" s="2">
        <v>37432</v>
      </c>
      <c r="T1370" s="2" t="s">
        <v>97</v>
      </c>
      <c r="U1370" s="2">
        <v>653</v>
      </c>
      <c r="X1370" s="2">
        <v>6</v>
      </c>
      <c r="AC1370" s="2" t="s">
        <v>2207</v>
      </c>
      <c r="AD1370" s="2" t="s">
        <v>6182</v>
      </c>
      <c r="AE1370" s="2">
        <v>36120</v>
      </c>
      <c r="AF1370" s="2" t="s">
        <v>6183</v>
      </c>
      <c r="AG1370" s="2" t="s">
        <v>6184</v>
      </c>
      <c r="AI1370" s="2">
        <v>254260840</v>
      </c>
      <c r="AJ1370" s="2">
        <v>688743107</v>
      </c>
      <c r="AK1370" s="2" t="s">
        <v>6185</v>
      </c>
    </row>
    <row r="1371" spans="1:38" x14ac:dyDescent="0.2">
      <c r="A1371" s="2">
        <v>18504</v>
      </c>
      <c r="B1371" s="2" t="s">
        <v>6186</v>
      </c>
      <c r="C1371" s="2" t="s">
        <v>130</v>
      </c>
      <c r="D1371" s="2">
        <v>18504</v>
      </c>
      <c r="E1371" s="2" t="s">
        <v>47</v>
      </c>
      <c r="F1371" s="2" t="s">
        <v>47</v>
      </c>
      <c r="H1371" s="2">
        <v>17361</v>
      </c>
      <c r="I1371" s="2" t="s">
        <v>1165</v>
      </c>
      <c r="J1371" s="2">
        <v>-80</v>
      </c>
      <c r="K1371" s="2" t="s">
        <v>48</v>
      </c>
      <c r="L1371" s="2" t="s">
        <v>17</v>
      </c>
      <c r="M1371" s="2" t="s">
        <v>2212</v>
      </c>
      <c r="N1371" s="2">
        <v>4180621</v>
      </c>
      <c r="O1371" s="2" t="s">
        <v>2589</v>
      </c>
      <c r="P1371" s="2">
        <v>43287</v>
      </c>
      <c r="Q1371" s="2" t="s">
        <v>49</v>
      </c>
      <c r="R1371" s="2">
        <v>37432</v>
      </c>
      <c r="T1371" s="2" t="s">
        <v>50</v>
      </c>
      <c r="U1371" s="2">
        <v>774</v>
      </c>
      <c r="X1371" s="2">
        <v>7</v>
      </c>
      <c r="AC1371" s="2" t="s">
        <v>2207</v>
      </c>
      <c r="AD1371" s="2" t="s">
        <v>3679</v>
      </c>
      <c r="AE1371" s="2">
        <v>18310</v>
      </c>
      <c r="AF1371" s="2" t="s">
        <v>6187</v>
      </c>
      <c r="AI1371" s="2">
        <v>686039320</v>
      </c>
      <c r="AK1371" s="2" t="s">
        <v>6188</v>
      </c>
    </row>
    <row r="1372" spans="1:38" x14ac:dyDescent="0.2">
      <c r="A1372" s="2">
        <v>185537</v>
      </c>
      <c r="B1372" s="2" t="s">
        <v>6016</v>
      </c>
      <c r="C1372" s="2" t="s">
        <v>160</v>
      </c>
      <c r="D1372" s="2">
        <v>185537</v>
      </c>
      <c r="E1372" s="2" t="s">
        <v>47</v>
      </c>
      <c r="F1372" s="2" t="s">
        <v>47</v>
      </c>
      <c r="H1372" s="2">
        <v>32954</v>
      </c>
      <c r="I1372" s="2" t="s">
        <v>2</v>
      </c>
      <c r="J1372" s="2">
        <v>-40</v>
      </c>
      <c r="K1372" s="2" t="s">
        <v>48</v>
      </c>
      <c r="L1372" s="2" t="s">
        <v>17</v>
      </c>
      <c r="M1372" s="2" t="s">
        <v>2212</v>
      </c>
      <c r="N1372" s="2">
        <v>4180613</v>
      </c>
      <c r="O1372" s="2" t="s">
        <v>2455</v>
      </c>
      <c r="P1372" s="2">
        <v>43342</v>
      </c>
      <c r="Q1372" s="2" t="s">
        <v>49</v>
      </c>
      <c r="R1372" s="2">
        <v>37432</v>
      </c>
      <c r="T1372" s="2" t="s">
        <v>50</v>
      </c>
      <c r="U1372" s="2">
        <v>1644</v>
      </c>
      <c r="X1372" s="2">
        <v>16</v>
      </c>
      <c r="AC1372" s="2" t="s">
        <v>2207</v>
      </c>
      <c r="AD1372" s="2" t="s">
        <v>2435</v>
      </c>
      <c r="AE1372" s="2">
        <v>18390</v>
      </c>
      <c r="AF1372" s="2" t="s">
        <v>6189</v>
      </c>
      <c r="AJ1372" s="2">
        <v>645604177</v>
      </c>
      <c r="AK1372" s="2" t="s">
        <v>5443</v>
      </c>
    </row>
    <row r="1373" spans="1:38" x14ac:dyDescent="0.2">
      <c r="A1373" s="2">
        <v>3712071</v>
      </c>
      <c r="B1373" s="2" t="s">
        <v>6190</v>
      </c>
      <c r="C1373" s="2" t="s">
        <v>133</v>
      </c>
      <c r="D1373" s="2">
        <v>3712071</v>
      </c>
      <c r="E1373" s="2" t="s">
        <v>47</v>
      </c>
      <c r="F1373" s="2" t="s">
        <v>47</v>
      </c>
      <c r="H1373" s="2">
        <v>21884</v>
      </c>
      <c r="I1373" s="2" t="s">
        <v>58</v>
      </c>
      <c r="J1373" s="2">
        <v>-60</v>
      </c>
      <c r="K1373" s="2" t="s">
        <v>48</v>
      </c>
      <c r="L1373" s="2" t="s">
        <v>17</v>
      </c>
      <c r="M1373" s="2" t="s">
        <v>2205</v>
      </c>
      <c r="N1373" s="2">
        <v>4370681</v>
      </c>
      <c r="O1373" s="2" t="s">
        <v>2575</v>
      </c>
      <c r="P1373" s="2">
        <v>43286</v>
      </c>
      <c r="Q1373" s="2" t="s">
        <v>49</v>
      </c>
      <c r="R1373" s="2">
        <v>37432</v>
      </c>
      <c r="S1373" s="2">
        <v>43284</v>
      </c>
      <c r="T1373" s="2" t="s">
        <v>50</v>
      </c>
      <c r="U1373" s="2">
        <v>1056</v>
      </c>
      <c r="X1373" s="2">
        <v>10</v>
      </c>
      <c r="AC1373" s="2" t="s">
        <v>2207</v>
      </c>
      <c r="AD1373" s="2" t="s">
        <v>2576</v>
      </c>
      <c r="AE1373" s="2">
        <v>37230</v>
      </c>
      <c r="AF1373" s="2" t="s">
        <v>6191</v>
      </c>
      <c r="AJ1373" s="2">
        <v>662076583</v>
      </c>
      <c r="AK1373" s="2" t="s">
        <v>6192</v>
      </c>
    </row>
    <row r="1374" spans="1:38" x14ac:dyDescent="0.2">
      <c r="A1374" s="2">
        <v>4512331</v>
      </c>
      <c r="B1374" s="2" t="s">
        <v>6193</v>
      </c>
      <c r="C1374" s="2" t="s">
        <v>6194</v>
      </c>
      <c r="D1374" s="2">
        <v>4512331</v>
      </c>
      <c r="E1374" s="2" t="s">
        <v>47</v>
      </c>
      <c r="F1374" s="2" t="s">
        <v>47</v>
      </c>
      <c r="H1374" s="2">
        <v>24948</v>
      </c>
      <c r="I1374" s="2" t="s">
        <v>58</v>
      </c>
      <c r="J1374" s="2">
        <v>-60</v>
      </c>
      <c r="K1374" s="2" t="s">
        <v>0</v>
      </c>
      <c r="L1374" s="2" t="s">
        <v>17</v>
      </c>
      <c r="M1374" s="2" t="s">
        <v>55</v>
      </c>
      <c r="N1374" s="2">
        <v>4450285</v>
      </c>
      <c r="O1374" s="2" t="s">
        <v>200</v>
      </c>
      <c r="P1374" s="2">
        <v>43379</v>
      </c>
      <c r="Q1374" s="2" t="s">
        <v>49</v>
      </c>
      <c r="R1374" s="2">
        <v>37432</v>
      </c>
      <c r="T1374" s="2" t="s">
        <v>50</v>
      </c>
      <c r="U1374" s="2">
        <v>761</v>
      </c>
      <c r="X1374" s="2">
        <v>7</v>
      </c>
      <c r="AC1374" s="2" t="s">
        <v>2207</v>
      </c>
      <c r="AD1374" s="2" t="s">
        <v>2579</v>
      </c>
      <c r="AE1374" s="2">
        <v>45140</v>
      </c>
      <c r="AF1374" s="2" t="s">
        <v>6195</v>
      </c>
      <c r="AJ1374" s="2">
        <v>686700240</v>
      </c>
      <c r="AK1374" s="2" t="s">
        <v>6196</v>
      </c>
      <c r="AL1374" s="2" t="s">
        <v>820</v>
      </c>
    </row>
    <row r="1375" spans="1:38" x14ac:dyDescent="0.2">
      <c r="A1375" s="2">
        <v>4512726</v>
      </c>
      <c r="B1375" s="2" t="s">
        <v>587</v>
      </c>
      <c r="C1375" s="2" t="s">
        <v>190</v>
      </c>
      <c r="D1375" s="2">
        <v>4512726</v>
      </c>
      <c r="E1375" s="2" t="s">
        <v>47</v>
      </c>
      <c r="F1375" s="2" t="s">
        <v>47</v>
      </c>
      <c r="H1375" s="2">
        <v>19582</v>
      </c>
      <c r="I1375" s="2" t="s">
        <v>16</v>
      </c>
      <c r="J1375" s="2">
        <v>-70</v>
      </c>
      <c r="K1375" s="2" t="s">
        <v>48</v>
      </c>
      <c r="L1375" s="2" t="s">
        <v>17</v>
      </c>
      <c r="M1375" s="2" t="s">
        <v>55</v>
      </c>
      <c r="N1375" s="2">
        <v>4450712</v>
      </c>
      <c r="O1375" s="2" t="s">
        <v>935</v>
      </c>
      <c r="P1375" s="2">
        <v>43290</v>
      </c>
      <c r="Q1375" s="2" t="s">
        <v>49</v>
      </c>
      <c r="R1375" s="2">
        <v>37432</v>
      </c>
      <c r="T1375" s="2" t="s">
        <v>50</v>
      </c>
      <c r="U1375" s="2">
        <v>606</v>
      </c>
      <c r="X1375" s="2">
        <v>6</v>
      </c>
      <c r="AC1375" s="2" t="s">
        <v>2207</v>
      </c>
      <c r="AD1375" s="2" t="s">
        <v>6197</v>
      </c>
      <c r="AE1375" s="2">
        <v>45300</v>
      </c>
      <c r="AF1375" s="2" t="s">
        <v>6198</v>
      </c>
      <c r="AI1375" s="2">
        <v>238342736</v>
      </c>
      <c r="AJ1375" s="2">
        <v>628044881</v>
      </c>
      <c r="AK1375" s="2" t="s">
        <v>2160</v>
      </c>
    </row>
    <row r="1376" spans="1:38" x14ac:dyDescent="0.2">
      <c r="A1376" s="2">
        <v>3711701</v>
      </c>
      <c r="B1376" s="2" t="s">
        <v>6199</v>
      </c>
      <c r="C1376" s="2" t="s">
        <v>139</v>
      </c>
      <c r="D1376" s="2">
        <v>3711701</v>
      </c>
      <c r="E1376" s="2" t="s">
        <v>47</v>
      </c>
      <c r="F1376" s="2" t="s">
        <v>47</v>
      </c>
      <c r="H1376" s="2">
        <v>27794</v>
      </c>
      <c r="I1376" s="2" t="s">
        <v>4</v>
      </c>
      <c r="J1376" s="2">
        <v>-50</v>
      </c>
      <c r="K1376" s="2" t="s">
        <v>48</v>
      </c>
      <c r="L1376" s="2" t="s">
        <v>17</v>
      </c>
      <c r="M1376" s="2" t="s">
        <v>2205</v>
      </c>
      <c r="N1376" s="2">
        <v>4370183</v>
      </c>
      <c r="O1376" s="2" t="s">
        <v>2383</v>
      </c>
      <c r="P1376" s="2">
        <v>43369</v>
      </c>
      <c r="Q1376" s="2" t="s">
        <v>49</v>
      </c>
      <c r="R1376" s="2">
        <v>37432</v>
      </c>
      <c r="S1376" s="2">
        <v>43297</v>
      </c>
      <c r="T1376" s="2" t="s">
        <v>50</v>
      </c>
      <c r="U1376" s="2">
        <v>1122</v>
      </c>
      <c r="X1376" s="2">
        <v>11</v>
      </c>
      <c r="AB1376" s="2">
        <v>43360</v>
      </c>
      <c r="AC1376" s="2" t="s">
        <v>2207</v>
      </c>
      <c r="AD1376" s="2" t="s">
        <v>5113</v>
      </c>
      <c r="AE1376" s="2">
        <v>37360</v>
      </c>
      <c r="AF1376" s="2" t="s">
        <v>6200</v>
      </c>
      <c r="AH1376" s="2" t="s">
        <v>6201</v>
      </c>
      <c r="AI1376" s="2">
        <v>247424000</v>
      </c>
      <c r="AJ1376" s="2">
        <v>673420870</v>
      </c>
      <c r="AK1376" s="2" t="s">
        <v>6202</v>
      </c>
    </row>
    <row r="1377" spans="1:37" x14ac:dyDescent="0.2">
      <c r="A1377" s="2">
        <v>36572</v>
      </c>
      <c r="B1377" s="2" t="s">
        <v>6199</v>
      </c>
      <c r="C1377" s="2" t="s">
        <v>286</v>
      </c>
      <c r="D1377" s="2">
        <v>36572</v>
      </c>
      <c r="E1377" s="2" t="s">
        <v>47</v>
      </c>
      <c r="F1377" s="2" t="s">
        <v>47</v>
      </c>
      <c r="H1377" s="2">
        <v>24229</v>
      </c>
      <c r="I1377" s="2" t="s">
        <v>58</v>
      </c>
      <c r="J1377" s="2">
        <v>-60</v>
      </c>
      <c r="K1377" s="2" t="s">
        <v>48</v>
      </c>
      <c r="L1377" s="2" t="s">
        <v>17</v>
      </c>
      <c r="M1377" s="2" t="s">
        <v>2234</v>
      </c>
      <c r="N1377" s="2">
        <v>4360009</v>
      </c>
      <c r="O1377" s="2" t="s">
        <v>2259</v>
      </c>
      <c r="P1377" s="2">
        <v>43370</v>
      </c>
      <c r="Q1377" s="2" t="s">
        <v>49</v>
      </c>
      <c r="R1377" s="2">
        <v>37432</v>
      </c>
      <c r="S1377" s="2">
        <v>43367</v>
      </c>
      <c r="T1377" s="2" t="s">
        <v>50</v>
      </c>
      <c r="U1377" s="2">
        <v>922</v>
      </c>
      <c r="X1377" s="2">
        <v>9</v>
      </c>
      <c r="AC1377" s="2" t="s">
        <v>2207</v>
      </c>
      <c r="AD1377" s="2" t="s">
        <v>4386</v>
      </c>
      <c r="AE1377" s="2">
        <v>36100</v>
      </c>
      <c r="AF1377" s="2" t="s">
        <v>6203</v>
      </c>
      <c r="AI1377" s="2">
        <v>254356956</v>
      </c>
      <c r="AJ1377" s="2">
        <v>608834060</v>
      </c>
    </row>
    <row r="1378" spans="1:37" x14ac:dyDescent="0.2">
      <c r="A1378" s="2">
        <v>413328</v>
      </c>
      <c r="B1378" s="2" t="s">
        <v>585</v>
      </c>
      <c r="C1378" s="2" t="s">
        <v>168</v>
      </c>
      <c r="D1378" s="2">
        <v>413328</v>
      </c>
      <c r="E1378" s="2" t="s">
        <v>47</v>
      </c>
      <c r="F1378" s="2" t="s">
        <v>47</v>
      </c>
      <c r="H1378" s="2">
        <v>22274</v>
      </c>
      <c r="I1378" s="2" t="s">
        <v>58</v>
      </c>
      <c r="J1378" s="2">
        <v>-60</v>
      </c>
      <c r="K1378" s="2" t="s">
        <v>48</v>
      </c>
      <c r="L1378" s="2" t="s">
        <v>17</v>
      </c>
      <c r="M1378" s="2" t="s">
        <v>2275</v>
      </c>
      <c r="N1378" s="2">
        <v>4410543</v>
      </c>
      <c r="O1378" s="2" t="s">
        <v>2789</v>
      </c>
      <c r="P1378" s="2">
        <v>43362</v>
      </c>
      <c r="Q1378" s="2" t="s">
        <v>49</v>
      </c>
      <c r="R1378" s="2">
        <v>37432</v>
      </c>
      <c r="T1378" s="2" t="s">
        <v>50</v>
      </c>
      <c r="U1378" s="2">
        <v>613</v>
      </c>
      <c r="X1378" s="2">
        <v>6</v>
      </c>
      <c r="AC1378" s="2" t="s">
        <v>2207</v>
      </c>
      <c r="AD1378" s="2" t="s">
        <v>3885</v>
      </c>
      <c r="AE1378" s="2">
        <v>41150</v>
      </c>
      <c r="AF1378" s="2" t="s">
        <v>6204</v>
      </c>
      <c r="AI1378" s="2">
        <v>254337045</v>
      </c>
    </row>
    <row r="1379" spans="1:37" x14ac:dyDescent="0.2">
      <c r="A1379" s="2">
        <v>413173</v>
      </c>
      <c r="B1379" s="2" t="s">
        <v>6205</v>
      </c>
      <c r="C1379" s="2" t="s">
        <v>80</v>
      </c>
      <c r="D1379" s="2">
        <v>413173</v>
      </c>
      <c r="E1379" s="2" t="s">
        <v>47</v>
      </c>
      <c r="F1379" s="2" t="s">
        <v>17</v>
      </c>
      <c r="H1379" s="2">
        <v>27961</v>
      </c>
      <c r="I1379" s="2" t="s">
        <v>4</v>
      </c>
      <c r="J1379" s="2">
        <v>-50</v>
      </c>
      <c r="K1379" s="2" t="s">
        <v>48</v>
      </c>
      <c r="L1379" s="2" t="s">
        <v>17</v>
      </c>
      <c r="M1379" s="2" t="s">
        <v>2275</v>
      </c>
      <c r="N1379" s="2">
        <v>4410065</v>
      </c>
      <c r="O1379" s="2" t="s">
        <v>2647</v>
      </c>
      <c r="P1379" s="2">
        <v>43358</v>
      </c>
      <c r="Q1379" s="2" t="s">
        <v>49</v>
      </c>
      <c r="R1379" s="2">
        <v>37432</v>
      </c>
      <c r="T1379" s="2" t="s">
        <v>50</v>
      </c>
      <c r="U1379" s="2">
        <v>943</v>
      </c>
      <c r="X1379" s="2">
        <v>9</v>
      </c>
      <c r="AC1379" s="2" t="s">
        <v>2207</v>
      </c>
      <c r="AD1379" s="2" t="s">
        <v>6206</v>
      </c>
      <c r="AE1379" s="2">
        <v>41140</v>
      </c>
      <c r="AF1379" s="2" t="s">
        <v>6207</v>
      </c>
      <c r="AK1379" s="2" t="s">
        <v>6208</v>
      </c>
    </row>
    <row r="1380" spans="1:37" x14ac:dyDescent="0.2">
      <c r="A1380" s="2">
        <v>4511984</v>
      </c>
      <c r="B1380" s="2" t="s">
        <v>1000</v>
      </c>
      <c r="C1380" s="2" t="s">
        <v>111</v>
      </c>
      <c r="D1380" s="2">
        <v>4511984</v>
      </c>
      <c r="E1380" s="2" t="s">
        <v>47</v>
      </c>
      <c r="F1380" s="2" t="s">
        <v>47</v>
      </c>
      <c r="H1380" s="2">
        <v>27085</v>
      </c>
      <c r="I1380" s="2" t="s">
        <v>4</v>
      </c>
      <c r="J1380" s="2">
        <v>-50</v>
      </c>
      <c r="K1380" s="2" t="s">
        <v>48</v>
      </c>
      <c r="L1380" s="2" t="s">
        <v>17</v>
      </c>
      <c r="M1380" s="2" t="s">
        <v>55</v>
      </c>
      <c r="N1380" s="2">
        <v>4450706</v>
      </c>
      <c r="O1380" s="2" t="s">
        <v>270</v>
      </c>
      <c r="P1380" s="2">
        <v>43380</v>
      </c>
      <c r="Q1380" s="2" t="s">
        <v>49</v>
      </c>
      <c r="R1380" s="2">
        <v>37432</v>
      </c>
      <c r="S1380" s="2">
        <v>43357</v>
      </c>
      <c r="T1380" s="2" t="s">
        <v>50</v>
      </c>
      <c r="U1380" s="2">
        <v>1028</v>
      </c>
      <c r="X1380" s="2">
        <v>10</v>
      </c>
      <c r="AC1380" s="2" t="s">
        <v>2207</v>
      </c>
      <c r="AD1380" s="2" t="s">
        <v>2827</v>
      </c>
      <c r="AE1380" s="2">
        <v>45400</v>
      </c>
      <c r="AF1380" s="2" t="s">
        <v>6209</v>
      </c>
      <c r="AI1380" s="2">
        <v>238593960</v>
      </c>
      <c r="AJ1380" s="2">
        <v>617094444</v>
      </c>
      <c r="AK1380" s="2" t="s">
        <v>1922</v>
      </c>
    </row>
    <row r="1381" spans="1:37" x14ac:dyDescent="0.2">
      <c r="A1381" s="2">
        <v>371844</v>
      </c>
      <c r="B1381" s="2" t="s">
        <v>6210</v>
      </c>
      <c r="C1381" s="2" t="s">
        <v>65</v>
      </c>
      <c r="D1381" s="2">
        <v>371844</v>
      </c>
      <c r="E1381" s="2" t="s">
        <v>47</v>
      </c>
      <c r="F1381" s="2" t="s">
        <v>47</v>
      </c>
      <c r="H1381" s="2">
        <v>26554</v>
      </c>
      <c r="I1381" s="2" t="s">
        <v>4</v>
      </c>
      <c r="J1381" s="2">
        <v>-50</v>
      </c>
      <c r="K1381" s="2" t="s">
        <v>48</v>
      </c>
      <c r="L1381" s="2" t="s">
        <v>17</v>
      </c>
      <c r="M1381" s="2" t="s">
        <v>2205</v>
      </c>
      <c r="N1381" s="2">
        <v>4370002</v>
      </c>
      <c r="O1381" s="2" t="s">
        <v>2557</v>
      </c>
      <c r="P1381" s="2">
        <v>43298</v>
      </c>
      <c r="Q1381" s="2" t="s">
        <v>49</v>
      </c>
      <c r="R1381" s="2">
        <v>37432</v>
      </c>
      <c r="T1381" s="2" t="s">
        <v>50</v>
      </c>
      <c r="U1381" s="2">
        <v>2311</v>
      </c>
      <c r="V1381" s="2" t="s">
        <v>61</v>
      </c>
      <c r="W1381" s="2">
        <v>377</v>
      </c>
      <c r="X1381" s="2" t="s">
        <v>819</v>
      </c>
      <c r="AC1381" s="2" t="s">
        <v>2207</v>
      </c>
      <c r="AD1381" s="2" t="s">
        <v>2558</v>
      </c>
      <c r="AE1381" s="2">
        <v>37230</v>
      </c>
      <c r="AF1381" s="2" t="s">
        <v>6211</v>
      </c>
      <c r="AI1381" s="2">
        <v>247497089</v>
      </c>
      <c r="AJ1381" s="2">
        <v>681012375</v>
      </c>
      <c r="AK1381" s="2" t="s">
        <v>6212</v>
      </c>
    </row>
    <row r="1382" spans="1:37" x14ac:dyDescent="0.2">
      <c r="A1382" s="2">
        <v>285501</v>
      </c>
      <c r="B1382" s="2" t="s">
        <v>6213</v>
      </c>
      <c r="C1382" s="2" t="s">
        <v>252</v>
      </c>
      <c r="D1382" s="2">
        <v>285501</v>
      </c>
      <c r="E1382" s="2" t="s">
        <v>47</v>
      </c>
      <c r="F1382" s="2" t="s">
        <v>47</v>
      </c>
      <c r="H1382" s="2">
        <v>31420</v>
      </c>
      <c r="I1382" s="2" t="s">
        <v>2</v>
      </c>
      <c r="J1382" s="2">
        <v>-40</v>
      </c>
      <c r="K1382" s="2" t="s">
        <v>48</v>
      </c>
      <c r="L1382" s="2" t="s">
        <v>17</v>
      </c>
      <c r="M1382" s="2" t="s">
        <v>2301</v>
      </c>
      <c r="N1382" s="2">
        <v>4280121</v>
      </c>
      <c r="O1382" s="2" t="s">
        <v>2659</v>
      </c>
      <c r="P1382" s="2">
        <v>43290</v>
      </c>
      <c r="Q1382" s="2" t="s">
        <v>49</v>
      </c>
      <c r="R1382" s="2">
        <v>37432</v>
      </c>
      <c r="T1382" s="2" t="s">
        <v>50</v>
      </c>
      <c r="U1382" s="2">
        <v>1478</v>
      </c>
      <c r="X1382" s="2">
        <v>14</v>
      </c>
      <c r="AC1382" s="2" t="s">
        <v>2207</v>
      </c>
      <c r="AD1382" s="2" t="s">
        <v>3749</v>
      </c>
      <c r="AE1382" s="2">
        <v>28600</v>
      </c>
      <c r="AF1382" s="2" t="s">
        <v>6214</v>
      </c>
      <c r="AI1382" s="2">
        <v>237211791</v>
      </c>
      <c r="AJ1382" s="2">
        <v>678648170</v>
      </c>
      <c r="AK1382" s="2" t="s">
        <v>6215</v>
      </c>
    </row>
    <row r="1383" spans="1:37" x14ac:dyDescent="0.2">
      <c r="A1383" s="2">
        <v>373105</v>
      </c>
      <c r="B1383" s="2" t="s">
        <v>592</v>
      </c>
      <c r="C1383" s="2" t="s">
        <v>85</v>
      </c>
      <c r="D1383" s="2">
        <v>373105</v>
      </c>
      <c r="E1383" s="2" t="s">
        <v>47</v>
      </c>
      <c r="F1383" s="2" t="s">
        <v>47</v>
      </c>
      <c r="H1383" s="2">
        <v>21053</v>
      </c>
      <c r="I1383" s="2" t="s">
        <v>16</v>
      </c>
      <c r="J1383" s="2">
        <v>-70</v>
      </c>
      <c r="K1383" s="2" t="s">
        <v>48</v>
      </c>
      <c r="L1383" s="2" t="s">
        <v>17</v>
      </c>
      <c r="M1383" s="2" t="s">
        <v>2205</v>
      </c>
      <c r="N1383" s="2">
        <v>4370002</v>
      </c>
      <c r="O1383" s="2" t="s">
        <v>2557</v>
      </c>
      <c r="P1383" s="2">
        <v>43360</v>
      </c>
      <c r="Q1383" s="2" t="s">
        <v>49</v>
      </c>
      <c r="R1383" s="2">
        <v>37432</v>
      </c>
      <c r="T1383" s="2" t="s">
        <v>50</v>
      </c>
      <c r="U1383" s="2">
        <v>1064</v>
      </c>
      <c r="X1383" s="2">
        <v>10</v>
      </c>
      <c r="AC1383" s="2" t="s">
        <v>2207</v>
      </c>
      <c r="AD1383" s="2" t="s">
        <v>2286</v>
      </c>
      <c r="AE1383" s="2">
        <v>37300</v>
      </c>
      <c r="AF1383" s="2" t="s">
        <v>6216</v>
      </c>
      <c r="AJ1383" s="2">
        <v>638454517</v>
      </c>
      <c r="AK1383" s="2" t="s">
        <v>6217</v>
      </c>
    </row>
    <row r="1384" spans="1:37" x14ac:dyDescent="0.2">
      <c r="A1384" s="2">
        <v>9420287</v>
      </c>
      <c r="B1384" s="2" t="s">
        <v>6218</v>
      </c>
      <c r="C1384" s="2" t="s">
        <v>101</v>
      </c>
      <c r="D1384" s="2">
        <v>9420287</v>
      </c>
      <c r="E1384" s="2" t="s">
        <v>47</v>
      </c>
      <c r="F1384" s="2" t="s">
        <v>47</v>
      </c>
      <c r="H1384" s="2">
        <v>34975</v>
      </c>
      <c r="I1384" s="2" t="s">
        <v>2</v>
      </c>
      <c r="J1384" s="2">
        <v>-40</v>
      </c>
      <c r="K1384" s="2" t="s">
        <v>48</v>
      </c>
      <c r="L1384" s="2" t="s">
        <v>17</v>
      </c>
      <c r="M1384" s="2" t="s">
        <v>2301</v>
      </c>
      <c r="N1384" s="2">
        <v>4280004</v>
      </c>
      <c r="O1384" s="2" t="s">
        <v>2868</v>
      </c>
      <c r="P1384" s="2">
        <v>43356</v>
      </c>
      <c r="Q1384" s="2" t="s">
        <v>49</v>
      </c>
      <c r="R1384" s="2">
        <v>37432</v>
      </c>
      <c r="T1384" s="2" t="s">
        <v>50</v>
      </c>
      <c r="U1384" s="2">
        <v>3331</v>
      </c>
      <c r="V1384" s="2" t="s">
        <v>61</v>
      </c>
      <c r="W1384" s="2">
        <v>15</v>
      </c>
      <c r="X1384" s="2" t="s">
        <v>819</v>
      </c>
      <c r="AC1384" s="2" t="s">
        <v>2207</v>
      </c>
      <c r="AD1384" s="2" t="s">
        <v>6219</v>
      </c>
      <c r="AE1384" s="2">
        <v>94700</v>
      </c>
      <c r="AF1384" s="2" t="s">
        <v>6220</v>
      </c>
      <c r="AI1384" s="2">
        <v>143768190</v>
      </c>
      <c r="AJ1384" s="2">
        <v>679972298</v>
      </c>
      <c r="AK1384" s="2" t="s">
        <v>6221</v>
      </c>
    </row>
    <row r="1385" spans="1:37" x14ac:dyDescent="0.2">
      <c r="A1385" s="2">
        <v>6710245</v>
      </c>
      <c r="B1385" s="2" t="s">
        <v>6222</v>
      </c>
      <c r="C1385" s="2" t="s">
        <v>254</v>
      </c>
      <c r="D1385" s="2">
        <v>6710245</v>
      </c>
      <c r="E1385" s="2" t="s">
        <v>47</v>
      </c>
      <c r="F1385" s="2" t="s">
        <v>47</v>
      </c>
      <c r="H1385" s="2">
        <v>27761</v>
      </c>
      <c r="I1385" s="2" t="s">
        <v>4</v>
      </c>
      <c r="J1385" s="2">
        <v>-50</v>
      </c>
      <c r="K1385" s="2" t="s">
        <v>48</v>
      </c>
      <c r="L1385" s="2" t="s">
        <v>17</v>
      </c>
      <c r="M1385" s="2" t="s">
        <v>2301</v>
      </c>
      <c r="N1385" s="2">
        <v>4280045</v>
      </c>
      <c r="O1385" s="2" t="s">
        <v>2885</v>
      </c>
      <c r="P1385" s="2">
        <v>43366</v>
      </c>
      <c r="Q1385" s="2" t="s">
        <v>49</v>
      </c>
      <c r="R1385" s="2">
        <v>37432</v>
      </c>
      <c r="S1385" s="2">
        <v>43355</v>
      </c>
      <c r="T1385" s="2" t="s">
        <v>50</v>
      </c>
      <c r="U1385" s="2">
        <v>1209</v>
      </c>
      <c r="X1385" s="2">
        <v>12</v>
      </c>
      <c r="AC1385" s="2" t="s">
        <v>2207</v>
      </c>
      <c r="AD1385" s="2" t="s">
        <v>3410</v>
      </c>
      <c r="AE1385" s="2">
        <v>28230</v>
      </c>
      <c r="AF1385" s="2" t="s">
        <v>6223</v>
      </c>
      <c r="AI1385" s="2">
        <v>660318435</v>
      </c>
      <c r="AK1385" s="2" t="s">
        <v>6224</v>
      </c>
    </row>
    <row r="1386" spans="1:37" x14ac:dyDescent="0.2">
      <c r="A1386" s="2">
        <v>416369</v>
      </c>
      <c r="B1386" s="2" t="s">
        <v>591</v>
      </c>
      <c r="C1386" s="2" t="s">
        <v>62</v>
      </c>
      <c r="D1386" s="2">
        <v>416369</v>
      </c>
      <c r="E1386" s="2" t="s">
        <v>47</v>
      </c>
      <c r="F1386" s="2" t="s">
        <v>47</v>
      </c>
      <c r="H1386" s="2">
        <v>24187</v>
      </c>
      <c r="I1386" s="2" t="s">
        <v>58</v>
      </c>
      <c r="J1386" s="2">
        <v>-60</v>
      </c>
      <c r="K1386" s="2" t="s">
        <v>48</v>
      </c>
      <c r="L1386" s="2" t="s">
        <v>17</v>
      </c>
      <c r="M1386" s="2" t="s">
        <v>2275</v>
      </c>
      <c r="N1386" s="2">
        <v>4410543</v>
      </c>
      <c r="O1386" s="2" t="s">
        <v>2789</v>
      </c>
      <c r="P1386" s="2">
        <v>43378</v>
      </c>
      <c r="Q1386" s="2" t="s">
        <v>49</v>
      </c>
      <c r="R1386" s="2">
        <v>37432</v>
      </c>
      <c r="S1386" s="2">
        <v>43357</v>
      </c>
      <c r="T1386" s="2" t="s">
        <v>50</v>
      </c>
      <c r="U1386" s="2">
        <v>630</v>
      </c>
      <c r="X1386" s="2">
        <v>6</v>
      </c>
      <c r="AC1386" s="2" t="s">
        <v>2207</v>
      </c>
      <c r="AD1386" s="2" t="s">
        <v>3406</v>
      </c>
      <c r="AE1386" s="2">
        <v>41350</v>
      </c>
      <c r="AF1386" s="2" t="s">
        <v>6225</v>
      </c>
      <c r="AJ1386" s="2">
        <v>651492882</v>
      </c>
    </row>
    <row r="1387" spans="1:37" x14ac:dyDescent="0.2">
      <c r="A1387" s="2">
        <v>3711865</v>
      </c>
      <c r="B1387" s="2" t="s">
        <v>6226</v>
      </c>
      <c r="C1387" s="2" t="s">
        <v>168</v>
      </c>
      <c r="D1387" s="2">
        <v>3711865</v>
      </c>
      <c r="E1387" s="2" t="s">
        <v>47</v>
      </c>
      <c r="F1387" s="2" t="s">
        <v>47</v>
      </c>
      <c r="H1387" s="2">
        <v>23751</v>
      </c>
      <c r="I1387" s="2" t="s">
        <v>58</v>
      </c>
      <c r="J1387" s="2">
        <v>-60</v>
      </c>
      <c r="K1387" s="2" t="s">
        <v>48</v>
      </c>
      <c r="L1387" s="2" t="s">
        <v>17</v>
      </c>
      <c r="M1387" s="2" t="s">
        <v>2205</v>
      </c>
      <c r="N1387" s="2">
        <v>4370478</v>
      </c>
      <c r="O1387" s="2" t="s">
        <v>2398</v>
      </c>
      <c r="P1387" s="2">
        <v>43290</v>
      </c>
      <c r="Q1387" s="2" t="s">
        <v>49</v>
      </c>
      <c r="R1387" s="2">
        <v>37432</v>
      </c>
      <c r="S1387" s="2">
        <v>43283</v>
      </c>
      <c r="T1387" s="2" t="s">
        <v>50</v>
      </c>
      <c r="U1387" s="2">
        <v>1268</v>
      </c>
      <c r="X1387" s="2">
        <v>12</v>
      </c>
      <c r="AC1387" s="2" t="s">
        <v>2207</v>
      </c>
      <c r="AD1387" s="2" t="s">
        <v>2399</v>
      </c>
      <c r="AE1387" s="2">
        <v>37270</v>
      </c>
      <c r="AF1387" s="2" t="s">
        <v>6227</v>
      </c>
      <c r="AI1387" s="2">
        <v>626710044</v>
      </c>
      <c r="AK1387" s="2" t="s">
        <v>2401</v>
      </c>
    </row>
    <row r="1388" spans="1:37" x14ac:dyDescent="0.2">
      <c r="A1388" s="2">
        <v>456778</v>
      </c>
      <c r="B1388" s="2" t="s">
        <v>596</v>
      </c>
      <c r="C1388" s="2" t="s">
        <v>175</v>
      </c>
      <c r="D1388" s="2">
        <v>456778</v>
      </c>
      <c r="E1388" s="2" t="s">
        <v>47</v>
      </c>
      <c r="F1388" s="2" t="s">
        <v>47</v>
      </c>
      <c r="H1388" s="2">
        <v>16928</v>
      </c>
      <c r="I1388" s="2" t="s">
        <v>1165</v>
      </c>
      <c r="J1388" s="2">
        <v>-80</v>
      </c>
      <c r="K1388" s="2" t="s">
        <v>48</v>
      </c>
      <c r="L1388" s="2" t="s">
        <v>17</v>
      </c>
      <c r="M1388" s="2" t="s">
        <v>55</v>
      </c>
      <c r="N1388" s="2">
        <v>4450663</v>
      </c>
      <c r="O1388" s="2" t="s">
        <v>295</v>
      </c>
      <c r="P1388" s="2">
        <v>43291</v>
      </c>
      <c r="Q1388" s="2" t="s">
        <v>49</v>
      </c>
      <c r="R1388" s="2">
        <v>37432</v>
      </c>
      <c r="S1388" s="2">
        <v>42985</v>
      </c>
      <c r="T1388" s="2" t="s">
        <v>50</v>
      </c>
      <c r="U1388" s="2">
        <v>500</v>
      </c>
      <c r="X1388" s="2">
        <v>5</v>
      </c>
      <c r="AC1388" s="2" t="s">
        <v>2207</v>
      </c>
      <c r="AD1388" s="2" t="s">
        <v>3174</v>
      </c>
      <c r="AE1388" s="2">
        <v>45380</v>
      </c>
      <c r="AF1388" s="2" t="s">
        <v>6228</v>
      </c>
      <c r="AI1388" s="2">
        <v>238438711</v>
      </c>
      <c r="AJ1388" s="2">
        <v>607912709</v>
      </c>
      <c r="AK1388" s="2" t="s">
        <v>1269</v>
      </c>
    </row>
    <row r="1389" spans="1:37" x14ac:dyDescent="0.2">
      <c r="A1389" s="2">
        <v>456579</v>
      </c>
      <c r="B1389" s="2" t="s">
        <v>596</v>
      </c>
      <c r="C1389" s="2" t="s">
        <v>73</v>
      </c>
      <c r="D1389" s="2">
        <v>456579</v>
      </c>
      <c r="E1389" s="2" t="s">
        <v>47</v>
      </c>
      <c r="F1389" s="2" t="s">
        <v>47</v>
      </c>
      <c r="H1389" s="2">
        <v>27585</v>
      </c>
      <c r="I1389" s="2" t="s">
        <v>4</v>
      </c>
      <c r="J1389" s="2">
        <v>-50</v>
      </c>
      <c r="K1389" s="2" t="s">
        <v>48</v>
      </c>
      <c r="L1389" s="2" t="s">
        <v>17</v>
      </c>
      <c r="M1389" s="2" t="s">
        <v>55</v>
      </c>
      <c r="N1389" s="2">
        <v>4450663</v>
      </c>
      <c r="O1389" s="2" t="s">
        <v>295</v>
      </c>
      <c r="P1389" s="2">
        <v>43354</v>
      </c>
      <c r="Q1389" s="2" t="s">
        <v>49</v>
      </c>
      <c r="R1389" s="2">
        <v>37432</v>
      </c>
      <c r="S1389" s="2">
        <v>43321</v>
      </c>
      <c r="T1389" s="2" t="s">
        <v>50</v>
      </c>
      <c r="U1389" s="2">
        <v>1481</v>
      </c>
      <c r="X1389" s="2">
        <v>14</v>
      </c>
      <c r="AC1389" s="2" t="s">
        <v>2207</v>
      </c>
      <c r="AD1389" s="2" t="s">
        <v>2827</v>
      </c>
      <c r="AE1389" s="2">
        <v>45400</v>
      </c>
      <c r="AF1389" s="2" t="s">
        <v>6229</v>
      </c>
      <c r="AJ1389" s="2">
        <v>663523935</v>
      </c>
      <c r="AK1389" s="2" t="s">
        <v>1971</v>
      </c>
    </row>
    <row r="1390" spans="1:37" x14ac:dyDescent="0.2">
      <c r="A1390" s="2">
        <v>286371</v>
      </c>
      <c r="B1390" s="2" t="s">
        <v>6230</v>
      </c>
      <c r="C1390" s="2" t="s">
        <v>155</v>
      </c>
      <c r="D1390" s="2">
        <v>286371</v>
      </c>
      <c r="E1390" s="2" t="s">
        <v>47</v>
      </c>
      <c r="F1390" s="2" t="s">
        <v>47</v>
      </c>
      <c r="H1390" s="2">
        <v>31623</v>
      </c>
      <c r="I1390" s="2" t="s">
        <v>2</v>
      </c>
      <c r="J1390" s="2">
        <v>-40</v>
      </c>
      <c r="K1390" s="2" t="s">
        <v>48</v>
      </c>
      <c r="L1390" s="2" t="s">
        <v>17</v>
      </c>
      <c r="M1390" s="2" t="s">
        <v>2301</v>
      </c>
      <c r="N1390" s="2">
        <v>4280612</v>
      </c>
      <c r="O1390" s="2" t="s">
        <v>4560</v>
      </c>
      <c r="P1390" s="2">
        <v>43285</v>
      </c>
      <c r="Q1390" s="2" t="s">
        <v>49</v>
      </c>
      <c r="R1390" s="2">
        <v>37432</v>
      </c>
      <c r="T1390" s="2" t="s">
        <v>50</v>
      </c>
      <c r="U1390" s="2">
        <v>1306</v>
      </c>
      <c r="X1390" s="2">
        <v>13</v>
      </c>
      <c r="AC1390" s="2" t="s">
        <v>2207</v>
      </c>
      <c r="AD1390" s="2" t="s">
        <v>6231</v>
      </c>
      <c r="AE1390" s="2">
        <v>28220</v>
      </c>
      <c r="AF1390" s="2" t="s">
        <v>6232</v>
      </c>
      <c r="AH1390" s="2" t="s">
        <v>6233</v>
      </c>
      <c r="AI1390" s="2">
        <v>237661109</v>
      </c>
      <c r="AJ1390" s="2">
        <v>684708775</v>
      </c>
      <c r="AK1390" s="2" t="s">
        <v>6234</v>
      </c>
    </row>
    <row r="1391" spans="1:37" x14ac:dyDescent="0.2">
      <c r="A1391" s="2">
        <v>282973</v>
      </c>
      <c r="B1391" s="2" t="s">
        <v>6230</v>
      </c>
      <c r="C1391" s="2" t="s">
        <v>130</v>
      </c>
      <c r="D1391" s="2">
        <v>282973</v>
      </c>
      <c r="E1391" s="2" t="s">
        <v>47</v>
      </c>
      <c r="F1391" s="2" t="s">
        <v>47</v>
      </c>
      <c r="H1391" s="2">
        <v>18637</v>
      </c>
      <c r="I1391" s="2" t="s">
        <v>16</v>
      </c>
      <c r="J1391" s="2">
        <v>-70</v>
      </c>
      <c r="K1391" s="2" t="s">
        <v>48</v>
      </c>
      <c r="L1391" s="2" t="s">
        <v>17</v>
      </c>
      <c r="M1391" s="2" t="s">
        <v>2301</v>
      </c>
      <c r="N1391" s="2">
        <v>4280612</v>
      </c>
      <c r="O1391" s="2" t="s">
        <v>4560</v>
      </c>
      <c r="P1391" s="2">
        <v>43365</v>
      </c>
      <c r="Q1391" s="2" t="s">
        <v>49</v>
      </c>
      <c r="R1391" s="2">
        <v>37432</v>
      </c>
      <c r="T1391" s="2" t="s">
        <v>50</v>
      </c>
      <c r="U1391" s="2">
        <v>815</v>
      </c>
      <c r="X1391" s="2">
        <v>8</v>
      </c>
      <c r="AC1391" s="2" t="s">
        <v>2207</v>
      </c>
      <c r="AD1391" s="2" t="s">
        <v>5646</v>
      </c>
      <c r="AE1391" s="2">
        <v>28220</v>
      </c>
      <c r="AF1391" s="2" t="s">
        <v>6235</v>
      </c>
      <c r="AI1391" s="2">
        <v>237984084</v>
      </c>
      <c r="AK1391" s="2" t="s">
        <v>6236</v>
      </c>
    </row>
    <row r="1392" spans="1:37" x14ac:dyDescent="0.2">
      <c r="A1392" s="2">
        <v>184987</v>
      </c>
      <c r="B1392" s="2" t="s">
        <v>6237</v>
      </c>
      <c r="C1392" s="2" t="s">
        <v>78</v>
      </c>
      <c r="D1392" s="2">
        <v>184987</v>
      </c>
      <c r="E1392" s="2" t="s">
        <v>47</v>
      </c>
      <c r="F1392" s="2" t="s">
        <v>47</v>
      </c>
      <c r="H1392" s="2">
        <v>25543</v>
      </c>
      <c r="I1392" s="2" t="s">
        <v>4</v>
      </c>
      <c r="J1392" s="2">
        <v>-50</v>
      </c>
      <c r="K1392" s="2" t="s">
        <v>48</v>
      </c>
      <c r="L1392" s="2" t="s">
        <v>17</v>
      </c>
      <c r="M1392" s="2" t="s">
        <v>2212</v>
      </c>
      <c r="N1392" s="2">
        <v>4180304</v>
      </c>
      <c r="O1392" s="2" t="s">
        <v>2735</v>
      </c>
      <c r="P1392" s="2">
        <v>43354</v>
      </c>
      <c r="Q1392" s="2" t="s">
        <v>49</v>
      </c>
      <c r="R1392" s="2">
        <v>37432</v>
      </c>
      <c r="T1392" s="2" t="s">
        <v>50</v>
      </c>
      <c r="U1392" s="2">
        <v>857</v>
      </c>
      <c r="X1392" s="2">
        <v>8</v>
      </c>
      <c r="AC1392" s="2" t="s">
        <v>2207</v>
      </c>
      <c r="AD1392" s="2" t="s">
        <v>6238</v>
      </c>
      <c r="AE1392" s="2">
        <v>18120</v>
      </c>
      <c r="AF1392" s="2" t="s">
        <v>6239</v>
      </c>
      <c r="AI1392" s="2">
        <v>248519825</v>
      </c>
      <c r="AK1392" s="2" t="s">
        <v>6240</v>
      </c>
    </row>
    <row r="1393" spans="1:37" x14ac:dyDescent="0.2">
      <c r="A1393" s="2">
        <v>36324</v>
      </c>
      <c r="B1393" s="2" t="s">
        <v>6241</v>
      </c>
      <c r="C1393" s="2" t="s">
        <v>6242</v>
      </c>
      <c r="D1393" s="2">
        <v>36324</v>
      </c>
      <c r="E1393" s="2" t="s">
        <v>47</v>
      </c>
      <c r="F1393" s="2" t="s">
        <v>47</v>
      </c>
      <c r="H1393" s="2">
        <v>19799</v>
      </c>
      <c r="I1393" s="2" t="s">
        <v>16</v>
      </c>
      <c r="J1393" s="2">
        <v>-70</v>
      </c>
      <c r="K1393" s="2" t="s">
        <v>48</v>
      </c>
      <c r="L1393" s="2" t="s">
        <v>17</v>
      </c>
      <c r="M1393" s="2" t="s">
        <v>2234</v>
      </c>
      <c r="N1393" s="2">
        <v>4360124</v>
      </c>
      <c r="O1393" s="2" t="s">
        <v>2291</v>
      </c>
      <c r="P1393" s="2">
        <v>43362</v>
      </c>
      <c r="Q1393" s="2" t="s">
        <v>49</v>
      </c>
      <c r="R1393" s="2">
        <v>37432</v>
      </c>
      <c r="S1393" s="2">
        <v>43269</v>
      </c>
      <c r="T1393" s="2" t="s">
        <v>50</v>
      </c>
      <c r="U1393" s="2">
        <v>664</v>
      </c>
      <c r="X1393" s="2">
        <v>6</v>
      </c>
      <c r="AC1393" s="2" t="s">
        <v>2207</v>
      </c>
      <c r="AD1393" s="2" t="s">
        <v>2483</v>
      </c>
      <c r="AE1393" s="2">
        <v>36300</v>
      </c>
      <c r="AF1393" s="2" t="s">
        <v>6243</v>
      </c>
      <c r="AI1393" s="2">
        <v>254372437</v>
      </c>
      <c r="AJ1393" s="2">
        <v>608036792</v>
      </c>
    </row>
    <row r="1394" spans="1:37" x14ac:dyDescent="0.2">
      <c r="A1394" s="2">
        <v>416830</v>
      </c>
      <c r="B1394" s="2" t="s">
        <v>6241</v>
      </c>
      <c r="C1394" s="2" t="s">
        <v>54</v>
      </c>
      <c r="D1394" s="2">
        <v>416830</v>
      </c>
      <c r="E1394" s="2" t="s">
        <v>47</v>
      </c>
      <c r="F1394" s="2" t="s">
        <v>47</v>
      </c>
      <c r="H1394" s="2">
        <v>29455</v>
      </c>
      <c r="I1394" s="2" t="s">
        <v>2</v>
      </c>
      <c r="J1394" s="2">
        <v>-40</v>
      </c>
      <c r="K1394" s="2" t="s">
        <v>48</v>
      </c>
      <c r="L1394" s="2" t="s">
        <v>17</v>
      </c>
      <c r="M1394" s="2" t="s">
        <v>2275</v>
      </c>
      <c r="N1394" s="2">
        <v>4410586</v>
      </c>
      <c r="O1394" s="2" t="s">
        <v>3531</v>
      </c>
      <c r="P1394" s="2">
        <v>43372</v>
      </c>
      <c r="Q1394" s="2" t="s">
        <v>49</v>
      </c>
      <c r="R1394" s="2">
        <v>37432</v>
      </c>
      <c r="T1394" s="2" t="s">
        <v>50</v>
      </c>
      <c r="U1394" s="2">
        <v>500</v>
      </c>
      <c r="X1394" s="2">
        <v>5</v>
      </c>
      <c r="AC1394" s="2" t="s">
        <v>2207</v>
      </c>
      <c r="AD1394" s="2" t="s">
        <v>6244</v>
      </c>
      <c r="AE1394" s="2">
        <v>41120</v>
      </c>
      <c r="AF1394" s="2" t="s">
        <v>6245</v>
      </c>
    </row>
    <row r="1395" spans="1:37" x14ac:dyDescent="0.2">
      <c r="A1395" s="2">
        <v>4418379</v>
      </c>
      <c r="B1395" s="2" t="s">
        <v>6246</v>
      </c>
      <c r="C1395" s="2" t="s">
        <v>222</v>
      </c>
      <c r="D1395" s="2">
        <v>4418379</v>
      </c>
      <c r="E1395" s="2" t="s">
        <v>47</v>
      </c>
      <c r="H1395" s="2">
        <v>29895</v>
      </c>
      <c r="I1395" s="2" t="s">
        <v>2</v>
      </c>
      <c r="J1395" s="2">
        <v>-40</v>
      </c>
      <c r="K1395" s="2" t="s">
        <v>48</v>
      </c>
      <c r="L1395" s="2" t="s">
        <v>17</v>
      </c>
      <c r="M1395" s="2" t="s">
        <v>2205</v>
      </c>
      <c r="N1395" s="2">
        <v>4370669</v>
      </c>
      <c r="O1395" s="2" t="s">
        <v>2403</v>
      </c>
      <c r="P1395" s="2">
        <v>43353</v>
      </c>
      <c r="Q1395" s="2" t="s">
        <v>49</v>
      </c>
      <c r="R1395" s="2">
        <v>37432</v>
      </c>
      <c r="S1395" s="2">
        <v>43341</v>
      </c>
      <c r="T1395" s="2" t="s">
        <v>50</v>
      </c>
      <c r="U1395" s="2">
        <v>1049</v>
      </c>
      <c r="X1395" s="2">
        <v>10</v>
      </c>
      <c r="AC1395" s="2" t="s">
        <v>2207</v>
      </c>
      <c r="AD1395" s="2" t="s">
        <v>4231</v>
      </c>
      <c r="AE1395" s="2">
        <v>37250</v>
      </c>
      <c r="AF1395" s="2" t="s">
        <v>6247</v>
      </c>
      <c r="AJ1395" s="2">
        <v>667190140</v>
      </c>
      <c r="AK1395" s="2" t="s">
        <v>6248</v>
      </c>
    </row>
    <row r="1396" spans="1:37" x14ac:dyDescent="0.2">
      <c r="A1396" s="2">
        <v>377268</v>
      </c>
      <c r="B1396" s="2" t="s">
        <v>6249</v>
      </c>
      <c r="C1396" s="2" t="s">
        <v>183</v>
      </c>
      <c r="D1396" s="2">
        <v>377268</v>
      </c>
      <c r="E1396" s="2" t="s">
        <v>47</v>
      </c>
      <c r="F1396" s="2" t="s">
        <v>47</v>
      </c>
      <c r="H1396" s="2">
        <v>30338</v>
      </c>
      <c r="I1396" s="2" t="s">
        <v>2</v>
      </c>
      <c r="J1396" s="2">
        <v>-40</v>
      </c>
      <c r="K1396" s="2" t="s">
        <v>48</v>
      </c>
      <c r="L1396" s="2" t="s">
        <v>17</v>
      </c>
      <c r="M1396" s="2" t="s">
        <v>2205</v>
      </c>
      <c r="N1396" s="2">
        <v>4370346</v>
      </c>
      <c r="O1396" s="2" t="s">
        <v>3294</v>
      </c>
      <c r="P1396" s="2">
        <v>43304</v>
      </c>
      <c r="Q1396" s="2" t="s">
        <v>49</v>
      </c>
      <c r="R1396" s="2">
        <v>37432</v>
      </c>
      <c r="T1396" s="2" t="s">
        <v>50</v>
      </c>
      <c r="U1396" s="2">
        <v>1275</v>
      </c>
      <c r="X1396" s="2">
        <v>12</v>
      </c>
      <c r="AC1396" s="2" t="s">
        <v>2207</v>
      </c>
      <c r="AD1396" s="2" t="s">
        <v>6031</v>
      </c>
      <c r="AE1396" s="2">
        <v>37210</v>
      </c>
      <c r="AF1396" s="2" t="s">
        <v>6250</v>
      </c>
      <c r="AJ1396" s="2">
        <v>607985730</v>
      </c>
      <c r="AK1396" s="2" t="s">
        <v>6251</v>
      </c>
    </row>
    <row r="1397" spans="1:37" x14ac:dyDescent="0.2">
      <c r="A1397" s="2">
        <v>4511379</v>
      </c>
      <c r="B1397" s="2" t="s">
        <v>1743</v>
      </c>
      <c r="C1397" s="2" t="s">
        <v>1744</v>
      </c>
      <c r="D1397" s="2">
        <v>4511379</v>
      </c>
      <c r="E1397" s="2" t="s">
        <v>47</v>
      </c>
      <c r="F1397" s="2" t="s">
        <v>47</v>
      </c>
      <c r="H1397" s="2">
        <v>29763</v>
      </c>
      <c r="I1397" s="2" t="s">
        <v>2</v>
      </c>
      <c r="J1397" s="2">
        <v>-40</v>
      </c>
      <c r="K1397" s="2" t="s">
        <v>48</v>
      </c>
      <c r="L1397" s="2" t="s">
        <v>17</v>
      </c>
      <c r="M1397" s="2" t="s">
        <v>55</v>
      </c>
      <c r="N1397" s="2">
        <v>4450616</v>
      </c>
      <c r="O1397" s="2" t="s">
        <v>13</v>
      </c>
      <c r="P1397" s="2">
        <v>43355</v>
      </c>
      <c r="Q1397" s="2" t="s">
        <v>49</v>
      </c>
      <c r="R1397" s="2">
        <v>37432</v>
      </c>
      <c r="T1397" s="2" t="s">
        <v>50</v>
      </c>
      <c r="U1397" s="2">
        <v>1061</v>
      </c>
      <c r="X1397" s="2">
        <v>10</v>
      </c>
      <c r="AC1397" s="2" t="s">
        <v>2207</v>
      </c>
      <c r="AD1397" s="2" t="s">
        <v>4578</v>
      </c>
      <c r="AE1397" s="2">
        <v>45370</v>
      </c>
      <c r="AF1397" s="2" t="s">
        <v>6252</v>
      </c>
      <c r="AI1397" s="2">
        <v>622729071</v>
      </c>
      <c r="AK1397" s="2" t="s">
        <v>6253</v>
      </c>
    </row>
    <row r="1398" spans="1:37" x14ac:dyDescent="0.2">
      <c r="A1398" s="2">
        <v>454692</v>
      </c>
      <c r="B1398" s="2" t="s">
        <v>592</v>
      </c>
      <c r="C1398" s="2" t="s">
        <v>54</v>
      </c>
      <c r="D1398" s="2">
        <v>454692</v>
      </c>
      <c r="E1398" s="2" t="s">
        <v>47</v>
      </c>
      <c r="F1398" s="2" t="s">
        <v>47</v>
      </c>
      <c r="H1398" s="2">
        <v>26734</v>
      </c>
      <c r="I1398" s="2" t="s">
        <v>4</v>
      </c>
      <c r="J1398" s="2">
        <v>-50</v>
      </c>
      <c r="K1398" s="2" t="s">
        <v>48</v>
      </c>
      <c r="L1398" s="2" t="s">
        <v>17</v>
      </c>
      <c r="M1398" s="2" t="s">
        <v>55</v>
      </c>
      <c r="N1398" s="2">
        <v>4450616</v>
      </c>
      <c r="O1398" s="2" t="s">
        <v>13</v>
      </c>
      <c r="P1398" s="2">
        <v>43344</v>
      </c>
      <c r="Q1398" s="2" t="s">
        <v>49</v>
      </c>
      <c r="R1398" s="2">
        <v>37432</v>
      </c>
      <c r="T1398" s="2" t="s">
        <v>50</v>
      </c>
      <c r="U1398" s="2">
        <v>1078</v>
      </c>
      <c r="X1398" s="2">
        <v>10</v>
      </c>
      <c r="AC1398" s="2" t="s">
        <v>2207</v>
      </c>
      <c r="AD1398" s="2" t="s">
        <v>2326</v>
      </c>
      <c r="AE1398" s="2">
        <v>45100</v>
      </c>
      <c r="AF1398" s="2" t="s">
        <v>6254</v>
      </c>
      <c r="AI1398" s="2">
        <v>686185008</v>
      </c>
      <c r="AK1398" s="2" t="s">
        <v>6255</v>
      </c>
    </row>
    <row r="1399" spans="1:37" x14ac:dyDescent="0.2">
      <c r="A1399" s="2">
        <v>41810</v>
      </c>
      <c r="B1399" s="2" t="s">
        <v>6256</v>
      </c>
      <c r="C1399" s="2" t="s">
        <v>66</v>
      </c>
      <c r="D1399" s="2">
        <v>41810</v>
      </c>
      <c r="E1399" s="2" t="s">
        <v>47</v>
      </c>
      <c r="F1399" s="2" t="s">
        <v>47</v>
      </c>
      <c r="H1399" s="2">
        <v>17250</v>
      </c>
      <c r="I1399" s="2" t="s">
        <v>1165</v>
      </c>
      <c r="J1399" s="2">
        <v>-80</v>
      </c>
      <c r="K1399" s="2" t="s">
        <v>48</v>
      </c>
      <c r="L1399" s="2" t="s">
        <v>17</v>
      </c>
      <c r="M1399" s="2" t="s">
        <v>2275</v>
      </c>
      <c r="N1399" s="2">
        <v>4410466</v>
      </c>
      <c r="O1399" s="2" t="s">
        <v>2838</v>
      </c>
      <c r="P1399" s="2">
        <v>43352</v>
      </c>
      <c r="Q1399" s="2" t="s">
        <v>49</v>
      </c>
      <c r="R1399" s="2">
        <v>37432</v>
      </c>
      <c r="T1399" s="2" t="s">
        <v>50</v>
      </c>
      <c r="U1399" s="2">
        <v>1099</v>
      </c>
      <c r="X1399" s="2">
        <v>10</v>
      </c>
      <c r="AC1399" s="2" t="s">
        <v>2207</v>
      </c>
      <c r="AD1399" s="2" t="s">
        <v>2839</v>
      </c>
      <c r="AE1399" s="2">
        <v>41000</v>
      </c>
      <c r="AF1399" s="2" t="s">
        <v>6257</v>
      </c>
      <c r="AI1399" s="2">
        <v>254746662</v>
      </c>
      <c r="AJ1399" s="2">
        <v>660982618</v>
      </c>
      <c r="AK1399" s="2" t="s">
        <v>6258</v>
      </c>
    </row>
    <row r="1400" spans="1:37" x14ac:dyDescent="0.2">
      <c r="A1400" s="2">
        <v>3714167</v>
      </c>
      <c r="B1400" s="2" t="s">
        <v>6256</v>
      </c>
      <c r="C1400" s="2" t="s">
        <v>238</v>
      </c>
      <c r="D1400" s="2">
        <v>3714167</v>
      </c>
      <c r="E1400" s="2" t="s">
        <v>47</v>
      </c>
      <c r="F1400" s="2" t="s">
        <v>47</v>
      </c>
      <c r="H1400" s="2">
        <v>33790</v>
      </c>
      <c r="I1400" s="2" t="s">
        <v>2</v>
      </c>
      <c r="J1400" s="2">
        <v>-40</v>
      </c>
      <c r="K1400" s="2" t="s">
        <v>48</v>
      </c>
      <c r="L1400" s="2" t="s">
        <v>17</v>
      </c>
      <c r="M1400" s="2" t="s">
        <v>2205</v>
      </c>
      <c r="N1400" s="2">
        <v>4370478</v>
      </c>
      <c r="O1400" s="2" t="s">
        <v>2398</v>
      </c>
      <c r="P1400" s="2">
        <v>43364</v>
      </c>
      <c r="Q1400" s="2" t="s">
        <v>49</v>
      </c>
      <c r="R1400" s="2">
        <v>37432</v>
      </c>
      <c r="T1400" s="2" t="s">
        <v>50</v>
      </c>
      <c r="U1400" s="2">
        <v>902</v>
      </c>
      <c r="X1400" s="2">
        <v>9</v>
      </c>
      <c r="AC1400" s="2" t="s">
        <v>2207</v>
      </c>
      <c r="AD1400" s="2" t="s">
        <v>2384</v>
      </c>
      <c r="AE1400" s="2">
        <v>37000</v>
      </c>
      <c r="AF1400" s="2" t="s">
        <v>6259</v>
      </c>
      <c r="AK1400" s="2" t="s">
        <v>2401</v>
      </c>
    </row>
    <row r="1401" spans="1:37" x14ac:dyDescent="0.2">
      <c r="A1401" s="2">
        <v>4511796</v>
      </c>
      <c r="B1401" s="2" t="s">
        <v>593</v>
      </c>
      <c r="C1401" s="2" t="s">
        <v>194</v>
      </c>
      <c r="D1401" s="2">
        <v>4511796</v>
      </c>
      <c r="E1401" s="2" t="s">
        <v>47</v>
      </c>
      <c r="F1401" s="2" t="s">
        <v>47</v>
      </c>
      <c r="H1401" s="2">
        <v>26057</v>
      </c>
      <c r="I1401" s="2" t="s">
        <v>4</v>
      </c>
      <c r="J1401" s="2">
        <v>-50</v>
      </c>
      <c r="K1401" s="2" t="s">
        <v>0</v>
      </c>
      <c r="L1401" s="2" t="s">
        <v>17</v>
      </c>
      <c r="M1401" s="2" t="s">
        <v>55</v>
      </c>
      <c r="N1401" s="2">
        <v>4450754</v>
      </c>
      <c r="O1401" s="2" t="s">
        <v>283</v>
      </c>
      <c r="P1401" s="2">
        <v>43294</v>
      </c>
      <c r="Q1401" s="2" t="s">
        <v>49</v>
      </c>
      <c r="R1401" s="2">
        <v>37432</v>
      </c>
      <c r="T1401" s="2" t="s">
        <v>50</v>
      </c>
      <c r="U1401" s="2">
        <v>1543</v>
      </c>
      <c r="V1401" s="2" t="s">
        <v>61</v>
      </c>
      <c r="W1401" s="2">
        <v>287</v>
      </c>
      <c r="X1401" s="2" t="s">
        <v>819</v>
      </c>
      <c r="AC1401" s="2" t="s">
        <v>2207</v>
      </c>
      <c r="AD1401" s="2" t="s">
        <v>6260</v>
      </c>
      <c r="AE1401" s="2">
        <v>45300</v>
      </c>
      <c r="AF1401" s="2" t="s">
        <v>6261</v>
      </c>
      <c r="AI1401" s="2">
        <v>238307310</v>
      </c>
      <c r="AJ1401" s="2">
        <v>640146030</v>
      </c>
      <c r="AK1401" s="2" t="s">
        <v>1982</v>
      </c>
    </row>
    <row r="1402" spans="1:37" x14ac:dyDescent="0.2">
      <c r="A1402" s="2">
        <v>287879</v>
      </c>
      <c r="B1402" s="2" t="s">
        <v>471</v>
      </c>
      <c r="C1402" s="2" t="s">
        <v>84</v>
      </c>
      <c r="D1402" s="2">
        <v>287879</v>
      </c>
      <c r="E1402" s="2" t="s">
        <v>47</v>
      </c>
      <c r="F1402" s="2" t="s">
        <v>47</v>
      </c>
      <c r="H1402" s="2">
        <v>25447</v>
      </c>
      <c r="I1402" s="2" t="s">
        <v>4</v>
      </c>
      <c r="J1402" s="2">
        <v>-50</v>
      </c>
      <c r="K1402" s="2" t="s">
        <v>48</v>
      </c>
      <c r="L1402" s="2" t="s">
        <v>17</v>
      </c>
      <c r="M1402" s="2" t="s">
        <v>2301</v>
      </c>
      <c r="N1402" s="2">
        <v>4280049</v>
      </c>
      <c r="O1402" s="2" t="s">
        <v>6128</v>
      </c>
      <c r="P1402" s="2">
        <v>43326</v>
      </c>
      <c r="Q1402" s="2" t="s">
        <v>49</v>
      </c>
      <c r="R1402" s="2">
        <v>37432</v>
      </c>
      <c r="S1402" s="2">
        <v>43326</v>
      </c>
      <c r="T1402" s="2" t="s">
        <v>50</v>
      </c>
      <c r="U1402" s="2">
        <v>1105</v>
      </c>
      <c r="X1402" s="2">
        <v>11</v>
      </c>
      <c r="AC1402" s="2" t="s">
        <v>2207</v>
      </c>
      <c r="AD1402" s="2" t="s">
        <v>4838</v>
      </c>
      <c r="AE1402" s="2">
        <v>28250</v>
      </c>
      <c r="AF1402" s="2" t="s">
        <v>6262</v>
      </c>
      <c r="AI1402" s="2">
        <v>237378699</v>
      </c>
    </row>
    <row r="1403" spans="1:37" x14ac:dyDescent="0.2">
      <c r="A1403" s="2">
        <v>456366</v>
      </c>
      <c r="B1403" s="2" t="s">
        <v>471</v>
      </c>
      <c r="C1403" s="2" t="s">
        <v>130</v>
      </c>
      <c r="D1403" s="2">
        <v>456366</v>
      </c>
      <c r="E1403" s="2" t="s">
        <v>47</v>
      </c>
      <c r="F1403" s="2" t="s">
        <v>47</v>
      </c>
      <c r="H1403" s="2">
        <v>19113</v>
      </c>
      <c r="I1403" s="2" t="s">
        <v>16</v>
      </c>
      <c r="J1403" s="2">
        <v>-70</v>
      </c>
      <c r="K1403" s="2" t="s">
        <v>48</v>
      </c>
      <c r="L1403" s="2" t="s">
        <v>17</v>
      </c>
      <c r="M1403" s="2" t="s">
        <v>55</v>
      </c>
      <c r="N1403" s="2">
        <v>4450573</v>
      </c>
      <c r="O1403" s="2" t="s">
        <v>871</v>
      </c>
      <c r="P1403" s="2">
        <v>43358</v>
      </c>
      <c r="Q1403" s="2" t="s">
        <v>49</v>
      </c>
      <c r="R1403" s="2">
        <v>37432</v>
      </c>
      <c r="T1403" s="2" t="s">
        <v>50</v>
      </c>
      <c r="U1403" s="2">
        <v>663</v>
      </c>
      <c r="X1403" s="2">
        <v>6</v>
      </c>
      <c r="AC1403" s="2" t="s">
        <v>2207</v>
      </c>
      <c r="AD1403" s="2" t="s">
        <v>4630</v>
      </c>
      <c r="AE1403" s="2">
        <v>45640</v>
      </c>
      <c r="AF1403" s="2" t="s">
        <v>6263</v>
      </c>
      <c r="AI1403" s="2">
        <v>238410940</v>
      </c>
      <c r="AJ1403" s="2">
        <v>621242849</v>
      </c>
      <c r="AK1403" s="2" t="s">
        <v>2167</v>
      </c>
    </row>
    <row r="1404" spans="1:37" x14ac:dyDescent="0.2">
      <c r="A1404" s="2">
        <v>288315</v>
      </c>
      <c r="B1404" s="2" t="s">
        <v>6264</v>
      </c>
      <c r="C1404" s="2" t="s">
        <v>64</v>
      </c>
      <c r="D1404" s="2">
        <v>288315</v>
      </c>
      <c r="E1404" s="2" t="s">
        <v>47</v>
      </c>
      <c r="F1404" s="2" t="s">
        <v>47</v>
      </c>
      <c r="H1404" s="2">
        <v>25819</v>
      </c>
      <c r="I1404" s="2" t="s">
        <v>4</v>
      </c>
      <c r="J1404" s="2">
        <v>-50</v>
      </c>
      <c r="K1404" s="2" t="s">
        <v>48</v>
      </c>
      <c r="L1404" s="2" t="s">
        <v>17</v>
      </c>
      <c r="M1404" s="2" t="s">
        <v>2301</v>
      </c>
      <c r="N1404" s="2">
        <v>4280202</v>
      </c>
      <c r="O1404" s="2" t="s">
        <v>3804</v>
      </c>
      <c r="P1404" s="2">
        <v>43290</v>
      </c>
      <c r="Q1404" s="2" t="s">
        <v>49</v>
      </c>
      <c r="R1404" s="2">
        <v>37432</v>
      </c>
      <c r="T1404" s="2" t="s">
        <v>50</v>
      </c>
      <c r="U1404" s="2">
        <v>793</v>
      </c>
      <c r="X1404" s="2">
        <v>7</v>
      </c>
      <c r="AC1404" s="2" t="s">
        <v>2207</v>
      </c>
      <c r="AD1404" s="2" t="s">
        <v>6265</v>
      </c>
      <c r="AE1404" s="2">
        <v>28160</v>
      </c>
      <c r="AF1404" s="2" t="s">
        <v>6266</v>
      </c>
      <c r="AI1404" s="2">
        <v>237967870</v>
      </c>
      <c r="AJ1404" s="2">
        <v>689904795</v>
      </c>
      <c r="AK1404" s="2" t="s">
        <v>6267</v>
      </c>
    </row>
    <row r="1405" spans="1:37" x14ac:dyDescent="0.2">
      <c r="A1405" s="2">
        <v>45850</v>
      </c>
      <c r="B1405" s="2" t="s">
        <v>1001</v>
      </c>
      <c r="C1405" s="2" t="s">
        <v>92</v>
      </c>
      <c r="D1405" s="2">
        <v>45850</v>
      </c>
      <c r="E1405" s="2" t="s">
        <v>47</v>
      </c>
      <c r="F1405" s="2" t="s">
        <v>47</v>
      </c>
      <c r="H1405" s="2">
        <v>21877</v>
      </c>
      <c r="I1405" s="2" t="s">
        <v>58</v>
      </c>
      <c r="J1405" s="2">
        <v>-60</v>
      </c>
      <c r="K1405" s="2" t="s">
        <v>48</v>
      </c>
      <c r="L1405" s="2" t="s">
        <v>17</v>
      </c>
      <c r="M1405" s="2" t="s">
        <v>55</v>
      </c>
      <c r="N1405" s="2">
        <v>4450617</v>
      </c>
      <c r="O1405" s="2" t="s">
        <v>354</v>
      </c>
      <c r="P1405" s="2">
        <v>43365</v>
      </c>
      <c r="Q1405" s="2" t="s">
        <v>49</v>
      </c>
      <c r="R1405" s="2">
        <v>37432</v>
      </c>
      <c r="T1405" s="2" t="s">
        <v>50</v>
      </c>
      <c r="U1405" s="2">
        <v>712</v>
      </c>
      <c r="X1405" s="2">
        <v>7</v>
      </c>
      <c r="AC1405" s="2" t="s">
        <v>2207</v>
      </c>
      <c r="AD1405" s="2" t="s">
        <v>6268</v>
      </c>
      <c r="AE1405" s="2">
        <v>45260</v>
      </c>
      <c r="AF1405" s="2" t="s">
        <v>6269</v>
      </c>
      <c r="AI1405" s="2">
        <v>238261317</v>
      </c>
      <c r="AJ1405" s="2">
        <v>677741973</v>
      </c>
      <c r="AK1405" s="2" t="s">
        <v>2046</v>
      </c>
    </row>
    <row r="1406" spans="1:37" x14ac:dyDescent="0.2">
      <c r="A1406" s="2">
        <v>36835</v>
      </c>
      <c r="B1406" s="2" t="s">
        <v>592</v>
      </c>
      <c r="C1406" s="2" t="s">
        <v>360</v>
      </c>
      <c r="D1406" s="2">
        <v>36835</v>
      </c>
      <c r="E1406" s="2" t="s">
        <v>47</v>
      </c>
      <c r="F1406" s="2" t="s">
        <v>47</v>
      </c>
      <c r="H1406" s="2">
        <v>19853</v>
      </c>
      <c r="I1406" s="2" t="s">
        <v>16</v>
      </c>
      <c r="J1406" s="2">
        <v>-70</v>
      </c>
      <c r="K1406" s="2" t="s">
        <v>48</v>
      </c>
      <c r="L1406" s="2" t="s">
        <v>17</v>
      </c>
      <c r="M1406" s="2" t="s">
        <v>2234</v>
      </c>
      <c r="N1406" s="2">
        <v>4360605</v>
      </c>
      <c r="O1406" s="2" t="s">
        <v>2676</v>
      </c>
      <c r="P1406" s="2">
        <v>43357</v>
      </c>
      <c r="Q1406" s="2" t="s">
        <v>49</v>
      </c>
      <c r="R1406" s="2">
        <v>37432</v>
      </c>
      <c r="S1406" s="2">
        <v>43349</v>
      </c>
      <c r="T1406" s="2" t="s">
        <v>50</v>
      </c>
      <c r="U1406" s="2">
        <v>813</v>
      </c>
      <c r="X1406" s="2">
        <v>8</v>
      </c>
      <c r="AC1406" s="2" t="s">
        <v>2207</v>
      </c>
      <c r="AD1406" s="2" t="s">
        <v>2677</v>
      </c>
      <c r="AE1406" s="2">
        <v>36220</v>
      </c>
      <c r="AF1406" s="2" t="s">
        <v>6270</v>
      </c>
      <c r="AI1406" s="2">
        <v>967265508</v>
      </c>
    </row>
    <row r="1407" spans="1:37" x14ac:dyDescent="0.2">
      <c r="A1407" s="2">
        <v>364264</v>
      </c>
      <c r="B1407" s="2" t="s">
        <v>592</v>
      </c>
      <c r="C1407" s="2" t="s">
        <v>346</v>
      </c>
      <c r="D1407" s="2">
        <v>364264</v>
      </c>
      <c r="E1407" s="2" t="s">
        <v>47</v>
      </c>
      <c r="F1407" s="2" t="s">
        <v>47</v>
      </c>
      <c r="H1407" s="2">
        <v>32876</v>
      </c>
      <c r="I1407" s="2" t="s">
        <v>2</v>
      </c>
      <c r="J1407" s="2">
        <v>-40</v>
      </c>
      <c r="K1407" s="2" t="s">
        <v>0</v>
      </c>
      <c r="L1407" s="2" t="s">
        <v>17</v>
      </c>
      <c r="M1407" s="2" t="s">
        <v>2234</v>
      </c>
      <c r="N1407" s="2">
        <v>4360454</v>
      </c>
      <c r="O1407" s="2" t="s">
        <v>2329</v>
      </c>
      <c r="P1407" s="2">
        <v>43357</v>
      </c>
      <c r="Q1407" s="2" t="s">
        <v>49</v>
      </c>
      <c r="R1407" s="2">
        <v>37432</v>
      </c>
      <c r="T1407" s="2" t="s">
        <v>50</v>
      </c>
      <c r="U1407" s="2">
        <v>880</v>
      </c>
      <c r="X1407" s="2">
        <v>8</v>
      </c>
      <c r="AC1407" s="2" t="s">
        <v>2207</v>
      </c>
      <c r="AD1407" s="2" t="s">
        <v>2260</v>
      </c>
      <c r="AE1407" s="2">
        <v>36000</v>
      </c>
      <c r="AF1407" s="2" t="s">
        <v>6271</v>
      </c>
      <c r="AK1407" s="2" t="s">
        <v>6272</v>
      </c>
    </row>
    <row r="1408" spans="1:37" x14ac:dyDescent="0.2">
      <c r="A1408" s="2">
        <v>454092</v>
      </c>
      <c r="B1408" s="2" t="s">
        <v>602</v>
      </c>
      <c r="C1408" s="2" t="s">
        <v>273</v>
      </c>
      <c r="D1408" s="2">
        <v>454092</v>
      </c>
      <c r="E1408" s="2" t="s">
        <v>47</v>
      </c>
      <c r="F1408" s="2" t="s">
        <v>47</v>
      </c>
      <c r="H1408" s="2">
        <v>28531</v>
      </c>
      <c r="I1408" s="2" t="s">
        <v>4</v>
      </c>
      <c r="J1408" s="2">
        <v>-50</v>
      </c>
      <c r="K1408" s="2" t="s">
        <v>48</v>
      </c>
      <c r="L1408" s="2" t="s">
        <v>17</v>
      </c>
      <c r="M1408" s="2" t="s">
        <v>55</v>
      </c>
      <c r="N1408" s="2">
        <v>4450571</v>
      </c>
      <c r="O1408" s="2" t="s">
        <v>1224</v>
      </c>
      <c r="P1408" s="2">
        <v>43340</v>
      </c>
      <c r="Q1408" s="2" t="s">
        <v>49</v>
      </c>
      <c r="R1408" s="2">
        <v>37432</v>
      </c>
      <c r="T1408" s="2" t="s">
        <v>50</v>
      </c>
      <c r="U1408" s="2">
        <v>1566</v>
      </c>
      <c r="X1408" s="2">
        <v>15</v>
      </c>
      <c r="AC1408" s="2" t="s">
        <v>2207</v>
      </c>
      <c r="AD1408" s="2" t="s">
        <v>6273</v>
      </c>
      <c r="AE1408" s="2">
        <v>45370</v>
      </c>
      <c r="AF1408" s="2" t="s">
        <v>6274</v>
      </c>
      <c r="AI1408" s="2">
        <v>238843180</v>
      </c>
      <c r="AJ1408" s="2">
        <v>624782580</v>
      </c>
      <c r="AK1408" s="2" t="s">
        <v>1811</v>
      </c>
    </row>
    <row r="1409" spans="1:37" x14ac:dyDescent="0.2">
      <c r="A1409" s="2">
        <v>453851</v>
      </c>
      <c r="B1409" s="2" t="s">
        <v>1002</v>
      </c>
      <c r="C1409" s="2" t="s">
        <v>240</v>
      </c>
      <c r="D1409" s="2">
        <v>453851</v>
      </c>
      <c r="E1409" s="2" t="s">
        <v>47</v>
      </c>
      <c r="F1409" s="2" t="s">
        <v>47</v>
      </c>
      <c r="H1409" s="2">
        <v>27426</v>
      </c>
      <c r="I1409" s="2" t="s">
        <v>4</v>
      </c>
      <c r="J1409" s="2">
        <v>-50</v>
      </c>
      <c r="K1409" s="2" t="s">
        <v>48</v>
      </c>
      <c r="L1409" s="2" t="s">
        <v>17</v>
      </c>
      <c r="M1409" s="2" t="s">
        <v>55</v>
      </c>
      <c r="N1409" s="2">
        <v>4450209</v>
      </c>
      <c r="O1409" s="2" t="s">
        <v>213</v>
      </c>
      <c r="P1409" s="2">
        <v>43298</v>
      </c>
      <c r="Q1409" s="2" t="s">
        <v>49</v>
      </c>
      <c r="R1409" s="2">
        <v>37432</v>
      </c>
      <c r="T1409" s="2" t="s">
        <v>50</v>
      </c>
      <c r="U1409" s="2">
        <v>1011</v>
      </c>
      <c r="X1409" s="2">
        <v>10</v>
      </c>
      <c r="AC1409" s="2" t="s">
        <v>2207</v>
      </c>
      <c r="AD1409" s="2" t="s">
        <v>6275</v>
      </c>
      <c r="AE1409" s="2">
        <v>45300</v>
      </c>
      <c r="AF1409" s="2" t="s">
        <v>6276</v>
      </c>
      <c r="AI1409" s="2">
        <v>238060960</v>
      </c>
      <c r="AK1409" s="2" t="s">
        <v>6277</v>
      </c>
    </row>
    <row r="1410" spans="1:37" x14ac:dyDescent="0.2">
      <c r="A1410" s="2">
        <v>457615</v>
      </c>
      <c r="B1410" s="2" t="s">
        <v>1002</v>
      </c>
      <c r="C1410" s="2" t="s">
        <v>121</v>
      </c>
      <c r="D1410" s="2">
        <v>457615</v>
      </c>
      <c r="E1410" s="2" t="s">
        <v>47</v>
      </c>
      <c r="F1410" s="2" t="s">
        <v>47</v>
      </c>
      <c r="H1410" s="2">
        <v>31298</v>
      </c>
      <c r="I1410" s="2" t="s">
        <v>2</v>
      </c>
      <c r="J1410" s="2">
        <v>-40</v>
      </c>
      <c r="K1410" s="2" t="s">
        <v>48</v>
      </c>
      <c r="L1410" s="2" t="s">
        <v>17</v>
      </c>
      <c r="M1410" s="2" t="s">
        <v>55</v>
      </c>
      <c r="N1410" s="2">
        <v>4450209</v>
      </c>
      <c r="O1410" s="2" t="s">
        <v>213</v>
      </c>
      <c r="P1410" s="2">
        <v>43295</v>
      </c>
      <c r="Q1410" s="2" t="s">
        <v>49</v>
      </c>
      <c r="R1410" s="2">
        <v>37432</v>
      </c>
      <c r="T1410" s="2" t="s">
        <v>50</v>
      </c>
      <c r="U1410" s="2">
        <v>990</v>
      </c>
      <c r="X1410" s="2">
        <v>9</v>
      </c>
      <c r="AC1410" s="2" t="s">
        <v>2207</v>
      </c>
      <c r="AD1410" s="2" t="s">
        <v>3040</v>
      </c>
      <c r="AE1410" s="2">
        <v>45330</v>
      </c>
      <c r="AF1410" s="2" t="s">
        <v>6278</v>
      </c>
    </row>
    <row r="1411" spans="1:37" x14ac:dyDescent="0.2">
      <c r="A1411" s="2">
        <v>1838</v>
      </c>
      <c r="B1411" s="2" t="s">
        <v>590</v>
      </c>
      <c r="C1411" s="2" t="s">
        <v>109</v>
      </c>
      <c r="D1411" s="2">
        <v>1838</v>
      </c>
      <c r="E1411" s="2" t="s">
        <v>47</v>
      </c>
      <c r="F1411" s="2" t="s">
        <v>47</v>
      </c>
      <c r="H1411" s="2">
        <v>21452</v>
      </c>
      <c r="I1411" s="2" t="s">
        <v>16</v>
      </c>
      <c r="J1411" s="2">
        <v>-70</v>
      </c>
      <c r="K1411" s="2" t="s">
        <v>48</v>
      </c>
      <c r="L1411" s="2" t="s">
        <v>17</v>
      </c>
      <c r="M1411" s="2" t="s">
        <v>2212</v>
      </c>
      <c r="N1411" s="2">
        <v>4180041</v>
      </c>
      <c r="O1411" s="2" t="s">
        <v>2296</v>
      </c>
      <c r="P1411" s="2">
        <v>43354</v>
      </c>
      <c r="Q1411" s="2" t="s">
        <v>49</v>
      </c>
      <c r="R1411" s="2">
        <v>37432</v>
      </c>
      <c r="T1411" s="2" t="s">
        <v>50</v>
      </c>
      <c r="U1411" s="2">
        <v>1609</v>
      </c>
      <c r="X1411" s="2">
        <v>16</v>
      </c>
      <c r="AC1411" s="2" t="s">
        <v>2207</v>
      </c>
      <c r="AD1411" s="2" t="s">
        <v>2297</v>
      </c>
      <c r="AE1411" s="2">
        <v>18700</v>
      </c>
      <c r="AF1411" s="2" t="s">
        <v>6279</v>
      </c>
      <c r="AI1411" s="2">
        <v>248583249</v>
      </c>
      <c r="AJ1411" s="2">
        <v>643603033</v>
      </c>
      <c r="AK1411" s="2" t="s">
        <v>6280</v>
      </c>
    </row>
    <row r="1412" spans="1:37" x14ac:dyDescent="0.2">
      <c r="A1412" s="2">
        <v>377238</v>
      </c>
      <c r="B1412" s="2" t="s">
        <v>6281</v>
      </c>
      <c r="C1412" s="2" t="s">
        <v>135</v>
      </c>
      <c r="D1412" s="2">
        <v>377238</v>
      </c>
      <c r="E1412" s="2" t="s">
        <v>47</v>
      </c>
      <c r="F1412" s="2" t="s">
        <v>47</v>
      </c>
      <c r="H1412" s="2">
        <v>16640</v>
      </c>
      <c r="I1412" s="2" t="s">
        <v>1165</v>
      </c>
      <c r="J1412" s="2">
        <v>-80</v>
      </c>
      <c r="K1412" s="2" t="s">
        <v>48</v>
      </c>
      <c r="L1412" s="2" t="s">
        <v>17</v>
      </c>
      <c r="M1412" s="2" t="s">
        <v>2205</v>
      </c>
      <c r="N1412" s="2">
        <v>4370346</v>
      </c>
      <c r="O1412" s="2" t="s">
        <v>3294</v>
      </c>
      <c r="P1412" s="2">
        <v>43370</v>
      </c>
      <c r="Q1412" s="2" t="s">
        <v>49</v>
      </c>
      <c r="R1412" s="2">
        <v>37432</v>
      </c>
      <c r="S1412" s="2">
        <v>43239</v>
      </c>
      <c r="T1412" s="2" t="s">
        <v>50</v>
      </c>
      <c r="U1412" s="2">
        <v>500</v>
      </c>
      <c r="X1412" s="2">
        <v>5</v>
      </c>
      <c r="AC1412" s="2" t="s">
        <v>2207</v>
      </c>
      <c r="AD1412" s="2" t="s">
        <v>3295</v>
      </c>
      <c r="AE1412" s="2">
        <v>37210</v>
      </c>
      <c r="AF1412" s="2" t="s">
        <v>6282</v>
      </c>
      <c r="AH1412" s="2" t="s">
        <v>6283</v>
      </c>
      <c r="AI1412" s="2">
        <v>247529182</v>
      </c>
      <c r="AK1412" s="2" t="s">
        <v>6284</v>
      </c>
    </row>
    <row r="1413" spans="1:37" x14ac:dyDescent="0.2">
      <c r="A1413" s="2">
        <v>415517</v>
      </c>
      <c r="B1413" s="2" t="s">
        <v>606</v>
      </c>
      <c r="C1413" s="2" t="s">
        <v>2776</v>
      </c>
      <c r="D1413" s="2">
        <v>415517</v>
      </c>
      <c r="E1413" s="2" t="s">
        <v>47</v>
      </c>
      <c r="F1413" s="2" t="s">
        <v>47</v>
      </c>
      <c r="H1413" s="2">
        <v>23341</v>
      </c>
      <c r="I1413" s="2" t="s">
        <v>58</v>
      </c>
      <c r="J1413" s="2">
        <v>-60</v>
      </c>
      <c r="K1413" s="2" t="s">
        <v>48</v>
      </c>
      <c r="L1413" s="2" t="s">
        <v>17</v>
      </c>
      <c r="M1413" s="2" t="s">
        <v>2275</v>
      </c>
      <c r="N1413" s="2">
        <v>4410017</v>
      </c>
      <c r="O1413" s="2" t="s">
        <v>2276</v>
      </c>
      <c r="P1413" s="2">
        <v>43371</v>
      </c>
      <c r="Q1413" s="2" t="s">
        <v>49</v>
      </c>
      <c r="R1413" s="2">
        <v>37432</v>
      </c>
      <c r="T1413" s="2" t="s">
        <v>50</v>
      </c>
      <c r="U1413" s="2">
        <v>1508</v>
      </c>
      <c r="X1413" s="2">
        <v>15</v>
      </c>
      <c r="AC1413" s="2" t="s">
        <v>2207</v>
      </c>
      <c r="AD1413" s="2" t="s">
        <v>6285</v>
      </c>
      <c r="AE1413" s="2">
        <v>41300</v>
      </c>
      <c r="AF1413" s="2" t="s">
        <v>6286</v>
      </c>
      <c r="AI1413" s="2">
        <v>254988765</v>
      </c>
      <c r="AK1413" s="2" t="s">
        <v>6287</v>
      </c>
    </row>
    <row r="1414" spans="1:37" x14ac:dyDescent="0.2">
      <c r="A1414" s="2">
        <v>3712178</v>
      </c>
      <c r="B1414" s="2" t="s">
        <v>6288</v>
      </c>
      <c r="C1414" s="2" t="s">
        <v>526</v>
      </c>
      <c r="D1414" s="2">
        <v>3712178</v>
      </c>
      <c r="E1414" s="2" t="s">
        <v>47</v>
      </c>
      <c r="F1414" s="2" t="s">
        <v>47</v>
      </c>
      <c r="H1414" s="2">
        <v>31253</v>
      </c>
      <c r="I1414" s="2" t="s">
        <v>2</v>
      </c>
      <c r="J1414" s="2">
        <v>-40</v>
      </c>
      <c r="K1414" s="2" t="s">
        <v>48</v>
      </c>
      <c r="L1414" s="2" t="s">
        <v>17</v>
      </c>
      <c r="M1414" s="2" t="s">
        <v>2205</v>
      </c>
      <c r="N1414" s="2">
        <v>4370284</v>
      </c>
      <c r="O1414" s="2" t="s">
        <v>2927</v>
      </c>
      <c r="P1414" s="2">
        <v>43354</v>
      </c>
      <c r="Q1414" s="2" t="s">
        <v>49</v>
      </c>
      <c r="R1414" s="2">
        <v>37432</v>
      </c>
      <c r="S1414" s="2">
        <v>43321</v>
      </c>
      <c r="T1414" s="2" t="s">
        <v>50</v>
      </c>
      <c r="U1414" s="2">
        <v>599</v>
      </c>
      <c r="X1414" s="2">
        <v>5</v>
      </c>
      <c r="AC1414" s="2" t="s">
        <v>2207</v>
      </c>
      <c r="AD1414" s="2" t="s">
        <v>2286</v>
      </c>
      <c r="AE1414" s="2">
        <v>37300</v>
      </c>
      <c r="AF1414" s="2" t="s">
        <v>6289</v>
      </c>
      <c r="AH1414" s="2" t="s">
        <v>6290</v>
      </c>
      <c r="AJ1414" s="2">
        <v>672729278</v>
      </c>
      <c r="AK1414" s="2" t="s">
        <v>6291</v>
      </c>
    </row>
    <row r="1415" spans="1:37" x14ac:dyDescent="0.2">
      <c r="A1415" s="2">
        <v>187341</v>
      </c>
      <c r="B1415" s="2" t="s">
        <v>6292</v>
      </c>
      <c r="C1415" s="2" t="s">
        <v>109</v>
      </c>
      <c r="D1415" s="2">
        <v>187341</v>
      </c>
      <c r="E1415" s="2" t="s">
        <v>47</v>
      </c>
      <c r="F1415" s="2" t="s">
        <v>47</v>
      </c>
      <c r="H1415" s="2">
        <v>22917</v>
      </c>
      <c r="I1415" s="2" t="s">
        <v>58</v>
      </c>
      <c r="J1415" s="2">
        <v>-60</v>
      </c>
      <c r="K1415" s="2" t="s">
        <v>48</v>
      </c>
      <c r="L1415" s="2" t="s">
        <v>17</v>
      </c>
      <c r="M1415" s="2" t="s">
        <v>2212</v>
      </c>
      <c r="N1415" s="2">
        <v>4180157</v>
      </c>
      <c r="O1415" s="2" t="s">
        <v>3186</v>
      </c>
      <c r="P1415" s="2">
        <v>43287</v>
      </c>
      <c r="Q1415" s="2" t="s">
        <v>49</v>
      </c>
      <c r="R1415" s="2">
        <v>40029</v>
      </c>
      <c r="S1415" s="2">
        <v>42990</v>
      </c>
      <c r="T1415" s="2" t="s">
        <v>50</v>
      </c>
      <c r="U1415" s="2">
        <v>814</v>
      </c>
      <c r="X1415" s="2">
        <v>8</v>
      </c>
      <c r="AC1415" s="2" t="s">
        <v>2207</v>
      </c>
      <c r="AD1415" s="2" t="s">
        <v>6293</v>
      </c>
      <c r="AE1415" s="2">
        <v>18340</v>
      </c>
      <c r="AF1415" s="2" t="s">
        <v>6294</v>
      </c>
      <c r="AH1415" s="2" t="s">
        <v>6295</v>
      </c>
      <c r="AI1415" s="2">
        <v>981165537</v>
      </c>
      <c r="AJ1415" s="2">
        <v>771747822</v>
      </c>
      <c r="AK1415" s="2" t="s">
        <v>6296</v>
      </c>
    </row>
    <row r="1416" spans="1:37" x14ac:dyDescent="0.2">
      <c r="A1416" s="2">
        <v>415569</v>
      </c>
      <c r="B1416" s="2" t="s">
        <v>6297</v>
      </c>
      <c r="C1416" s="2" t="s">
        <v>5572</v>
      </c>
      <c r="D1416" s="2">
        <v>415569</v>
      </c>
      <c r="E1416" s="2" t="s">
        <v>47</v>
      </c>
      <c r="F1416" s="2" t="s">
        <v>47</v>
      </c>
      <c r="H1416" s="2">
        <v>30609</v>
      </c>
      <c r="I1416" s="2" t="s">
        <v>2</v>
      </c>
      <c r="J1416" s="2">
        <v>-40</v>
      </c>
      <c r="K1416" s="2" t="s">
        <v>0</v>
      </c>
      <c r="L1416" s="2" t="s">
        <v>17</v>
      </c>
      <c r="M1416" s="2" t="s">
        <v>2275</v>
      </c>
      <c r="N1416" s="2">
        <v>4410586</v>
      </c>
      <c r="O1416" s="2" t="s">
        <v>3531</v>
      </c>
      <c r="P1416" s="2">
        <v>43299</v>
      </c>
      <c r="Q1416" s="2" t="s">
        <v>49</v>
      </c>
      <c r="R1416" s="2">
        <v>37432</v>
      </c>
      <c r="T1416" s="2" t="s">
        <v>50</v>
      </c>
      <c r="U1416" s="2">
        <v>909</v>
      </c>
      <c r="X1416" s="2">
        <v>9</v>
      </c>
      <c r="AC1416" s="2" t="s">
        <v>2207</v>
      </c>
      <c r="AD1416" s="2" t="s">
        <v>2839</v>
      </c>
      <c r="AE1416" s="2">
        <v>41000</v>
      </c>
      <c r="AF1416" s="2" t="s">
        <v>6298</v>
      </c>
      <c r="AI1416" s="2">
        <v>254441303</v>
      </c>
      <c r="AK1416" s="2" t="s">
        <v>6299</v>
      </c>
    </row>
    <row r="1417" spans="1:37" x14ac:dyDescent="0.2">
      <c r="A1417" s="2">
        <v>411168</v>
      </c>
      <c r="B1417" s="2" t="s">
        <v>6297</v>
      </c>
      <c r="C1417" s="2" t="s">
        <v>6300</v>
      </c>
      <c r="D1417" s="2">
        <v>411168</v>
      </c>
      <c r="E1417" s="2" t="s">
        <v>47</v>
      </c>
      <c r="F1417" s="2" t="s">
        <v>47</v>
      </c>
      <c r="H1417" s="2">
        <v>22933</v>
      </c>
      <c r="I1417" s="2" t="s">
        <v>58</v>
      </c>
      <c r="J1417" s="2">
        <v>-60</v>
      </c>
      <c r="K1417" s="2" t="s">
        <v>48</v>
      </c>
      <c r="L1417" s="2" t="s">
        <v>17</v>
      </c>
      <c r="M1417" s="2" t="s">
        <v>2275</v>
      </c>
      <c r="N1417" s="2">
        <v>4410586</v>
      </c>
      <c r="O1417" s="2" t="s">
        <v>3531</v>
      </c>
      <c r="P1417" s="2">
        <v>43299</v>
      </c>
      <c r="Q1417" s="2" t="s">
        <v>49</v>
      </c>
      <c r="R1417" s="2">
        <v>37432</v>
      </c>
      <c r="T1417" s="2" t="s">
        <v>50</v>
      </c>
      <c r="U1417" s="2">
        <v>1110</v>
      </c>
      <c r="X1417" s="2">
        <v>11</v>
      </c>
      <c r="AC1417" s="2" t="s">
        <v>2207</v>
      </c>
      <c r="AD1417" s="2" t="s">
        <v>3532</v>
      </c>
      <c r="AE1417" s="2">
        <v>41120</v>
      </c>
      <c r="AF1417" s="2" t="s">
        <v>6301</v>
      </c>
      <c r="AI1417" s="2">
        <v>254441303</v>
      </c>
      <c r="AK1417" s="2" t="s">
        <v>6302</v>
      </c>
    </row>
    <row r="1418" spans="1:37" x14ac:dyDescent="0.2">
      <c r="A1418" s="2">
        <v>358973</v>
      </c>
      <c r="B1418" s="2" t="s">
        <v>6303</v>
      </c>
      <c r="C1418" s="2" t="s">
        <v>99</v>
      </c>
      <c r="D1418" s="2">
        <v>358973</v>
      </c>
      <c r="E1418" s="2" t="s">
        <v>47</v>
      </c>
      <c r="F1418" s="2" t="s">
        <v>47</v>
      </c>
      <c r="H1418" s="2">
        <v>28326</v>
      </c>
      <c r="I1418" s="2" t="s">
        <v>4</v>
      </c>
      <c r="J1418" s="2">
        <v>-50</v>
      </c>
      <c r="K1418" s="2" t="s">
        <v>48</v>
      </c>
      <c r="L1418" s="2" t="s">
        <v>17</v>
      </c>
      <c r="M1418" s="2" t="s">
        <v>2205</v>
      </c>
      <c r="N1418" s="2">
        <v>4370681</v>
      </c>
      <c r="O1418" s="2" t="s">
        <v>2575</v>
      </c>
      <c r="P1418" s="2">
        <v>43355</v>
      </c>
      <c r="Q1418" s="2" t="s">
        <v>49</v>
      </c>
      <c r="R1418" s="2">
        <v>37432</v>
      </c>
      <c r="T1418" s="2" t="s">
        <v>50</v>
      </c>
      <c r="U1418" s="2">
        <v>1156</v>
      </c>
      <c r="X1418" s="2">
        <v>11</v>
      </c>
      <c r="AC1418" s="2" t="s">
        <v>2207</v>
      </c>
      <c r="AD1418" s="2" t="s">
        <v>5764</v>
      </c>
      <c r="AE1418" s="2">
        <v>37230</v>
      </c>
      <c r="AF1418" s="2" t="s">
        <v>6304</v>
      </c>
      <c r="AI1418" s="2">
        <v>628617146</v>
      </c>
      <c r="AK1418" s="2" t="s">
        <v>6305</v>
      </c>
    </row>
    <row r="1419" spans="1:37" x14ac:dyDescent="0.2">
      <c r="A1419" s="2">
        <v>417449</v>
      </c>
      <c r="B1419" s="2" t="s">
        <v>6306</v>
      </c>
      <c r="C1419" s="2" t="s">
        <v>80</v>
      </c>
      <c r="D1419" s="2">
        <v>417449</v>
      </c>
      <c r="E1419" s="2" t="s">
        <v>47</v>
      </c>
      <c r="F1419" s="2" t="s">
        <v>47</v>
      </c>
      <c r="H1419" s="2">
        <v>24729</v>
      </c>
      <c r="I1419" s="2" t="s">
        <v>58</v>
      </c>
      <c r="J1419" s="2">
        <v>-60</v>
      </c>
      <c r="K1419" s="2" t="s">
        <v>48</v>
      </c>
      <c r="L1419" s="2" t="s">
        <v>17</v>
      </c>
      <c r="M1419" s="2" t="s">
        <v>2275</v>
      </c>
      <c r="N1419" s="2">
        <v>4410615</v>
      </c>
      <c r="O1419" s="2" t="s">
        <v>2470</v>
      </c>
      <c r="P1419" s="2">
        <v>43294</v>
      </c>
      <c r="Q1419" s="2" t="s">
        <v>49</v>
      </c>
      <c r="R1419" s="2">
        <v>37432</v>
      </c>
      <c r="T1419" s="2" t="s">
        <v>50</v>
      </c>
      <c r="U1419" s="2">
        <v>1130</v>
      </c>
      <c r="X1419" s="2">
        <v>11</v>
      </c>
      <c r="AC1419" s="2" t="s">
        <v>2207</v>
      </c>
      <c r="AD1419" s="2" t="s">
        <v>5032</v>
      </c>
      <c r="AE1419" s="2">
        <v>41200</v>
      </c>
      <c r="AF1419" s="2" t="s">
        <v>6307</v>
      </c>
      <c r="AI1419" s="2">
        <v>254966650</v>
      </c>
      <c r="AJ1419" s="2">
        <v>670835320</v>
      </c>
      <c r="AK1419" s="2" t="s">
        <v>6308</v>
      </c>
    </row>
    <row r="1420" spans="1:37" x14ac:dyDescent="0.2">
      <c r="A1420" s="2">
        <v>3714385</v>
      </c>
      <c r="B1420" s="2" t="s">
        <v>471</v>
      </c>
      <c r="C1420" s="2" t="s">
        <v>101</v>
      </c>
      <c r="D1420" s="2">
        <v>3714385</v>
      </c>
      <c r="E1420" s="2" t="s">
        <v>47</v>
      </c>
      <c r="F1420" s="2" t="s">
        <v>47</v>
      </c>
      <c r="H1420" s="2">
        <v>34818</v>
      </c>
      <c r="I1420" s="2" t="s">
        <v>2</v>
      </c>
      <c r="J1420" s="2">
        <v>-40</v>
      </c>
      <c r="K1420" s="2" t="s">
        <v>48</v>
      </c>
      <c r="L1420" s="2" t="s">
        <v>17</v>
      </c>
      <c r="M1420" s="2" t="s">
        <v>2205</v>
      </c>
      <c r="N1420" s="2">
        <v>4370478</v>
      </c>
      <c r="O1420" s="2" t="s">
        <v>2398</v>
      </c>
      <c r="P1420" s="2">
        <v>43290</v>
      </c>
      <c r="Q1420" s="2" t="s">
        <v>49</v>
      </c>
      <c r="R1420" s="2">
        <v>37432</v>
      </c>
      <c r="S1420" s="2">
        <v>43334</v>
      </c>
      <c r="T1420" s="2" t="s">
        <v>50</v>
      </c>
      <c r="U1420" s="2">
        <v>1215</v>
      </c>
      <c r="X1420" s="2">
        <v>12</v>
      </c>
      <c r="AC1420" s="2" t="s">
        <v>2207</v>
      </c>
      <c r="AD1420" s="2" t="s">
        <v>2399</v>
      </c>
      <c r="AE1420" s="2">
        <v>37270</v>
      </c>
      <c r="AF1420" s="2" t="s">
        <v>6309</v>
      </c>
      <c r="AI1420" s="2">
        <v>247357153</v>
      </c>
      <c r="AK1420" s="2" t="s">
        <v>6310</v>
      </c>
    </row>
    <row r="1421" spans="1:37" x14ac:dyDescent="0.2">
      <c r="A1421" s="2">
        <v>45481</v>
      </c>
      <c r="B1421" s="2" t="s">
        <v>1003</v>
      </c>
      <c r="C1421" s="2" t="s">
        <v>109</v>
      </c>
      <c r="D1421" s="2">
        <v>45481</v>
      </c>
      <c r="E1421" s="2" t="s">
        <v>47</v>
      </c>
      <c r="F1421" s="2" t="s">
        <v>47</v>
      </c>
      <c r="H1421" s="2">
        <v>20214</v>
      </c>
      <c r="I1421" s="2" t="s">
        <v>16</v>
      </c>
      <c r="J1421" s="2">
        <v>-70</v>
      </c>
      <c r="K1421" s="2" t="s">
        <v>48</v>
      </c>
      <c r="L1421" s="2" t="s">
        <v>17</v>
      </c>
      <c r="M1421" s="2" t="s">
        <v>55</v>
      </c>
      <c r="N1421" s="2">
        <v>4450108</v>
      </c>
      <c r="O1421" s="2" t="s">
        <v>893</v>
      </c>
      <c r="P1421" s="2">
        <v>43330</v>
      </c>
      <c r="Q1421" s="2" t="s">
        <v>49</v>
      </c>
      <c r="R1421" s="2">
        <v>37432</v>
      </c>
      <c r="S1421" s="2">
        <v>43349</v>
      </c>
      <c r="T1421" s="2" t="s">
        <v>50</v>
      </c>
      <c r="U1421" s="2">
        <v>915</v>
      </c>
      <c r="X1421" s="2">
        <v>9</v>
      </c>
      <c r="AC1421" s="2" t="s">
        <v>2207</v>
      </c>
      <c r="AD1421" s="2" t="s">
        <v>6311</v>
      </c>
      <c r="AE1421" s="2">
        <v>45250</v>
      </c>
      <c r="AF1421" s="2" t="s">
        <v>6312</v>
      </c>
      <c r="AI1421" s="2">
        <v>238370520</v>
      </c>
      <c r="AK1421" s="2" t="s">
        <v>6313</v>
      </c>
    </row>
    <row r="1422" spans="1:37" x14ac:dyDescent="0.2">
      <c r="A1422" s="2">
        <v>412920</v>
      </c>
      <c r="B1422" s="2" t="s">
        <v>6306</v>
      </c>
      <c r="C1422" s="2" t="s">
        <v>81</v>
      </c>
      <c r="D1422" s="2">
        <v>412920</v>
      </c>
      <c r="E1422" s="2" t="s">
        <v>47</v>
      </c>
      <c r="F1422" s="2" t="s">
        <v>47</v>
      </c>
      <c r="H1422" s="2">
        <v>22100</v>
      </c>
      <c r="I1422" s="2" t="s">
        <v>58</v>
      </c>
      <c r="J1422" s="2">
        <v>-60</v>
      </c>
      <c r="K1422" s="2" t="s">
        <v>48</v>
      </c>
      <c r="L1422" s="2" t="s">
        <v>17</v>
      </c>
      <c r="M1422" s="2" t="s">
        <v>2275</v>
      </c>
      <c r="N1422" s="2">
        <v>4410615</v>
      </c>
      <c r="O1422" s="2" t="s">
        <v>2470</v>
      </c>
      <c r="P1422" s="2">
        <v>43294</v>
      </c>
      <c r="Q1422" s="2" t="s">
        <v>49</v>
      </c>
      <c r="R1422" s="2">
        <v>37432</v>
      </c>
      <c r="T1422" s="2" t="s">
        <v>50</v>
      </c>
      <c r="U1422" s="2">
        <v>1015</v>
      </c>
      <c r="X1422" s="2">
        <v>10</v>
      </c>
      <c r="AC1422" s="2" t="s">
        <v>2207</v>
      </c>
      <c r="AD1422" s="2" t="s">
        <v>5032</v>
      </c>
      <c r="AE1422" s="2">
        <v>41200</v>
      </c>
      <c r="AF1422" s="2" t="s">
        <v>6314</v>
      </c>
      <c r="AI1422" s="2">
        <v>336740704</v>
      </c>
      <c r="AJ1422" s="2">
        <v>336740704</v>
      </c>
      <c r="AK1422" s="2" t="s">
        <v>6315</v>
      </c>
    </row>
    <row r="1423" spans="1:37" x14ac:dyDescent="0.2">
      <c r="A1423" s="2">
        <v>416893</v>
      </c>
      <c r="B1423" s="2" t="s">
        <v>6306</v>
      </c>
      <c r="C1423" s="2" t="s">
        <v>183</v>
      </c>
      <c r="D1423" s="2">
        <v>416893</v>
      </c>
      <c r="E1423" s="2" t="s">
        <v>47</v>
      </c>
      <c r="F1423" s="2" t="s">
        <v>47</v>
      </c>
      <c r="H1423" s="2">
        <v>31324</v>
      </c>
      <c r="I1423" s="2" t="s">
        <v>2</v>
      </c>
      <c r="J1423" s="2">
        <v>-40</v>
      </c>
      <c r="K1423" s="2" t="s">
        <v>48</v>
      </c>
      <c r="L1423" s="2" t="s">
        <v>17</v>
      </c>
      <c r="M1423" s="2" t="s">
        <v>2275</v>
      </c>
      <c r="N1423" s="2">
        <v>4410615</v>
      </c>
      <c r="O1423" s="2" t="s">
        <v>2470</v>
      </c>
      <c r="P1423" s="2">
        <v>43350</v>
      </c>
      <c r="Q1423" s="2" t="s">
        <v>49</v>
      </c>
      <c r="R1423" s="2">
        <v>37432</v>
      </c>
      <c r="T1423" s="2" t="s">
        <v>50</v>
      </c>
      <c r="U1423" s="2">
        <v>1325</v>
      </c>
      <c r="X1423" s="2">
        <v>13</v>
      </c>
      <c r="AC1423" s="2" t="s">
        <v>2207</v>
      </c>
      <c r="AD1423" s="2" t="s">
        <v>5032</v>
      </c>
      <c r="AE1423" s="2">
        <v>41200</v>
      </c>
      <c r="AF1423" s="2" t="s">
        <v>6316</v>
      </c>
      <c r="AI1423" s="2">
        <v>254964157</v>
      </c>
      <c r="AK1423" s="2" t="s">
        <v>6317</v>
      </c>
    </row>
    <row r="1424" spans="1:37" x14ac:dyDescent="0.2">
      <c r="A1424" s="2">
        <v>183659</v>
      </c>
      <c r="B1424" s="2" t="s">
        <v>590</v>
      </c>
      <c r="C1424" s="2" t="s">
        <v>222</v>
      </c>
      <c r="D1424" s="2">
        <v>183659</v>
      </c>
      <c r="E1424" s="2" t="s">
        <v>47</v>
      </c>
      <c r="F1424" s="2" t="s">
        <v>47</v>
      </c>
      <c r="H1424" s="2">
        <v>33072</v>
      </c>
      <c r="I1424" s="2" t="s">
        <v>2</v>
      </c>
      <c r="J1424" s="2">
        <v>-40</v>
      </c>
      <c r="K1424" s="2" t="s">
        <v>48</v>
      </c>
      <c r="L1424" s="2" t="s">
        <v>17</v>
      </c>
      <c r="M1424" s="2" t="s">
        <v>55</v>
      </c>
      <c r="N1424" s="2">
        <v>4450410</v>
      </c>
      <c r="O1424" s="2" t="s">
        <v>2325</v>
      </c>
      <c r="P1424" s="2">
        <v>43354</v>
      </c>
      <c r="Q1424" s="2" t="s">
        <v>49</v>
      </c>
      <c r="R1424" s="2">
        <v>37432</v>
      </c>
      <c r="T1424" s="2" t="s">
        <v>50</v>
      </c>
      <c r="U1424" s="2">
        <v>2190</v>
      </c>
      <c r="V1424" s="2" t="s">
        <v>61</v>
      </c>
      <c r="W1424" s="2">
        <v>589</v>
      </c>
      <c r="X1424" s="2" t="s">
        <v>819</v>
      </c>
      <c r="AC1424" s="2" t="s">
        <v>2207</v>
      </c>
      <c r="AD1424" s="2" t="s">
        <v>2326</v>
      </c>
      <c r="AE1424" s="2">
        <v>45000</v>
      </c>
      <c r="AF1424" s="2" t="s">
        <v>6318</v>
      </c>
      <c r="AI1424" s="2">
        <v>248583249</v>
      </c>
      <c r="AJ1424" s="2">
        <v>695950827</v>
      </c>
      <c r="AK1424" s="2" t="s">
        <v>1834</v>
      </c>
    </row>
    <row r="1425" spans="1:38" x14ac:dyDescent="0.2">
      <c r="A1425" s="2">
        <v>286296</v>
      </c>
      <c r="B1425" s="2" t="s">
        <v>6319</v>
      </c>
      <c r="C1425" s="2" t="s">
        <v>118</v>
      </c>
      <c r="D1425" s="2">
        <v>286296</v>
      </c>
      <c r="E1425" s="2" t="s">
        <v>47</v>
      </c>
      <c r="F1425" s="2" t="s">
        <v>47</v>
      </c>
      <c r="H1425" s="2">
        <v>23258</v>
      </c>
      <c r="I1425" s="2" t="s">
        <v>58</v>
      </c>
      <c r="J1425" s="2">
        <v>-60</v>
      </c>
      <c r="K1425" s="2" t="s">
        <v>48</v>
      </c>
      <c r="L1425" s="2" t="s">
        <v>17</v>
      </c>
      <c r="M1425" s="2" t="s">
        <v>2301</v>
      </c>
      <c r="N1425" s="2">
        <v>4280104</v>
      </c>
      <c r="O1425" s="2" t="s">
        <v>3695</v>
      </c>
      <c r="P1425" s="2">
        <v>43294</v>
      </c>
      <c r="Q1425" s="2" t="s">
        <v>49</v>
      </c>
      <c r="R1425" s="2">
        <v>37432</v>
      </c>
      <c r="S1425" s="2">
        <v>43282</v>
      </c>
      <c r="T1425" s="2" t="s">
        <v>50</v>
      </c>
      <c r="U1425" s="2">
        <v>1026</v>
      </c>
      <c r="X1425" s="2">
        <v>10</v>
      </c>
      <c r="AC1425" s="2" t="s">
        <v>2207</v>
      </c>
      <c r="AD1425" s="2" t="s">
        <v>3368</v>
      </c>
      <c r="AE1425" s="2">
        <v>28120</v>
      </c>
      <c r="AF1425" s="2" t="s">
        <v>6320</v>
      </c>
      <c r="AI1425" s="2">
        <v>237254484</v>
      </c>
      <c r="AK1425" s="2" t="s">
        <v>6321</v>
      </c>
    </row>
    <row r="1426" spans="1:38" x14ac:dyDescent="0.2">
      <c r="A1426" s="2">
        <v>4512734</v>
      </c>
      <c r="B1426" s="2" t="s">
        <v>600</v>
      </c>
      <c r="C1426" s="2" t="s">
        <v>152</v>
      </c>
      <c r="D1426" s="2">
        <v>4512734</v>
      </c>
      <c r="E1426" s="2" t="s">
        <v>47</v>
      </c>
      <c r="F1426" s="2" t="s">
        <v>47</v>
      </c>
      <c r="H1426" s="2">
        <v>33779</v>
      </c>
      <c r="I1426" s="2" t="s">
        <v>2</v>
      </c>
      <c r="J1426" s="2">
        <v>-40</v>
      </c>
      <c r="K1426" s="2" t="s">
        <v>48</v>
      </c>
      <c r="L1426" s="2" t="s">
        <v>17</v>
      </c>
      <c r="M1426" s="2" t="s">
        <v>55</v>
      </c>
      <c r="N1426" s="2">
        <v>4450108</v>
      </c>
      <c r="O1426" s="2" t="s">
        <v>893</v>
      </c>
      <c r="P1426" s="2">
        <v>43362</v>
      </c>
      <c r="Q1426" s="2" t="s">
        <v>49</v>
      </c>
      <c r="R1426" s="2">
        <v>37432</v>
      </c>
      <c r="T1426" s="2" t="s">
        <v>50</v>
      </c>
      <c r="U1426" s="2">
        <v>1753</v>
      </c>
      <c r="X1426" s="2">
        <v>17</v>
      </c>
      <c r="AC1426" s="2" t="s">
        <v>2207</v>
      </c>
      <c r="AD1426" s="2" t="s">
        <v>6322</v>
      </c>
      <c r="AE1426" s="2">
        <v>45460</v>
      </c>
      <c r="AF1426" s="2" t="s">
        <v>6323</v>
      </c>
      <c r="AJ1426" s="2">
        <v>788810720</v>
      </c>
      <c r="AK1426" s="2" t="s">
        <v>1824</v>
      </c>
    </row>
    <row r="1427" spans="1:38" x14ac:dyDescent="0.2">
      <c r="A1427" s="2">
        <v>45518</v>
      </c>
      <c r="B1427" s="2" t="s">
        <v>471</v>
      </c>
      <c r="C1427" s="2" t="s">
        <v>106</v>
      </c>
      <c r="D1427" s="2">
        <v>45518</v>
      </c>
      <c r="E1427" s="2" t="s">
        <v>47</v>
      </c>
      <c r="F1427" s="2" t="s">
        <v>47</v>
      </c>
      <c r="H1427" s="2">
        <v>18917</v>
      </c>
      <c r="I1427" s="2" t="s">
        <v>16</v>
      </c>
      <c r="J1427" s="2">
        <v>-70</v>
      </c>
      <c r="K1427" s="2" t="s">
        <v>48</v>
      </c>
      <c r="L1427" s="2" t="s">
        <v>17</v>
      </c>
      <c r="M1427" s="2" t="s">
        <v>55</v>
      </c>
      <c r="N1427" s="2">
        <v>4450754</v>
      </c>
      <c r="O1427" s="2" t="s">
        <v>283</v>
      </c>
      <c r="P1427" s="2">
        <v>43294</v>
      </c>
      <c r="Q1427" s="2" t="s">
        <v>49</v>
      </c>
      <c r="R1427" s="2">
        <v>37432</v>
      </c>
      <c r="T1427" s="2" t="s">
        <v>50</v>
      </c>
      <c r="U1427" s="2">
        <v>914</v>
      </c>
      <c r="X1427" s="2">
        <v>9</v>
      </c>
      <c r="AC1427" s="2" t="s">
        <v>2207</v>
      </c>
      <c r="AD1427" s="2" t="s">
        <v>4381</v>
      </c>
      <c r="AE1427" s="2">
        <v>45300</v>
      </c>
      <c r="AF1427" s="2" t="s">
        <v>6324</v>
      </c>
      <c r="AI1427" s="2">
        <v>238305182</v>
      </c>
      <c r="AK1427" s="2" t="s">
        <v>2191</v>
      </c>
    </row>
    <row r="1428" spans="1:38" x14ac:dyDescent="0.2">
      <c r="A1428" s="2">
        <v>416906</v>
      </c>
      <c r="B1428" s="2" t="s">
        <v>6325</v>
      </c>
      <c r="C1428" s="2" t="s">
        <v>259</v>
      </c>
      <c r="D1428" s="2">
        <v>416906</v>
      </c>
      <c r="E1428" s="2" t="s">
        <v>47</v>
      </c>
      <c r="F1428" s="2" t="s">
        <v>47</v>
      </c>
      <c r="H1428" s="2">
        <v>33076</v>
      </c>
      <c r="I1428" s="2" t="s">
        <v>2</v>
      </c>
      <c r="J1428" s="2">
        <v>-40</v>
      </c>
      <c r="K1428" s="2" t="s">
        <v>48</v>
      </c>
      <c r="L1428" s="2" t="s">
        <v>17</v>
      </c>
      <c r="M1428" s="2" t="s">
        <v>55</v>
      </c>
      <c r="N1428" s="2">
        <v>4450753</v>
      </c>
      <c r="O1428" s="2" t="s">
        <v>323</v>
      </c>
      <c r="P1428" s="2">
        <v>43353</v>
      </c>
      <c r="Q1428" s="2" t="s">
        <v>49</v>
      </c>
      <c r="R1428" s="2">
        <v>37432</v>
      </c>
      <c r="T1428" s="2" t="s">
        <v>50</v>
      </c>
      <c r="U1428" s="2">
        <v>1302</v>
      </c>
      <c r="X1428" s="2">
        <v>13</v>
      </c>
      <c r="AB1428" s="2">
        <v>43282</v>
      </c>
      <c r="AC1428" s="2" t="s">
        <v>2207</v>
      </c>
      <c r="AD1428" s="2" t="s">
        <v>6326</v>
      </c>
      <c r="AE1428" s="2">
        <v>41240</v>
      </c>
      <c r="AF1428" s="2" t="s">
        <v>6327</v>
      </c>
      <c r="AJ1428" s="2">
        <v>612523847</v>
      </c>
      <c r="AK1428" s="2" t="s">
        <v>6328</v>
      </c>
    </row>
    <row r="1429" spans="1:38" x14ac:dyDescent="0.2">
      <c r="A1429" s="2">
        <v>363161</v>
      </c>
      <c r="B1429" s="2" t="s">
        <v>6256</v>
      </c>
      <c r="C1429" s="2" t="s">
        <v>260</v>
      </c>
      <c r="D1429" s="2">
        <v>363161</v>
      </c>
      <c r="E1429" s="2" t="s">
        <v>47</v>
      </c>
      <c r="F1429" s="2" t="s">
        <v>47</v>
      </c>
      <c r="H1429" s="2">
        <v>32687</v>
      </c>
      <c r="I1429" s="2" t="s">
        <v>2</v>
      </c>
      <c r="J1429" s="2">
        <v>-40</v>
      </c>
      <c r="K1429" s="2" t="s">
        <v>48</v>
      </c>
      <c r="L1429" s="2" t="s">
        <v>17</v>
      </c>
      <c r="M1429" s="2" t="s">
        <v>2234</v>
      </c>
      <c r="N1429" s="2">
        <v>4360315</v>
      </c>
      <c r="O1429" s="2" t="s">
        <v>4710</v>
      </c>
      <c r="P1429" s="2">
        <v>43336</v>
      </c>
      <c r="Q1429" s="2" t="s">
        <v>49</v>
      </c>
      <c r="R1429" s="2">
        <v>37432</v>
      </c>
      <c r="T1429" s="2" t="s">
        <v>50</v>
      </c>
      <c r="U1429" s="2">
        <v>1278</v>
      </c>
      <c r="X1429" s="2">
        <v>12</v>
      </c>
      <c r="AC1429" s="2" t="s">
        <v>2207</v>
      </c>
      <c r="AD1429" s="2" t="s">
        <v>6329</v>
      </c>
      <c r="AE1429" s="2">
        <v>36400</v>
      </c>
      <c r="AF1429" s="2" t="s">
        <v>6330</v>
      </c>
      <c r="AI1429" s="2">
        <v>254060157</v>
      </c>
      <c r="AK1429" s="2" t="s">
        <v>6331</v>
      </c>
    </row>
    <row r="1430" spans="1:38" x14ac:dyDescent="0.2">
      <c r="A1430" s="2">
        <v>37385</v>
      </c>
      <c r="B1430" s="2" t="s">
        <v>600</v>
      </c>
      <c r="C1430" s="2" t="s">
        <v>548</v>
      </c>
      <c r="D1430" s="2">
        <v>37385</v>
      </c>
      <c r="E1430" s="2" t="s">
        <v>47</v>
      </c>
      <c r="F1430" s="2" t="s">
        <v>47</v>
      </c>
      <c r="H1430" s="2">
        <v>20049</v>
      </c>
      <c r="I1430" s="2" t="s">
        <v>16</v>
      </c>
      <c r="J1430" s="2">
        <v>-70</v>
      </c>
      <c r="K1430" s="2" t="s">
        <v>48</v>
      </c>
      <c r="L1430" s="2" t="s">
        <v>17</v>
      </c>
      <c r="M1430" s="2" t="s">
        <v>2205</v>
      </c>
      <c r="N1430" s="2">
        <v>4370464</v>
      </c>
      <c r="O1430" s="2" t="s">
        <v>2754</v>
      </c>
      <c r="P1430" s="2">
        <v>43358</v>
      </c>
      <c r="Q1430" s="2" t="s">
        <v>49</v>
      </c>
      <c r="R1430" s="2">
        <v>37432</v>
      </c>
      <c r="T1430" s="2" t="s">
        <v>50</v>
      </c>
      <c r="U1430" s="2">
        <v>934</v>
      </c>
      <c r="X1430" s="2">
        <v>9</v>
      </c>
      <c r="AC1430" s="2" t="s">
        <v>2207</v>
      </c>
      <c r="AD1430" s="2" t="s">
        <v>2248</v>
      </c>
      <c r="AE1430" s="2">
        <v>37390</v>
      </c>
      <c r="AF1430" s="2" t="s">
        <v>6332</v>
      </c>
      <c r="AI1430" s="2">
        <v>247541285</v>
      </c>
      <c r="AJ1430" s="2">
        <v>660985233</v>
      </c>
    </row>
    <row r="1431" spans="1:38" x14ac:dyDescent="0.2">
      <c r="A1431" s="2">
        <v>375658</v>
      </c>
      <c r="B1431" s="2" t="s">
        <v>6333</v>
      </c>
      <c r="C1431" s="2" t="s">
        <v>75</v>
      </c>
      <c r="D1431" s="2">
        <v>375658</v>
      </c>
      <c r="E1431" s="2" t="s">
        <v>47</v>
      </c>
      <c r="F1431" s="2" t="s">
        <v>47</v>
      </c>
      <c r="H1431" s="2">
        <v>25920</v>
      </c>
      <c r="I1431" s="2" t="s">
        <v>4</v>
      </c>
      <c r="J1431" s="2">
        <v>-50</v>
      </c>
      <c r="K1431" s="2" t="s">
        <v>48</v>
      </c>
      <c r="L1431" s="2" t="s">
        <v>17</v>
      </c>
      <c r="M1431" s="2" t="s">
        <v>2205</v>
      </c>
      <c r="N1431" s="2">
        <v>4370002</v>
      </c>
      <c r="O1431" s="2" t="s">
        <v>2557</v>
      </c>
      <c r="P1431" s="2">
        <v>43360</v>
      </c>
      <c r="Q1431" s="2" t="s">
        <v>49</v>
      </c>
      <c r="R1431" s="2">
        <v>37432</v>
      </c>
      <c r="T1431" s="2" t="s">
        <v>50</v>
      </c>
      <c r="U1431" s="2">
        <v>1314</v>
      </c>
      <c r="X1431" s="2">
        <v>13</v>
      </c>
      <c r="AC1431" s="2" t="s">
        <v>2207</v>
      </c>
      <c r="AD1431" s="2" t="s">
        <v>3444</v>
      </c>
      <c r="AE1431" s="2">
        <v>37380</v>
      </c>
      <c r="AF1431" s="2" t="s">
        <v>6334</v>
      </c>
      <c r="AI1431" s="2">
        <v>247512379</v>
      </c>
      <c r="AJ1431" s="2">
        <v>620676196</v>
      </c>
      <c r="AK1431" s="2" t="s">
        <v>6335</v>
      </c>
    </row>
    <row r="1432" spans="1:38" x14ac:dyDescent="0.2">
      <c r="A1432" s="2">
        <v>9126617</v>
      </c>
      <c r="B1432" s="2" t="s">
        <v>1227</v>
      </c>
      <c r="C1432" s="2" t="s">
        <v>101</v>
      </c>
      <c r="D1432" s="2">
        <v>9126617</v>
      </c>
      <c r="E1432" s="2" t="s">
        <v>47</v>
      </c>
      <c r="F1432" s="2" t="s">
        <v>47</v>
      </c>
      <c r="H1432" s="2">
        <v>30051</v>
      </c>
      <c r="I1432" s="2" t="s">
        <v>2</v>
      </c>
      <c r="J1432" s="2">
        <v>-40</v>
      </c>
      <c r="K1432" s="2" t="s">
        <v>48</v>
      </c>
      <c r="L1432" s="2" t="s">
        <v>17</v>
      </c>
      <c r="M1432" s="2" t="s">
        <v>2205</v>
      </c>
      <c r="N1432" s="2">
        <v>4370548</v>
      </c>
      <c r="O1432" s="2" t="s">
        <v>2525</v>
      </c>
      <c r="P1432" s="2">
        <v>43368</v>
      </c>
      <c r="Q1432" s="2" t="s">
        <v>49</v>
      </c>
      <c r="R1432" s="2">
        <v>37432</v>
      </c>
      <c r="T1432" s="2" t="s">
        <v>50</v>
      </c>
      <c r="U1432" s="2">
        <v>847</v>
      </c>
      <c r="X1432" s="2">
        <v>8</v>
      </c>
      <c r="AC1432" s="2" t="s">
        <v>2207</v>
      </c>
      <c r="AD1432" s="2" t="s">
        <v>2384</v>
      </c>
      <c r="AE1432" s="2">
        <v>37000</v>
      </c>
      <c r="AF1432" s="2" t="s">
        <v>6336</v>
      </c>
      <c r="AI1432" s="2">
        <v>169246067</v>
      </c>
      <c r="AJ1432" s="2">
        <v>681416732</v>
      </c>
      <c r="AK1432" s="2" t="s">
        <v>6337</v>
      </c>
      <c r="AL1432" s="2" t="s">
        <v>820</v>
      </c>
    </row>
    <row r="1433" spans="1:38" x14ac:dyDescent="0.2">
      <c r="A1433" s="2">
        <v>4510664</v>
      </c>
      <c r="B1433" s="2" t="s">
        <v>605</v>
      </c>
      <c r="C1433" s="2" t="s">
        <v>86</v>
      </c>
      <c r="D1433" s="2">
        <v>4510664</v>
      </c>
      <c r="E1433" s="2" t="s">
        <v>47</v>
      </c>
      <c r="F1433" s="2" t="s">
        <v>47</v>
      </c>
      <c r="H1433" s="2">
        <v>31907</v>
      </c>
      <c r="I1433" s="2" t="s">
        <v>2</v>
      </c>
      <c r="J1433" s="2">
        <v>-40</v>
      </c>
      <c r="K1433" s="2" t="s">
        <v>48</v>
      </c>
      <c r="L1433" s="2" t="s">
        <v>17</v>
      </c>
      <c r="M1433" s="2" t="s">
        <v>55</v>
      </c>
      <c r="N1433" s="2">
        <v>4450108</v>
      </c>
      <c r="O1433" s="2" t="s">
        <v>893</v>
      </c>
      <c r="P1433" s="2">
        <v>43330</v>
      </c>
      <c r="Q1433" s="2" t="s">
        <v>49</v>
      </c>
      <c r="R1433" s="2">
        <v>37432</v>
      </c>
      <c r="T1433" s="2" t="s">
        <v>50</v>
      </c>
      <c r="U1433" s="2">
        <v>1580</v>
      </c>
      <c r="X1433" s="2">
        <v>15</v>
      </c>
      <c r="AC1433" s="2" t="s">
        <v>2207</v>
      </c>
      <c r="AD1433" s="2" t="s">
        <v>6338</v>
      </c>
      <c r="AE1433" s="2">
        <v>45600</v>
      </c>
      <c r="AF1433" s="2" t="s">
        <v>6339</v>
      </c>
      <c r="AJ1433" s="2">
        <v>768011137</v>
      </c>
      <c r="AK1433" s="2" t="s">
        <v>1818</v>
      </c>
    </row>
    <row r="1434" spans="1:38" x14ac:dyDescent="0.2">
      <c r="A1434" s="2">
        <v>286964</v>
      </c>
      <c r="B1434" s="2" t="s">
        <v>6340</v>
      </c>
      <c r="C1434" s="2" t="s">
        <v>77</v>
      </c>
      <c r="D1434" s="2">
        <v>286964</v>
      </c>
      <c r="E1434" s="2" t="s">
        <v>47</v>
      </c>
      <c r="F1434" s="2" t="s">
        <v>47</v>
      </c>
      <c r="H1434" s="2">
        <v>27149</v>
      </c>
      <c r="I1434" s="2" t="s">
        <v>4</v>
      </c>
      <c r="J1434" s="2">
        <v>-50</v>
      </c>
      <c r="K1434" s="2" t="s">
        <v>48</v>
      </c>
      <c r="L1434" s="2" t="s">
        <v>17</v>
      </c>
      <c r="M1434" s="2" t="s">
        <v>2301</v>
      </c>
      <c r="N1434" s="2">
        <v>4280322</v>
      </c>
      <c r="O1434" s="2" t="s">
        <v>3267</v>
      </c>
      <c r="P1434" s="2">
        <v>43371</v>
      </c>
      <c r="Q1434" s="2" t="s">
        <v>49</v>
      </c>
      <c r="R1434" s="2">
        <v>37432</v>
      </c>
      <c r="T1434" s="2" t="s">
        <v>50</v>
      </c>
      <c r="U1434" s="2">
        <v>1990</v>
      </c>
      <c r="X1434" s="2">
        <v>19</v>
      </c>
      <c r="AC1434" s="2" t="s">
        <v>2207</v>
      </c>
      <c r="AD1434" s="2" t="s">
        <v>3749</v>
      </c>
      <c r="AE1434" s="2">
        <v>28600</v>
      </c>
      <c r="AF1434" s="2" t="s">
        <v>6341</v>
      </c>
      <c r="AI1434" s="2">
        <v>237348925</v>
      </c>
      <c r="AJ1434" s="2">
        <v>626220955</v>
      </c>
      <c r="AK1434" s="2" t="s">
        <v>6342</v>
      </c>
    </row>
    <row r="1435" spans="1:38" x14ac:dyDescent="0.2">
      <c r="A1435" s="2">
        <v>416829</v>
      </c>
      <c r="B1435" s="2" t="s">
        <v>6343</v>
      </c>
      <c r="C1435" s="2" t="s">
        <v>57</v>
      </c>
      <c r="D1435" s="2">
        <v>416829</v>
      </c>
      <c r="E1435" s="2" t="s">
        <v>47</v>
      </c>
      <c r="F1435" s="2" t="s">
        <v>47</v>
      </c>
      <c r="H1435" s="2">
        <v>21480</v>
      </c>
      <c r="I1435" s="2" t="s">
        <v>16</v>
      </c>
      <c r="J1435" s="2">
        <v>-70</v>
      </c>
      <c r="K1435" s="2" t="s">
        <v>48</v>
      </c>
      <c r="L1435" s="2" t="s">
        <v>17</v>
      </c>
      <c r="M1435" s="2" t="s">
        <v>2275</v>
      </c>
      <c r="N1435" s="2">
        <v>4410697</v>
      </c>
      <c r="O1435" s="2" t="s">
        <v>4305</v>
      </c>
      <c r="P1435" s="2">
        <v>43363</v>
      </c>
      <c r="Q1435" s="2" t="s">
        <v>49</v>
      </c>
      <c r="R1435" s="2">
        <v>37432</v>
      </c>
      <c r="S1435" s="2">
        <v>43361</v>
      </c>
      <c r="T1435" s="2" t="s">
        <v>50</v>
      </c>
      <c r="U1435" s="2">
        <v>647</v>
      </c>
      <c r="X1435" s="2">
        <v>6</v>
      </c>
      <c r="AC1435" s="2" t="s">
        <v>2207</v>
      </c>
      <c r="AD1435" s="2" t="s">
        <v>4776</v>
      </c>
      <c r="AE1435" s="2">
        <v>41120</v>
      </c>
      <c r="AF1435" s="2" t="s">
        <v>6344</v>
      </c>
      <c r="AI1435" s="2">
        <v>254441838</v>
      </c>
      <c r="AJ1435" s="2">
        <v>617673701</v>
      </c>
      <c r="AK1435" s="2" t="s">
        <v>6345</v>
      </c>
    </row>
    <row r="1436" spans="1:38" x14ac:dyDescent="0.2">
      <c r="A1436" s="2">
        <v>9213489</v>
      </c>
      <c r="B1436" s="2" t="s">
        <v>6346</v>
      </c>
      <c r="C1436" s="2" t="s">
        <v>121</v>
      </c>
      <c r="D1436" s="2">
        <v>9213489</v>
      </c>
      <c r="E1436" s="2" t="s">
        <v>47</v>
      </c>
      <c r="F1436" s="2" t="s">
        <v>47</v>
      </c>
      <c r="H1436" s="2">
        <v>25557</v>
      </c>
      <c r="I1436" s="2" t="s">
        <v>4</v>
      </c>
      <c r="J1436" s="2">
        <v>-50</v>
      </c>
      <c r="K1436" s="2" t="s">
        <v>48</v>
      </c>
      <c r="L1436" s="2" t="s">
        <v>17</v>
      </c>
      <c r="M1436" s="2" t="s">
        <v>2212</v>
      </c>
      <c r="N1436" s="2">
        <v>4180238</v>
      </c>
      <c r="O1436" s="2" t="s">
        <v>2408</v>
      </c>
      <c r="P1436" s="2">
        <v>43372</v>
      </c>
      <c r="Q1436" s="2" t="s">
        <v>49</v>
      </c>
      <c r="R1436" s="2">
        <v>37432</v>
      </c>
      <c r="T1436" s="2" t="s">
        <v>50</v>
      </c>
      <c r="U1436" s="2">
        <v>1141</v>
      </c>
      <c r="X1436" s="2">
        <v>11</v>
      </c>
      <c r="AC1436" s="2" t="s">
        <v>2207</v>
      </c>
      <c r="AD1436" s="2" t="s">
        <v>2326</v>
      </c>
      <c r="AE1436" s="2">
        <v>45000</v>
      </c>
      <c r="AF1436" s="2" t="s">
        <v>6347</v>
      </c>
      <c r="AK1436" s="2" t="s">
        <v>6348</v>
      </c>
    </row>
    <row r="1437" spans="1:38" x14ac:dyDescent="0.2">
      <c r="A1437" s="2">
        <v>364328</v>
      </c>
      <c r="B1437" s="2" t="s">
        <v>6349</v>
      </c>
      <c r="C1437" s="2" t="s">
        <v>80</v>
      </c>
      <c r="D1437" s="2">
        <v>364328</v>
      </c>
      <c r="E1437" s="2" t="s">
        <v>47</v>
      </c>
      <c r="F1437" s="2" t="s">
        <v>47</v>
      </c>
      <c r="H1437" s="2">
        <v>26764</v>
      </c>
      <c r="I1437" s="2" t="s">
        <v>4</v>
      </c>
      <c r="J1437" s="2">
        <v>-50</v>
      </c>
      <c r="K1437" s="2" t="s">
        <v>48</v>
      </c>
      <c r="L1437" s="2" t="s">
        <v>17</v>
      </c>
      <c r="M1437" s="2" t="s">
        <v>2234</v>
      </c>
      <c r="N1437" s="2">
        <v>4360009</v>
      </c>
      <c r="O1437" s="2" t="s">
        <v>2259</v>
      </c>
      <c r="P1437" s="2">
        <v>43346</v>
      </c>
      <c r="Q1437" s="2" t="s">
        <v>49</v>
      </c>
      <c r="R1437" s="2">
        <v>37432</v>
      </c>
      <c r="S1437" s="2">
        <v>43339</v>
      </c>
      <c r="T1437" s="2" t="s">
        <v>50</v>
      </c>
      <c r="U1437" s="2">
        <v>863</v>
      </c>
      <c r="X1437" s="2">
        <v>8</v>
      </c>
      <c r="AC1437" s="2" t="s">
        <v>2207</v>
      </c>
      <c r="AD1437" s="2" t="s">
        <v>2260</v>
      </c>
      <c r="AE1437" s="2">
        <v>36000</v>
      </c>
      <c r="AF1437" s="2" t="s">
        <v>6350</v>
      </c>
      <c r="AJ1437" s="2">
        <v>695710470</v>
      </c>
      <c r="AK1437" s="2" t="s">
        <v>6351</v>
      </c>
    </row>
    <row r="1438" spans="1:38" x14ac:dyDescent="0.2">
      <c r="A1438" s="2">
        <v>4511804</v>
      </c>
      <c r="B1438" s="2" t="s">
        <v>6352</v>
      </c>
      <c r="C1438" s="2" t="s">
        <v>109</v>
      </c>
      <c r="D1438" s="2">
        <v>4511804</v>
      </c>
      <c r="E1438" s="2" t="s">
        <v>47</v>
      </c>
      <c r="H1438" s="2">
        <v>24301</v>
      </c>
      <c r="I1438" s="2" t="s">
        <v>58</v>
      </c>
      <c r="J1438" s="2">
        <v>-60</v>
      </c>
      <c r="K1438" s="2" t="s">
        <v>48</v>
      </c>
      <c r="L1438" s="2" t="s">
        <v>17</v>
      </c>
      <c r="M1438" s="2" t="s">
        <v>55</v>
      </c>
      <c r="N1438" s="2">
        <v>4450661</v>
      </c>
      <c r="O1438" s="2" t="s">
        <v>126</v>
      </c>
      <c r="P1438" s="2">
        <v>43368</v>
      </c>
      <c r="Q1438" s="2" t="s">
        <v>49</v>
      </c>
      <c r="R1438" s="2">
        <v>37432</v>
      </c>
      <c r="S1438" s="2">
        <v>43367</v>
      </c>
      <c r="T1438" s="2" t="s">
        <v>50</v>
      </c>
      <c r="U1438" s="2">
        <v>1303</v>
      </c>
      <c r="X1438" s="2">
        <v>13</v>
      </c>
      <c r="AC1438" s="2" t="s">
        <v>2207</v>
      </c>
      <c r="AD1438" s="2" t="s">
        <v>6353</v>
      </c>
      <c r="AE1438" s="2">
        <v>21000</v>
      </c>
      <c r="AF1438" s="2" t="s">
        <v>6354</v>
      </c>
      <c r="AI1438" s="2">
        <v>952087892</v>
      </c>
      <c r="AK1438" s="2" t="s">
        <v>6355</v>
      </c>
    </row>
    <row r="1439" spans="1:38" x14ac:dyDescent="0.2">
      <c r="A1439" s="2">
        <v>36462</v>
      </c>
      <c r="B1439" s="2" t="s">
        <v>6356</v>
      </c>
      <c r="C1439" s="2" t="s">
        <v>96</v>
      </c>
      <c r="D1439" s="2">
        <v>36462</v>
      </c>
      <c r="E1439" s="2" t="s">
        <v>47</v>
      </c>
      <c r="F1439" s="2" t="s">
        <v>47</v>
      </c>
      <c r="H1439" s="2">
        <v>16073</v>
      </c>
      <c r="I1439" s="2" t="s">
        <v>1165</v>
      </c>
      <c r="J1439" s="2">
        <v>-80</v>
      </c>
      <c r="K1439" s="2" t="s">
        <v>48</v>
      </c>
      <c r="L1439" s="2" t="s">
        <v>17</v>
      </c>
      <c r="M1439" s="2" t="s">
        <v>2234</v>
      </c>
      <c r="N1439" s="2">
        <v>4360340</v>
      </c>
      <c r="O1439" s="2" t="s">
        <v>2740</v>
      </c>
      <c r="P1439" s="2">
        <v>43369</v>
      </c>
      <c r="Q1439" s="2" t="s">
        <v>49</v>
      </c>
      <c r="R1439" s="2">
        <v>37432</v>
      </c>
      <c r="T1439" s="2" t="s">
        <v>50</v>
      </c>
      <c r="U1439" s="2">
        <v>551</v>
      </c>
      <c r="X1439" s="2">
        <v>5</v>
      </c>
      <c r="AC1439" s="2" t="s">
        <v>2207</v>
      </c>
      <c r="AD1439" s="2" t="s">
        <v>4402</v>
      </c>
      <c r="AE1439" s="2">
        <v>36330</v>
      </c>
      <c r="AF1439" s="2" t="s">
        <v>6357</v>
      </c>
      <c r="AI1439" s="2">
        <v>254354237</v>
      </c>
      <c r="AJ1439" s="2">
        <v>673318777</v>
      </c>
      <c r="AK1439" s="2" t="s">
        <v>6358</v>
      </c>
      <c r="AL1439" s="2" t="s">
        <v>820</v>
      </c>
    </row>
    <row r="1440" spans="1:38" x14ac:dyDescent="0.2">
      <c r="A1440" s="2">
        <v>456914</v>
      </c>
      <c r="B1440" s="2" t="s">
        <v>748</v>
      </c>
      <c r="C1440" s="2" t="s">
        <v>236</v>
      </c>
      <c r="D1440" s="2">
        <v>456914</v>
      </c>
      <c r="E1440" s="2" t="s">
        <v>47</v>
      </c>
      <c r="F1440" s="2" t="s">
        <v>47</v>
      </c>
      <c r="H1440" s="2">
        <v>22226</v>
      </c>
      <c r="I1440" s="2" t="s">
        <v>58</v>
      </c>
      <c r="J1440" s="2">
        <v>-60</v>
      </c>
      <c r="K1440" s="2" t="s">
        <v>48</v>
      </c>
      <c r="L1440" s="2" t="s">
        <v>17</v>
      </c>
      <c r="M1440" s="2" t="s">
        <v>55</v>
      </c>
      <c r="N1440" s="2">
        <v>4450616</v>
      </c>
      <c r="O1440" s="2" t="s">
        <v>13</v>
      </c>
      <c r="P1440" s="2">
        <v>43285</v>
      </c>
      <c r="Q1440" s="2" t="s">
        <v>49</v>
      </c>
      <c r="R1440" s="2">
        <v>37432</v>
      </c>
      <c r="S1440" s="2">
        <v>43285</v>
      </c>
      <c r="T1440" s="2" t="s">
        <v>50</v>
      </c>
      <c r="U1440" s="2">
        <v>1142</v>
      </c>
      <c r="X1440" s="2">
        <v>11</v>
      </c>
      <c r="AC1440" s="2" t="s">
        <v>2207</v>
      </c>
      <c r="AD1440" s="2" t="s">
        <v>6273</v>
      </c>
      <c r="AE1440" s="2">
        <v>45370</v>
      </c>
      <c r="AF1440" s="2" t="s">
        <v>6359</v>
      </c>
      <c r="AI1440" s="2">
        <v>238459227</v>
      </c>
      <c r="AJ1440" s="2">
        <v>607186045</v>
      </c>
      <c r="AK1440" s="2" t="s">
        <v>2103</v>
      </c>
    </row>
    <row r="1441" spans="1:38" x14ac:dyDescent="0.2">
      <c r="A1441" s="2">
        <v>371128</v>
      </c>
      <c r="B1441" s="2" t="s">
        <v>4630</v>
      </c>
      <c r="C1441" s="2" t="s">
        <v>3396</v>
      </c>
      <c r="D1441" s="2">
        <v>371128</v>
      </c>
      <c r="E1441" s="2" t="s">
        <v>47</v>
      </c>
      <c r="F1441" s="2" t="s">
        <v>47</v>
      </c>
      <c r="H1441" s="2">
        <v>17114</v>
      </c>
      <c r="I1441" s="2" t="s">
        <v>1165</v>
      </c>
      <c r="J1441" s="2">
        <v>-80</v>
      </c>
      <c r="K1441" s="2" t="s">
        <v>48</v>
      </c>
      <c r="L1441" s="2" t="s">
        <v>17</v>
      </c>
      <c r="M1441" s="2" t="s">
        <v>2205</v>
      </c>
      <c r="N1441" s="2">
        <v>4370442</v>
      </c>
      <c r="O1441" s="2" t="s">
        <v>4525</v>
      </c>
      <c r="P1441" s="2">
        <v>43366</v>
      </c>
      <c r="Q1441" s="2" t="s">
        <v>49</v>
      </c>
      <c r="R1441" s="2">
        <v>37432</v>
      </c>
      <c r="T1441" s="2" t="s">
        <v>50</v>
      </c>
      <c r="U1441" s="2">
        <v>640</v>
      </c>
      <c r="X1441" s="2">
        <v>6</v>
      </c>
      <c r="AC1441" s="2" t="s">
        <v>2207</v>
      </c>
      <c r="AD1441" s="2" t="s">
        <v>2681</v>
      </c>
      <c r="AE1441" s="2">
        <v>37270</v>
      </c>
      <c r="AF1441" s="2" t="s">
        <v>6360</v>
      </c>
      <c r="AI1441" s="2">
        <v>247504194</v>
      </c>
      <c r="AJ1441" s="2">
        <v>680256380</v>
      </c>
      <c r="AK1441" s="2" t="s">
        <v>6361</v>
      </c>
    </row>
    <row r="1442" spans="1:38" x14ac:dyDescent="0.2">
      <c r="A1442" s="2">
        <v>41374</v>
      </c>
      <c r="B1442" s="2" t="s">
        <v>6362</v>
      </c>
      <c r="C1442" s="2" t="s">
        <v>108</v>
      </c>
      <c r="D1442" s="2">
        <v>41374</v>
      </c>
      <c r="E1442" s="2" t="s">
        <v>47</v>
      </c>
      <c r="F1442" s="2" t="s">
        <v>47</v>
      </c>
      <c r="H1442" s="2">
        <v>17018</v>
      </c>
      <c r="I1442" s="2" t="s">
        <v>1165</v>
      </c>
      <c r="J1442" s="2">
        <v>-80</v>
      </c>
      <c r="K1442" s="2" t="s">
        <v>48</v>
      </c>
      <c r="L1442" s="2" t="s">
        <v>17</v>
      </c>
      <c r="M1442" s="2" t="s">
        <v>2275</v>
      </c>
      <c r="N1442" s="2">
        <v>4410080</v>
      </c>
      <c r="O1442" s="2" t="s">
        <v>2780</v>
      </c>
      <c r="P1442" s="2">
        <v>43351</v>
      </c>
      <c r="Q1442" s="2" t="s">
        <v>49</v>
      </c>
      <c r="R1442" s="2">
        <v>37432</v>
      </c>
      <c r="T1442" s="2" t="s">
        <v>97</v>
      </c>
      <c r="U1442" s="2">
        <v>500</v>
      </c>
      <c r="X1442" s="2">
        <v>5</v>
      </c>
      <c r="AC1442" s="2" t="s">
        <v>2207</v>
      </c>
      <c r="AD1442" s="2" t="s">
        <v>2781</v>
      </c>
      <c r="AE1442" s="2">
        <v>41500</v>
      </c>
      <c r="AF1442" s="2" t="s">
        <v>6363</v>
      </c>
    </row>
    <row r="1443" spans="1:38" x14ac:dyDescent="0.2">
      <c r="A1443" s="2">
        <v>4429267</v>
      </c>
      <c r="B1443" s="2" t="s">
        <v>6364</v>
      </c>
      <c r="C1443" s="2" t="s">
        <v>127</v>
      </c>
      <c r="D1443" s="2">
        <v>4429267</v>
      </c>
      <c r="E1443" s="2" t="s">
        <v>47</v>
      </c>
      <c r="F1443" s="2" t="s">
        <v>47</v>
      </c>
      <c r="H1443" s="2">
        <v>31899</v>
      </c>
      <c r="I1443" s="2" t="s">
        <v>2</v>
      </c>
      <c r="J1443" s="2">
        <v>-40</v>
      </c>
      <c r="K1443" s="2" t="s">
        <v>48</v>
      </c>
      <c r="L1443" s="2" t="s">
        <v>17</v>
      </c>
      <c r="M1443" s="2" t="s">
        <v>2275</v>
      </c>
      <c r="N1443" s="2">
        <v>4410696</v>
      </c>
      <c r="O1443" s="2" t="s">
        <v>2460</v>
      </c>
      <c r="P1443" s="2">
        <v>43366</v>
      </c>
      <c r="Q1443" s="2" t="s">
        <v>49</v>
      </c>
      <c r="R1443" s="2">
        <v>37432</v>
      </c>
      <c r="T1443" s="2" t="s">
        <v>50</v>
      </c>
      <c r="U1443" s="2">
        <v>573</v>
      </c>
      <c r="X1443" s="2">
        <v>5</v>
      </c>
      <c r="AC1443" s="2" t="s">
        <v>2207</v>
      </c>
      <c r="AD1443" s="2" t="s">
        <v>2510</v>
      </c>
      <c r="AE1443" s="2">
        <v>41100</v>
      </c>
      <c r="AF1443" s="2" t="s">
        <v>6365</v>
      </c>
      <c r="AI1443" s="2">
        <v>671676666</v>
      </c>
      <c r="AJ1443" s="2">
        <v>634522325</v>
      </c>
      <c r="AK1443" s="2" t="s">
        <v>6366</v>
      </c>
    </row>
    <row r="1444" spans="1:38" x14ac:dyDescent="0.2">
      <c r="A1444" s="2">
        <v>363461</v>
      </c>
      <c r="B1444" s="2" t="s">
        <v>6364</v>
      </c>
      <c r="C1444" s="2" t="s">
        <v>103</v>
      </c>
      <c r="D1444" s="2">
        <v>363461</v>
      </c>
      <c r="E1444" s="2" t="s">
        <v>47</v>
      </c>
      <c r="F1444" s="2" t="s">
        <v>47</v>
      </c>
      <c r="H1444" s="2">
        <v>30287</v>
      </c>
      <c r="I1444" s="2" t="s">
        <v>2</v>
      </c>
      <c r="J1444" s="2">
        <v>-40</v>
      </c>
      <c r="K1444" s="2" t="s">
        <v>48</v>
      </c>
      <c r="L1444" s="2" t="s">
        <v>17</v>
      </c>
      <c r="M1444" s="2" t="s">
        <v>2234</v>
      </c>
      <c r="N1444" s="2">
        <v>4360123</v>
      </c>
      <c r="O1444" s="2" t="s">
        <v>2235</v>
      </c>
      <c r="P1444" s="2">
        <v>43357</v>
      </c>
      <c r="Q1444" s="2" t="s">
        <v>49</v>
      </c>
      <c r="R1444" s="2">
        <v>37432</v>
      </c>
      <c r="T1444" s="2" t="s">
        <v>50</v>
      </c>
      <c r="U1444" s="2">
        <v>876</v>
      </c>
      <c r="X1444" s="2">
        <v>8</v>
      </c>
      <c r="AC1444" s="2" t="s">
        <v>2207</v>
      </c>
      <c r="AD1444" s="2" t="s">
        <v>6367</v>
      </c>
      <c r="AE1444" s="2">
        <v>36200</v>
      </c>
      <c r="AF1444" s="2" t="s">
        <v>6368</v>
      </c>
      <c r="AI1444" s="2">
        <v>954892024</v>
      </c>
      <c r="AJ1444" s="2">
        <v>663178659</v>
      </c>
    </row>
    <row r="1445" spans="1:38" x14ac:dyDescent="0.2">
      <c r="A1445" s="2">
        <v>3714634</v>
      </c>
      <c r="B1445" s="2" t="s">
        <v>1381</v>
      </c>
      <c r="C1445" s="2" t="s">
        <v>109</v>
      </c>
      <c r="D1445" s="2">
        <v>3714634</v>
      </c>
      <c r="E1445" s="2" t="s">
        <v>47</v>
      </c>
      <c r="F1445" s="2" t="s">
        <v>47</v>
      </c>
      <c r="H1445" s="2">
        <v>22006</v>
      </c>
      <c r="I1445" s="2" t="s">
        <v>58</v>
      </c>
      <c r="J1445" s="2">
        <v>-60</v>
      </c>
      <c r="K1445" s="2" t="s">
        <v>48</v>
      </c>
      <c r="L1445" s="2" t="s">
        <v>17</v>
      </c>
      <c r="M1445" s="2" t="s">
        <v>2205</v>
      </c>
      <c r="N1445" s="2">
        <v>4370637</v>
      </c>
      <c r="O1445" s="2" t="s">
        <v>2874</v>
      </c>
      <c r="P1445" s="2">
        <v>43355</v>
      </c>
      <c r="Q1445" s="2" t="s">
        <v>49</v>
      </c>
      <c r="R1445" s="2">
        <v>37432</v>
      </c>
      <c r="S1445" s="2">
        <v>43349</v>
      </c>
      <c r="T1445" s="2" t="s">
        <v>50</v>
      </c>
      <c r="U1445" s="2">
        <v>1352</v>
      </c>
      <c r="X1445" s="2">
        <v>13</v>
      </c>
      <c r="AC1445" s="2" t="s">
        <v>2207</v>
      </c>
      <c r="AD1445" s="2" t="s">
        <v>4126</v>
      </c>
      <c r="AE1445" s="2">
        <v>37210</v>
      </c>
      <c r="AF1445" s="2" t="s">
        <v>6369</v>
      </c>
      <c r="AI1445" s="2">
        <v>247528344</v>
      </c>
      <c r="AK1445" s="2" t="s">
        <v>6370</v>
      </c>
    </row>
    <row r="1446" spans="1:38" x14ac:dyDescent="0.2">
      <c r="A1446" s="2">
        <v>4510862</v>
      </c>
      <c r="B1446" s="2" t="s">
        <v>1638</v>
      </c>
      <c r="C1446" s="2" t="s">
        <v>146</v>
      </c>
      <c r="D1446" s="2">
        <v>4510862</v>
      </c>
      <c r="E1446" s="2" t="s">
        <v>47</v>
      </c>
      <c r="F1446" s="2" t="s">
        <v>47</v>
      </c>
      <c r="H1446" s="2">
        <v>32077</v>
      </c>
      <c r="I1446" s="2" t="s">
        <v>2</v>
      </c>
      <c r="J1446" s="2">
        <v>-40</v>
      </c>
      <c r="K1446" s="2" t="s">
        <v>48</v>
      </c>
      <c r="L1446" s="2" t="s">
        <v>17</v>
      </c>
      <c r="M1446" s="2" t="s">
        <v>55</v>
      </c>
      <c r="N1446" s="2">
        <v>4450617</v>
      </c>
      <c r="O1446" s="2" t="s">
        <v>354</v>
      </c>
      <c r="P1446" s="2">
        <v>43293</v>
      </c>
      <c r="Q1446" s="2" t="s">
        <v>49</v>
      </c>
      <c r="R1446" s="2">
        <v>37432</v>
      </c>
      <c r="T1446" s="2" t="s">
        <v>50</v>
      </c>
      <c r="U1446" s="2">
        <v>623</v>
      </c>
      <c r="X1446" s="2">
        <v>6</v>
      </c>
      <c r="AC1446" s="2" t="s">
        <v>2207</v>
      </c>
      <c r="AD1446" s="2" t="s">
        <v>6371</v>
      </c>
      <c r="AE1446" s="2">
        <v>37370</v>
      </c>
      <c r="AF1446" s="2" t="s">
        <v>6372</v>
      </c>
      <c r="AJ1446" s="2">
        <v>627601608</v>
      </c>
      <c r="AK1446" s="2" t="s">
        <v>1639</v>
      </c>
    </row>
    <row r="1447" spans="1:38" x14ac:dyDescent="0.2">
      <c r="A1447" s="2">
        <v>454111</v>
      </c>
      <c r="B1447" s="2" t="s">
        <v>6373</v>
      </c>
      <c r="C1447" s="2" t="s">
        <v>109</v>
      </c>
      <c r="D1447" s="2">
        <v>454111</v>
      </c>
      <c r="E1447" s="2" t="s">
        <v>47</v>
      </c>
      <c r="F1447" s="2" t="s">
        <v>17</v>
      </c>
      <c r="H1447" s="2">
        <v>18540</v>
      </c>
      <c r="I1447" s="2" t="s">
        <v>16</v>
      </c>
      <c r="J1447" s="2">
        <v>-70</v>
      </c>
      <c r="K1447" s="2" t="s">
        <v>48</v>
      </c>
      <c r="L1447" s="2" t="s">
        <v>17</v>
      </c>
      <c r="M1447" s="2" t="s">
        <v>55</v>
      </c>
      <c r="N1447" s="2">
        <v>4450295</v>
      </c>
      <c r="O1447" s="2" t="s">
        <v>895</v>
      </c>
      <c r="P1447" s="2">
        <v>43355</v>
      </c>
      <c r="Q1447" s="2" t="s">
        <v>49</v>
      </c>
      <c r="R1447" s="2">
        <v>37432</v>
      </c>
      <c r="T1447" s="2" t="s">
        <v>50</v>
      </c>
      <c r="U1447" s="2">
        <v>581</v>
      </c>
      <c r="X1447" s="2">
        <v>5</v>
      </c>
      <c r="AC1447" s="2" t="s">
        <v>2207</v>
      </c>
      <c r="AD1447" s="2" t="s">
        <v>4175</v>
      </c>
      <c r="AE1447" s="2">
        <v>45130</v>
      </c>
      <c r="AF1447" s="2" t="s">
        <v>6374</v>
      </c>
      <c r="AI1447" s="2">
        <v>238444555</v>
      </c>
    </row>
    <row r="1448" spans="1:38" x14ac:dyDescent="0.2">
      <c r="A1448" s="2">
        <v>3714417</v>
      </c>
      <c r="B1448" s="2" t="s">
        <v>6375</v>
      </c>
      <c r="C1448" s="2" t="s">
        <v>80</v>
      </c>
      <c r="D1448" s="2">
        <v>3714417</v>
      </c>
      <c r="E1448" s="2" t="s">
        <v>47</v>
      </c>
      <c r="F1448" s="2" t="s">
        <v>47</v>
      </c>
      <c r="H1448" s="2">
        <v>25238</v>
      </c>
      <c r="I1448" s="2" t="s">
        <v>4</v>
      </c>
      <c r="J1448" s="2">
        <v>-50</v>
      </c>
      <c r="K1448" s="2" t="s">
        <v>48</v>
      </c>
      <c r="L1448" s="2" t="s">
        <v>17</v>
      </c>
      <c r="M1448" s="2" t="s">
        <v>2205</v>
      </c>
      <c r="N1448" s="2">
        <v>4370442</v>
      </c>
      <c r="O1448" s="2" t="s">
        <v>4525</v>
      </c>
      <c r="P1448" s="2">
        <v>43295</v>
      </c>
      <c r="Q1448" s="2" t="s">
        <v>49</v>
      </c>
      <c r="R1448" s="2">
        <v>37432</v>
      </c>
      <c r="T1448" s="2" t="s">
        <v>50</v>
      </c>
      <c r="U1448" s="2">
        <v>881</v>
      </c>
      <c r="X1448" s="2">
        <v>8</v>
      </c>
      <c r="AC1448" s="2" t="s">
        <v>2207</v>
      </c>
      <c r="AD1448" s="2" t="s">
        <v>2681</v>
      </c>
      <c r="AE1448" s="2">
        <v>37270</v>
      </c>
      <c r="AF1448" s="2" t="s">
        <v>6376</v>
      </c>
      <c r="AI1448" s="2">
        <v>247721055</v>
      </c>
      <c r="AJ1448" s="2">
        <v>610921615</v>
      </c>
      <c r="AK1448" s="2" t="s">
        <v>6377</v>
      </c>
      <c r="AL1448" s="2" t="s">
        <v>820</v>
      </c>
    </row>
    <row r="1449" spans="1:38" x14ac:dyDescent="0.2">
      <c r="A1449" s="2">
        <v>9117166</v>
      </c>
      <c r="B1449" s="2" t="s">
        <v>6378</v>
      </c>
      <c r="C1449" s="2" t="s">
        <v>1768</v>
      </c>
      <c r="D1449" s="2">
        <v>9117166</v>
      </c>
      <c r="E1449" s="2" t="s">
        <v>47</v>
      </c>
      <c r="F1449" s="2" t="s">
        <v>47</v>
      </c>
      <c r="H1449" s="2">
        <v>22488</v>
      </c>
      <c r="I1449" s="2" t="s">
        <v>58</v>
      </c>
      <c r="J1449" s="2">
        <v>-60</v>
      </c>
      <c r="K1449" s="2" t="s">
        <v>48</v>
      </c>
      <c r="L1449" s="2" t="s">
        <v>17</v>
      </c>
      <c r="M1449" s="2" t="s">
        <v>2205</v>
      </c>
      <c r="N1449" s="2">
        <v>4370349</v>
      </c>
      <c r="O1449" s="2" t="s">
        <v>2239</v>
      </c>
      <c r="P1449" s="2">
        <v>43286</v>
      </c>
      <c r="Q1449" s="2" t="s">
        <v>49</v>
      </c>
      <c r="R1449" s="2">
        <v>37432</v>
      </c>
      <c r="T1449" s="2" t="s">
        <v>50</v>
      </c>
      <c r="U1449" s="2">
        <v>1491</v>
      </c>
      <c r="X1449" s="2">
        <v>14</v>
      </c>
      <c r="AC1449" s="2" t="s">
        <v>2207</v>
      </c>
      <c r="AD1449" s="2" t="s">
        <v>2264</v>
      </c>
      <c r="AE1449" s="2">
        <v>37260</v>
      </c>
      <c r="AF1449" s="2" t="s">
        <v>6379</v>
      </c>
      <c r="AI1449" s="2">
        <v>247432977</v>
      </c>
      <c r="AJ1449" s="2">
        <v>623827862</v>
      </c>
      <c r="AK1449" s="2" t="s">
        <v>6380</v>
      </c>
    </row>
    <row r="1450" spans="1:38" x14ac:dyDescent="0.2">
      <c r="A1450" s="2">
        <v>288203</v>
      </c>
      <c r="B1450" s="2" t="s">
        <v>6381</v>
      </c>
      <c r="C1450" s="2" t="s">
        <v>93</v>
      </c>
      <c r="D1450" s="2">
        <v>288203</v>
      </c>
      <c r="E1450" s="2" t="s">
        <v>47</v>
      </c>
      <c r="F1450" s="2" t="s">
        <v>47</v>
      </c>
      <c r="H1450" s="2">
        <v>34216</v>
      </c>
      <c r="I1450" s="2" t="s">
        <v>2</v>
      </c>
      <c r="J1450" s="2">
        <v>-40</v>
      </c>
      <c r="K1450" s="2" t="s">
        <v>48</v>
      </c>
      <c r="L1450" s="2" t="s">
        <v>17</v>
      </c>
      <c r="M1450" s="2" t="s">
        <v>2301</v>
      </c>
      <c r="N1450" s="2">
        <v>4280610</v>
      </c>
      <c r="O1450" s="2" t="s">
        <v>3971</v>
      </c>
      <c r="P1450" s="2">
        <v>43337</v>
      </c>
      <c r="Q1450" s="2" t="s">
        <v>49</v>
      </c>
      <c r="R1450" s="2">
        <v>37432</v>
      </c>
      <c r="T1450" s="2" t="s">
        <v>50</v>
      </c>
      <c r="U1450" s="2">
        <v>500</v>
      </c>
      <c r="X1450" s="2">
        <v>5</v>
      </c>
      <c r="AC1450" s="2" t="s">
        <v>2207</v>
      </c>
      <c r="AD1450" s="2" t="s">
        <v>3972</v>
      </c>
      <c r="AE1450" s="2">
        <v>28300</v>
      </c>
      <c r="AF1450" s="2" t="s">
        <v>6382</v>
      </c>
      <c r="AI1450" s="2">
        <v>237319239</v>
      </c>
      <c r="AJ1450" s="2">
        <v>668515111</v>
      </c>
      <c r="AK1450" s="2" t="s">
        <v>6383</v>
      </c>
    </row>
    <row r="1451" spans="1:38" x14ac:dyDescent="0.2">
      <c r="A1451" s="2">
        <v>3710507</v>
      </c>
      <c r="B1451" s="2" t="s">
        <v>6384</v>
      </c>
      <c r="C1451" s="2" t="s">
        <v>121</v>
      </c>
      <c r="D1451" s="2">
        <v>3710507</v>
      </c>
      <c r="E1451" s="2" t="s">
        <v>47</v>
      </c>
      <c r="H1451" s="2">
        <v>32088</v>
      </c>
      <c r="I1451" s="2" t="s">
        <v>2</v>
      </c>
      <c r="J1451" s="2">
        <v>-40</v>
      </c>
      <c r="K1451" s="2" t="s">
        <v>48</v>
      </c>
      <c r="L1451" s="2" t="s">
        <v>17</v>
      </c>
      <c r="M1451" s="2" t="s">
        <v>2205</v>
      </c>
      <c r="N1451" s="2">
        <v>4370183</v>
      </c>
      <c r="O1451" s="2" t="s">
        <v>2383</v>
      </c>
      <c r="P1451" s="2">
        <v>43369</v>
      </c>
      <c r="Q1451" s="2" t="s">
        <v>49</v>
      </c>
      <c r="R1451" s="2">
        <v>37432</v>
      </c>
      <c r="S1451" s="2">
        <v>43348</v>
      </c>
      <c r="T1451" s="2" t="s">
        <v>50</v>
      </c>
      <c r="U1451" s="2">
        <v>1017</v>
      </c>
      <c r="X1451" s="2">
        <v>10</v>
      </c>
      <c r="AC1451" s="2" t="s">
        <v>2207</v>
      </c>
      <c r="AD1451" s="2" t="s">
        <v>6385</v>
      </c>
      <c r="AE1451" s="2">
        <v>37390</v>
      </c>
      <c r="AF1451" s="2" t="s">
        <v>6386</v>
      </c>
      <c r="AI1451" s="2">
        <v>247421538</v>
      </c>
      <c r="AJ1451" s="2">
        <v>658195799</v>
      </c>
      <c r="AK1451" s="2" t="s">
        <v>6387</v>
      </c>
    </row>
    <row r="1452" spans="1:38" x14ac:dyDescent="0.2">
      <c r="A1452" s="2">
        <v>3714069</v>
      </c>
      <c r="B1452" s="2" t="s">
        <v>6384</v>
      </c>
      <c r="C1452" s="2" t="s">
        <v>254</v>
      </c>
      <c r="D1452" s="2">
        <v>3714069</v>
      </c>
      <c r="E1452" s="2" t="s">
        <v>47</v>
      </c>
      <c r="H1452" s="2">
        <v>33531</v>
      </c>
      <c r="I1452" s="2" t="s">
        <v>2</v>
      </c>
      <c r="J1452" s="2">
        <v>-40</v>
      </c>
      <c r="K1452" s="2" t="s">
        <v>48</v>
      </c>
      <c r="L1452" s="2" t="s">
        <v>17</v>
      </c>
      <c r="M1452" s="2" t="s">
        <v>2205</v>
      </c>
      <c r="N1452" s="2">
        <v>4370183</v>
      </c>
      <c r="O1452" s="2" t="s">
        <v>2383</v>
      </c>
      <c r="P1452" s="2">
        <v>43369</v>
      </c>
      <c r="Q1452" s="2" t="s">
        <v>49</v>
      </c>
      <c r="R1452" s="2">
        <v>37432</v>
      </c>
      <c r="S1452" s="2">
        <v>43349</v>
      </c>
      <c r="T1452" s="2" t="s">
        <v>50</v>
      </c>
      <c r="U1452" s="2">
        <v>1133</v>
      </c>
      <c r="X1452" s="2">
        <v>11</v>
      </c>
      <c r="AC1452" s="2" t="s">
        <v>2207</v>
      </c>
      <c r="AD1452" s="2" t="s">
        <v>2558</v>
      </c>
      <c r="AE1452" s="2">
        <v>37230</v>
      </c>
      <c r="AF1452" s="2" t="s">
        <v>6388</v>
      </c>
      <c r="AI1452" s="2">
        <v>247421538</v>
      </c>
      <c r="AJ1452" s="2">
        <v>622367338</v>
      </c>
      <c r="AK1452" s="2" t="s">
        <v>6389</v>
      </c>
    </row>
    <row r="1453" spans="1:38" x14ac:dyDescent="0.2">
      <c r="A1453" s="2">
        <v>3726012</v>
      </c>
      <c r="B1453" s="2" t="s">
        <v>6390</v>
      </c>
      <c r="C1453" s="2" t="s">
        <v>320</v>
      </c>
      <c r="D1453" s="2">
        <v>3726012</v>
      </c>
      <c r="E1453" s="2" t="s">
        <v>47</v>
      </c>
      <c r="F1453" s="2" t="s">
        <v>47</v>
      </c>
      <c r="H1453" s="2">
        <v>26441</v>
      </c>
      <c r="I1453" s="2" t="s">
        <v>4</v>
      </c>
      <c r="J1453" s="2">
        <v>-50</v>
      </c>
      <c r="K1453" s="2" t="s">
        <v>0</v>
      </c>
      <c r="L1453" s="2" t="s">
        <v>17</v>
      </c>
      <c r="M1453" s="2" t="s">
        <v>2205</v>
      </c>
      <c r="N1453" s="2">
        <v>4370269</v>
      </c>
      <c r="O1453" s="2" t="s">
        <v>3202</v>
      </c>
      <c r="P1453" s="2">
        <v>43351</v>
      </c>
      <c r="Q1453" s="2" t="s">
        <v>49</v>
      </c>
      <c r="R1453" s="2">
        <v>41892</v>
      </c>
      <c r="T1453" s="2" t="s">
        <v>50</v>
      </c>
      <c r="U1453" s="2">
        <v>550</v>
      </c>
      <c r="X1453" s="2">
        <v>5</v>
      </c>
      <c r="AC1453" s="2" t="s">
        <v>2207</v>
      </c>
      <c r="AD1453" s="2" t="s">
        <v>2208</v>
      </c>
      <c r="AE1453" s="2">
        <v>37170</v>
      </c>
      <c r="AF1453" s="2" t="s">
        <v>6391</v>
      </c>
      <c r="AI1453" s="2">
        <v>953677597</v>
      </c>
      <c r="AJ1453" s="2">
        <v>623021381</v>
      </c>
      <c r="AK1453" s="2" t="s">
        <v>6392</v>
      </c>
    </row>
    <row r="1454" spans="1:38" x14ac:dyDescent="0.2">
      <c r="A1454" s="2">
        <v>363483</v>
      </c>
      <c r="B1454" s="2" t="s">
        <v>6393</v>
      </c>
      <c r="C1454" s="2" t="s">
        <v>5066</v>
      </c>
      <c r="D1454" s="2">
        <v>363483</v>
      </c>
      <c r="E1454" s="2" t="s">
        <v>47</v>
      </c>
      <c r="F1454" s="2" t="s">
        <v>47</v>
      </c>
      <c r="H1454" s="2">
        <v>25579</v>
      </c>
      <c r="I1454" s="2" t="s">
        <v>4</v>
      </c>
      <c r="J1454" s="2">
        <v>-50</v>
      </c>
      <c r="K1454" s="2" t="s">
        <v>48</v>
      </c>
      <c r="L1454" s="2" t="s">
        <v>17</v>
      </c>
      <c r="M1454" s="2" t="s">
        <v>2234</v>
      </c>
      <c r="N1454" s="2">
        <v>4360605</v>
      </c>
      <c r="O1454" s="2" t="s">
        <v>2676</v>
      </c>
      <c r="P1454" s="2">
        <v>43357</v>
      </c>
      <c r="Q1454" s="2" t="s">
        <v>49</v>
      </c>
      <c r="R1454" s="2">
        <v>37432</v>
      </c>
      <c r="S1454" s="2">
        <v>43294</v>
      </c>
      <c r="T1454" s="2" t="s">
        <v>50</v>
      </c>
      <c r="U1454" s="2">
        <v>1033</v>
      </c>
      <c r="X1454" s="2">
        <v>10</v>
      </c>
      <c r="AC1454" s="2" t="s">
        <v>2207</v>
      </c>
      <c r="AD1454" s="2" t="s">
        <v>3025</v>
      </c>
      <c r="AE1454" s="2">
        <v>36220</v>
      </c>
      <c r="AF1454" s="2" t="s">
        <v>6394</v>
      </c>
      <c r="AI1454" s="2">
        <v>254286917</v>
      </c>
    </row>
    <row r="1455" spans="1:38" x14ac:dyDescent="0.2">
      <c r="A1455" s="2">
        <v>36854</v>
      </c>
      <c r="B1455" s="2" t="s">
        <v>6395</v>
      </c>
      <c r="C1455" s="2" t="s">
        <v>6396</v>
      </c>
      <c r="D1455" s="2">
        <v>36854</v>
      </c>
      <c r="E1455" s="2" t="s">
        <v>47</v>
      </c>
      <c r="F1455" s="2" t="s">
        <v>47</v>
      </c>
      <c r="H1455" s="2">
        <v>18560</v>
      </c>
      <c r="I1455" s="2" t="s">
        <v>16</v>
      </c>
      <c r="J1455" s="2">
        <v>-70</v>
      </c>
      <c r="K1455" s="2" t="s">
        <v>48</v>
      </c>
      <c r="L1455" s="2" t="s">
        <v>17</v>
      </c>
      <c r="M1455" s="2" t="s">
        <v>2234</v>
      </c>
      <c r="N1455" s="2">
        <v>4360454</v>
      </c>
      <c r="O1455" s="2" t="s">
        <v>2329</v>
      </c>
      <c r="P1455" s="2">
        <v>43354</v>
      </c>
      <c r="Q1455" s="2" t="s">
        <v>49</v>
      </c>
      <c r="R1455" s="2">
        <v>37432</v>
      </c>
      <c r="T1455" s="2" t="s">
        <v>50</v>
      </c>
      <c r="U1455" s="2">
        <v>704</v>
      </c>
      <c r="X1455" s="2">
        <v>7</v>
      </c>
      <c r="AC1455" s="2" t="s">
        <v>2207</v>
      </c>
      <c r="AD1455" s="2" t="s">
        <v>4402</v>
      </c>
      <c r="AE1455" s="2">
        <v>36330</v>
      </c>
      <c r="AF1455" s="2" t="s">
        <v>6397</v>
      </c>
      <c r="AI1455" s="2">
        <v>254271109</v>
      </c>
    </row>
    <row r="1456" spans="1:38" x14ac:dyDescent="0.2">
      <c r="A1456" s="2">
        <v>7510786</v>
      </c>
      <c r="B1456" s="2" t="s">
        <v>6398</v>
      </c>
      <c r="C1456" s="2" t="s">
        <v>140</v>
      </c>
      <c r="D1456" s="2">
        <v>7510786</v>
      </c>
      <c r="E1456" s="2" t="s">
        <v>47</v>
      </c>
      <c r="F1456" s="2" t="s">
        <v>47</v>
      </c>
      <c r="H1456" s="2">
        <v>25937</v>
      </c>
      <c r="I1456" s="2" t="s">
        <v>4</v>
      </c>
      <c r="J1456" s="2">
        <v>-50</v>
      </c>
      <c r="K1456" s="2" t="s">
        <v>48</v>
      </c>
      <c r="L1456" s="2" t="s">
        <v>17</v>
      </c>
      <c r="M1456" s="2" t="s">
        <v>2205</v>
      </c>
      <c r="N1456" s="2">
        <v>4370132</v>
      </c>
      <c r="O1456" s="2" t="s">
        <v>2226</v>
      </c>
      <c r="P1456" s="2">
        <v>43359</v>
      </c>
      <c r="Q1456" s="2" t="s">
        <v>49</v>
      </c>
      <c r="R1456" s="2">
        <v>37432</v>
      </c>
      <c r="T1456" s="2" t="s">
        <v>50</v>
      </c>
      <c r="U1456" s="2">
        <v>1002</v>
      </c>
      <c r="X1456" s="2">
        <v>10</v>
      </c>
      <c r="AC1456" s="2" t="s">
        <v>2207</v>
      </c>
      <c r="AD1456" s="2" t="s">
        <v>2614</v>
      </c>
      <c r="AE1456" s="2">
        <v>37500</v>
      </c>
      <c r="AF1456" s="2" t="s">
        <v>6399</v>
      </c>
      <c r="AI1456" s="2">
        <v>247589703</v>
      </c>
      <c r="AK1456" s="2" t="s">
        <v>6400</v>
      </c>
    </row>
    <row r="1457" spans="1:38" x14ac:dyDescent="0.2">
      <c r="A1457" s="2">
        <v>4512936</v>
      </c>
      <c r="B1457" s="2" t="s">
        <v>1004</v>
      </c>
      <c r="C1457" s="2" t="s">
        <v>77</v>
      </c>
      <c r="D1457" s="2">
        <v>4512936</v>
      </c>
      <c r="E1457" s="2" t="s">
        <v>47</v>
      </c>
      <c r="F1457" s="2" t="s">
        <v>47</v>
      </c>
      <c r="H1457" s="2">
        <v>25709</v>
      </c>
      <c r="I1457" s="2" t="s">
        <v>4</v>
      </c>
      <c r="J1457" s="2">
        <v>-50</v>
      </c>
      <c r="K1457" s="2" t="s">
        <v>48</v>
      </c>
      <c r="L1457" s="2" t="s">
        <v>17</v>
      </c>
      <c r="M1457" s="2" t="s">
        <v>55</v>
      </c>
      <c r="N1457" s="2">
        <v>4450417</v>
      </c>
      <c r="O1457" s="2" t="s">
        <v>396</v>
      </c>
      <c r="P1457" s="2">
        <v>43355</v>
      </c>
      <c r="Q1457" s="2" t="s">
        <v>49</v>
      </c>
      <c r="R1457" s="2">
        <v>37432</v>
      </c>
      <c r="S1457" s="2">
        <v>43350</v>
      </c>
      <c r="T1457" s="2" t="s">
        <v>50</v>
      </c>
      <c r="U1457" s="2">
        <v>906</v>
      </c>
      <c r="X1457" s="2">
        <v>9</v>
      </c>
      <c r="AC1457" s="2" t="s">
        <v>2207</v>
      </c>
      <c r="AD1457" s="2" t="s">
        <v>6401</v>
      </c>
      <c r="AE1457" s="2">
        <v>45220</v>
      </c>
      <c r="AF1457" s="2" t="s">
        <v>6402</v>
      </c>
      <c r="AJ1457" s="2">
        <v>787655542</v>
      </c>
      <c r="AK1457" s="2" t="s">
        <v>1925</v>
      </c>
    </row>
    <row r="1458" spans="1:38" x14ac:dyDescent="0.2">
      <c r="A1458" s="2">
        <v>373268</v>
      </c>
      <c r="B1458" s="2" t="s">
        <v>6403</v>
      </c>
      <c r="C1458" s="2" t="s">
        <v>57</v>
      </c>
      <c r="D1458" s="2">
        <v>373268</v>
      </c>
      <c r="E1458" s="2" t="s">
        <v>47</v>
      </c>
      <c r="F1458" s="2" t="s">
        <v>47</v>
      </c>
      <c r="H1458" s="2">
        <v>19763</v>
      </c>
      <c r="I1458" s="2" t="s">
        <v>16</v>
      </c>
      <c r="J1458" s="2">
        <v>-70</v>
      </c>
      <c r="K1458" s="2" t="s">
        <v>48</v>
      </c>
      <c r="L1458" s="2" t="s">
        <v>17</v>
      </c>
      <c r="M1458" s="2" t="s">
        <v>2205</v>
      </c>
      <c r="N1458" s="2">
        <v>4370030</v>
      </c>
      <c r="O1458" s="2" t="s">
        <v>2247</v>
      </c>
      <c r="P1458" s="2">
        <v>43341</v>
      </c>
      <c r="Q1458" s="2" t="s">
        <v>49</v>
      </c>
      <c r="R1458" s="2">
        <v>37432</v>
      </c>
      <c r="T1458" s="2" t="s">
        <v>50</v>
      </c>
      <c r="U1458" s="2">
        <v>582</v>
      </c>
      <c r="X1458" s="2">
        <v>5</v>
      </c>
      <c r="AC1458" s="2" t="s">
        <v>2207</v>
      </c>
      <c r="AD1458" s="2" t="s">
        <v>3419</v>
      </c>
      <c r="AE1458" s="2">
        <v>37550</v>
      </c>
      <c r="AF1458" s="2" t="s">
        <v>6404</v>
      </c>
      <c r="AI1458" s="2">
        <v>247481000</v>
      </c>
      <c r="AJ1458" s="2">
        <v>671428217</v>
      </c>
      <c r="AK1458" s="2" t="s">
        <v>6405</v>
      </c>
      <c r="AL1458" s="2" t="s">
        <v>820</v>
      </c>
    </row>
    <row r="1459" spans="1:38" x14ac:dyDescent="0.2">
      <c r="A1459" s="2">
        <v>377967</v>
      </c>
      <c r="B1459" s="2" t="s">
        <v>6406</v>
      </c>
      <c r="C1459" s="2" t="s">
        <v>59</v>
      </c>
      <c r="D1459" s="2">
        <v>377967</v>
      </c>
      <c r="E1459" s="2" t="s">
        <v>47</v>
      </c>
      <c r="F1459" s="2" t="s">
        <v>47</v>
      </c>
      <c r="H1459" s="2">
        <v>25850</v>
      </c>
      <c r="I1459" s="2" t="s">
        <v>4</v>
      </c>
      <c r="J1459" s="2">
        <v>-50</v>
      </c>
      <c r="K1459" s="2" t="s">
        <v>48</v>
      </c>
      <c r="L1459" s="2" t="s">
        <v>17</v>
      </c>
      <c r="M1459" s="2" t="s">
        <v>2205</v>
      </c>
      <c r="N1459" s="2">
        <v>4370346</v>
      </c>
      <c r="O1459" s="2" t="s">
        <v>3294</v>
      </c>
      <c r="P1459" s="2">
        <v>43370</v>
      </c>
      <c r="Q1459" s="2" t="s">
        <v>49</v>
      </c>
      <c r="R1459" s="2">
        <v>37432</v>
      </c>
      <c r="T1459" s="2" t="s">
        <v>50</v>
      </c>
      <c r="U1459" s="2">
        <v>737</v>
      </c>
      <c r="X1459" s="2">
        <v>7</v>
      </c>
      <c r="AC1459" s="2" t="s">
        <v>2207</v>
      </c>
      <c r="AD1459" s="2" t="s">
        <v>3295</v>
      </c>
      <c r="AE1459" s="2">
        <v>37210</v>
      </c>
      <c r="AF1459" s="2" t="s">
        <v>6407</v>
      </c>
      <c r="AK1459" s="2" t="s">
        <v>6408</v>
      </c>
      <c r="AL1459" s="2" t="s">
        <v>820</v>
      </c>
    </row>
    <row r="1460" spans="1:38" x14ac:dyDescent="0.2">
      <c r="A1460" s="2">
        <v>3710875</v>
      </c>
      <c r="B1460" s="2" t="s">
        <v>6409</v>
      </c>
      <c r="C1460" s="2" t="s">
        <v>222</v>
      </c>
      <c r="D1460" s="2">
        <v>3710875</v>
      </c>
      <c r="E1460" s="2" t="s">
        <v>47</v>
      </c>
      <c r="F1460" s="2" t="s">
        <v>47</v>
      </c>
      <c r="H1460" s="2">
        <v>31122</v>
      </c>
      <c r="I1460" s="2" t="s">
        <v>2</v>
      </c>
      <c r="J1460" s="2">
        <v>-40</v>
      </c>
      <c r="K1460" s="2" t="s">
        <v>48</v>
      </c>
      <c r="L1460" s="2" t="s">
        <v>17</v>
      </c>
      <c r="M1460" s="2" t="s">
        <v>2205</v>
      </c>
      <c r="N1460" s="2">
        <v>4370004</v>
      </c>
      <c r="O1460" s="2" t="s">
        <v>2544</v>
      </c>
      <c r="P1460" s="2">
        <v>43356</v>
      </c>
      <c r="Q1460" s="2" t="s">
        <v>49</v>
      </c>
      <c r="R1460" s="2">
        <v>37432</v>
      </c>
      <c r="T1460" s="2" t="s">
        <v>50</v>
      </c>
      <c r="U1460" s="2">
        <v>852</v>
      </c>
      <c r="X1460" s="2">
        <v>8</v>
      </c>
      <c r="AC1460" s="2" t="s">
        <v>2207</v>
      </c>
      <c r="AD1460" s="2" t="s">
        <v>2384</v>
      </c>
      <c r="AE1460" s="2">
        <v>37000</v>
      </c>
      <c r="AF1460" s="2" t="s">
        <v>6410</v>
      </c>
      <c r="AI1460" s="2">
        <v>247664253</v>
      </c>
      <c r="AJ1460" s="2">
        <v>675528395</v>
      </c>
      <c r="AK1460" s="2" t="s">
        <v>6411</v>
      </c>
      <c r="AL1460" s="2" t="s">
        <v>820</v>
      </c>
    </row>
    <row r="1461" spans="1:38" x14ac:dyDescent="0.2">
      <c r="A1461" s="2">
        <v>4529041</v>
      </c>
      <c r="B1461" s="2" t="s">
        <v>731</v>
      </c>
      <c r="C1461" s="2" t="s">
        <v>113</v>
      </c>
      <c r="D1461" s="2">
        <v>4529041</v>
      </c>
      <c r="E1461" s="2" t="s">
        <v>47</v>
      </c>
      <c r="F1461" s="2" t="s">
        <v>47</v>
      </c>
      <c r="H1461" s="2">
        <v>37192</v>
      </c>
      <c r="I1461" s="2" t="s">
        <v>3</v>
      </c>
      <c r="J1461" s="2">
        <v>-18</v>
      </c>
      <c r="K1461" s="2" t="s">
        <v>48</v>
      </c>
      <c r="L1461" s="2" t="s">
        <v>17</v>
      </c>
      <c r="M1461" s="2" t="s">
        <v>55</v>
      </c>
      <c r="N1461" s="2">
        <v>4450751</v>
      </c>
      <c r="O1461" s="2" t="s">
        <v>12</v>
      </c>
      <c r="P1461" s="2">
        <v>43354</v>
      </c>
      <c r="Q1461" s="2" t="s">
        <v>49</v>
      </c>
      <c r="R1461" s="2">
        <v>42986</v>
      </c>
      <c r="T1461" s="2" t="s">
        <v>50</v>
      </c>
      <c r="U1461" s="2">
        <v>529</v>
      </c>
      <c r="X1461" s="2">
        <v>5</v>
      </c>
      <c r="AC1461" s="2" t="s">
        <v>2207</v>
      </c>
      <c r="AD1461" s="2" t="s">
        <v>2326</v>
      </c>
      <c r="AE1461" s="2">
        <v>45000</v>
      </c>
      <c r="AF1461" s="2" t="s">
        <v>6412</v>
      </c>
      <c r="AJ1461" s="2">
        <v>614082565</v>
      </c>
      <c r="AK1461" s="2" t="s">
        <v>1559</v>
      </c>
    </row>
    <row r="1462" spans="1:38" x14ac:dyDescent="0.2">
      <c r="A1462" s="2">
        <v>378129</v>
      </c>
      <c r="B1462" s="2" t="s">
        <v>6413</v>
      </c>
      <c r="C1462" s="2" t="s">
        <v>71</v>
      </c>
      <c r="D1462" s="2">
        <v>378129</v>
      </c>
      <c r="E1462" s="2" t="s">
        <v>47</v>
      </c>
      <c r="F1462" s="2" t="s">
        <v>47</v>
      </c>
      <c r="H1462" s="2">
        <v>24336</v>
      </c>
      <c r="I1462" s="2" t="s">
        <v>58</v>
      </c>
      <c r="J1462" s="2">
        <v>-60</v>
      </c>
      <c r="K1462" s="2" t="s">
        <v>48</v>
      </c>
      <c r="L1462" s="2" t="s">
        <v>17</v>
      </c>
      <c r="M1462" s="2" t="s">
        <v>2205</v>
      </c>
      <c r="N1462" s="2">
        <v>4370690</v>
      </c>
      <c r="O1462" s="2" t="s">
        <v>3539</v>
      </c>
      <c r="P1462" s="2">
        <v>43291</v>
      </c>
      <c r="Q1462" s="2" t="s">
        <v>49</v>
      </c>
      <c r="R1462" s="2">
        <v>37432</v>
      </c>
      <c r="T1462" s="2" t="s">
        <v>50</v>
      </c>
      <c r="U1462" s="2">
        <v>598</v>
      </c>
      <c r="X1462" s="2">
        <v>5</v>
      </c>
      <c r="AC1462" s="2" t="s">
        <v>2207</v>
      </c>
      <c r="AD1462" s="2" t="s">
        <v>6414</v>
      </c>
      <c r="AE1462" s="2">
        <v>37600</v>
      </c>
      <c r="AF1462" s="2" t="s">
        <v>6415</v>
      </c>
      <c r="AI1462" s="2">
        <v>247923133</v>
      </c>
    </row>
    <row r="1463" spans="1:38" x14ac:dyDescent="0.2">
      <c r="A1463" s="2">
        <v>4112405</v>
      </c>
      <c r="B1463" s="2" t="s">
        <v>628</v>
      </c>
      <c r="C1463" s="2" t="s">
        <v>149</v>
      </c>
      <c r="D1463" s="2">
        <v>4112405</v>
      </c>
      <c r="E1463" s="2" t="s">
        <v>47</v>
      </c>
      <c r="F1463" s="2" t="s">
        <v>47</v>
      </c>
      <c r="H1463" s="2">
        <v>39079</v>
      </c>
      <c r="I1463" s="2" t="s">
        <v>8</v>
      </c>
      <c r="J1463" s="2">
        <v>-13</v>
      </c>
      <c r="K1463" s="2" t="s">
        <v>0</v>
      </c>
      <c r="L1463" s="2" t="s">
        <v>17</v>
      </c>
      <c r="M1463" s="2" t="s">
        <v>2275</v>
      </c>
      <c r="N1463" s="2">
        <v>4410080</v>
      </c>
      <c r="O1463" s="2" t="s">
        <v>2780</v>
      </c>
      <c r="P1463" s="2">
        <v>43355</v>
      </c>
      <c r="Q1463" s="2" t="s">
        <v>49</v>
      </c>
      <c r="R1463" s="2">
        <v>41891</v>
      </c>
      <c r="T1463" s="2" t="s">
        <v>50</v>
      </c>
      <c r="U1463" s="2">
        <v>755</v>
      </c>
      <c r="X1463" s="2">
        <v>7</v>
      </c>
      <c r="AC1463" s="2" t="s">
        <v>2207</v>
      </c>
      <c r="AD1463" s="2" t="s">
        <v>2718</v>
      </c>
      <c r="AE1463" s="2">
        <v>41000</v>
      </c>
      <c r="AF1463" s="2" t="s">
        <v>6416</v>
      </c>
      <c r="AI1463" s="2">
        <v>254703963</v>
      </c>
      <c r="AJ1463" s="2">
        <v>626775303</v>
      </c>
      <c r="AK1463" s="2" t="s">
        <v>6417</v>
      </c>
    </row>
    <row r="1464" spans="1:38" x14ac:dyDescent="0.2">
      <c r="A1464" s="2">
        <v>372794</v>
      </c>
      <c r="B1464" s="2" t="s">
        <v>6418</v>
      </c>
      <c r="C1464" s="2" t="s">
        <v>229</v>
      </c>
      <c r="D1464" s="2">
        <v>372794</v>
      </c>
      <c r="E1464" s="2" t="s">
        <v>47</v>
      </c>
      <c r="F1464" s="2" t="s">
        <v>47</v>
      </c>
      <c r="H1464" s="2">
        <v>19782</v>
      </c>
      <c r="I1464" s="2" t="s">
        <v>16</v>
      </c>
      <c r="J1464" s="2">
        <v>-70</v>
      </c>
      <c r="K1464" s="2" t="s">
        <v>48</v>
      </c>
      <c r="L1464" s="2" t="s">
        <v>17</v>
      </c>
      <c r="M1464" s="2" t="s">
        <v>2205</v>
      </c>
      <c r="N1464" s="2">
        <v>4370346</v>
      </c>
      <c r="O1464" s="2" t="s">
        <v>3294</v>
      </c>
      <c r="P1464" s="2">
        <v>43367</v>
      </c>
      <c r="Q1464" s="2" t="s">
        <v>49</v>
      </c>
      <c r="R1464" s="2">
        <v>37432</v>
      </c>
      <c r="T1464" s="2" t="s">
        <v>50</v>
      </c>
      <c r="U1464" s="2">
        <v>979</v>
      </c>
      <c r="X1464" s="2">
        <v>9</v>
      </c>
      <c r="AC1464" s="2" t="s">
        <v>2207</v>
      </c>
      <c r="AD1464" s="2" t="s">
        <v>2384</v>
      </c>
      <c r="AE1464" s="2">
        <v>37000</v>
      </c>
      <c r="AF1464" s="2" t="s">
        <v>6419</v>
      </c>
      <c r="AI1464" s="2">
        <v>247057687</v>
      </c>
      <c r="AJ1464" s="2">
        <v>628585751</v>
      </c>
      <c r="AK1464" s="2" t="s">
        <v>6420</v>
      </c>
    </row>
    <row r="1465" spans="1:38" x14ac:dyDescent="0.2">
      <c r="A1465" s="2">
        <v>287470</v>
      </c>
      <c r="B1465" s="2" t="s">
        <v>6421</v>
      </c>
      <c r="C1465" s="2" t="s">
        <v>6422</v>
      </c>
      <c r="D1465" s="2">
        <v>287470</v>
      </c>
      <c r="E1465" s="2" t="s">
        <v>47</v>
      </c>
      <c r="F1465" s="2" t="s">
        <v>47</v>
      </c>
      <c r="H1465" s="2">
        <v>18628</v>
      </c>
      <c r="I1465" s="2" t="s">
        <v>16</v>
      </c>
      <c r="J1465" s="2">
        <v>-70</v>
      </c>
      <c r="K1465" s="2" t="s">
        <v>48</v>
      </c>
      <c r="L1465" s="2" t="s">
        <v>17</v>
      </c>
      <c r="M1465" s="2" t="s">
        <v>2301</v>
      </c>
      <c r="N1465" s="2">
        <v>4280045</v>
      </c>
      <c r="O1465" s="2" t="s">
        <v>2885</v>
      </c>
      <c r="P1465" s="2">
        <v>43358</v>
      </c>
      <c r="Q1465" s="2" t="s">
        <v>49</v>
      </c>
      <c r="R1465" s="2">
        <v>37432</v>
      </c>
      <c r="T1465" s="2" t="s">
        <v>50</v>
      </c>
      <c r="U1465" s="2">
        <v>753</v>
      </c>
      <c r="X1465" s="2">
        <v>7</v>
      </c>
      <c r="AC1465" s="2" t="s">
        <v>2207</v>
      </c>
      <c r="AD1465" s="2" t="s">
        <v>3410</v>
      </c>
      <c r="AE1465" s="2">
        <v>28230</v>
      </c>
      <c r="AF1465" s="2" t="s">
        <v>6423</v>
      </c>
      <c r="AI1465" s="2">
        <v>973614542</v>
      </c>
      <c r="AJ1465" s="2">
        <v>649740915</v>
      </c>
      <c r="AK1465" s="2" t="s">
        <v>6424</v>
      </c>
    </row>
    <row r="1466" spans="1:38" x14ac:dyDescent="0.2">
      <c r="A1466" s="2">
        <v>9418485</v>
      </c>
      <c r="B1466" s="2" t="s">
        <v>6425</v>
      </c>
      <c r="C1466" s="2" t="s">
        <v>399</v>
      </c>
      <c r="D1466" s="2">
        <v>9418485</v>
      </c>
      <c r="E1466" s="2" t="s">
        <v>47</v>
      </c>
      <c r="F1466" s="2" t="s">
        <v>47</v>
      </c>
      <c r="H1466" s="2">
        <v>33112</v>
      </c>
      <c r="I1466" s="2" t="s">
        <v>2</v>
      </c>
      <c r="J1466" s="2">
        <v>-40</v>
      </c>
      <c r="K1466" s="2" t="s">
        <v>48</v>
      </c>
      <c r="L1466" s="2" t="s">
        <v>17</v>
      </c>
      <c r="M1466" s="2" t="s">
        <v>2275</v>
      </c>
      <c r="N1466" s="2">
        <v>4410080</v>
      </c>
      <c r="O1466" s="2" t="s">
        <v>2780</v>
      </c>
      <c r="P1466" s="2">
        <v>43364</v>
      </c>
      <c r="Q1466" s="2" t="s">
        <v>49</v>
      </c>
      <c r="R1466" s="2">
        <v>37432</v>
      </c>
      <c r="T1466" s="2" t="s">
        <v>50</v>
      </c>
      <c r="U1466" s="2">
        <v>2348</v>
      </c>
      <c r="V1466" s="2" t="s">
        <v>61</v>
      </c>
      <c r="W1466" s="2">
        <v>334</v>
      </c>
      <c r="X1466" s="2" t="s">
        <v>819</v>
      </c>
      <c r="AC1466" s="2" t="s">
        <v>2207</v>
      </c>
      <c r="AD1466" s="2" t="s">
        <v>6426</v>
      </c>
      <c r="AE1466" s="2">
        <v>17440</v>
      </c>
      <c r="AF1466" s="2" t="s">
        <v>6427</v>
      </c>
      <c r="AI1466" s="2">
        <v>546346932</v>
      </c>
      <c r="AJ1466" s="2">
        <v>650476088</v>
      </c>
      <c r="AK1466" s="2" t="s">
        <v>6428</v>
      </c>
    </row>
    <row r="1467" spans="1:38" x14ac:dyDescent="0.2">
      <c r="A1467" s="2">
        <v>3712442</v>
      </c>
      <c r="B1467" s="2" t="s">
        <v>6429</v>
      </c>
      <c r="C1467" s="2" t="s">
        <v>194</v>
      </c>
      <c r="D1467" s="2">
        <v>3712442</v>
      </c>
      <c r="E1467" s="2" t="s">
        <v>47</v>
      </c>
      <c r="F1467" s="2" t="s">
        <v>47</v>
      </c>
      <c r="H1467" s="2">
        <v>23680</v>
      </c>
      <c r="I1467" s="2" t="s">
        <v>58</v>
      </c>
      <c r="J1467" s="2">
        <v>-60</v>
      </c>
      <c r="K1467" s="2" t="s">
        <v>0</v>
      </c>
      <c r="L1467" s="2" t="s">
        <v>17</v>
      </c>
      <c r="M1467" s="2" t="s">
        <v>2205</v>
      </c>
      <c r="N1467" s="2">
        <v>4370548</v>
      </c>
      <c r="O1467" s="2" t="s">
        <v>2525</v>
      </c>
      <c r="P1467" s="2">
        <v>43364</v>
      </c>
      <c r="Q1467" s="2" t="s">
        <v>49</v>
      </c>
      <c r="R1467" s="2">
        <v>37432</v>
      </c>
      <c r="T1467" s="2" t="s">
        <v>50</v>
      </c>
      <c r="U1467" s="2">
        <v>562</v>
      </c>
      <c r="X1467" s="2">
        <v>5</v>
      </c>
      <c r="AC1467" s="2" t="s">
        <v>2207</v>
      </c>
      <c r="AD1467" s="2" t="s">
        <v>2384</v>
      </c>
      <c r="AE1467" s="2">
        <v>37000</v>
      </c>
      <c r="AF1467" s="2" t="s">
        <v>6430</v>
      </c>
      <c r="AJ1467" s="2">
        <v>677184110</v>
      </c>
      <c r="AK1467" s="2" t="s">
        <v>6431</v>
      </c>
    </row>
    <row r="1468" spans="1:38" x14ac:dyDescent="0.2">
      <c r="A1468" s="2">
        <v>139672</v>
      </c>
      <c r="B1468" s="2" t="s">
        <v>6432</v>
      </c>
      <c r="C1468" s="2" t="s">
        <v>2382</v>
      </c>
      <c r="D1468" s="2">
        <v>139672</v>
      </c>
      <c r="E1468" s="2" t="s">
        <v>47</v>
      </c>
      <c r="F1468" s="2" t="s">
        <v>47</v>
      </c>
      <c r="H1468" s="2">
        <v>31378</v>
      </c>
      <c r="I1468" s="2" t="s">
        <v>2</v>
      </c>
      <c r="J1468" s="2">
        <v>-40</v>
      </c>
      <c r="K1468" s="2" t="s">
        <v>48</v>
      </c>
      <c r="L1468" s="2" t="s">
        <v>17</v>
      </c>
      <c r="M1468" s="2" t="s">
        <v>2234</v>
      </c>
      <c r="N1468" s="2">
        <v>4360124</v>
      </c>
      <c r="O1468" s="2" t="s">
        <v>2291</v>
      </c>
      <c r="P1468" s="2">
        <v>43367</v>
      </c>
      <c r="Q1468" s="2" t="s">
        <v>49</v>
      </c>
      <c r="R1468" s="2">
        <v>37432</v>
      </c>
      <c r="T1468" s="2" t="s">
        <v>50</v>
      </c>
      <c r="U1468" s="2">
        <v>1279</v>
      </c>
      <c r="X1468" s="2">
        <v>12</v>
      </c>
      <c r="AC1468" s="2" t="s">
        <v>2207</v>
      </c>
      <c r="AD1468" s="2" t="s">
        <v>6433</v>
      </c>
      <c r="AE1468" s="2">
        <v>86500</v>
      </c>
      <c r="AF1468" s="2" t="s">
        <v>6434</v>
      </c>
      <c r="AI1468" s="2">
        <v>442740420</v>
      </c>
      <c r="AJ1468" s="2">
        <v>665456709</v>
      </c>
      <c r="AK1468" s="2" t="s">
        <v>6435</v>
      </c>
    </row>
    <row r="1469" spans="1:38" x14ac:dyDescent="0.2">
      <c r="A1469" s="2">
        <v>379392</v>
      </c>
      <c r="B1469" s="2" t="s">
        <v>6436</v>
      </c>
      <c r="C1469" s="2" t="s">
        <v>85</v>
      </c>
      <c r="D1469" s="2">
        <v>379392</v>
      </c>
      <c r="E1469" s="2" t="s">
        <v>47</v>
      </c>
      <c r="F1469" s="2" t="s">
        <v>47</v>
      </c>
      <c r="H1469" s="2">
        <v>18300</v>
      </c>
      <c r="I1469" s="2" t="s">
        <v>16</v>
      </c>
      <c r="J1469" s="2">
        <v>-70</v>
      </c>
      <c r="K1469" s="2" t="s">
        <v>48</v>
      </c>
      <c r="L1469" s="2" t="s">
        <v>17</v>
      </c>
      <c r="M1469" s="2" t="s">
        <v>2205</v>
      </c>
      <c r="N1469" s="2">
        <v>4370269</v>
      </c>
      <c r="O1469" s="2" t="s">
        <v>3202</v>
      </c>
      <c r="P1469" s="2">
        <v>43290</v>
      </c>
      <c r="Q1469" s="2" t="s">
        <v>49</v>
      </c>
      <c r="R1469" s="2">
        <v>37432</v>
      </c>
      <c r="T1469" s="2" t="s">
        <v>50</v>
      </c>
      <c r="U1469" s="2">
        <v>621</v>
      </c>
      <c r="X1469" s="2">
        <v>6</v>
      </c>
      <c r="AC1469" s="2" t="s">
        <v>2207</v>
      </c>
      <c r="AD1469" s="2" t="s">
        <v>2208</v>
      </c>
      <c r="AE1469" s="2">
        <v>37170</v>
      </c>
      <c r="AF1469" s="2" t="s">
        <v>6437</v>
      </c>
      <c r="AI1469" s="2">
        <v>952631538</v>
      </c>
      <c r="AJ1469" s="2">
        <v>677165084</v>
      </c>
      <c r="AK1469" s="2" t="s">
        <v>6438</v>
      </c>
      <c r="AL1469" s="2" t="s">
        <v>820</v>
      </c>
    </row>
    <row r="1470" spans="1:38" x14ac:dyDescent="0.2">
      <c r="A1470" s="2">
        <v>7511855</v>
      </c>
      <c r="B1470" s="2" t="s">
        <v>6439</v>
      </c>
      <c r="C1470" s="2" t="s">
        <v>66</v>
      </c>
      <c r="D1470" s="2">
        <v>7511855</v>
      </c>
      <c r="E1470" s="2" t="s">
        <v>47</v>
      </c>
      <c r="F1470" s="2" t="s">
        <v>47</v>
      </c>
      <c r="H1470" s="2">
        <v>22165</v>
      </c>
      <c r="I1470" s="2" t="s">
        <v>58</v>
      </c>
      <c r="J1470" s="2">
        <v>-60</v>
      </c>
      <c r="K1470" s="2" t="s">
        <v>48</v>
      </c>
      <c r="L1470" s="2" t="s">
        <v>17</v>
      </c>
      <c r="M1470" s="2" t="s">
        <v>2212</v>
      </c>
      <c r="N1470" s="2">
        <v>4180174</v>
      </c>
      <c r="O1470" s="2" t="s">
        <v>4491</v>
      </c>
      <c r="P1470" s="2">
        <v>43354</v>
      </c>
      <c r="Q1470" s="2" t="s">
        <v>49</v>
      </c>
      <c r="R1470" s="2">
        <v>37432</v>
      </c>
      <c r="T1470" s="2" t="s">
        <v>50</v>
      </c>
      <c r="U1470" s="2">
        <v>1444</v>
      </c>
      <c r="X1470" s="2">
        <v>14</v>
      </c>
      <c r="AC1470" s="2" t="s">
        <v>2207</v>
      </c>
      <c r="AD1470" s="2" t="s">
        <v>2522</v>
      </c>
      <c r="AE1470" s="2">
        <v>18000</v>
      </c>
      <c r="AF1470" s="2" t="s">
        <v>6440</v>
      </c>
      <c r="AJ1470" s="2">
        <v>658650217</v>
      </c>
      <c r="AK1470" s="2" t="s">
        <v>6441</v>
      </c>
      <c r="AL1470" s="2" t="s">
        <v>820</v>
      </c>
    </row>
    <row r="1471" spans="1:38" x14ac:dyDescent="0.2">
      <c r="A1471" s="2">
        <v>3713825</v>
      </c>
      <c r="B1471" s="2" t="s">
        <v>6442</v>
      </c>
      <c r="C1471" s="2" t="s">
        <v>6443</v>
      </c>
      <c r="D1471" s="2">
        <v>3713825</v>
      </c>
      <c r="E1471" s="2" t="s">
        <v>47</v>
      </c>
      <c r="F1471" s="2" t="s">
        <v>47</v>
      </c>
      <c r="H1471" s="2">
        <v>26142</v>
      </c>
      <c r="I1471" s="2" t="s">
        <v>4</v>
      </c>
      <c r="J1471" s="2">
        <v>-50</v>
      </c>
      <c r="K1471" s="2" t="s">
        <v>48</v>
      </c>
      <c r="L1471" s="2" t="s">
        <v>17</v>
      </c>
      <c r="M1471" s="2" t="s">
        <v>2205</v>
      </c>
      <c r="N1471" s="2">
        <v>4370615</v>
      </c>
      <c r="O1471" s="2" t="s">
        <v>4055</v>
      </c>
      <c r="P1471" s="2">
        <v>43350</v>
      </c>
      <c r="Q1471" s="2" t="s">
        <v>49</v>
      </c>
      <c r="R1471" s="2">
        <v>37432</v>
      </c>
      <c r="T1471" s="2" t="s">
        <v>50</v>
      </c>
      <c r="U1471" s="2">
        <v>552</v>
      </c>
      <c r="X1471" s="2">
        <v>5</v>
      </c>
      <c r="AC1471" s="2" t="s">
        <v>2207</v>
      </c>
      <c r="AD1471" s="2" t="s">
        <v>6444</v>
      </c>
      <c r="AE1471" s="2">
        <v>37220</v>
      </c>
      <c r="AF1471" s="2" t="s">
        <v>6445</v>
      </c>
      <c r="AI1471" s="2">
        <v>247952950</v>
      </c>
      <c r="AJ1471" s="2">
        <v>641722722</v>
      </c>
      <c r="AK1471" s="2" t="s">
        <v>6446</v>
      </c>
    </row>
    <row r="1472" spans="1:38" x14ac:dyDescent="0.2">
      <c r="A1472" s="2">
        <v>4512818</v>
      </c>
      <c r="B1472" s="2" t="s">
        <v>609</v>
      </c>
      <c r="C1472" s="2" t="s">
        <v>159</v>
      </c>
      <c r="D1472" s="2">
        <v>4512818</v>
      </c>
      <c r="E1472" s="2" t="s">
        <v>47</v>
      </c>
      <c r="F1472" s="2" t="s">
        <v>47</v>
      </c>
      <c r="H1472" s="2">
        <v>27136</v>
      </c>
      <c r="I1472" s="2" t="s">
        <v>4</v>
      </c>
      <c r="J1472" s="2">
        <v>-50</v>
      </c>
      <c r="K1472" s="2" t="s">
        <v>48</v>
      </c>
      <c r="L1472" s="2" t="s">
        <v>17</v>
      </c>
      <c r="M1472" s="2" t="s">
        <v>55</v>
      </c>
      <c r="N1472" s="2">
        <v>4450059</v>
      </c>
      <c r="O1472" s="2" t="s">
        <v>311</v>
      </c>
      <c r="P1472" s="2">
        <v>43340</v>
      </c>
      <c r="Q1472" s="2" t="s">
        <v>49</v>
      </c>
      <c r="R1472" s="2">
        <v>37432</v>
      </c>
      <c r="T1472" s="2" t="s">
        <v>50</v>
      </c>
      <c r="U1472" s="2">
        <v>597</v>
      </c>
      <c r="X1472" s="2">
        <v>5</v>
      </c>
      <c r="AC1472" s="2" t="s">
        <v>2207</v>
      </c>
      <c r="AD1472" s="2" t="s">
        <v>6447</v>
      </c>
      <c r="AE1472" s="2">
        <v>45520</v>
      </c>
      <c r="AF1472" s="2" t="s">
        <v>6448</v>
      </c>
      <c r="AJ1472" s="2">
        <v>681139902</v>
      </c>
    </row>
    <row r="1473" spans="1:38" x14ac:dyDescent="0.2">
      <c r="A1473" s="2">
        <v>6210820</v>
      </c>
      <c r="B1473" s="2" t="s">
        <v>6449</v>
      </c>
      <c r="C1473" s="2" t="s">
        <v>54</v>
      </c>
      <c r="D1473" s="2">
        <v>6210820</v>
      </c>
      <c r="E1473" s="2" t="s">
        <v>47</v>
      </c>
      <c r="F1473" s="2" t="s">
        <v>47</v>
      </c>
      <c r="H1473" s="2">
        <v>28983</v>
      </c>
      <c r="I1473" s="2" t="s">
        <v>2</v>
      </c>
      <c r="J1473" s="2">
        <v>-40</v>
      </c>
      <c r="K1473" s="2" t="s">
        <v>48</v>
      </c>
      <c r="L1473" s="2" t="s">
        <v>17</v>
      </c>
      <c r="M1473" s="2" t="s">
        <v>2234</v>
      </c>
      <c r="N1473" s="2">
        <v>4360454</v>
      </c>
      <c r="O1473" s="2" t="s">
        <v>2329</v>
      </c>
      <c r="P1473" s="2">
        <v>43362</v>
      </c>
      <c r="Q1473" s="2" t="s">
        <v>49</v>
      </c>
      <c r="R1473" s="2">
        <v>37432</v>
      </c>
      <c r="S1473" s="2">
        <v>43290</v>
      </c>
      <c r="T1473" s="2" t="s">
        <v>50</v>
      </c>
      <c r="U1473" s="2">
        <v>740</v>
      </c>
      <c r="X1473" s="2">
        <v>7</v>
      </c>
      <c r="AC1473" s="2" t="s">
        <v>2207</v>
      </c>
      <c r="AD1473" s="2" t="s">
        <v>4402</v>
      </c>
      <c r="AE1473" s="2">
        <v>36330</v>
      </c>
      <c r="AF1473" s="2" t="s">
        <v>6450</v>
      </c>
      <c r="AI1473" s="2">
        <v>687751378</v>
      </c>
      <c r="AK1473" s="2" t="s">
        <v>6451</v>
      </c>
    </row>
    <row r="1474" spans="1:38" x14ac:dyDescent="0.2">
      <c r="A1474" s="2">
        <v>417206</v>
      </c>
      <c r="B1474" s="2" t="s">
        <v>6452</v>
      </c>
      <c r="C1474" s="2" t="s">
        <v>70</v>
      </c>
      <c r="D1474" s="2">
        <v>417206</v>
      </c>
      <c r="E1474" s="2" t="s">
        <v>47</v>
      </c>
      <c r="F1474" s="2" t="s">
        <v>47</v>
      </c>
      <c r="H1474" s="2">
        <v>27628</v>
      </c>
      <c r="I1474" s="2" t="s">
        <v>4</v>
      </c>
      <c r="J1474" s="2">
        <v>-50</v>
      </c>
      <c r="K1474" s="2" t="s">
        <v>48</v>
      </c>
      <c r="L1474" s="2" t="s">
        <v>17</v>
      </c>
      <c r="M1474" s="2" t="s">
        <v>2275</v>
      </c>
      <c r="N1474" s="2">
        <v>4410537</v>
      </c>
      <c r="O1474" s="2" t="s">
        <v>3361</v>
      </c>
      <c r="P1474" s="2">
        <v>43329</v>
      </c>
      <c r="Q1474" s="2" t="s">
        <v>49</v>
      </c>
      <c r="R1474" s="2">
        <v>37432</v>
      </c>
      <c r="S1474" s="2">
        <v>43227</v>
      </c>
      <c r="T1474" s="2" t="s">
        <v>50</v>
      </c>
      <c r="U1474" s="2">
        <v>1222</v>
      </c>
      <c r="X1474" s="2">
        <v>12</v>
      </c>
      <c r="AB1474" s="2">
        <v>43282</v>
      </c>
      <c r="AC1474" s="2" t="s">
        <v>2207</v>
      </c>
      <c r="AD1474" s="2" t="s">
        <v>6453</v>
      </c>
      <c r="AE1474" s="2">
        <v>41190</v>
      </c>
      <c r="AF1474" s="2" t="s">
        <v>6454</v>
      </c>
      <c r="AI1474" s="2">
        <v>254423814</v>
      </c>
      <c r="AJ1474" s="2">
        <v>652876720</v>
      </c>
      <c r="AK1474" s="2" t="s">
        <v>6455</v>
      </c>
    </row>
    <row r="1475" spans="1:38" x14ac:dyDescent="0.2">
      <c r="A1475" s="2">
        <v>452916</v>
      </c>
      <c r="B1475" s="2" t="s">
        <v>613</v>
      </c>
      <c r="C1475" s="2" t="s">
        <v>64</v>
      </c>
      <c r="D1475" s="2">
        <v>452916</v>
      </c>
      <c r="E1475" s="2" t="s">
        <v>47</v>
      </c>
      <c r="F1475" s="2" t="s">
        <v>47</v>
      </c>
      <c r="H1475" s="2">
        <v>22699</v>
      </c>
      <c r="I1475" s="2" t="s">
        <v>58</v>
      </c>
      <c r="J1475" s="2">
        <v>-60</v>
      </c>
      <c r="K1475" s="2" t="s">
        <v>48</v>
      </c>
      <c r="L1475" s="2" t="s">
        <v>17</v>
      </c>
      <c r="M1475" s="2" t="s">
        <v>55</v>
      </c>
      <c r="N1475" s="2">
        <v>4450760</v>
      </c>
      <c r="O1475" s="2" t="s">
        <v>894</v>
      </c>
      <c r="P1475" s="2">
        <v>43355</v>
      </c>
      <c r="Q1475" s="2" t="s">
        <v>49</v>
      </c>
      <c r="R1475" s="2">
        <v>37432</v>
      </c>
      <c r="T1475" s="2" t="s">
        <v>50</v>
      </c>
      <c r="U1475" s="2">
        <v>1129</v>
      </c>
      <c r="X1475" s="2">
        <v>11</v>
      </c>
      <c r="AC1475" s="2" t="s">
        <v>2207</v>
      </c>
      <c r="AD1475" s="2" t="s">
        <v>2597</v>
      </c>
      <c r="AE1475" s="2">
        <v>45150</v>
      </c>
      <c r="AF1475" s="2" t="s">
        <v>6456</v>
      </c>
      <c r="AI1475" s="2">
        <v>238598866</v>
      </c>
      <c r="AJ1475" s="2">
        <v>630237036</v>
      </c>
      <c r="AK1475" s="2" t="s">
        <v>2107</v>
      </c>
    </row>
    <row r="1476" spans="1:38" x14ac:dyDescent="0.2">
      <c r="A1476" s="2">
        <v>458193</v>
      </c>
      <c r="B1476" s="2" t="s">
        <v>1714</v>
      </c>
      <c r="C1476" s="2" t="s">
        <v>292</v>
      </c>
      <c r="D1476" s="2">
        <v>458193</v>
      </c>
      <c r="E1476" s="2" t="s">
        <v>47</v>
      </c>
      <c r="F1476" s="2" t="s">
        <v>47</v>
      </c>
      <c r="H1476" s="2">
        <v>32909</v>
      </c>
      <c r="I1476" s="2" t="s">
        <v>2</v>
      </c>
      <c r="J1476" s="2">
        <v>-40</v>
      </c>
      <c r="K1476" s="2" t="s">
        <v>48</v>
      </c>
      <c r="L1476" s="2" t="s">
        <v>17</v>
      </c>
      <c r="M1476" s="2" t="s">
        <v>55</v>
      </c>
      <c r="N1476" s="2">
        <v>4450192</v>
      </c>
      <c r="O1476" s="2" t="s">
        <v>1241</v>
      </c>
      <c r="P1476" s="2">
        <v>43347</v>
      </c>
      <c r="Q1476" s="2" t="s">
        <v>49</v>
      </c>
      <c r="R1476" s="2">
        <v>37432</v>
      </c>
      <c r="T1476" s="2" t="s">
        <v>50</v>
      </c>
      <c r="U1476" s="2">
        <v>1140</v>
      </c>
      <c r="X1476" s="2">
        <v>11</v>
      </c>
      <c r="AC1476" s="2" t="s">
        <v>2207</v>
      </c>
      <c r="AD1476" s="2" t="s">
        <v>6457</v>
      </c>
      <c r="AE1476" s="2">
        <v>45470</v>
      </c>
      <c r="AF1476" s="2" t="s">
        <v>6458</v>
      </c>
      <c r="AK1476" s="2" t="s">
        <v>1715</v>
      </c>
    </row>
    <row r="1477" spans="1:38" x14ac:dyDescent="0.2">
      <c r="A1477" s="2">
        <v>3728068</v>
      </c>
      <c r="B1477" s="2" t="s">
        <v>4698</v>
      </c>
      <c r="C1477" s="2" t="s">
        <v>78</v>
      </c>
      <c r="D1477" s="2">
        <v>3728068</v>
      </c>
      <c r="E1477" s="2" t="s">
        <v>47</v>
      </c>
      <c r="F1477" s="2" t="s">
        <v>47</v>
      </c>
      <c r="H1477" s="2">
        <v>26728</v>
      </c>
      <c r="I1477" s="2" t="s">
        <v>4</v>
      </c>
      <c r="J1477" s="2">
        <v>-50</v>
      </c>
      <c r="K1477" s="2" t="s">
        <v>48</v>
      </c>
      <c r="L1477" s="2" t="s">
        <v>17</v>
      </c>
      <c r="M1477" s="2" t="s">
        <v>2205</v>
      </c>
      <c r="N1477" s="2">
        <v>4370637</v>
      </c>
      <c r="O1477" s="2" t="s">
        <v>2874</v>
      </c>
      <c r="P1477" s="2">
        <v>43365</v>
      </c>
      <c r="Q1477" s="2" t="s">
        <v>49</v>
      </c>
      <c r="R1477" s="2">
        <v>42620</v>
      </c>
      <c r="S1477" s="2">
        <v>43349</v>
      </c>
      <c r="T1477" s="2" t="s">
        <v>50</v>
      </c>
      <c r="U1477" s="2">
        <v>593</v>
      </c>
      <c r="X1477" s="2">
        <v>5</v>
      </c>
      <c r="AC1477" s="2" t="s">
        <v>2207</v>
      </c>
      <c r="AD1477" s="2" t="s">
        <v>3444</v>
      </c>
      <c r="AE1477" s="2">
        <v>37380</v>
      </c>
      <c r="AF1477" s="2" t="s">
        <v>4699</v>
      </c>
      <c r="AI1477" s="2">
        <v>627146722</v>
      </c>
      <c r="AJ1477" s="2">
        <v>247299497</v>
      </c>
      <c r="AK1477" s="2" t="s">
        <v>4700</v>
      </c>
    </row>
    <row r="1478" spans="1:38" x14ac:dyDescent="0.2">
      <c r="A1478" s="2">
        <v>3729176</v>
      </c>
      <c r="B1478" s="2" t="s">
        <v>6459</v>
      </c>
      <c r="C1478" s="2" t="s">
        <v>711</v>
      </c>
      <c r="D1478" s="2">
        <v>3729176</v>
      </c>
      <c r="E1478" s="2" t="s">
        <v>47</v>
      </c>
      <c r="F1478" s="2" t="s">
        <v>47</v>
      </c>
      <c r="H1478" s="2">
        <v>39668</v>
      </c>
      <c r="I1478" s="2" t="s">
        <v>14</v>
      </c>
      <c r="J1478" s="2">
        <v>-11</v>
      </c>
      <c r="K1478" s="2" t="s">
        <v>48</v>
      </c>
      <c r="L1478" s="2" t="s">
        <v>17</v>
      </c>
      <c r="M1478" s="2" t="s">
        <v>2205</v>
      </c>
      <c r="N1478" s="2">
        <v>4370004</v>
      </c>
      <c r="O1478" s="2" t="s">
        <v>2544</v>
      </c>
      <c r="P1478" s="2">
        <v>43356</v>
      </c>
      <c r="Q1478" s="2" t="s">
        <v>49</v>
      </c>
      <c r="R1478" s="2">
        <v>42986</v>
      </c>
      <c r="S1478" s="2">
        <v>43344</v>
      </c>
      <c r="T1478" s="2" t="s">
        <v>50</v>
      </c>
      <c r="U1478" s="2">
        <v>500</v>
      </c>
      <c r="X1478" s="2">
        <v>5</v>
      </c>
      <c r="AC1478" s="2" t="s">
        <v>2207</v>
      </c>
      <c r="AD1478" s="2" t="s">
        <v>2384</v>
      </c>
      <c r="AE1478" s="2">
        <v>37100</v>
      </c>
      <c r="AF1478" s="2" t="s">
        <v>6460</v>
      </c>
      <c r="AI1478" s="2">
        <v>962602911</v>
      </c>
      <c r="AJ1478" s="2">
        <v>684752018</v>
      </c>
      <c r="AK1478" s="2" t="s">
        <v>6461</v>
      </c>
      <c r="AL1478" s="2" t="s">
        <v>820</v>
      </c>
    </row>
    <row r="1479" spans="1:38" x14ac:dyDescent="0.2">
      <c r="A1479" s="2">
        <v>3726014</v>
      </c>
      <c r="B1479" s="2" t="s">
        <v>6462</v>
      </c>
      <c r="C1479" s="2" t="s">
        <v>6463</v>
      </c>
      <c r="D1479" s="2">
        <v>3726014</v>
      </c>
      <c r="E1479" s="2" t="s">
        <v>47</v>
      </c>
      <c r="F1479" s="2" t="s">
        <v>47</v>
      </c>
      <c r="H1479" s="2">
        <v>38795</v>
      </c>
      <c r="I1479" s="2" t="s">
        <v>8</v>
      </c>
      <c r="J1479" s="2">
        <v>-13</v>
      </c>
      <c r="K1479" s="2" t="s">
        <v>0</v>
      </c>
      <c r="L1479" s="2" t="s">
        <v>17</v>
      </c>
      <c r="M1479" s="2" t="s">
        <v>2205</v>
      </c>
      <c r="N1479" s="2">
        <v>4370269</v>
      </c>
      <c r="O1479" s="2" t="s">
        <v>3202</v>
      </c>
      <c r="P1479" s="2">
        <v>43357</v>
      </c>
      <c r="Q1479" s="2" t="s">
        <v>49</v>
      </c>
      <c r="R1479" s="2">
        <v>41892</v>
      </c>
      <c r="S1479" s="2">
        <v>43347</v>
      </c>
      <c r="T1479" s="2" t="s">
        <v>50</v>
      </c>
      <c r="U1479" s="2">
        <v>756</v>
      </c>
      <c r="X1479" s="2">
        <v>7</v>
      </c>
      <c r="AC1479" s="2" t="s">
        <v>2207</v>
      </c>
      <c r="AD1479" s="2" t="s">
        <v>3419</v>
      </c>
      <c r="AE1479" s="2">
        <v>37550</v>
      </c>
      <c r="AF1479" s="2" t="s">
        <v>6464</v>
      </c>
      <c r="AI1479" s="2">
        <v>247208017</v>
      </c>
      <c r="AJ1479" s="2">
        <v>688408515</v>
      </c>
      <c r="AK1479" s="2" t="s">
        <v>6465</v>
      </c>
    </row>
    <row r="1480" spans="1:38" x14ac:dyDescent="0.2">
      <c r="A1480" s="2">
        <v>36491</v>
      </c>
      <c r="B1480" s="2" t="s">
        <v>6466</v>
      </c>
      <c r="C1480" s="2" t="s">
        <v>140</v>
      </c>
      <c r="D1480" s="2">
        <v>36491</v>
      </c>
      <c r="E1480" s="2" t="s">
        <v>47</v>
      </c>
      <c r="F1480" s="2" t="s">
        <v>47</v>
      </c>
      <c r="H1480" s="2">
        <v>25844</v>
      </c>
      <c r="I1480" s="2" t="s">
        <v>4</v>
      </c>
      <c r="J1480" s="2">
        <v>-50</v>
      </c>
      <c r="K1480" s="2" t="s">
        <v>48</v>
      </c>
      <c r="L1480" s="2" t="s">
        <v>17</v>
      </c>
      <c r="M1480" s="2" t="s">
        <v>2234</v>
      </c>
      <c r="N1480" s="2">
        <v>4360341</v>
      </c>
      <c r="O1480" s="2" t="s">
        <v>2444</v>
      </c>
      <c r="P1480" s="2">
        <v>43290</v>
      </c>
      <c r="Q1480" s="2" t="s">
        <v>49</v>
      </c>
      <c r="R1480" s="2">
        <v>37432</v>
      </c>
      <c r="T1480" s="2" t="s">
        <v>50</v>
      </c>
      <c r="U1480" s="2">
        <v>1171</v>
      </c>
      <c r="X1480" s="2">
        <v>11</v>
      </c>
      <c r="AC1480" s="2" t="s">
        <v>2207</v>
      </c>
      <c r="AD1480" s="2" t="s">
        <v>4363</v>
      </c>
      <c r="AE1480" s="2">
        <v>36210</v>
      </c>
      <c r="AF1480" s="2" t="s">
        <v>6467</v>
      </c>
      <c r="AI1480" s="2">
        <v>254002682</v>
      </c>
      <c r="AJ1480" s="2">
        <v>667658607</v>
      </c>
      <c r="AK1480" s="2" t="s">
        <v>6468</v>
      </c>
    </row>
    <row r="1481" spans="1:38" x14ac:dyDescent="0.2">
      <c r="A1481" s="2">
        <v>361435</v>
      </c>
      <c r="B1481" s="2" t="s">
        <v>6466</v>
      </c>
      <c r="C1481" s="2" t="s">
        <v>106</v>
      </c>
      <c r="D1481" s="2">
        <v>361435</v>
      </c>
      <c r="E1481" s="2" t="s">
        <v>47</v>
      </c>
      <c r="F1481" s="2" t="s">
        <v>47</v>
      </c>
      <c r="H1481" s="2">
        <v>14660</v>
      </c>
      <c r="I1481" s="2" t="s">
        <v>1165</v>
      </c>
      <c r="J1481" s="2">
        <v>-80</v>
      </c>
      <c r="K1481" s="2" t="s">
        <v>48</v>
      </c>
      <c r="L1481" s="2" t="s">
        <v>17</v>
      </c>
      <c r="M1481" s="2" t="s">
        <v>2234</v>
      </c>
      <c r="N1481" s="2">
        <v>4360341</v>
      </c>
      <c r="O1481" s="2" t="s">
        <v>2444</v>
      </c>
      <c r="P1481" s="2">
        <v>43290</v>
      </c>
      <c r="Q1481" s="2" t="s">
        <v>49</v>
      </c>
      <c r="R1481" s="2">
        <v>37432</v>
      </c>
      <c r="T1481" s="2" t="s">
        <v>50</v>
      </c>
      <c r="U1481" s="2">
        <v>500</v>
      </c>
      <c r="X1481" s="2">
        <v>5</v>
      </c>
      <c r="AC1481" s="2" t="s">
        <v>2207</v>
      </c>
      <c r="AD1481" s="2" t="s">
        <v>4363</v>
      </c>
      <c r="AE1481" s="2">
        <v>36210</v>
      </c>
      <c r="AF1481" s="2" t="s">
        <v>6469</v>
      </c>
      <c r="AI1481" s="2">
        <v>254401251</v>
      </c>
      <c r="AJ1481" s="2">
        <v>698447168</v>
      </c>
      <c r="AK1481" s="2" t="s">
        <v>6470</v>
      </c>
    </row>
    <row r="1482" spans="1:38" x14ac:dyDescent="0.2">
      <c r="A1482" s="2">
        <v>181359</v>
      </c>
      <c r="B1482" s="2" t="s">
        <v>6471</v>
      </c>
      <c r="C1482" s="2" t="s">
        <v>175</v>
      </c>
      <c r="D1482" s="2">
        <v>181359</v>
      </c>
      <c r="E1482" s="2" t="s">
        <v>47</v>
      </c>
      <c r="F1482" s="2" t="s">
        <v>47</v>
      </c>
      <c r="H1482" s="2">
        <v>26862</v>
      </c>
      <c r="I1482" s="2" t="s">
        <v>4</v>
      </c>
      <c r="J1482" s="2">
        <v>-50</v>
      </c>
      <c r="K1482" s="2" t="s">
        <v>48</v>
      </c>
      <c r="L1482" s="2" t="s">
        <v>17</v>
      </c>
      <c r="M1482" s="2" t="s">
        <v>2212</v>
      </c>
      <c r="N1482" s="2">
        <v>4180530</v>
      </c>
      <c r="O1482" s="2" t="s">
        <v>2669</v>
      </c>
      <c r="P1482" s="2">
        <v>43352</v>
      </c>
      <c r="Q1482" s="2" t="s">
        <v>49</v>
      </c>
      <c r="R1482" s="2">
        <v>37432</v>
      </c>
      <c r="T1482" s="2" t="s">
        <v>50</v>
      </c>
      <c r="U1482" s="2">
        <v>1058</v>
      </c>
      <c r="X1482" s="2">
        <v>10</v>
      </c>
      <c r="AC1482" s="2" t="s">
        <v>2207</v>
      </c>
      <c r="AD1482" s="2" t="s">
        <v>2522</v>
      </c>
      <c r="AE1482" s="2">
        <v>18000</v>
      </c>
      <c r="AF1482" s="2" t="s">
        <v>6472</v>
      </c>
      <c r="AJ1482" s="2">
        <v>763512130</v>
      </c>
    </row>
    <row r="1483" spans="1:38" x14ac:dyDescent="0.2">
      <c r="A1483" s="2">
        <v>454387</v>
      </c>
      <c r="B1483" s="2" t="s">
        <v>617</v>
      </c>
      <c r="C1483" s="2" t="s">
        <v>618</v>
      </c>
      <c r="D1483" s="2">
        <v>454387</v>
      </c>
      <c r="E1483" s="2" t="s">
        <v>47</v>
      </c>
      <c r="F1483" s="2" t="s">
        <v>47</v>
      </c>
      <c r="H1483" s="2">
        <v>22282</v>
      </c>
      <c r="I1483" s="2" t="s">
        <v>58</v>
      </c>
      <c r="J1483" s="2">
        <v>-60</v>
      </c>
      <c r="K1483" s="2" t="s">
        <v>48</v>
      </c>
      <c r="L1483" s="2" t="s">
        <v>17</v>
      </c>
      <c r="M1483" s="2" t="s">
        <v>55</v>
      </c>
      <c r="N1483" s="2">
        <v>4450757</v>
      </c>
      <c r="O1483" s="2" t="s">
        <v>11</v>
      </c>
      <c r="P1483" s="2">
        <v>43355</v>
      </c>
      <c r="Q1483" s="2" t="s">
        <v>49</v>
      </c>
      <c r="R1483" s="2">
        <v>37432</v>
      </c>
      <c r="T1483" s="2" t="s">
        <v>50</v>
      </c>
      <c r="U1483" s="2">
        <v>1382</v>
      </c>
      <c r="X1483" s="2">
        <v>13</v>
      </c>
      <c r="AC1483" s="2" t="s">
        <v>2207</v>
      </c>
      <c r="AD1483" s="2" t="s">
        <v>3811</v>
      </c>
      <c r="AE1483" s="2">
        <v>45590</v>
      </c>
      <c r="AF1483" s="2" t="s">
        <v>6473</v>
      </c>
      <c r="AI1483" s="2">
        <v>238632996</v>
      </c>
      <c r="AJ1483" s="2">
        <v>674055570</v>
      </c>
      <c r="AK1483" s="2" t="s">
        <v>2113</v>
      </c>
      <c r="AL1483" s="2" t="s">
        <v>820</v>
      </c>
    </row>
    <row r="1484" spans="1:38" x14ac:dyDescent="0.2">
      <c r="A1484" s="2">
        <v>286339</v>
      </c>
      <c r="B1484" s="2" t="s">
        <v>6474</v>
      </c>
      <c r="C1484" s="2" t="s">
        <v>216</v>
      </c>
      <c r="D1484" s="2">
        <v>286339</v>
      </c>
      <c r="E1484" s="2" t="s">
        <v>47</v>
      </c>
      <c r="F1484" s="2" t="s">
        <v>47</v>
      </c>
      <c r="H1484" s="2">
        <v>32315</v>
      </c>
      <c r="I1484" s="2" t="s">
        <v>2</v>
      </c>
      <c r="J1484" s="2">
        <v>-40</v>
      </c>
      <c r="K1484" s="2" t="s">
        <v>48</v>
      </c>
      <c r="L1484" s="2" t="s">
        <v>17</v>
      </c>
      <c r="M1484" s="2" t="s">
        <v>2301</v>
      </c>
      <c r="N1484" s="2">
        <v>4280681</v>
      </c>
      <c r="O1484" s="2" t="s">
        <v>2302</v>
      </c>
      <c r="P1484" s="2">
        <v>43359</v>
      </c>
      <c r="Q1484" s="2" t="s">
        <v>49</v>
      </c>
      <c r="R1484" s="2">
        <v>37432</v>
      </c>
      <c r="T1484" s="2" t="s">
        <v>50</v>
      </c>
      <c r="U1484" s="2">
        <v>1004</v>
      </c>
      <c r="X1484" s="2">
        <v>10</v>
      </c>
      <c r="AC1484" s="2" t="s">
        <v>2207</v>
      </c>
      <c r="AD1484" s="2" t="s">
        <v>6475</v>
      </c>
      <c r="AE1484" s="2">
        <v>28190</v>
      </c>
      <c r="AF1484" s="2" t="s">
        <v>6476</v>
      </c>
      <c r="AI1484" s="2">
        <v>237325860</v>
      </c>
      <c r="AJ1484" s="2">
        <v>634057449</v>
      </c>
      <c r="AK1484" s="2" t="s">
        <v>6477</v>
      </c>
    </row>
    <row r="1485" spans="1:38" x14ac:dyDescent="0.2">
      <c r="A1485" s="2">
        <v>4419375</v>
      </c>
      <c r="B1485" s="2" t="s">
        <v>614</v>
      </c>
      <c r="C1485" s="2" t="s">
        <v>1725</v>
      </c>
      <c r="D1485" s="2">
        <v>4419375</v>
      </c>
      <c r="E1485" s="2" t="s">
        <v>47</v>
      </c>
      <c r="F1485" s="2" t="s">
        <v>47</v>
      </c>
      <c r="H1485" s="2">
        <v>32316</v>
      </c>
      <c r="I1485" s="2" t="s">
        <v>2</v>
      </c>
      <c r="J1485" s="2">
        <v>-40</v>
      </c>
      <c r="K1485" s="2" t="s">
        <v>0</v>
      </c>
      <c r="L1485" s="2" t="s">
        <v>17</v>
      </c>
      <c r="M1485" s="2" t="s">
        <v>55</v>
      </c>
      <c r="N1485" s="2">
        <v>4450663</v>
      </c>
      <c r="O1485" s="2" t="s">
        <v>295</v>
      </c>
      <c r="P1485" s="2">
        <v>43363</v>
      </c>
      <c r="Q1485" s="2" t="s">
        <v>49</v>
      </c>
      <c r="R1485" s="2">
        <v>37432</v>
      </c>
      <c r="S1485" s="2">
        <v>43342</v>
      </c>
      <c r="T1485" s="2" t="s">
        <v>50</v>
      </c>
      <c r="U1485" s="2">
        <v>955</v>
      </c>
      <c r="X1485" s="2">
        <v>9</v>
      </c>
      <c r="AB1485" s="2">
        <v>43007</v>
      </c>
      <c r="AC1485" s="2" t="s">
        <v>2207</v>
      </c>
      <c r="AD1485" s="2" t="s">
        <v>3174</v>
      </c>
      <c r="AE1485" s="2">
        <v>45380</v>
      </c>
      <c r="AF1485" s="2" t="s">
        <v>6478</v>
      </c>
      <c r="AJ1485" s="2">
        <v>671678896</v>
      </c>
      <c r="AK1485" s="2" t="s">
        <v>1726</v>
      </c>
    </row>
    <row r="1486" spans="1:38" x14ac:dyDescent="0.2">
      <c r="A1486" s="2">
        <v>281854</v>
      </c>
      <c r="B1486" s="2" t="s">
        <v>6479</v>
      </c>
      <c r="C1486" s="2" t="s">
        <v>188</v>
      </c>
      <c r="D1486" s="2">
        <v>281854</v>
      </c>
      <c r="E1486" s="2" t="s">
        <v>47</v>
      </c>
      <c r="F1486" s="2" t="s">
        <v>47</v>
      </c>
      <c r="H1486" s="2">
        <v>24227</v>
      </c>
      <c r="I1486" s="2" t="s">
        <v>58</v>
      </c>
      <c r="J1486" s="2">
        <v>-60</v>
      </c>
      <c r="K1486" s="2" t="s">
        <v>48</v>
      </c>
      <c r="L1486" s="2" t="s">
        <v>17</v>
      </c>
      <c r="M1486" s="2" t="s">
        <v>2301</v>
      </c>
      <c r="N1486" s="2">
        <v>4280517</v>
      </c>
      <c r="O1486" s="2" t="s">
        <v>3219</v>
      </c>
      <c r="P1486" s="2">
        <v>43289</v>
      </c>
      <c r="Q1486" s="2" t="s">
        <v>49</v>
      </c>
      <c r="R1486" s="2">
        <v>37432</v>
      </c>
      <c r="T1486" s="2" t="s">
        <v>50</v>
      </c>
      <c r="U1486" s="2">
        <v>1362</v>
      </c>
      <c r="X1486" s="2">
        <v>13</v>
      </c>
      <c r="AC1486" s="2" t="s">
        <v>2207</v>
      </c>
      <c r="AD1486" s="2" t="s">
        <v>1122</v>
      </c>
      <c r="AE1486" s="2">
        <v>28150</v>
      </c>
      <c r="AF1486" s="2" t="s">
        <v>6480</v>
      </c>
      <c r="AJ1486" s="2">
        <v>615273156</v>
      </c>
      <c r="AK1486" s="2" t="s">
        <v>6481</v>
      </c>
    </row>
    <row r="1487" spans="1:38" x14ac:dyDescent="0.2">
      <c r="A1487" s="2">
        <v>377699</v>
      </c>
      <c r="B1487" s="2" t="s">
        <v>6393</v>
      </c>
      <c r="C1487" s="2" t="s">
        <v>140</v>
      </c>
      <c r="D1487" s="2">
        <v>377699</v>
      </c>
      <c r="E1487" s="2" t="s">
        <v>47</v>
      </c>
      <c r="F1487" s="2" t="s">
        <v>47</v>
      </c>
      <c r="H1487" s="2">
        <v>22222</v>
      </c>
      <c r="I1487" s="2" t="s">
        <v>58</v>
      </c>
      <c r="J1487" s="2">
        <v>-60</v>
      </c>
      <c r="K1487" s="2" t="s">
        <v>48</v>
      </c>
      <c r="L1487" s="2" t="s">
        <v>17</v>
      </c>
      <c r="M1487" s="2" t="s">
        <v>2205</v>
      </c>
      <c r="N1487" s="2">
        <v>4370002</v>
      </c>
      <c r="O1487" s="2" t="s">
        <v>2557</v>
      </c>
      <c r="P1487" s="2">
        <v>43298</v>
      </c>
      <c r="Q1487" s="2" t="s">
        <v>49</v>
      </c>
      <c r="R1487" s="2">
        <v>37432</v>
      </c>
      <c r="T1487" s="2" t="s">
        <v>97</v>
      </c>
      <c r="U1487" s="2">
        <v>732</v>
      </c>
      <c r="X1487" s="2">
        <v>7</v>
      </c>
      <c r="AC1487" s="2" t="s">
        <v>2207</v>
      </c>
      <c r="AD1487" s="2" t="s">
        <v>2384</v>
      </c>
      <c r="AE1487" s="2">
        <v>37000</v>
      </c>
      <c r="AF1487" s="2" t="s">
        <v>6482</v>
      </c>
      <c r="AH1487" s="2" t="s">
        <v>2384</v>
      </c>
      <c r="AI1487" s="2">
        <v>236700875</v>
      </c>
      <c r="AJ1487" s="2">
        <v>689899004</v>
      </c>
      <c r="AK1487" s="2" t="s">
        <v>6483</v>
      </c>
    </row>
    <row r="1488" spans="1:38" x14ac:dyDescent="0.2">
      <c r="A1488" s="2">
        <v>286696</v>
      </c>
      <c r="B1488" s="2" t="s">
        <v>6474</v>
      </c>
      <c r="C1488" s="2" t="s">
        <v>71</v>
      </c>
      <c r="D1488" s="2">
        <v>286696</v>
      </c>
      <c r="E1488" s="2" t="s">
        <v>47</v>
      </c>
      <c r="F1488" s="2" t="s">
        <v>47</v>
      </c>
      <c r="H1488" s="2">
        <v>23318</v>
      </c>
      <c r="I1488" s="2" t="s">
        <v>58</v>
      </c>
      <c r="J1488" s="2">
        <v>-60</v>
      </c>
      <c r="K1488" s="2" t="s">
        <v>48</v>
      </c>
      <c r="L1488" s="2" t="s">
        <v>17</v>
      </c>
      <c r="M1488" s="2" t="s">
        <v>2301</v>
      </c>
      <c r="N1488" s="2">
        <v>4280681</v>
      </c>
      <c r="O1488" s="2" t="s">
        <v>2302</v>
      </c>
      <c r="P1488" s="2">
        <v>43359</v>
      </c>
      <c r="Q1488" s="2" t="s">
        <v>49</v>
      </c>
      <c r="R1488" s="2">
        <v>37432</v>
      </c>
      <c r="T1488" s="2" t="s">
        <v>50</v>
      </c>
      <c r="U1488" s="2">
        <v>635</v>
      </c>
      <c r="X1488" s="2">
        <v>6</v>
      </c>
      <c r="AC1488" s="2" t="s">
        <v>2207</v>
      </c>
      <c r="AD1488" s="2" t="s">
        <v>2303</v>
      </c>
      <c r="AE1488" s="2">
        <v>28630</v>
      </c>
      <c r="AF1488" s="2" t="s">
        <v>6484</v>
      </c>
      <c r="AI1488" s="2">
        <v>237910092</v>
      </c>
      <c r="AJ1488" s="2">
        <v>688089082</v>
      </c>
      <c r="AK1488" s="2" t="s">
        <v>6485</v>
      </c>
    </row>
    <row r="1489" spans="1:38" x14ac:dyDescent="0.2">
      <c r="A1489" s="2">
        <v>3710877</v>
      </c>
      <c r="B1489" s="2" t="s">
        <v>6486</v>
      </c>
      <c r="C1489" s="2" t="s">
        <v>175</v>
      </c>
      <c r="D1489" s="2">
        <v>3710877</v>
      </c>
      <c r="E1489" s="2" t="s">
        <v>47</v>
      </c>
      <c r="F1489" s="2" t="s">
        <v>47</v>
      </c>
      <c r="H1489" s="2">
        <v>20575</v>
      </c>
      <c r="I1489" s="2" t="s">
        <v>16</v>
      </c>
      <c r="J1489" s="2">
        <v>-70</v>
      </c>
      <c r="K1489" s="2" t="s">
        <v>48</v>
      </c>
      <c r="L1489" s="2" t="s">
        <v>17</v>
      </c>
      <c r="M1489" s="2" t="s">
        <v>2205</v>
      </c>
      <c r="N1489" s="2">
        <v>4370002</v>
      </c>
      <c r="O1489" s="2" t="s">
        <v>2557</v>
      </c>
      <c r="P1489" s="2">
        <v>43349</v>
      </c>
      <c r="Q1489" s="2" t="s">
        <v>49</v>
      </c>
      <c r="R1489" s="2">
        <v>37432</v>
      </c>
      <c r="T1489" s="2" t="s">
        <v>50</v>
      </c>
      <c r="U1489" s="2">
        <v>1361</v>
      </c>
      <c r="X1489" s="2">
        <v>13</v>
      </c>
      <c r="AC1489" s="2" t="s">
        <v>2207</v>
      </c>
      <c r="AD1489" s="2" t="s">
        <v>2230</v>
      </c>
      <c r="AE1489" s="2">
        <v>37700</v>
      </c>
      <c r="AF1489" s="2" t="s">
        <v>6487</v>
      </c>
      <c r="AI1489" s="2">
        <v>662643954</v>
      </c>
      <c r="AK1489" s="2" t="s">
        <v>6488</v>
      </c>
    </row>
    <row r="1490" spans="1:38" x14ac:dyDescent="0.2">
      <c r="A1490" s="2">
        <v>2814423</v>
      </c>
      <c r="B1490" s="2" t="s">
        <v>6489</v>
      </c>
      <c r="C1490" s="2" t="s">
        <v>341</v>
      </c>
      <c r="D1490" s="2">
        <v>2814423</v>
      </c>
      <c r="E1490" s="2" t="s">
        <v>47</v>
      </c>
      <c r="F1490" s="2" t="s">
        <v>47</v>
      </c>
      <c r="H1490" s="2">
        <v>39162</v>
      </c>
      <c r="I1490" s="2" t="s">
        <v>9</v>
      </c>
      <c r="J1490" s="2">
        <v>-12</v>
      </c>
      <c r="K1490" s="2" t="s">
        <v>48</v>
      </c>
      <c r="L1490" s="2" t="s">
        <v>17</v>
      </c>
      <c r="M1490" s="2" t="s">
        <v>2301</v>
      </c>
      <c r="N1490" s="2">
        <v>4280004</v>
      </c>
      <c r="O1490" s="2" t="s">
        <v>2868</v>
      </c>
      <c r="P1490" s="2">
        <v>43348</v>
      </c>
      <c r="Q1490" s="2" t="s">
        <v>49</v>
      </c>
      <c r="R1490" s="2">
        <v>42620</v>
      </c>
      <c r="T1490" s="2" t="s">
        <v>50</v>
      </c>
      <c r="U1490" s="2">
        <v>533</v>
      </c>
      <c r="X1490" s="2">
        <v>5</v>
      </c>
      <c r="AC1490" s="2" t="s">
        <v>2207</v>
      </c>
      <c r="AD1490" s="2" t="s">
        <v>3220</v>
      </c>
      <c r="AE1490" s="2">
        <v>28630</v>
      </c>
      <c r="AF1490" s="2" t="s">
        <v>6490</v>
      </c>
      <c r="AK1490" s="2" t="s">
        <v>6491</v>
      </c>
    </row>
    <row r="1491" spans="1:38" x14ac:dyDescent="0.2">
      <c r="A1491" s="2">
        <v>3815683</v>
      </c>
      <c r="B1491" s="2" t="s">
        <v>6492</v>
      </c>
      <c r="C1491" s="2" t="s">
        <v>146</v>
      </c>
      <c r="D1491" s="2">
        <v>3815683</v>
      </c>
      <c r="E1491" s="2" t="s">
        <v>47</v>
      </c>
      <c r="F1491" s="2" t="s">
        <v>47</v>
      </c>
      <c r="H1491" s="2">
        <v>30813</v>
      </c>
      <c r="I1491" s="2" t="s">
        <v>2</v>
      </c>
      <c r="J1491" s="2">
        <v>-40</v>
      </c>
      <c r="K1491" s="2" t="s">
        <v>48</v>
      </c>
      <c r="L1491" s="2" t="s">
        <v>17</v>
      </c>
      <c r="M1491" s="2" t="s">
        <v>2205</v>
      </c>
      <c r="N1491" s="2">
        <v>4370694</v>
      </c>
      <c r="O1491" s="2" t="s">
        <v>2834</v>
      </c>
      <c r="P1491" s="2">
        <v>43364</v>
      </c>
      <c r="Q1491" s="2" t="s">
        <v>49</v>
      </c>
      <c r="R1491" s="2">
        <v>37432</v>
      </c>
      <c r="T1491" s="2" t="s">
        <v>50</v>
      </c>
      <c r="U1491" s="2">
        <v>1477</v>
      </c>
      <c r="X1491" s="2">
        <v>14</v>
      </c>
      <c r="AC1491" s="2" t="s">
        <v>2207</v>
      </c>
      <c r="AD1491" s="2" t="s">
        <v>3934</v>
      </c>
      <c r="AE1491" s="2">
        <v>37320</v>
      </c>
      <c r="AF1491" s="2" t="s">
        <v>6493</v>
      </c>
      <c r="AJ1491" s="2">
        <v>658524788</v>
      </c>
      <c r="AK1491" s="2" t="s">
        <v>6494</v>
      </c>
    </row>
    <row r="1492" spans="1:38" x14ac:dyDescent="0.2">
      <c r="A1492" s="2">
        <v>182503</v>
      </c>
      <c r="B1492" s="2" t="s">
        <v>607</v>
      </c>
      <c r="C1492" s="2" t="s">
        <v>131</v>
      </c>
      <c r="D1492" s="2">
        <v>182503</v>
      </c>
      <c r="E1492" s="2" t="s">
        <v>47</v>
      </c>
      <c r="F1492" s="2" t="s">
        <v>47</v>
      </c>
      <c r="H1492" s="2">
        <v>18050</v>
      </c>
      <c r="I1492" s="2" t="s">
        <v>16</v>
      </c>
      <c r="J1492" s="2">
        <v>-70</v>
      </c>
      <c r="K1492" s="2" t="s">
        <v>48</v>
      </c>
      <c r="L1492" s="2" t="s">
        <v>17</v>
      </c>
      <c r="M1492" s="2" t="s">
        <v>2212</v>
      </c>
      <c r="N1492" s="2">
        <v>4180644</v>
      </c>
      <c r="O1492" s="2" t="s">
        <v>6495</v>
      </c>
      <c r="P1492" s="2">
        <v>43293</v>
      </c>
      <c r="Q1492" s="2" t="s">
        <v>49</v>
      </c>
      <c r="R1492" s="2">
        <v>37432</v>
      </c>
      <c r="T1492" s="2" t="s">
        <v>50</v>
      </c>
      <c r="U1492" s="2">
        <v>572</v>
      </c>
      <c r="X1492" s="2">
        <v>5</v>
      </c>
      <c r="AC1492" s="2" t="s">
        <v>2207</v>
      </c>
      <c r="AD1492" s="2" t="s">
        <v>5359</v>
      </c>
      <c r="AE1492" s="2">
        <v>18570</v>
      </c>
      <c r="AF1492" s="2" t="s">
        <v>6496</v>
      </c>
      <c r="AJ1492" s="2">
        <v>695424077</v>
      </c>
      <c r="AK1492" s="2" t="s">
        <v>6497</v>
      </c>
    </row>
    <row r="1493" spans="1:38" x14ac:dyDescent="0.2">
      <c r="A1493" s="2">
        <v>3711909</v>
      </c>
      <c r="B1493" s="2" t="s">
        <v>6393</v>
      </c>
      <c r="C1493" s="2" t="s">
        <v>66</v>
      </c>
      <c r="D1493" s="2">
        <v>3711909</v>
      </c>
      <c r="E1493" s="2" t="s">
        <v>47</v>
      </c>
      <c r="F1493" s="2" t="s">
        <v>47</v>
      </c>
      <c r="H1493" s="2">
        <v>20840</v>
      </c>
      <c r="I1493" s="2" t="s">
        <v>16</v>
      </c>
      <c r="J1493" s="2">
        <v>-70</v>
      </c>
      <c r="K1493" s="2" t="s">
        <v>48</v>
      </c>
      <c r="L1493" s="2" t="s">
        <v>17</v>
      </c>
      <c r="M1493" s="2" t="s">
        <v>2205</v>
      </c>
      <c r="N1493" s="2">
        <v>4370349</v>
      </c>
      <c r="O1493" s="2" t="s">
        <v>2239</v>
      </c>
      <c r="P1493" s="2">
        <v>43359</v>
      </c>
      <c r="Q1493" s="2" t="s">
        <v>49</v>
      </c>
      <c r="R1493" s="2">
        <v>37432</v>
      </c>
      <c r="S1493" s="2">
        <v>43318</v>
      </c>
      <c r="T1493" s="2" t="s">
        <v>50</v>
      </c>
      <c r="U1493" s="2">
        <v>677</v>
      </c>
      <c r="X1493" s="2">
        <v>6</v>
      </c>
      <c r="AC1493" s="2" t="s">
        <v>2207</v>
      </c>
      <c r="AD1493" s="2" t="s">
        <v>2264</v>
      </c>
      <c r="AE1493" s="2">
        <v>37260</v>
      </c>
      <c r="AF1493" s="2" t="s">
        <v>6498</v>
      </c>
      <c r="AI1493" s="2">
        <v>247730574</v>
      </c>
      <c r="AJ1493" s="2">
        <v>682273825</v>
      </c>
      <c r="AK1493" s="2" t="s">
        <v>6499</v>
      </c>
    </row>
    <row r="1494" spans="1:38" x14ac:dyDescent="0.2">
      <c r="A1494" s="2">
        <v>456627</v>
      </c>
      <c r="B1494" s="2" t="s">
        <v>793</v>
      </c>
      <c r="C1494" s="2" t="s">
        <v>103</v>
      </c>
      <c r="D1494" s="2">
        <v>456627</v>
      </c>
      <c r="E1494" s="2" t="s">
        <v>47</v>
      </c>
      <c r="F1494" s="2" t="s">
        <v>47</v>
      </c>
      <c r="H1494" s="2">
        <v>29564</v>
      </c>
      <c r="I1494" s="2" t="s">
        <v>2</v>
      </c>
      <c r="J1494" s="2">
        <v>-40</v>
      </c>
      <c r="K1494" s="2" t="s">
        <v>48</v>
      </c>
      <c r="L1494" s="2" t="s">
        <v>17</v>
      </c>
      <c r="M1494" s="2" t="s">
        <v>55</v>
      </c>
      <c r="N1494" s="2">
        <v>4450702</v>
      </c>
      <c r="O1494" s="2" t="s">
        <v>166</v>
      </c>
      <c r="P1494" s="2">
        <v>43299</v>
      </c>
      <c r="Q1494" s="2" t="s">
        <v>49</v>
      </c>
      <c r="R1494" s="2">
        <v>37432</v>
      </c>
      <c r="T1494" s="2" t="s">
        <v>50</v>
      </c>
      <c r="U1494" s="2">
        <v>1347</v>
      </c>
      <c r="X1494" s="2">
        <v>13</v>
      </c>
      <c r="AC1494" s="2" t="s">
        <v>2207</v>
      </c>
      <c r="AD1494" s="2" t="s">
        <v>2267</v>
      </c>
      <c r="AE1494" s="2">
        <v>45520</v>
      </c>
      <c r="AF1494" s="2" t="s">
        <v>6500</v>
      </c>
      <c r="AI1494" s="2">
        <v>671701244</v>
      </c>
      <c r="AJ1494" s="2">
        <v>671701244</v>
      </c>
      <c r="AK1494" s="2" t="s">
        <v>1787</v>
      </c>
    </row>
    <row r="1495" spans="1:38" x14ac:dyDescent="0.2">
      <c r="A1495" s="2">
        <v>585624</v>
      </c>
      <c r="B1495" s="2" t="s">
        <v>6501</v>
      </c>
      <c r="C1495" s="2" t="s">
        <v>256</v>
      </c>
      <c r="D1495" s="2">
        <v>585624</v>
      </c>
      <c r="E1495" s="2" t="s">
        <v>47</v>
      </c>
      <c r="F1495" s="2" t="s">
        <v>47</v>
      </c>
      <c r="H1495" s="2">
        <v>25742</v>
      </c>
      <c r="I1495" s="2" t="s">
        <v>4</v>
      </c>
      <c r="J1495" s="2">
        <v>-50</v>
      </c>
      <c r="K1495" s="2" t="s">
        <v>48</v>
      </c>
      <c r="L1495" s="2" t="s">
        <v>17</v>
      </c>
      <c r="M1495" s="2" t="s">
        <v>2234</v>
      </c>
      <c r="N1495" s="2">
        <v>4360315</v>
      </c>
      <c r="O1495" s="2" t="s">
        <v>4710</v>
      </c>
      <c r="P1495" s="2">
        <v>43298</v>
      </c>
      <c r="Q1495" s="2" t="s">
        <v>49</v>
      </c>
      <c r="R1495" s="2">
        <v>37432</v>
      </c>
      <c r="T1495" s="2" t="s">
        <v>50</v>
      </c>
      <c r="U1495" s="2">
        <v>1110</v>
      </c>
      <c r="X1495" s="2">
        <v>11</v>
      </c>
      <c r="AC1495" s="2" t="s">
        <v>2207</v>
      </c>
      <c r="AD1495" s="2" t="s">
        <v>6502</v>
      </c>
      <c r="AE1495" s="2">
        <v>36400</v>
      </c>
      <c r="AF1495" s="2" t="s">
        <v>6503</v>
      </c>
      <c r="AI1495" s="2">
        <v>254312652</v>
      </c>
      <c r="AJ1495" s="2">
        <v>662260604</v>
      </c>
      <c r="AK1495" s="2" t="s">
        <v>6504</v>
      </c>
    </row>
    <row r="1496" spans="1:38" x14ac:dyDescent="0.2">
      <c r="A1496" s="2">
        <v>45230</v>
      </c>
      <c r="B1496" s="2" t="s">
        <v>607</v>
      </c>
      <c r="C1496" s="2" t="s">
        <v>227</v>
      </c>
      <c r="D1496" s="2">
        <v>45230</v>
      </c>
      <c r="E1496" s="2" t="s">
        <v>47</v>
      </c>
      <c r="F1496" s="2" t="s">
        <v>47</v>
      </c>
      <c r="H1496" s="2">
        <v>22969</v>
      </c>
      <c r="I1496" s="2" t="s">
        <v>58</v>
      </c>
      <c r="J1496" s="2">
        <v>-60</v>
      </c>
      <c r="K1496" s="2" t="s">
        <v>48</v>
      </c>
      <c r="L1496" s="2" t="s">
        <v>17</v>
      </c>
      <c r="M1496" s="2" t="s">
        <v>55</v>
      </c>
      <c r="N1496" s="2">
        <v>4450571</v>
      </c>
      <c r="O1496" s="2" t="s">
        <v>1224</v>
      </c>
      <c r="P1496" s="2">
        <v>43348</v>
      </c>
      <c r="Q1496" s="2" t="s">
        <v>49</v>
      </c>
      <c r="R1496" s="2">
        <v>37432</v>
      </c>
      <c r="T1496" s="2" t="s">
        <v>50</v>
      </c>
      <c r="U1496" s="2">
        <v>1606</v>
      </c>
      <c r="X1496" s="2">
        <v>16</v>
      </c>
      <c r="AC1496" s="2" t="s">
        <v>2207</v>
      </c>
      <c r="AD1496" s="2" t="s">
        <v>2326</v>
      </c>
      <c r="AE1496" s="2">
        <v>45000</v>
      </c>
      <c r="AF1496" s="2" t="s">
        <v>6505</v>
      </c>
      <c r="AI1496" s="2">
        <v>238628513</v>
      </c>
      <c r="AJ1496" s="2">
        <v>681800111</v>
      </c>
      <c r="AK1496" s="2" t="s">
        <v>2126</v>
      </c>
    </row>
    <row r="1497" spans="1:38" x14ac:dyDescent="0.2">
      <c r="A1497" s="2">
        <v>378526</v>
      </c>
      <c r="B1497" s="2" t="s">
        <v>611</v>
      </c>
      <c r="C1497" s="2" t="s">
        <v>87</v>
      </c>
      <c r="D1497" s="2">
        <v>378526</v>
      </c>
      <c r="E1497" s="2" t="s">
        <v>47</v>
      </c>
      <c r="F1497" s="2" t="s">
        <v>47</v>
      </c>
      <c r="H1497" s="2">
        <v>32099</v>
      </c>
      <c r="I1497" s="2" t="s">
        <v>2</v>
      </c>
      <c r="J1497" s="2">
        <v>-40</v>
      </c>
      <c r="K1497" s="2" t="s">
        <v>48</v>
      </c>
      <c r="L1497" s="2" t="s">
        <v>17</v>
      </c>
      <c r="M1497" s="2" t="s">
        <v>2205</v>
      </c>
      <c r="N1497" s="2">
        <v>4370024</v>
      </c>
      <c r="O1497" s="2" t="s">
        <v>2336</v>
      </c>
      <c r="P1497" s="2">
        <v>43341</v>
      </c>
      <c r="Q1497" s="2" t="s">
        <v>49</v>
      </c>
      <c r="R1497" s="2">
        <v>37432</v>
      </c>
      <c r="T1497" s="2" t="s">
        <v>50</v>
      </c>
      <c r="U1497" s="2">
        <v>1249</v>
      </c>
      <c r="X1497" s="2">
        <v>12</v>
      </c>
      <c r="AC1497" s="2" t="s">
        <v>2207</v>
      </c>
      <c r="AD1497" s="2" t="s">
        <v>6506</v>
      </c>
      <c r="AE1497" s="2">
        <v>37110</v>
      </c>
      <c r="AF1497" s="2" t="s">
        <v>6507</v>
      </c>
      <c r="AJ1497" s="2">
        <v>610030827</v>
      </c>
      <c r="AL1497" s="2" t="s">
        <v>820</v>
      </c>
    </row>
    <row r="1498" spans="1:38" x14ac:dyDescent="0.2">
      <c r="A1498" s="2">
        <v>374706</v>
      </c>
      <c r="B1498" s="2" t="s">
        <v>611</v>
      </c>
      <c r="C1498" s="2" t="s">
        <v>73</v>
      </c>
      <c r="D1498" s="2">
        <v>374706</v>
      </c>
      <c r="E1498" s="2" t="s">
        <v>47</v>
      </c>
      <c r="F1498" s="2" t="s">
        <v>47</v>
      </c>
      <c r="H1498" s="2">
        <v>22504</v>
      </c>
      <c r="I1498" s="2" t="s">
        <v>58</v>
      </c>
      <c r="J1498" s="2">
        <v>-60</v>
      </c>
      <c r="K1498" s="2" t="s">
        <v>48</v>
      </c>
      <c r="L1498" s="2" t="s">
        <v>17</v>
      </c>
      <c r="M1498" s="2" t="s">
        <v>2205</v>
      </c>
      <c r="N1498" s="2">
        <v>4370024</v>
      </c>
      <c r="O1498" s="2" t="s">
        <v>2336</v>
      </c>
      <c r="P1498" s="2">
        <v>43348</v>
      </c>
      <c r="Q1498" s="2" t="s">
        <v>49</v>
      </c>
      <c r="R1498" s="2">
        <v>37432</v>
      </c>
      <c r="T1498" s="2" t="s">
        <v>50</v>
      </c>
      <c r="U1498" s="2">
        <v>1133</v>
      </c>
      <c r="X1498" s="2">
        <v>11</v>
      </c>
      <c r="AC1498" s="2" t="s">
        <v>2207</v>
      </c>
      <c r="AD1498" s="2" t="s">
        <v>5429</v>
      </c>
      <c r="AE1498" s="2">
        <v>37110</v>
      </c>
      <c r="AF1498" s="2" t="s">
        <v>6508</v>
      </c>
      <c r="AI1498" s="2">
        <v>247560122</v>
      </c>
      <c r="AJ1498" s="2">
        <v>684690456</v>
      </c>
      <c r="AK1498" s="2" t="s">
        <v>6509</v>
      </c>
    </row>
    <row r="1499" spans="1:38" x14ac:dyDescent="0.2">
      <c r="A1499" s="2">
        <v>3729169</v>
      </c>
      <c r="B1499" s="2" t="s">
        <v>6510</v>
      </c>
      <c r="C1499" s="2" t="s">
        <v>6511</v>
      </c>
      <c r="D1499" s="2">
        <v>3729169</v>
      </c>
      <c r="E1499" s="2" t="s">
        <v>47</v>
      </c>
      <c r="F1499" s="2" t="s">
        <v>47</v>
      </c>
      <c r="H1499" s="2">
        <v>38988</v>
      </c>
      <c r="I1499" s="2" t="s">
        <v>8</v>
      </c>
      <c r="J1499" s="2">
        <v>-13</v>
      </c>
      <c r="K1499" s="2" t="s">
        <v>48</v>
      </c>
      <c r="L1499" s="2" t="s">
        <v>17</v>
      </c>
      <c r="M1499" s="2" t="s">
        <v>2205</v>
      </c>
      <c r="N1499" s="2">
        <v>4370269</v>
      </c>
      <c r="O1499" s="2" t="s">
        <v>3202</v>
      </c>
      <c r="P1499" s="2">
        <v>43355</v>
      </c>
      <c r="Q1499" s="2" t="s">
        <v>49</v>
      </c>
      <c r="R1499" s="2">
        <v>42986</v>
      </c>
      <c r="S1499" s="2">
        <v>43354</v>
      </c>
      <c r="T1499" s="2" t="s">
        <v>50</v>
      </c>
      <c r="U1499" s="2">
        <v>576</v>
      </c>
      <c r="X1499" s="2">
        <v>5</v>
      </c>
      <c r="AC1499" s="2" t="s">
        <v>2207</v>
      </c>
      <c r="AD1499" s="2" t="s">
        <v>3419</v>
      </c>
      <c r="AE1499" s="2">
        <v>37550</v>
      </c>
      <c r="AF1499" s="2" t="s">
        <v>6512</v>
      </c>
      <c r="AI1499" s="2">
        <v>247271351</v>
      </c>
      <c r="AJ1499" s="2">
        <v>651108214</v>
      </c>
      <c r="AK1499" s="2" t="s">
        <v>6513</v>
      </c>
    </row>
    <row r="1500" spans="1:38" x14ac:dyDescent="0.2">
      <c r="A1500" s="2">
        <v>456316</v>
      </c>
      <c r="B1500" s="2" t="s">
        <v>939</v>
      </c>
      <c r="C1500" s="2" t="s">
        <v>70</v>
      </c>
      <c r="D1500" s="2">
        <v>456316</v>
      </c>
      <c r="E1500" s="2" t="s">
        <v>47</v>
      </c>
      <c r="F1500" s="2" t="s">
        <v>47</v>
      </c>
      <c r="H1500" s="2">
        <v>29068</v>
      </c>
      <c r="I1500" s="2" t="s">
        <v>2</v>
      </c>
      <c r="J1500" s="2">
        <v>-40</v>
      </c>
      <c r="K1500" s="2" t="s">
        <v>48</v>
      </c>
      <c r="L1500" s="2" t="s">
        <v>17</v>
      </c>
      <c r="M1500" s="2" t="s">
        <v>55</v>
      </c>
      <c r="N1500" s="2">
        <v>4450144</v>
      </c>
      <c r="O1500" s="2" t="s">
        <v>892</v>
      </c>
      <c r="P1500" s="2">
        <v>43355</v>
      </c>
      <c r="Q1500" s="2" t="s">
        <v>49</v>
      </c>
      <c r="R1500" s="2">
        <v>37432</v>
      </c>
      <c r="T1500" s="2" t="s">
        <v>50</v>
      </c>
      <c r="U1500" s="2">
        <v>1200</v>
      </c>
      <c r="X1500" s="2">
        <v>12</v>
      </c>
      <c r="AC1500" s="2" t="s">
        <v>2207</v>
      </c>
      <c r="AD1500" s="2" t="s">
        <v>2355</v>
      </c>
      <c r="AE1500" s="2">
        <v>45190</v>
      </c>
      <c r="AF1500" s="2" t="s">
        <v>6514</v>
      </c>
      <c r="AJ1500" s="2">
        <v>666939782</v>
      </c>
      <c r="AK1500" s="2" t="s">
        <v>1782</v>
      </c>
    </row>
    <row r="1501" spans="1:38" x14ac:dyDescent="0.2">
      <c r="A1501" s="2">
        <v>4512537</v>
      </c>
      <c r="B1501" s="2" t="s">
        <v>1005</v>
      </c>
      <c r="C1501" s="2" t="s">
        <v>99</v>
      </c>
      <c r="D1501" s="2">
        <v>4512537</v>
      </c>
      <c r="E1501" s="2" t="s">
        <v>47</v>
      </c>
      <c r="F1501" s="2" t="s">
        <v>47</v>
      </c>
      <c r="H1501" s="2">
        <v>28177</v>
      </c>
      <c r="I1501" s="2" t="s">
        <v>4</v>
      </c>
      <c r="J1501" s="2">
        <v>-50</v>
      </c>
      <c r="K1501" s="2" t="s">
        <v>48</v>
      </c>
      <c r="L1501" s="2" t="s">
        <v>17</v>
      </c>
      <c r="M1501" s="2" t="s">
        <v>55</v>
      </c>
      <c r="N1501" s="2">
        <v>4450706</v>
      </c>
      <c r="O1501" s="2" t="s">
        <v>270</v>
      </c>
      <c r="P1501" s="2">
        <v>43344</v>
      </c>
      <c r="Q1501" s="2" t="s">
        <v>49</v>
      </c>
      <c r="R1501" s="2">
        <v>37432</v>
      </c>
      <c r="T1501" s="2" t="s">
        <v>50</v>
      </c>
      <c r="U1501" s="2">
        <v>875</v>
      </c>
      <c r="X1501" s="2">
        <v>8</v>
      </c>
      <c r="AC1501" s="2" t="s">
        <v>2207</v>
      </c>
      <c r="AD1501" s="2" t="s">
        <v>6515</v>
      </c>
      <c r="AE1501" s="2">
        <v>45800</v>
      </c>
      <c r="AF1501" s="2" t="s">
        <v>6516</v>
      </c>
      <c r="AI1501" s="2">
        <v>986226863</v>
      </c>
      <c r="AJ1501" s="2">
        <v>603512021</v>
      </c>
      <c r="AK1501" s="2" t="s">
        <v>1921</v>
      </c>
      <c r="AL1501" s="2" t="s">
        <v>820</v>
      </c>
    </row>
    <row r="1502" spans="1:38" x14ac:dyDescent="0.2">
      <c r="A1502" s="2">
        <v>41883</v>
      </c>
      <c r="B1502" s="2" t="s">
        <v>622</v>
      </c>
      <c r="C1502" s="2" t="s">
        <v>140</v>
      </c>
      <c r="D1502" s="2">
        <v>41883</v>
      </c>
      <c r="E1502" s="2" t="s">
        <v>47</v>
      </c>
      <c r="F1502" s="2" t="s">
        <v>47</v>
      </c>
      <c r="H1502" s="2">
        <v>20357</v>
      </c>
      <c r="I1502" s="2" t="s">
        <v>16</v>
      </c>
      <c r="J1502" s="2">
        <v>-70</v>
      </c>
      <c r="K1502" s="2" t="s">
        <v>48</v>
      </c>
      <c r="L1502" s="2" t="s">
        <v>17</v>
      </c>
      <c r="M1502" s="2" t="s">
        <v>2275</v>
      </c>
      <c r="N1502" s="2">
        <v>4410612</v>
      </c>
      <c r="O1502" s="2" t="s">
        <v>2351</v>
      </c>
      <c r="P1502" s="2">
        <v>43350</v>
      </c>
      <c r="Q1502" s="2" t="s">
        <v>49</v>
      </c>
      <c r="R1502" s="2">
        <v>37432</v>
      </c>
      <c r="T1502" s="2" t="s">
        <v>97</v>
      </c>
      <c r="U1502" s="2">
        <v>500</v>
      </c>
      <c r="X1502" s="2">
        <v>5</v>
      </c>
      <c r="AC1502" s="2" t="s">
        <v>2207</v>
      </c>
      <c r="AD1502" s="2" t="s">
        <v>2839</v>
      </c>
      <c r="AE1502" s="2">
        <v>41000</v>
      </c>
      <c r="AF1502" s="2" t="s">
        <v>6517</v>
      </c>
      <c r="AI1502" s="2">
        <v>254784288</v>
      </c>
      <c r="AK1502" s="2" t="s">
        <v>6518</v>
      </c>
    </row>
    <row r="1503" spans="1:38" x14ac:dyDescent="0.2">
      <c r="A1503" s="2">
        <v>3714338</v>
      </c>
      <c r="B1503" s="2" t="s">
        <v>6519</v>
      </c>
      <c r="C1503" s="2" t="s">
        <v>129</v>
      </c>
      <c r="D1503" s="2">
        <v>3714338</v>
      </c>
      <c r="E1503" s="2" t="s">
        <v>47</v>
      </c>
      <c r="F1503" s="2" t="s">
        <v>47</v>
      </c>
      <c r="H1503" s="2">
        <v>29536</v>
      </c>
      <c r="I1503" s="2" t="s">
        <v>2</v>
      </c>
      <c r="J1503" s="2">
        <v>-40</v>
      </c>
      <c r="K1503" s="2" t="s">
        <v>48</v>
      </c>
      <c r="L1503" s="2" t="s">
        <v>17</v>
      </c>
      <c r="M1503" s="2" t="s">
        <v>2205</v>
      </c>
      <c r="N1503" s="2">
        <v>4370615</v>
      </c>
      <c r="O1503" s="2" t="s">
        <v>4055</v>
      </c>
      <c r="P1503" s="2">
        <v>43355</v>
      </c>
      <c r="Q1503" s="2" t="s">
        <v>49</v>
      </c>
      <c r="R1503" s="2">
        <v>37432</v>
      </c>
      <c r="T1503" s="2" t="s">
        <v>50</v>
      </c>
      <c r="U1503" s="2">
        <v>700</v>
      </c>
      <c r="X1503" s="2">
        <v>7</v>
      </c>
      <c r="AC1503" s="2" t="s">
        <v>2207</v>
      </c>
      <c r="AD1503" s="2" t="s">
        <v>6520</v>
      </c>
      <c r="AE1503" s="2">
        <v>37220</v>
      </c>
      <c r="AF1503" s="2" t="s">
        <v>6521</v>
      </c>
      <c r="AJ1503" s="2">
        <v>615565288</v>
      </c>
      <c r="AK1503" s="2" t="s">
        <v>6522</v>
      </c>
    </row>
    <row r="1504" spans="1:38" x14ac:dyDescent="0.2">
      <c r="A1504" s="2">
        <v>413772</v>
      </c>
      <c r="B1504" s="2" t="s">
        <v>6523</v>
      </c>
      <c r="C1504" s="2" t="s">
        <v>106</v>
      </c>
      <c r="D1504" s="2">
        <v>413772</v>
      </c>
      <c r="E1504" s="2" t="s">
        <v>47</v>
      </c>
      <c r="F1504" s="2" t="s">
        <v>47</v>
      </c>
      <c r="H1504" s="2">
        <v>21060</v>
      </c>
      <c r="I1504" s="2" t="s">
        <v>16</v>
      </c>
      <c r="J1504" s="2">
        <v>-70</v>
      </c>
      <c r="K1504" s="2" t="s">
        <v>48</v>
      </c>
      <c r="L1504" s="2" t="s">
        <v>17</v>
      </c>
      <c r="M1504" s="2" t="s">
        <v>2275</v>
      </c>
      <c r="N1504" s="2">
        <v>4410543</v>
      </c>
      <c r="O1504" s="2" t="s">
        <v>2789</v>
      </c>
      <c r="P1504" s="2">
        <v>43356</v>
      </c>
      <c r="Q1504" s="2" t="s">
        <v>49</v>
      </c>
      <c r="R1504" s="2">
        <v>37432</v>
      </c>
      <c r="T1504" s="2" t="s">
        <v>50</v>
      </c>
      <c r="U1504" s="2">
        <v>650</v>
      </c>
      <c r="X1504" s="2">
        <v>6</v>
      </c>
      <c r="AC1504" s="2" t="s">
        <v>2207</v>
      </c>
      <c r="AD1504" s="2" t="s">
        <v>3885</v>
      </c>
      <c r="AE1504" s="2">
        <v>41150</v>
      </c>
      <c r="AF1504" s="2" t="s">
        <v>6524</v>
      </c>
      <c r="AI1504" s="2">
        <v>254207849</v>
      </c>
      <c r="AJ1504" s="2">
        <v>630232829</v>
      </c>
      <c r="AK1504" s="2" t="s">
        <v>6525</v>
      </c>
    </row>
    <row r="1505" spans="1:38" x14ac:dyDescent="0.2">
      <c r="A1505" s="2">
        <v>4528136</v>
      </c>
      <c r="B1505" s="2" t="s">
        <v>189</v>
      </c>
      <c r="C1505" s="2" t="s">
        <v>202</v>
      </c>
      <c r="D1505" s="2">
        <v>4528136</v>
      </c>
      <c r="E1505" s="2" t="s">
        <v>47</v>
      </c>
      <c r="F1505" s="2" t="s">
        <v>47</v>
      </c>
      <c r="H1505" s="2">
        <v>38865</v>
      </c>
      <c r="I1505" s="2" t="s">
        <v>8</v>
      </c>
      <c r="J1505" s="2">
        <v>-13</v>
      </c>
      <c r="K1505" s="2" t="s">
        <v>48</v>
      </c>
      <c r="L1505" s="2" t="s">
        <v>17</v>
      </c>
      <c r="M1505" s="2" t="s">
        <v>55</v>
      </c>
      <c r="N1505" s="2">
        <v>4450706</v>
      </c>
      <c r="O1505" s="2" t="s">
        <v>270</v>
      </c>
      <c r="P1505" s="2">
        <v>43368</v>
      </c>
      <c r="Q1505" s="2" t="s">
        <v>49</v>
      </c>
      <c r="R1505" s="2">
        <v>42620</v>
      </c>
      <c r="S1505" s="2">
        <v>43361</v>
      </c>
      <c r="T1505" s="2" t="s">
        <v>50</v>
      </c>
      <c r="U1505" s="2">
        <v>500</v>
      </c>
      <c r="X1505" s="2">
        <v>5</v>
      </c>
      <c r="AC1505" s="2" t="s">
        <v>2207</v>
      </c>
      <c r="AD1505" s="2" t="s">
        <v>5205</v>
      </c>
      <c r="AE1505" s="2">
        <v>45770</v>
      </c>
      <c r="AF1505" s="2" t="s">
        <v>6526</v>
      </c>
      <c r="AJ1505" s="2">
        <v>613151704</v>
      </c>
      <c r="AK1505" s="2" t="s">
        <v>1398</v>
      </c>
    </row>
    <row r="1506" spans="1:38" x14ac:dyDescent="0.2">
      <c r="A1506" s="2">
        <v>185503</v>
      </c>
      <c r="B1506" s="2" t="s">
        <v>6527</v>
      </c>
      <c r="C1506" s="2" t="s">
        <v>92</v>
      </c>
      <c r="D1506" s="2">
        <v>185503</v>
      </c>
      <c r="E1506" s="2" t="s">
        <v>47</v>
      </c>
      <c r="F1506" s="2" t="s">
        <v>47</v>
      </c>
      <c r="H1506" s="2">
        <v>23179</v>
      </c>
      <c r="I1506" s="2" t="s">
        <v>58</v>
      </c>
      <c r="J1506" s="2">
        <v>-60</v>
      </c>
      <c r="K1506" s="2" t="s">
        <v>48</v>
      </c>
      <c r="L1506" s="2" t="s">
        <v>17</v>
      </c>
      <c r="M1506" s="2" t="s">
        <v>2212</v>
      </c>
      <c r="N1506" s="2">
        <v>4180716</v>
      </c>
      <c r="O1506" s="2" t="s">
        <v>3625</v>
      </c>
      <c r="P1506" s="2">
        <v>43292</v>
      </c>
      <c r="Q1506" s="2" t="s">
        <v>49</v>
      </c>
      <c r="R1506" s="2">
        <v>37432</v>
      </c>
      <c r="T1506" s="2" t="s">
        <v>50</v>
      </c>
      <c r="U1506" s="2">
        <v>926</v>
      </c>
      <c r="X1506" s="2">
        <v>9</v>
      </c>
      <c r="AC1506" s="2" t="s">
        <v>2207</v>
      </c>
      <c r="AD1506" s="2" t="s">
        <v>3626</v>
      </c>
      <c r="AE1506" s="2">
        <v>18130</v>
      </c>
      <c r="AF1506" s="2" t="s">
        <v>6528</v>
      </c>
      <c r="AI1506" s="2">
        <v>248591383</v>
      </c>
      <c r="AJ1506" s="2">
        <v>621657137</v>
      </c>
      <c r="AK1506" s="2" t="s">
        <v>6529</v>
      </c>
    </row>
    <row r="1507" spans="1:38" x14ac:dyDescent="0.2">
      <c r="A1507" s="2">
        <v>456160</v>
      </c>
      <c r="B1507" s="2" t="s">
        <v>787</v>
      </c>
      <c r="C1507" s="2" t="s">
        <v>54</v>
      </c>
      <c r="D1507" s="2">
        <v>456160</v>
      </c>
      <c r="E1507" s="2" t="s">
        <v>47</v>
      </c>
      <c r="F1507" s="2" t="s">
        <v>47</v>
      </c>
      <c r="H1507" s="2">
        <v>25516</v>
      </c>
      <c r="I1507" s="2" t="s">
        <v>4</v>
      </c>
      <c r="J1507" s="2">
        <v>-50</v>
      </c>
      <c r="K1507" s="2" t="s">
        <v>48</v>
      </c>
      <c r="L1507" s="2" t="s">
        <v>17</v>
      </c>
      <c r="M1507" s="2" t="s">
        <v>55</v>
      </c>
      <c r="N1507" s="2">
        <v>4450751</v>
      </c>
      <c r="O1507" s="2" t="s">
        <v>12</v>
      </c>
      <c r="P1507" s="2">
        <v>43347</v>
      </c>
      <c r="Q1507" s="2" t="s">
        <v>49</v>
      </c>
      <c r="R1507" s="2">
        <v>37432</v>
      </c>
      <c r="T1507" s="2" t="s">
        <v>50</v>
      </c>
      <c r="U1507" s="2">
        <v>1293</v>
      </c>
      <c r="X1507" s="2">
        <v>12</v>
      </c>
      <c r="AC1507" s="2" t="s">
        <v>2207</v>
      </c>
      <c r="AD1507" s="2" t="s">
        <v>3811</v>
      </c>
      <c r="AE1507" s="2">
        <v>45590</v>
      </c>
      <c r="AF1507" s="2" t="s">
        <v>6530</v>
      </c>
      <c r="AI1507" s="2">
        <v>238579982</v>
      </c>
      <c r="AJ1507" s="2">
        <v>664250778</v>
      </c>
      <c r="AK1507" s="2" t="s">
        <v>6531</v>
      </c>
    </row>
    <row r="1508" spans="1:38" x14ac:dyDescent="0.2">
      <c r="A1508" s="2">
        <v>282912</v>
      </c>
      <c r="B1508" s="2" t="s">
        <v>6532</v>
      </c>
      <c r="C1508" s="2" t="s">
        <v>282</v>
      </c>
      <c r="D1508" s="2">
        <v>282912</v>
      </c>
      <c r="E1508" s="2" t="s">
        <v>47</v>
      </c>
      <c r="F1508" s="2" t="s">
        <v>47</v>
      </c>
      <c r="H1508" s="2">
        <v>24567</v>
      </c>
      <c r="I1508" s="2" t="s">
        <v>58</v>
      </c>
      <c r="J1508" s="2">
        <v>-60</v>
      </c>
      <c r="K1508" s="2" t="s">
        <v>0</v>
      </c>
      <c r="L1508" s="2" t="s">
        <v>17</v>
      </c>
      <c r="M1508" s="2" t="s">
        <v>2301</v>
      </c>
      <c r="N1508" s="2">
        <v>4280048</v>
      </c>
      <c r="O1508" s="2" t="s">
        <v>2412</v>
      </c>
      <c r="P1508" s="2">
        <v>43290</v>
      </c>
      <c r="Q1508" s="2" t="s">
        <v>49</v>
      </c>
      <c r="R1508" s="2">
        <v>37432</v>
      </c>
      <c r="S1508" s="2">
        <v>43322</v>
      </c>
      <c r="T1508" s="2" t="s">
        <v>50</v>
      </c>
      <c r="U1508" s="2">
        <v>715</v>
      </c>
      <c r="X1508" s="2">
        <v>7</v>
      </c>
      <c r="AC1508" s="2" t="s">
        <v>2207</v>
      </c>
      <c r="AD1508" s="2" t="s">
        <v>6533</v>
      </c>
      <c r="AE1508" s="2">
        <v>28400</v>
      </c>
      <c r="AF1508" s="2" t="s">
        <v>6534</v>
      </c>
      <c r="AI1508" s="2">
        <v>237526987</v>
      </c>
      <c r="AJ1508" s="2">
        <v>651783210</v>
      </c>
      <c r="AK1508" s="2" t="s">
        <v>6535</v>
      </c>
    </row>
    <row r="1509" spans="1:38" x14ac:dyDescent="0.2">
      <c r="A1509" s="2">
        <v>375112</v>
      </c>
      <c r="B1509" s="2" t="s">
        <v>6536</v>
      </c>
      <c r="C1509" s="2" t="s">
        <v>95</v>
      </c>
      <c r="D1509" s="2">
        <v>375112</v>
      </c>
      <c r="E1509" s="2" t="s">
        <v>47</v>
      </c>
      <c r="F1509" s="2" t="s">
        <v>47</v>
      </c>
      <c r="H1509" s="2">
        <v>27388</v>
      </c>
      <c r="I1509" s="2" t="s">
        <v>4</v>
      </c>
      <c r="J1509" s="2">
        <v>-50</v>
      </c>
      <c r="K1509" s="2" t="s">
        <v>48</v>
      </c>
      <c r="L1509" s="2" t="s">
        <v>17</v>
      </c>
      <c r="M1509" s="2" t="s">
        <v>2205</v>
      </c>
      <c r="N1509" s="2">
        <v>4370013</v>
      </c>
      <c r="O1509" s="2" t="s">
        <v>2769</v>
      </c>
      <c r="P1509" s="2">
        <v>43285</v>
      </c>
      <c r="Q1509" s="2" t="s">
        <v>49</v>
      </c>
      <c r="R1509" s="2">
        <v>37432</v>
      </c>
      <c r="T1509" s="2" t="s">
        <v>50</v>
      </c>
      <c r="U1509" s="2">
        <v>1022</v>
      </c>
      <c r="X1509" s="2">
        <v>10</v>
      </c>
      <c r="AC1509" s="2" t="s">
        <v>2207</v>
      </c>
      <c r="AD1509" s="2" t="s">
        <v>5394</v>
      </c>
      <c r="AE1509" s="2">
        <v>37150</v>
      </c>
      <c r="AF1509" s="2" t="s">
        <v>6537</v>
      </c>
      <c r="AJ1509" s="2">
        <v>659357586</v>
      </c>
      <c r="AK1509" s="2" t="s">
        <v>6538</v>
      </c>
    </row>
    <row r="1510" spans="1:38" x14ac:dyDescent="0.2">
      <c r="A1510" s="2">
        <v>27266</v>
      </c>
      <c r="B1510" s="2" t="s">
        <v>1006</v>
      </c>
      <c r="C1510" s="2" t="s">
        <v>130</v>
      </c>
      <c r="D1510" s="2">
        <v>27266</v>
      </c>
      <c r="E1510" s="2" t="s">
        <v>47</v>
      </c>
      <c r="F1510" s="2" t="s">
        <v>47</v>
      </c>
      <c r="H1510" s="2">
        <v>21741</v>
      </c>
      <c r="I1510" s="2" t="s">
        <v>58</v>
      </c>
      <c r="J1510" s="2">
        <v>-60</v>
      </c>
      <c r="K1510" s="2" t="s">
        <v>48</v>
      </c>
      <c r="L1510" s="2" t="s">
        <v>17</v>
      </c>
      <c r="M1510" s="2" t="s">
        <v>55</v>
      </c>
      <c r="N1510" s="2">
        <v>4450576</v>
      </c>
      <c r="O1510" s="2" t="s">
        <v>345</v>
      </c>
      <c r="P1510" s="2">
        <v>43362</v>
      </c>
      <c r="Q1510" s="2" t="s">
        <v>49</v>
      </c>
      <c r="R1510" s="2">
        <v>37432</v>
      </c>
      <c r="T1510" s="2" t="s">
        <v>50</v>
      </c>
      <c r="U1510" s="2">
        <v>878</v>
      </c>
      <c r="X1510" s="2">
        <v>8</v>
      </c>
      <c r="AC1510" s="2" t="s">
        <v>2207</v>
      </c>
      <c r="AD1510" s="2" t="s">
        <v>5106</v>
      </c>
      <c r="AE1510" s="2">
        <v>45470</v>
      </c>
      <c r="AF1510" s="2" t="s">
        <v>6539</v>
      </c>
      <c r="AI1510" s="2">
        <v>238655697</v>
      </c>
      <c r="AK1510" s="2" t="s">
        <v>2076</v>
      </c>
    </row>
    <row r="1511" spans="1:38" x14ac:dyDescent="0.2">
      <c r="A1511" s="2">
        <v>148994</v>
      </c>
      <c r="B1511" s="2" t="s">
        <v>6540</v>
      </c>
      <c r="C1511" s="2" t="s">
        <v>65</v>
      </c>
      <c r="D1511" s="2">
        <v>148994</v>
      </c>
      <c r="E1511" s="2" t="s">
        <v>47</v>
      </c>
      <c r="F1511" s="2" t="s">
        <v>47</v>
      </c>
      <c r="H1511" s="2">
        <v>30215</v>
      </c>
      <c r="I1511" s="2" t="s">
        <v>2</v>
      </c>
      <c r="J1511" s="2">
        <v>-40</v>
      </c>
      <c r="K1511" s="2" t="s">
        <v>48</v>
      </c>
      <c r="L1511" s="2" t="s">
        <v>17</v>
      </c>
      <c r="M1511" s="2" t="s">
        <v>2301</v>
      </c>
      <c r="N1511" s="2">
        <v>4280719</v>
      </c>
      <c r="O1511" s="2" t="s">
        <v>6541</v>
      </c>
      <c r="P1511" s="2">
        <v>43342</v>
      </c>
      <c r="Q1511" s="2" t="s">
        <v>49</v>
      </c>
      <c r="R1511" s="2">
        <v>37432</v>
      </c>
      <c r="T1511" s="2" t="s">
        <v>50</v>
      </c>
      <c r="U1511" s="2">
        <v>1155</v>
      </c>
      <c r="X1511" s="2">
        <v>11</v>
      </c>
      <c r="AC1511" s="2" t="s">
        <v>2207</v>
      </c>
      <c r="AD1511" s="2" t="s">
        <v>6542</v>
      </c>
      <c r="AE1511" s="2">
        <v>28270</v>
      </c>
      <c r="AF1511" s="2" t="s">
        <v>6543</v>
      </c>
      <c r="AI1511" s="2">
        <v>965161736</v>
      </c>
      <c r="AJ1511" s="2">
        <v>688546426</v>
      </c>
      <c r="AK1511" s="2" t="s">
        <v>6544</v>
      </c>
    </row>
    <row r="1512" spans="1:38" x14ac:dyDescent="0.2">
      <c r="A1512" s="2">
        <v>607371</v>
      </c>
      <c r="B1512" s="2" t="s">
        <v>2123</v>
      </c>
      <c r="C1512" s="2" t="s">
        <v>66</v>
      </c>
      <c r="D1512" s="2">
        <v>607371</v>
      </c>
      <c r="E1512" s="2" t="s">
        <v>47</v>
      </c>
      <c r="F1512" s="2" t="s">
        <v>47</v>
      </c>
      <c r="H1512" s="2">
        <v>23552</v>
      </c>
      <c r="I1512" s="2" t="s">
        <v>58</v>
      </c>
      <c r="J1512" s="2">
        <v>-60</v>
      </c>
      <c r="K1512" s="2" t="s">
        <v>48</v>
      </c>
      <c r="L1512" s="2" t="s">
        <v>17</v>
      </c>
      <c r="M1512" s="2" t="s">
        <v>55</v>
      </c>
      <c r="N1512" s="2">
        <v>4450108</v>
      </c>
      <c r="O1512" s="2" t="s">
        <v>893</v>
      </c>
      <c r="P1512" s="2">
        <v>43330</v>
      </c>
      <c r="Q1512" s="2" t="s">
        <v>49</v>
      </c>
      <c r="R1512" s="2">
        <v>37432</v>
      </c>
      <c r="T1512" s="2" t="s">
        <v>50</v>
      </c>
      <c r="U1512" s="2">
        <v>1528</v>
      </c>
      <c r="X1512" s="2">
        <v>15</v>
      </c>
      <c r="AC1512" s="2" t="s">
        <v>2207</v>
      </c>
      <c r="AD1512" s="2" t="s">
        <v>6311</v>
      </c>
      <c r="AE1512" s="2">
        <v>45250</v>
      </c>
      <c r="AF1512" s="2" t="s">
        <v>6545</v>
      </c>
      <c r="AJ1512" s="2">
        <v>608347214</v>
      </c>
      <c r="AK1512" s="2" t="s">
        <v>2124</v>
      </c>
    </row>
    <row r="1513" spans="1:38" x14ac:dyDescent="0.2">
      <c r="A1513" s="2">
        <v>417399</v>
      </c>
      <c r="B1513" s="2" t="s">
        <v>5513</v>
      </c>
      <c r="C1513" s="2" t="s">
        <v>86</v>
      </c>
      <c r="D1513" s="2">
        <v>417399</v>
      </c>
      <c r="E1513" s="2" t="s">
        <v>47</v>
      </c>
      <c r="F1513" s="2" t="s">
        <v>47</v>
      </c>
      <c r="H1513" s="2">
        <v>32327</v>
      </c>
      <c r="I1513" s="2" t="s">
        <v>2</v>
      </c>
      <c r="J1513" s="2">
        <v>-40</v>
      </c>
      <c r="K1513" s="2" t="s">
        <v>48</v>
      </c>
      <c r="L1513" s="2" t="s">
        <v>17</v>
      </c>
      <c r="M1513" s="2" t="s">
        <v>2275</v>
      </c>
      <c r="N1513" s="2">
        <v>4410612</v>
      </c>
      <c r="O1513" s="2" t="s">
        <v>2351</v>
      </c>
      <c r="P1513" s="2">
        <v>43365</v>
      </c>
      <c r="Q1513" s="2" t="s">
        <v>49</v>
      </c>
      <c r="R1513" s="2">
        <v>37432</v>
      </c>
      <c r="T1513" s="2" t="s">
        <v>50</v>
      </c>
      <c r="U1513" s="2">
        <v>1381</v>
      </c>
      <c r="X1513" s="2">
        <v>13</v>
      </c>
      <c r="AC1513" s="2" t="s">
        <v>2207</v>
      </c>
      <c r="AD1513" s="2" t="s">
        <v>2839</v>
      </c>
      <c r="AE1513" s="2">
        <v>41000</v>
      </c>
      <c r="AF1513" s="2" t="s">
        <v>6546</v>
      </c>
      <c r="AI1513" s="2">
        <v>254747993</v>
      </c>
      <c r="AJ1513" s="2">
        <v>665140481</v>
      </c>
      <c r="AK1513" s="2" t="s">
        <v>6547</v>
      </c>
    </row>
    <row r="1514" spans="1:38" x14ac:dyDescent="0.2">
      <c r="A1514" s="2">
        <v>364212</v>
      </c>
      <c r="B1514" s="2" t="s">
        <v>5513</v>
      </c>
      <c r="C1514" s="2" t="s">
        <v>326</v>
      </c>
      <c r="D1514" s="2">
        <v>364212</v>
      </c>
      <c r="E1514" s="2" t="s">
        <v>47</v>
      </c>
      <c r="F1514" s="2" t="s">
        <v>47</v>
      </c>
      <c r="H1514" s="2">
        <v>30468</v>
      </c>
      <c r="I1514" s="2" t="s">
        <v>2</v>
      </c>
      <c r="J1514" s="2">
        <v>-40</v>
      </c>
      <c r="K1514" s="2" t="s">
        <v>48</v>
      </c>
      <c r="L1514" s="2" t="s">
        <v>17</v>
      </c>
      <c r="M1514" s="2" t="s">
        <v>2234</v>
      </c>
      <c r="N1514" s="2">
        <v>4360707</v>
      </c>
      <c r="O1514" s="2" t="s">
        <v>2496</v>
      </c>
      <c r="P1514" s="2">
        <v>43369</v>
      </c>
      <c r="Q1514" s="2" t="s">
        <v>49</v>
      </c>
      <c r="R1514" s="2">
        <v>37432</v>
      </c>
      <c r="T1514" s="2" t="s">
        <v>50</v>
      </c>
      <c r="U1514" s="2">
        <v>609</v>
      </c>
      <c r="X1514" s="2">
        <v>6</v>
      </c>
      <c r="AC1514" s="2" t="s">
        <v>2207</v>
      </c>
      <c r="AD1514" s="2" t="s">
        <v>3787</v>
      </c>
      <c r="AE1514" s="2">
        <v>36250</v>
      </c>
      <c r="AF1514" s="2" t="s">
        <v>6548</v>
      </c>
      <c r="AI1514" s="2">
        <v>254220389</v>
      </c>
    </row>
    <row r="1515" spans="1:38" x14ac:dyDescent="0.2">
      <c r="A1515" s="2">
        <v>414123</v>
      </c>
      <c r="B1515" s="2" t="s">
        <v>6549</v>
      </c>
      <c r="C1515" s="2" t="s">
        <v>62</v>
      </c>
      <c r="D1515" s="2">
        <v>414123</v>
      </c>
      <c r="E1515" s="2" t="s">
        <v>47</v>
      </c>
      <c r="F1515" s="2" t="s">
        <v>47</v>
      </c>
      <c r="H1515" s="2">
        <v>22263</v>
      </c>
      <c r="I1515" s="2" t="s">
        <v>58</v>
      </c>
      <c r="J1515" s="2">
        <v>-60</v>
      </c>
      <c r="K1515" s="2" t="s">
        <v>48</v>
      </c>
      <c r="L1515" s="2" t="s">
        <v>17</v>
      </c>
      <c r="M1515" s="2" t="s">
        <v>2275</v>
      </c>
      <c r="N1515" s="2">
        <v>4410537</v>
      </c>
      <c r="O1515" s="2" t="s">
        <v>3361</v>
      </c>
      <c r="P1515" s="2">
        <v>43364</v>
      </c>
      <c r="Q1515" s="2" t="s">
        <v>49</v>
      </c>
      <c r="R1515" s="2">
        <v>37432</v>
      </c>
      <c r="S1515" s="2">
        <v>43362</v>
      </c>
      <c r="T1515" s="2" t="s">
        <v>50</v>
      </c>
      <c r="U1515" s="2">
        <v>661</v>
      </c>
      <c r="X1515" s="2">
        <v>6</v>
      </c>
      <c r="AC1515" s="2" t="s">
        <v>2207</v>
      </c>
      <c r="AD1515" s="2" t="s">
        <v>2824</v>
      </c>
      <c r="AE1515" s="2">
        <v>41260</v>
      </c>
      <c r="AF1515" s="2" t="s">
        <v>6550</v>
      </c>
      <c r="AI1515" s="2">
        <v>254745225</v>
      </c>
      <c r="AK1515" s="2" t="s">
        <v>6551</v>
      </c>
      <c r="AL1515" s="2" t="s">
        <v>820</v>
      </c>
    </row>
    <row r="1516" spans="1:38" x14ac:dyDescent="0.2">
      <c r="A1516" s="2">
        <v>415532</v>
      </c>
      <c r="B1516" s="2" t="s">
        <v>6552</v>
      </c>
      <c r="C1516" s="2" t="s">
        <v>183</v>
      </c>
      <c r="D1516" s="2">
        <v>415532</v>
      </c>
      <c r="E1516" s="2" t="s">
        <v>47</v>
      </c>
      <c r="F1516" s="2" t="s">
        <v>47</v>
      </c>
      <c r="H1516" s="2">
        <v>29968</v>
      </c>
      <c r="I1516" s="2" t="s">
        <v>2</v>
      </c>
      <c r="J1516" s="2">
        <v>-40</v>
      </c>
      <c r="K1516" s="2" t="s">
        <v>48</v>
      </c>
      <c r="L1516" s="2" t="s">
        <v>17</v>
      </c>
      <c r="M1516" s="2" t="s">
        <v>2275</v>
      </c>
      <c r="N1516" s="2">
        <v>4410612</v>
      </c>
      <c r="O1516" s="2" t="s">
        <v>2351</v>
      </c>
      <c r="P1516" s="2">
        <v>43365</v>
      </c>
      <c r="Q1516" s="2" t="s">
        <v>49</v>
      </c>
      <c r="R1516" s="2">
        <v>37432</v>
      </c>
      <c r="T1516" s="2" t="s">
        <v>50</v>
      </c>
      <c r="U1516" s="2">
        <v>1775</v>
      </c>
      <c r="X1516" s="2">
        <v>17</v>
      </c>
      <c r="AC1516" s="2" t="s">
        <v>2207</v>
      </c>
      <c r="AD1516" s="2" t="s">
        <v>284</v>
      </c>
      <c r="AE1516" s="2">
        <v>75017</v>
      </c>
      <c r="AF1516" s="2" t="s">
        <v>6553</v>
      </c>
      <c r="AJ1516" s="2">
        <v>608558858</v>
      </c>
      <c r="AK1516" s="2" t="s">
        <v>6554</v>
      </c>
      <c r="AL1516" s="2" t="s">
        <v>820</v>
      </c>
    </row>
    <row r="1517" spans="1:38" x14ac:dyDescent="0.2">
      <c r="A1517" s="2">
        <v>282310</v>
      </c>
      <c r="B1517" s="2" t="s">
        <v>6555</v>
      </c>
      <c r="C1517" s="2" t="s">
        <v>91</v>
      </c>
      <c r="D1517" s="2">
        <v>282310</v>
      </c>
      <c r="E1517" s="2" t="s">
        <v>47</v>
      </c>
      <c r="F1517" s="2" t="s">
        <v>47</v>
      </c>
      <c r="H1517" s="2">
        <v>28588</v>
      </c>
      <c r="I1517" s="2" t="s">
        <v>4</v>
      </c>
      <c r="J1517" s="2">
        <v>-50</v>
      </c>
      <c r="K1517" s="2" t="s">
        <v>0</v>
      </c>
      <c r="L1517" s="2" t="s">
        <v>17</v>
      </c>
      <c r="M1517" s="2" t="s">
        <v>2301</v>
      </c>
      <c r="N1517" s="2">
        <v>4280004</v>
      </c>
      <c r="O1517" s="2" t="s">
        <v>2868</v>
      </c>
      <c r="P1517" s="2">
        <v>43377</v>
      </c>
      <c r="Q1517" s="2" t="s">
        <v>49</v>
      </c>
      <c r="R1517" s="2">
        <v>37432</v>
      </c>
      <c r="T1517" s="2" t="s">
        <v>50</v>
      </c>
      <c r="U1517" s="2">
        <v>500</v>
      </c>
      <c r="X1517" s="2">
        <v>5</v>
      </c>
      <c r="AC1517" s="2" t="s">
        <v>2207</v>
      </c>
      <c r="AD1517" s="2" t="s">
        <v>2660</v>
      </c>
      <c r="AE1517" s="2">
        <v>28000</v>
      </c>
      <c r="AF1517" s="2" t="s">
        <v>6556</v>
      </c>
      <c r="AI1517" s="2">
        <v>234436518</v>
      </c>
      <c r="AJ1517" s="2">
        <v>608877460</v>
      </c>
      <c r="AK1517" s="2" t="s">
        <v>6557</v>
      </c>
    </row>
    <row r="1518" spans="1:38" x14ac:dyDescent="0.2">
      <c r="A1518" s="2">
        <v>4511134</v>
      </c>
      <c r="B1518" s="2" t="s">
        <v>1890</v>
      </c>
      <c r="C1518" s="2" t="s">
        <v>1891</v>
      </c>
      <c r="D1518" s="2">
        <v>4511134</v>
      </c>
      <c r="E1518" s="2" t="s">
        <v>47</v>
      </c>
      <c r="F1518" s="2" t="s">
        <v>47</v>
      </c>
      <c r="H1518" s="2">
        <v>26777</v>
      </c>
      <c r="I1518" s="2" t="s">
        <v>4</v>
      </c>
      <c r="J1518" s="2">
        <v>-50</v>
      </c>
      <c r="K1518" s="2" t="s">
        <v>48</v>
      </c>
      <c r="L1518" s="2" t="s">
        <v>17</v>
      </c>
      <c r="M1518" s="2" t="s">
        <v>55</v>
      </c>
      <c r="N1518" s="2">
        <v>4450663</v>
      </c>
      <c r="O1518" s="2" t="s">
        <v>295</v>
      </c>
      <c r="P1518" s="2">
        <v>43354</v>
      </c>
      <c r="Q1518" s="2" t="s">
        <v>49</v>
      </c>
      <c r="R1518" s="2">
        <v>37432</v>
      </c>
      <c r="S1518" s="2">
        <v>43330</v>
      </c>
      <c r="T1518" s="2" t="s">
        <v>50</v>
      </c>
      <c r="U1518" s="2">
        <v>843</v>
      </c>
      <c r="X1518" s="2">
        <v>8</v>
      </c>
      <c r="AC1518" s="2" t="s">
        <v>2207</v>
      </c>
      <c r="AD1518" s="2" t="s">
        <v>3174</v>
      </c>
      <c r="AE1518" s="2">
        <v>45380</v>
      </c>
      <c r="AF1518" s="2" t="s">
        <v>6558</v>
      </c>
      <c r="AI1518" s="2">
        <v>616771616</v>
      </c>
      <c r="AK1518" s="2" t="s">
        <v>1892</v>
      </c>
    </row>
    <row r="1519" spans="1:38" x14ac:dyDescent="0.2">
      <c r="A1519" s="2">
        <v>455756</v>
      </c>
      <c r="B1519" s="2" t="s">
        <v>2179</v>
      </c>
      <c r="C1519" s="2" t="s">
        <v>108</v>
      </c>
      <c r="D1519" s="2">
        <v>455756</v>
      </c>
      <c r="E1519" s="2" t="s">
        <v>47</v>
      </c>
      <c r="F1519" s="2" t="s">
        <v>47</v>
      </c>
      <c r="H1519" s="2">
        <v>19722</v>
      </c>
      <c r="I1519" s="2" t="s">
        <v>16</v>
      </c>
      <c r="J1519" s="2">
        <v>-70</v>
      </c>
      <c r="K1519" s="2" t="s">
        <v>48</v>
      </c>
      <c r="L1519" s="2" t="s">
        <v>17</v>
      </c>
      <c r="M1519" s="2" t="s">
        <v>55</v>
      </c>
      <c r="N1519" s="2">
        <v>4450209</v>
      </c>
      <c r="O1519" s="2" t="s">
        <v>213</v>
      </c>
      <c r="P1519" s="2">
        <v>43290</v>
      </c>
      <c r="Q1519" s="2" t="s">
        <v>49</v>
      </c>
      <c r="R1519" s="2">
        <v>37432</v>
      </c>
      <c r="T1519" s="2" t="s">
        <v>50</v>
      </c>
      <c r="U1519" s="2">
        <v>716</v>
      </c>
      <c r="X1519" s="2">
        <v>7</v>
      </c>
      <c r="AC1519" s="2" t="s">
        <v>2207</v>
      </c>
      <c r="AD1519" s="2" t="s">
        <v>3040</v>
      </c>
      <c r="AE1519" s="2">
        <v>45330</v>
      </c>
      <c r="AF1519" s="2" t="s">
        <v>6559</v>
      </c>
      <c r="AI1519" s="2">
        <v>238346020</v>
      </c>
      <c r="AJ1519" s="2">
        <v>677282033</v>
      </c>
      <c r="AK1519" s="2" t="s">
        <v>2180</v>
      </c>
    </row>
    <row r="1520" spans="1:38" x14ac:dyDescent="0.2">
      <c r="A1520" s="2">
        <v>594647</v>
      </c>
      <c r="B1520" s="2" t="s">
        <v>1956</v>
      </c>
      <c r="C1520" s="2" t="s">
        <v>254</v>
      </c>
      <c r="D1520" s="2">
        <v>594647</v>
      </c>
      <c r="E1520" s="2" t="s">
        <v>47</v>
      </c>
      <c r="F1520" s="2" t="s">
        <v>47</v>
      </c>
      <c r="H1520" s="2">
        <v>25795</v>
      </c>
      <c r="I1520" s="2" t="s">
        <v>4</v>
      </c>
      <c r="J1520" s="2">
        <v>-50</v>
      </c>
      <c r="K1520" s="2" t="s">
        <v>48</v>
      </c>
      <c r="L1520" s="2" t="s">
        <v>17</v>
      </c>
      <c r="M1520" s="2" t="s">
        <v>55</v>
      </c>
      <c r="N1520" s="2">
        <v>4450210</v>
      </c>
      <c r="O1520" s="2" t="s">
        <v>251</v>
      </c>
      <c r="P1520" s="2">
        <v>43359</v>
      </c>
      <c r="Q1520" s="2" t="s">
        <v>49</v>
      </c>
      <c r="R1520" s="2">
        <v>37432</v>
      </c>
      <c r="S1520" s="2">
        <v>43354</v>
      </c>
      <c r="T1520" s="2" t="s">
        <v>50</v>
      </c>
      <c r="U1520" s="2">
        <v>1231</v>
      </c>
      <c r="X1520" s="2">
        <v>12</v>
      </c>
      <c r="AC1520" s="2" t="s">
        <v>2207</v>
      </c>
      <c r="AD1520" s="2" t="s">
        <v>6560</v>
      </c>
      <c r="AE1520" s="2">
        <v>45390</v>
      </c>
      <c r="AF1520" s="2" t="s">
        <v>6561</v>
      </c>
      <c r="AH1520" s="2" t="s">
        <v>6562</v>
      </c>
      <c r="AK1520" s="2" t="s">
        <v>1957</v>
      </c>
    </row>
    <row r="1521" spans="1:38" x14ac:dyDescent="0.2">
      <c r="A1521" s="2">
        <v>4510954</v>
      </c>
      <c r="B1521" s="2" t="s">
        <v>625</v>
      </c>
      <c r="C1521" s="2" t="s">
        <v>101</v>
      </c>
      <c r="D1521" s="2">
        <v>4510954</v>
      </c>
      <c r="E1521" s="2" t="s">
        <v>47</v>
      </c>
      <c r="F1521" s="2" t="s">
        <v>47</v>
      </c>
      <c r="H1521" s="2">
        <v>32704</v>
      </c>
      <c r="I1521" s="2" t="s">
        <v>2</v>
      </c>
      <c r="J1521" s="2">
        <v>-40</v>
      </c>
      <c r="K1521" s="2" t="s">
        <v>48</v>
      </c>
      <c r="L1521" s="2" t="s">
        <v>17</v>
      </c>
      <c r="M1521" s="2" t="s">
        <v>55</v>
      </c>
      <c r="N1521" s="2">
        <v>4450108</v>
      </c>
      <c r="O1521" s="2" t="s">
        <v>893</v>
      </c>
      <c r="P1521" s="2">
        <v>43330</v>
      </c>
      <c r="Q1521" s="2" t="s">
        <v>49</v>
      </c>
      <c r="R1521" s="2">
        <v>37432</v>
      </c>
      <c r="T1521" s="2" t="s">
        <v>50</v>
      </c>
      <c r="U1521" s="2">
        <v>1159</v>
      </c>
      <c r="X1521" s="2">
        <v>11</v>
      </c>
      <c r="AC1521" s="2" t="s">
        <v>2207</v>
      </c>
      <c r="AD1521" s="2" t="s">
        <v>6563</v>
      </c>
      <c r="AE1521" s="2">
        <v>45600</v>
      </c>
      <c r="AF1521" s="2" t="s">
        <v>6564</v>
      </c>
      <c r="AJ1521" s="2">
        <v>674822572</v>
      </c>
      <c r="AK1521" s="2" t="s">
        <v>1750</v>
      </c>
    </row>
    <row r="1522" spans="1:38" x14ac:dyDescent="0.2">
      <c r="A1522" s="2">
        <v>376501</v>
      </c>
      <c r="B1522" s="2" t="s">
        <v>6565</v>
      </c>
      <c r="C1522" s="2" t="s">
        <v>77</v>
      </c>
      <c r="D1522" s="2">
        <v>376501</v>
      </c>
      <c r="E1522" s="2" t="s">
        <v>47</v>
      </c>
      <c r="F1522" s="2" t="s">
        <v>47</v>
      </c>
      <c r="H1522" s="2">
        <v>26389</v>
      </c>
      <c r="I1522" s="2" t="s">
        <v>4</v>
      </c>
      <c r="J1522" s="2">
        <v>-50</v>
      </c>
      <c r="K1522" s="2" t="s">
        <v>48</v>
      </c>
      <c r="L1522" s="2" t="s">
        <v>17</v>
      </c>
      <c r="M1522" s="2" t="s">
        <v>2205</v>
      </c>
      <c r="N1522" s="2">
        <v>4370439</v>
      </c>
      <c r="O1522" s="2" t="s">
        <v>2749</v>
      </c>
      <c r="P1522" s="2">
        <v>43350</v>
      </c>
      <c r="Q1522" s="2" t="s">
        <v>49</v>
      </c>
      <c r="R1522" s="2">
        <v>37432</v>
      </c>
      <c r="T1522" s="2" t="s">
        <v>50</v>
      </c>
      <c r="U1522" s="2">
        <v>852</v>
      </c>
      <c r="X1522" s="2">
        <v>8</v>
      </c>
      <c r="AC1522" s="2" t="s">
        <v>2207</v>
      </c>
      <c r="AD1522" s="2" t="s">
        <v>4920</v>
      </c>
      <c r="AE1522" s="2">
        <v>37700</v>
      </c>
      <c r="AF1522" s="2" t="s">
        <v>6566</v>
      </c>
      <c r="AI1522" s="2">
        <v>247444267</v>
      </c>
      <c r="AJ1522" s="2">
        <v>630594260</v>
      </c>
      <c r="AK1522" s="2" t="s">
        <v>6567</v>
      </c>
    </row>
    <row r="1523" spans="1:38" x14ac:dyDescent="0.2">
      <c r="A1523" s="2">
        <v>9411524</v>
      </c>
      <c r="B1523" s="2" t="s">
        <v>1625</v>
      </c>
      <c r="C1523" s="2" t="s">
        <v>77</v>
      </c>
      <c r="D1523" s="2">
        <v>9411524</v>
      </c>
      <c r="E1523" s="2" t="s">
        <v>47</v>
      </c>
      <c r="F1523" s="2" t="s">
        <v>47</v>
      </c>
      <c r="H1523" s="2">
        <v>27153</v>
      </c>
      <c r="I1523" s="2" t="s">
        <v>4</v>
      </c>
      <c r="J1523" s="2">
        <v>-50</v>
      </c>
      <c r="K1523" s="2" t="s">
        <v>48</v>
      </c>
      <c r="L1523" s="2" t="s">
        <v>17</v>
      </c>
      <c r="M1523" s="2" t="s">
        <v>2205</v>
      </c>
      <c r="N1523" s="2">
        <v>4370439</v>
      </c>
      <c r="O1523" s="2" t="s">
        <v>2749</v>
      </c>
      <c r="P1523" s="2">
        <v>43379</v>
      </c>
      <c r="Q1523" s="2" t="s">
        <v>49</v>
      </c>
      <c r="R1523" s="2">
        <v>37432</v>
      </c>
      <c r="T1523" s="2" t="s">
        <v>50</v>
      </c>
      <c r="U1523" s="2">
        <v>1618</v>
      </c>
      <c r="X1523" s="2">
        <v>16</v>
      </c>
      <c r="AC1523" s="2" t="s">
        <v>2207</v>
      </c>
      <c r="AD1523" s="2" t="s">
        <v>2255</v>
      </c>
      <c r="AE1523" s="2">
        <v>37400</v>
      </c>
      <c r="AF1523" s="2" t="s">
        <v>6568</v>
      </c>
      <c r="AJ1523" s="2">
        <v>686626120</v>
      </c>
      <c r="AK1523" s="2" t="s">
        <v>6569</v>
      </c>
    </row>
    <row r="1524" spans="1:38" x14ac:dyDescent="0.2">
      <c r="A1524" s="2">
        <v>364480</v>
      </c>
      <c r="B1524" s="2" t="s">
        <v>6570</v>
      </c>
      <c r="C1524" s="2" t="s">
        <v>86</v>
      </c>
      <c r="D1524" s="2">
        <v>364480</v>
      </c>
      <c r="E1524" s="2" t="s">
        <v>47</v>
      </c>
      <c r="F1524" s="2" t="s">
        <v>47</v>
      </c>
      <c r="H1524" s="2">
        <v>28740</v>
      </c>
      <c r="I1524" s="2" t="s">
        <v>4</v>
      </c>
      <c r="J1524" s="2">
        <v>-50</v>
      </c>
      <c r="K1524" s="2" t="s">
        <v>48</v>
      </c>
      <c r="L1524" s="2" t="s">
        <v>17</v>
      </c>
      <c r="M1524" s="2" t="s">
        <v>2234</v>
      </c>
      <c r="N1524" s="2">
        <v>4360341</v>
      </c>
      <c r="O1524" s="2" t="s">
        <v>2444</v>
      </c>
      <c r="P1524" s="2">
        <v>43356</v>
      </c>
      <c r="Q1524" s="2" t="s">
        <v>49</v>
      </c>
      <c r="R1524" s="2">
        <v>37432</v>
      </c>
      <c r="T1524" s="2" t="s">
        <v>50</v>
      </c>
      <c r="U1524" s="2">
        <v>1269</v>
      </c>
      <c r="X1524" s="2">
        <v>12</v>
      </c>
      <c r="AC1524" s="2" t="s">
        <v>2207</v>
      </c>
      <c r="AD1524" s="2" t="s">
        <v>6571</v>
      </c>
      <c r="AE1524" s="2">
        <v>36600</v>
      </c>
      <c r="AF1524" s="2" t="s">
        <v>6572</v>
      </c>
      <c r="AI1524" s="2">
        <v>663081634</v>
      </c>
      <c r="AK1524" s="2" t="s">
        <v>6573</v>
      </c>
    </row>
    <row r="1525" spans="1:38" x14ac:dyDescent="0.2">
      <c r="A1525" s="2">
        <v>7828800</v>
      </c>
      <c r="B1525" s="2" t="s">
        <v>6574</v>
      </c>
      <c r="C1525" s="2" t="s">
        <v>77</v>
      </c>
      <c r="D1525" s="2">
        <v>7828800</v>
      </c>
      <c r="E1525" s="2" t="s">
        <v>47</v>
      </c>
      <c r="F1525" s="2" t="s">
        <v>47</v>
      </c>
      <c r="H1525" s="2">
        <v>26610</v>
      </c>
      <c r="I1525" s="2" t="s">
        <v>4</v>
      </c>
      <c r="J1525" s="2">
        <v>-50</v>
      </c>
      <c r="K1525" s="2" t="s">
        <v>48</v>
      </c>
      <c r="L1525" s="2" t="s">
        <v>17</v>
      </c>
      <c r="M1525" s="2" t="s">
        <v>2205</v>
      </c>
      <c r="N1525" s="2">
        <v>4370284</v>
      </c>
      <c r="O1525" s="2" t="s">
        <v>2927</v>
      </c>
      <c r="P1525" s="2">
        <v>43288</v>
      </c>
      <c r="Q1525" s="2" t="s">
        <v>49</v>
      </c>
      <c r="R1525" s="2">
        <v>37432</v>
      </c>
      <c r="S1525" s="2">
        <v>43341</v>
      </c>
      <c r="T1525" s="2" t="s">
        <v>50</v>
      </c>
      <c r="U1525" s="2">
        <v>1363</v>
      </c>
      <c r="X1525" s="2">
        <v>13</v>
      </c>
      <c r="AC1525" s="2" t="s">
        <v>2207</v>
      </c>
      <c r="AD1525" s="2" t="s">
        <v>2820</v>
      </c>
      <c r="AE1525" s="2">
        <v>37510</v>
      </c>
      <c r="AF1525" s="2" t="s">
        <v>6575</v>
      </c>
      <c r="AI1525" s="2">
        <v>695376011</v>
      </c>
      <c r="AL1525" s="2" t="s">
        <v>820</v>
      </c>
    </row>
    <row r="1526" spans="1:38" x14ac:dyDescent="0.2">
      <c r="A1526" s="2">
        <v>282845</v>
      </c>
      <c r="B1526" s="2" t="s">
        <v>6576</v>
      </c>
      <c r="C1526" s="2" t="s">
        <v>64</v>
      </c>
      <c r="D1526" s="2">
        <v>282845</v>
      </c>
      <c r="E1526" s="2" t="s">
        <v>47</v>
      </c>
      <c r="F1526" s="2" t="s">
        <v>47</v>
      </c>
      <c r="H1526" s="2">
        <v>21595</v>
      </c>
      <c r="I1526" s="2" t="s">
        <v>58</v>
      </c>
      <c r="J1526" s="2">
        <v>-60</v>
      </c>
      <c r="K1526" s="2" t="s">
        <v>48</v>
      </c>
      <c r="L1526" s="2" t="s">
        <v>17</v>
      </c>
      <c r="M1526" s="2" t="s">
        <v>2301</v>
      </c>
      <c r="N1526" s="2">
        <v>4280617</v>
      </c>
      <c r="O1526" s="2" t="s">
        <v>3367</v>
      </c>
      <c r="P1526" s="2">
        <v>43350</v>
      </c>
      <c r="Q1526" s="2" t="s">
        <v>49</v>
      </c>
      <c r="R1526" s="2">
        <v>37432</v>
      </c>
      <c r="T1526" s="2" t="s">
        <v>50</v>
      </c>
      <c r="U1526" s="2">
        <v>652</v>
      </c>
      <c r="X1526" s="2">
        <v>6</v>
      </c>
      <c r="AC1526" s="2" t="s">
        <v>2207</v>
      </c>
      <c r="AD1526" s="2" t="s">
        <v>1132</v>
      </c>
      <c r="AE1526" s="2">
        <v>28110</v>
      </c>
      <c r="AF1526" s="2" t="s">
        <v>6577</v>
      </c>
      <c r="AG1526" s="2" t="s">
        <v>6577</v>
      </c>
      <c r="AH1526" s="2">
        <v>28110</v>
      </c>
      <c r="AI1526" s="2">
        <v>237350371</v>
      </c>
      <c r="AJ1526" s="2">
        <v>619752500</v>
      </c>
      <c r="AK1526" s="2" t="s">
        <v>6578</v>
      </c>
    </row>
    <row r="1527" spans="1:38" x14ac:dyDescent="0.2">
      <c r="A1527" s="2">
        <v>4529040</v>
      </c>
      <c r="B1527" s="2" t="s">
        <v>6579</v>
      </c>
      <c r="C1527" s="2" t="s">
        <v>688</v>
      </c>
      <c r="D1527" s="2">
        <v>4529040</v>
      </c>
      <c r="E1527" s="2" t="s">
        <v>47</v>
      </c>
      <c r="F1527" s="2" t="s">
        <v>47</v>
      </c>
      <c r="H1527" s="2">
        <v>39249</v>
      </c>
      <c r="I1527" s="2" t="s">
        <v>9</v>
      </c>
      <c r="J1527" s="2">
        <v>-12</v>
      </c>
      <c r="K1527" s="2" t="s">
        <v>48</v>
      </c>
      <c r="L1527" s="2" t="s">
        <v>17</v>
      </c>
      <c r="M1527" s="2" t="s">
        <v>55</v>
      </c>
      <c r="N1527" s="2">
        <v>4450751</v>
      </c>
      <c r="O1527" s="2" t="s">
        <v>12</v>
      </c>
      <c r="P1527" s="2">
        <v>43368</v>
      </c>
      <c r="Q1527" s="2" t="s">
        <v>49</v>
      </c>
      <c r="R1527" s="2">
        <v>42986</v>
      </c>
      <c r="S1527" s="2">
        <v>43346</v>
      </c>
      <c r="T1527" s="2" t="s">
        <v>50</v>
      </c>
      <c r="U1527" s="2">
        <v>502</v>
      </c>
      <c r="X1527" s="2">
        <v>5</v>
      </c>
      <c r="AC1527" s="2" t="s">
        <v>2207</v>
      </c>
      <c r="AD1527" s="2" t="s">
        <v>2251</v>
      </c>
      <c r="AE1527" s="2">
        <v>45140</v>
      </c>
      <c r="AF1527" s="2" t="s">
        <v>6580</v>
      </c>
      <c r="AI1527" s="2">
        <v>677727680</v>
      </c>
      <c r="AJ1527" s="2">
        <v>652454586</v>
      </c>
      <c r="AK1527" s="2" t="s">
        <v>6581</v>
      </c>
    </row>
    <row r="1528" spans="1:38" x14ac:dyDescent="0.2">
      <c r="A1528" s="2">
        <v>4910906</v>
      </c>
      <c r="B1528" s="2" t="s">
        <v>5513</v>
      </c>
      <c r="C1528" s="2" t="s">
        <v>167</v>
      </c>
      <c r="D1528" s="2">
        <v>4910906</v>
      </c>
      <c r="E1528" s="2" t="s">
        <v>47</v>
      </c>
      <c r="F1528" s="2" t="s">
        <v>47</v>
      </c>
      <c r="H1528" s="2">
        <v>30069</v>
      </c>
      <c r="I1528" s="2" t="s">
        <v>2</v>
      </c>
      <c r="J1528" s="2">
        <v>-40</v>
      </c>
      <c r="K1528" s="2" t="s">
        <v>48</v>
      </c>
      <c r="L1528" s="2" t="s">
        <v>17</v>
      </c>
      <c r="M1528" s="2" t="s">
        <v>2205</v>
      </c>
      <c r="N1528" s="2">
        <v>4370307</v>
      </c>
      <c r="O1528" s="2" t="s">
        <v>3775</v>
      </c>
      <c r="P1528" s="2">
        <v>43348</v>
      </c>
      <c r="Q1528" s="2" t="s">
        <v>49</v>
      </c>
      <c r="R1528" s="2">
        <v>37432</v>
      </c>
      <c r="T1528" s="2" t="s">
        <v>50</v>
      </c>
      <c r="U1528" s="2">
        <v>1248</v>
      </c>
      <c r="X1528" s="2">
        <v>12</v>
      </c>
      <c r="AB1528" s="2">
        <v>43340</v>
      </c>
      <c r="AC1528" s="2" t="s">
        <v>2207</v>
      </c>
      <c r="AD1528" s="2" t="s">
        <v>3776</v>
      </c>
      <c r="AE1528" s="2">
        <v>37800</v>
      </c>
      <c r="AF1528" s="2" t="s">
        <v>6582</v>
      </c>
      <c r="AJ1528" s="2">
        <v>667644128</v>
      </c>
      <c r="AK1528" s="2" t="s">
        <v>6583</v>
      </c>
      <c r="AL1528" s="2" t="s">
        <v>820</v>
      </c>
    </row>
    <row r="1529" spans="1:38" x14ac:dyDescent="0.2">
      <c r="A1529" s="2">
        <v>459071</v>
      </c>
      <c r="B1529" s="2" t="s">
        <v>627</v>
      </c>
      <c r="C1529" s="2" t="s">
        <v>52</v>
      </c>
      <c r="D1529" s="2">
        <v>459071</v>
      </c>
      <c r="E1529" s="2" t="s">
        <v>47</v>
      </c>
      <c r="F1529" s="2" t="s">
        <v>47</v>
      </c>
      <c r="H1529" s="2">
        <v>30803</v>
      </c>
      <c r="I1529" s="2" t="s">
        <v>2</v>
      </c>
      <c r="J1529" s="2">
        <v>-40</v>
      </c>
      <c r="K1529" s="2" t="s">
        <v>48</v>
      </c>
      <c r="L1529" s="2" t="s">
        <v>17</v>
      </c>
      <c r="M1529" s="2" t="s">
        <v>55</v>
      </c>
      <c r="N1529" s="2">
        <v>4450757</v>
      </c>
      <c r="O1529" s="2" t="s">
        <v>11</v>
      </c>
      <c r="P1529" s="2">
        <v>43354</v>
      </c>
      <c r="Q1529" s="2" t="s">
        <v>49</v>
      </c>
      <c r="R1529" s="2">
        <v>37432</v>
      </c>
      <c r="T1529" s="2" t="s">
        <v>97</v>
      </c>
      <c r="U1529" s="2">
        <v>1508</v>
      </c>
      <c r="X1529" s="2">
        <v>15</v>
      </c>
      <c r="AC1529" s="2" t="s">
        <v>2207</v>
      </c>
      <c r="AD1529" s="2" t="s">
        <v>2611</v>
      </c>
      <c r="AE1529" s="2">
        <v>45130</v>
      </c>
      <c r="AF1529" s="2" t="s">
        <v>6584</v>
      </c>
      <c r="AI1529" s="2">
        <v>236990452</v>
      </c>
      <c r="AJ1529" s="2">
        <v>621185451</v>
      </c>
      <c r="AK1529" s="2" t="s">
        <v>1800</v>
      </c>
    </row>
    <row r="1530" spans="1:38" x14ac:dyDescent="0.2">
      <c r="A1530" s="2">
        <v>183879</v>
      </c>
      <c r="B1530" s="2" t="s">
        <v>6585</v>
      </c>
      <c r="C1530" s="2" t="s">
        <v>6586</v>
      </c>
      <c r="D1530" s="2">
        <v>183879</v>
      </c>
      <c r="E1530" s="2" t="s">
        <v>47</v>
      </c>
      <c r="F1530" s="2" t="s">
        <v>47</v>
      </c>
      <c r="H1530" s="2">
        <v>20801</v>
      </c>
      <c r="I1530" s="2" t="s">
        <v>16</v>
      </c>
      <c r="J1530" s="2">
        <v>-70</v>
      </c>
      <c r="K1530" s="2" t="s">
        <v>0</v>
      </c>
      <c r="L1530" s="2" t="s">
        <v>17</v>
      </c>
      <c r="M1530" s="2" t="s">
        <v>2212</v>
      </c>
      <c r="N1530" s="2">
        <v>4180530</v>
      </c>
      <c r="O1530" s="2" t="s">
        <v>2669</v>
      </c>
      <c r="P1530" s="2">
        <v>43289</v>
      </c>
      <c r="Q1530" s="2" t="s">
        <v>49</v>
      </c>
      <c r="R1530" s="2">
        <v>37432</v>
      </c>
      <c r="T1530" s="2" t="s">
        <v>50</v>
      </c>
      <c r="U1530" s="2">
        <v>500</v>
      </c>
      <c r="X1530" s="2">
        <v>5</v>
      </c>
      <c r="AC1530" s="2" t="s">
        <v>2207</v>
      </c>
      <c r="AD1530" s="2" t="s">
        <v>2672</v>
      </c>
      <c r="AE1530" s="2">
        <v>18110</v>
      </c>
      <c r="AF1530" s="2" t="s">
        <v>6587</v>
      </c>
      <c r="AI1530" s="2">
        <v>248694236</v>
      </c>
      <c r="AK1530" s="2" t="s">
        <v>6588</v>
      </c>
    </row>
    <row r="1531" spans="1:38" x14ac:dyDescent="0.2">
      <c r="A1531" s="2">
        <v>417488</v>
      </c>
      <c r="B1531" s="2" t="s">
        <v>6589</v>
      </c>
      <c r="C1531" s="2" t="s">
        <v>71</v>
      </c>
      <c r="D1531" s="2">
        <v>417488</v>
      </c>
      <c r="E1531" s="2" t="s">
        <v>47</v>
      </c>
      <c r="F1531" s="2" t="s">
        <v>47</v>
      </c>
      <c r="H1531" s="2">
        <v>22688</v>
      </c>
      <c r="I1531" s="2" t="s">
        <v>58</v>
      </c>
      <c r="J1531" s="2">
        <v>-60</v>
      </c>
      <c r="K1531" s="2" t="s">
        <v>48</v>
      </c>
      <c r="L1531" s="2" t="s">
        <v>17</v>
      </c>
      <c r="M1531" s="2" t="s">
        <v>2275</v>
      </c>
      <c r="N1531" s="2">
        <v>4410586</v>
      </c>
      <c r="O1531" s="2" t="s">
        <v>3531</v>
      </c>
      <c r="P1531" s="2">
        <v>43334</v>
      </c>
      <c r="Q1531" s="2" t="s">
        <v>49</v>
      </c>
      <c r="R1531" s="2">
        <v>37432</v>
      </c>
      <c r="T1531" s="2" t="s">
        <v>50</v>
      </c>
      <c r="U1531" s="2">
        <v>817</v>
      </c>
      <c r="X1531" s="2">
        <v>8</v>
      </c>
      <c r="AC1531" s="2" t="s">
        <v>2207</v>
      </c>
      <c r="AD1531" s="2" t="s">
        <v>6590</v>
      </c>
      <c r="AE1531" s="2">
        <v>41300</v>
      </c>
      <c r="AF1531" s="2" t="s">
        <v>6591</v>
      </c>
      <c r="AI1531" s="2">
        <v>661687950</v>
      </c>
      <c r="AK1531" s="2" t="s">
        <v>6592</v>
      </c>
    </row>
    <row r="1532" spans="1:38" x14ac:dyDescent="0.2">
      <c r="A1532" s="2">
        <v>3520744</v>
      </c>
      <c r="B1532" s="2" t="s">
        <v>1238</v>
      </c>
      <c r="C1532" s="2" t="s">
        <v>216</v>
      </c>
      <c r="D1532" s="2">
        <v>3520744</v>
      </c>
      <c r="E1532" s="2" t="s">
        <v>47</v>
      </c>
      <c r="F1532" s="2" t="s">
        <v>47</v>
      </c>
      <c r="H1532" s="2">
        <v>33526</v>
      </c>
      <c r="I1532" s="2" t="s">
        <v>2</v>
      </c>
      <c r="J1532" s="2">
        <v>-40</v>
      </c>
      <c r="K1532" s="2" t="s">
        <v>48</v>
      </c>
      <c r="L1532" s="2" t="s">
        <v>17</v>
      </c>
      <c r="M1532" s="2" t="s">
        <v>55</v>
      </c>
      <c r="N1532" s="2">
        <v>4450108</v>
      </c>
      <c r="O1532" s="2" t="s">
        <v>893</v>
      </c>
      <c r="P1532" s="2">
        <v>43361</v>
      </c>
      <c r="Q1532" s="2" t="s">
        <v>49</v>
      </c>
      <c r="R1532" s="2">
        <v>37432</v>
      </c>
      <c r="T1532" s="2" t="s">
        <v>50</v>
      </c>
      <c r="U1532" s="2">
        <v>692</v>
      </c>
      <c r="X1532" s="2">
        <v>6</v>
      </c>
      <c r="AC1532" s="2" t="s">
        <v>2207</v>
      </c>
      <c r="AD1532" s="2" t="s">
        <v>6311</v>
      </c>
      <c r="AE1532" s="2">
        <v>45250</v>
      </c>
      <c r="AF1532" s="2" t="s">
        <v>6593</v>
      </c>
      <c r="AG1532" s="2" t="s">
        <v>6594</v>
      </c>
      <c r="AI1532" s="2">
        <v>299498186</v>
      </c>
      <c r="AJ1532" s="2">
        <v>604026937</v>
      </c>
      <c r="AK1532" s="2" t="s">
        <v>1675</v>
      </c>
      <c r="AL1532" s="2" t="s">
        <v>820</v>
      </c>
    </row>
    <row r="1533" spans="1:38" x14ac:dyDescent="0.2">
      <c r="A1533" s="2">
        <v>417400</v>
      </c>
      <c r="B1533" s="2" t="s">
        <v>5513</v>
      </c>
      <c r="C1533" s="2" t="s">
        <v>342</v>
      </c>
      <c r="D1533" s="2">
        <v>417400</v>
      </c>
      <c r="E1533" s="2" t="s">
        <v>47</v>
      </c>
      <c r="F1533" s="2" t="s">
        <v>47</v>
      </c>
      <c r="H1533" s="2">
        <v>33530</v>
      </c>
      <c r="I1533" s="2" t="s">
        <v>2</v>
      </c>
      <c r="J1533" s="2">
        <v>-40</v>
      </c>
      <c r="K1533" s="2" t="s">
        <v>48</v>
      </c>
      <c r="L1533" s="2" t="s">
        <v>17</v>
      </c>
      <c r="M1533" s="2" t="s">
        <v>2275</v>
      </c>
      <c r="N1533" s="2">
        <v>4410612</v>
      </c>
      <c r="O1533" s="2" t="s">
        <v>2351</v>
      </c>
      <c r="P1533" s="2">
        <v>43371</v>
      </c>
      <c r="Q1533" s="2" t="s">
        <v>49</v>
      </c>
      <c r="R1533" s="2">
        <v>37432</v>
      </c>
      <c r="T1533" s="2" t="s">
        <v>50</v>
      </c>
      <c r="U1533" s="2">
        <v>2141</v>
      </c>
      <c r="V1533" s="2" t="s">
        <v>61</v>
      </c>
      <c r="W1533" s="2">
        <v>698</v>
      </c>
      <c r="X1533" s="2" t="s">
        <v>819</v>
      </c>
      <c r="AC1533" s="2" t="s">
        <v>2207</v>
      </c>
      <c r="AD1533" s="2" t="s">
        <v>2824</v>
      </c>
      <c r="AE1533" s="2">
        <v>41260</v>
      </c>
      <c r="AF1533" s="2" t="s">
        <v>6595</v>
      </c>
      <c r="AJ1533" s="2">
        <v>675649598</v>
      </c>
      <c r="AK1533" s="2" t="s">
        <v>6596</v>
      </c>
    </row>
    <row r="1534" spans="1:38" x14ac:dyDescent="0.2">
      <c r="A1534" s="2">
        <v>4511449</v>
      </c>
      <c r="B1534" s="2" t="s">
        <v>619</v>
      </c>
      <c r="C1534" s="2" t="s">
        <v>99</v>
      </c>
      <c r="D1534" s="2">
        <v>4511449</v>
      </c>
      <c r="E1534" s="2" t="s">
        <v>47</v>
      </c>
      <c r="F1534" s="2" t="s">
        <v>47</v>
      </c>
      <c r="H1534" s="2">
        <v>25827</v>
      </c>
      <c r="I1534" s="2" t="s">
        <v>4</v>
      </c>
      <c r="J1534" s="2">
        <v>-50</v>
      </c>
      <c r="K1534" s="2" t="s">
        <v>48</v>
      </c>
      <c r="L1534" s="2" t="s">
        <v>17</v>
      </c>
      <c r="M1534" s="2" t="s">
        <v>55</v>
      </c>
      <c r="N1534" s="2">
        <v>4450616</v>
      </c>
      <c r="O1534" s="2" t="s">
        <v>13</v>
      </c>
      <c r="P1534" s="2">
        <v>43351</v>
      </c>
      <c r="Q1534" s="2" t="s">
        <v>49</v>
      </c>
      <c r="R1534" s="2">
        <v>37432</v>
      </c>
      <c r="T1534" s="2" t="s">
        <v>50</v>
      </c>
      <c r="U1534" s="2">
        <v>973</v>
      </c>
      <c r="X1534" s="2">
        <v>9</v>
      </c>
      <c r="AC1534" s="2" t="s">
        <v>2207</v>
      </c>
      <c r="AD1534" s="2" t="s">
        <v>6273</v>
      </c>
      <c r="AE1534" s="2">
        <v>45370</v>
      </c>
      <c r="AF1534" s="2" t="s">
        <v>6597</v>
      </c>
      <c r="AK1534" s="2" t="s">
        <v>1934</v>
      </c>
    </row>
    <row r="1535" spans="1:38" x14ac:dyDescent="0.2">
      <c r="A1535" s="2">
        <v>457250</v>
      </c>
      <c r="B1535" s="2" t="s">
        <v>1007</v>
      </c>
      <c r="C1535" s="2" t="s">
        <v>131</v>
      </c>
      <c r="D1535" s="2">
        <v>457250</v>
      </c>
      <c r="E1535" s="2" t="s">
        <v>47</v>
      </c>
      <c r="F1535" s="2" t="s">
        <v>47</v>
      </c>
      <c r="H1535" s="2">
        <v>19719</v>
      </c>
      <c r="I1535" s="2" t="s">
        <v>16</v>
      </c>
      <c r="J1535" s="2">
        <v>-70</v>
      </c>
      <c r="K1535" s="2" t="s">
        <v>48</v>
      </c>
      <c r="L1535" s="2" t="s">
        <v>17</v>
      </c>
      <c r="M1535" s="2" t="s">
        <v>55</v>
      </c>
      <c r="N1535" s="2">
        <v>4450706</v>
      </c>
      <c r="O1535" s="2" t="s">
        <v>270</v>
      </c>
      <c r="P1535" s="2">
        <v>43344</v>
      </c>
      <c r="Q1535" s="2" t="s">
        <v>49</v>
      </c>
      <c r="R1535" s="2">
        <v>37432</v>
      </c>
      <c r="S1535" s="2">
        <v>43306</v>
      </c>
      <c r="T1535" s="2" t="s">
        <v>50</v>
      </c>
      <c r="U1535" s="2">
        <v>726</v>
      </c>
      <c r="X1535" s="2">
        <v>7</v>
      </c>
      <c r="AC1535" s="2" t="s">
        <v>2207</v>
      </c>
      <c r="AD1535" s="2" t="s">
        <v>2827</v>
      </c>
      <c r="AE1535" s="2">
        <v>45400</v>
      </c>
      <c r="AF1535" s="2" t="s">
        <v>6598</v>
      </c>
      <c r="AI1535" s="2">
        <v>683667723</v>
      </c>
      <c r="AK1535" s="2" t="s">
        <v>2184</v>
      </c>
    </row>
    <row r="1536" spans="1:38" x14ac:dyDescent="0.2">
      <c r="A1536" s="2">
        <v>182877</v>
      </c>
      <c r="B1536" s="2" t="s">
        <v>6599</v>
      </c>
      <c r="C1536" s="2" t="s">
        <v>5535</v>
      </c>
      <c r="D1536" s="2">
        <v>182877</v>
      </c>
      <c r="E1536" s="2" t="s">
        <v>47</v>
      </c>
      <c r="F1536" s="2" t="s">
        <v>47</v>
      </c>
      <c r="H1536" s="2">
        <v>20723</v>
      </c>
      <c r="I1536" s="2" t="s">
        <v>16</v>
      </c>
      <c r="J1536" s="2">
        <v>-70</v>
      </c>
      <c r="K1536" s="2" t="s">
        <v>48</v>
      </c>
      <c r="L1536" s="2" t="s">
        <v>17</v>
      </c>
      <c r="M1536" s="2" t="s">
        <v>2212</v>
      </c>
      <c r="N1536" s="2">
        <v>4180057</v>
      </c>
      <c r="O1536" s="2" t="s">
        <v>2797</v>
      </c>
      <c r="P1536" s="2">
        <v>43290</v>
      </c>
      <c r="Q1536" s="2" t="s">
        <v>49</v>
      </c>
      <c r="R1536" s="2">
        <v>37432</v>
      </c>
      <c r="T1536" s="2" t="s">
        <v>50</v>
      </c>
      <c r="U1536" s="2">
        <v>513</v>
      </c>
      <c r="X1536" s="2">
        <v>5</v>
      </c>
      <c r="AC1536" s="2" t="s">
        <v>2207</v>
      </c>
      <c r="AD1536" s="2" t="s">
        <v>2522</v>
      </c>
      <c r="AE1536" s="2">
        <v>18000</v>
      </c>
      <c r="AF1536" s="2" t="s">
        <v>6600</v>
      </c>
      <c r="AI1536" s="2">
        <v>248500867</v>
      </c>
      <c r="AK1536" s="2" t="s">
        <v>6601</v>
      </c>
    </row>
    <row r="1537" spans="1:38" x14ac:dyDescent="0.2">
      <c r="A1537" s="2">
        <v>3726011</v>
      </c>
      <c r="B1537" s="2" t="s">
        <v>6602</v>
      </c>
      <c r="C1537" s="2" t="s">
        <v>154</v>
      </c>
      <c r="D1537" s="2">
        <v>3726011</v>
      </c>
      <c r="E1537" s="2" t="s">
        <v>47</v>
      </c>
      <c r="F1537" s="2" t="s">
        <v>47</v>
      </c>
      <c r="H1537" s="2">
        <v>25177</v>
      </c>
      <c r="I1537" s="2" t="s">
        <v>58</v>
      </c>
      <c r="J1537" s="2">
        <v>-60</v>
      </c>
      <c r="K1537" s="2" t="s">
        <v>48</v>
      </c>
      <c r="L1537" s="2" t="s">
        <v>17</v>
      </c>
      <c r="M1537" s="2" t="s">
        <v>2205</v>
      </c>
      <c r="N1537" s="2">
        <v>4370464</v>
      </c>
      <c r="O1537" s="2" t="s">
        <v>2754</v>
      </c>
      <c r="P1537" s="2">
        <v>43358</v>
      </c>
      <c r="Q1537" s="2" t="s">
        <v>49</v>
      </c>
      <c r="R1537" s="2">
        <v>41892</v>
      </c>
      <c r="T1537" s="2" t="s">
        <v>50</v>
      </c>
      <c r="U1537" s="2">
        <v>629</v>
      </c>
      <c r="X1537" s="2">
        <v>6</v>
      </c>
      <c r="AC1537" s="2" t="s">
        <v>2207</v>
      </c>
      <c r="AD1537" s="2" t="s">
        <v>4126</v>
      </c>
      <c r="AE1537" s="2">
        <v>37210</v>
      </c>
      <c r="AF1537" s="2" t="s">
        <v>6603</v>
      </c>
      <c r="AI1537" s="2">
        <v>983515456</v>
      </c>
      <c r="AJ1537" s="2">
        <v>618609802</v>
      </c>
      <c r="AK1537" s="2" t="s">
        <v>6604</v>
      </c>
    </row>
    <row r="1538" spans="1:38" x14ac:dyDescent="0.2">
      <c r="A1538" s="2">
        <v>642438</v>
      </c>
      <c r="B1538" s="2" t="s">
        <v>6605</v>
      </c>
      <c r="C1538" s="2" t="s">
        <v>127</v>
      </c>
      <c r="D1538" s="2">
        <v>642438</v>
      </c>
      <c r="E1538" s="2" t="s">
        <v>47</v>
      </c>
      <c r="F1538" s="2" t="s">
        <v>47</v>
      </c>
      <c r="H1538" s="2">
        <v>24878</v>
      </c>
      <c r="I1538" s="2" t="s">
        <v>58</v>
      </c>
      <c r="J1538" s="2">
        <v>-60</v>
      </c>
      <c r="K1538" s="2" t="s">
        <v>48</v>
      </c>
      <c r="L1538" s="2" t="s">
        <v>17</v>
      </c>
      <c r="M1538" s="2" t="s">
        <v>2205</v>
      </c>
      <c r="N1538" s="2">
        <v>4370132</v>
      </c>
      <c r="O1538" s="2" t="s">
        <v>2226</v>
      </c>
      <c r="P1538" s="2">
        <v>43367</v>
      </c>
      <c r="Q1538" s="2" t="s">
        <v>49</v>
      </c>
      <c r="R1538" s="2">
        <v>37432</v>
      </c>
      <c r="T1538" s="2" t="s">
        <v>50</v>
      </c>
      <c r="U1538" s="2">
        <v>1186</v>
      </c>
      <c r="X1538" s="2">
        <v>11</v>
      </c>
      <c r="AC1538" s="2" t="s">
        <v>2207</v>
      </c>
      <c r="AD1538" s="2" t="s">
        <v>5145</v>
      </c>
      <c r="AE1538" s="2">
        <v>37420</v>
      </c>
      <c r="AF1538" s="2" t="s">
        <v>6606</v>
      </c>
      <c r="AI1538" s="2">
        <v>247976254</v>
      </c>
      <c r="AJ1538" s="2">
        <v>607137425</v>
      </c>
      <c r="AK1538" s="2" t="s">
        <v>6607</v>
      </c>
    </row>
    <row r="1539" spans="1:38" x14ac:dyDescent="0.2">
      <c r="A1539" s="2">
        <v>364578</v>
      </c>
      <c r="B1539" s="2" t="s">
        <v>6608</v>
      </c>
      <c r="C1539" s="2" t="s">
        <v>129</v>
      </c>
      <c r="D1539" s="2">
        <v>364578</v>
      </c>
      <c r="E1539" s="2" t="s">
        <v>47</v>
      </c>
      <c r="F1539" s="2" t="s">
        <v>47</v>
      </c>
      <c r="H1539" s="2">
        <v>33451</v>
      </c>
      <c r="I1539" s="2" t="s">
        <v>2</v>
      </c>
      <c r="J1539" s="2">
        <v>-40</v>
      </c>
      <c r="K1539" s="2" t="s">
        <v>48</v>
      </c>
      <c r="L1539" s="2" t="s">
        <v>17</v>
      </c>
      <c r="M1539" s="2" t="s">
        <v>2234</v>
      </c>
      <c r="N1539" s="2">
        <v>4360727</v>
      </c>
      <c r="O1539" s="2" t="s">
        <v>4683</v>
      </c>
      <c r="P1539" s="2">
        <v>43342</v>
      </c>
      <c r="Q1539" s="2" t="s">
        <v>49</v>
      </c>
      <c r="R1539" s="2">
        <v>37432</v>
      </c>
      <c r="T1539" s="2" t="s">
        <v>50</v>
      </c>
      <c r="U1539" s="2">
        <v>513</v>
      </c>
      <c r="X1539" s="2">
        <v>5</v>
      </c>
      <c r="AC1539" s="2" t="s">
        <v>2207</v>
      </c>
      <c r="AD1539" s="2" t="s">
        <v>2260</v>
      </c>
      <c r="AE1539" s="2">
        <v>36000</v>
      </c>
      <c r="AF1539" s="2" t="s">
        <v>6609</v>
      </c>
      <c r="AI1539" s="2">
        <v>254060546</v>
      </c>
      <c r="AK1539" s="2" t="s">
        <v>6610</v>
      </c>
    </row>
    <row r="1540" spans="1:38" x14ac:dyDescent="0.2">
      <c r="A1540" s="2">
        <v>4512306</v>
      </c>
      <c r="B1540" s="2" t="s">
        <v>1008</v>
      </c>
      <c r="C1540" s="2" t="s">
        <v>222</v>
      </c>
      <c r="D1540" s="2">
        <v>4512306</v>
      </c>
      <c r="E1540" s="2" t="s">
        <v>47</v>
      </c>
      <c r="F1540" s="2" t="s">
        <v>47</v>
      </c>
      <c r="H1540" s="2">
        <v>23964</v>
      </c>
      <c r="I1540" s="2" t="s">
        <v>58</v>
      </c>
      <c r="J1540" s="2">
        <v>-60</v>
      </c>
      <c r="K1540" s="2" t="s">
        <v>48</v>
      </c>
      <c r="L1540" s="2" t="s">
        <v>17</v>
      </c>
      <c r="M1540" s="2" t="s">
        <v>55</v>
      </c>
      <c r="N1540" s="2">
        <v>4450026</v>
      </c>
      <c r="O1540" s="2" t="s">
        <v>1166</v>
      </c>
      <c r="P1540" s="2">
        <v>43371</v>
      </c>
      <c r="Q1540" s="2" t="s">
        <v>49</v>
      </c>
      <c r="R1540" s="2">
        <v>37432</v>
      </c>
      <c r="T1540" s="2" t="s">
        <v>50</v>
      </c>
      <c r="U1540" s="2">
        <v>1079</v>
      </c>
      <c r="X1540" s="2">
        <v>10</v>
      </c>
      <c r="AC1540" s="2" t="s">
        <v>2207</v>
      </c>
      <c r="AD1540" s="2" t="s">
        <v>2326</v>
      </c>
      <c r="AE1540" s="2">
        <v>45000</v>
      </c>
      <c r="AF1540" s="2" t="s">
        <v>6611</v>
      </c>
      <c r="AI1540" s="2">
        <v>238535804</v>
      </c>
    </row>
    <row r="1541" spans="1:38" x14ac:dyDescent="0.2">
      <c r="A1541" s="2">
        <v>36463</v>
      </c>
      <c r="B1541" s="2" t="s">
        <v>6612</v>
      </c>
      <c r="C1541" s="2" t="s">
        <v>106</v>
      </c>
      <c r="D1541" s="2">
        <v>36463</v>
      </c>
      <c r="E1541" s="2" t="s">
        <v>47</v>
      </c>
      <c r="F1541" s="2" t="s">
        <v>47</v>
      </c>
      <c r="H1541" s="2">
        <v>20388</v>
      </c>
      <c r="I1541" s="2" t="s">
        <v>16</v>
      </c>
      <c r="J1541" s="2">
        <v>-70</v>
      </c>
      <c r="K1541" s="2" t="s">
        <v>48</v>
      </c>
      <c r="L1541" s="2" t="s">
        <v>17</v>
      </c>
      <c r="M1541" s="2" t="s">
        <v>2234</v>
      </c>
      <c r="N1541" s="2">
        <v>4360340</v>
      </c>
      <c r="O1541" s="2" t="s">
        <v>2740</v>
      </c>
      <c r="P1541" s="2">
        <v>43363</v>
      </c>
      <c r="Q1541" s="2" t="s">
        <v>49</v>
      </c>
      <c r="R1541" s="2">
        <v>37432</v>
      </c>
      <c r="T1541" s="2" t="s">
        <v>50</v>
      </c>
      <c r="U1541" s="2">
        <v>525</v>
      </c>
      <c r="X1541" s="2">
        <v>5</v>
      </c>
      <c r="AC1541" s="2" t="s">
        <v>2207</v>
      </c>
      <c r="AD1541" s="2" t="s">
        <v>2260</v>
      </c>
      <c r="AE1541" s="2">
        <v>36000</v>
      </c>
      <c r="AF1541" s="2" t="s">
        <v>6613</v>
      </c>
      <c r="AI1541" s="2">
        <v>254271984</v>
      </c>
      <c r="AJ1541" s="2">
        <v>674743292</v>
      </c>
      <c r="AK1541" s="2" t="s">
        <v>6614</v>
      </c>
    </row>
    <row r="1542" spans="1:38" x14ac:dyDescent="0.2">
      <c r="A1542" s="2">
        <v>285792</v>
      </c>
      <c r="B1542" s="2" t="s">
        <v>6615</v>
      </c>
      <c r="C1542" s="2" t="s">
        <v>130</v>
      </c>
      <c r="D1542" s="2">
        <v>285792</v>
      </c>
      <c r="E1542" s="2" t="s">
        <v>47</v>
      </c>
      <c r="F1542" s="2" t="s">
        <v>47</v>
      </c>
      <c r="H1542" s="2">
        <v>21360</v>
      </c>
      <c r="I1542" s="2" t="s">
        <v>16</v>
      </c>
      <c r="J1542" s="2">
        <v>-70</v>
      </c>
      <c r="K1542" s="2" t="s">
        <v>48</v>
      </c>
      <c r="L1542" s="2" t="s">
        <v>17</v>
      </c>
      <c r="M1542" s="2" t="s">
        <v>2301</v>
      </c>
      <c r="N1542" s="2">
        <v>4280705</v>
      </c>
      <c r="O1542" s="2" t="s">
        <v>3029</v>
      </c>
      <c r="P1542" s="2">
        <v>43360</v>
      </c>
      <c r="Q1542" s="2" t="s">
        <v>49</v>
      </c>
      <c r="R1542" s="2">
        <v>37432</v>
      </c>
      <c r="S1542" s="2">
        <v>43315</v>
      </c>
      <c r="T1542" s="2" t="s">
        <v>50</v>
      </c>
      <c r="U1542" s="2">
        <v>914</v>
      </c>
      <c r="X1542" s="2">
        <v>9</v>
      </c>
      <c r="AC1542" s="2" t="s">
        <v>2207</v>
      </c>
      <c r="AD1542" s="2" t="s">
        <v>3030</v>
      </c>
      <c r="AE1542" s="2">
        <v>28700</v>
      </c>
      <c r="AF1542" s="2" t="s">
        <v>6616</v>
      </c>
      <c r="AI1542" s="2">
        <v>237312513</v>
      </c>
      <c r="AJ1542" s="2">
        <v>660527124</v>
      </c>
      <c r="AK1542" s="2" t="s">
        <v>6617</v>
      </c>
    </row>
    <row r="1543" spans="1:38" x14ac:dyDescent="0.2">
      <c r="A1543" s="2">
        <v>45692</v>
      </c>
      <c r="B1543" s="2" t="s">
        <v>941</v>
      </c>
      <c r="C1543" s="2" t="s">
        <v>92</v>
      </c>
      <c r="D1543" s="2">
        <v>45692</v>
      </c>
      <c r="E1543" s="2" t="s">
        <v>47</v>
      </c>
      <c r="F1543" s="2" t="s">
        <v>47</v>
      </c>
      <c r="H1543" s="2">
        <v>19817</v>
      </c>
      <c r="I1543" s="2" t="s">
        <v>16</v>
      </c>
      <c r="J1543" s="2">
        <v>-70</v>
      </c>
      <c r="K1543" s="2" t="s">
        <v>48</v>
      </c>
      <c r="L1543" s="2" t="s">
        <v>17</v>
      </c>
      <c r="M1543" s="2" t="s">
        <v>55</v>
      </c>
      <c r="N1543" s="2">
        <v>4450706</v>
      </c>
      <c r="O1543" s="2" t="s">
        <v>270</v>
      </c>
      <c r="P1543" s="2">
        <v>43357</v>
      </c>
      <c r="Q1543" s="2" t="s">
        <v>49</v>
      </c>
      <c r="R1543" s="2">
        <v>37432</v>
      </c>
      <c r="S1543" s="2">
        <v>43293</v>
      </c>
      <c r="T1543" s="2" t="s">
        <v>50</v>
      </c>
      <c r="U1543" s="2">
        <v>1146</v>
      </c>
      <c r="X1543" s="2">
        <v>11</v>
      </c>
      <c r="AC1543" s="2" t="s">
        <v>2207</v>
      </c>
      <c r="AD1543" s="2" t="s">
        <v>2218</v>
      </c>
      <c r="AE1543" s="2">
        <v>45800</v>
      </c>
      <c r="AF1543" s="2" t="s">
        <v>6618</v>
      </c>
      <c r="AI1543" s="2">
        <v>238812194</v>
      </c>
      <c r="AJ1543" s="2">
        <v>622810232</v>
      </c>
      <c r="AK1543" s="2" t="s">
        <v>2200</v>
      </c>
      <c r="AL1543" s="2" t="s">
        <v>820</v>
      </c>
    </row>
    <row r="1544" spans="1:38" x14ac:dyDescent="0.2">
      <c r="A1544" s="2">
        <v>415773</v>
      </c>
      <c r="B1544" s="2" t="s">
        <v>6619</v>
      </c>
      <c r="C1544" s="2" t="s">
        <v>195</v>
      </c>
      <c r="D1544" s="2">
        <v>415773</v>
      </c>
      <c r="E1544" s="2" t="s">
        <v>47</v>
      </c>
      <c r="F1544" s="2" t="s">
        <v>47</v>
      </c>
      <c r="H1544" s="2">
        <v>31018</v>
      </c>
      <c r="I1544" s="2" t="s">
        <v>2</v>
      </c>
      <c r="J1544" s="2">
        <v>-40</v>
      </c>
      <c r="K1544" s="2" t="s">
        <v>48</v>
      </c>
      <c r="L1544" s="2" t="s">
        <v>17</v>
      </c>
      <c r="M1544" s="2" t="s">
        <v>2275</v>
      </c>
      <c r="N1544" s="2">
        <v>4410697</v>
      </c>
      <c r="O1544" s="2" t="s">
        <v>4305</v>
      </c>
      <c r="P1544" s="2">
        <v>43376</v>
      </c>
      <c r="Q1544" s="2" t="s">
        <v>49</v>
      </c>
      <c r="R1544" s="2">
        <v>37432</v>
      </c>
      <c r="T1544" s="2" t="s">
        <v>50</v>
      </c>
      <c r="U1544" s="2">
        <v>1126</v>
      </c>
      <c r="X1544" s="2">
        <v>11</v>
      </c>
      <c r="AC1544" s="2" t="s">
        <v>2207</v>
      </c>
      <c r="AD1544" s="2" t="s">
        <v>3362</v>
      </c>
      <c r="AE1544" s="2">
        <v>41120</v>
      </c>
      <c r="AF1544" s="2" t="s">
        <v>6620</v>
      </c>
      <c r="AI1544" s="2">
        <v>254794364</v>
      </c>
      <c r="AK1544" s="2" t="s">
        <v>6621</v>
      </c>
    </row>
    <row r="1545" spans="1:38" x14ac:dyDescent="0.2">
      <c r="A1545" s="2">
        <v>941325</v>
      </c>
      <c r="B1545" s="2" t="s">
        <v>6622</v>
      </c>
      <c r="C1545" s="2" t="s">
        <v>199</v>
      </c>
      <c r="D1545" s="2">
        <v>941325</v>
      </c>
      <c r="E1545" s="2" t="s">
        <v>47</v>
      </c>
      <c r="F1545" s="2" t="s">
        <v>17</v>
      </c>
      <c r="H1545" s="2">
        <v>25273</v>
      </c>
      <c r="I1545" s="2" t="s">
        <v>4</v>
      </c>
      <c r="J1545" s="2">
        <v>-50</v>
      </c>
      <c r="K1545" s="2" t="s">
        <v>48</v>
      </c>
      <c r="L1545" s="2" t="s">
        <v>17</v>
      </c>
      <c r="M1545" s="2" t="s">
        <v>55</v>
      </c>
      <c r="N1545" s="2">
        <v>4450108</v>
      </c>
      <c r="O1545" s="2" t="s">
        <v>893</v>
      </c>
      <c r="P1545" s="2">
        <v>43347</v>
      </c>
      <c r="Q1545" s="2" t="s">
        <v>49</v>
      </c>
      <c r="R1545" s="2">
        <v>37432</v>
      </c>
      <c r="T1545" s="2" t="s">
        <v>50</v>
      </c>
      <c r="U1545" s="2">
        <v>1597</v>
      </c>
      <c r="X1545" s="2">
        <v>15</v>
      </c>
      <c r="AC1545" s="2" t="s">
        <v>2207</v>
      </c>
      <c r="AD1545" s="2" t="s">
        <v>6268</v>
      </c>
      <c r="AE1545" s="2">
        <v>45260</v>
      </c>
      <c r="AF1545" s="2" t="s">
        <v>6623</v>
      </c>
      <c r="AJ1545" s="2">
        <v>618292640</v>
      </c>
      <c r="AK1545" s="2" t="s">
        <v>6624</v>
      </c>
      <c r="AL1545" s="2" t="s">
        <v>820</v>
      </c>
    </row>
    <row r="1546" spans="1:38" x14ac:dyDescent="0.2">
      <c r="A1546" s="2">
        <v>364100</v>
      </c>
      <c r="B1546" s="2" t="s">
        <v>626</v>
      </c>
      <c r="C1546" s="2" t="s">
        <v>324</v>
      </c>
      <c r="D1546" s="2">
        <v>364100</v>
      </c>
      <c r="E1546" s="2" t="s">
        <v>47</v>
      </c>
      <c r="F1546" s="2" t="s">
        <v>47</v>
      </c>
      <c r="H1546" s="2">
        <v>15170</v>
      </c>
      <c r="I1546" s="2" t="s">
        <v>1165</v>
      </c>
      <c r="J1546" s="2">
        <v>-80</v>
      </c>
      <c r="K1546" s="2" t="s">
        <v>48</v>
      </c>
      <c r="L1546" s="2" t="s">
        <v>17</v>
      </c>
      <c r="M1546" s="2" t="s">
        <v>2234</v>
      </c>
      <c r="N1546" s="2">
        <v>4360605</v>
      </c>
      <c r="O1546" s="2" t="s">
        <v>2676</v>
      </c>
      <c r="P1546" s="2">
        <v>43357</v>
      </c>
      <c r="Q1546" s="2" t="s">
        <v>49</v>
      </c>
      <c r="R1546" s="2">
        <v>37432</v>
      </c>
      <c r="T1546" s="2" t="s">
        <v>50</v>
      </c>
      <c r="U1546" s="2">
        <v>500</v>
      </c>
      <c r="X1546" s="2">
        <v>5</v>
      </c>
      <c r="AC1546" s="2" t="s">
        <v>2207</v>
      </c>
      <c r="AD1546" s="2" t="s">
        <v>4727</v>
      </c>
      <c r="AE1546" s="2">
        <v>37290</v>
      </c>
      <c r="AF1546" s="2" t="s">
        <v>6625</v>
      </c>
      <c r="AI1546" s="2">
        <v>247946905</v>
      </c>
      <c r="AJ1546" s="2">
        <v>781996274</v>
      </c>
      <c r="AK1546" s="2" t="s">
        <v>6626</v>
      </c>
    </row>
    <row r="1547" spans="1:38" x14ac:dyDescent="0.2">
      <c r="A1547" s="2">
        <v>4512386</v>
      </c>
      <c r="B1547" s="2" t="s">
        <v>1009</v>
      </c>
      <c r="C1547" s="2" t="s">
        <v>88</v>
      </c>
      <c r="D1547" s="2">
        <v>4512386</v>
      </c>
      <c r="E1547" s="2" t="s">
        <v>47</v>
      </c>
      <c r="F1547" s="2" t="s">
        <v>47</v>
      </c>
      <c r="H1547" s="2">
        <v>21862</v>
      </c>
      <c r="I1547" s="2" t="s">
        <v>58</v>
      </c>
      <c r="J1547" s="2">
        <v>-60</v>
      </c>
      <c r="K1547" s="2" t="s">
        <v>48</v>
      </c>
      <c r="L1547" s="2" t="s">
        <v>17</v>
      </c>
      <c r="M1547" s="2" t="s">
        <v>55</v>
      </c>
      <c r="N1547" s="2">
        <v>4450751</v>
      </c>
      <c r="O1547" s="2" t="s">
        <v>12</v>
      </c>
      <c r="P1547" s="2">
        <v>43355</v>
      </c>
      <c r="Q1547" s="2" t="s">
        <v>49</v>
      </c>
      <c r="R1547" s="2">
        <v>37432</v>
      </c>
      <c r="S1547" s="2">
        <v>43349</v>
      </c>
      <c r="T1547" s="2" t="s">
        <v>50</v>
      </c>
      <c r="U1547" s="2">
        <v>668</v>
      </c>
      <c r="X1547" s="2">
        <v>6</v>
      </c>
      <c r="AC1547" s="2" t="s">
        <v>2207</v>
      </c>
      <c r="AD1547" s="2" t="s">
        <v>2326</v>
      </c>
      <c r="AE1547" s="2">
        <v>45000</v>
      </c>
      <c r="AF1547" s="2" t="s">
        <v>6627</v>
      </c>
      <c r="AI1547" s="2">
        <v>238427314</v>
      </c>
      <c r="AK1547" s="2" t="s">
        <v>2038</v>
      </c>
    </row>
    <row r="1548" spans="1:38" x14ac:dyDescent="0.2">
      <c r="A1548" s="2">
        <v>282830</v>
      </c>
      <c r="B1548" s="2" t="s">
        <v>6628</v>
      </c>
      <c r="C1548" s="2" t="s">
        <v>248</v>
      </c>
      <c r="D1548" s="2">
        <v>282830</v>
      </c>
      <c r="E1548" s="2" t="s">
        <v>47</v>
      </c>
      <c r="F1548" s="2" t="s">
        <v>47</v>
      </c>
      <c r="H1548" s="2">
        <v>22234</v>
      </c>
      <c r="I1548" s="2" t="s">
        <v>58</v>
      </c>
      <c r="J1548" s="2">
        <v>-60</v>
      </c>
      <c r="K1548" s="2" t="s">
        <v>0</v>
      </c>
      <c r="L1548" s="2" t="s">
        <v>17</v>
      </c>
      <c r="M1548" s="2" t="s">
        <v>2301</v>
      </c>
      <c r="N1548" s="2">
        <v>4280716</v>
      </c>
      <c r="O1548" s="2" t="s">
        <v>3504</v>
      </c>
      <c r="P1548" s="2">
        <v>43366</v>
      </c>
      <c r="Q1548" s="2" t="s">
        <v>49</v>
      </c>
      <c r="R1548" s="2">
        <v>37432</v>
      </c>
      <c r="T1548" s="2" t="s">
        <v>50</v>
      </c>
      <c r="U1548" s="2">
        <v>500</v>
      </c>
      <c r="X1548" s="2">
        <v>5</v>
      </c>
      <c r="AC1548" s="2" t="s">
        <v>2207</v>
      </c>
      <c r="AD1548" s="2" t="s">
        <v>6629</v>
      </c>
      <c r="AE1548" s="2">
        <v>28210</v>
      </c>
      <c r="AF1548" s="2" t="s">
        <v>6630</v>
      </c>
      <c r="AI1548" s="2">
        <v>237382930</v>
      </c>
      <c r="AJ1548" s="2">
        <v>682126569</v>
      </c>
    </row>
    <row r="1549" spans="1:38" x14ac:dyDescent="0.2">
      <c r="A1549" s="2">
        <v>3710718</v>
      </c>
      <c r="B1549" s="2" t="s">
        <v>6631</v>
      </c>
      <c r="C1549" s="2" t="s">
        <v>6150</v>
      </c>
      <c r="D1549" s="2">
        <v>3710718</v>
      </c>
      <c r="E1549" s="2" t="s">
        <v>47</v>
      </c>
      <c r="F1549" s="2" t="s">
        <v>47</v>
      </c>
      <c r="H1549" s="2">
        <v>26158</v>
      </c>
      <c r="I1549" s="2" t="s">
        <v>4</v>
      </c>
      <c r="J1549" s="2">
        <v>-50</v>
      </c>
      <c r="K1549" s="2" t="s">
        <v>48</v>
      </c>
      <c r="L1549" s="2" t="s">
        <v>17</v>
      </c>
      <c r="M1549" s="2" t="s">
        <v>2275</v>
      </c>
      <c r="N1549" s="2">
        <v>4410080</v>
      </c>
      <c r="O1549" s="2" t="s">
        <v>2780</v>
      </c>
      <c r="P1549" s="2">
        <v>43364</v>
      </c>
      <c r="Q1549" s="2" t="s">
        <v>49</v>
      </c>
      <c r="R1549" s="2">
        <v>37432</v>
      </c>
      <c r="T1549" s="2" t="s">
        <v>50</v>
      </c>
      <c r="U1549" s="2">
        <v>913</v>
      </c>
      <c r="X1549" s="2">
        <v>9</v>
      </c>
      <c r="AB1549" s="2">
        <v>43182</v>
      </c>
      <c r="AC1549" s="2" t="s">
        <v>2207</v>
      </c>
      <c r="AD1549" s="2" t="s">
        <v>2781</v>
      </c>
      <c r="AE1549" s="2">
        <v>41500</v>
      </c>
      <c r="AF1549" s="2" t="s">
        <v>6632</v>
      </c>
      <c r="AI1549" s="2">
        <v>296457255</v>
      </c>
      <c r="AK1549" s="2" t="s">
        <v>6633</v>
      </c>
      <c r="AL1549" s="2" t="s">
        <v>820</v>
      </c>
    </row>
    <row r="1550" spans="1:38" x14ac:dyDescent="0.2">
      <c r="A1550" s="2">
        <v>372590</v>
      </c>
      <c r="B1550" s="2" t="s">
        <v>621</v>
      </c>
      <c r="C1550" s="2" t="s">
        <v>85</v>
      </c>
      <c r="D1550" s="2">
        <v>372590</v>
      </c>
      <c r="E1550" s="2" t="s">
        <v>47</v>
      </c>
      <c r="F1550" s="2" t="s">
        <v>47</v>
      </c>
      <c r="H1550" s="2">
        <v>18418</v>
      </c>
      <c r="I1550" s="2" t="s">
        <v>16</v>
      </c>
      <c r="J1550" s="2">
        <v>-70</v>
      </c>
      <c r="K1550" s="2" t="s">
        <v>48</v>
      </c>
      <c r="L1550" s="2" t="s">
        <v>17</v>
      </c>
      <c r="M1550" s="2" t="s">
        <v>2205</v>
      </c>
      <c r="N1550" s="2">
        <v>4370307</v>
      </c>
      <c r="O1550" s="2" t="s">
        <v>3775</v>
      </c>
      <c r="P1550" s="2">
        <v>43348</v>
      </c>
      <c r="Q1550" s="2" t="s">
        <v>49</v>
      </c>
      <c r="R1550" s="2">
        <v>37432</v>
      </c>
      <c r="S1550" s="2">
        <v>43318</v>
      </c>
      <c r="T1550" s="2" t="s">
        <v>50</v>
      </c>
      <c r="U1550" s="2">
        <v>711</v>
      </c>
      <c r="X1550" s="2">
        <v>7</v>
      </c>
      <c r="AC1550" s="2" t="s">
        <v>2207</v>
      </c>
      <c r="AD1550" s="2" t="s">
        <v>3776</v>
      </c>
      <c r="AE1550" s="2">
        <v>37800</v>
      </c>
      <c r="AF1550" s="2" t="s">
        <v>6634</v>
      </c>
      <c r="AI1550" s="2">
        <v>247656815</v>
      </c>
      <c r="AK1550" s="2" t="s">
        <v>6635</v>
      </c>
    </row>
    <row r="1551" spans="1:38" x14ac:dyDescent="0.2">
      <c r="A1551" s="2">
        <v>3713091</v>
      </c>
      <c r="B1551" s="2" t="s">
        <v>6636</v>
      </c>
      <c r="C1551" s="2" t="s">
        <v>168</v>
      </c>
      <c r="D1551" s="2">
        <v>3713091</v>
      </c>
      <c r="E1551" s="2" t="s">
        <v>47</v>
      </c>
      <c r="F1551" s="2" t="s">
        <v>47</v>
      </c>
      <c r="H1551" s="2">
        <v>26915</v>
      </c>
      <c r="I1551" s="2" t="s">
        <v>4</v>
      </c>
      <c r="J1551" s="2">
        <v>-50</v>
      </c>
      <c r="K1551" s="2" t="s">
        <v>48</v>
      </c>
      <c r="L1551" s="2" t="s">
        <v>17</v>
      </c>
      <c r="M1551" s="2" t="s">
        <v>2205</v>
      </c>
      <c r="N1551" s="2">
        <v>4370307</v>
      </c>
      <c r="O1551" s="2" t="s">
        <v>3775</v>
      </c>
      <c r="P1551" s="2">
        <v>43286</v>
      </c>
      <c r="Q1551" s="2" t="s">
        <v>49</v>
      </c>
      <c r="R1551" s="2">
        <v>37432</v>
      </c>
      <c r="T1551" s="2" t="s">
        <v>50</v>
      </c>
      <c r="U1551" s="2">
        <v>1110</v>
      </c>
      <c r="X1551" s="2">
        <v>11</v>
      </c>
      <c r="AC1551" s="2" t="s">
        <v>2207</v>
      </c>
      <c r="AD1551" s="2" t="s">
        <v>6637</v>
      </c>
      <c r="AE1551" s="2">
        <v>37800</v>
      </c>
      <c r="AF1551" s="2" t="s">
        <v>6638</v>
      </c>
      <c r="AI1551" s="2">
        <v>247340645</v>
      </c>
      <c r="AJ1551" s="2">
        <v>777057748</v>
      </c>
      <c r="AK1551" s="2" t="s">
        <v>6639</v>
      </c>
    </row>
    <row r="1552" spans="1:38" x14ac:dyDescent="0.2">
      <c r="A1552" s="2">
        <v>363694</v>
      </c>
      <c r="B1552" s="2" t="s">
        <v>6640</v>
      </c>
      <c r="C1552" s="2" t="s">
        <v>6641</v>
      </c>
      <c r="D1552" s="2">
        <v>363694</v>
      </c>
      <c r="E1552" s="2" t="s">
        <v>47</v>
      </c>
      <c r="F1552" s="2" t="s">
        <v>47</v>
      </c>
      <c r="H1552" s="2">
        <v>30981</v>
      </c>
      <c r="I1552" s="2" t="s">
        <v>2</v>
      </c>
      <c r="J1552" s="2">
        <v>-40</v>
      </c>
      <c r="K1552" s="2" t="s">
        <v>0</v>
      </c>
      <c r="L1552" s="2" t="s">
        <v>17</v>
      </c>
      <c r="M1552" s="2" t="s">
        <v>2234</v>
      </c>
      <c r="N1552" s="2">
        <v>4360002</v>
      </c>
      <c r="O1552" s="2" t="s">
        <v>2281</v>
      </c>
      <c r="P1552" s="2">
        <v>43353</v>
      </c>
      <c r="Q1552" s="2" t="s">
        <v>49</v>
      </c>
      <c r="R1552" s="2">
        <v>37432</v>
      </c>
      <c r="T1552" s="2" t="s">
        <v>50</v>
      </c>
      <c r="U1552" s="2">
        <v>1454</v>
      </c>
      <c r="X1552" s="2">
        <v>14</v>
      </c>
      <c r="AC1552" s="2" t="s">
        <v>2207</v>
      </c>
      <c r="AD1552" s="2" t="s">
        <v>4275</v>
      </c>
      <c r="AE1552" s="2">
        <v>36130</v>
      </c>
      <c r="AF1552" s="2" t="s">
        <v>6642</v>
      </c>
      <c r="AJ1552" s="2">
        <v>650990725</v>
      </c>
      <c r="AK1552" s="2" t="s">
        <v>6643</v>
      </c>
    </row>
    <row r="1553" spans="1:38" x14ac:dyDescent="0.2">
      <c r="A1553" s="2">
        <v>363231</v>
      </c>
      <c r="B1553" s="2" t="s">
        <v>6640</v>
      </c>
      <c r="C1553" s="2" t="s">
        <v>77</v>
      </c>
      <c r="D1553" s="2">
        <v>363231</v>
      </c>
      <c r="E1553" s="2" t="s">
        <v>47</v>
      </c>
      <c r="F1553" s="2" t="s">
        <v>47</v>
      </c>
      <c r="H1553" s="2">
        <v>30680</v>
      </c>
      <c r="I1553" s="2" t="s">
        <v>2</v>
      </c>
      <c r="J1553" s="2">
        <v>-40</v>
      </c>
      <c r="K1553" s="2" t="s">
        <v>48</v>
      </c>
      <c r="L1553" s="2" t="s">
        <v>17</v>
      </c>
      <c r="M1553" s="2" t="s">
        <v>2205</v>
      </c>
      <c r="N1553" s="2">
        <v>4370596</v>
      </c>
      <c r="O1553" s="2" t="s">
        <v>2377</v>
      </c>
      <c r="P1553" s="2">
        <v>43355</v>
      </c>
      <c r="Q1553" s="2" t="s">
        <v>49</v>
      </c>
      <c r="R1553" s="2">
        <v>37432</v>
      </c>
      <c r="T1553" s="2" t="s">
        <v>50</v>
      </c>
      <c r="U1553" s="2">
        <v>1594</v>
      </c>
      <c r="X1553" s="2">
        <v>15</v>
      </c>
      <c r="AC1553" s="2" t="s">
        <v>2207</v>
      </c>
      <c r="AD1553" s="2" t="s">
        <v>4028</v>
      </c>
      <c r="AE1553" s="2">
        <v>37340</v>
      </c>
      <c r="AF1553" s="2" t="s">
        <v>6644</v>
      </c>
      <c r="AJ1553" s="2">
        <v>613177950</v>
      </c>
      <c r="AK1553" s="2" t="s">
        <v>6645</v>
      </c>
    </row>
    <row r="1554" spans="1:38" x14ac:dyDescent="0.2">
      <c r="A1554" s="2">
        <v>364622</v>
      </c>
      <c r="B1554" s="2" t="s">
        <v>6640</v>
      </c>
      <c r="C1554" s="2" t="s">
        <v>194</v>
      </c>
      <c r="D1554" s="2">
        <v>364622</v>
      </c>
      <c r="E1554" s="2" t="s">
        <v>47</v>
      </c>
      <c r="F1554" s="2" t="s">
        <v>47</v>
      </c>
      <c r="H1554" s="2">
        <v>21993</v>
      </c>
      <c r="I1554" s="2" t="s">
        <v>58</v>
      </c>
      <c r="J1554" s="2">
        <v>-60</v>
      </c>
      <c r="K1554" s="2" t="s">
        <v>0</v>
      </c>
      <c r="L1554" s="2" t="s">
        <v>17</v>
      </c>
      <c r="M1554" s="2" t="s">
        <v>2234</v>
      </c>
      <c r="N1554" s="2">
        <v>4360002</v>
      </c>
      <c r="O1554" s="2" t="s">
        <v>2281</v>
      </c>
      <c r="P1554" s="2">
        <v>43370</v>
      </c>
      <c r="Q1554" s="2" t="s">
        <v>49</v>
      </c>
      <c r="R1554" s="2">
        <v>37432</v>
      </c>
      <c r="S1554" s="2">
        <v>43354</v>
      </c>
      <c r="T1554" s="2" t="s">
        <v>50</v>
      </c>
      <c r="U1554" s="2">
        <v>500</v>
      </c>
      <c r="X1554" s="2">
        <v>5</v>
      </c>
      <c r="AB1554" s="2">
        <v>43282</v>
      </c>
      <c r="AC1554" s="2" t="s">
        <v>2207</v>
      </c>
      <c r="AD1554" s="2" t="s">
        <v>2260</v>
      </c>
      <c r="AE1554" s="2">
        <v>36000</v>
      </c>
      <c r="AF1554" s="2" t="s">
        <v>6646</v>
      </c>
      <c r="AI1554" s="2">
        <v>254279139</v>
      </c>
      <c r="AJ1554" s="2">
        <v>686483475</v>
      </c>
      <c r="AK1554" s="2" t="s">
        <v>6647</v>
      </c>
    </row>
    <row r="1555" spans="1:38" x14ac:dyDescent="0.2">
      <c r="A1555" s="2">
        <v>4512792</v>
      </c>
      <c r="B1555" s="2" t="s">
        <v>6648</v>
      </c>
      <c r="C1555" s="2" t="s">
        <v>113</v>
      </c>
      <c r="D1555" s="2">
        <v>4512792</v>
      </c>
      <c r="E1555" s="2" t="s">
        <v>47</v>
      </c>
      <c r="H1555" s="2">
        <v>31628</v>
      </c>
      <c r="I1555" s="2" t="s">
        <v>2</v>
      </c>
      <c r="J1555" s="2">
        <v>-40</v>
      </c>
      <c r="K1555" s="2" t="s">
        <v>48</v>
      </c>
      <c r="L1555" s="2" t="s">
        <v>17</v>
      </c>
      <c r="M1555" s="2" t="s">
        <v>55</v>
      </c>
      <c r="N1555" s="2">
        <v>4450663</v>
      </c>
      <c r="O1555" s="2" t="s">
        <v>295</v>
      </c>
      <c r="P1555" s="2">
        <v>43371</v>
      </c>
      <c r="Q1555" s="2" t="s">
        <v>49</v>
      </c>
      <c r="R1555" s="2">
        <v>37432</v>
      </c>
      <c r="S1555" s="2">
        <v>43361</v>
      </c>
      <c r="T1555" s="2" t="s">
        <v>50</v>
      </c>
      <c r="U1555" s="2">
        <v>1073</v>
      </c>
      <c r="X1555" s="2">
        <v>10</v>
      </c>
      <c r="AC1555" s="2" t="s">
        <v>2207</v>
      </c>
      <c r="AD1555" s="2" t="s">
        <v>2579</v>
      </c>
      <c r="AE1555" s="2">
        <v>45140</v>
      </c>
      <c r="AF1555" s="2" t="s">
        <v>6649</v>
      </c>
      <c r="AJ1555" s="2">
        <v>674373722</v>
      </c>
    </row>
    <row r="1556" spans="1:38" x14ac:dyDescent="0.2">
      <c r="A1556" s="2">
        <v>411790</v>
      </c>
      <c r="B1556" s="2" t="s">
        <v>5513</v>
      </c>
      <c r="C1556" s="2" t="s">
        <v>235</v>
      </c>
      <c r="D1556" s="2">
        <v>411790</v>
      </c>
      <c r="E1556" s="2" t="s">
        <v>47</v>
      </c>
      <c r="F1556" s="2" t="s">
        <v>47</v>
      </c>
      <c r="H1556" s="2">
        <v>27799</v>
      </c>
      <c r="I1556" s="2" t="s">
        <v>4</v>
      </c>
      <c r="J1556" s="2">
        <v>-50</v>
      </c>
      <c r="K1556" s="2" t="s">
        <v>48</v>
      </c>
      <c r="L1556" s="2" t="s">
        <v>17</v>
      </c>
      <c r="M1556" s="2" t="s">
        <v>2234</v>
      </c>
      <c r="N1556" s="2">
        <v>4360454</v>
      </c>
      <c r="O1556" s="2" t="s">
        <v>2329</v>
      </c>
      <c r="P1556" s="2">
        <v>43350</v>
      </c>
      <c r="Q1556" s="2" t="s">
        <v>49</v>
      </c>
      <c r="R1556" s="2">
        <v>37432</v>
      </c>
      <c r="T1556" s="2" t="s">
        <v>50</v>
      </c>
      <c r="U1556" s="2">
        <v>1771</v>
      </c>
      <c r="X1556" s="2">
        <v>17</v>
      </c>
      <c r="AC1556" s="2" t="s">
        <v>2207</v>
      </c>
      <c r="AD1556" s="2" t="s">
        <v>3284</v>
      </c>
      <c r="AE1556" s="2">
        <v>18400</v>
      </c>
      <c r="AF1556" s="2" t="s">
        <v>6650</v>
      </c>
      <c r="AI1556" s="2">
        <v>667950205</v>
      </c>
      <c r="AJ1556" s="2">
        <v>667950205</v>
      </c>
      <c r="AK1556" s="2" t="s">
        <v>6651</v>
      </c>
    </row>
    <row r="1557" spans="1:38" x14ac:dyDescent="0.2">
      <c r="A1557" s="2">
        <v>6210071</v>
      </c>
      <c r="B1557" s="2" t="s">
        <v>6652</v>
      </c>
      <c r="C1557" s="2" t="s">
        <v>109</v>
      </c>
      <c r="D1557" s="2">
        <v>6210071</v>
      </c>
      <c r="E1557" s="2" t="s">
        <v>47</v>
      </c>
      <c r="F1557" s="2" t="s">
        <v>47</v>
      </c>
      <c r="H1557" s="2">
        <v>25142</v>
      </c>
      <c r="I1557" s="2" t="s">
        <v>58</v>
      </c>
      <c r="J1557" s="2">
        <v>-60</v>
      </c>
      <c r="K1557" s="2" t="s">
        <v>48</v>
      </c>
      <c r="L1557" s="2" t="s">
        <v>17</v>
      </c>
      <c r="M1557" s="2" t="s">
        <v>2212</v>
      </c>
      <c r="N1557" s="2">
        <v>4180157</v>
      </c>
      <c r="O1557" s="2" t="s">
        <v>3186</v>
      </c>
      <c r="P1557" s="2">
        <v>43362</v>
      </c>
      <c r="Q1557" s="2" t="s">
        <v>49</v>
      </c>
      <c r="R1557" s="2">
        <v>37432</v>
      </c>
      <c r="T1557" s="2" t="s">
        <v>50</v>
      </c>
      <c r="U1557" s="2">
        <v>716</v>
      </c>
      <c r="X1557" s="2">
        <v>7</v>
      </c>
      <c r="AC1557" s="2" t="s">
        <v>2207</v>
      </c>
      <c r="AD1557" s="2" t="s">
        <v>6653</v>
      </c>
      <c r="AE1557" s="2">
        <v>18800</v>
      </c>
      <c r="AF1557" s="2" t="s">
        <v>6654</v>
      </c>
      <c r="AH1557" s="2" t="s">
        <v>6653</v>
      </c>
      <c r="AI1557" s="2">
        <v>973505896</v>
      </c>
      <c r="AJ1557" s="2">
        <v>781152768</v>
      </c>
      <c r="AK1557" s="2" t="s">
        <v>6655</v>
      </c>
      <c r="AL1557" s="2" t="s">
        <v>820</v>
      </c>
    </row>
    <row r="1558" spans="1:38" x14ac:dyDescent="0.2">
      <c r="A1558" s="2">
        <v>4512775</v>
      </c>
      <c r="B1558" s="2" t="s">
        <v>624</v>
      </c>
      <c r="C1558" s="2" t="s">
        <v>65</v>
      </c>
      <c r="D1558" s="2">
        <v>4512775</v>
      </c>
      <c r="E1558" s="2" t="s">
        <v>47</v>
      </c>
      <c r="F1558" s="2" t="s">
        <v>47</v>
      </c>
      <c r="H1558" s="2">
        <v>27812</v>
      </c>
      <c r="I1558" s="2" t="s">
        <v>4</v>
      </c>
      <c r="J1558" s="2">
        <v>-50</v>
      </c>
      <c r="K1558" s="2" t="s">
        <v>48</v>
      </c>
      <c r="L1558" s="2" t="s">
        <v>17</v>
      </c>
      <c r="M1558" s="2" t="s">
        <v>55</v>
      </c>
      <c r="N1558" s="2">
        <v>4450661</v>
      </c>
      <c r="O1558" s="2" t="s">
        <v>126</v>
      </c>
      <c r="P1558" s="2">
        <v>43346</v>
      </c>
      <c r="Q1558" s="2" t="s">
        <v>49</v>
      </c>
      <c r="R1558" s="2">
        <v>37432</v>
      </c>
      <c r="T1558" s="2" t="s">
        <v>50</v>
      </c>
      <c r="U1558" s="2">
        <v>804</v>
      </c>
      <c r="X1558" s="2">
        <v>8</v>
      </c>
      <c r="AC1558" s="2" t="s">
        <v>2207</v>
      </c>
      <c r="AD1558" s="2" t="s">
        <v>2663</v>
      </c>
      <c r="AE1558" s="2">
        <v>45140</v>
      </c>
      <c r="AF1558" s="2" t="s">
        <v>6656</v>
      </c>
      <c r="AI1558" s="2">
        <v>238529505</v>
      </c>
      <c r="AJ1558" s="2">
        <v>698389505</v>
      </c>
      <c r="AK1558" s="2" t="s">
        <v>1893</v>
      </c>
    </row>
    <row r="1559" spans="1:38" x14ac:dyDescent="0.2">
      <c r="A1559" s="2">
        <v>452976</v>
      </c>
      <c r="B1559" s="2" t="s">
        <v>1010</v>
      </c>
      <c r="C1559" s="2" t="s">
        <v>133</v>
      </c>
      <c r="D1559" s="2">
        <v>452976</v>
      </c>
      <c r="E1559" s="2" t="s">
        <v>47</v>
      </c>
      <c r="F1559" s="2" t="s">
        <v>47</v>
      </c>
      <c r="H1559" s="2">
        <v>20411</v>
      </c>
      <c r="I1559" s="2" t="s">
        <v>16</v>
      </c>
      <c r="J1559" s="2">
        <v>-70</v>
      </c>
      <c r="K1559" s="2" t="s">
        <v>48</v>
      </c>
      <c r="L1559" s="2" t="s">
        <v>17</v>
      </c>
      <c r="M1559" s="2" t="s">
        <v>55</v>
      </c>
      <c r="N1559" s="2">
        <v>4450753</v>
      </c>
      <c r="O1559" s="2" t="s">
        <v>323</v>
      </c>
      <c r="P1559" s="2">
        <v>43353</v>
      </c>
      <c r="Q1559" s="2" t="s">
        <v>49</v>
      </c>
      <c r="R1559" s="2">
        <v>37432</v>
      </c>
      <c r="T1559" s="2" t="s">
        <v>50</v>
      </c>
      <c r="U1559" s="2">
        <v>880</v>
      </c>
      <c r="X1559" s="2">
        <v>8</v>
      </c>
      <c r="AC1559" s="2" t="s">
        <v>2207</v>
      </c>
      <c r="AD1559" s="2" t="s">
        <v>3081</v>
      </c>
      <c r="AE1559" s="2">
        <v>45130</v>
      </c>
      <c r="AF1559" s="2" t="s">
        <v>6657</v>
      </c>
      <c r="AI1559" s="2">
        <v>238451374</v>
      </c>
    </row>
    <row r="1560" spans="1:38" x14ac:dyDescent="0.2">
      <c r="A1560" s="2">
        <v>457776</v>
      </c>
      <c r="B1560" s="2" t="s">
        <v>615</v>
      </c>
      <c r="C1560" s="2" t="s">
        <v>65</v>
      </c>
      <c r="D1560" s="2">
        <v>457776</v>
      </c>
      <c r="E1560" s="2" t="s">
        <v>47</v>
      </c>
      <c r="F1560" s="2" t="s">
        <v>47</v>
      </c>
      <c r="H1560" s="2">
        <v>22709</v>
      </c>
      <c r="I1560" s="2" t="s">
        <v>58</v>
      </c>
      <c r="J1560" s="2">
        <v>-60</v>
      </c>
      <c r="K1560" s="2" t="s">
        <v>48</v>
      </c>
      <c r="L1560" s="2" t="s">
        <v>17</v>
      </c>
      <c r="M1560" s="2" t="s">
        <v>55</v>
      </c>
      <c r="N1560" s="2">
        <v>4450753</v>
      </c>
      <c r="O1560" s="2" t="s">
        <v>323</v>
      </c>
      <c r="P1560" s="2">
        <v>43353</v>
      </c>
      <c r="Q1560" s="2" t="s">
        <v>49</v>
      </c>
      <c r="R1560" s="2">
        <v>37432</v>
      </c>
      <c r="T1560" s="2" t="s">
        <v>50</v>
      </c>
      <c r="U1560" s="2">
        <v>1069</v>
      </c>
      <c r="X1560" s="2">
        <v>10</v>
      </c>
      <c r="AC1560" s="2" t="s">
        <v>2207</v>
      </c>
      <c r="AD1560" s="2" t="s">
        <v>2762</v>
      </c>
      <c r="AE1560" s="2">
        <v>45190</v>
      </c>
      <c r="AF1560" s="2" t="s">
        <v>6658</v>
      </c>
    </row>
    <row r="1561" spans="1:38" x14ac:dyDescent="0.2">
      <c r="A1561" s="2">
        <v>451917</v>
      </c>
      <c r="B1561" s="2" t="s">
        <v>630</v>
      </c>
      <c r="C1561" s="2" t="s">
        <v>129</v>
      </c>
      <c r="D1561" s="2">
        <v>451917</v>
      </c>
      <c r="E1561" s="2" t="s">
        <v>47</v>
      </c>
      <c r="F1561" s="2" t="s">
        <v>47</v>
      </c>
      <c r="H1561" s="2">
        <v>28014</v>
      </c>
      <c r="I1561" s="2" t="s">
        <v>4</v>
      </c>
      <c r="J1561" s="2">
        <v>-50</v>
      </c>
      <c r="K1561" s="2" t="s">
        <v>48</v>
      </c>
      <c r="L1561" s="2" t="s">
        <v>17</v>
      </c>
      <c r="M1561" s="2" t="s">
        <v>55</v>
      </c>
      <c r="N1561" s="2">
        <v>4450026</v>
      </c>
      <c r="O1561" s="2" t="s">
        <v>1166</v>
      </c>
      <c r="P1561" s="2">
        <v>43362</v>
      </c>
      <c r="Q1561" s="2" t="s">
        <v>49</v>
      </c>
      <c r="R1561" s="2">
        <v>37432</v>
      </c>
      <c r="T1561" s="2" t="s">
        <v>50</v>
      </c>
      <c r="U1561" s="2">
        <v>1203</v>
      </c>
      <c r="X1561" s="2">
        <v>12</v>
      </c>
      <c r="AC1561" s="2" t="s">
        <v>2207</v>
      </c>
      <c r="AD1561" s="2" t="s">
        <v>2326</v>
      </c>
      <c r="AE1561" s="2">
        <v>45100</v>
      </c>
      <c r="AF1561" s="2" t="s">
        <v>6659</v>
      </c>
      <c r="AI1561" s="2">
        <v>238519160</v>
      </c>
      <c r="AJ1561" s="2">
        <v>664049181</v>
      </c>
      <c r="AK1561" s="2" t="s">
        <v>1951</v>
      </c>
    </row>
    <row r="1562" spans="1:38" x14ac:dyDescent="0.2">
      <c r="A1562" s="2">
        <v>4567</v>
      </c>
      <c r="B1562" s="2" t="s">
        <v>630</v>
      </c>
      <c r="C1562" s="2" t="s">
        <v>108</v>
      </c>
      <c r="D1562" s="2">
        <v>4567</v>
      </c>
      <c r="E1562" s="2" t="s">
        <v>47</v>
      </c>
      <c r="F1562" s="2" t="s">
        <v>47</v>
      </c>
      <c r="H1562" s="2">
        <v>16869</v>
      </c>
      <c r="I1562" s="2" t="s">
        <v>1165</v>
      </c>
      <c r="J1562" s="2">
        <v>-80</v>
      </c>
      <c r="K1562" s="2" t="s">
        <v>48</v>
      </c>
      <c r="L1562" s="2" t="s">
        <v>17</v>
      </c>
      <c r="M1562" s="2" t="s">
        <v>55</v>
      </c>
      <c r="N1562" s="2">
        <v>4450026</v>
      </c>
      <c r="O1562" s="2" t="s">
        <v>1166</v>
      </c>
      <c r="P1562" s="2">
        <v>43341</v>
      </c>
      <c r="Q1562" s="2" t="s">
        <v>49</v>
      </c>
      <c r="R1562" s="2">
        <v>37432</v>
      </c>
      <c r="T1562" s="2" t="s">
        <v>50</v>
      </c>
      <c r="U1562" s="2">
        <v>1030</v>
      </c>
      <c r="X1562" s="2">
        <v>10</v>
      </c>
      <c r="AC1562" s="2" t="s">
        <v>2207</v>
      </c>
      <c r="AD1562" s="2" t="s">
        <v>2760</v>
      </c>
      <c r="AE1562" s="2">
        <v>45160</v>
      </c>
      <c r="AF1562" s="2" t="s">
        <v>6660</v>
      </c>
      <c r="AI1562" s="2">
        <v>238663605</v>
      </c>
      <c r="AJ1562" s="2">
        <v>650322208</v>
      </c>
      <c r="AK1562" s="2" t="s">
        <v>1294</v>
      </c>
    </row>
    <row r="1563" spans="1:38" x14ac:dyDescent="0.2">
      <c r="A1563" s="2">
        <v>45905</v>
      </c>
      <c r="B1563" s="2" t="s">
        <v>629</v>
      </c>
      <c r="C1563" s="2" t="s">
        <v>71</v>
      </c>
      <c r="D1563" s="2">
        <v>45905</v>
      </c>
      <c r="E1563" s="2" t="s">
        <v>47</v>
      </c>
      <c r="F1563" s="2" t="s">
        <v>47</v>
      </c>
      <c r="H1563" s="2">
        <v>22605</v>
      </c>
      <c r="I1563" s="2" t="s">
        <v>58</v>
      </c>
      <c r="J1563" s="2">
        <v>-60</v>
      </c>
      <c r="K1563" s="2" t="s">
        <v>48</v>
      </c>
      <c r="L1563" s="2" t="s">
        <v>17</v>
      </c>
      <c r="M1563" s="2" t="s">
        <v>55</v>
      </c>
      <c r="N1563" s="2">
        <v>4450210</v>
      </c>
      <c r="O1563" s="2" t="s">
        <v>251</v>
      </c>
      <c r="P1563" s="2">
        <v>43285</v>
      </c>
      <c r="Q1563" s="2" t="s">
        <v>49</v>
      </c>
      <c r="R1563" s="2">
        <v>37432</v>
      </c>
      <c r="S1563" s="2">
        <v>43265</v>
      </c>
      <c r="T1563" s="2" t="s">
        <v>50</v>
      </c>
      <c r="U1563" s="2">
        <v>1027</v>
      </c>
      <c r="X1563" s="2">
        <v>10</v>
      </c>
      <c r="AC1563" s="2" t="s">
        <v>2207</v>
      </c>
      <c r="AD1563" s="2" t="s">
        <v>2758</v>
      </c>
      <c r="AE1563" s="2">
        <v>45390</v>
      </c>
      <c r="AF1563" s="2" t="s">
        <v>6661</v>
      </c>
      <c r="AI1563" s="2">
        <v>971434107</v>
      </c>
      <c r="AK1563" s="2" t="s">
        <v>2095</v>
      </c>
    </row>
    <row r="1564" spans="1:38" x14ac:dyDescent="0.2">
      <c r="A1564" s="2">
        <v>3728072</v>
      </c>
      <c r="B1564" s="2" t="s">
        <v>6662</v>
      </c>
      <c r="C1564" s="2" t="s">
        <v>260</v>
      </c>
      <c r="D1564" s="2">
        <v>3728072</v>
      </c>
      <c r="E1564" s="2" t="s">
        <v>47</v>
      </c>
      <c r="F1564" s="2" t="s">
        <v>47</v>
      </c>
      <c r="H1564" s="2">
        <v>26002</v>
      </c>
      <c r="I1564" s="2" t="s">
        <v>4</v>
      </c>
      <c r="J1564" s="2">
        <v>-50</v>
      </c>
      <c r="K1564" s="2" t="s">
        <v>48</v>
      </c>
      <c r="L1564" s="2" t="s">
        <v>17</v>
      </c>
      <c r="M1564" s="2" t="s">
        <v>2205</v>
      </c>
      <c r="N1564" s="2">
        <v>4370691</v>
      </c>
      <c r="O1564" s="2" t="s">
        <v>3143</v>
      </c>
      <c r="P1564" s="2">
        <v>43369</v>
      </c>
      <c r="Q1564" s="2" t="s">
        <v>49</v>
      </c>
      <c r="R1564" s="2">
        <v>42620</v>
      </c>
      <c r="S1564" s="2">
        <v>43358</v>
      </c>
      <c r="T1564" s="2" t="s">
        <v>50</v>
      </c>
      <c r="U1564" s="2">
        <v>500</v>
      </c>
      <c r="X1564" s="2">
        <v>5</v>
      </c>
      <c r="AC1564" s="2" t="s">
        <v>2207</v>
      </c>
      <c r="AD1564" s="2" t="s">
        <v>3144</v>
      </c>
      <c r="AE1564" s="2">
        <v>37360</v>
      </c>
      <c r="AF1564" s="2" t="s">
        <v>6663</v>
      </c>
      <c r="AJ1564" s="2">
        <v>660140623</v>
      </c>
      <c r="AK1564" s="2" t="s">
        <v>6664</v>
      </c>
    </row>
    <row r="1565" spans="1:38" x14ac:dyDescent="0.2">
      <c r="A1565" s="2">
        <v>459650</v>
      </c>
      <c r="B1565" s="2" t="s">
        <v>6665</v>
      </c>
      <c r="C1565" s="2" t="s">
        <v>139</v>
      </c>
      <c r="D1565" s="2">
        <v>459650</v>
      </c>
      <c r="E1565" s="2" t="s">
        <v>47</v>
      </c>
      <c r="F1565" s="2" t="s">
        <v>47</v>
      </c>
      <c r="H1565" s="2">
        <v>32086</v>
      </c>
      <c r="I1565" s="2" t="s">
        <v>2</v>
      </c>
      <c r="J1565" s="2">
        <v>-40</v>
      </c>
      <c r="K1565" s="2" t="s">
        <v>48</v>
      </c>
      <c r="L1565" s="2" t="s">
        <v>17</v>
      </c>
      <c r="M1565" s="2" t="s">
        <v>2275</v>
      </c>
      <c r="N1565" s="2">
        <v>4410080</v>
      </c>
      <c r="O1565" s="2" t="s">
        <v>2780</v>
      </c>
      <c r="P1565" s="2">
        <v>43290</v>
      </c>
      <c r="Q1565" s="2" t="s">
        <v>49</v>
      </c>
      <c r="R1565" s="2">
        <v>37432</v>
      </c>
      <c r="T1565" s="2" t="s">
        <v>50</v>
      </c>
      <c r="U1565" s="2">
        <v>1369</v>
      </c>
      <c r="X1565" s="2">
        <v>13</v>
      </c>
      <c r="AC1565" s="2" t="s">
        <v>2207</v>
      </c>
      <c r="AD1565" s="2" t="s">
        <v>6666</v>
      </c>
      <c r="AE1565" s="2">
        <v>41500</v>
      </c>
      <c r="AF1565" s="2" t="s">
        <v>6667</v>
      </c>
      <c r="AH1565" s="2" t="s">
        <v>6668</v>
      </c>
      <c r="AJ1565" s="2">
        <v>676115671</v>
      </c>
      <c r="AK1565" s="2" t="s">
        <v>6669</v>
      </c>
    </row>
    <row r="1566" spans="1:38" x14ac:dyDescent="0.2">
      <c r="A1566" s="2">
        <v>283030</v>
      </c>
      <c r="B1566" s="2" t="s">
        <v>632</v>
      </c>
      <c r="C1566" s="2" t="s">
        <v>216</v>
      </c>
      <c r="D1566" s="2">
        <v>283030</v>
      </c>
      <c r="E1566" s="2" t="s">
        <v>47</v>
      </c>
      <c r="F1566" s="2" t="s">
        <v>47</v>
      </c>
      <c r="H1566" s="2">
        <v>27115</v>
      </c>
      <c r="I1566" s="2" t="s">
        <v>4</v>
      </c>
      <c r="J1566" s="2">
        <v>-50</v>
      </c>
      <c r="K1566" s="2" t="s">
        <v>48</v>
      </c>
      <c r="L1566" s="2" t="s">
        <v>17</v>
      </c>
      <c r="M1566" s="2" t="s">
        <v>2301</v>
      </c>
      <c r="N1566" s="2">
        <v>4280322</v>
      </c>
      <c r="O1566" s="2" t="s">
        <v>3267</v>
      </c>
      <c r="P1566" s="2">
        <v>43290</v>
      </c>
      <c r="Q1566" s="2" t="s">
        <v>49</v>
      </c>
      <c r="R1566" s="2">
        <v>37432</v>
      </c>
      <c r="T1566" s="2" t="s">
        <v>50</v>
      </c>
      <c r="U1566" s="2">
        <v>768</v>
      </c>
      <c r="X1566" s="2">
        <v>7</v>
      </c>
      <c r="AC1566" s="2" t="s">
        <v>2207</v>
      </c>
      <c r="AD1566" s="2" t="s">
        <v>5333</v>
      </c>
      <c r="AE1566" s="2">
        <v>28190</v>
      </c>
      <c r="AF1566" s="2" t="s">
        <v>6670</v>
      </c>
      <c r="AH1566" s="2" t="s">
        <v>6671</v>
      </c>
      <c r="AI1566" s="2">
        <v>661848510</v>
      </c>
      <c r="AJ1566" s="2">
        <v>981027241</v>
      </c>
      <c r="AK1566" s="2" t="s">
        <v>6672</v>
      </c>
    </row>
    <row r="1567" spans="1:38" x14ac:dyDescent="0.2">
      <c r="A1567" s="2">
        <v>415952</v>
      </c>
      <c r="B1567" s="2" t="s">
        <v>6673</v>
      </c>
      <c r="C1567" s="2" t="s">
        <v>6674</v>
      </c>
      <c r="D1567" s="2">
        <v>415952</v>
      </c>
      <c r="E1567" s="2" t="s">
        <v>47</v>
      </c>
      <c r="F1567" s="2" t="s">
        <v>47</v>
      </c>
      <c r="H1567" s="2">
        <v>25456</v>
      </c>
      <c r="I1567" s="2" t="s">
        <v>4</v>
      </c>
      <c r="J1567" s="2">
        <v>-50</v>
      </c>
      <c r="K1567" s="2" t="s">
        <v>48</v>
      </c>
      <c r="L1567" s="2" t="s">
        <v>17</v>
      </c>
      <c r="M1567" s="2" t="s">
        <v>2275</v>
      </c>
      <c r="N1567" s="2">
        <v>4410612</v>
      </c>
      <c r="O1567" s="2" t="s">
        <v>2351</v>
      </c>
      <c r="P1567" s="2">
        <v>43371</v>
      </c>
      <c r="Q1567" s="2" t="s">
        <v>49</v>
      </c>
      <c r="R1567" s="2">
        <v>37432</v>
      </c>
      <c r="T1567" s="2" t="s">
        <v>50</v>
      </c>
      <c r="U1567" s="2">
        <v>1271</v>
      </c>
      <c r="X1567" s="2">
        <v>12</v>
      </c>
      <c r="AC1567" s="2" t="s">
        <v>2207</v>
      </c>
      <c r="AD1567" s="2" t="s">
        <v>2352</v>
      </c>
      <c r="AE1567" s="2">
        <v>41350</v>
      </c>
      <c r="AF1567" s="2" t="s">
        <v>6675</v>
      </c>
      <c r="AI1567" s="2">
        <v>254500147</v>
      </c>
      <c r="AJ1567" s="2">
        <v>645649130</v>
      </c>
      <c r="AK1567" s="2" t="s">
        <v>6676</v>
      </c>
      <c r="AL1567" s="2" t="s">
        <v>820</v>
      </c>
    </row>
    <row r="1568" spans="1:38" x14ac:dyDescent="0.2">
      <c r="A1568" s="2">
        <v>592902</v>
      </c>
      <c r="B1568" s="2" t="s">
        <v>6677</v>
      </c>
      <c r="C1568" s="2" t="s">
        <v>71</v>
      </c>
      <c r="D1568" s="2">
        <v>592902</v>
      </c>
      <c r="E1568" s="2" t="s">
        <v>47</v>
      </c>
      <c r="F1568" s="2" t="s">
        <v>47</v>
      </c>
      <c r="H1568" s="2">
        <v>19250</v>
      </c>
      <c r="I1568" s="2" t="s">
        <v>16</v>
      </c>
      <c r="J1568" s="2">
        <v>-70</v>
      </c>
      <c r="K1568" s="2" t="s">
        <v>48</v>
      </c>
      <c r="L1568" s="2" t="s">
        <v>17</v>
      </c>
      <c r="M1568" s="2" t="s">
        <v>2275</v>
      </c>
      <c r="N1568" s="2">
        <v>4410546</v>
      </c>
      <c r="O1568" s="2" t="s">
        <v>2504</v>
      </c>
      <c r="P1568" s="2">
        <v>43337</v>
      </c>
      <c r="Q1568" s="2" t="s">
        <v>49</v>
      </c>
      <c r="R1568" s="2">
        <v>37432</v>
      </c>
      <c r="S1568" s="2">
        <v>43290</v>
      </c>
      <c r="T1568" s="2" t="s">
        <v>50</v>
      </c>
      <c r="U1568" s="2">
        <v>1065</v>
      </c>
      <c r="X1568" s="2">
        <v>10</v>
      </c>
      <c r="AC1568" s="2" t="s">
        <v>2207</v>
      </c>
      <c r="AD1568" s="2" t="s">
        <v>6678</v>
      </c>
      <c r="AE1568" s="2">
        <v>59100</v>
      </c>
      <c r="AF1568" s="2" t="s">
        <v>6679</v>
      </c>
      <c r="AI1568" s="2">
        <v>673474673</v>
      </c>
      <c r="AK1568" s="2" t="s">
        <v>6680</v>
      </c>
    </row>
    <row r="1569" spans="1:38" x14ac:dyDescent="0.2">
      <c r="A1569" s="2">
        <v>3713145</v>
      </c>
      <c r="B1569" s="2" t="s">
        <v>6681</v>
      </c>
      <c r="C1569" s="2" t="s">
        <v>74</v>
      </c>
      <c r="D1569" s="2">
        <v>3713145</v>
      </c>
      <c r="E1569" s="2" t="s">
        <v>47</v>
      </c>
      <c r="F1569" s="2" t="s">
        <v>47</v>
      </c>
      <c r="H1569" s="2">
        <v>22315</v>
      </c>
      <c r="I1569" s="2" t="s">
        <v>58</v>
      </c>
      <c r="J1569" s="2">
        <v>-60</v>
      </c>
      <c r="K1569" s="2" t="s">
        <v>48</v>
      </c>
      <c r="L1569" s="2" t="s">
        <v>17</v>
      </c>
      <c r="M1569" s="2" t="s">
        <v>2205</v>
      </c>
      <c r="N1569" s="2">
        <v>4370151</v>
      </c>
      <c r="O1569" s="2" t="s">
        <v>2363</v>
      </c>
      <c r="P1569" s="2">
        <v>43361</v>
      </c>
      <c r="Q1569" s="2" t="s">
        <v>49</v>
      </c>
      <c r="R1569" s="2">
        <v>37432</v>
      </c>
      <c r="T1569" s="2" t="s">
        <v>50</v>
      </c>
      <c r="U1569" s="2">
        <v>1098</v>
      </c>
      <c r="X1569" s="2">
        <v>10</v>
      </c>
      <c r="AC1569" s="2" t="s">
        <v>2207</v>
      </c>
      <c r="AD1569" s="2" t="s">
        <v>2384</v>
      </c>
      <c r="AE1569" s="2">
        <v>37000</v>
      </c>
      <c r="AF1569" s="2" t="s">
        <v>6682</v>
      </c>
      <c r="AI1569" s="2">
        <v>685472605</v>
      </c>
    </row>
    <row r="1570" spans="1:38" x14ac:dyDescent="0.2">
      <c r="A1570" s="2">
        <v>3729177</v>
      </c>
      <c r="B1570" s="2" t="s">
        <v>5236</v>
      </c>
      <c r="C1570" s="2" t="s">
        <v>197</v>
      </c>
      <c r="D1570" s="2">
        <v>3729177</v>
      </c>
      <c r="E1570" s="2" t="s">
        <v>47</v>
      </c>
      <c r="F1570" s="2" t="s">
        <v>47</v>
      </c>
      <c r="H1570" s="2">
        <v>39360</v>
      </c>
      <c r="I1570" s="2" t="s">
        <v>9</v>
      </c>
      <c r="J1570" s="2">
        <v>-12</v>
      </c>
      <c r="K1570" s="2" t="s">
        <v>48</v>
      </c>
      <c r="L1570" s="2" t="s">
        <v>17</v>
      </c>
      <c r="M1570" s="2" t="s">
        <v>2205</v>
      </c>
      <c r="N1570" s="2">
        <v>4370439</v>
      </c>
      <c r="O1570" s="2" t="s">
        <v>2749</v>
      </c>
      <c r="P1570" s="2">
        <v>43362</v>
      </c>
      <c r="Q1570" s="2" t="s">
        <v>49</v>
      </c>
      <c r="R1570" s="2">
        <v>42986</v>
      </c>
      <c r="S1570" s="2">
        <v>43353</v>
      </c>
      <c r="T1570" s="2" t="s">
        <v>50</v>
      </c>
      <c r="U1570" s="2">
        <v>505</v>
      </c>
      <c r="X1570" s="2">
        <v>5</v>
      </c>
      <c r="AC1570" s="2" t="s">
        <v>2207</v>
      </c>
      <c r="AD1570" s="2" t="s">
        <v>2230</v>
      </c>
      <c r="AE1570" s="2">
        <v>37700</v>
      </c>
      <c r="AF1570" s="2" t="s">
        <v>6683</v>
      </c>
      <c r="AI1570" s="2">
        <v>613607587</v>
      </c>
      <c r="AJ1570" s="2">
        <v>667135928</v>
      </c>
    </row>
    <row r="1571" spans="1:38" x14ac:dyDescent="0.2">
      <c r="A1571" s="2">
        <v>459248</v>
      </c>
      <c r="B1571" s="2" t="s">
        <v>809</v>
      </c>
      <c r="C1571" s="2" t="s">
        <v>140</v>
      </c>
      <c r="D1571" s="2">
        <v>459248</v>
      </c>
      <c r="E1571" s="2" t="s">
        <v>47</v>
      </c>
      <c r="F1571" s="2" t="s">
        <v>47</v>
      </c>
      <c r="H1571" s="2">
        <v>31401</v>
      </c>
      <c r="I1571" s="2" t="s">
        <v>2</v>
      </c>
      <c r="J1571" s="2">
        <v>-40</v>
      </c>
      <c r="K1571" s="2" t="s">
        <v>48</v>
      </c>
      <c r="L1571" s="2" t="s">
        <v>17</v>
      </c>
      <c r="M1571" s="2" t="s">
        <v>55</v>
      </c>
      <c r="N1571" s="2">
        <v>4450661</v>
      </c>
      <c r="O1571" s="2" t="s">
        <v>126</v>
      </c>
      <c r="P1571" s="2">
        <v>43285</v>
      </c>
      <c r="Q1571" s="2" t="s">
        <v>49</v>
      </c>
      <c r="R1571" s="2">
        <v>37432</v>
      </c>
      <c r="T1571" s="2" t="s">
        <v>50</v>
      </c>
      <c r="U1571" s="2">
        <v>1095</v>
      </c>
      <c r="X1571" s="2">
        <v>10</v>
      </c>
      <c r="AC1571" s="2" t="s">
        <v>2207</v>
      </c>
      <c r="AD1571" s="2" t="s">
        <v>2267</v>
      </c>
      <c r="AE1571" s="2">
        <v>45520</v>
      </c>
      <c r="AF1571" s="2" t="s">
        <v>6684</v>
      </c>
      <c r="AI1571" s="2">
        <v>659386241</v>
      </c>
      <c r="AK1571" s="2" t="s">
        <v>1727</v>
      </c>
    </row>
    <row r="1572" spans="1:38" x14ac:dyDescent="0.2">
      <c r="A1572" s="2">
        <v>284129</v>
      </c>
      <c r="B1572" s="2" t="s">
        <v>6685</v>
      </c>
      <c r="C1572" s="2" t="s">
        <v>409</v>
      </c>
      <c r="D1572" s="2">
        <v>284129</v>
      </c>
      <c r="E1572" s="2" t="s">
        <v>47</v>
      </c>
      <c r="F1572" s="2" t="s">
        <v>47</v>
      </c>
      <c r="H1572" s="2">
        <v>22011</v>
      </c>
      <c r="I1572" s="2" t="s">
        <v>58</v>
      </c>
      <c r="J1572" s="2">
        <v>-60</v>
      </c>
      <c r="K1572" s="2" t="s">
        <v>48</v>
      </c>
      <c r="L1572" s="2" t="s">
        <v>17</v>
      </c>
      <c r="M1572" s="2" t="s">
        <v>2301</v>
      </c>
      <c r="N1572" s="2">
        <v>4280716</v>
      </c>
      <c r="O1572" s="2" t="s">
        <v>3504</v>
      </c>
      <c r="P1572" s="2">
        <v>43366</v>
      </c>
      <c r="Q1572" s="2" t="s">
        <v>49</v>
      </c>
      <c r="R1572" s="2">
        <v>37432</v>
      </c>
      <c r="T1572" s="2" t="s">
        <v>50</v>
      </c>
      <c r="U1572" s="2">
        <v>1153</v>
      </c>
      <c r="X1572" s="2">
        <v>11</v>
      </c>
      <c r="AC1572" s="2" t="s">
        <v>2207</v>
      </c>
      <c r="AD1572" s="2" t="s">
        <v>6686</v>
      </c>
      <c r="AE1572" s="2">
        <v>28210</v>
      </c>
      <c r="AF1572" s="2" t="s">
        <v>6687</v>
      </c>
      <c r="AI1572" s="2">
        <v>237511381</v>
      </c>
    </row>
    <row r="1573" spans="1:38" x14ac:dyDescent="0.2">
      <c r="A1573" s="2">
        <v>4417270</v>
      </c>
      <c r="B1573" s="2" t="s">
        <v>6688</v>
      </c>
      <c r="C1573" s="2" t="s">
        <v>6689</v>
      </c>
      <c r="D1573" s="2">
        <v>4417270</v>
      </c>
      <c r="E1573" s="2" t="s">
        <v>47</v>
      </c>
      <c r="F1573" s="2" t="s">
        <v>47</v>
      </c>
      <c r="H1573" s="2">
        <v>25064</v>
      </c>
      <c r="I1573" s="2" t="s">
        <v>58</v>
      </c>
      <c r="J1573" s="2">
        <v>-60</v>
      </c>
      <c r="K1573" s="2" t="s">
        <v>48</v>
      </c>
      <c r="L1573" s="2" t="s">
        <v>17</v>
      </c>
      <c r="M1573" s="2" t="s">
        <v>2301</v>
      </c>
      <c r="N1573" s="2">
        <v>4280681</v>
      </c>
      <c r="O1573" s="2" t="s">
        <v>2302</v>
      </c>
      <c r="P1573" s="2">
        <v>43370</v>
      </c>
      <c r="Q1573" s="2" t="s">
        <v>49</v>
      </c>
      <c r="R1573" s="2">
        <v>37432</v>
      </c>
      <c r="S1573" s="2">
        <v>43341</v>
      </c>
      <c r="T1573" s="2" t="s">
        <v>50</v>
      </c>
      <c r="U1573" s="2">
        <v>2375</v>
      </c>
      <c r="V1573" s="2" t="s">
        <v>61</v>
      </c>
      <c r="W1573" s="2">
        <v>302</v>
      </c>
      <c r="X1573" s="2" t="s">
        <v>819</v>
      </c>
      <c r="AB1573" s="2">
        <v>43347</v>
      </c>
      <c r="AC1573" s="2" t="s">
        <v>2207</v>
      </c>
      <c r="AD1573" s="2" t="s">
        <v>4221</v>
      </c>
      <c r="AE1573" s="2">
        <v>28300</v>
      </c>
      <c r="AF1573" s="2" t="s">
        <v>6690</v>
      </c>
      <c r="AK1573" s="2" t="s">
        <v>6691</v>
      </c>
    </row>
    <row r="1574" spans="1:38" x14ac:dyDescent="0.2">
      <c r="A1574" s="2">
        <v>361153</v>
      </c>
      <c r="B1574" s="2" t="s">
        <v>6692</v>
      </c>
      <c r="C1574" s="2" t="s">
        <v>232</v>
      </c>
      <c r="D1574" s="2">
        <v>361153</v>
      </c>
      <c r="E1574" s="2" t="s">
        <v>47</v>
      </c>
      <c r="F1574" s="2" t="s">
        <v>47</v>
      </c>
      <c r="H1574" s="2">
        <v>22525</v>
      </c>
      <c r="I1574" s="2" t="s">
        <v>58</v>
      </c>
      <c r="J1574" s="2">
        <v>-60</v>
      </c>
      <c r="K1574" s="2" t="s">
        <v>48</v>
      </c>
      <c r="L1574" s="2" t="s">
        <v>17</v>
      </c>
      <c r="M1574" s="2" t="s">
        <v>2234</v>
      </c>
      <c r="N1574" s="2">
        <v>4360124</v>
      </c>
      <c r="O1574" s="2" t="s">
        <v>2291</v>
      </c>
      <c r="P1574" s="2">
        <v>43290</v>
      </c>
      <c r="Q1574" s="2" t="s">
        <v>49</v>
      </c>
      <c r="R1574" s="2">
        <v>37432</v>
      </c>
      <c r="T1574" s="2" t="s">
        <v>50</v>
      </c>
      <c r="U1574" s="2">
        <v>939</v>
      </c>
      <c r="X1574" s="2">
        <v>9</v>
      </c>
      <c r="AC1574" s="2" t="s">
        <v>2207</v>
      </c>
      <c r="AD1574" s="2" t="s">
        <v>2483</v>
      </c>
      <c r="AE1574" s="2">
        <v>36300</v>
      </c>
      <c r="AF1574" s="2" t="s">
        <v>6693</v>
      </c>
      <c r="AH1574" s="2" t="s">
        <v>6694</v>
      </c>
      <c r="AI1574" s="2">
        <v>684229082</v>
      </c>
      <c r="AJ1574" s="2">
        <v>684229082</v>
      </c>
    </row>
    <row r="1575" spans="1:38" x14ac:dyDescent="0.2">
      <c r="A1575" s="2">
        <v>281441</v>
      </c>
      <c r="B1575" s="2" t="s">
        <v>6695</v>
      </c>
      <c r="C1575" s="2" t="s">
        <v>53</v>
      </c>
      <c r="D1575" s="2">
        <v>281441</v>
      </c>
      <c r="E1575" s="2" t="s">
        <v>47</v>
      </c>
      <c r="F1575" s="2" t="s">
        <v>47</v>
      </c>
      <c r="H1575" s="2">
        <v>27085</v>
      </c>
      <c r="I1575" s="2" t="s">
        <v>4</v>
      </c>
      <c r="J1575" s="2">
        <v>-50</v>
      </c>
      <c r="K1575" s="2" t="s">
        <v>48</v>
      </c>
      <c r="L1575" s="2" t="s">
        <v>17</v>
      </c>
      <c r="M1575" s="2" t="s">
        <v>2301</v>
      </c>
      <c r="N1575" s="2">
        <v>4280517</v>
      </c>
      <c r="O1575" s="2" t="s">
        <v>3219</v>
      </c>
      <c r="P1575" s="2">
        <v>43364</v>
      </c>
      <c r="Q1575" s="2" t="s">
        <v>49</v>
      </c>
      <c r="R1575" s="2">
        <v>37432</v>
      </c>
      <c r="T1575" s="2" t="s">
        <v>50</v>
      </c>
      <c r="U1575" s="2">
        <v>1498</v>
      </c>
      <c r="X1575" s="2">
        <v>14</v>
      </c>
      <c r="AC1575" s="2" t="s">
        <v>2207</v>
      </c>
      <c r="AD1575" s="2" t="s">
        <v>2660</v>
      </c>
      <c r="AE1575" s="2">
        <v>28000</v>
      </c>
      <c r="AF1575" s="2" t="s">
        <v>6696</v>
      </c>
      <c r="AJ1575" s="2">
        <v>623466300</v>
      </c>
      <c r="AK1575" s="2" t="s">
        <v>5007</v>
      </c>
    </row>
    <row r="1576" spans="1:38" x14ac:dyDescent="0.2">
      <c r="A1576" s="2">
        <v>415824</v>
      </c>
      <c r="B1576" s="2" t="s">
        <v>6697</v>
      </c>
      <c r="C1576" s="2" t="s">
        <v>238</v>
      </c>
      <c r="D1576" s="2">
        <v>415824</v>
      </c>
      <c r="E1576" s="2" t="s">
        <v>47</v>
      </c>
      <c r="F1576" s="2" t="s">
        <v>47</v>
      </c>
      <c r="H1576" s="2">
        <v>32405</v>
      </c>
      <c r="I1576" s="2" t="s">
        <v>2</v>
      </c>
      <c r="J1576" s="2">
        <v>-40</v>
      </c>
      <c r="K1576" s="2" t="s">
        <v>48</v>
      </c>
      <c r="L1576" s="2" t="s">
        <v>17</v>
      </c>
      <c r="M1576" s="2" t="s">
        <v>2275</v>
      </c>
      <c r="N1576" s="2">
        <v>4410612</v>
      </c>
      <c r="O1576" s="2" t="s">
        <v>2351</v>
      </c>
      <c r="P1576" s="2">
        <v>43365</v>
      </c>
      <c r="Q1576" s="2" t="s">
        <v>49</v>
      </c>
      <c r="R1576" s="2">
        <v>37432</v>
      </c>
      <c r="T1576" s="2" t="s">
        <v>50</v>
      </c>
      <c r="U1576" s="2">
        <v>1618</v>
      </c>
      <c r="X1576" s="2">
        <v>16</v>
      </c>
      <c r="AC1576" s="2" t="s">
        <v>2207</v>
      </c>
      <c r="AD1576" s="2" t="s">
        <v>5787</v>
      </c>
      <c r="AE1576" s="2">
        <v>41500</v>
      </c>
      <c r="AF1576" s="2" t="s">
        <v>6698</v>
      </c>
      <c r="AG1576" s="2" t="s">
        <v>6699</v>
      </c>
      <c r="AI1576" s="2">
        <v>254873633</v>
      </c>
      <c r="AJ1576" s="2">
        <v>625902640</v>
      </c>
      <c r="AK1576" s="2" t="s">
        <v>6700</v>
      </c>
      <c r="AL1576" s="2" t="s">
        <v>820</v>
      </c>
    </row>
    <row r="1577" spans="1:38" x14ac:dyDescent="0.2">
      <c r="A1577" s="2">
        <v>455744</v>
      </c>
      <c r="B1577" s="2" t="s">
        <v>1011</v>
      </c>
      <c r="C1577" s="2" t="s">
        <v>130</v>
      </c>
      <c r="D1577" s="2">
        <v>455744</v>
      </c>
      <c r="E1577" s="2" t="s">
        <v>47</v>
      </c>
      <c r="F1577" s="2" t="s">
        <v>47</v>
      </c>
      <c r="H1577" s="2">
        <v>21772</v>
      </c>
      <c r="I1577" s="2" t="s">
        <v>58</v>
      </c>
      <c r="J1577" s="2">
        <v>-60</v>
      </c>
      <c r="K1577" s="2" t="s">
        <v>48</v>
      </c>
      <c r="L1577" s="2" t="s">
        <v>17</v>
      </c>
      <c r="M1577" s="2" t="s">
        <v>55</v>
      </c>
      <c r="N1577" s="2">
        <v>4450757</v>
      </c>
      <c r="O1577" s="2" t="s">
        <v>11</v>
      </c>
      <c r="P1577" s="2">
        <v>43366</v>
      </c>
      <c r="Q1577" s="2" t="s">
        <v>49</v>
      </c>
      <c r="R1577" s="2">
        <v>37432</v>
      </c>
      <c r="T1577" s="2" t="s">
        <v>97</v>
      </c>
      <c r="U1577" s="2">
        <v>653</v>
      </c>
      <c r="X1577" s="2">
        <v>6</v>
      </c>
      <c r="AC1577" s="2" t="s">
        <v>2207</v>
      </c>
      <c r="AD1577" s="2" t="s">
        <v>3811</v>
      </c>
      <c r="AE1577" s="2">
        <v>45590</v>
      </c>
      <c r="AF1577" s="2" t="s">
        <v>6701</v>
      </c>
      <c r="AI1577" s="2">
        <v>681151607</v>
      </c>
      <c r="AK1577" s="2" t="s">
        <v>2030</v>
      </c>
    </row>
    <row r="1578" spans="1:38" x14ac:dyDescent="0.2">
      <c r="A1578" s="2">
        <v>4526094</v>
      </c>
      <c r="B1578" s="2" t="s">
        <v>543</v>
      </c>
      <c r="C1578" s="2" t="s">
        <v>161</v>
      </c>
      <c r="D1578" s="2">
        <v>4526094</v>
      </c>
      <c r="E1578" s="2" t="s">
        <v>47</v>
      </c>
      <c r="F1578" s="2" t="s">
        <v>47</v>
      </c>
      <c r="H1578" s="2">
        <v>39393</v>
      </c>
      <c r="I1578" s="2" t="s">
        <v>9</v>
      </c>
      <c r="J1578" s="2">
        <v>-12</v>
      </c>
      <c r="K1578" s="2" t="s">
        <v>48</v>
      </c>
      <c r="L1578" s="2" t="s">
        <v>17</v>
      </c>
      <c r="M1578" s="2" t="s">
        <v>55</v>
      </c>
      <c r="N1578" s="2">
        <v>4450616</v>
      </c>
      <c r="O1578" s="2" t="s">
        <v>13</v>
      </c>
      <c r="P1578" s="2">
        <v>43344</v>
      </c>
      <c r="Q1578" s="2" t="s">
        <v>49</v>
      </c>
      <c r="R1578" s="2">
        <v>41892</v>
      </c>
      <c r="T1578" s="2" t="s">
        <v>50</v>
      </c>
      <c r="U1578" s="2">
        <v>513</v>
      </c>
      <c r="X1578" s="2">
        <v>5</v>
      </c>
      <c r="AC1578" s="2" t="s">
        <v>2207</v>
      </c>
      <c r="AD1578" s="2" t="s">
        <v>4357</v>
      </c>
      <c r="AE1578" s="2">
        <v>45370</v>
      </c>
      <c r="AF1578" s="2" t="s">
        <v>5658</v>
      </c>
      <c r="AJ1578" s="2">
        <v>670383988</v>
      </c>
    </row>
    <row r="1579" spans="1:38" x14ac:dyDescent="0.2">
      <c r="A1579" s="2">
        <v>2710424</v>
      </c>
      <c r="B1579" s="2" t="s">
        <v>633</v>
      </c>
      <c r="C1579" s="2" t="s">
        <v>113</v>
      </c>
      <c r="D1579" s="2">
        <v>2710424</v>
      </c>
      <c r="E1579" s="2" t="s">
        <v>47</v>
      </c>
      <c r="F1579" s="2" t="s">
        <v>47</v>
      </c>
      <c r="H1579" s="2">
        <v>30634</v>
      </c>
      <c r="I1579" s="2" t="s">
        <v>2</v>
      </c>
      <c r="J1579" s="2">
        <v>-40</v>
      </c>
      <c r="K1579" s="2" t="s">
        <v>48</v>
      </c>
      <c r="L1579" s="2" t="s">
        <v>17</v>
      </c>
      <c r="M1579" s="2" t="s">
        <v>55</v>
      </c>
      <c r="N1579" s="2">
        <v>4450663</v>
      </c>
      <c r="O1579" s="2" t="s">
        <v>295</v>
      </c>
      <c r="P1579" s="2">
        <v>43356</v>
      </c>
      <c r="Q1579" s="2" t="s">
        <v>49</v>
      </c>
      <c r="R1579" s="2">
        <v>37432</v>
      </c>
      <c r="S1579" s="2">
        <v>43349</v>
      </c>
      <c r="T1579" s="2" t="s">
        <v>50</v>
      </c>
      <c r="U1579" s="2">
        <v>1046</v>
      </c>
      <c r="X1579" s="2">
        <v>10</v>
      </c>
      <c r="AC1579" s="2" t="s">
        <v>2207</v>
      </c>
      <c r="AD1579" s="2" t="s">
        <v>3101</v>
      </c>
      <c r="AE1579" s="2">
        <v>45380</v>
      </c>
      <c r="AF1579" s="2" t="s">
        <v>6702</v>
      </c>
      <c r="AJ1579" s="2">
        <v>676927195</v>
      </c>
      <c r="AK1579" s="2" t="s">
        <v>1736</v>
      </c>
    </row>
    <row r="1580" spans="1:38" x14ac:dyDescent="0.2">
      <c r="A1580" s="2">
        <v>374421</v>
      </c>
      <c r="B1580" s="2" t="s">
        <v>6703</v>
      </c>
      <c r="C1580" s="2" t="s">
        <v>80</v>
      </c>
      <c r="D1580" s="2">
        <v>374421</v>
      </c>
      <c r="E1580" s="2" t="s">
        <v>47</v>
      </c>
      <c r="F1580" s="2" t="s">
        <v>47</v>
      </c>
      <c r="H1580" s="2">
        <v>27759</v>
      </c>
      <c r="I1580" s="2" t="s">
        <v>4</v>
      </c>
      <c r="J1580" s="2">
        <v>-50</v>
      </c>
      <c r="K1580" s="2" t="s">
        <v>48</v>
      </c>
      <c r="L1580" s="2" t="s">
        <v>17</v>
      </c>
      <c r="M1580" s="2" t="s">
        <v>2205</v>
      </c>
      <c r="N1580" s="2">
        <v>4370656</v>
      </c>
      <c r="O1580" s="2" t="s">
        <v>2486</v>
      </c>
      <c r="P1580" s="2">
        <v>43368</v>
      </c>
      <c r="Q1580" s="2" t="s">
        <v>49</v>
      </c>
      <c r="R1580" s="2">
        <v>37432</v>
      </c>
      <c r="T1580" s="2" t="s">
        <v>50</v>
      </c>
      <c r="U1580" s="2">
        <v>1705</v>
      </c>
      <c r="X1580" s="2">
        <v>17</v>
      </c>
      <c r="AC1580" s="2" t="s">
        <v>2207</v>
      </c>
      <c r="AD1580" s="2" t="s">
        <v>6444</v>
      </c>
      <c r="AE1580" s="2">
        <v>37220</v>
      </c>
      <c r="AF1580" s="2" t="s">
        <v>6704</v>
      </c>
      <c r="AI1580" s="2">
        <v>247581035</v>
      </c>
      <c r="AJ1580" s="2">
        <v>615895861</v>
      </c>
      <c r="AK1580" s="2" t="s">
        <v>6705</v>
      </c>
    </row>
    <row r="1581" spans="1:38" x14ac:dyDescent="0.2">
      <c r="A1581" s="2">
        <v>415976</v>
      </c>
      <c r="B1581" s="2" t="s">
        <v>6706</v>
      </c>
      <c r="C1581" s="2" t="s">
        <v>183</v>
      </c>
      <c r="D1581" s="2">
        <v>415976</v>
      </c>
      <c r="E1581" s="2" t="s">
        <v>47</v>
      </c>
      <c r="F1581" s="2" t="s">
        <v>47</v>
      </c>
      <c r="H1581" s="2">
        <v>31069</v>
      </c>
      <c r="I1581" s="2" t="s">
        <v>2</v>
      </c>
      <c r="J1581" s="2">
        <v>-40</v>
      </c>
      <c r="K1581" s="2" t="s">
        <v>48</v>
      </c>
      <c r="L1581" s="2" t="s">
        <v>17</v>
      </c>
      <c r="M1581" s="2" t="s">
        <v>2275</v>
      </c>
      <c r="N1581" s="2">
        <v>4410279</v>
      </c>
      <c r="O1581" s="2" t="s">
        <v>2624</v>
      </c>
      <c r="P1581" s="2">
        <v>43365</v>
      </c>
      <c r="Q1581" s="2" t="s">
        <v>49</v>
      </c>
      <c r="R1581" s="2">
        <v>37432</v>
      </c>
      <c r="S1581" s="2">
        <v>43365</v>
      </c>
      <c r="T1581" s="2" t="s">
        <v>50</v>
      </c>
      <c r="U1581" s="2">
        <v>606</v>
      </c>
      <c r="X1581" s="2">
        <v>6</v>
      </c>
      <c r="AC1581" s="2" t="s">
        <v>2207</v>
      </c>
      <c r="AD1581" s="2" t="s">
        <v>6707</v>
      </c>
      <c r="AE1581" s="2">
        <v>41000</v>
      </c>
      <c r="AF1581" s="2" t="s">
        <v>6708</v>
      </c>
      <c r="AI1581" s="2">
        <v>254200494</v>
      </c>
      <c r="AJ1581" s="2">
        <v>617379935</v>
      </c>
      <c r="AK1581" s="2" t="s">
        <v>6709</v>
      </c>
    </row>
    <row r="1582" spans="1:38" x14ac:dyDescent="0.2">
      <c r="A1582" s="2">
        <v>5312433</v>
      </c>
      <c r="B1582" s="2" t="s">
        <v>6710</v>
      </c>
      <c r="C1582" s="2" t="s">
        <v>180</v>
      </c>
      <c r="D1582" s="2">
        <v>5312433</v>
      </c>
      <c r="E1582" s="2" t="s">
        <v>47</v>
      </c>
      <c r="F1582" s="2" t="s">
        <v>47</v>
      </c>
      <c r="H1582" s="2">
        <v>29701</v>
      </c>
      <c r="I1582" s="2" t="s">
        <v>2</v>
      </c>
      <c r="J1582" s="2">
        <v>-40</v>
      </c>
      <c r="K1582" s="2" t="s">
        <v>48</v>
      </c>
      <c r="L1582" s="2" t="s">
        <v>17</v>
      </c>
      <c r="M1582" s="2" t="s">
        <v>2275</v>
      </c>
      <c r="N1582" s="2">
        <v>4410696</v>
      </c>
      <c r="O1582" s="2" t="s">
        <v>2460</v>
      </c>
      <c r="P1582" s="2">
        <v>43285</v>
      </c>
      <c r="Q1582" s="2" t="s">
        <v>49</v>
      </c>
      <c r="R1582" s="2">
        <v>37432</v>
      </c>
      <c r="T1582" s="2" t="s">
        <v>50</v>
      </c>
      <c r="U1582" s="2">
        <v>1428</v>
      </c>
      <c r="X1582" s="2">
        <v>14</v>
      </c>
      <c r="AC1582" s="2" t="s">
        <v>2207</v>
      </c>
      <c r="AD1582" s="2" t="s">
        <v>6711</v>
      </c>
      <c r="AE1582" s="2">
        <v>41160</v>
      </c>
      <c r="AF1582" s="2" t="s">
        <v>6712</v>
      </c>
      <c r="AI1582" s="2">
        <v>254893632</v>
      </c>
      <c r="AJ1582" s="2">
        <v>622970962</v>
      </c>
      <c r="AK1582" s="2" t="s">
        <v>6713</v>
      </c>
    </row>
    <row r="1583" spans="1:38" x14ac:dyDescent="0.2">
      <c r="A1583" s="2">
        <v>454448</v>
      </c>
      <c r="B1583" s="2" t="s">
        <v>942</v>
      </c>
      <c r="C1583" s="2" t="s">
        <v>80</v>
      </c>
      <c r="D1583" s="2">
        <v>454448</v>
      </c>
      <c r="E1583" s="2" t="s">
        <v>47</v>
      </c>
      <c r="F1583" s="2" t="s">
        <v>47</v>
      </c>
      <c r="H1583" s="2">
        <v>24326</v>
      </c>
      <c r="I1583" s="2" t="s">
        <v>58</v>
      </c>
      <c r="J1583" s="2">
        <v>-60</v>
      </c>
      <c r="K1583" s="2" t="s">
        <v>48</v>
      </c>
      <c r="L1583" s="2" t="s">
        <v>17</v>
      </c>
      <c r="M1583" s="2" t="s">
        <v>55</v>
      </c>
      <c r="N1583" s="2">
        <v>4450616</v>
      </c>
      <c r="O1583" s="2" t="s">
        <v>13</v>
      </c>
      <c r="P1583" s="2">
        <v>43369</v>
      </c>
      <c r="Q1583" s="2" t="s">
        <v>49</v>
      </c>
      <c r="R1583" s="2">
        <v>37432</v>
      </c>
      <c r="S1583" s="2">
        <v>43368</v>
      </c>
      <c r="T1583" s="2" t="s">
        <v>50</v>
      </c>
      <c r="U1583" s="2">
        <v>1086</v>
      </c>
      <c r="X1583" s="2">
        <v>10</v>
      </c>
      <c r="AC1583" s="2" t="s">
        <v>2207</v>
      </c>
      <c r="AD1583" s="2" t="s">
        <v>4578</v>
      </c>
      <c r="AE1583" s="2">
        <v>45370</v>
      </c>
      <c r="AF1583" s="2" t="s">
        <v>6714</v>
      </c>
      <c r="AI1583" s="2">
        <v>238459796</v>
      </c>
      <c r="AK1583" s="2" t="s">
        <v>2102</v>
      </c>
    </row>
    <row r="1584" spans="1:38" x14ac:dyDescent="0.2">
      <c r="A1584" s="2">
        <v>185590</v>
      </c>
      <c r="B1584" s="2" t="s">
        <v>6715</v>
      </c>
      <c r="C1584" s="2" t="s">
        <v>109</v>
      </c>
      <c r="D1584" s="2">
        <v>185590</v>
      </c>
      <c r="E1584" s="2" t="s">
        <v>47</v>
      </c>
      <c r="F1584" s="2" t="s">
        <v>47</v>
      </c>
      <c r="H1584" s="2">
        <v>22226</v>
      </c>
      <c r="I1584" s="2" t="s">
        <v>58</v>
      </c>
      <c r="J1584" s="2">
        <v>-60</v>
      </c>
      <c r="K1584" s="2" t="s">
        <v>48</v>
      </c>
      <c r="L1584" s="2" t="s">
        <v>17</v>
      </c>
      <c r="M1584" s="2" t="s">
        <v>2212</v>
      </c>
      <c r="N1584" s="2">
        <v>4180057</v>
      </c>
      <c r="O1584" s="2" t="s">
        <v>2797</v>
      </c>
      <c r="P1584" s="2">
        <v>43340</v>
      </c>
      <c r="Q1584" s="2" t="s">
        <v>49</v>
      </c>
      <c r="R1584" s="2">
        <v>37432</v>
      </c>
      <c r="T1584" s="2" t="s">
        <v>50</v>
      </c>
      <c r="U1584" s="2">
        <v>500</v>
      </c>
      <c r="X1584" s="2">
        <v>5</v>
      </c>
      <c r="AC1584" s="2" t="s">
        <v>2207</v>
      </c>
      <c r="AD1584" s="2" t="s">
        <v>2522</v>
      </c>
      <c r="AE1584" s="2">
        <v>18000</v>
      </c>
      <c r="AF1584" s="2" t="s">
        <v>6716</v>
      </c>
      <c r="AI1584" s="2">
        <v>248679169</v>
      </c>
      <c r="AJ1584" s="2">
        <v>616752281</v>
      </c>
      <c r="AK1584" s="2" t="s">
        <v>6717</v>
      </c>
    </row>
    <row r="1585" spans="1:38" x14ac:dyDescent="0.2">
      <c r="A1585" s="2">
        <v>415134</v>
      </c>
      <c r="B1585" s="2" t="s">
        <v>6718</v>
      </c>
      <c r="C1585" s="2" t="s">
        <v>91</v>
      </c>
      <c r="D1585" s="2">
        <v>415134</v>
      </c>
      <c r="E1585" s="2" t="s">
        <v>47</v>
      </c>
      <c r="F1585" s="2" t="s">
        <v>47</v>
      </c>
      <c r="H1585" s="2">
        <v>24681</v>
      </c>
      <c r="I1585" s="2" t="s">
        <v>58</v>
      </c>
      <c r="J1585" s="2">
        <v>-60</v>
      </c>
      <c r="K1585" s="2" t="s">
        <v>48</v>
      </c>
      <c r="L1585" s="2" t="s">
        <v>17</v>
      </c>
      <c r="M1585" s="2" t="s">
        <v>2275</v>
      </c>
      <c r="N1585" s="2">
        <v>4410080</v>
      </c>
      <c r="O1585" s="2" t="s">
        <v>2780</v>
      </c>
      <c r="P1585" s="2">
        <v>43290</v>
      </c>
      <c r="Q1585" s="2" t="s">
        <v>49</v>
      </c>
      <c r="R1585" s="2">
        <v>37432</v>
      </c>
      <c r="T1585" s="2" t="s">
        <v>50</v>
      </c>
      <c r="U1585" s="2">
        <v>1021</v>
      </c>
      <c r="X1585" s="2">
        <v>10</v>
      </c>
      <c r="AC1585" s="2" t="s">
        <v>2207</v>
      </c>
      <c r="AD1585" s="2" t="s">
        <v>2781</v>
      </c>
      <c r="AE1585" s="2">
        <v>41500</v>
      </c>
      <c r="AF1585" s="2" t="s">
        <v>6719</v>
      </c>
      <c r="AI1585" s="2">
        <v>234357778</v>
      </c>
      <c r="AJ1585" s="2">
        <v>662439938</v>
      </c>
      <c r="AK1585" s="2" t="s">
        <v>6720</v>
      </c>
    </row>
    <row r="1586" spans="1:38" x14ac:dyDescent="0.2">
      <c r="A1586" s="2">
        <v>4512462</v>
      </c>
      <c r="B1586" s="2" t="s">
        <v>791</v>
      </c>
      <c r="C1586" s="2" t="s">
        <v>233</v>
      </c>
      <c r="D1586" s="2">
        <v>4512462</v>
      </c>
      <c r="E1586" s="2" t="s">
        <v>47</v>
      </c>
      <c r="F1586" s="2" t="s">
        <v>47</v>
      </c>
      <c r="H1586" s="2">
        <v>32898</v>
      </c>
      <c r="I1586" s="2" t="s">
        <v>2</v>
      </c>
      <c r="J1586" s="2">
        <v>-40</v>
      </c>
      <c r="K1586" s="2" t="s">
        <v>48</v>
      </c>
      <c r="L1586" s="2" t="s">
        <v>17</v>
      </c>
      <c r="M1586" s="2" t="s">
        <v>55</v>
      </c>
      <c r="N1586" s="2">
        <v>4450144</v>
      </c>
      <c r="O1586" s="2" t="s">
        <v>892</v>
      </c>
      <c r="P1586" s="2">
        <v>43366</v>
      </c>
      <c r="Q1586" s="2" t="s">
        <v>49</v>
      </c>
      <c r="R1586" s="2">
        <v>37432</v>
      </c>
      <c r="T1586" s="2" t="s">
        <v>50</v>
      </c>
      <c r="U1586" s="2">
        <v>604</v>
      </c>
      <c r="X1586" s="2">
        <v>6</v>
      </c>
      <c r="AC1586" s="2" t="s">
        <v>2207</v>
      </c>
      <c r="AD1586" s="2" t="s">
        <v>2355</v>
      </c>
      <c r="AE1586" s="2">
        <v>45190</v>
      </c>
      <c r="AF1586" s="2" t="s">
        <v>6721</v>
      </c>
      <c r="AG1586" s="2" t="s">
        <v>6722</v>
      </c>
      <c r="AI1586" s="2">
        <v>238565016</v>
      </c>
      <c r="AJ1586" s="2">
        <v>689831917</v>
      </c>
      <c r="AK1586" s="2" t="s">
        <v>1658</v>
      </c>
    </row>
    <row r="1587" spans="1:38" x14ac:dyDescent="0.2">
      <c r="A1587" s="2">
        <v>45239</v>
      </c>
      <c r="B1587" s="2" t="s">
        <v>791</v>
      </c>
      <c r="C1587" s="2" t="s">
        <v>92</v>
      </c>
      <c r="D1587" s="2">
        <v>45239</v>
      </c>
      <c r="E1587" s="2" t="s">
        <v>47</v>
      </c>
      <c r="F1587" s="2" t="s">
        <v>47</v>
      </c>
      <c r="H1587" s="2">
        <v>21783</v>
      </c>
      <c r="I1587" s="2" t="s">
        <v>58</v>
      </c>
      <c r="J1587" s="2">
        <v>-60</v>
      </c>
      <c r="K1587" s="2" t="s">
        <v>48</v>
      </c>
      <c r="L1587" s="2" t="s">
        <v>17</v>
      </c>
      <c r="M1587" s="2" t="s">
        <v>55</v>
      </c>
      <c r="N1587" s="2">
        <v>4450757</v>
      </c>
      <c r="O1587" s="2" t="s">
        <v>11</v>
      </c>
      <c r="P1587" s="2">
        <v>43350</v>
      </c>
      <c r="Q1587" s="2" t="s">
        <v>49</v>
      </c>
      <c r="R1587" s="2">
        <v>37432</v>
      </c>
      <c r="S1587" s="2">
        <v>43341</v>
      </c>
      <c r="T1587" s="2" t="s">
        <v>50</v>
      </c>
      <c r="U1587" s="2">
        <v>783</v>
      </c>
      <c r="X1587" s="2">
        <v>7</v>
      </c>
      <c r="AC1587" s="2" t="s">
        <v>2207</v>
      </c>
      <c r="AD1587" s="2" t="s">
        <v>2326</v>
      </c>
      <c r="AE1587" s="2">
        <v>45100</v>
      </c>
      <c r="AF1587" s="2" t="s">
        <v>6723</v>
      </c>
      <c r="AJ1587" s="2">
        <v>656851809</v>
      </c>
      <c r="AK1587" s="2" t="s">
        <v>2056</v>
      </c>
    </row>
    <row r="1588" spans="1:38" x14ac:dyDescent="0.2">
      <c r="A1588" s="2">
        <v>3728078</v>
      </c>
      <c r="B1588" s="2" t="s">
        <v>4338</v>
      </c>
      <c r="C1588" s="2" t="s">
        <v>6724</v>
      </c>
      <c r="D1588" s="2">
        <v>3728078</v>
      </c>
      <c r="E1588" s="2" t="s">
        <v>47</v>
      </c>
      <c r="F1588" s="2" t="s">
        <v>47</v>
      </c>
      <c r="H1588" s="2">
        <v>39901</v>
      </c>
      <c r="I1588" s="2" t="s">
        <v>15</v>
      </c>
      <c r="J1588" s="2">
        <v>-11</v>
      </c>
      <c r="K1588" s="2" t="s">
        <v>0</v>
      </c>
      <c r="L1588" s="2" t="s">
        <v>17</v>
      </c>
      <c r="M1588" s="2" t="s">
        <v>2205</v>
      </c>
      <c r="N1588" s="2">
        <v>4370596</v>
      </c>
      <c r="O1588" s="2" t="s">
        <v>2377</v>
      </c>
      <c r="P1588" s="2">
        <v>43355</v>
      </c>
      <c r="Q1588" s="2" t="s">
        <v>49</v>
      </c>
      <c r="R1588" s="2">
        <v>42620</v>
      </c>
      <c r="T1588" s="2" t="s">
        <v>50</v>
      </c>
      <c r="U1588" s="2">
        <v>500</v>
      </c>
      <c r="X1588" s="2">
        <v>5</v>
      </c>
      <c r="AC1588" s="2" t="s">
        <v>2207</v>
      </c>
      <c r="AD1588" s="2" t="s">
        <v>2593</v>
      </c>
      <c r="AE1588" s="2">
        <v>37130</v>
      </c>
      <c r="AF1588" s="2" t="s">
        <v>4339</v>
      </c>
      <c r="AI1588" s="2">
        <v>954451625</v>
      </c>
      <c r="AJ1588" s="2">
        <v>673364244</v>
      </c>
      <c r="AK1588" s="2" t="s">
        <v>4340</v>
      </c>
    </row>
    <row r="1589" spans="1:38" x14ac:dyDescent="0.2">
      <c r="A1589" s="2">
        <v>4510140</v>
      </c>
      <c r="B1589" s="2" t="s">
        <v>628</v>
      </c>
      <c r="C1589" s="2" t="s">
        <v>583</v>
      </c>
      <c r="D1589" s="2">
        <v>4510140</v>
      </c>
      <c r="E1589" s="2" t="s">
        <v>47</v>
      </c>
      <c r="F1589" s="2" t="s">
        <v>47</v>
      </c>
      <c r="H1589" s="2">
        <v>22212</v>
      </c>
      <c r="I1589" s="2" t="s">
        <v>58</v>
      </c>
      <c r="J1589" s="2">
        <v>-60</v>
      </c>
      <c r="K1589" s="2" t="s">
        <v>48</v>
      </c>
      <c r="L1589" s="2" t="s">
        <v>17</v>
      </c>
      <c r="M1589" s="2" t="s">
        <v>55</v>
      </c>
      <c r="N1589" s="2">
        <v>4450753</v>
      </c>
      <c r="O1589" s="2" t="s">
        <v>323</v>
      </c>
      <c r="P1589" s="2">
        <v>43339</v>
      </c>
      <c r="Q1589" s="2" t="s">
        <v>49</v>
      </c>
      <c r="R1589" s="2">
        <v>37432</v>
      </c>
      <c r="T1589" s="2" t="s">
        <v>50</v>
      </c>
      <c r="U1589" s="2">
        <v>820</v>
      </c>
      <c r="X1589" s="2">
        <v>8</v>
      </c>
      <c r="AC1589" s="2" t="s">
        <v>2207</v>
      </c>
      <c r="AD1589" s="2" t="s">
        <v>2611</v>
      </c>
      <c r="AE1589" s="2">
        <v>45130</v>
      </c>
      <c r="AF1589" s="2" t="s">
        <v>6725</v>
      </c>
      <c r="AI1589" s="2">
        <v>238888655</v>
      </c>
      <c r="AK1589" s="2" t="s">
        <v>2058</v>
      </c>
    </row>
    <row r="1590" spans="1:38" x14ac:dyDescent="0.2">
      <c r="A1590" s="2">
        <v>417115</v>
      </c>
      <c r="B1590" s="2" t="s">
        <v>628</v>
      </c>
      <c r="C1590" s="2" t="s">
        <v>53</v>
      </c>
      <c r="D1590" s="2">
        <v>417115</v>
      </c>
      <c r="E1590" s="2" t="s">
        <v>47</v>
      </c>
      <c r="F1590" s="2" t="s">
        <v>47</v>
      </c>
      <c r="H1590" s="2">
        <v>23282</v>
      </c>
      <c r="I1590" s="2" t="s">
        <v>58</v>
      </c>
      <c r="J1590" s="2">
        <v>-60</v>
      </c>
      <c r="K1590" s="2" t="s">
        <v>48</v>
      </c>
      <c r="L1590" s="2" t="s">
        <v>17</v>
      </c>
      <c r="M1590" s="2" t="s">
        <v>2275</v>
      </c>
      <c r="N1590" s="2">
        <v>4410080</v>
      </c>
      <c r="O1590" s="2" t="s">
        <v>2780</v>
      </c>
      <c r="P1590" s="2">
        <v>43351</v>
      </c>
      <c r="Q1590" s="2" t="s">
        <v>49</v>
      </c>
      <c r="R1590" s="2">
        <v>37432</v>
      </c>
      <c r="T1590" s="2" t="s">
        <v>97</v>
      </c>
      <c r="U1590" s="2">
        <v>1347</v>
      </c>
      <c r="X1590" s="2">
        <v>13</v>
      </c>
      <c r="AC1590" s="2" t="s">
        <v>2207</v>
      </c>
      <c r="AD1590" s="2" t="s">
        <v>2718</v>
      </c>
      <c r="AE1590" s="2">
        <v>41000</v>
      </c>
      <c r="AF1590" s="2" t="s">
        <v>6416</v>
      </c>
      <c r="AI1590" s="2">
        <v>254703963</v>
      </c>
      <c r="AJ1590" s="2">
        <v>626775303</v>
      </c>
      <c r="AK1590" s="2" t="s">
        <v>6417</v>
      </c>
    </row>
    <row r="1591" spans="1:38" x14ac:dyDescent="0.2">
      <c r="A1591" s="2">
        <v>4510830</v>
      </c>
      <c r="B1591" s="2" t="s">
        <v>628</v>
      </c>
      <c r="C1591" s="2" t="s">
        <v>326</v>
      </c>
      <c r="D1591" s="2">
        <v>4510830</v>
      </c>
      <c r="E1591" s="2" t="s">
        <v>47</v>
      </c>
      <c r="F1591" s="2" t="s">
        <v>47</v>
      </c>
      <c r="H1591" s="2">
        <v>31921</v>
      </c>
      <c r="I1591" s="2" t="s">
        <v>2</v>
      </c>
      <c r="J1591" s="2">
        <v>-40</v>
      </c>
      <c r="K1591" s="2" t="s">
        <v>48</v>
      </c>
      <c r="L1591" s="2" t="s">
        <v>17</v>
      </c>
      <c r="M1591" s="2" t="s">
        <v>55</v>
      </c>
      <c r="N1591" s="2">
        <v>4450753</v>
      </c>
      <c r="O1591" s="2" t="s">
        <v>323</v>
      </c>
      <c r="P1591" s="2">
        <v>43353</v>
      </c>
      <c r="Q1591" s="2" t="s">
        <v>49</v>
      </c>
      <c r="R1591" s="2">
        <v>37432</v>
      </c>
      <c r="T1591" s="2" t="s">
        <v>50</v>
      </c>
      <c r="U1591" s="2">
        <v>1323</v>
      </c>
      <c r="X1591" s="2">
        <v>13</v>
      </c>
      <c r="AC1591" s="2" t="s">
        <v>2207</v>
      </c>
      <c r="AD1591" s="2" t="s">
        <v>3081</v>
      </c>
      <c r="AE1591" s="2">
        <v>45130</v>
      </c>
      <c r="AF1591" s="2" t="s">
        <v>6726</v>
      </c>
      <c r="AI1591" s="2">
        <v>238862371</v>
      </c>
    </row>
    <row r="1592" spans="1:38" x14ac:dyDescent="0.2">
      <c r="A1592" s="2">
        <v>3713918</v>
      </c>
      <c r="B1592" s="2" t="s">
        <v>6727</v>
      </c>
      <c r="C1592" s="2" t="s">
        <v>53</v>
      </c>
      <c r="D1592" s="2">
        <v>3713918</v>
      </c>
      <c r="E1592" s="2" t="s">
        <v>47</v>
      </c>
      <c r="F1592" s="2" t="s">
        <v>47</v>
      </c>
      <c r="H1592" s="2">
        <v>24814</v>
      </c>
      <c r="I1592" s="2" t="s">
        <v>58</v>
      </c>
      <c r="J1592" s="2">
        <v>-60</v>
      </c>
      <c r="K1592" s="2" t="s">
        <v>48</v>
      </c>
      <c r="L1592" s="2" t="s">
        <v>17</v>
      </c>
      <c r="M1592" s="2" t="s">
        <v>2205</v>
      </c>
      <c r="N1592" s="2">
        <v>4370146</v>
      </c>
      <c r="O1592" s="2" t="s">
        <v>2539</v>
      </c>
      <c r="P1592" s="2">
        <v>43355</v>
      </c>
      <c r="Q1592" s="2" t="s">
        <v>49</v>
      </c>
      <c r="R1592" s="2">
        <v>37432</v>
      </c>
      <c r="T1592" s="2" t="s">
        <v>50</v>
      </c>
      <c r="U1592" s="2">
        <v>757</v>
      </c>
      <c r="X1592" s="2">
        <v>7</v>
      </c>
      <c r="AC1592" s="2" t="s">
        <v>2207</v>
      </c>
      <c r="AD1592" s="2" t="s">
        <v>2540</v>
      </c>
      <c r="AE1592" s="2">
        <v>37270</v>
      </c>
      <c r="AF1592" s="2" t="s">
        <v>6728</v>
      </c>
      <c r="AI1592" s="2">
        <v>247577716</v>
      </c>
      <c r="AJ1592" s="2">
        <v>612087025</v>
      </c>
      <c r="AK1592" s="2" t="s">
        <v>6729</v>
      </c>
    </row>
    <row r="1593" spans="1:38" x14ac:dyDescent="0.2">
      <c r="A1593" s="2">
        <v>4113500</v>
      </c>
      <c r="B1593" s="2" t="s">
        <v>6730</v>
      </c>
      <c r="C1593" s="2" t="s">
        <v>671</v>
      </c>
      <c r="D1593" s="2">
        <v>4113500</v>
      </c>
      <c r="E1593" s="2" t="s">
        <v>47</v>
      </c>
      <c r="F1593" s="2" t="s">
        <v>17</v>
      </c>
      <c r="H1593" s="2">
        <v>39513</v>
      </c>
      <c r="I1593" s="2" t="s">
        <v>14</v>
      </c>
      <c r="J1593" s="2">
        <v>-11</v>
      </c>
      <c r="K1593" s="2" t="s">
        <v>48</v>
      </c>
      <c r="L1593" s="2" t="s">
        <v>17</v>
      </c>
      <c r="M1593" s="2" t="s">
        <v>2275</v>
      </c>
      <c r="N1593" s="2">
        <v>4410729</v>
      </c>
      <c r="O1593" s="2" t="s">
        <v>2372</v>
      </c>
      <c r="P1593" s="2">
        <v>43340</v>
      </c>
      <c r="Q1593" s="2" t="s">
        <v>49</v>
      </c>
      <c r="R1593" s="2">
        <v>42987</v>
      </c>
      <c r="T1593" s="2" t="s">
        <v>50</v>
      </c>
      <c r="U1593" s="2">
        <v>500</v>
      </c>
      <c r="X1593" s="2">
        <v>5</v>
      </c>
      <c r="AC1593" s="2" t="s">
        <v>2207</v>
      </c>
      <c r="AD1593" s="2" t="s">
        <v>6731</v>
      </c>
      <c r="AE1593" s="2">
        <v>41250</v>
      </c>
      <c r="AF1593" s="2" t="s">
        <v>6732</v>
      </c>
      <c r="AI1593" s="2">
        <v>658735446</v>
      </c>
      <c r="AJ1593" s="2">
        <v>763313563</v>
      </c>
      <c r="AK1593" s="2" t="s">
        <v>6733</v>
      </c>
    </row>
    <row r="1594" spans="1:38" x14ac:dyDescent="0.2">
      <c r="A1594" s="2">
        <v>778146</v>
      </c>
      <c r="B1594" s="2" t="s">
        <v>6734</v>
      </c>
      <c r="C1594" s="2" t="s">
        <v>6735</v>
      </c>
      <c r="D1594" s="2">
        <v>778146</v>
      </c>
      <c r="E1594" s="2" t="s">
        <v>47</v>
      </c>
      <c r="F1594" s="2" t="s">
        <v>47</v>
      </c>
      <c r="H1594" s="2">
        <v>29033</v>
      </c>
      <c r="I1594" s="2" t="s">
        <v>2</v>
      </c>
      <c r="J1594" s="2">
        <v>-40</v>
      </c>
      <c r="K1594" s="2" t="s">
        <v>48</v>
      </c>
      <c r="L1594" s="2" t="s">
        <v>17</v>
      </c>
      <c r="M1594" s="2" t="s">
        <v>2205</v>
      </c>
      <c r="N1594" s="2">
        <v>4370167</v>
      </c>
      <c r="O1594" s="2" t="s">
        <v>3350</v>
      </c>
      <c r="P1594" s="2">
        <v>43365</v>
      </c>
      <c r="Q1594" s="2" t="s">
        <v>49</v>
      </c>
      <c r="R1594" s="2">
        <v>37432</v>
      </c>
      <c r="T1594" s="2" t="s">
        <v>50</v>
      </c>
      <c r="U1594" s="2">
        <v>860</v>
      </c>
      <c r="X1594" s="2">
        <v>8</v>
      </c>
      <c r="AC1594" s="2" t="s">
        <v>2207</v>
      </c>
      <c r="AD1594" s="2" t="s">
        <v>6736</v>
      </c>
      <c r="AE1594" s="2">
        <v>37370</v>
      </c>
      <c r="AF1594" s="2" t="s">
        <v>6737</v>
      </c>
      <c r="AJ1594" s="2">
        <v>648386162</v>
      </c>
      <c r="AK1594" s="2" t="s">
        <v>6738</v>
      </c>
    </row>
    <row r="1595" spans="1:38" x14ac:dyDescent="0.2">
      <c r="A1595" s="2">
        <v>379605</v>
      </c>
      <c r="B1595" s="2" t="s">
        <v>6739</v>
      </c>
      <c r="C1595" s="2" t="s">
        <v>6641</v>
      </c>
      <c r="D1595" s="2">
        <v>379605</v>
      </c>
      <c r="E1595" s="2" t="s">
        <v>47</v>
      </c>
      <c r="F1595" s="2" t="s">
        <v>47</v>
      </c>
      <c r="H1595" s="2">
        <v>33172</v>
      </c>
      <c r="I1595" s="2" t="s">
        <v>2</v>
      </c>
      <c r="J1595" s="2">
        <v>-40</v>
      </c>
      <c r="K1595" s="2" t="s">
        <v>0</v>
      </c>
      <c r="L1595" s="2" t="s">
        <v>17</v>
      </c>
      <c r="M1595" s="2" t="s">
        <v>2205</v>
      </c>
      <c r="N1595" s="2">
        <v>4370566</v>
      </c>
      <c r="O1595" s="2" t="s">
        <v>2285</v>
      </c>
      <c r="P1595" s="2">
        <v>43356</v>
      </c>
      <c r="Q1595" s="2" t="s">
        <v>49</v>
      </c>
      <c r="R1595" s="2">
        <v>37432</v>
      </c>
      <c r="S1595" s="2">
        <v>43333</v>
      </c>
      <c r="T1595" s="2" t="s">
        <v>50</v>
      </c>
      <c r="U1595" s="2">
        <v>1369</v>
      </c>
      <c r="X1595" s="2">
        <v>13</v>
      </c>
      <c r="AC1595" s="2" t="s">
        <v>2207</v>
      </c>
      <c r="AD1595" s="2" t="s">
        <v>2286</v>
      </c>
      <c r="AE1595" s="2">
        <v>37300</v>
      </c>
      <c r="AF1595" s="2" t="s">
        <v>6740</v>
      </c>
      <c r="AG1595" s="2" t="s">
        <v>6741</v>
      </c>
      <c r="AI1595" s="2">
        <v>247636232</v>
      </c>
      <c r="AJ1595" s="2">
        <v>605035011</v>
      </c>
      <c r="AK1595" s="2" t="s">
        <v>6742</v>
      </c>
    </row>
    <row r="1596" spans="1:38" x14ac:dyDescent="0.2">
      <c r="A1596" s="2">
        <v>364032</v>
      </c>
      <c r="B1596" s="2" t="s">
        <v>6743</v>
      </c>
      <c r="C1596" s="2" t="s">
        <v>87</v>
      </c>
      <c r="D1596" s="2">
        <v>364032</v>
      </c>
      <c r="E1596" s="2" t="s">
        <v>47</v>
      </c>
      <c r="F1596" s="2" t="s">
        <v>47</v>
      </c>
      <c r="H1596" s="2">
        <v>32548</v>
      </c>
      <c r="I1596" s="2" t="s">
        <v>2</v>
      </c>
      <c r="J1596" s="2">
        <v>-40</v>
      </c>
      <c r="K1596" s="2" t="s">
        <v>48</v>
      </c>
      <c r="L1596" s="2" t="s">
        <v>17</v>
      </c>
      <c r="M1596" s="2" t="s">
        <v>2234</v>
      </c>
      <c r="N1596" s="2">
        <v>4360341</v>
      </c>
      <c r="O1596" s="2" t="s">
        <v>2444</v>
      </c>
      <c r="P1596" s="2">
        <v>43377</v>
      </c>
      <c r="Q1596" s="2" t="s">
        <v>49</v>
      </c>
      <c r="R1596" s="2">
        <v>37432</v>
      </c>
      <c r="T1596" s="2" t="s">
        <v>50</v>
      </c>
      <c r="U1596" s="2">
        <v>1227</v>
      </c>
      <c r="X1596" s="2">
        <v>12</v>
      </c>
      <c r="AC1596" s="2" t="s">
        <v>2207</v>
      </c>
      <c r="AD1596" s="2" t="s">
        <v>3168</v>
      </c>
      <c r="AE1596" s="2">
        <v>41200</v>
      </c>
      <c r="AF1596" s="2" t="s">
        <v>6744</v>
      </c>
      <c r="AI1596" s="2">
        <v>616816503</v>
      </c>
      <c r="AK1596" s="2" t="s">
        <v>6745</v>
      </c>
    </row>
    <row r="1597" spans="1:38" x14ac:dyDescent="0.2">
      <c r="A1597" s="2">
        <v>416264</v>
      </c>
      <c r="B1597" s="2" t="s">
        <v>6746</v>
      </c>
      <c r="C1597" s="2" t="s">
        <v>65</v>
      </c>
      <c r="D1597" s="2">
        <v>416264</v>
      </c>
      <c r="E1597" s="2" t="s">
        <v>47</v>
      </c>
      <c r="F1597" s="2" t="s">
        <v>47</v>
      </c>
      <c r="H1597" s="2">
        <v>31420</v>
      </c>
      <c r="I1597" s="2" t="s">
        <v>2</v>
      </c>
      <c r="J1597" s="2">
        <v>-40</v>
      </c>
      <c r="K1597" s="2" t="s">
        <v>48</v>
      </c>
      <c r="L1597" s="2" t="s">
        <v>17</v>
      </c>
      <c r="M1597" s="2" t="s">
        <v>2234</v>
      </c>
      <c r="N1597" s="2">
        <v>4360454</v>
      </c>
      <c r="O1597" s="2" t="s">
        <v>2329</v>
      </c>
      <c r="P1597" s="2">
        <v>43354</v>
      </c>
      <c r="Q1597" s="2" t="s">
        <v>49</v>
      </c>
      <c r="R1597" s="2">
        <v>37432</v>
      </c>
      <c r="T1597" s="2" t="s">
        <v>50</v>
      </c>
      <c r="U1597" s="2">
        <v>1514</v>
      </c>
      <c r="X1597" s="2">
        <v>15</v>
      </c>
      <c r="AC1597" s="2" t="s">
        <v>2207</v>
      </c>
      <c r="AD1597" s="2" t="s">
        <v>6747</v>
      </c>
      <c r="AE1597" s="2">
        <v>18100</v>
      </c>
      <c r="AF1597" s="2" t="s">
        <v>6748</v>
      </c>
      <c r="AI1597" s="2">
        <v>254963244</v>
      </c>
      <c r="AJ1597" s="2">
        <v>661994652</v>
      </c>
      <c r="AK1597" s="2" t="s">
        <v>6749</v>
      </c>
    </row>
    <row r="1598" spans="1:38" x14ac:dyDescent="0.2">
      <c r="A1598" s="2">
        <v>416262</v>
      </c>
      <c r="B1598" s="2" t="s">
        <v>6746</v>
      </c>
      <c r="C1598" s="2" t="s">
        <v>3733</v>
      </c>
      <c r="D1598" s="2">
        <v>416262</v>
      </c>
      <c r="E1598" s="2" t="s">
        <v>47</v>
      </c>
      <c r="F1598" s="2" t="s">
        <v>47</v>
      </c>
      <c r="H1598" s="2">
        <v>29944</v>
      </c>
      <c r="I1598" s="2" t="s">
        <v>2</v>
      </c>
      <c r="J1598" s="2">
        <v>-40</v>
      </c>
      <c r="K1598" s="2" t="s">
        <v>48</v>
      </c>
      <c r="L1598" s="2" t="s">
        <v>17</v>
      </c>
      <c r="M1598" s="2" t="s">
        <v>2275</v>
      </c>
      <c r="N1598" s="2">
        <v>4410615</v>
      </c>
      <c r="O1598" s="2" t="s">
        <v>2470</v>
      </c>
      <c r="P1598" s="2">
        <v>43350</v>
      </c>
      <c r="Q1598" s="2" t="s">
        <v>49</v>
      </c>
      <c r="R1598" s="2">
        <v>37432</v>
      </c>
      <c r="T1598" s="2" t="s">
        <v>50</v>
      </c>
      <c r="U1598" s="2">
        <v>1282</v>
      </c>
      <c r="X1598" s="2">
        <v>12</v>
      </c>
      <c r="AC1598" s="2" t="s">
        <v>2207</v>
      </c>
      <c r="AD1598" s="2" t="s">
        <v>2650</v>
      </c>
      <c r="AE1598" s="2">
        <v>41200</v>
      </c>
      <c r="AF1598" s="2" t="s">
        <v>6750</v>
      </c>
      <c r="AI1598" s="2">
        <v>254839621</v>
      </c>
      <c r="AJ1598" s="2">
        <v>668860767</v>
      </c>
      <c r="AK1598" s="2" t="s">
        <v>6751</v>
      </c>
      <c r="AL1598" s="2" t="s">
        <v>820</v>
      </c>
    </row>
    <row r="1599" spans="1:38" x14ac:dyDescent="0.2">
      <c r="A1599" s="2">
        <v>941686</v>
      </c>
      <c r="B1599" s="2" t="s">
        <v>1012</v>
      </c>
      <c r="C1599" s="2" t="s">
        <v>181</v>
      </c>
      <c r="D1599" s="2">
        <v>941686</v>
      </c>
      <c r="E1599" s="2" t="s">
        <v>47</v>
      </c>
      <c r="F1599" s="2" t="s">
        <v>47</v>
      </c>
      <c r="H1599" s="2">
        <v>15499</v>
      </c>
      <c r="I1599" s="2" t="s">
        <v>1165</v>
      </c>
      <c r="J1599" s="2">
        <v>-80</v>
      </c>
      <c r="K1599" s="2" t="s">
        <v>48</v>
      </c>
      <c r="L1599" s="2" t="s">
        <v>17</v>
      </c>
      <c r="M1599" s="2" t="s">
        <v>55</v>
      </c>
      <c r="N1599" s="2">
        <v>4450756</v>
      </c>
      <c r="O1599" s="2" t="s">
        <v>344</v>
      </c>
      <c r="P1599" s="2">
        <v>43364</v>
      </c>
      <c r="Q1599" s="2" t="s">
        <v>49</v>
      </c>
      <c r="R1599" s="2">
        <v>37432</v>
      </c>
      <c r="T1599" s="2" t="s">
        <v>50</v>
      </c>
      <c r="U1599" s="2">
        <v>589</v>
      </c>
      <c r="X1599" s="2">
        <v>5</v>
      </c>
      <c r="AC1599" s="2" t="s">
        <v>2207</v>
      </c>
      <c r="AD1599" s="2" t="s">
        <v>6752</v>
      </c>
      <c r="AE1599" s="2">
        <v>45490</v>
      </c>
      <c r="AF1599" s="2" t="s">
        <v>6753</v>
      </c>
      <c r="AI1599" s="2">
        <v>145472077</v>
      </c>
      <c r="AJ1599" s="2">
        <v>682428598</v>
      </c>
      <c r="AK1599" s="2" t="s">
        <v>1283</v>
      </c>
    </row>
    <row r="1600" spans="1:38" x14ac:dyDescent="0.2">
      <c r="A1600" s="2">
        <v>37567</v>
      </c>
      <c r="B1600" s="2" t="s">
        <v>6754</v>
      </c>
      <c r="C1600" s="2" t="s">
        <v>85</v>
      </c>
      <c r="D1600" s="2">
        <v>37567</v>
      </c>
      <c r="E1600" s="2" t="s">
        <v>47</v>
      </c>
      <c r="F1600" s="2" t="s">
        <v>47</v>
      </c>
      <c r="H1600" s="2">
        <v>18192</v>
      </c>
      <c r="I1600" s="2" t="s">
        <v>16</v>
      </c>
      <c r="J1600" s="2">
        <v>-70</v>
      </c>
      <c r="K1600" s="2" t="s">
        <v>48</v>
      </c>
      <c r="L1600" s="2" t="s">
        <v>17</v>
      </c>
      <c r="M1600" s="2" t="s">
        <v>2205</v>
      </c>
      <c r="N1600" s="2">
        <v>4370033</v>
      </c>
      <c r="O1600" s="2" t="s">
        <v>2206</v>
      </c>
      <c r="P1600" s="2">
        <v>43363</v>
      </c>
      <c r="Q1600" s="2" t="s">
        <v>49</v>
      </c>
      <c r="R1600" s="2">
        <v>37432</v>
      </c>
      <c r="S1600" s="2">
        <v>43237</v>
      </c>
      <c r="T1600" s="2" t="s">
        <v>50</v>
      </c>
      <c r="U1600" s="2">
        <v>646</v>
      </c>
      <c r="X1600" s="2">
        <v>6</v>
      </c>
      <c r="AC1600" s="2" t="s">
        <v>2207</v>
      </c>
      <c r="AD1600" s="2" t="s">
        <v>3419</v>
      </c>
      <c r="AE1600" s="2">
        <v>37550</v>
      </c>
      <c r="AF1600" s="2" t="s">
        <v>6755</v>
      </c>
      <c r="AJ1600" s="2">
        <v>608000318</v>
      </c>
      <c r="AK1600" s="2" t="s">
        <v>6756</v>
      </c>
    </row>
    <row r="1601" spans="1:38" x14ac:dyDescent="0.2">
      <c r="A1601" s="2">
        <v>3728073</v>
      </c>
      <c r="B1601" s="2" t="s">
        <v>6757</v>
      </c>
      <c r="C1601" s="2" t="s">
        <v>120</v>
      </c>
      <c r="D1601" s="2">
        <v>3728073</v>
      </c>
      <c r="E1601" s="2" t="s">
        <v>47</v>
      </c>
      <c r="F1601" s="2" t="s">
        <v>47</v>
      </c>
      <c r="H1601" s="2">
        <v>37233</v>
      </c>
      <c r="I1601" s="2" t="s">
        <v>3</v>
      </c>
      <c r="J1601" s="2">
        <v>-18</v>
      </c>
      <c r="K1601" s="2" t="s">
        <v>48</v>
      </c>
      <c r="L1601" s="2" t="s">
        <v>17</v>
      </c>
      <c r="M1601" s="2" t="s">
        <v>2205</v>
      </c>
      <c r="N1601" s="2">
        <v>4370349</v>
      </c>
      <c r="O1601" s="2" t="s">
        <v>2239</v>
      </c>
      <c r="P1601" s="2">
        <v>43359</v>
      </c>
      <c r="Q1601" s="2" t="s">
        <v>49</v>
      </c>
      <c r="R1601" s="2">
        <v>42620</v>
      </c>
      <c r="S1601" s="2">
        <v>43293</v>
      </c>
      <c r="T1601" s="2" t="s">
        <v>50</v>
      </c>
      <c r="U1601" s="2">
        <v>500</v>
      </c>
      <c r="X1601" s="2">
        <v>5</v>
      </c>
      <c r="AC1601" s="2" t="s">
        <v>2207</v>
      </c>
      <c r="AD1601" s="2" t="s">
        <v>2264</v>
      </c>
      <c r="AE1601" s="2">
        <v>37260</v>
      </c>
      <c r="AF1601" s="2" t="s">
        <v>6758</v>
      </c>
      <c r="AJ1601" s="2">
        <v>610876083</v>
      </c>
      <c r="AK1601" s="2" t="s">
        <v>6759</v>
      </c>
    </row>
    <row r="1602" spans="1:38" x14ac:dyDescent="0.2">
      <c r="A1602" s="2">
        <v>458906</v>
      </c>
      <c r="B1602" s="2" t="s">
        <v>6760</v>
      </c>
      <c r="C1602" s="2" t="s">
        <v>138</v>
      </c>
      <c r="D1602" s="2">
        <v>458906</v>
      </c>
      <c r="E1602" s="2" t="s">
        <v>47</v>
      </c>
      <c r="F1602" s="2" t="s">
        <v>47</v>
      </c>
      <c r="H1602" s="2">
        <v>30551</v>
      </c>
      <c r="I1602" s="2" t="s">
        <v>2</v>
      </c>
      <c r="J1602" s="2">
        <v>-40</v>
      </c>
      <c r="K1602" s="2" t="s">
        <v>48</v>
      </c>
      <c r="L1602" s="2" t="s">
        <v>17</v>
      </c>
      <c r="M1602" s="2" t="s">
        <v>2275</v>
      </c>
      <c r="N1602" s="2">
        <v>4410586</v>
      </c>
      <c r="O1602" s="2" t="s">
        <v>3531</v>
      </c>
      <c r="P1602" s="2">
        <v>43334</v>
      </c>
      <c r="Q1602" s="2" t="s">
        <v>49</v>
      </c>
      <c r="R1602" s="2">
        <v>37432</v>
      </c>
      <c r="T1602" s="2" t="s">
        <v>50</v>
      </c>
      <c r="U1602" s="2">
        <v>1196</v>
      </c>
      <c r="X1602" s="2">
        <v>11</v>
      </c>
      <c r="AC1602" s="2" t="s">
        <v>2207</v>
      </c>
      <c r="AD1602" s="2" t="s">
        <v>3850</v>
      </c>
      <c r="AE1602" s="2">
        <v>37460</v>
      </c>
      <c r="AF1602" s="2" t="s">
        <v>6761</v>
      </c>
      <c r="AJ1602" s="2">
        <v>670114419</v>
      </c>
      <c r="AK1602" s="2" t="s">
        <v>6762</v>
      </c>
    </row>
    <row r="1603" spans="1:38" x14ac:dyDescent="0.2">
      <c r="A1603" s="2">
        <v>375681</v>
      </c>
      <c r="B1603" s="2" t="s">
        <v>6763</v>
      </c>
      <c r="C1603" s="2" t="s">
        <v>86</v>
      </c>
      <c r="D1603" s="2">
        <v>375681</v>
      </c>
      <c r="E1603" s="2" t="s">
        <v>47</v>
      </c>
      <c r="F1603" s="2" t="s">
        <v>47</v>
      </c>
      <c r="H1603" s="2">
        <v>30023</v>
      </c>
      <c r="I1603" s="2" t="s">
        <v>2</v>
      </c>
      <c r="J1603" s="2">
        <v>-40</v>
      </c>
      <c r="K1603" s="2" t="s">
        <v>48</v>
      </c>
      <c r="L1603" s="2" t="s">
        <v>17</v>
      </c>
      <c r="M1603" s="2" t="s">
        <v>2275</v>
      </c>
      <c r="N1603" s="2">
        <v>4410612</v>
      </c>
      <c r="O1603" s="2" t="s">
        <v>2351</v>
      </c>
      <c r="P1603" s="2">
        <v>43365</v>
      </c>
      <c r="Q1603" s="2" t="s">
        <v>49</v>
      </c>
      <c r="R1603" s="2">
        <v>37432</v>
      </c>
      <c r="S1603" s="2">
        <v>43349</v>
      </c>
      <c r="T1603" s="2" t="s">
        <v>50</v>
      </c>
      <c r="U1603" s="2">
        <v>2109</v>
      </c>
      <c r="V1603" s="2" t="s">
        <v>61</v>
      </c>
      <c r="W1603" s="2">
        <v>774</v>
      </c>
      <c r="X1603" s="2" t="s">
        <v>819</v>
      </c>
      <c r="AB1603" s="2">
        <v>43282</v>
      </c>
      <c r="AC1603" s="2" t="s">
        <v>2207</v>
      </c>
      <c r="AD1603" s="2" t="s">
        <v>2384</v>
      </c>
      <c r="AE1603" s="2">
        <v>37000</v>
      </c>
      <c r="AF1603" s="2" t="s">
        <v>6764</v>
      </c>
      <c r="AJ1603" s="2">
        <v>679765750</v>
      </c>
      <c r="AK1603" s="2" t="s">
        <v>6765</v>
      </c>
    </row>
    <row r="1604" spans="1:38" x14ac:dyDescent="0.2">
      <c r="A1604" s="2">
        <v>3516877</v>
      </c>
      <c r="B1604" s="2" t="s">
        <v>636</v>
      </c>
      <c r="C1604" s="2" t="s">
        <v>199</v>
      </c>
      <c r="D1604" s="2">
        <v>3516877</v>
      </c>
      <c r="E1604" s="2" t="s">
        <v>47</v>
      </c>
      <c r="F1604" s="2" t="s">
        <v>47</v>
      </c>
      <c r="H1604" s="2">
        <v>31663</v>
      </c>
      <c r="I1604" s="2" t="s">
        <v>2</v>
      </c>
      <c r="J1604" s="2">
        <v>-40</v>
      </c>
      <c r="K1604" s="2" t="s">
        <v>48</v>
      </c>
      <c r="L1604" s="2" t="s">
        <v>17</v>
      </c>
      <c r="M1604" s="2" t="s">
        <v>55</v>
      </c>
      <c r="N1604" s="2">
        <v>4450410</v>
      </c>
      <c r="O1604" s="2" t="s">
        <v>2325</v>
      </c>
      <c r="P1604" s="2">
        <v>43354</v>
      </c>
      <c r="Q1604" s="2" t="s">
        <v>49</v>
      </c>
      <c r="R1604" s="2">
        <v>37432</v>
      </c>
      <c r="T1604" s="2" t="s">
        <v>50</v>
      </c>
      <c r="U1604" s="2">
        <v>1834</v>
      </c>
      <c r="X1604" s="2">
        <v>18</v>
      </c>
      <c r="AC1604" s="2" t="s">
        <v>2207</v>
      </c>
      <c r="AD1604" s="2" t="s">
        <v>3316</v>
      </c>
      <c r="AE1604" s="2">
        <v>45650</v>
      </c>
      <c r="AF1604" s="2" t="s">
        <v>6766</v>
      </c>
      <c r="AG1604" s="2" t="s">
        <v>6767</v>
      </c>
      <c r="AI1604" s="2">
        <v>671941530</v>
      </c>
      <c r="AK1604" s="2" t="s">
        <v>1825</v>
      </c>
    </row>
    <row r="1605" spans="1:38" x14ac:dyDescent="0.2">
      <c r="A1605" s="2">
        <v>417433</v>
      </c>
      <c r="B1605" s="2" t="s">
        <v>6768</v>
      </c>
      <c r="C1605" s="2" t="s">
        <v>62</v>
      </c>
      <c r="D1605" s="2">
        <v>417433</v>
      </c>
      <c r="E1605" s="2" t="s">
        <v>47</v>
      </c>
      <c r="F1605" s="2" t="s">
        <v>47</v>
      </c>
      <c r="H1605" s="2">
        <v>27735</v>
      </c>
      <c r="I1605" s="2" t="s">
        <v>4</v>
      </c>
      <c r="J1605" s="2">
        <v>-50</v>
      </c>
      <c r="K1605" s="2" t="s">
        <v>48</v>
      </c>
      <c r="L1605" s="2" t="s">
        <v>17</v>
      </c>
      <c r="M1605" s="2" t="s">
        <v>2275</v>
      </c>
      <c r="N1605" s="2">
        <v>4410726</v>
      </c>
      <c r="O1605" s="2" t="s">
        <v>4014</v>
      </c>
      <c r="P1605" s="2">
        <v>43286</v>
      </c>
      <c r="Q1605" s="2" t="s">
        <v>49</v>
      </c>
      <c r="R1605" s="2">
        <v>37432</v>
      </c>
      <c r="T1605" s="2" t="s">
        <v>50</v>
      </c>
      <c r="U1605" s="2">
        <v>1144</v>
      </c>
      <c r="X1605" s="2">
        <v>11</v>
      </c>
      <c r="AC1605" s="2" t="s">
        <v>2207</v>
      </c>
      <c r="AD1605" s="2" t="s">
        <v>6769</v>
      </c>
      <c r="AE1605" s="2">
        <v>41130</v>
      </c>
      <c r="AF1605" s="2" t="s">
        <v>6770</v>
      </c>
      <c r="AI1605" s="2">
        <v>254325284</v>
      </c>
      <c r="AJ1605" s="2">
        <v>619238952</v>
      </c>
      <c r="AK1605" s="2" t="s">
        <v>6771</v>
      </c>
    </row>
    <row r="1606" spans="1:38" x14ac:dyDescent="0.2">
      <c r="A1606" s="2">
        <v>372045</v>
      </c>
      <c r="B1606" s="2" t="s">
        <v>6772</v>
      </c>
      <c r="C1606" s="2" t="s">
        <v>92</v>
      </c>
      <c r="D1606" s="2">
        <v>372045</v>
      </c>
      <c r="E1606" s="2" t="s">
        <v>47</v>
      </c>
      <c r="F1606" s="2" t="s">
        <v>47</v>
      </c>
      <c r="H1606" s="2">
        <v>20437</v>
      </c>
      <c r="I1606" s="2" t="s">
        <v>16</v>
      </c>
      <c r="J1606" s="2">
        <v>-70</v>
      </c>
      <c r="K1606" s="2" t="s">
        <v>48</v>
      </c>
      <c r="L1606" s="2" t="s">
        <v>17</v>
      </c>
      <c r="M1606" s="2" t="s">
        <v>2205</v>
      </c>
      <c r="N1606" s="2">
        <v>4370682</v>
      </c>
      <c r="O1606" s="2" t="s">
        <v>5024</v>
      </c>
      <c r="P1606" s="2">
        <v>43365</v>
      </c>
      <c r="Q1606" s="2" t="s">
        <v>49</v>
      </c>
      <c r="R1606" s="2">
        <v>37432</v>
      </c>
      <c r="T1606" s="2" t="s">
        <v>50</v>
      </c>
      <c r="U1606" s="2">
        <v>974</v>
      </c>
      <c r="X1606" s="2">
        <v>9</v>
      </c>
      <c r="AC1606" s="2" t="s">
        <v>2207</v>
      </c>
      <c r="AD1606" s="2" t="s">
        <v>3144</v>
      </c>
      <c r="AE1606" s="2">
        <v>37360</v>
      </c>
      <c r="AF1606" s="2" t="s">
        <v>6773</v>
      </c>
      <c r="AG1606" s="2">
        <v>58</v>
      </c>
      <c r="AI1606" s="2">
        <v>247567218</v>
      </c>
      <c r="AJ1606" s="2">
        <v>632265378</v>
      </c>
      <c r="AK1606" s="2" t="s">
        <v>6774</v>
      </c>
    </row>
    <row r="1607" spans="1:38" x14ac:dyDescent="0.2">
      <c r="A1607" s="2">
        <v>456999</v>
      </c>
      <c r="B1607" s="2" t="s">
        <v>638</v>
      </c>
      <c r="C1607" s="2" t="s">
        <v>138</v>
      </c>
      <c r="D1607" s="2">
        <v>456999</v>
      </c>
      <c r="E1607" s="2" t="s">
        <v>47</v>
      </c>
      <c r="F1607" s="2" t="s">
        <v>47</v>
      </c>
      <c r="H1607" s="2">
        <v>30285</v>
      </c>
      <c r="I1607" s="2" t="s">
        <v>2</v>
      </c>
      <c r="J1607" s="2">
        <v>-40</v>
      </c>
      <c r="K1607" s="2" t="s">
        <v>48</v>
      </c>
      <c r="L1607" s="2" t="s">
        <v>17</v>
      </c>
      <c r="M1607" s="2" t="s">
        <v>55</v>
      </c>
      <c r="N1607" s="2">
        <v>4450663</v>
      </c>
      <c r="O1607" s="2" t="s">
        <v>295</v>
      </c>
      <c r="P1607" s="2">
        <v>43356</v>
      </c>
      <c r="Q1607" s="2" t="s">
        <v>49</v>
      </c>
      <c r="R1607" s="2">
        <v>37432</v>
      </c>
      <c r="S1607" s="2">
        <v>43344</v>
      </c>
      <c r="T1607" s="2" t="s">
        <v>50</v>
      </c>
      <c r="U1607" s="2">
        <v>1503</v>
      </c>
      <c r="X1607" s="2">
        <v>15</v>
      </c>
      <c r="AC1607" s="2" t="s">
        <v>2207</v>
      </c>
      <c r="AD1607" s="2" t="s">
        <v>5205</v>
      </c>
      <c r="AE1607" s="2">
        <v>45770</v>
      </c>
      <c r="AF1607" s="2" t="s">
        <v>6775</v>
      </c>
      <c r="AJ1607" s="2">
        <v>667718876</v>
      </c>
      <c r="AK1607" s="2" t="s">
        <v>1788</v>
      </c>
      <c r="AL1607" s="2" t="s">
        <v>820</v>
      </c>
    </row>
    <row r="1608" spans="1:38" x14ac:dyDescent="0.2">
      <c r="A1608" s="2">
        <v>7816800</v>
      </c>
      <c r="B1608" s="2" t="s">
        <v>1902</v>
      </c>
      <c r="C1608" s="2" t="s">
        <v>109</v>
      </c>
      <c r="D1608" s="2">
        <v>7816800</v>
      </c>
      <c r="E1608" s="2" t="s">
        <v>47</v>
      </c>
      <c r="F1608" s="2" t="s">
        <v>47</v>
      </c>
      <c r="H1608" s="2">
        <v>20697</v>
      </c>
      <c r="I1608" s="2" t="s">
        <v>16</v>
      </c>
      <c r="J1608" s="2">
        <v>-70</v>
      </c>
      <c r="K1608" s="2" t="s">
        <v>48</v>
      </c>
      <c r="L1608" s="2" t="s">
        <v>17</v>
      </c>
      <c r="M1608" s="2" t="s">
        <v>2205</v>
      </c>
      <c r="N1608" s="2">
        <v>4370167</v>
      </c>
      <c r="O1608" s="2" t="s">
        <v>3350</v>
      </c>
      <c r="P1608" s="2">
        <v>43348</v>
      </c>
      <c r="Q1608" s="2" t="s">
        <v>49</v>
      </c>
      <c r="R1608" s="2">
        <v>37432</v>
      </c>
      <c r="T1608" s="2" t="s">
        <v>50</v>
      </c>
      <c r="U1608" s="2">
        <v>865</v>
      </c>
      <c r="X1608" s="2">
        <v>8</v>
      </c>
      <c r="AC1608" s="2" t="s">
        <v>2207</v>
      </c>
      <c r="AD1608" s="2" t="s">
        <v>2384</v>
      </c>
      <c r="AE1608" s="2">
        <v>37000</v>
      </c>
      <c r="AF1608" s="2" t="s">
        <v>6776</v>
      </c>
      <c r="AI1608" s="2">
        <v>247377167</v>
      </c>
      <c r="AJ1608" s="2">
        <v>683811810</v>
      </c>
      <c r="AK1608" s="2" t="s">
        <v>6777</v>
      </c>
    </row>
    <row r="1609" spans="1:38" x14ac:dyDescent="0.2">
      <c r="A1609" s="2">
        <v>3710657</v>
      </c>
      <c r="B1609" s="2" t="s">
        <v>638</v>
      </c>
      <c r="C1609" s="2" t="s">
        <v>64</v>
      </c>
      <c r="D1609" s="2">
        <v>3710657</v>
      </c>
      <c r="E1609" s="2" t="s">
        <v>47</v>
      </c>
      <c r="F1609" s="2" t="s">
        <v>47</v>
      </c>
      <c r="H1609" s="2">
        <v>24429</v>
      </c>
      <c r="I1609" s="2" t="s">
        <v>58</v>
      </c>
      <c r="J1609" s="2">
        <v>-60</v>
      </c>
      <c r="K1609" s="2" t="s">
        <v>48</v>
      </c>
      <c r="L1609" s="2" t="s">
        <v>17</v>
      </c>
      <c r="M1609" s="2" t="s">
        <v>2205</v>
      </c>
      <c r="N1609" s="2">
        <v>4370608</v>
      </c>
      <c r="O1609" s="2" t="s">
        <v>2951</v>
      </c>
      <c r="P1609" s="2">
        <v>43341</v>
      </c>
      <c r="Q1609" s="2" t="s">
        <v>49</v>
      </c>
      <c r="R1609" s="2">
        <v>37432</v>
      </c>
      <c r="T1609" s="2" t="s">
        <v>50</v>
      </c>
      <c r="U1609" s="2">
        <v>974</v>
      </c>
      <c r="X1609" s="2">
        <v>9</v>
      </c>
      <c r="AC1609" s="2" t="s">
        <v>2207</v>
      </c>
      <c r="AD1609" s="2" t="s">
        <v>2384</v>
      </c>
      <c r="AE1609" s="2">
        <v>37100</v>
      </c>
      <c r="AF1609" s="2" t="s">
        <v>6778</v>
      </c>
      <c r="AI1609" s="2">
        <v>660461886</v>
      </c>
      <c r="AK1609" s="2" t="s">
        <v>6779</v>
      </c>
    </row>
    <row r="1610" spans="1:38" x14ac:dyDescent="0.2">
      <c r="A1610" s="2">
        <v>363043</v>
      </c>
      <c r="B1610" s="2" t="s">
        <v>6780</v>
      </c>
      <c r="C1610" s="2" t="s">
        <v>59</v>
      </c>
      <c r="D1610" s="2">
        <v>363043</v>
      </c>
      <c r="E1610" s="2" t="s">
        <v>47</v>
      </c>
      <c r="F1610" s="2" t="s">
        <v>47</v>
      </c>
      <c r="H1610" s="2">
        <v>20712</v>
      </c>
      <c r="I1610" s="2" t="s">
        <v>16</v>
      </c>
      <c r="J1610" s="2">
        <v>-70</v>
      </c>
      <c r="K1610" s="2" t="s">
        <v>48</v>
      </c>
      <c r="L1610" s="2" t="s">
        <v>17</v>
      </c>
      <c r="M1610" s="2" t="s">
        <v>2234</v>
      </c>
      <c r="N1610" s="2">
        <v>4360481</v>
      </c>
      <c r="O1610" s="2" t="s">
        <v>2629</v>
      </c>
      <c r="P1610" s="2">
        <v>43294</v>
      </c>
      <c r="Q1610" s="2" t="s">
        <v>49</v>
      </c>
      <c r="R1610" s="2">
        <v>37432</v>
      </c>
      <c r="S1610" s="2">
        <v>43282</v>
      </c>
      <c r="T1610" s="2" t="s">
        <v>97</v>
      </c>
      <c r="U1610" s="2">
        <v>864</v>
      </c>
      <c r="X1610" s="2">
        <v>8</v>
      </c>
      <c r="AC1610" s="2" t="s">
        <v>2207</v>
      </c>
      <c r="AD1610" s="2" t="s">
        <v>3195</v>
      </c>
      <c r="AE1610" s="2">
        <v>36350</v>
      </c>
      <c r="AF1610" s="2" t="s">
        <v>6781</v>
      </c>
      <c r="AI1610" s="2">
        <v>607320591</v>
      </c>
      <c r="AJ1610" s="2">
        <v>607320591</v>
      </c>
      <c r="AK1610" s="2" t="s">
        <v>6782</v>
      </c>
    </row>
    <row r="1611" spans="1:38" x14ac:dyDescent="0.2">
      <c r="A1611" s="2">
        <v>18192</v>
      </c>
      <c r="B1611" s="2" t="s">
        <v>6783</v>
      </c>
      <c r="C1611" s="2" t="s">
        <v>80</v>
      </c>
      <c r="D1611" s="2">
        <v>18192</v>
      </c>
      <c r="E1611" s="2" t="s">
        <v>47</v>
      </c>
      <c r="F1611" s="2" t="s">
        <v>47</v>
      </c>
      <c r="H1611" s="2">
        <v>23389</v>
      </c>
      <c r="I1611" s="2" t="s">
        <v>58</v>
      </c>
      <c r="J1611" s="2">
        <v>-60</v>
      </c>
      <c r="K1611" s="2" t="s">
        <v>48</v>
      </c>
      <c r="L1611" s="2" t="s">
        <v>17</v>
      </c>
      <c r="M1611" s="2" t="s">
        <v>2212</v>
      </c>
      <c r="N1611" s="2">
        <v>4180696</v>
      </c>
      <c r="O1611" s="2" t="s">
        <v>2685</v>
      </c>
      <c r="P1611" s="2">
        <v>43356</v>
      </c>
      <c r="Q1611" s="2" t="s">
        <v>49</v>
      </c>
      <c r="R1611" s="2">
        <v>37432</v>
      </c>
      <c r="T1611" s="2" t="s">
        <v>50</v>
      </c>
      <c r="U1611" s="2">
        <v>1233</v>
      </c>
      <c r="X1611" s="2">
        <v>12</v>
      </c>
      <c r="AC1611" s="2" t="s">
        <v>2207</v>
      </c>
      <c r="AD1611" s="2" t="s">
        <v>2917</v>
      </c>
      <c r="AE1611" s="2">
        <v>18100</v>
      </c>
      <c r="AF1611" s="2" t="s">
        <v>6784</v>
      </c>
      <c r="AI1611" s="2">
        <v>248538570</v>
      </c>
      <c r="AK1611" s="2" t="s">
        <v>6785</v>
      </c>
    </row>
    <row r="1612" spans="1:38" x14ac:dyDescent="0.2">
      <c r="A1612" s="2">
        <v>451128</v>
      </c>
      <c r="B1612" s="2" t="s">
        <v>634</v>
      </c>
      <c r="C1612" s="2" t="s">
        <v>123</v>
      </c>
      <c r="D1612" s="2">
        <v>451128</v>
      </c>
      <c r="E1612" s="2" t="s">
        <v>47</v>
      </c>
      <c r="F1612" s="2" t="s">
        <v>47</v>
      </c>
      <c r="H1612" s="2">
        <v>24092</v>
      </c>
      <c r="I1612" s="2" t="s">
        <v>58</v>
      </c>
      <c r="J1612" s="2">
        <v>-60</v>
      </c>
      <c r="K1612" s="2" t="s">
        <v>48</v>
      </c>
      <c r="L1612" s="2" t="s">
        <v>17</v>
      </c>
      <c r="M1612" s="2" t="s">
        <v>55</v>
      </c>
      <c r="N1612" s="2">
        <v>4450663</v>
      </c>
      <c r="O1612" s="2" t="s">
        <v>295</v>
      </c>
      <c r="P1612" s="2">
        <v>43291</v>
      </c>
      <c r="Q1612" s="2" t="s">
        <v>49</v>
      </c>
      <c r="R1612" s="2">
        <v>37432</v>
      </c>
      <c r="S1612" s="2">
        <v>42989</v>
      </c>
      <c r="T1612" s="2" t="s">
        <v>50</v>
      </c>
      <c r="U1612" s="2">
        <v>1459</v>
      </c>
      <c r="X1612" s="2">
        <v>14</v>
      </c>
      <c r="AC1612" s="2" t="s">
        <v>2207</v>
      </c>
      <c r="AD1612" s="2" t="s">
        <v>2973</v>
      </c>
      <c r="AE1612" s="2">
        <v>45750</v>
      </c>
      <c r="AF1612" s="2" t="s">
        <v>6786</v>
      </c>
      <c r="AI1612" s="2">
        <v>238560188</v>
      </c>
      <c r="AJ1612" s="2">
        <v>623479169</v>
      </c>
      <c r="AK1612" s="2" t="s">
        <v>2122</v>
      </c>
    </row>
    <row r="1613" spans="1:38" x14ac:dyDescent="0.2">
      <c r="A1613" s="2">
        <v>4510990</v>
      </c>
      <c r="B1613" s="2" t="s">
        <v>6787</v>
      </c>
      <c r="C1613" s="2" t="s">
        <v>1255</v>
      </c>
      <c r="D1613" s="2">
        <v>4510990</v>
      </c>
      <c r="E1613" s="2" t="s">
        <v>47</v>
      </c>
      <c r="F1613" s="2" t="s">
        <v>47</v>
      </c>
      <c r="H1613" s="2">
        <v>33930</v>
      </c>
      <c r="I1613" s="2" t="s">
        <v>2</v>
      </c>
      <c r="J1613" s="2">
        <v>-40</v>
      </c>
      <c r="K1613" s="2" t="s">
        <v>48</v>
      </c>
      <c r="L1613" s="2" t="s">
        <v>17</v>
      </c>
      <c r="M1613" s="2" t="s">
        <v>2205</v>
      </c>
      <c r="N1613" s="2">
        <v>4370002</v>
      </c>
      <c r="O1613" s="2" t="s">
        <v>2557</v>
      </c>
      <c r="P1613" s="2">
        <v>43348</v>
      </c>
      <c r="Q1613" s="2" t="s">
        <v>49</v>
      </c>
      <c r="R1613" s="2">
        <v>37432</v>
      </c>
      <c r="S1613" s="2">
        <v>43347</v>
      </c>
      <c r="T1613" s="2" t="s">
        <v>50</v>
      </c>
      <c r="U1613" s="2">
        <v>1764</v>
      </c>
      <c r="X1613" s="2">
        <v>17</v>
      </c>
      <c r="AB1613" s="2">
        <v>43282</v>
      </c>
      <c r="AC1613" s="2" t="s">
        <v>2207</v>
      </c>
      <c r="AD1613" s="2" t="s">
        <v>2384</v>
      </c>
      <c r="AE1613" s="2">
        <v>37100</v>
      </c>
      <c r="AF1613" s="2" t="s">
        <v>6788</v>
      </c>
      <c r="AI1613" s="2">
        <v>247518616</v>
      </c>
      <c r="AJ1613" s="2">
        <v>630949452</v>
      </c>
      <c r="AK1613" s="2" t="s">
        <v>6789</v>
      </c>
    </row>
    <row r="1614" spans="1:38" x14ac:dyDescent="0.2">
      <c r="A1614" s="2">
        <v>4510734</v>
      </c>
      <c r="B1614" s="2" t="s">
        <v>1013</v>
      </c>
      <c r="C1614" s="2" t="s">
        <v>259</v>
      </c>
      <c r="D1614" s="2">
        <v>4510734</v>
      </c>
      <c r="E1614" s="2" t="s">
        <v>47</v>
      </c>
      <c r="F1614" s="2" t="s">
        <v>47</v>
      </c>
      <c r="H1614" s="2">
        <v>24549</v>
      </c>
      <c r="I1614" s="2" t="s">
        <v>58</v>
      </c>
      <c r="J1614" s="2">
        <v>-60</v>
      </c>
      <c r="K1614" s="2" t="s">
        <v>48</v>
      </c>
      <c r="L1614" s="2" t="s">
        <v>17</v>
      </c>
      <c r="M1614" s="2" t="s">
        <v>55</v>
      </c>
      <c r="N1614" s="2">
        <v>4450702</v>
      </c>
      <c r="O1614" s="2" t="s">
        <v>166</v>
      </c>
      <c r="P1614" s="2">
        <v>43299</v>
      </c>
      <c r="Q1614" s="2" t="s">
        <v>49</v>
      </c>
      <c r="R1614" s="2">
        <v>37432</v>
      </c>
      <c r="T1614" s="2" t="s">
        <v>50</v>
      </c>
      <c r="U1614" s="2">
        <v>817</v>
      </c>
      <c r="X1614" s="2">
        <v>8</v>
      </c>
      <c r="AC1614" s="2" t="s">
        <v>2207</v>
      </c>
      <c r="AD1614" s="2" t="s">
        <v>2579</v>
      </c>
      <c r="AE1614" s="2">
        <v>45140</v>
      </c>
      <c r="AF1614" s="2" t="s">
        <v>6790</v>
      </c>
      <c r="AI1614" s="2">
        <v>660973607</v>
      </c>
      <c r="AK1614" s="2" t="s">
        <v>2063</v>
      </c>
    </row>
    <row r="1615" spans="1:38" x14ac:dyDescent="0.2">
      <c r="A1615" s="2">
        <v>376195</v>
      </c>
      <c r="B1615" s="2" t="s">
        <v>6791</v>
      </c>
      <c r="C1615" s="2" t="s">
        <v>111</v>
      </c>
      <c r="D1615" s="2">
        <v>376195</v>
      </c>
      <c r="E1615" s="2" t="s">
        <v>47</v>
      </c>
      <c r="F1615" s="2" t="s">
        <v>47</v>
      </c>
      <c r="H1615" s="2">
        <v>29758</v>
      </c>
      <c r="I1615" s="2" t="s">
        <v>2</v>
      </c>
      <c r="J1615" s="2">
        <v>-40</v>
      </c>
      <c r="K1615" s="2" t="s">
        <v>48</v>
      </c>
      <c r="L1615" s="2" t="s">
        <v>17</v>
      </c>
      <c r="M1615" s="2" t="s">
        <v>2205</v>
      </c>
      <c r="N1615" s="2">
        <v>4370478</v>
      </c>
      <c r="O1615" s="2" t="s">
        <v>2398</v>
      </c>
      <c r="P1615" s="2">
        <v>43360</v>
      </c>
      <c r="Q1615" s="2" t="s">
        <v>49</v>
      </c>
      <c r="R1615" s="2">
        <v>37432</v>
      </c>
      <c r="T1615" s="2" t="s">
        <v>50</v>
      </c>
      <c r="U1615" s="2">
        <v>1339</v>
      </c>
      <c r="X1615" s="2">
        <v>13</v>
      </c>
      <c r="AC1615" s="2" t="s">
        <v>2207</v>
      </c>
      <c r="AD1615" s="2" t="s">
        <v>2681</v>
      </c>
      <c r="AE1615" s="2">
        <v>37270</v>
      </c>
      <c r="AF1615" s="2" t="s">
        <v>6792</v>
      </c>
      <c r="AI1615" s="2">
        <v>247555165</v>
      </c>
      <c r="AK1615" s="2" t="s">
        <v>2401</v>
      </c>
    </row>
    <row r="1616" spans="1:38" x14ac:dyDescent="0.2">
      <c r="A1616" s="2">
        <v>45693</v>
      </c>
      <c r="B1616" s="2" t="s">
        <v>1014</v>
      </c>
      <c r="C1616" s="2" t="s">
        <v>226</v>
      </c>
      <c r="D1616" s="2">
        <v>45693</v>
      </c>
      <c r="E1616" s="2" t="s">
        <v>47</v>
      </c>
      <c r="F1616" s="2" t="s">
        <v>47</v>
      </c>
      <c r="H1616" s="2">
        <v>17332</v>
      </c>
      <c r="I1616" s="2" t="s">
        <v>1165</v>
      </c>
      <c r="J1616" s="2">
        <v>-80</v>
      </c>
      <c r="K1616" s="2" t="s">
        <v>48</v>
      </c>
      <c r="L1616" s="2" t="s">
        <v>17</v>
      </c>
      <c r="M1616" s="2" t="s">
        <v>55</v>
      </c>
      <c r="N1616" s="2">
        <v>4450184</v>
      </c>
      <c r="O1616" s="2" t="s">
        <v>327</v>
      </c>
      <c r="P1616" s="2">
        <v>43291</v>
      </c>
      <c r="Q1616" s="2" t="s">
        <v>49</v>
      </c>
      <c r="R1616" s="2">
        <v>37432</v>
      </c>
      <c r="S1616" s="2">
        <v>43325</v>
      </c>
      <c r="T1616" s="2" t="s">
        <v>50</v>
      </c>
      <c r="U1616" s="2">
        <v>746</v>
      </c>
      <c r="X1616" s="2">
        <v>7</v>
      </c>
      <c r="AC1616" s="2" t="s">
        <v>2207</v>
      </c>
      <c r="AD1616" s="2" t="s">
        <v>4008</v>
      </c>
      <c r="AE1616" s="2">
        <v>45400</v>
      </c>
      <c r="AF1616" s="2" t="s">
        <v>6793</v>
      </c>
      <c r="AI1616" s="2">
        <v>238837280</v>
      </c>
      <c r="AK1616" s="2" t="s">
        <v>1289</v>
      </c>
    </row>
    <row r="1617" spans="1:38" x14ac:dyDescent="0.2">
      <c r="A1617" s="2">
        <v>787656</v>
      </c>
      <c r="B1617" s="2" t="s">
        <v>6794</v>
      </c>
      <c r="C1617" s="2" t="s">
        <v>91</v>
      </c>
      <c r="D1617" s="2">
        <v>787656</v>
      </c>
      <c r="E1617" s="2" t="s">
        <v>47</v>
      </c>
      <c r="F1617" s="2" t="s">
        <v>47</v>
      </c>
      <c r="H1617" s="2">
        <v>24691</v>
      </c>
      <c r="I1617" s="2" t="s">
        <v>58</v>
      </c>
      <c r="J1617" s="2">
        <v>-60</v>
      </c>
      <c r="K1617" s="2" t="s">
        <v>48</v>
      </c>
      <c r="L1617" s="2" t="s">
        <v>17</v>
      </c>
      <c r="M1617" s="2" t="s">
        <v>2301</v>
      </c>
      <c r="N1617" s="2">
        <v>4280045</v>
      </c>
      <c r="O1617" s="2" t="s">
        <v>2885</v>
      </c>
      <c r="P1617" s="2">
        <v>43364</v>
      </c>
      <c r="Q1617" s="2" t="s">
        <v>49</v>
      </c>
      <c r="R1617" s="2">
        <v>37432</v>
      </c>
      <c r="S1617" s="2">
        <v>43220</v>
      </c>
      <c r="T1617" s="2" t="s">
        <v>50</v>
      </c>
      <c r="U1617" s="2">
        <v>1793</v>
      </c>
      <c r="X1617" s="2">
        <v>17</v>
      </c>
      <c r="AC1617" s="2" t="s">
        <v>2207</v>
      </c>
      <c r="AD1617" s="2" t="s">
        <v>4393</v>
      </c>
      <c r="AE1617" s="2">
        <v>28130</v>
      </c>
      <c r="AF1617" s="2" t="s">
        <v>6795</v>
      </c>
      <c r="AK1617" s="2" t="s">
        <v>6796</v>
      </c>
      <c r="AL1617" s="2" t="s">
        <v>820</v>
      </c>
    </row>
    <row r="1618" spans="1:38" x14ac:dyDescent="0.2">
      <c r="A1618" s="2">
        <v>362799</v>
      </c>
      <c r="B1618" s="2" t="s">
        <v>6797</v>
      </c>
      <c r="C1618" s="2" t="s">
        <v>85</v>
      </c>
      <c r="D1618" s="2">
        <v>362799</v>
      </c>
      <c r="E1618" s="2" t="s">
        <v>47</v>
      </c>
      <c r="F1618" s="2" t="s">
        <v>47</v>
      </c>
      <c r="H1618" s="2">
        <v>21605</v>
      </c>
      <c r="I1618" s="2" t="s">
        <v>58</v>
      </c>
      <c r="J1618" s="2">
        <v>-60</v>
      </c>
      <c r="K1618" s="2" t="s">
        <v>48</v>
      </c>
      <c r="L1618" s="2" t="s">
        <v>17</v>
      </c>
      <c r="M1618" s="2" t="s">
        <v>2234</v>
      </c>
      <c r="N1618" s="2">
        <v>4360341</v>
      </c>
      <c r="O1618" s="2" t="s">
        <v>2444</v>
      </c>
      <c r="P1618" s="2">
        <v>43290</v>
      </c>
      <c r="Q1618" s="2" t="s">
        <v>49</v>
      </c>
      <c r="R1618" s="2">
        <v>37432</v>
      </c>
      <c r="T1618" s="2" t="s">
        <v>97</v>
      </c>
      <c r="U1618" s="2">
        <v>500</v>
      </c>
      <c r="X1618" s="2">
        <v>5</v>
      </c>
      <c r="AC1618" s="2" t="s">
        <v>2207</v>
      </c>
      <c r="AD1618" s="2" t="s">
        <v>2471</v>
      </c>
      <c r="AE1618" s="2">
        <v>41130</v>
      </c>
      <c r="AF1618" s="2" t="s">
        <v>6798</v>
      </c>
      <c r="AI1618" s="2">
        <v>254986530</v>
      </c>
      <c r="AK1618" s="2" t="s">
        <v>6799</v>
      </c>
    </row>
    <row r="1619" spans="1:38" x14ac:dyDescent="0.2">
      <c r="A1619" s="2">
        <v>183718</v>
      </c>
      <c r="B1619" s="2" t="s">
        <v>6800</v>
      </c>
      <c r="C1619" s="2" t="s">
        <v>1768</v>
      </c>
      <c r="D1619" s="2">
        <v>183718</v>
      </c>
      <c r="E1619" s="2" t="s">
        <v>47</v>
      </c>
      <c r="F1619" s="2" t="s">
        <v>47</v>
      </c>
      <c r="H1619" s="2">
        <v>23345</v>
      </c>
      <c r="I1619" s="2" t="s">
        <v>58</v>
      </c>
      <c r="J1619" s="2">
        <v>-60</v>
      </c>
      <c r="K1619" s="2" t="s">
        <v>48</v>
      </c>
      <c r="L1619" s="2" t="s">
        <v>17</v>
      </c>
      <c r="M1619" s="2" t="s">
        <v>2212</v>
      </c>
      <c r="N1619" s="2">
        <v>4180157</v>
      </c>
      <c r="O1619" s="2" t="s">
        <v>3186</v>
      </c>
      <c r="P1619" s="2">
        <v>43369</v>
      </c>
      <c r="Q1619" s="2" t="s">
        <v>49</v>
      </c>
      <c r="R1619" s="2">
        <v>37432</v>
      </c>
      <c r="T1619" s="2" t="s">
        <v>50</v>
      </c>
      <c r="U1619" s="2">
        <v>851</v>
      </c>
      <c r="X1619" s="2">
        <v>8</v>
      </c>
      <c r="AC1619" s="2" t="s">
        <v>2207</v>
      </c>
      <c r="AD1619" s="2" t="s">
        <v>5035</v>
      </c>
      <c r="AE1619" s="2">
        <v>18800</v>
      </c>
      <c r="AF1619" s="2" t="s">
        <v>6801</v>
      </c>
      <c r="AJ1619" s="2">
        <v>681725260</v>
      </c>
      <c r="AK1619" s="2" t="s">
        <v>6802</v>
      </c>
    </row>
    <row r="1620" spans="1:38" x14ac:dyDescent="0.2">
      <c r="A1620" s="2">
        <v>6212071</v>
      </c>
      <c r="B1620" s="2" t="s">
        <v>6803</v>
      </c>
      <c r="C1620" s="2" t="s">
        <v>56</v>
      </c>
      <c r="D1620" s="2">
        <v>6212071</v>
      </c>
      <c r="E1620" s="2" t="s">
        <v>47</v>
      </c>
      <c r="F1620" s="2" t="s">
        <v>47</v>
      </c>
      <c r="H1620" s="2">
        <v>17920</v>
      </c>
      <c r="I1620" s="2" t="s">
        <v>16</v>
      </c>
      <c r="J1620" s="2">
        <v>-70</v>
      </c>
      <c r="K1620" s="2" t="s">
        <v>48</v>
      </c>
      <c r="L1620" s="2" t="s">
        <v>17</v>
      </c>
      <c r="M1620" s="2" t="s">
        <v>2205</v>
      </c>
      <c r="N1620" s="2">
        <v>4370001</v>
      </c>
      <c r="O1620" s="2" t="s">
        <v>2602</v>
      </c>
      <c r="P1620" s="2">
        <v>43292</v>
      </c>
      <c r="Q1620" s="2" t="s">
        <v>49</v>
      </c>
      <c r="R1620" s="2">
        <v>37432</v>
      </c>
      <c r="T1620" s="2" t="s">
        <v>50</v>
      </c>
      <c r="U1620" s="2">
        <v>895</v>
      </c>
      <c r="X1620" s="2">
        <v>8</v>
      </c>
      <c r="AC1620" s="2" t="s">
        <v>2207</v>
      </c>
      <c r="AD1620" s="2" t="s">
        <v>2312</v>
      </c>
      <c r="AE1620" s="2">
        <v>37540</v>
      </c>
      <c r="AF1620" s="2" t="s">
        <v>6804</v>
      </c>
      <c r="AI1620" s="2">
        <v>952570068</v>
      </c>
      <c r="AJ1620" s="2">
        <v>689157475</v>
      </c>
      <c r="AK1620" s="2" t="s">
        <v>6805</v>
      </c>
    </row>
    <row r="1621" spans="1:38" x14ac:dyDescent="0.2">
      <c r="A1621" s="2">
        <v>378557</v>
      </c>
      <c r="B1621" s="2" t="s">
        <v>1131</v>
      </c>
      <c r="C1621" s="2" t="s">
        <v>118</v>
      </c>
      <c r="D1621" s="2">
        <v>378557</v>
      </c>
      <c r="E1621" s="2" t="s">
        <v>47</v>
      </c>
      <c r="F1621" s="2" t="s">
        <v>47</v>
      </c>
      <c r="H1621" s="2">
        <v>31346</v>
      </c>
      <c r="I1621" s="2" t="s">
        <v>2</v>
      </c>
      <c r="J1621" s="2">
        <v>-40</v>
      </c>
      <c r="K1621" s="2" t="s">
        <v>48</v>
      </c>
      <c r="L1621" s="2" t="s">
        <v>17</v>
      </c>
      <c r="M1621" s="2" t="s">
        <v>55</v>
      </c>
      <c r="N1621" s="2">
        <v>4450118</v>
      </c>
      <c r="O1621" s="2" t="s">
        <v>1130</v>
      </c>
      <c r="P1621" s="2">
        <v>43327</v>
      </c>
      <c r="Q1621" s="2" t="s">
        <v>49</v>
      </c>
      <c r="R1621" s="2">
        <v>37432</v>
      </c>
      <c r="T1621" s="2" t="s">
        <v>50</v>
      </c>
      <c r="U1621" s="2">
        <v>885</v>
      </c>
      <c r="X1621" s="2">
        <v>8</v>
      </c>
      <c r="AC1621" s="2" t="s">
        <v>2207</v>
      </c>
      <c r="AD1621" s="2" t="s">
        <v>3079</v>
      </c>
      <c r="AE1621" s="2">
        <v>45110</v>
      </c>
      <c r="AF1621" s="2" t="s">
        <v>6806</v>
      </c>
      <c r="AI1621" s="2">
        <v>238784544</v>
      </c>
      <c r="AK1621" s="2" t="s">
        <v>1690</v>
      </c>
    </row>
    <row r="1622" spans="1:38" x14ac:dyDescent="0.2">
      <c r="A1622" s="2">
        <v>415633</v>
      </c>
      <c r="B1622" s="2" t="s">
        <v>6807</v>
      </c>
      <c r="C1622" s="2" t="s">
        <v>59</v>
      </c>
      <c r="D1622" s="2">
        <v>415633</v>
      </c>
      <c r="E1622" s="2" t="s">
        <v>47</v>
      </c>
      <c r="F1622" s="2" t="s">
        <v>47</v>
      </c>
      <c r="H1622" s="2">
        <v>30592</v>
      </c>
      <c r="I1622" s="2" t="s">
        <v>2</v>
      </c>
      <c r="J1622" s="2">
        <v>-40</v>
      </c>
      <c r="K1622" s="2" t="s">
        <v>48</v>
      </c>
      <c r="L1622" s="2" t="s">
        <v>17</v>
      </c>
      <c r="M1622" s="2" t="s">
        <v>2275</v>
      </c>
      <c r="N1622" s="2">
        <v>4410279</v>
      </c>
      <c r="O1622" s="2" t="s">
        <v>2624</v>
      </c>
      <c r="P1622" s="2">
        <v>43365</v>
      </c>
      <c r="Q1622" s="2" t="s">
        <v>49</v>
      </c>
      <c r="R1622" s="2">
        <v>37432</v>
      </c>
      <c r="S1622" s="2">
        <v>43296</v>
      </c>
      <c r="T1622" s="2" t="s">
        <v>50</v>
      </c>
      <c r="U1622" s="2">
        <v>1108</v>
      </c>
      <c r="X1622" s="2">
        <v>11</v>
      </c>
      <c r="AC1622" s="2" t="s">
        <v>2207</v>
      </c>
      <c r="AD1622" s="2" t="s">
        <v>2718</v>
      </c>
      <c r="AE1622" s="2">
        <v>41000</v>
      </c>
      <c r="AF1622" s="2" t="s">
        <v>6808</v>
      </c>
      <c r="AJ1622" s="2">
        <v>615453100</v>
      </c>
      <c r="AK1622" s="2" t="s">
        <v>6809</v>
      </c>
    </row>
    <row r="1623" spans="1:38" x14ac:dyDescent="0.2">
      <c r="A1623" s="2">
        <v>364327</v>
      </c>
      <c r="B1623" s="2" t="s">
        <v>6810</v>
      </c>
      <c r="C1623" s="2" t="s">
        <v>6811</v>
      </c>
      <c r="D1623" s="2">
        <v>364327</v>
      </c>
      <c r="E1623" s="2" t="s">
        <v>47</v>
      </c>
      <c r="F1623" s="2" t="s">
        <v>47</v>
      </c>
      <c r="H1623" s="2">
        <v>30451</v>
      </c>
      <c r="I1623" s="2" t="s">
        <v>2</v>
      </c>
      <c r="J1623" s="2">
        <v>-40</v>
      </c>
      <c r="K1623" s="2" t="s">
        <v>48</v>
      </c>
      <c r="L1623" s="2" t="s">
        <v>17</v>
      </c>
      <c r="M1623" s="2" t="s">
        <v>2234</v>
      </c>
      <c r="N1623" s="2">
        <v>4360315</v>
      </c>
      <c r="O1623" s="2" t="s">
        <v>4710</v>
      </c>
      <c r="P1623" s="2">
        <v>43360</v>
      </c>
      <c r="Q1623" s="2" t="s">
        <v>49</v>
      </c>
      <c r="R1623" s="2">
        <v>37432</v>
      </c>
      <c r="T1623" s="2" t="s">
        <v>50</v>
      </c>
      <c r="U1623" s="2">
        <v>835</v>
      </c>
      <c r="X1623" s="2">
        <v>8</v>
      </c>
      <c r="AC1623" s="2" t="s">
        <v>2207</v>
      </c>
      <c r="AD1623" s="2" t="s">
        <v>2260</v>
      </c>
      <c r="AE1623" s="2">
        <v>36000</v>
      </c>
      <c r="AF1623" s="2" t="s">
        <v>6812</v>
      </c>
      <c r="AJ1623" s="2">
        <v>660714214</v>
      </c>
      <c r="AK1623" s="2" t="s">
        <v>6813</v>
      </c>
    </row>
    <row r="1624" spans="1:38" x14ac:dyDescent="0.2">
      <c r="A1624" s="2">
        <v>373109</v>
      </c>
      <c r="B1624" s="2" t="s">
        <v>6814</v>
      </c>
      <c r="C1624" s="2" t="s">
        <v>2776</v>
      </c>
      <c r="D1624" s="2">
        <v>373109</v>
      </c>
      <c r="E1624" s="2" t="s">
        <v>47</v>
      </c>
      <c r="F1624" s="2" t="s">
        <v>47</v>
      </c>
      <c r="H1624" s="2">
        <v>21153</v>
      </c>
      <c r="I1624" s="2" t="s">
        <v>16</v>
      </c>
      <c r="J1624" s="2">
        <v>-70</v>
      </c>
      <c r="K1624" s="2" t="s">
        <v>48</v>
      </c>
      <c r="L1624" s="2" t="s">
        <v>17</v>
      </c>
      <c r="M1624" s="2" t="s">
        <v>2275</v>
      </c>
      <c r="N1624" s="2">
        <v>4410612</v>
      </c>
      <c r="O1624" s="2" t="s">
        <v>2351</v>
      </c>
      <c r="P1624" s="2">
        <v>43365</v>
      </c>
      <c r="Q1624" s="2" t="s">
        <v>49</v>
      </c>
      <c r="R1624" s="2">
        <v>37432</v>
      </c>
      <c r="T1624" s="2" t="s">
        <v>50</v>
      </c>
      <c r="U1624" s="2">
        <v>1716</v>
      </c>
      <c r="X1624" s="2">
        <v>17</v>
      </c>
      <c r="AC1624" s="2" t="s">
        <v>2207</v>
      </c>
      <c r="AD1624" s="2" t="s">
        <v>6815</v>
      </c>
      <c r="AE1624" s="2">
        <v>37530</v>
      </c>
      <c r="AF1624" s="2" t="s">
        <v>6816</v>
      </c>
      <c r="AI1624" s="2">
        <v>247301602</v>
      </c>
      <c r="AJ1624" s="2">
        <v>630421420</v>
      </c>
      <c r="AK1624" s="2" t="s">
        <v>6817</v>
      </c>
      <c r="AL1624" s="2" t="s">
        <v>820</v>
      </c>
    </row>
    <row r="1625" spans="1:38" x14ac:dyDescent="0.2">
      <c r="A1625" s="2">
        <v>373331</v>
      </c>
      <c r="B1625" s="2" t="s">
        <v>6818</v>
      </c>
      <c r="C1625" s="2" t="s">
        <v>106</v>
      </c>
      <c r="D1625" s="2">
        <v>373331</v>
      </c>
      <c r="E1625" s="2" t="s">
        <v>47</v>
      </c>
      <c r="F1625" s="2" t="s">
        <v>47</v>
      </c>
      <c r="H1625" s="2">
        <v>18665</v>
      </c>
      <c r="I1625" s="2" t="s">
        <v>16</v>
      </c>
      <c r="J1625" s="2">
        <v>-70</v>
      </c>
      <c r="K1625" s="2" t="s">
        <v>48</v>
      </c>
      <c r="L1625" s="2" t="s">
        <v>17</v>
      </c>
      <c r="M1625" s="2" t="s">
        <v>2205</v>
      </c>
      <c r="N1625" s="2">
        <v>4370608</v>
      </c>
      <c r="O1625" s="2" t="s">
        <v>2951</v>
      </c>
      <c r="P1625" s="2">
        <v>43293</v>
      </c>
      <c r="Q1625" s="2" t="s">
        <v>49</v>
      </c>
      <c r="R1625" s="2">
        <v>37432</v>
      </c>
      <c r="T1625" s="2" t="s">
        <v>50</v>
      </c>
      <c r="U1625" s="2">
        <v>641</v>
      </c>
      <c r="W1625" s="2">
        <v>0</v>
      </c>
      <c r="X1625" s="2">
        <v>6</v>
      </c>
      <c r="AC1625" s="2" t="s">
        <v>2207</v>
      </c>
      <c r="AD1625" s="2" t="s">
        <v>2384</v>
      </c>
      <c r="AE1625" s="2">
        <v>37100</v>
      </c>
      <c r="AF1625" s="2" t="s">
        <v>6819</v>
      </c>
      <c r="AI1625" s="2">
        <v>617206043</v>
      </c>
      <c r="AK1625" s="2" t="s">
        <v>6820</v>
      </c>
    </row>
    <row r="1626" spans="1:38" x14ac:dyDescent="0.2">
      <c r="A1626" s="2">
        <v>456107</v>
      </c>
      <c r="B1626" s="2" t="s">
        <v>635</v>
      </c>
      <c r="C1626" s="2" t="s">
        <v>115</v>
      </c>
      <c r="D1626" s="2">
        <v>456107</v>
      </c>
      <c r="E1626" s="2" t="s">
        <v>47</v>
      </c>
      <c r="F1626" s="2" t="s">
        <v>47</v>
      </c>
      <c r="H1626" s="2">
        <v>15264</v>
      </c>
      <c r="I1626" s="2" t="s">
        <v>1165</v>
      </c>
      <c r="J1626" s="2">
        <v>-80</v>
      </c>
      <c r="K1626" s="2" t="s">
        <v>48</v>
      </c>
      <c r="L1626" s="2" t="s">
        <v>17</v>
      </c>
      <c r="M1626" s="2" t="s">
        <v>55</v>
      </c>
      <c r="N1626" s="2">
        <v>4450184</v>
      </c>
      <c r="O1626" s="2" t="s">
        <v>327</v>
      </c>
      <c r="P1626" s="2">
        <v>43348</v>
      </c>
      <c r="Q1626" s="2" t="s">
        <v>49</v>
      </c>
      <c r="R1626" s="2">
        <v>37432</v>
      </c>
      <c r="S1626" s="2">
        <v>43217</v>
      </c>
      <c r="T1626" s="2" t="s">
        <v>50</v>
      </c>
      <c r="U1626" s="2">
        <v>1287</v>
      </c>
      <c r="X1626" s="2">
        <v>12</v>
      </c>
      <c r="AC1626" s="2" t="s">
        <v>2207</v>
      </c>
      <c r="AD1626" s="2" t="s">
        <v>2218</v>
      </c>
      <c r="AE1626" s="2">
        <v>45800</v>
      </c>
      <c r="AF1626" s="2" t="s">
        <v>6821</v>
      </c>
      <c r="AI1626" s="2">
        <v>238554686</v>
      </c>
      <c r="AK1626" s="2" t="s">
        <v>1295</v>
      </c>
    </row>
    <row r="1627" spans="1:38" x14ac:dyDescent="0.2">
      <c r="A1627" s="2">
        <v>9122175</v>
      </c>
      <c r="B1627" s="2" t="s">
        <v>6822</v>
      </c>
      <c r="C1627" s="2" t="s">
        <v>216</v>
      </c>
      <c r="D1627" s="2">
        <v>9122175</v>
      </c>
      <c r="E1627" s="2" t="s">
        <v>47</v>
      </c>
      <c r="F1627" s="2" t="s">
        <v>47</v>
      </c>
      <c r="H1627" s="2">
        <v>33384</v>
      </c>
      <c r="I1627" s="2" t="s">
        <v>2</v>
      </c>
      <c r="J1627" s="2">
        <v>-40</v>
      </c>
      <c r="K1627" s="2" t="s">
        <v>48</v>
      </c>
      <c r="L1627" s="2" t="s">
        <v>17</v>
      </c>
      <c r="M1627" s="2" t="s">
        <v>2301</v>
      </c>
      <c r="N1627" s="2">
        <v>4280005</v>
      </c>
      <c r="O1627" s="2" t="s">
        <v>2529</v>
      </c>
      <c r="P1627" s="2">
        <v>43360</v>
      </c>
      <c r="Q1627" s="2" t="s">
        <v>49</v>
      </c>
      <c r="R1627" s="2">
        <v>37432</v>
      </c>
      <c r="T1627" s="2" t="s">
        <v>50</v>
      </c>
      <c r="U1627" s="2">
        <v>539</v>
      </c>
      <c r="X1627" s="2">
        <v>5</v>
      </c>
      <c r="AC1627" s="2" t="s">
        <v>2207</v>
      </c>
      <c r="AD1627" s="2" t="s">
        <v>5646</v>
      </c>
      <c r="AE1627" s="2">
        <v>28220</v>
      </c>
      <c r="AF1627" s="2" t="s">
        <v>6823</v>
      </c>
      <c r="AJ1627" s="2">
        <v>676160726</v>
      </c>
      <c r="AK1627" s="2" t="s">
        <v>6824</v>
      </c>
    </row>
    <row r="1628" spans="1:38" x14ac:dyDescent="0.2">
      <c r="A1628" s="2">
        <v>4113501</v>
      </c>
      <c r="B1628" s="2" t="s">
        <v>6825</v>
      </c>
      <c r="C1628" s="2" t="s">
        <v>6826</v>
      </c>
      <c r="D1628" s="2">
        <v>4113501</v>
      </c>
      <c r="E1628" s="2" t="s">
        <v>47</v>
      </c>
      <c r="F1628" s="2" t="s">
        <v>47</v>
      </c>
      <c r="H1628" s="2">
        <v>39125</v>
      </c>
      <c r="I1628" s="2" t="s">
        <v>9</v>
      </c>
      <c r="J1628" s="2">
        <v>-12</v>
      </c>
      <c r="K1628" s="2" t="s">
        <v>48</v>
      </c>
      <c r="L1628" s="2" t="s">
        <v>17</v>
      </c>
      <c r="M1628" s="2" t="s">
        <v>2275</v>
      </c>
      <c r="N1628" s="2">
        <v>4410537</v>
      </c>
      <c r="O1628" s="2" t="s">
        <v>3361</v>
      </c>
      <c r="P1628" s="2">
        <v>43370</v>
      </c>
      <c r="Q1628" s="2" t="s">
        <v>49</v>
      </c>
      <c r="R1628" s="2">
        <v>42987</v>
      </c>
      <c r="S1628" s="2">
        <v>43369</v>
      </c>
      <c r="T1628" s="2" t="s">
        <v>50</v>
      </c>
      <c r="U1628" s="2">
        <v>500</v>
      </c>
      <c r="X1628" s="2">
        <v>5</v>
      </c>
      <c r="AC1628" s="2" t="s">
        <v>2207</v>
      </c>
      <c r="AD1628" s="2" t="s">
        <v>2801</v>
      </c>
      <c r="AE1628" s="2">
        <v>41500</v>
      </c>
      <c r="AF1628" s="2" t="s">
        <v>6827</v>
      </c>
      <c r="AJ1628" s="2">
        <v>630226911</v>
      </c>
      <c r="AK1628" s="2" t="s">
        <v>6828</v>
      </c>
    </row>
    <row r="1629" spans="1:38" x14ac:dyDescent="0.2">
      <c r="A1629" s="2">
        <v>891030</v>
      </c>
      <c r="B1629" s="2" t="s">
        <v>1015</v>
      </c>
      <c r="C1629" s="2" t="s">
        <v>86</v>
      </c>
      <c r="D1629" s="2">
        <v>891030</v>
      </c>
      <c r="E1629" s="2" t="s">
        <v>47</v>
      </c>
      <c r="F1629" s="2" t="s">
        <v>47</v>
      </c>
      <c r="H1629" s="2">
        <v>27962</v>
      </c>
      <c r="I1629" s="2" t="s">
        <v>4</v>
      </c>
      <c r="J1629" s="2">
        <v>-50</v>
      </c>
      <c r="K1629" s="2" t="s">
        <v>48</v>
      </c>
      <c r="L1629" s="2" t="s">
        <v>17</v>
      </c>
      <c r="M1629" s="2" t="s">
        <v>55</v>
      </c>
      <c r="N1629" s="2">
        <v>4450285</v>
      </c>
      <c r="O1629" s="2" t="s">
        <v>200</v>
      </c>
      <c r="P1629" s="2">
        <v>43291</v>
      </c>
      <c r="Q1629" s="2" t="s">
        <v>49</v>
      </c>
      <c r="R1629" s="2">
        <v>37432</v>
      </c>
      <c r="S1629" s="2">
        <v>43360</v>
      </c>
      <c r="T1629" s="2" t="s">
        <v>50</v>
      </c>
      <c r="U1629" s="2">
        <v>984</v>
      </c>
      <c r="X1629" s="2">
        <v>9</v>
      </c>
      <c r="AC1629" s="2" t="s">
        <v>2207</v>
      </c>
      <c r="AD1629" s="2" t="s">
        <v>2218</v>
      </c>
      <c r="AE1629" s="2">
        <v>45800</v>
      </c>
      <c r="AF1629" s="2" t="s">
        <v>6829</v>
      </c>
      <c r="AI1629" s="2">
        <v>238462827</v>
      </c>
      <c r="AJ1629" s="2">
        <v>638042166</v>
      </c>
      <c r="AK1629" s="2" t="s">
        <v>1926</v>
      </c>
    </row>
    <row r="1630" spans="1:38" x14ac:dyDescent="0.2">
      <c r="A1630" s="2">
        <v>375343</v>
      </c>
      <c r="B1630" s="2" t="s">
        <v>6830</v>
      </c>
      <c r="C1630" s="2" t="s">
        <v>71</v>
      </c>
      <c r="D1630" s="2">
        <v>375343</v>
      </c>
      <c r="E1630" s="2" t="s">
        <v>47</v>
      </c>
      <c r="F1630" s="2" t="s">
        <v>47</v>
      </c>
      <c r="H1630" s="2">
        <v>23923</v>
      </c>
      <c r="I1630" s="2" t="s">
        <v>58</v>
      </c>
      <c r="J1630" s="2">
        <v>-60</v>
      </c>
      <c r="K1630" s="2" t="s">
        <v>48</v>
      </c>
      <c r="L1630" s="2" t="s">
        <v>17</v>
      </c>
      <c r="M1630" s="2" t="s">
        <v>2205</v>
      </c>
      <c r="N1630" s="2">
        <v>4370002</v>
      </c>
      <c r="O1630" s="2" t="s">
        <v>2557</v>
      </c>
      <c r="P1630" s="2">
        <v>43290</v>
      </c>
      <c r="Q1630" s="2" t="s">
        <v>49</v>
      </c>
      <c r="R1630" s="2">
        <v>37432</v>
      </c>
      <c r="S1630" s="2">
        <v>43264</v>
      </c>
      <c r="T1630" s="2" t="s">
        <v>50</v>
      </c>
      <c r="U1630" s="2">
        <v>1835</v>
      </c>
      <c r="X1630" s="2">
        <v>18</v>
      </c>
      <c r="AC1630" s="2" t="s">
        <v>2207</v>
      </c>
      <c r="AD1630" s="2" t="s">
        <v>2264</v>
      </c>
      <c r="AE1630" s="2">
        <v>37260</v>
      </c>
      <c r="AF1630" s="2" t="s">
        <v>6831</v>
      </c>
      <c r="AI1630" s="2">
        <v>247266510</v>
      </c>
      <c r="AJ1630" s="2">
        <v>616058902</v>
      </c>
      <c r="AK1630" s="2" t="s">
        <v>6832</v>
      </c>
    </row>
    <row r="1631" spans="1:38" x14ac:dyDescent="0.2">
      <c r="A1631" s="2">
        <v>182812</v>
      </c>
      <c r="B1631" s="2" t="s">
        <v>639</v>
      </c>
      <c r="C1631" s="2" t="s">
        <v>6833</v>
      </c>
      <c r="D1631" s="2">
        <v>182812</v>
      </c>
      <c r="E1631" s="2" t="s">
        <v>47</v>
      </c>
      <c r="F1631" s="2" t="s">
        <v>47</v>
      </c>
      <c r="H1631" s="2">
        <v>22156</v>
      </c>
      <c r="I1631" s="2" t="s">
        <v>58</v>
      </c>
      <c r="J1631" s="2">
        <v>-60</v>
      </c>
      <c r="K1631" s="2" t="s">
        <v>48</v>
      </c>
      <c r="L1631" s="2" t="s">
        <v>17</v>
      </c>
      <c r="M1631" s="2" t="s">
        <v>2212</v>
      </c>
      <c r="N1631" s="2">
        <v>4180613</v>
      </c>
      <c r="O1631" s="2" t="s">
        <v>2455</v>
      </c>
      <c r="P1631" s="2">
        <v>43349</v>
      </c>
      <c r="Q1631" s="2" t="s">
        <v>49</v>
      </c>
      <c r="R1631" s="2">
        <v>37432</v>
      </c>
      <c r="T1631" s="2" t="s">
        <v>50</v>
      </c>
      <c r="U1631" s="2">
        <v>2133</v>
      </c>
      <c r="V1631" s="2" t="s">
        <v>61</v>
      </c>
      <c r="W1631" s="2">
        <v>718</v>
      </c>
      <c r="X1631" s="2" t="s">
        <v>819</v>
      </c>
      <c r="AC1631" s="2" t="s">
        <v>4627</v>
      </c>
      <c r="AD1631" s="2" t="s">
        <v>2522</v>
      </c>
      <c r="AE1631" s="2">
        <v>18000</v>
      </c>
      <c r="AF1631" s="2" t="s">
        <v>6834</v>
      </c>
      <c r="AJ1631" s="2">
        <v>658993330</v>
      </c>
      <c r="AK1631" s="2" t="s">
        <v>2981</v>
      </c>
    </row>
    <row r="1632" spans="1:38" x14ac:dyDescent="0.2">
      <c r="A1632" s="2">
        <v>183514</v>
      </c>
      <c r="B1632" s="2" t="s">
        <v>6835</v>
      </c>
      <c r="C1632" s="2" t="s">
        <v>490</v>
      </c>
      <c r="D1632" s="2">
        <v>183514</v>
      </c>
      <c r="E1632" s="2" t="s">
        <v>47</v>
      </c>
      <c r="H1632" s="2">
        <v>30944</v>
      </c>
      <c r="I1632" s="2" t="s">
        <v>2</v>
      </c>
      <c r="J1632" s="2">
        <v>-40</v>
      </c>
      <c r="K1632" s="2" t="s">
        <v>48</v>
      </c>
      <c r="L1632" s="2" t="s">
        <v>17</v>
      </c>
      <c r="M1632" s="2" t="s">
        <v>2212</v>
      </c>
      <c r="N1632" s="2">
        <v>4180057</v>
      </c>
      <c r="O1632" s="2" t="s">
        <v>2797</v>
      </c>
      <c r="P1632" s="2">
        <v>43367</v>
      </c>
      <c r="Q1632" s="2" t="s">
        <v>49</v>
      </c>
      <c r="R1632" s="2">
        <v>37432</v>
      </c>
      <c r="S1632" s="2">
        <v>43363</v>
      </c>
      <c r="T1632" s="2" t="s">
        <v>50</v>
      </c>
      <c r="U1632" s="2">
        <v>1377</v>
      </c>
      <c r="X1632" s="2">
        <v>13</v>
      </c>
      <c r="AC1632" s="2" t="s">
        <v>2207</v>
      </c>
      <c r="AD1632" s="2" t="s">
        <v>6836</v>
      </c>
      <c r="AE1632" s="2">
        <v>94800</v>
      </c>
      <c r="AF1632" s="2" t="s">
        <v>2865</v>
      </c>
      <c r="AJ1632" s="2">
        <v>786582575</v>
      </c>
      <c r="AK1632" s="2" t="s">
        <v>6837</v>
      </c>
    </row>
    <row r="1633" spans="1:38" x14ac:dyDescent="0.2">
      <c r="A1633" s="2">
        <v>413716</v>
      </c>
      <c r="B1633" s="2" t="s">
        <v>6838</v>
      </c>
      <c r="C1633" s="2" t="s">
        <v>169</v>
      </c>
      <c r="D1633" s="2">
        <v>413716</v>
      </c>
      <c r="E1633" s="2" t="s">
        <v>47</v>
      </c>
      <c r="F1633" s="2" t="s">
        <v>47</v>
      </c>
      <c r="H1633" s="2">
        <v>30729</v>
      </c>
      <c r="I1633" s="2" t="s">
        <v>2</v>
      </c>
      <c r="J1633" s="2">
        <v>-40</v>
      </c>
      <c r="K1633" s="2" t="s">
        <v>48</v>
      </c>
      <c r="L1633" s="2" t="s">
        <v>17</v>
      </c>
      <c r="M1633" s="2" t="s">
        <v>2275</v>
      </c>
      <c r="N1633" s="2">
        <v>4410080</v>
      </c>
      <c r="O1633" s="2" t="s">
        <v>2780</v>
      </c>
      <c r="P1633" s="2">
        <v>43355</v>
      </c>
      <c r="Q1633" s="2" t="s">
        <v>49</v>
      </c>
      <c r="R1633" s="2">
        <v>37432</v>
      </c>
      <c r="T1633" s="2" t="s">
        <v>50</v>
      </c>
      <c r="U1633" s="2">
        <v>1828</v>
      </c>
      <c r="X1633" s="2">
        <v>18</v>
      </c>
      <c r="AC1633" s="2" t="s">
        <v>2207</v>
      </c>
      <c r="AD1633" s="2" t="s">
        <v>3898</v>
      </c>
      <c r="AE1633" s="2">
        <v>45520</v>
      </c>
      <c r="AF1633" s="2" t="s">
        <v>6839</v>
      </c>
    </row>
    <row r="1634" spans="1:38" x14ac:dyDescent="0.2">
      <c r="A1634" s="2">
        <v>413879</v>
      </c>
      <c r="B1634" s="2" t="s">
        <v>6838</v>
      </c>
      <c r="C1634" s="2" t="s">
        <v>92</v>
      </c>
      <c r="D1634" s="2">
        <v>413879</v>
      </c>
      <c r="E1634" s="2" t="s">
        <v>47</v>
      </c>
      <c r="F1634" s="2" t="s">
        <v>47</v>
      </c>
      <c r="H1634" s="2">
        <v>18975</v>
      </c>
      <c r="I1634" s="2" t="s">
        <v>16</v>
      </c>
      <c r="J1634" s="2">
        <v>-70</v>
      </c>
      <c r="K1634" s="2" t="s">
        <v>48</v>
      </c>
      <c r="L1634" s="2" t="s">
        <v>17</v>
      </c>
      <c r="M1634" s="2" t="s">
        <v>2275</v>
      </c>
      <c r="N1634" s="2">
        <v>4410080</v>
      </c>
      <c r="O1634" s="2" t="s">
        <v>2780</v>
      </c>
      <c r="P1634" s="2">
        <v>43351</v>
      </c>
      <c r="Q1634" s="2" t="s">
        <v>49</v>
      </c>
      <c r="R1634" s="2">
        <v>37432</v>
      </c>
      <c r="T1634" s="2" t="s">
        <v>97</v>
      </c>
      <c r="U1634" s="2">
        <v>500</v>
      </c>
      <c r="X1634" s="2">
        <v>5</v>
      </c>
      <c r="AC1634" s="2" t="s">
        <v>2207</v>
      </c>
      <c r="AD1634" s="2" t="s">
        <v>2781</v>
      </c>
      <c r="AE1634" s="2">
        <v>41500</v>
      </c>
      <c r="AF1634" s="2" t="s">
        <v>6840</v>
      </c>
      <c r="AH1634" s="2" t="s">
        <v>6841</v>
      </c>
      <c r="AJ1634" s="2">
        <v>676395738</v>
      </c>
    </row>
    <row r="1635" spans="1:38" x14ac:dyDescent="0.2">
      <c r="A1635" s="2">
        <v>287097</v>
      </c>
      <c r="B1635" s="2" t="s">
        <v>6842</v>
      </c>
      <c r="C1635" s="2" t="s">
        <v>2776</v>
      </c>
      <c r="D1635" s="2">
        <v>287097</v>
      </c>
      <c r="E1635" s="2" t="s">
        <v>47</v>
      </c>
      <c r="F1635" s="2" t="s">
        <v>47</v>
      </c>
      <c r="H1635" s="2">
        <v>23634</v>
      </c>
      <c r="I1635" s="2" t="s">
        <v>58</v>
      </c>
      <c r="J1635" s="2">
        <v>-60</v>
      </c>
      <c r="K1635" s="2" t="s">
        <v>48</v>
      </c>
      <c r="L1635" s="2" t="s">
        <v>17</v>
      </c>
      <c r="M1635" s="2" t="s">
        <v>2301</v>
      </c>
      <c r="N1635" s="2">
        <v>4280121</v>
      </c>
      <c r="O1635" s="2" t="s">
        <v>2659</v>
      </c>
      <c r="P1635" s="2">
        <v>43369</v>
      </c>
      <c r="Q1635" s="2" t="s">
        <v>49</v>
      </c>
      <c r="R1635" s="2">
        <v>37432</v>
      </c>
      <c r="T1635" s="2" t="s">
        <v>50</v>
      </c>
      <c r="U1635" s="2">
        <v>1011</v>
      </c>
      <c r="X1635" s="2">
        <v>10</v>
      </c>
      <c r="AC1635" s="2" t="s">
        <v>2207</v>
      </c>
      <c r="AD1635" s="2" t="s">
        <v>2859</v>
      </c>
      <c r="AE1635" s="2">
        <v>28360</v>
      </c>
      <c r="AF1635" s="2" t="s">
        <v>6843</v>
      </c>
      <c r="AH1635" s="2" t="s">
        <v>6844</v>
      </c>
      <c r="AI1635" s="2">
        <v>237265469</v>
      </c>
      <c r="AJ1635" s="2">
        <v>610704514</v>
      </c>
      <c r="AK1635" s="2" t="s">
        <v>6845</v>
      </c>
    </row>
    <row r="1636" spans="1:38" x14ac:dyDescent="0.2">
      <c r="A1636" s="2">
        <v>286175</v>
      </c>
      <c r="B1636" s="2" t="s">
        <v>6842</v>
      </c>
      <c r="C1636" s="2" t="s">
        <v>86</v>
      </c>
      <c r="D1636" s="2">
        <v>286175</v>
      </c>
      <c r="E1636" s="2" t="s">
        <v>47</v>
      </c>
      <c r="F1636" s="2" t="s">
        <v>47</v>
      </c>
      <c r="H1636" s="2">
        <v>30518</v>
      </c>
      <c r="I1636" s="2" t="s">
        <v>2</v>
      </c>
      <c r="J1636" s="2">
        <v>-40</v>
      </c>
      <c r="K1636" s="2" t="s">
        <v>48</v>
      </c>
      <c r="L1636" s="2" t="s">
        <v>17</v>
      </c>
      <c r="M1636" s="2" t="s">
        <v>2301</v>
      </c>
      <c r="N1636" s="2">
        <v>4280121</v>
      </c>
      <c r="O1636" s="2" t="s">
        <v>2659</v>
      </c>
      <c r="P1636" s="2">
        <v>43369</v>
      </c>
      <c r="Q1636" s="2" t="s">
        <v>49</v>
      </c>
      <c r="R1636" s="2">
        <v>37432</v>
      </c>
      <c r="T1636" s="2" t="s">
        <v>50</v>
      </c>
      <c r="U1636" s="2">
        <v>692</v>
      </c>
      <c r="X1636" s="2">
        <v>6</v>
      </c>
      <c r="AC1636" s="2" t="s">
        <v>2207</v>
      </c>
      <c r="AD1636" s="2" t="s">
        <v>6846</v>
      </c>
      <c r="AE1636" s="2">
        <v>28630</v>
      </c>
      <c r="AF1636" s="2" t="s">
        <v>6847</v>
      </c>
      <c r="AJ1636" s="2">
        <v>618944137</v>
      </c>
      <c r="AK1636" s="2" t="s">
        <v>6848</v>
      </c>
    </row>
    <row r="1637" spans="1:38" x14ac:dyDescent="0.2">
      <c r="A1637" s="2">
        <v>184715</v>
      </c>
      <c r="B1637" s="2" t="s">
        <v>640</v>
      </c>
      <c r="C1637" s="2" t="s">
        <v>65</v>
      </c>
      <c r="D1637" s="2">
        <v>184715</v>
      </c>
      <c r="E1637" s="2" t="s">
        <v>47</v>
      </c>
      <c r="F1637" s="2" t="s">
        <v>47</v>
      </c>
      <c r="H1637" s="2">
        <v>30695</v>
      </c>
      <c r="I1637" s="2" t="s">
        <v>2</v>
      </c>
      <c r="J1637" s="2">
        <v>-40</v>
      </c>
      <c r="K1637" s="2" t="s">
        <v>48</v>
      </c>
      <c r="L1637" s="2" t="s">
        <v>17</v>
      </c>
      <c r="M1637" s="2" t="s">
        <v>55</v>
      </c>
      <c r="N1637" s="2">
        <v>4450614</v>
      </c>
      <c r="O1637" s="2" t="s">
        <v>826</v>
      </c>
      <c r="P1637" s="2">
        <v>43361</v>
      </c>
      <c r="Q1637" s="2" t="s">
        <v>49</v>
      </c>
      <c r="R1637" s="2">
        <v>37432</v>
      </c>
      <c r="T1637" s="2" t="s">
        <v>50</v>
      </c>
      <c r="U1637" s="2">
        <v>1251</v>
      </c>
      <c r="X1637" s="2">
        <v>12</v>
      </c>
      <c r="AC1637" s="2" t="s">
        <v>2207</v>
      </c>
      <c r="AD1637" s="2" t="s">
        <v>2808</v>
      </c>
      <c r="AE1637" s="2">
        <v>45170</v>
      </c>
      <c r="AF1637" s="2" t="s">
        <v>6849</v>
      </c>
      <c r="AK1637" s="2" t="s">
        <v>1761</v>
      </c>
      <c r="AL1637" s="2" t="s">
        <v>820</v>
      </c>
    </row>
    <row r="1638" spans="1:38" x14ac:dyDescent="0.2">
      <c r="A1638" s="2">
        <v>184718</v>
      </c>
      <c r="B1638" s="2" t="s">
        <v>640</v>
      </c>
      <c r="C1638" s="2" t="s">
        <v>59</v>
      </c>
      <c r="D1638" s="2">
        <v>184718</v>
      </c>
      <c r="E1638" s="2" t="s">
        <v>47</v>
      </c>
      <c r="F1638" s="2" t="s">
        <v>47</v>
      </c>
      <c r="H1638" s="2">
        <v>30138</v>
      </c>
      <c r="I1638" s="2" t="s">
        <v>2</v>
      </c>
      <c r="J1638" s="2">
        <v>-40</v>
      </c>
      <c r="K1638" s="2" t="s">
        <v>48</v>
      </c>
      <c r="L1638" s="2" t="s">
        <v>17</v>
      </c>
      <c r="M1638" s="2" t="s">
        <v>55</v>
      </c>
      <c r="N1638" s="2">
        <v>4450614</v>
      </c>
      <c r="O1638" s="2" t="s">
        <v>826</v>
      </c>
      <c r="P1638" s="2">
        <v>43361</v>
      </c>
      <c r="Q1638" s="2" t="s">
        <v>49</v>
      </c>
      <c r="R1638" s="2">
        <v>37432</v>
      </c>
      <c r="T1638" s="2" t="s">
        <v>50</v>
      </c>
      <c r="U1638" s="2">
        <v>933</v>
      </c>
      <c r="X1638" s="2">
        <v>9</v>
      </c>
      <c r="AC1638" s="2" t="s">
        <v>2207</v>
      </c>
      <c r="AD1638" s="2" t="s">
        <v>2808</v>
      </c>
      <c r="AE1638" s="2">
        <v>45170</v>
      </c>
      <c r="AF1638" s="2" t="s">
        <v>6850</v>
      </c>
      <c r="AK1638" s="2" t="s">
        <v>1693</v>
      </c>
    </row>
    <row r="1639" spans="1:38" x14ac:dyDescent="0.2">
      <c r="A1639" s="2">
        <v>7813351</v>
      </c>
      <c r="B1639" s="2" t="s">
        <v>6851</v>
      </c>
      <c r="C1639" s="2" t="s">
        <v>230</v>
      </c>
      <c r="D1639" s="2">
        <v>7813351</v>
      </c>
      <c r="E1639" s="2" t="s">
        <v>47</v>
      </c>
      <c r="F1639" s="2" t="s">
        <v>47</v>
      </c>
      <c r="H1639" s="2">
        <v>21470</v>
      </c>
      <c r="I1639" s="2" t="s">
        <v>16</v>
      </c>
      <c r="J1639" s="2">
        <v>-70</v>
      </c>
      <c r="K1639" s="2" t="s">
        <v>48</v>
      </c>
      <c r="L1639" s="2" t="s">
        <v>17</v>
      </c>
      <c r="M1639" s="2" t="s">
        <v>2301</v>
      </c>
      <c r="N1639" s="2">
        <v>4280716</v>
      </c>
      <c r="O1639" s="2" t="s">
        <v>3504</v>
      </c>
      <c r="P1639" s="2">
        <v>43293</v>
      </c>
      <c r="Q1639" s="2" t="s">
        <v>49</v>
      </c>
      <c r="R1639" s="2">
        <v>37432</v>
      </c>
      <c r="T1639" s="2" t="s">
        <v>50</v>
      </c>
      <c r="U1639" s="2">
        <v>751</v>
      </c>
      <c r="X1639" s="2">
        <v>7</v>
      </c>
      <c r="AC1639" s="2" t="s">
        <v>2207</v>
      </c>
      <c r="AD1639" s="2" t="s">
        <v>6852</v>
      </c>
      <c r="AE1639" s="2">
        <v>28210</v>
      </c>
      <c r="AF1639" s="2" t="s">
        <v>6853</v>
      </c>
      <c r="AI1639" s="2">
        <v>176855812</v>
      </c>
      <c r="AJ1639" s="2">
        <v>635336388</v>
      </c>
      <c r="AK1639" s="2" t="s">
        <v>6854</v>
      </c>
    </row>
    <row r="1640" spans="1:38" x14ac:dyDescent="0.2">
      <c r="A1640" s="2">
        <v>8517159</v>
      </c>
      <c r="B1640" s="2" t="s">
        <v>6855</v>
      </c>
      <c r="C1640" s="2" t="s">
        <v>154</v>
      </c>
      <c r="D1640" s="2">
        <v>8517159</v>
      </c>
      <c r="E1640" s="2" t="s">
        <v>47</v>
      </c>
      <c r="F1640" s="2" t="s">
        <v>47</v>
      </c>
      <c r="H1640" s="2">
        <v>26775</v>
      </c>
      <c r="I1640" s="2" t="s">
        <v>4</v>
      </c>
      <c r="J1640" s="2">
        <v>-50</v>
      </c>
      <c r="K1640" s="2" t="s">
        <v>48</v>
      </c>
      <c r="L1640" s="2" t="s">
        <v>17</v>
      </c>
      <c r="M1640" s="2" t="s">
        <v>2205</v>
      </c>
      <c r="N1640" s="2">
        <v>4370284</v>
      </c>
      <c r="O1640" s="2" t="s">
        <v>2927</v>
      </c>
      <c r="P1640" s="2">
        <v>43288</v>
      </c>
      <c r="Q1640" s="2" t="s">
        <v>49</v>
      </c>
      <c r="R1640" s="2">
        <v>37509</v>
      </c>
      <c r="S1640" s="2">
        <v>42948</v>
      </c>
      <c r="T1640" s="2" t="s">
        <v>50</v>
      </c>
      <c r="U1640" s="2">
        <v>785</v>
      </c>
      <c r="X1640" s="2">
        <v>7</v>
      </c>
      <c r="AC1640" s="2" t="s">
        <v>2207</v>
      </c>
      <c r="AD1640" s="2" t="s">
        <v>2286</v>
      </c>
      <c r="AE1640" s="2">
        <v>37300</v>
      </c>
      <c r="AF1640" s="2" t="s">
        <v>6856</v>
      </c>
      <c r="AJ1640" s="2">
        <v>644111622</v>
      </c>
      <c r="AK1640" s="2" t="s">
        <v>6857</v>
      </c>
    </row>
    <row r="1641" spans="1:38" x14ac:dyDescent="0.2">
      <c r="A1641" s="2">
        <v>456721</v>
      </c>
      <c r="B1641" s="2" t="s">
        <v>641</v>
      </c>
      <c r="C1641" s="2" t="s">
        <v>92</v>
      </c>
      <c r="D1641" s="2">
        <v>456721</v>
      </c>
      <c r="E1641" s="2" t="s">
        <v>47</v>
      </c>
      <c r="F1641" s="2" t="s">
        <v>47</v>
      </c>
      <c r="H1641" s="2">
        <v>21056</v>
      </c>
      <c r="I1641" s="2" t="s">
        <v>16</v>
      </c>
      <c r="J1641" s="2">
        <v>-70</v>
      </c>
      <c r="K1641" s="2" t="s">
        <v>48</v>
      </c>
      <c r="L1641" s="2" t="s">
        <v>17</v>
      </c>
      <c r="M1641" s="2" t="s">
        <v>55</v>
      </c>
      <c r="N1641" s="2">
        <v>4450661</v>
      </c>
      <c r="O1641" s="2" t="s">
        <v>126</v>
      </c>
      <c r="P1641" s="2">
        <v>43348</v>
      </c>
      <c r="Q1641" s="2" t="s">
        <v>49</v>
      </c>
      <c r="R1641" s="2">
        <v>37432</v>
      </c>
      <c r="T1641" s="2" t="s">
        <v>50</v>
      </c>
      <c r="U1641" s="2">
        <v>787</v>
      </c>
      <c r="X1641" s="2">
        <v>7</v>
      </c>
      <c r="AC1641" s="2" t="s">
        <v>2207</v>
      </c>
      <c r="AD1641" s="2" t="s">
        <v>2663</v>
      </c>
      <c r="AE1641" s="2">
        <v>45140</v>
      </c>
      <c r="AF1641" s="2" t="s">
        <v>6858</v>
      </c>
      <c r="AI1641" s="2">
        <v>607468940</v>
      </c>
      <c r="AK1641" s="2" t="s">
        <v>6859</v>
      </c>
    </row>
    <row r="1642" spans="1:38" x14ac:dyDescent="0.2">
      <c r="A1642" s="2">
        <v>371525</v>
      </c>
      <c r="B1642" s="2" t="s">
        <v>6860</v>
      </c>
      <c r="C1642" s="2" t="s">
        <v>106</v>
      </c>
      <c r="D1642" s="2">
        <v>371525</v>
      </c>
      <c r="E1642" s="2" t="s">
        <v>47</v>
      </c>
      <c r="F1642" s="2" t="s">
        <v>47</v>
      </c>
      <c r="H1642" s="2">
        <v>21656</v>
      </c>
      <c r="I1642" s="2" t="s">
        <v>58</v>
      </c>
      <c r="J1642" s="2">
        <v>-60</v>
      </c>
      <c r="K1642" s="2" t="s">
        <v>48</v>
      </c>
      <c r="L1642" s="2" t="s">
        <v>17</v>
      </c>
      <c r="M1642" s="2" t="s">
        <v>2205</v>
      </c>
      <c r="N1642" s="2">
        <v>4370533</v>
      </c>
      <c r="O1642" s="2" t="s">
        <v>2844</v>
      </c>
      <c r="P1642" s="2">
        <v>43355</v>
      </c>
      <c r="Q1642" s="2" t="s">
        <v>49</v>
      </c>
      <c r="R1642" s="2">
        <v>37432</v>
      </c>
      <c r="S1642" s="2">
        <v>43347</v>
      </c>
      <c r="T1642" s="2" t="s">
        <v>50</v>
      </c>
      <c r="U1642" s="2">
        <v>606</v>
      </c>
      <c r="X1642" s="2">
        <v>6</v>
      </c>
      <c r="AC1642" s="2" t="s">
        <v>2207</v>
      </c>
      <c r="AD1642" s="2" t="s">
        <v>2243</v>
      </c>
      <c r="AE1642" s="2">
        <v>37190</v>
      </c>
      <c r="AF1642" s="2" t="s">
        <v>6861</v>
      </c>
      <c r="AI1642" s="2">
        <v>247459782</v>
      </c>
      <c r="AJ1642" s="2">
        <v>682555134</v>
      </c>
      <c r="AK1642" s="2" t="s">
        <v>6862</v>
      </c>
    </row>
    <row r="1643" spans="1:38" x14ac:dyDescent="0.2">
      <c r="A1643" s="2">
        <v>364730</v>
      </c>
      <c r="B1643" s="2" t="s">
        <v>6863</v>
      </c>
      <c r="C1643" s="2" t="s">
        <v>87</v>
      </c>
      <c r="D1643" s="2">
        <v>364730</v>
      </c>
      <c r="E1643" s="2" t="s">
        <v>47</v>
      </c>
      <c r="F1643" s="2" t="s">
        <v>47</v>
      </c>
      <c r="H1643" s="2">
        <v>32890</v>
      </c>
      <c r="I1643" s="2" t="s">
        <v>2</v>
      </c>
      <c r="J1643" s="2">
        <v>-40</v>
      </c>
      <c r="K1643" s="2" t="s">
        <v>48</v>
      </c>
      <c r="L1643" s="2" t="s">
        <v>17</v>
      </c>
      <c r="M1643" s="2" t="s">
        <v>2234</v>
      </c>
      <c r="N1643" s="2">
        <v>4360721</v>
      </c>
      <c r="O1643" s="2" t="s">
        <v>6864</v>
      </c>
      <c r="P1643" s="2">
        <v>43341</v>
      </c>
      <c r="Q1643" s="2" t="s">
        <v>49</v>
      </c>
      <c r="R1643" s="2">
        <v>37505</v>
      </c>
      <c r="T1643" s="2" t="s">
        <v>50</v>
      </c>
      <c r="U1643" s="2">
        <v>1209</v>
      </c>
      <c r="X1643" s="2">
        <v>12</v>
      </c>
      <c r="AC1643" s="2" t="s">
        <v>2207</v>
      </c>
      <c r="AD1643" s="2" t="s">
        <v>4386</v>
      </c>
      <c r="AE1643" s="2">
        <v>36100</v>
      </c>
      <c r="AF1643" s="2" t="s">
        <v>6865</v>
      </c>
      <c r="AI1643" s="2">
        <v>254490880</v>
      </c>
      <c r="AJ1643" s="2">
        <v>602633581</v>
      </c>
      <c r="AK1643" s="2" t="s">
        <v>6866</v>
      </c>
    </row>
    <row r="1644" spans="1:38" x14ac:dyDescent="0.2">
      <c r="A1644" s="2">
        <v>364733</v>
      </c>
      <c r="B1644" s="2" t="s">
        <v>6867</v>
      </c>
      <c r="C1644" s="2" t="s">
        <v>146</v>
      </c>
      <c r="D1644" s="2">
        <v>364733</v>
      </c>
      <c r="E1644" s="2" t="s">
        <v>47</v>
      </c>
      <c r="F1644" s="2" t="s">
        <v>47</v>
      </c>
      <c r="H1644" s="2">
        <v>28603</v>
      </c>
      <c r="I1644" s="2" t="s">
        <v>4</v>
      </c>
      <c r="J1644" s="2">
        <v>-50</v>
      </c>
      <c r="K1644" s="2" t="s">
        <v>48</v>
      </c>
      <c r="L1644" s="2" t="s">
        <v>17</v>
      </c>
      <c r="M1644" s="2" t="s">
        <v>2234</v>
      </c>
      <c r="N1644" s="2">
        <v>4360721</v>
      </c>
      <c r="O1644" s="2" t="s">
        <v>6864</v>
      </c>
      <c r="P1644" s="2">
        <v>43341</v>
      </c>
      <c r="Q1644" s="2" t="s">
        <v>49</v>
      </c>
      <c r="R1644" s="2">
        <v>37505</v>
      </c>
      <c r="T1644" s="2" t="s">
        <v>50</v>
      </c>
      <c r="U1644" s="2">
        <v>968</v>
      </c>
      <c r="X1644" s="2">
        <v>9</v>
      </c>
      <c r="AC1644" s="2" t="s">
        <v>2207</v>
      </c>
      <c r="AD1644" s="2" t="s">
        <v>6868</v>
      </c>
      <c r="AE1644" s="2">
        <v>36120</v>
      </c>
      <c r="AF1644" s="2" t="s">
        <v>6869</v>
      </c>
      <c r="AI1644" s="2">
        <v>254491716</v>
      </c>
      <c r="AJ1644" s="2">
        <v>624221635</v>
      </c>
      <c r="AK1644" s="2" t="s">
        <v>6866</v>
      </c>
    </row>
    <row r="1645" spans="1:38" x14ac:dyDescent="0.2">
      <c r="A1645" s="2">
        <v>288665</v>
      </c>
      <c r="B1645" s="2" t="s">
        <v>6870</v>
      </c>
      <c r="C1645" s="2" t="s">
        <v>131</v>
      </c>
      <c r="D1645" s="2">
        <v>288665</v>
      </c>
      <c r="E1645" s="2" t="s">
        <v>47</v>
      </c>
      <c r="F1645" s="2" t="s">
        <v>47</v>
      </c>
      <c r="H1645" s="2">
        <v>24048</v>
      </c>
      <c r="I1645" s="2" t="s">
        <v>58</v>
      </c>
      <c r="J1645" s="2">
        <v>-60</v>
      </c>
      <c r="K1645" s="2" t="s">
        <v>48</v>
      </c>
      <c r="L1645" s="2" t="s">
        <v>17</v>
      </c>
      <c r="M1645" s="2" t="s">
        <v>2301</v>
      </c>
      <c r="N1645" s="2">
        <v>4280049</v>
      </c>
      <c r="O1645" s="2" t="s">
        <v>6128</v>
      </c>
      <c r="P1645" s="2">
        <v>43285</v>
      </c>
      <c r="Q1645" s="2" t="s">
        <v>49</v>
      </c>
      <c r="R1645" s="2">
        <v>37508</v>
      </c>
      <c r="S1645" s="2">
        <v>42947</v>
      </c>
      <c r="T1645" s="2" t="s">
        <v>50</v>
      </c>
      <c r="U1645" s="2">
        <v>682</v>
      </c>
      <c r="X1645" s="2">
        <v>6</v>
      </c>
      <c r="AC1645" s="2" t="s">
        <v>2207</v>
      </c>
      <c r="AD1645" s="2" t="s">
        <v>6871</v>
      </c>
      <c r="AE1645" s="2">
        <v>28250</v>
      </c>
      <c r="AF1645" s="2" t="s">
        <v>6872</v>
      </c>
      <c r="AI1645" s="2">
        <v>237378531</v>
      </c>
    </row>
    <row r="1646" spans="1:38" x14ac:dyDescent="0.2">
      <c r="A1646" s="2">
        <v>61624</v>
      </c>
      <c r="B1646" s="2" t="s">
        <v>6873</v>
      </c>
      <c r="C1646" s="2" t="s">
        <v>6874</v>
      </c>
      <c r="D1646" s="2">
        <v>61624</v>
      </c>
      <c r="E1646" s="2" t="s">
        <v>47</v>
      </c>
      <c r="F1646" s="2" t="s">
        <v>47</v>
      </c>
      <c r="H1646" s="2">
        <v>25660</v>
      </c>
      <c r="I1646" s="2" t="s">
        <v>4</v>
      </c>
      <c r="J1646" s="2">
        <v>-50</v>
      </c>
      <c r="K1646" s="2" t="s">
        <v>48</v>
      </c>
      <c r="L1646" s="2" t="s">
        <v>17</v>
      </c>
      <c r="M1646" s="2" t="s">
        <v>2301</v>
      </c>
      <c r="N1646" s="2">
        <v>4280322</v>
      </c>
      <c r="O1646" s="2" t="s">
        <v>3267</v>
      </c>
      <c r="P1646" s="2">
        <v>43362</v>
      </c>
      <c r="Q1646" s="2" t="s">
        <v>49</v>
      </c>
      <c r="R1646" s="2">
        <v>37432</v>
      </c>
      <c r="T1646" s="2" t="s">
        <v>50</v>
      </c>
      <c r="U1646" s="2">
        <v>1621</v>
      </c>
      <c r="X1646" s="2">
        <v>16</v>
      </c>
      <c r="AC1646" s="2" t="s">
        <v>2207</v>
      </c>
      <c r="AD1646" s="2" t="s">
        <v>3844</v>
      </c>
      <c r="AE1646" s="2">
        <v>27130</v>
      </c>
      <c r="AF1646" s="2" t="s">
        <v>6875</v>
      </c>
      <c r="AI1646" s="2">
        <v>232371742</v>
      </c>
      <c r="AJ1646" s="2">
        <v>633721125</v>
      </c>
      <c r="AK1646" s="2" t="s">
        <v>6876</v>
      </c>
    </row>
    <row r="1647" spans="1:38" x14ac:dyDescent="0.2">
      <c r="A1647" s="2">
        <v>364722</v>
      </c>
      <c r="B1647" s="2" t="s">
        <v>6877</v>
      </c>
      <c r="C1647" s="2" t="s">
        <v>85</v>
      </c>
      <c r="D1647" s="2">
        <v>364722</v>
      </c>
      <c r="E1647" s="2" t="s">
        <v>47</v>
      </c>
      <c r="F1647" s="2" t="s">
        <v>47</v>
      </c>
      <c r="H1647" s="2">
        <v>26606</v>
      </c>
      <c r="I1647" s="2" t="s">
        <v>4</v>
      </c>
      <c r="J1647" s="2">
        <v>-50</v>
      </c>
      <c r="K1647" s="2" t="s">
        <v>48</v>
      </c>
      <c r="L1647" s="2" t="s">
        <v>17</v>
      </c>
      <c r="M1647" s="2" t="s">
        <v>2234</v>
      </c>
      <c r="N1647" s="2">
        <v>4360721</v>
      </c>
      <c r="O1647" s="2" t="s">
        <v>6864</v>
      </c>
      <c r="P1647" s="2">
        <v>43290</v>
      </c>
      <c r="Q1647" s="2" t="s">
        <v>49</v>
      </c>
      <c r="R1647" s="2">
        <v>37484</v>
      </c>
      <c r="T1647" s="2" t="s">
        <v>50</v>
      </c>
      <c r="U1647" s="2">
        <v>690</v>
      </c>
      <c r="X1647" s="2">
        <v>6</v>
      </c>
      <c r="AC1647" s="2" t="s">
        <v>2207</v>
      </c>
      <c r="AD1647" s="2" t="s">
        <v>6868</v>
      </c>
      <c r="AE1647" s="2">
        <v>36120</v>
      </c>
      <c r="AF1647" s="2" t="s">
        <v>6878</v>
      </c>
      <c r="AI1647" s="2">
        <v>254491001</v>
      </c>
      <c r="AJ1647" s="2">
        <v>670825557</v>
      </c>
      <c r="AK1647" s="2" t="s">
        <v>6879</v>
      </c>
    </row>
    <row r="1648" spans="1:38" x14ac:dyDescent="0.2">
      <c r="A1648" s="2">
        <v>364724</v>
      </c>
      <c r="B1648" s="2" t="s">
        <v>585</v>
      </c>
      <c r="C1648" s="2" t="s">
        <v>92</v>
      </c>
      <c r="D1648" s="2">
        <v>364724</v>
      </c>
      <c r="E1648" s="2" t="s">
        <v>47</v>
      </c>
      <c r="F1648" s="2" t="s">
        <v>47</v>
      </c>
      <c r="H1648" s="2">
        <v>22999</v>
      </c>
      <c r="I1648" s="2" t="s">
        <v>58</v>
      </c>
      <c r="J1648" s="2">
        <v>-60</v>
      </c>
      <c r="K1648" s="2" t="s">
        <v>48</v>
      </c>
      <c r="L1648" s="2" t="s">
        <v>17</v>
      </c>
      <c r="M1648" s="2" t="s">
        <v>2234</v>
      </c>
      <c r="N1648" s="2">
        <v>4360721</v>
      </c>
      <c r="O1648" s="2" t="s">
        <v>6864</v>
      </c>
      <c r="P1648" s="2">
        <v>43290</v>
      </c>
      <c r="Q1648" s="2" t="s">
        <v>49</v>
      </c>
      <c r="R1648" s="2">
        <v>37484</v>
      </c>
      <c r="T1648" s="2" t="s">
        <v>50</v>
      </c>
      <c r="U1648" s="2">
        <v>780</v>
      </c>
      <c r="X1648" s="2">
        <v>7</v>
      </c>
      <c r="AC1648" s="2" t="s">
        <v>2207</v>
      </c>
      <c r="AD1648" s="2" t="s">
        <v>6868</v>
      </c>
      <c r="AE1648" s="2">
        <v>36120</v>
      </c>
      <c r="AF1648" s="2" t="s">
        <v>6880</v>
      </c>
      <c r="AI1648" s="2">
        <v>254491419</v>
      </c>
      <c r="AK1648" s="2" t="s">
        <v>6881</v>
      </c>
    </row>
    <row r="1649" spans="1:37" x14ac:dyDescent="0.2">
      <c r="A1649" s="2">
        <v>417881</v>
      </c>
      <c r="B1649" s="2" t="s">
        <v>2371</v>
      </c>
      <c r="C1649" s="2" t="s">
        <v>1170</v>
      </c>
      <c r="D1649" s="2">
        <v>417881</v>
      </c>
      <c r="E1649" s="2" t="s">
        <v>47</v>
      </c>
      <c r="F1649" s="2" t="s">
        <v>47</v>
      </c>
      <c r="H1649" s="2">
        <v>19256</v>
      </c>
      <c r="I1649" s="2" t="s">
        <v>16</v>
      </c>
      <c r="J1649" s="2">
        <v>-70</v>
      </c>
      <c r="K1649" s="2" t="s">
        <v>0</v>
      </c>
      <c r="L1649" s="2" t="s">
        <v>17</v>
      </c>
      <c r="M1649" s="2" t="s">
        <v>2275</v>
      </c>
      <c r="N1649" s="2">
        <v>4410466</v>
      </c>
      <c r="O1649" s="2" t="s">
        <v>2838</v>
      </c>
      <c r="P1649" s="2">
        <v>43298</v>
      </c>
      <c r="Q1649" s="2" t="s">
        <v>49</v>
      </c>
      <c r="R1649" s="2">
        <v>37496</v>
      </c>
      <c r="T1649" s="2" t="s">
        <v>97</v>
      </c>
      <c r="U1649" s="2">
        <v>500</v>
      </c>
      <c r="X1649" s="2">
        <v>5</v>
      </c>
      <c r="AC1649" s="2" t="s">
        <v>2207</v>
      </c>
      <c r="AD1649" s="2" t="s">
        <v>2839</v>
      </c>
      <c r="AE1649" s="2">
        <v>41000</v>
      </c>
      <c r="AF1649" s="2" t="s">
        <v>6882</v>
      </c>
      <c r="AI1649" s="2">
        <v>254431233</v>
      </c>
      <c r="AK1649" s="2" t="s">
        <v>6883</v>
      </c>
    </row>
    <row r="1650" spans="1:37" x14ac:dyDescent="0.2">
      <c r="A1650" s="2">
        <v>288661</v>
      </c>
      <c r="B1650" s="2" t="s">
        <v>6884</v>
      </c>
      <c r="C1650" s="2" t="s">
        <v>168</v>
      </c>
      <c r="D1650" s="2">
        <v>288661</v>
      </c>
      <c r="E1650" s="2" t="s">
        <v>47</v>
      </c>
      <c r="F1650" s="2" t="s">
        <v>47</v>
      </c>
      <c r="H1650" s="2">
        <v>20960</v>
      </c>
      <c r="I1650" s="2" t="s">
        <v>16</v>
      </c>
      <c r="J1650" s="2">
        <v>-70</v>
      </c>
      <c r="K1650" s="2" t="s">
        <v>48</v>
      </c>
      <c r="L1650" s="2" t="s">
        <v>17</v>
      </c>
      <c r="M1650" s="2" t="s">
        <v>2301</v>
      </c>
      <c r="N1650" s="2">
        <v>4280664</v>
      </c>
      <c r="O1650" s="2" t="s">
        <v>4502</v>
      </c>
      <c r="P1650" s="2">
        <v>43293</v>
      </c>
      <c r="Q1650" s="2" t="s">
        <v>49</v>
      </c>
      <c r="R1650" s="2">
        <v>37498</v>
      </c>
      <c r="T1650" s="2" t="s">
        <v>50</v>
      </c>
      <c r="U1650" s="2">
        <v>500</v>
      </c>
      <c r="X1650" s="2">
        <v>5</v>
      </c>
      <c r="AC1650" s="2" t="s">
        <v>2207</v>
      </c>
      <c r="AD1650" s="2" t="s">
        <v>5453</v>
      </c>
      <c r="AE1650" s="2">
        <v>28120</v>
      </c>
      <c r="AF1650" s="2" t="s">
        <v>6885</v>
      </c>
      <c r="AI1650" s="2">
        <v>237258025</v>
      </c>
      <c r="AJ1650" s="2">
        <v>630911805</v>
      </c>
      <c r="AK1650" s="2" t="s">
        <v>6886</v>
      </c>
    </row>
    <row r="1651" spans="1:37" x14ac:dyDescent="0.2">
      <c r="A1651" s="2">
        <v>41470</v>
      </c>
      <c r="B1651" s="2" t="s">
        <v>6873</v>
      </c>
      <c r="C1651" s="2" t="s">
        <v>85</v>
      </c>
      <c r="D1651" s="2">
        <v>41470</v>
      </c>
      <c r="E1651" s="2" t="s">
        <v>47</v>
      </c>
      <c r="F1651" s="2" t="s">
        <v>47</v>
      </c>
      <c r="H1651" s="2">
        <v>20090</v>
      </c>
      <c r="I1651" s="2" t="s">
        <v>16</v>
      </c>
      <c r="J1651" s="2">
        <v>-70</v>
      </c>
      <c r="K1651" s="2" t="s">
        <v>48</v>
      </c>
      <c r="L1651" s="2" t="s">
        <v>17</v>
      </c>
      <c r="M1651" s="2" t="s">
        <v>2275</v>
      </c>
      <c r="N1651" s="2">
        <v>4410594</v>
      </c>
      <c r="O1651" s="2" t="s">
        <v>2450</v>
      </c>
      <c r="P1651" s="2">
        <v>43298</v>
      </c>
      <c r="Q1651" s="2" t="s">
        <v>49</v>
      </c>
      <c r="R1651" s="2">
        <v>37432</v>
      </c>
      <c r="T1651" s="2" t="s">
        <v>50</v>
      </c>
      <c r="U1651" s="2">
        <v>563</v>
      </c>
      <c r="X1651" s="2">
        <v>5</v>
      </c>
      <c r="AC1651" s="2" t="s">
        <v>2207</v>
      </c>
      <c r="AD1651" s="2" t="s">
        <v>5131</v>
      </c>
      <c r="AE1651" s="2">
        <v>41500</v>
      </c>
      <c r="AF1651" s="2" t="s">
        <v>6887</v>
      </c>
      <c r="AI1651" s="2">
        <v>254873579</v>
      </c>
    </row>
    <row r="1652" spans="1:37" x14ac:dyDescent="0.2">
      <c r="A1652" s="2">
        <v>3714811</v>
      </c>
      <c r="B1652" s="2" t="s">
        <v>459</v>
      </c>
      <c r="C1652" s="2" t="s">
        <v>199</v>
      </c>
      <c r="D1652" s="2">
        <v>3714811</v>
      </c>
      <c r="E1652" s="2" t="s">
        <v>47</v>
      </c>
      <c r="F1652" s="2" t="s">
        <v>47</v>
      </c>
      <c r="H1652" s="2">
        <v>27020</v>
      </c>
      <c r="I1652" s="2" t="s">
        <v>4</v>
      </c>
      <c r="J1652" s="2">
        <v>-50</v>
      </c>
      <c r="K1652" s="2" t="s">
        <v>48</v>
      </c>
      <c r="L1652" s="2" t="s">
        <v>17</v>
      </c>
      <c r="M1652" s="2" t="s">
        <v>2205</v>
      </c>
      <c r="N1652" s="2">
        <v>4370691</v>
      </c>
      <c r="O1652" s="2" t="s">
        <v>3143</v>
      </c>
      <c r="P1652" s="2">
        <v>43363</v>
      </c>
      <c r="Q1652" s="2" t="s">
        <v>49</v>
      </c>
      <c r="R1652" s="2">
        <v>37509</v>
      </c>
      <c r="S1652" s="2">
        <v>43360</v>
      </c>
      <c r="T1652" s="2" t="s">
        <v>50</v>
      </c>
      <c r="U1652" s="2">
        <v>632</v>
      </c>
      <c r="X1652" s="2">
        <v>6</v>
      </c>
      <c r="AC1652" s="2" t="s">
        <v>2207</v>
      </c>
      <c r="AD1652" s="2" t="s">
        <v>6888</v>
      </c>
      <c r="AE1652" s="2">
        <v>37360</v>
      </c>
      <c r="AF1652" s="2" t="s">
        <v>6889</v>
      </c>
      <c r="AI1652" s="2">
        <v>247409744</v>
      </c>
    </row>
    <row r="1653" spans="1:37" x14ac:dyDescent="0.2">
      <c r="A1653" s="2">
        <v>3714800</v>
      </c>
      <c r="B1653" s="2" t="s">
        <v>3198</v>
      </c>
      <c r="C1653" s="2" t="s">
        <v>6890</v>
      </c>
      <c r="D1653" s="2">
        <v>3714800</v>
      </c>
      <c r="E1653" s="2" t="s">
        <v>47</v>
      </c>
      <c r="F1653" s="2" t="s">
        <v>47</v>
      </c>
      <c r="H1653" s="2">
        <v>21074</v>
      </c>
      <c r="I1653" s="2" t="s">
        <v>16</v>
      </c>
      <c r="J1653" s="2">
        <v>-70</v>
      </c>
      <c r="K1653" s="2" t="s">
        <v>0</v>
      </c>
      <c r="L1653" s="2" t="s">
        <v>17</v>
      </c>
      <c r="M1653" s="2" t="s">
        <v>2205</v>
      </c>
      <c r="N1653" s="2">
        <v>4370681</v>
      </c>
      <c r="O1653" s="2" t="s">
        <v>2575</v>
      </c>
      <c r="P1653" s="2">
        <v>43286</v>
      </c>
      <c r="Q1653" s="2" t="s">
        <v>49</v>
      </c>
      <c r="R1653" s="2">
        <v>37455</v>
      </c>
      <c r="S1653" s="2">
        <v>43256</v>
      </c>
      <c r="T1653" s="2" t="s">
        <v>50</v>
      </c>
      <c r="U1653" s="2">
        <v>500</v>
      </c>
      <c r="X1653" s="2">
        <v>5</v>
      </c>
      <c r="AC1653" s="2" t="s">
        <v>2207</v>
      </c>
      <c r="AD1653" s="2" t="s">
        <v>2576</v>
      </c>
      <c r="AE1653" s="2">
        <v>37230</v>
      </c>
      <c r="AF1653" s="2" t="s">
        <v>3199</v>
      </c>
      <c r="AI1653" s="2">
        <v>247556636</v>
      </c>
      <c r="AK1653" s="2" t="s">
        <v>3200</v>
      </c>
    </row>
    <row r="1654" spans="1:37" x14ac:dyDescent="0.2">
      <c r="A1654" s="2">
        <v>3520423</v>
      </c>
      <c r="B1654" s="2" t="s">
        <v>6891</v>
      </c>
      <c r="C1654" s="2" t="s">
        <v>120</v>
      </c>
      <c r="D1654" s="2">
        <v>3520423</v>
      </c>
      <c r="E1654" s="2" t="s">
        <v>47</v>
      </c>
      <c r="F1654" s="2" t="s">
        <v>47</v>
      </c>
      <c r="H1654" s="2">
        <v>33314</v>
      </c>
      <c r="I1654" s="2" t="s">
        <v>2</v>
      </c>
      <c r="J1654" s="2">
        <v>-40</v>
      </c>
      <c r="K1654" s="2" t="s">
        <v>48</v>
      </c>
      <c r="L1654" s="2" t="s">
        <v>17</v>
      </c>
      <c r="M1654" s="2" t="s">
        <v>2275</v>
      </c>
      <c r="N1654" s="2">
        <v>4410466</v>
      </c>
      <c r="O1654" s="2" t="s">
        <v>2838</v>
      </c>
      <c r="P1654" s="2">
        <v>43350</v>
      </c>
      <c r="Q1654" s="2" t="s">
        <v>49</v>
      </c>
      <c r="R1654" s="2">
        <v>37432</v>
      </c>
      <c r="S1654" s="2">
        <v>43330</v>
      </c>
      <c r="T1654" s="2" t="s">
        <v>50</v>
      </c>
      <c r="U1654" s="2">
        <v>1185</v>
      </c>
      <c r="X1654" s="2">
        <v>11</v>
      </c>
      <c r="AB1654" s="2">
        <v>43282</v>
      </c>
      <c r="AC1654" s="2" t="s">
        <v>2207</v>
      </c>
      <c r="AD1654" s="2" t="s">
        <v>2429</v>
      </c>
      <c r="AE1654" s="2">
        <v>41250</v>
      </c>
      <c r="AF1654" s="2" t="s">
        <v>6892</v>
      </c>
      <c r="AJ1654" s="2">
        <v>611740453</v>
      </c>
      <c r="AK1654" s="2" t="s">
        <v>6893</v>
      </c>
    </row>
    <row r="1655" spans="1:37" x14ac:dyDescent="0.2">
      <c r="A1655" s="2">
        <v>372846</v>
      </c>
      <c r="B1655" s="2" t="s">
        <v>6894</v>
      </c>
      <c r="C1655" s="2" t="s">
        <v>62</v>
      </c>
      <c r="D1655" s="2">
        <v>372846</v>
      </c>
      <c r="E1655" s="2" t="s">
        <v>47</v>
      </c>
      <c r="F1655" s="2" t="s">
        <v>47</v>
      </c>
      <c r="H1655" s="2">
        <v>25989</v>
      </c>
      <c r="I1655" s="2" t="s">
        <v>4</v>
      </c>
      <c r="J1655" s="2">
        <v>-50</v>
      </c>
      <c r="K1655" s="2" t="s">
        <v>48</v>
      </c>
      <c r="L1655" s="2" t="s">
        <v>17</v>
      </c>
      <c r="M1655" s="2" t="s">
        <v>2205</v>
      </c>
      <c r="N1655" s="2">
        <v>4370001</v>
      </c>
      <c r="O1655" s="2" t="s">
        <v>2602</v>
      </c>
      <c r="P1655" s="2">
        <v>43369</v>
      </c>
      <c r="Q1655" s="2" t="s">
        <v>49</v>
      </c>
      <c r="R1655" s="2">
        <v>37432</v>
      </c>
      <c r="T1655" s="2" t="s">
        <v>50</v>
      </c>
      <c r="U1655" s="2">
        <v>1080</v>
      </c>
      <c r="X1655" s="2">
        <v>10</v>
      </c>
      <c r="AC1655" s="2" t="s">
        <v>2207</v>
      </c>
      <c r="AD1655" s="2" t="s">
        <v>2384</v>
      </c>
      <c r="AE1655" s="2">
        <v>37000</v>
      </c>
      <c r="AF1655" s="2" t="s">
        <v>6895</v>
      </c>
      <c r="AJ1655" s="2">
        <v>783830020</v>
      </c>
      <c r="AK1655" s="2" t="s">
        <v>6896</v>
      </c>
    </row>
    <row r="1656" spans="1:37" x14ac:dyDescent="0.2">
      <c r="A1656" s="2">
        <v>373324</v>
      </c>
      <c r="B1656" s="2" t="s">
        <v>6897</v>
      </c>
      <c r="C1656" s="2" t="s">
        <v>77</v>
      </c>
      <c r="D1656" s="2">
        <v>373324</v>
      </c>
      <c r="E1656" s="2" t="s">
        <v>47</v>
      </c>
      <c r="F1656" s="2" t="s">
        <v>47</v>
      </c>
      <c r="H1656" s="2">
        <v>27974</v>
      </c>
      <c r="I1656" s="2" t="s">
        <v>4</v>
      </c>
      <c r="J1656" s="2">
        <v>-50</v>
      </c>
      <c r="K1656" s="2" t="s">
        <v>48</v>
      </c>
      <c r="L1656" s="2" t="s">
        <v>17</v>
      </c>
      <c r="M1656" s="2" t="s">
        <v>2205</v>
      </c>
      <c r="N1656" s="2">
        <v>4370464</v>
      </c>
      <c r="O1656" s="2" t="s">
        <v>2754</v>
      </c>
      <c r="P1656" s="2">
        <v>43297</v>
      </c>
      <c r="Q1656" s="2" t="s">
        <v>49</v>
      </c>
      <c r="R1656" s="2">
        <v>37432</v>
      </c>
      <c r="T1656" s="2" t="s">
        <v>50</v>
      </c>
      <c r="U1656" s="2">
        <v>1187</v>
      </c>
      <c r="X1656" s="2">
        <v>11</v>
      </c>
      <c r="AC1656" s="2" t="s">
        <v>2207</v>
      </c>
      <c r="AD1656" s="2" t="s">
        <v>6898</v>
      </c>
      <c r="AE1656" s="2">
        <v>37380</v>
      </c>
      <c r="AF1656" s="2" t="s">
        <v>6899</v>
      </c>
      <c r="AJ1656" s="2">
        <v>664683131</v>
      </c>
      <c r="AK1656" s="2" t="s">
        <v>6900</v>
      </c>
    </row>
    <row r="1657" spans="1:37" x14ac:dyDescent="0.2">
      <c r="A1657" s="2">
        <v>364727</v>
      </c>
      <c r="B1657" s="2" t="s">
        <v>6901</v>
      </c>
      <c r="C1657" s="2" t="s">
        <v>6902</v>
      </c>
      <c r="D1657" s="2">
        <v>364727</v>
      </c>
      <c r="E1657" s="2" t="s">
        <v>47</v>
      </c>
      <c r="F1657" s="2" t="s">
        <v>47</v>
      </c>
      <c r="H1657" s="2">
        <v>35937</v>
      </c>
      <c r="I1657" s="2" t="s">
        <v>2</v>
      </c>
      <c r="J1657" s="2">
        <v>-21</v>
      </c>
      <c r="K1657" s="2" t="s">
        <v>0</v>
      </c>
      <c r="L1657" s="2" t="s">
        <v>17</v>
      </c>
      <c r="M1657" s="2" t="s">
        <v>2234</v>
      </c>
      <c r="N1657" s="2">
        <v>4360454</v>
      </c>
      <c r="O1657" s="2" t="s">
        <v>2329</v>
      </c>
      <c r="P1657" s="2">
        <v>43357</v>
      </c>
      <c r="Q1657" s="2" t="s">
        <v>49</v>
      </c>
      <c r="R1657" s="2">
        <v>37505</v>
      </c>
      <c r="T1657" s="2" t="s">
        <v>50</v>
      </c>
      <c r="U1657" s="2">
        <v>715</v>
      </c>
      <c r="X1657" s="2">
        <v>7</v>
      </c>
      <c r="AC1657" s="2" t="s">
        <v>2207</v>
      </c>
      <c r="AD1657" s="2" t="s">
        <v>2260</v>
      </c>
      <c r="AE1657" s="2">
        <v>36000</v>
      </c>
      <c r="AF1657" s="2" t="s">
        <v>6903</v>
      </c>
      <c r="AG1657" s="2" t="s">
        <v>6904</v>
      </c>
      <c r="AJ1657" s="2">
        <v>667980454</v>
      </c>
      <c r="AK1657" s="2" t="s">
        <v>6905</v>
      </c>
    </row>
    <row r="1658" spans="1:37" x14ac:dyDescent="0.2">
      <c r="A1658" s="2">
        <v>3714894</v>
      </c>
      <c r="B1658" s="2" t="s">
        <v>6906</v>
      </c>
      <c r="C1658" s="2" t="s">
        <v>171</v>
      </c>
      <c r="D1658" s="2">
        <v>3714894</v>
      </c>
      <c r="E1658" s="2" t="s">
        <v>47</v>
      </c>
      <c r="F1658" s="2" t="s">
        <v>47</v>
      </c>
      <c r="H1658" s="2">
        <v>34280</v>
      </c>
      <c r="I1658" s="2" t="s">
        <v>2</v>
      </c>
      <c r="J1658" s="2">
        <v>-40</v>
      </c>
      <c r="K1658" s="2" t="s">
        <v>48</v>
      </c>
      <c r="L1658" s="2" t="s">
        <v>17</v>
      </c>
      <c r="M1658" s="2" t="s">
        <v>2205</v>
      </c>
      <c r="N1658" s="2">
        <v>4370183</v>
      </c>
      <c r="O1658" s="2" t="s">
        <v>2383</v>
      </c>
      <c r="P1658" s="2">
        <v>43344</v>
      </c>
      <c r="Q1658" s="2" t="s">
        <v>49</v>
      </c>
      <c r="R1658" s="2">
        <v>37517</v>
      </c>
      <c r="S1658" s="2">
        <v>42984</v>
      </c>
      <c r="T1658" s="2" t="s">
        <v>50</v>
      </c>
      <c r="U1658" s="2">
        <v>1783</v>
      </c>
      <c r="X1658" s="2">
        <v>17</v>
      </c>
      <c r="AC1658" s="2" t="s">
        <v>2207</v>
      </c>
      <c r="AD1658" s="2" t="s">
        <v>2558</v>
      </c>
      <c r="AE1658" s="2">
        <v>37230</v>
      </c>
      <c r="AF1658" s="2" t="s">
        <v>6907</v>
      </c>
      <c r="AI1658" s="2">
        <v>983313755</v>
      </c>
    </row>
    <row r="1659" spans="1:37" x14ac:dyDescent="0.2">
      <c r="A1659" s="2">
        <v>4513713</v>
      </c>
      <c r="B1659" s="2" t="s">
        <v>673</v>
      </c>
      <c r="C1659" s="2" t="s">
        <v>111</v>
      </c>
      <c r="D1659" s="2">
        <v>4513713</v>
      </c>
      <c r="E1659" s="2" t="s">
        <v>47</v>
      </c>
      <c r="F1659" s="2" t="s">
        <v>47</v>
      </c>
      <c r="H1659" s="2">
        <v>33014</v>
      </c>
      <c r="I1659" s="2" t="s">
        <v>2</v>
      </c>
      <c r="J1659" s="2">
        <v>-40</v>
      </c>
      <c r="K1659" s="2" t="s">
        <v>48</v>
      </c>
      <c r="L1659" s="2" t="s">
        <v>17</v>
      </c>
      <c r="M1659" s="2" t="s">
        <v>55</v>
      </c>
      <c r="N1659" s="2">
        <v>4450661</v>
      </c>
      <c r="O1659" s="2" t="s">
        <v>126</v>
      </c>
      <c r="P1659" s="2">
        <v>43366</v>
      </c>
      <c r="Q1659" s="2" t="s">
        <v>49</v>
      </c>
      <c r="R1659" s="2">
        <v>37514</v>
      </c>
      <c r="T1659" s="2" t="s">
        <v>50</v>
      </c>
      <c r="U1659" s="2">
        <v>1356</v>
      </c>
      <c r="X1659" s="2">
        <v>13</v>
      </c>
      <c r="AC1659" s="2" t="s">
        <v>2207</v>
      </c>
      <c r="AD1659" s="2" t="s">
        <v>6908</v>
      </c>
      <c r="AE1659" s="2">
        <v>91470</v>
      </c>
      <c r="AF1659" s="2" t="s">
        <v>6909</v>
      </c>
      <c r="AH1659" s="2" t="s">
        <v>6910</v>
      </c>
      <c r="AJ1659" s="2">
        <v>687258574</v>
      </c>
      <c r="AK1659" s="2" t="s">
        <v>6911</v>
      </c>
    </row>
    <row r="1660" spans="1:37" x14ac:dyDescent="0.2">
      <c r="A1660" s="2">
        <v>4513795</v>
      </c>
      <c r="B1660" s="2" t="s">
        <v>611</v>
      </c>
      <c r="C1660" s="2" t="s">
        <v>118</v>
      </c>
      <c r="D1660" s="2">
        <v>4513795</v>
      </c>
      <c r="E1660" s="2" t="s">
        <v>47</v>
      </c>
      <c r="F1660" s="2" t="s">
        <v>47</v>
      </c>
      <c r="H1660" s="2">
        <v>19518</v>
      </c>
      <c r="I1660" s="2" t="s">
        <v>16</v>
      </c>
      <c r="J1660" s="2">
        <v>-70</v>
      </c>
      <c r="K1660" s="2" t="s">
        <v>48</v>
      </c>
      <c r="L1660" s="2" t="s">
        <v>17</v>
      </c>
      <c r="M1660" s="2" t="s">
        <v>55</v>
      </c>
      <c r="N1660" s="2">
        <v>4450573</v>
      </c>
      <c r="O1660" s="2" t="s">
        <v>871</v>
      </c>
      <c r="P1660" s="2">
        <v>43358</v>
      </c>
      <c r="Q1660" s="2" t="s">
        <v>49</v>
      </c>
      <c r="R1660" s="2">
        <v>37518</v>
      </c>
      <c r="T1660" s="2" t="s">
        <v>50</v>
      </c>
      <c r="U1660" s="2">
        <v>680</v>
      </c>
      <c r="X1660" s="2">
        <v>6</v>
      </c>
      <c r="AC1660" s="2" t="s">
        <v>2207</v>
      </c>
      <c r="AD1660" s="2" t="s">
        <v>2924</v>
      </c>
      <c r="AE1660" s="2">
        <v>45560</v>
      </c>
      <c r="AF1660" s="2" t="s">
        <v>6912</v>
      </c>
      <c r="AI1660" s="2">
        <v>238512334</v>
      </c>
      <c r="AJ1660" s="2">
        <v>661092334</v>
      </c>
    </row>
    <row r="1661" spans="1:37" x14ac:dyDescent="0.2">
      <c r="A1661" s="2">
        <v>364742</v>
      </c>
      <c r="B1661" s="2" t="s">
        <v>6913</v>
      </c>
      <c r="C1661" s="2" t="s">
        <v>111</v>
      </c>
      <c r="D1661" s="2">
        <v>364742</v>
      </c>
      <c r="E1661" s="2" t="s">
        <v>47</v>
      </c>
      <c r="F1661" s="2" t="s">
        <v>47</v>
      </c>
      <c r="H1661" s="2">
        <v>25222</v>
      </c>
      <c r="I1661" s="2" t="s">
        <v>4</v>
      </c>
      <c r="J1661" s="2">
        <v>-50</v>
      </c>
      <c r="K1661" s="2" t="s">
        <v>48</v>
      </c>
      <c r="L1661" s="2" t="s">
        <v>17</v>
      </c>
      <c r="M1661" s="2" t="s">
        <v>2234</v>
      </c>
      <c r="N1661" s="2">
        <v>4360707</v>
      </c>
      <c r="O1661" s="2" t="s">
        <v>2496</v>
      </c>
      <c r="P1661" s="2">
        <v>43358</v>
      </c>
      <c r="Q1661" s="2" t="s">
        <v>49</v>
      </c>
      <c r="R1661" s="2">
        <v>37517</v>
      </c>
      <c r="S1661" s="2">
        <v>43347</v>
      </c>
      <c r="T1661" s="2" t="s">
        <v>50</v>
      </c>
      <c r="U1661" s="2">
        <v>1179</v>
      </c>
      <c r="X1661" s="2">
        <v>11</v>
      </c>
      <c r="AC1661" s="2" t="s">
        <v>2207</v>
      </c>
      <c r="AD1661" s="2" t="s">
        <v>2497</v>
      </c>
      <c r="AE1661" s="2">
        <v>36250</v>
      </c>
      <c r="AF1661" s="2" t="s">
        <v>6914</v>
      </c>
      <c r="AI1661" s="2">
        <v>254298670</v>
      </c>
      <c r="AJ1661" s="2">
        <v>689039887</v>
      </c>
      <c r="AK1661" s="2" t="s">
        <v>6915</v>
      </c>
    </row>
    <row r="1662" spans="1:37" x14ac:dyDescent="0.2">
      <c r="A1662" s="2">
        <v>288692</v>
      </c>
      <c r="B1662" s="2" t="s">
        <v>6916</v>
      </c>
      <c r="C1662" s="2" t="s">
        <v>57</v>
      </c>
      <c r="D1662" s="2">
        <v>288692</v>
      </c>
      <c r="E1662" s="2" t="s">
        <v>47</v>
      </c>
      <c r="F1662" s="2" t="s">
        <v>47</v>
      </c>
      <c r="H1662" s="2">
        <v>23929</v>
      </c>
      <c r="I1662" s="2" t="s">
        <v>58</v>
      </c>
      <c r="J1662" s="2">
        <v>-60</v>
      </c>
      <c r="K1662" s="2" t="s">
        <v>48</v>
      </c>
      <c r="L1662" s="2" t="s">
        <v>17</v>
      </c>
      <c r="M1662" s="2" t="s">
        <v>2301</v>
      </c>
      <c r="N1662" s="2">
        <v>4280529</v>
      </c>
      <c r="O1662" s="2" t="s">
        <v>2638</v>
      </c>
      <c r="P1662" s="2">
        <v>43293</v>
      </c>
      <c r="Q1662" s="2" t="s">
        <v>49</v>
      </c>
      <c r="R1662" s="2">
        <v>37516</v>
      </c>
      <c r="T1662" s="2" t="s">
        <v>97</v>
      </c>
      <c r="U1662" s="2">
        <v>600</v>
      </c>
      <c r="X1662" s="2">
        <v>6</v>
      </c>
      <c r="AC1662" s="2" t="s">
        <v>2207</v>
      </c>
      <c r="AD1662" s="2" t="s">
        <v>6917</v>
      </c>
      <c r="AE1662" s="2">
        <v>28130</v>
      </c>
      <c r="AF1662" s="2" t="s">
        <v>6918</v>
      </c>
      <c r="AI1662" s="2">
        <v>237324053</v>
      </c>
      <c r="AK1662" s="2" t="s">
        <v>6919</v>
      </c>
    </row>
    <row r="1663" spans="1:37" x14ac:dyDescent="0.2">
      <c r="A1663" s="2">
        <v>4513743</v>
      </c>
      <c r="B1663" s="2" t="s">
        <v>747</v>
      </c>
      <c r="C1663" s="2" t="s">
        <v>490</v>
      </c>
      <c r="D1663" s="2">
        <v>4513743</v>
      </c>
      <c r="E1663" s="2" t="s">
        <v>47</v>
      </c>
      <c r="F1663" s="2" t="s">
        <v>47</v>
      </c>
      <c r="H1663" s="2">
        <v>33882</v>
      </c>
      <c r="I1663" s="2" t="s">
        <v>2</v>
      </c>
      <c r="J1663" s="2">
        <v>-40</v>
      </c>
      <c r="K1663" s="2" t="s">
        <v>48</v>
      </c>
      <c r="L1663" s="2" t="s">
        <v>17</v>
      </c>
      <c r="M1663" s="2" t="s">
        <v>55</v>
      </c>
      <c r="N1663" s="2">
        <v>4450192</v>
      </c>
      <c r="O1663" s="2" t="s">
        <v>1241</v>
      </c>
      <c r="P1663" s="2">
        <v>43368</v>
      </c>
      <c r="Q1663" s="2" t="s">
        <v>49</v>
      </c>
      <c r="R1663" s="2">
        <v>37514</v>
      </c>
      <c r="T1663" s="2" t="s">
        <v>50</v>
      </c>
      <c r="U1663" s="2">
        <v>922</v>
      </c>
      <c r="X1663" s="2">
        <v>9</v>
      </c>
      <c r="AC1663" s="2" t="s">
        <v>2207</v>
      </c>
      <c r="AD1663" s="2" t="s">
        <v>6920</v>
      </c>
      <c r="AE1663" s="2">
        <v>45430</v>
      </c>
      <c r="AF1663" s="2" t="s">
        <v>6921</v>
      </c>
      <c r="AJ1663" s="2">
        <v>624372485</v>
      </c>
      <c r="AK1663" s="2" t="s">
        <v>1713</v>
      </c>
    </row>
    <row r="1664" spans="1:37" x14ac:dyDescent="0.2">
      <c r="A1664" s="2">
        <v>185783</v>
      </c>
      <c r="B1664" s="2" t="s">
        <v>6922</v>
      </c>
      <c r="C1664" s="2" t="s">
        <v>91</v>
      </c>
      <c r="D1664" s="2">
        <v>185783</v>
      </c>
      <c r="E1664" s="2" t="s">
        <v>47</v>
      </c>
      <c r="F1664" s="2" t="s">
        <v>47</v>
      </c>
      <c r="H1664" s="2">
        <v>25865</v>
      </c>
      <c r="I1664" s="2" t="s">
        <v>4</v>
      </c>
      <c r="J1664" s="2">
        <v>-50</v>
      </c>
      <c r="K1664" s="2" t="s">
        <v>48</v>
      </c>
      <c r="L1664" s="2" t="s">
        <v>17</v>
      </c>
      <c r="M1664" s="2" t="s">
        <v>2212</v>
      </c>
      <c r="N1664" s="2">
        <v>4180238</v>
      </c>
      <c r="O1664" s="2" t="s">
        <v>2408</v>
      </c>
      <c r="P1664" s="2">
        <v>43372</v>
      </c>
      <c r="Q1664" s="2" t="s">
        <v>49</v>
      </c>
      <c r="R1664" s="2">
        <v>37510</v>
      </c>
      <c r="T1664" s="2" t="s">
        <v>50</v>
      </c>
      <c r="U1664" s="2">
        <v>792</v>
      </c>
      <c r="X1664" s="2">
        <v>7</v>
      </c>
      <c r="AC1664" s="2" t="s">
        <v>2207</v>
      </c>
      <c r="AD1664" s="2" t="s">
        <v>2345</v>
      </c>
      <c r="AE1664" s="2">
        <v>18200</v>
      </c>
      <c r="AF1664" s="2" t="s">
        <v>6923</v>
      </c>
      <c r="AJ1664" s="2">
        <v>684395066</v>
      </c>
      <c r="AK1664" s="2" t="s">
        <v>6924</v>
      </c>
    </row>
    <row r="1665" spans="1:38" x14ac:dyDescent="0.2">
      <c r="A1665" s="2">
        <v>3714824</v>
      </c>
      <c r="B1665" s="2" t="s">
        <v>6925</v>
      </c>
      <c r="C1665" s="2" t="s">
        <v>53</v>
      </c>
      <c r="D1665" s="2">
        <v>3714824</v>
      </c>
      <c r="E1665" s="2" t="s">
        <v>47</v>
      </c>
      <c r="F1665" s="2" t="s">
        <v>47</v>
      </c>
      <c r="H1665" s="2">
        <v>26037</v>
      </c>
      <c r="I1665" s="2" t="s">
        <v>4</v>
      </c>
      <c r="J1665" s="2">
        <v>-50</v>
      </c>
      <c r="K1665" s="2" t="s">
        <v>48</v>
      </c>
      <c r="L1665" s="2" t="s">
        <v>17</v>
      </c>
      <c r="M1665" s="2" t="s">
        <v>2205</v>
      </c>
      <c r="N1665" s="2">
        <v>4370001</v>
      </c>
      <c r="O1665" s="2" t="s">
        <v>2602</v>
      </c>
      <c r="P1665" s="2">
        <v>43357</v>
      </c>
      <c r="Q1665" s="2" t="s">
        <v>49</v>
      </c>
      <c r="R1665" s="2">
        <v>37509</v>
      </c>
      <c r="T1665" s="2" t="s">
        <v>50</v>
      </c>
      <c r="U1665" s="2">
        <v>942</v>
      </c>
      <c r="X1665" s="2">
        <v>9</v>
      </c>
      <c r="AC1665" s="2" t="s">
        <v>2207</v>
      </c>
      <c r="AD1665" s="2" t="s">
        <v>4526</v>
      </c>
      <c r="AE1665" s="2">
        <v>37380</v>
      </c>
      <c r="AF1665" s="2" t="s">
        <v>6926</v>
      </c>
      <c r="AI1665" s="2">
        <v>247491450</v>
      </c>
      <c r="AJ1665" s="2">
        <v>684958092</v>
      </c>
      <c r="AK1665" s="2" t="s">
        <v>6927</v>
      </c>
      <c r="AL1665" s="2" t="s">
        <v>820</v>
      </c>
    </row>
    <row r="1666" spans="1:38" x14ac:dyDescent="0.2">
      <c r="A1666" s="2">
        <v>185786</v>
      </c>
      <c r="B1666" s="2" t="s">
        <v>6928</v>
      </c>
      <c r="C1666" s="2" t="s">
        <v>137</v>
      </c>
      <c r="D1666" s="2">
        <v>185786</v>
      </c>
      <c r="E1666" s="2" t="s">
        <v>47</v>
      </c>
      <c r="F1666" s="2" t="s">
        <v>47</v>
      </c>
      <c r="H1666" s="2">
        <v>29372</v>
      </c>
      <c r="I1666" s="2" t="s">
        <v>2</v>
      </c>
      <c r="J1666" s="2">
        <v>-40</v>
      </c>
      <c r="K1666" s="2" t="s">
        <v>48</v>
      </c>
      <c r="L1666" s="2" t="s">
        <v>17</v>
      </c>
      <c r="M1666" s="2" t="s">
        <v>2212</v>
      </c>
      <c r="N1666" s="2">
        <v>4180718</v>
      </c>
      <c r="O1666" s="2" t="s">
        <v>3132</v>
      </c>
      <c r="P1666" s="2">
        <v>43368</v>
      </c>
      <c r="Q1666" s="2" t="s">
        <v>49</v>
      </c>
      <c r="R1666" s="2">
        <v>37515</v>
      </c>
      <c r="T1666" s="2" t="s">
        <v>50</v>
      </c>
      <c r="U1666" s="2">
        <v>511</v>
      </c>
      <c r="X1666" s="2">
        <v>5</v>
      </c>
      <c r="AC1666" s="2" t="s">
        <v>2207</v>
      </c>
      <c r="AD1666" s="2" t="s">
        <v>3284</v>
      </c>
      <c r="AE1666" s="2">
        <v>18400</v>
      </c>
      <c r="AF1666" s="2" t="s">
        <v>6929</v>
      </c>
      <c r="AJ1666" s="2">
        <v>620762546</v>
      </c>
      <c r="AK1666" s="2" t="s">
        <v>6930</v>
      </c>
    </row>
    <row r="1667" spans="1:38" x14ac:dyDescent="0.2">
      <c r="A1667" s="2">
        <v>3714826</v>
      </c>
      <c r="B1667" s="2" t="s">
        <v>6931</v>
      </c>
      <c r="C1667" s="2" t="s">
        <v>229</v>
      </c>
      <c r="D1667" s="2">
        <v>3714826</v>
      </c>
      <c r="E1667" s="2" t="s">
        <v>47</v>
      </c>
      <c r="F1667" s="2" t="s">
        <v>47</v>
      </c>
      <c r="H1667" s="2">
        <v>23187</v>
      </c>
      <c r="I1667" s="2" t="s">
        <v>58</v>
      </c>
      <c r="J1667" s="2">
        <v>-60</v>
      </c>
      <c r="K1667" s="2" t="s">
        <v>48</v>
      </c>
      <c r="L1667" s="2" t="s">
        <v>17</v>
      </c>
      <c r="M1667" s="2" t="s">
        <v>2205</v>
      </c>
      <c r="N1667" s="2">
        <v>4370566</v>
      </c>
      <c r="O1667" s="2" t="s">
        <v>2285</v>
      </c>
      <c r="P1667" s="2">
        <v>43363</v>
      </c>
      <c r="Q1667" s="2" t="s">
        <v>49</v>
      </c>
      <c r="R1667" s="2">
        <v>37510</v>
      </c>
      <c r="T1667" s="2" t="s">
        <v>50</v>
      </c>
      <c r="U1667" s="2">
        <v>667</v>
      </c>
      <c r="X1667" s="2">
        <v>6</v>
      </c>
      <c r="AC1667" s="2" t="s">
        <v>2207</v>
      </c>
      <c r="AD1667" s="2" t="s">
        <v>2286</v>
      </c>
      <c r="AE1667" s="2">
        <v>37300</v>
      </c>
      <c r="AF1667" s="2" t="s">
        <v>6932</v>
      </c>
      <c r="AI1667" s="2">
        <v>247677840</v>
      </c>
      <c r="AJ1667" s="2">
        <v>637705174</v>
      </c>
      <c r="AK1667" s="2" t="s">
        <v>6933</v>
      </c>
    </row>
    <row r="1668" spans="1:38" x14ac:dyDescent="0.2">
      <c r="A1668" s="2">
        <v>152670</v>
      </c>
      <c r="B1668" s="2" t="s">
        <v>6934</v>
      </c>
      <c r="C1668" s="2" t="s">
        <v>81</v>
      </c>
      <c r="D1668" s="2">
        <v>152670</v>
      </c>
      <c r="E1668" s="2" t="s">
        <v>47</v>
      </c>
      <c r="F1668" s="2" t="s">
        <v>47</v>
      </c>
      <c r="H1668" s="2">
        <v>26709</v>
      </c>
      <c r="I1668" s="2" t="s">
        <v>4</v>
      </c>
      <c r="J1668" s="2">
        <v>-50</v>
      </c>
      <c r="K1668" s="2" t="s">
        <v>48</v>
      </c>
      <c r="L1668" s="2" t="s">
        <v>17</v>
      </c>
      <c r="M1668" s="2" t="s">
        <v>2234</v>
      </c>
      <c r="N1668" s="2">
        <v>4360123</v>
      </c>
      <c r="O1668" s="2" t="s">
        <v>2235</v>
      </c>
      <c r="P1668" s="2">
        <v>43357</v>
      </c>
      <c r="Q1668" s="2" t="s">
        <v>49</v>
      </c>
      <c r="R1668" s="2">
        <v>37509</v>
      </c>
      <c r="T1668" s="2" t="s">
        <v>50</v>
      </c>
      <c r="U1668" s="2">
        <v>704</v>
      </c>
      <c r="X1668" s="2">
        <v>7</v>
      </c>
      <c r="AC1668" s="2" t="s">
        <v>2207</v>
      </c>
      <c r="AD1668" s="2" t="s">
        <v>6935</v>
      </c>
      <c r="AE1668" s="2">
        <v>87470</v>
      </c>
      <c r="AF1668" s="2" t="s">
        <v>6936</v>
      </c>
    </row>
    <row r="1669" spans="1:38" x14ac:dyDescent="0.2">
      <c r="A1669" s="2">
        <v>4513775</v>
      </c>
      <c r="B1669" s="2" t="s">
        <v>863</v>
      </c>
      <c r="C1669" s="2" t="s">
        <v>175</v>
      </c>
      <c r="D1669" s="2">
        <v>4513775</v>
      </c>
      <c r="E1669" s="2" t="s">
        <v>47</v>
      </c>
      <c r="F1669" s="2" t="s">
        <v>47</v>
      </c>
      <c r="H1669" s="2">
        <v>20764</v>
      </c>
      <c r="I1669" s="2" t="s">
        <v>16</v>
      </c>
      <c r="J1669" s="2">
        <v>-70</v>
      </c>
      <c r="K1669" s="2" t="s">
        <v>0</v>
      </c>
      <c r="L1669" s="2" t="s">
        <v>17</v>
      </c>
      <c r="M1669" s="2" t="s">
        <v>55</v>
      </c>
      <c r="N1669" s="2">
        <v>4450285</v>
      </c>
      <c r="O1669" s="2" t="s">
        <v>200</v>
      </c>
      <c r="P1669" s="2">
        <v>43291</v>
      </c>
      <c r="Q1669" s="2" t="s">
        <v>49</v>
      </c>
      <c r="R1669" s="2">
        <v>37517</v>
      </c>
      <c r="T1669" s="2" t="s">
        <v>97</v>
      </c>
      <c r="U1669" s="2">
        <v>500</v>
      </c>
      <c r="X1669" s="2">
        <v>5</v>
      </c>
      <c r="AC1669" s="2" t="s">
        <v>2207</v>
      </c>
      <c r="AD1669" s="2" t="s">
        <v>2218</v>
      </c>
      <c r="AE1669" s="2">
        <v>45800</v>
      </c>
      <c r="AF1669" s="2" t="s">
        <v>6937</v>
      </c>
      <c r="AI1669" s="2">
        <v>238216284</v>
      </c>
      <c r="AK1669" s="2" t="s">
        <v>2151</v>
      </c>
    </row>
    <row r="1670" spans="1:38" x14ac:dyDescent="0.2">
      <c r="A1670" s="2">
        <v>4513793</v>
      </c>
      <c r="B1670" s="2" t="s">
        <v>231</v>
      </c>
      <c r="C1670" s="2" t="s">
        <v>111</v>
      </c>
      <c r="D1670" s="2">
        <v>4513793</v>
      </c>
      <c r="E1670" s="2" t="s">
        <v>47</v>
      </c>
      <c r="F1670" s="2" t="s">
        <v>47</v>
      </c>
      <c r="H1670" s="2">
        <v>25016</v>
      </c>
      <c r="I1670" s="2" t="s">
        <v>58</v>
      </c>
      <c r="J1670" s="2">
        <v>-60</v>
      </c>
      <c r="K1670" s="2" t="s">
        <v>48</v>
      </c>
      <c r="L1670" s="2" t="s">
        <v>17</v>
      </c>
      <c r="M1670" s="2" t="s">
        <v>55</v>
      </c>
      <c r="N1670" s="2">
        <v>4450417</v>
      </c>
      <c r="O1670" s="2" t="s">
        <v>396</v>
      </c>
      <c r="P1670" s="2">
        <v>43346</v>
      </c>
      <c r="Q1670" s="2" t="s">
        <v>49</v>
      </c>
      <c r="R1670" s="2">
        <v>37517</v>
      </c>
      <c r="T1670" s="2" t="s">
        <v>50</v>
      </c>
      <c r="U1670" s="2">
        <v>1014</v>
      </c>
      <c r="X1670" s="2">
        <v>10</v>
      </c>
      <c r="AC1670" s="2" t="s">
        <v>2207</v>
      </c>
      <c r="AD1670" s="2" t="s">
        <v>6938</v>
      </c>
      <c r="AE1670" s="2">
        <v>45290</v>
      </c>
      <c r="AF1670" s="2" t="s">
        <v>6939</v>
      </c>
      <c r="AI1670" s="2">
        <v>238949778</v>
      </c>
      <c r="AJ1670" s="2">
        <v>662952570</v>
      </c>
      <c r="AK1670" s="2" t="s">
        <v>1539</v>
      </c>
    </row>
    <row r="1671" spans="1:38" x14ac:dyDescent="0.2">
      <c r="A1671" s="2">
        <v>3714872</v>
      </c>
      <c r="B1671" s="2" t="s">
        <v>2858</v>
      </c>
      <c r="C1671" s="2" t="s">
        <v>105</v>
      </c>
      <c r="D1671" s="2">
        <v>3714872</v>
      </c>
      <c r="E1671" s="2" t="s">
        <v>47</v>
      </c>
      <c r="F1671" s="2" t="s">
        <v>47</v>
      </c>
      <c r="H1671" s="2">
        <v>31264</v>
      </c>
      <c r="I1671" s="2" t="s">
        <v>2</v>
      </c>
      <c r="J1671" s="2">
        <v>-40</v>
      </c>
      <c r="K1671" s="2" t="s">
        <v>48</v>
      </c>
      <c r="L1671" s="2" t="s">
        <v>17</v>
      </c>
      <c r="M1671" s="2" t="s">
        <v>2205</v>
      </c>
      <c r="N1671" s="2">
        <v>4370566</v>
      </c>
      <c r="O1671" s="2" t="s">
        <v>2285</v>
      </c>
      <c r="P1671" s="2">
        <v>43361</v>
      </c>
      <c r="Q1671" s="2" t="s">
        <v>49</v>
      </c>
      <c r="R1671" s="2">
        <v>37517</v>
      </c>
      <c r="S1671" s="2">
        <v>43360</v>
      </c>
      <c r="T1671" s="2" t="s">
        <v>50</v>
      </c>
      <c r="U1671" s="2">
        <v>521</v>
      </c>
      <c r="X1671" s="2">
        <v>5</v>
      </c>
      <c r="AB1671" s="2">
        <v>42992</v>
      </c>
      <c r="AC1671" s="2" t="s">
        <v>2207</v>
      </c>
      <c r="AD1671" s="2" t="s">
        <v>3419</v>
      </c>
      <c r="AE1671" s="2">
        <v>37550</v>
      </c>
      <c r="AF1671" s="2" t="s">
        <v>6940</v>
      </c>
      <c r="AI1671" s="2">
        <v>247276900</v>
      </c>
      <c r="AJ1671" s="2">
        <v>612993994</v>
      </c>
      <c r="AK1671" s="2" t="s">
        <v>6941</v>
      </c>
    </row>
    <row r="1672" spans="1:38" x14ac:dyDescent="0.2">
      <c r="A1672" s="2">
        <v>3714876</v>
      </c>
      <c r="B1672" s="2" t="s">
        <v>2926</v>
      </c>
      <c r="C1672" s="2" t="s">
        <v>155</v>
      </c>
      <c r="D1672" s="2">
        <v>3714876</v>
      </c>
      <c r="E1672" s="2" t="s">
        <v>47</v>
      </c>
      <c r="F1672" s="2" t="s">
        <v>47</v>
      </c>
      <c r="H1672" s="2">
        <v>33192</v>
      </c>
      <c r="I1672" s="2" t="s">
        <v>2</v>
      </c>
      <c r="J1672" s="2">
        <v>-40</v>
      </c>
      <c r="K1672" s="2" t="s">
        <v>48</v>
      </c>
      <c r="L1672" s="2" t="s">
        <v>17</v>
      </c>
      <c r="M1672" s="2" t="s">
        <v>2205</v>
      </c>
      <c r="N1672" s="2">
        <v>4370284</v>
      </c>
      <c r="O1672" s="2" t="s">
        <v>2927</v>
      </c>
      <c r="P1672" s="2">
        <v>43375</v>
      </c>
      <c r="Q1672" s="2" t="s">
        <v>49</v>
      </c>
      <c r="R1672" s="2">
        <v>37517</v>
      </c>
      <c r="T1672" s="2" t="s">
        <v>50</v>
      </c>
      <c r="U1672" s="2">
        <v>904</v>
      </c>
      <c r="X1672" s="2">
        <v>9</v>
      </c>
      <c r="AC1672" s="2" t="s">
        <v>2207</v>
      </c>
      <c r="AD1672" s="2" t="s">
        <v>2384</v>
      </c>
      <c r="AE1672" s="2">
        <v>37100</v>
      </c>
      <c r="AF1672" s="2" t="s">
        <v>6942</v>
      </c>
      <c r="AJ1672" s="2">
        <v>631358620</v>
      </c>
      <c r="AK1672" s="2" t="s">
        <v>6943</v>
      </c>
    </row>
    <row r="1673" spans="1:38" x14ac:dyDescent="0.2">
      <c r="A1673" s="2">
        <v>3714884</v>
      </c>
      <c r="B1673" s="2" t="s">
        <v>6944</v>
      </c>
      <c r="C1673" s="2" t="s">
        <v>418</v>
      </c>
      <c r="D1673" s="2">
        <v>3714884</v>
      </c>
      <c r="E1673" s="2" t="s">
        <v>47</v>
      </c>
      <c r="F1673" s="2" t="s">
        <v>47</v>
      </c>
      <c r="H1673" s="2">
        <v>33194</v>
      </c>
      <c r="I1673" s="2" t="s">
        <v>2</v>
      </c>
      <c r="J1673" s="2">
        <v>-40</v>
      </c>
      <c r="K1673" s="2" t="s">
        <v>48</v>
      </c>
      <c r="L1673" s="2" t="s">
        <v>17</v>
      </c>
      <c r="M1673" s="2" t="s">
        <v>2205</v>
      </c>
      <c r="N1673" s="2">
        <v>4370284</v>
      </c>
      <c r="O1673" s="2" t="s">
        <v>2927</v>
      </c>
      <c r="P1673" s="2">
        <v>43288</v>
      </c>
      <c r="Q1673" s="2" t="s">
        <v>49</v>
      </c>
      <c r="R1673" s="2">
        <v>37517</v>
      </c>
      <c r="S1673" s="2">
        <v>42948</v>
      </c>
      <c r="T1673" s="2" t="s">
        <v>50</v>
      </c>
      <c r="U1673" s="2">
        <v>1222</v>
      </c>
      <c r="X1673" s="2">
        <v>12</v>
      </c>
      <c r="AC1673" s="2" t="s">
        <v>2207</v>
      </c>
      <c r="AD1673" s="2" t="s">
        <v>2286</v>
      </c>
      <c r="AE1673" s="2">
        <v>37300</v>
      </c>
      <c r="AF1673" s="2" t="s">
        <v>6945</v>
      </c>
      <c r="AI1673" s="2">
        <v>683620507</v>
      </c>
      <c r="AK1673" s="2" t="s">
        <v>6946</v>
      </c>
    </row>
    <row r="1674" spans="1:38" x14ac:dyDescent="0.2">
      <c r="A1674" s="2">
        <v>7512288</v>
      </c>
      <c r="B1674" s="2" t="s">
        <v>6947</v>
      </c>
      <c r="C1674" s="2" t="s">
        <v>2427</v>
      </c>
      <c r="D1674" s="2">
        <v>7512288</v>
      </c>
      <c r="E1674" s="2" t="s">
        <v>47</v>
      </c>
      <c r="H1674" s="2">
        <v>25976</v>
      </c>
      <c r="I1674" s="2" t="s">
        <v>4</v>
      </c>
      <c r="J1674" s="2">
        <v>-50</v>
      </c>
      <c r="K1674" s="2" t="s">
        <v>48</v>
      </c>
      <c r="L1674" s="2" t="s">
        <v>17</v>
      </c>
      <c r="M1674" s="2" t="s">
        <v>2301</v>
      </c>
      <c r="N1674" s="2">
        <v>4280612</v>
      </c>
      <c r="O1674" s="2" t="s">
        <v>4560</v>
      </c>
      <c r="P1674" s="2">
        <v>43361</v>
      </c>
      <c r="Q1674" s="2" t="s">
        <v>49</v>
      </c>
      <c r="R1674" s="2">
        <v>37519</v>
      </c>
      <c r="S1674" s="2">
        <v>43354</v>
      </c>
      <c r="T1674" s="2" t="s">
        <v>50</v>
      </c>
      <c r="U1674" s="2">
        <v>570</v>
      </c>
      <c r="X1674" s="2">
        <v>5</v>
      </c>
      <c r="AC1674" s="2" t="s">
        <v>2207</v>
      </c>
      <c r="AD1674" s="2" t="s">
        <v>5646</v>
      </c>
      <c r="AE1674" s="2">
        <v>28220</v>
      </c>
      <c r="AF1674" s="2" t="s">
        <v>6948</v>
      </c>
      <c r="AJ1674" s="2">
        <v>782269759</v>
      </c>
      <c r="AK1674" s="2" t="s">
        <v>6949</v>
      </c>
    </row>
    <row r="1675" spans="1:38" x14ac:dyDescent="0.2">
      <c r="A1675" s="2">
        <v>4513834</v>
      </c>
      <c r="B1675" s="2" t="s">
        <v>1016</v>
      </c>
      <c r="C1675" s="2" t="s">
        <v>89</v>
      </c>
      <c r="D1675" s="2">
        <v>4513834</v>
      </c>
      <c r="E1675" s="2" t="s">
        <v>47</v>
      </c>
      <c r="F1675" s="2" t="s">
        <v>47</v>
      </c>
      <c r="H1675" s="2">
        <v>22093</v>
      </c>
      <c r="I1675" s="2" t="s">
        <v>58</v>
      </c>
      <c r="J1675" s="2">
        <v>-60</v>
      </c>
      <c r="K1675" s="2" t="s">
        <v>48</v>
      </c>
      <c r="L1675" s="2" t="s">
        <v>17</v>
      </c>
      <c r="M1675" s="2" t="s">
        <v>55</v>
      </c>
      <c r="N1675" s="2">
        <v>4450571</v>
      </c>
      <c r="O1675" s="2" t="s">
        <v>1224</v>
      </c>
      <c r="P1675" s="2">
        <v>43363</v>
      </c>
      <c r="Q1675" s="2" t="s">
        <v>49</v>
      </c>
      <c r="R1675" s="2">
        <v>37519</v>
      </c>
      <c r="T1675" s="2" t="s">
        <v>50</v>
      </c>
      <c r="U1675" s="2">
        <v>737</v>
      </c>
      <c r="X1675" s="2">
        <v>7</v>
      </c>
      <c r="AC1675" s="2" t="s">
        <v>2207</v>
      </c>
      <c r="AD1675" s="2" t="s">
        <v>2251</v>
      </c>
      <c r="AE1675" s="2">
        <v>45140</v>
      </c>
      <c r="AF1675" s="2" t="s">
        <v>6950</v>
      </c>
      <c r="AI1675" s="2">
        <v>238722688</v>
      </c>
      <c r="AK1675" s="2" t="s">
        <v>2043</v>
      </c>
    </row>
    <row r="1676" spans="1:38" x14ac:dyDescent="0.2">
      <c r="A1676" s="2">
        <v>4513811</v>
      </c>
      <c r="B1676" s="2" t="s">
        <v>862</v>
      </c>
      <c r="C1676" s="2" t="s">
        <v>261</v>
      </c>
      <c r="D1676" s="2">
        <v>4513811</v>
      </c>
      <c r="E1676" s="2" t="s">
        <v>47</v>
      </c>
      <c r="F1676" s="2" t="s">
        <v>47</v>
      </c>
      <c r="H1676" s="2">
        <v>23302</v>
      </c>
      <c r="I1676" s="2" t="s">
        <v>58</v>
      </c>
      <c r="J1676" s="2">
        <v>-60</v>
      </c>
      <c r="K1676" s="2" t="s">
        <v>0</v>
      </c>
      <c r="L1676" s="2" t="s">
        <v>17</v>
      </c>
      <c r="M1676" s="2" t="s">
        <v>55</v>
      </c>
      <c r="N1676" s="2">
        <v>4450614</v>
      </c>
      <c r="O1676" s="2" t="s">
        <v>826</v>
      </c>
      <c r="P1676" s="2">
        <v>43363</v>
      </c>
      <c r="Q1676" s="2" t="s">
        <v>49</v>
      </c>
      <c r="R1676" s="2">
        <v>37518</v>
      </c>
      <c r="T1676" s="2" t="s">
        <v>50</v>
      </c>
      <c r="U1676" s="2">
        <v>500</v>
      </c>
      <c r="X1676" s="2">
        <v>5</v>
      </c>
      <c r="AC1676" s="2" t="s">
        <v>2207</v>
      </c>
      <c r="AD1676" s="2" t="s">
        <v>6951</v>
      </c>
      <c r="AE1676" s="2">
        <v>45170</v>
      </c>
      <c r="AF1676" s="2" t="s">
        <v>6952</v>
      </c>
      <c r="AK1676" s="2" t="s">
        <v>2000</v>
      </c>
    </row>
    <row r="1677" spans="1:38" x14ac:dyDescent="0.2">
      <c r="A1677" s="2">
        <v>319328</v>
      </c>
      <c r="B1677" s="2" t="s">
        <v>6953</v>
      </c>
      <c r="C1677" s="2" t="s">
        <v>6954</v>
      </c>
      <c r="D1677" s="2">
        <v>319328</v>
      </c>
      <c r="E1677" s="2" t="s">
        <v>47</v>
      </c>
      <c r="F1677" s="2" t="s">
        <v>47</v>
      </c>
      <c r="H1677" s="2">
        <v>27744</v>
      </c>
      <c r="I1677" s="2" t="s">
        <v>4</v>
      </c>
      <c r="J1677" s="2">
        <v>-50</v>
      </c>
      <c r="K1677" s="2" t="s">
        <v>48</v>
      </c>
      <c r="L1677" s="2" t="s">
        <v>17</v>
      </c>
      <c r="M1677" s="2" t="s">
        <v>2205</v>
      </c>
      <c r="N1677" s="2">
        <v>4370566</v>
      </c>
      <c r="O1677" s="2" t="s">
        <v>2285</v>
      </c>
      <c r="P1677" s="2">
        <v>43369</v>
      </c>
      <c r="Q1677" s="2" t="s">
        <v>49</v>
      </c>
      <c r="R1677" s="2">
        <v>37523</v>
      </c>
      <c r="S1677" s="2">
        <v>43365</v>
      </c>
      <c r="T1677" s="2" t="s">
        <v>50</v>
      </c>
      <c r="U1677" s="2">
        <v>853</v>
      </c>
      <c r="X1677" s="2">
        <v>8</v>
      </c>
      <c r="AC1677" s="2" t="s">
        <v>2207</v>
      </c>
      <c r="AD1677" s="2" t="s">
        <v>2384</v>
      </c>
      <c r="AE1677" s="2">
        <v>37100</v>
      </c>
      <c r="AF1677" s="2" t="s">
        <v>6955</v>
      </c>
      <c r="AI1677" s="2">
        <v>952462689</v>
      </c>
      <c r="AJ1677" s="2">
        <v>631769241</v>
      </c>
      <c r="AK1677" s="2" t="s">
        <v>6956</v>
      </c>
    </row>
    <row r="1678" spans="1:38" x14ac:dyDescent="0.2">
      <c r="A1678" s="2">
        <v>3714949</v>
      </c>
      <c r="B1678" s="2" t="s">
        <v>6957</v>
      </c>
      <c r="C1678" s="2" t="s">
        <v>86</v>
      </c>
      <c r="D1678" s="2">
        <v>3714949</v>
      </c>
      <c r="E1678" s="2" t="s">
        <v>47</v>
      </c>
      <c r="F1678" s="2" t="s">
        <v>47</v>
      </c>
      <c r="H1678" s="2">
        <v>33063</v>
      </c>
      <c r="I1678" s="2" t="s">
        <v>2</v>
      </c>
      <c r="J1678" s="2">
        <v>-40</v>
      </c>
      <c r="K1678" s="2" t="s">
        <v>48</v>
      </c>
      <c r="L1678" s="2" t="s">
        <v>17</v>
      </c>
      <c r="M1678" s="2" t="s">
        <v>2205</v>
      </c>
      <c r="N1678" s="2">
        <v>4370167</v>
      </c>
      <c r="O1678" s="2" t="s">
        <v>3350</v>
      </c>
      <c r="P1678" s="2">
        <v>43371</v>
      </c>
      <c r="Q1678" s="2" t="s">
        <v>49</v>
      </c>
      <c r="R1678" s="2">
        <v>37522</v>
      </c>
      <c r="T1678" s="2" t="s">
        <v>50</v>
      </c>
      <c r="U1678" s="2">
        <v>858</v>
      </c>
      <c r="X1678" s="2">
        <v>8</v>
      </c>
      <c r="AC1678" s="2" t="s">
        <v>2207</v>
      </c>
      <c r="AD1678" s="2" t="s">
        <v>2264</v>
      </c>
      <c r="AE1678" s="2">
        <v>37260</v>
      </c>
      <c r="AF1678" s="2" t="s">
        <v>6958</v>
      </c>
      <c r="AJ1678" s="2">
        <v>676966523</v>
      </c>
      <c r="AK1678" s="2" t="s">
        <v>6959</v>
      </c>
    </row>
    <row r="1679" spans="1:38" x14ac:dyDescent="0.2">
      <c r="A1679" s="2">
        <v>3714960</v>
      </c>
      <c r="B1679" s="2" t="s">
        <v>2334</v>
      </c>
      <c r="C1679" s="2" t="s">
        <v>1856</v>
      </c>
      <c r="D1679" s="2">
        <v>3714960</v>
      </c>
      <c r="E1679" s="2" t="s">
        <v>47</v>
      </c>
      <c r="F1679" s="2" t="s">
        <v>47</v>
      </c>
      <c r="H1679" s="2">
        <v>31661</v>
      </c>
      <c r="I1679" s="2" t="s">
        <v>2</v>
      </c>
      <c r="J1679" s="2">
        <v>-40</v>
      </c>
      <c r="K1679" s="2" t="s">
        <v>0</v>
      </c>
      <c r="L1679" s="2" t="s">
        <v>17</v>
      </c>
      <c r="M1679" s="2" t="s">
        <v>2205</v>
      </c>
      <c r="N1679" s="2">
        <v>4370001</v>
      </c>
      <c r="O1679" s="2" t="s">
        <v>2602</v>
      </c>
      <c r="P1679" s="2">
        <v>43292</v>
      </c>
      <c r="Q1679" s="2" t="s">
        <v>49</v>
      </c>
      <c r="R1679" s="2">
        <v>37522</v>
      </c>
      <c r="T1679" s="2" t="s">
        <v>50</v>
      </c>
      <c r="U1679" s="2">
        <v>993</v>
      </c>
      <c r="X1679" s="2">
        <v>9</v>
      </c>
      <c r="AC1679" s="2" t="s">
        <v>2207</v>
      </c>
      <c r="AD1679" s="2" t="s">
        <v>2312</v>
      </c>
      <c r="AE1679" s="2">
        <v>37540</v>
      </c>
      <c r="AF1679" s="2" t="s">
        <v>6960</v>
      </c>
      <c r="AI1679" s="2">
        <v>247517234</v>
      </c>
      <c r="AJ1679" s="2">
        <v>625921550</v>
      </c>
      <c r="AK1679" s="2" t="s">
        <v>6961</v>
      </c>
    </row>
    <row r="1680" spans="1:38" x14ac:dyDescent="0.2">
      <c r="A1680" s="2">
        <v>3714972</v>
      </c>
      <c r="B1680" s="2" t="s">
        <v>6962</v>
      </c>
      <c r="C1680" s="2" t="s">
        <v>216</v>
      </c>
      <c r="D1680" s="2">
        <v>3714972</v>
      </c>
      <c r="E1680" s="2" t="s">
        <v>47</v>
      </c>
      <c r="F1680" s="2" t="s">
        <v>47</v>
      </c>
      <c r="H1680" s="2">
        <v>33109</v>
      </c>
      <c r="I1680" s="2" t="s">
        <v>2</v>
      </c>
      <c r="J1680" s="2">
        <v>-40</v>
      </c>
      <c r="K1680" s="2" t="s">
        <v>48</v>
      </c>
      <c r="L1680" s="2" t="s">
        <v>17</v>
      </c>
      <c r="M1680" s="2" t="s">
        <v>2205</v>
      </c>
      <c r="N1680" s="2">
        <v>4370001</v>
      </c>
      <c r="O1680" s="2" t="s">
        <v>2602</v>
      </c>
      <c r="P1680" s="2">
        <v>43357</v>
      </c>
      <c r="Q1680" s="2" t="s">
        <v>49</v>
      </c>
      <c r="R1680" s="2">
        <v>37522</v>
      </c>
      <c r="T1680" s="2" t="s">
        <v>50</v>
      </c>
      <c r="U1680" s="2">
        <v>1328</v>
      </c>
      <c r="X1680" s="2">
        <v>13</v>
      </c>
      <c r="AC1680" s="2" t="s">
        <v>2207</v>
      </c>
      <c r="AD1680" s="2" t="s">
        <v>2312</v>
      </c>
      <c r="AE1680" s="2">
        <v>37540</v>
      </c>
      <c r="AF1680" s="2" t="s">
        <v>6963</v>
      </c>
      <c r="AI1680" s="2">
        <v>247419422</v>
      </c>
      <c r="AJ1680" s="2">
        <v>698167130</v>
      </c>
      <c r="AK1680" s="2" t="s">
        <v>6964</v>
      </c>
    </row>
    <row r="1681" spans="1:38" x14ac:dyDescent="0.2">
      <c r="A1681" s="2">
        <v>3714975</v>
      </c>
      <c r="B1681" s="2" t="s">
        <v>2625</v>
      </c>
      <c r="C1681" s="2" t="s">
        <v>77</v>
      </c>
      <c r="D1681" s="2">
        <v>3714975</v>
      </c>
      <c r="E1681" s="2" t="s">
        <v>47</v>
      </c>
      <c r="F1681" s="2" t="s">
        <v>47</v>
      </c>
      <c r="H1681" s="2">
        <v>22535</v>
      </c>
      <c r="I1681" s="2" t="s">
        <v>58</v>
      </c>
      <c r="J1681" s="2">
        <v>-60</v>
      </c>
      <c r="K1681" s="2" t="s">
        <v>48</v>
      </c>
      <c r="L1681" s="2" t="s">
        <v>17</v>
      </c>
      <c r="M1681" s="2" t="s">
        <v>2205</v>
      </c>
      <c r="N1681" s="2">
        <v>4370001</v>
      </c>
      <c r="O1681" s="2" t="s">
        <v>2602</v>
      </c>
      <c r="P1681" s="2">
        <v>43361</v>
      </c>
      <c r="Q1681" s="2" t="s">
        <v>49</v>
      </c>
      <c r="R1681" s="2">
        <v>37522</v>
      </c>
      <c r="T1681" s="2" t="s">
        <v>50</v>
      </c>
      <c r="U1681" s="2">
        <v>821</v>
      </c>
      <c r="X1681" s="2">
        <v>8</v>
      </c>
      <c r="AC1681" s="2" t="s">
        <v>2207</v>
      </c>
      <c r="AD1681" s="2" t="s">
        <v>2558</v>
      </c>
      <c r="AE1681" s="2">
        <v>37230</v>
      </c>
      <c r="AF1681" s="2" t="s">
        <v>6965</v>
      </c>
      <c r="AI1681" s="2">
        <v>247871462</v>
      </c>
      <c r="AJ1681" s="2">
        <v>671467071</v>
      </c>
    </row>
    <row r="1682" spans="1:38" x14ac:dyDescent="0.2">
      <c r="A1682" s="2">
        <v>4513750</v>
      </c>
      <c r="B1682" s="2" t="s">
        <v>6966</v>
      </c>
      <c r="C1682" s="2" t="s">
        <v>143</v>
      </c>
      <c r="D1682" s="2">
        <v>4513750</v>
      </c>
      <c r="E1682" s="2" t="s">
        <v>47</v>
      </c>
      <c r="F1682" s="2" t="s">
        <v>17</v>
      </c>
      <c r="H1682" s="2">
        <v>20903</v>
      </c>
      <c r="I1682" s="2" t="s">
        <v>16</v>
      </c>
      <c r="J1682" s="2">
        <v>-70</v>
      </c>
      <c r="K1682" s="2" t="s">
        <v>48</v>
      </c>
      <c r="L1682" s="2" t="s">
        <v>17</v>
      </c>
      <c r="M1682" s="2" t="s">
        <v>55</v>
      </c>
      <c r="N1682" s="2">
        <v>4450706</v>
      </c>
      <c r="O1682" s="2" t="s">
        <v>270</v>
      </c>
      <c r="P1682" s="2">
        <v>43362</v>
      </c>
      <c r="Q1682" s="2" t="s">
        <v>49</v>
      </c>
      <c r="R1682" s="2">
        <v>37514</v>
      </c>
      <c r="S1682" s="2">
        <v>43265</v>
      </c>
      <c r="T1682" s="2" t="s">
        <v>50</v>
      </c>
      <c r="U1682" s="2">
        <v>505</v>
      </c>
      <c r="X1682" s="2">
        <v>5</v>
      </c>
      <c r="AC1682" s="2" t="s">
        <v>2207</v>
      </c>
      <c r="AD1682" s="2" t="s">
        <v>5205</v>
      </c>
      <c r="AE1682" s="2">
        <v>45770</v>
      </c>
      <c r="AF1682" s="2" t="s">
        <v>6967</v>
      </c>
      <c r="AJ1682" s="2">
        <v>682182079</v>
      </c>
      <c r="AK1682" s="2" t="s">
        <v>6968</v>
      </c>
    </row>
    <row r="1683" spans="1:38" x14ac:dyDescent="0.2">
      <c r="A1683" s="2">
        <v>4513754</v>
      </c>
      <c r="B1683" s="2" t="s">
        <v>6969</v>
      </c>
      <c r="C1683" s="2" t="s">
        <v>98</v>
      </c>
      <c r="D1683" s="2">
        <v>4513754</v>
      </c>
      <c r="E1683" s="2" t="s">
        <v>47</v>
      </c>
      <c r="F1683" s="2" t="s">
        <v>47</v>
      </c>
      <c r="H1683" s="2">
        <v>28492</v>
      </c>
      <c r="I1683" s="2" t="s">
        <v>4</v>
      </c>
      <c r="J1683" s="2">
        <v>-50</v>
      </c>
      <c r="K1683" s="2" t="s">
        <v>48</v>
      </c>
      <c r="L1683" s="2" t="s">
        <v>17</v>
      </c>
      <c r="M1683" s="2" t="s">
        <v>2275</v>
      </c>
      <c r="N1683" s="2">
        <v>4410537</v>
      </c>
      <c r="O1683" s="2" t="s">
        <v>3361</v>
      </c>
      <c r="P1683" s="2">
        <v>43358</v>
      </c>
      <c r="Q1683" s="2" t="s">
        <v>49</v>
      </c>
      <c r="R1683" s="2">
        <v>37514</v>
      </c>
      <c r="T1683" s="2" t="s">
        <v>50</v>
      </c>
      <c r="U1683" s="2">
        <v>860</v>
      </c>
      <c r="X1683" s="2">
        <v>8</v>
      </c>
      <c r="AC1683" s="2" t="s">
        <v>2207</v>
      </c>
      <c r="AD1683" s="2" t="s">
        <v>2824</v>
      </c>
      <c r="AE1683" s="2">
        <v>41260</v>
      </c>
      <c r="AF1683" s="2" t="s">
        <v>6970</v>
      </c>
      <c r="AJ1683" s="2">
        <v>760680780</v>
      </c>
      <c r="AK1683" s="2" t="s">
        <v>6971</v>
      </c>
      <c r="AL1683" s="2" t="s">
        <v>820</v>
      </c>
    </row>
    <row r="1684" spans="1:38" x14ac:dyDescent="0.2">
      <c r="A1684" s="2">
        <v>288675</v>
      </c>
      <c r="B1684" s="2" t="s">
        <v>377</v>
      </c>
      <c r="C1684" s="2" t="s">
        <v>281</v>
      </c>
      <c r="D1684" s="2">
        <v>288675</v>
      </c>
      <c r="E1684" s="2" t="s">
        <v>47</v>
      </c>
      <c r="F1684" s="2" t="s">
        <v>47</v>
      </c>
      <c r="H1684" s="2">
        <v>32380</v>
      </c>
      <c r="I1684" s="2" t="s">
        <v>2</v>
      </c>
      <c r="J1684" s="2">
        <v>-40</v>
      </c>
      <c r="K1684" s="2" t="s">
        <v>48</v>
      </c>
      <c r="L1684" s="2" t="s">
        <v>17</v>
      </c>
      <c r="M1684" s="2" t="s">
        <v>2301</v>
      </c>
      <c r="N1684" s="2">
        <v>4280705</v>
      </c>
      <c r="O1684" s="2" t="s">
        <v>3029</v>
      </c>
      <c r="P1684" s="2">
        <v>43361</v>
      </c>
      <c r="Q1684" s="2" t="s">
        <v>49</v>
      </c>
      <c r="R1684" s="2">
        <v>37515</v>
      </c>
      <c r="T1684" s="2" t="s">
        <v>50</v>
      </c>
      <c r="U1684" s="2">
        <v>692</v>
      </c>
      <c r="X1684" s="2">
        <v>6</v>
      </c>
      <c r="AC1684" s="2" t="s">
        <v>2207</v>
      </c>
      <c r="AD1684" s="2" t="s">
        <v>6972</v>
      </c>
      <c r="AE1684" s="2">
        <v>28700</v>
      </c>
      <c r="AF1684" s="2" t="s">
        <v>6973</v>
      </c>
      <c r="AI1684" s="2">
        <v>237886864</v>
      </c>
      <c r="AJ1684" s="2">
        <v>762007292</v>
      </c>
      <c r="AK1684" s="2" t="s">
        <v>6974</v>
      </c>
    </row>
    <row r="1685" spans="1:38" x14ac:dyDescent="0.2">
      <c r="A1685" s="2">
        <v>3714836</v>
      </c>
      <c r="B1685" s="2" t="s">
        <v>6975</v>
      </c>
      <c r="C1685" s="2" t="s">
        <v>127</v>
      </c>
      <c r="D1685" s="2">
        <v>3714836</v>
      </c>
      <c r="E1685" s="2" t="s">
        <v>47</v>
      </c>
      <c r="F1685" s="2" t="s">
        <v>47</v>
      </c>
      <c r="H1685" s="2">
        <v>30579</v>
      </c>
      <c r="I1685" s="2" t="s">
        <v>2</v>
      </c>
      <c r="J1685" s="2">
        <v>-40</v>
      </c>
      <c r="K1685" s="2" t="s">
        <v>48</v>
      </c>
      <c r="L1685" s="2" t="s">
        <v>17</v>
      </c>
      <c r="M1685" s="2" t="s">
        <v>2205</v>
      </c>
      <c r="N1685" s="2">
        <v>4370464</v>
      </c>
      <c r="O1685" s="2" t="s">
        <v>2754</v>
      </c>
      <c r="P1685" s="2">
        <v>43357</v>
      </c>
      <c r="Q1685" s="2" t="s">
        <v>49</v>
      </c>
      <c r="R1685" s="2">
        <v>37516</v>
      </c>
      <c r="T1685" s="2" t="s">
        <v>50</v>
      </c>
      <c r="U1685" s="2">
        <v>1036</v>
      </c>
      <c r="X1685" s="2">
        <v>10</v>
      </c>
      <c r="AC1685" s="2" t="s">
        <v>2207</v>
      </c>
      <c r="AD1685" s="2" t="s">
        <v>2384</v>
      </c>
      <c r="AE1685" s="2">
        <v>37000</v>
      </c>
      <c r="AF1685" s="2" t="s">
        <v>6976</v>
      </c>
      <c r="AJ1685" s="2">
        <v>648006978</v>
      </c>
      <c r="AK1685" s="2" t="s">
        <v>6977</v>
      </c>
    </row>
    <row r="1686" spans="1:38" x14ac:dyDescent="0.2">
      <c r="A1686" s="2">
        <v>3726021</v>
      </c>
      <c r="B1686" s="2" t="s">
        <v>6978</v>
      </c>
      <c r="C1686" s="2" t="s">
        <v>6979</v>
      </c>
      <c r="D1686" s="2">
        <v>3726021</v>
      </c>
      <c r="E1686" s="2" t="s">
        <v>47</v>
      </c>
      <c r="F1686" s="2" t="s">
        <v>47</v>
      </c>
      <c r="H1686" s="2">
        <v>37251</v>
      </c>
      <c r="I1686" s="2" t="s">
        <v>3</v>
      </c>
      <c r="J1686" s="2">
        <v>-18</v>
      </c>
      <c r="K1686" s="2" t="s">
        <v>48</v>
      </c>
      <c r="L1686" s="2" t="s">
        <v>17</v>
      </c>
      <c r="M1686" s="2" t="s">
        <v>2205</v>
      </c>
      <c r="N1686" s="2">
        <v>4370637</v>
      </c>
      <c r="O1686" s="2" t="s">
        <v>2874</v>
      </c>
      <c r="P1686" s="2">
        <v>43360</v>
      </c>
      <c r="Q1686" s="2" t="s">
        <v>49</v>
      </c>
      <c r="R1686" s="2">
        <v>41892</v>
      </c>
      <c r="S1686" s="2">
        <v>43360</v>
      </c>
      <c r="T1686" s="2" t="s">
        <v>50</v>
      </c>
      <c r="U1686" s="2">
        <v>601</v>
      </c>
      <c r="X1686" s="2">
        <v>6</v>
      </c>
      <c r="AC1686" s="2" t="s">
        <v>2207</v>
      </c>
      <c r="AD1686" s="2" t="s">
        <v>2949</v>
      </c>
      <c r="AE1686" s="2">
        <v>37390</v>
      </c>
      <c r="AF1686" s="2" t="s">
        <v>6980</v>
      </c>
      <c r="AI1686" s="2">
        <v>247552827</v>
      </c>
      <c r="AJ1686" s="2">
        <v>660382227</v>
      </c>
      <c r="AK1686" s="2" t="s">
        <v>6981</v>
      </c>
    </row>
    <row r="1687" spans="1:38" x14ac:dyDescent="0.2">
      <c r="A1687" s="2">
        <v>288734</v>
      </c>
      <c r="B1687" s="2" t="s">
        <v>6982</v>
      </c>
      <c r="C1687" s="2" t="s">
        <v>109</v>
      </c>
      <c r="D1687" s="2">
        <v>288734</v>
      </c>
      <c r="E1687" s="2" t="s">
        <v>47</v>
      </c>
      <c r="H1687" s="2">
        <v>26144</v>
      </c>
      <c r="I1687" s="2" t="s">
        <v>4</v>
      </c>
      <c r="J1687" s="2">
        <v>-50</v>
      </c>
      <c r="K1687" s="2" t="s">
        <v>48</v>
      </c>
      <c r="L1687" s="2" t="s">
        <v>17</v>
      </c>
      <c r="M1687" s="2" t="s">
        <v>2301</v>
      </c>
      <c r="N1687" s="2">
        <v>4280632</v>
      </c>
      <c r="O1687" s="2" t="s">
        <v>3072</v>
      </c>
      <c r="P1687" s="2">
        <v>43355</v>
      </c>
      <c r="Q1687" s="2" t="s">
        <v>49</v>
      </c>
      <c r="R1687" s="2">
        <v>37524</v>
      </c>
      <c r="S1687" s="2">
        <v>43343</v>
      </c>
      <c r="T1687" s="2" t="s">
        <v>50</v>
      </c>
      <c r="U1687" s="2">
        <v>500</v>
      </c>
      <c r="X1687" s="2">
        <v>5</v>
      </c>
      <c r="AC1687" s="2" t="s">
        <v>2207</v>
      </c>
      <c r="AD1687" s="2" t="s">
        <v>3158</v>
      </c>
      <c r="AE1687" s="2">
        <v>28500</v>
      </c>
      <c r="AF1687" s="2" t="s">
        <v>6983</v>
      </c>
      <c r="AH1687" s="2" t="s">
        <v>6984</v>
      </c>
      <c r="AJ1687" s="2">
        <v>662153839</v>
      </c>
      <c r="AK1687" s="2" t="s">
        <v>6985</v>
      </c>
    </row>
    <row r="1688" spans="1:38" x14ac:dyDescent="0.2">
      <c r="A1688" s="2">
        <v>185798</v>
      </c>
      <c r="B1688" s="2" t="s">
        <v>6986</v>
      </c>
      <c r="C1688" s="2" t="s">
        <v>54</v>
      </c>
      <c r="D1688" s="2">
        <v>185798</v>
      </c>
      <c r="E1688" s="2" t="s">
        <v>47</v>
      </c>
      <c r="F1688" s="2" t="s">
        <v>47</v>
      </c>
      <c r="H1688" s="2">
        <v>30156</v>
      </c>
      <c r="I1688" s="2" t="s">
        <v>2</v>
      </c>
      <c r="J1688" s="2">
        <v>-40</v>
      </c>
      <c r="K1688" s="2" t="s">
        <v>48</v>
      </c>
      <c r="L1688" s="2" t="s">
        <v>17</v>
      </c>
      <c r="M1688" s="2" t="s">
        <v>2212</v>
      </c>
      <c r="N1688" s="2">
        <v>4180696</v>
      </c>
      <c r="O1688" s="2" t="s">
        <v>2685</v>
      </c>
      <c r="P1688" s="2">
        <v>43356</v>
      </c>
      <c r="Q1688" s="2" t="s">
        <v>49</v>
      </c>
      <c r="R1688" s="2">
        <v>37515</v>
      </c>
      <c r="T1688" s="2" t="s">
        <v>50</v>
      </c>
      <c r="U1688" s="2">
        <v>797</v>
      </c>
      <c r="X1688" s="2">
        <v>7</v>
      </c>
      <c r="AC1688" s="2" t="s">
        <v>2207</v>
      </c>
      <c r="AD1688" s="2" t="s">
        <v>6987</v>
      </c>
      <c r="AE1688" s="2">
        <v>18120</v>
      </c>
      <c r="AF1688" s="2" t="s">
        <v>6988</v>
      </c>
      <c r="AI1688" s="2">
        <v>952025713</v>
      </c>
      <c r="AJ1688" s="2">
        <v>677095204</v>
      </c>
      <c r="AK1688" s="2" t="s">
        <v>6989</v>
      </c>
    </row>
    <row r="1689" spans="1:38" x14ac:dyDescent="0.2">
      <c r="A1689" s="2">
        <v>5939622</v>
      </c>
      <c r="B1689" s="2" t="s">
        <v>6990</v>
      </c>
      <c r="C1689" s="2" t="s">
        <v>228</v>
      </c>
      <c r="D1689" s="2">
        <v>5939622</v>
      </c>
      <c r="E1689" s="2" t="s">
        <v>47</v>
      </c>
      <c r="F1689" s="2" t="s">
        <v>47</v>
      </c>
      <c r="H1689" s="2">
        <v>33562</v>
      </c>
      <c r="I1689" s="2" t="s">
        <v>2</v>
      </c>
      <c r="J1689" s="2">
        <v>-40</v>
      </c>
      <c r="K1689" s="2" t="s">
        <v>48</v>
      </c>
      <c r="L1689" s="2" t="s">
        <v>17</v>
      </c>
      <c r="M1689" s="2" t="s">
        <v>2212</v>
      </c>
      <c r="N1689" s="2">
        <v>4180238</v>
      </c>
      <c r="O1689" s="2" t="s">
        <v>2408</v>
      </c>
      <c r="P1689" s="2">
        <v>43372</v>
      </c>
      <c r="Q1689" s="2" t="s">
        <v>49</v>
      </c>
      <c r="R1689" s="2">
        <v>37517</v>
      </c>
      <c r="T1689" s="2" t="s">
        <v>50</v>
      </c>
      <c r="U1689" s="2">
        <v>694</v>
      </c>
      <c r="X1689" s="2">
        <v>6</v>
      </c>
      <c r="AC1689" s="2" t="s">
        <v>2207</v>
      </c>
      <c r="AD1689" s="2" t="s">
        <v>6991</v>
      </c>
      <c r="AE1689" s="2">
        <v>18170</v>
      </c>
      <c r="AF1689" s="2" t="s">
        <v>6992</v>
      </c>
      <c r="AJ1689" s="2">
        <v>612138234</v>
      </c>
      <c r="AK1689" s="2" t="s">
        <v>6993</v>
      </c>
    </row>
    <row r="1690" spans="1:38" x14ac:dyDescent="0.2">
      <c r="A1690" s="2">
        <v>4513821</v>
      </c>
      <c r="B1690" s="2" t="s">
        <v>6994</v>
      </c>
      <c r="C1690" s="2" t="s">
        <v>65</v>
      </c>
      <c r="D1690" s="2">
        <v>4513821</v>
      </c>
      <c r="E1690" s="2" t="s">
        <v>47</v>
      </c>
      <c r="F1690" s="2" t="s">
        <v>47</v>
      </c>
      <c r="H1690" s="2">
        <v>33355</v>
      </c>
      <c r="I1690" s="2" t="s">
        <v>2</v>
      </c>
      <c r="J1690" s="2">
        <v>-40</v>
      </c>
      <c r="K1690" s="2" t="s">
        <v>48</v>
      </c>
      <c r="L1690" s="2" t="s">
        <v>17</v>
      </c>
      <c r="M1690" s="2" t="s">
        <v>2205</v>
      </c>
      <c r="N1690" s="2">
        <v>4370566</v>
      </c>
      <c r="O1690" s="2" t="s">
        <v>2285</v>
      </c>
      <c r="P1690" s="2">
        <v>43356</v>
      </c>
      <c r="Q1690" s="2" t="s">
        <v>49</v>
      </c>
      <c r="R1690" s="2">
        <v>37519</v>
      </c>
      <c r="S1690" s="2">
        <v>43355</v>
      </c>
      <c r="T1690" s="2" t="s">
        <v>50</v>
      </c>
      <c r="U1690" s="2">
        <v>1396</v>
      </c>
      <c r="X1690" s="2">
        <v>13</v>
      </c>
      <c r="AC1690" s="2" t="s">
        <v>2207</v>
      </c>
      <c r="AD1690" s="2" t="s">
        <v>2384</v>
      </c>
      <c r="AE1690" s="2">
        <v>37200</v>
      </c>
      <c r="AF1690" s="2" t="s">
        <v>6995</v>
      </c>
      <c r="AG1690" s="2" t="s">
        <v>6996</v>
      </c>
      <c r="AJ1690" s="2">
        <v>664906892</v>
      </c>
      <c r="AK1690" s="2" t="s">
        <v>6997</v>
      </c>
    </row>
    <row r="1691" spans="1:38" x14ac:dyDescent="0.2">
      <c r="A1691" s="2">
        <v>288690</v>
      </c>
      <c r="B1691" s="2" t="s">
        <v>274</v>
      </c>
      <c r="C1691" s="2" t="s">
        <v>95</v>
      </c>
      <c r="D1691" s="2">
        <v>288690</v>
      </c>
      <c r="E1691" s="2" t="s">
        <v>47</v>
      </c>
      <c r="F1691" s="2" t="s">
        <v>47</v>
      </c>
      <c r="H1691" s="2">
        <v>29362</v>
      </c>
      <c r="I1691" s="2" t="s">
        <v>2</v>
      </c>
      <c r="J1691" s="2">
        <v>-40</v>
      </c>
      <c r="K1691" s="2" t="s">
        <v>48</v>
      </c>
      <c r="L1691" s="2" t="s">
        <v>17</v>
      </c>
      <c r="M1691" s="2" t="s">
        <v>2301</v>
      </c>
      <c r="N1691" s="2">
        <v>4280202</v>
      </c>
      <c r="O1691" s="2" t="s">
        <v>3804</v>
      </c>
      <c r="P1691" s="2">
        <v>43368</v>
      </c>
      <c r="Q1691" s="2" t="s">
        <v>49</v>
      </c>
      <c r="R1691" s="2">
        <v>37516</v>
      </c>
      <c r="T1691" s="2" t="s">
        <v>50</v>
      </c>
      <c r="U1691" s="2">
        <v>990</v>
      </c>
      <c r="X1691" s="2">
        <v>9</v>
      </c>
      <c r="AC1691" s="2" t="s">
        <v>2207</v>
      </c>
      <c r="AD1691" s="2" t="s">
        <v>6998</v>
      </c>
      <c r="AE1691" s="2">
        <v>28200</v>
      </c>
      <c r="AF1691" s="2" t="s">
        <v>6999</v>
      </c>
      <c r="AI1691" s="2">
        <v>237451664</v>
      </c>
      <c r="AJ1691" s="2">
        <v>672089978</v>
      </c>
      <c r="AK1691" s="2" t="s">
        <v>7000</v>
      </c>
    </row>
    <row r="1692" spans="1:38" x14ac:dyDescent="0.2">
      <c r="A1692" s="2">
        <v>3714857</v>
      </c>
      <c r="B1692" s="2" t="s">
        <v>467</v>
      </c>
      <c r="C1692" s="2" t="s">
        <v>7001</v>
      </c>
      <c r="D1692" s="2">
        <v>3714857</v>
      </c>
      <c r="E1692" s="2" t="s">
        <v>47</v>
      </c>
      <c r="F1692" s="2" t="s">
        <v>47</v>
      </c>
      <c r="H1692" s="2">
        <v>28791</v>
      </c>
      <c r="I1692" s="2" t="s">
        <v>4</v>
      </c>
      <c r="J1692" s="2">
        <v>-50</v>
      </c>
      <c r="K1692" s="2" t="s">
        <v>48</v>
      </c>
      <c r="L1692" s="2" t="s">
        <v>17</v>
      </c>
      <c r="M1692" s="2" t="s">
        <v>2205</v>
      </c>
      <c r="N1692" s="2">
        <v>4370730</v>
      </c>
      <c r="O1692" s="2" t="s">
        <v>2221</v>
      </c>
      <c r="P1692" s="2">
        <v>43329</v>
      </c>
      <c r="Q1692" s="2" t="s">
        <v>49</v>
      </c>
      <c r="R1692" s="2">
        <v>37517</v>
      </c>
      <c r="T1692" s="2" t="s">
        <v>50</v>
      </c>
      <c r="U1692" s="2">
        <v>1204</v>
      </c>
      <c r="X1692" s="2">
        <v>12</v>
      </c>
      <c r="AC1692" s="2" t="s">
        <v>2207</v>
      </c>
      <c r="AD1692" s="2" t="s">
        <v>2222</v>
      </c>
      <c r="AE1692" s="2">
        <v>37800</v>
      </c>
      <c r="AF1692" s="2" t="s">
        <v>7002</v>
      </c>
      <c r="AJ1692" s="2">
        <v>689496733</v>
      </c>
      <c r="AK1692" s="2" t="s">
        <v>7003</v>
      </c>
    </row>
    <row r="1693" spans="1:38" x14ac:dyDescent="0.2">
      <c r="A1693" s="2">
        <v>4513825</v>
      </c>
      <c r="B1693" s="2" t="s">
        <v>1801</v>
      </c>
      <c r="C1693" s="2" t="s">
        <v>1802</v>
      </c>
      <c r="D1693" s="2">
        <v>4513825</v>
      </c>
      <c r="E1693" s="2" t="s">
        <v>47</v>
      </c>
      <c r="F1693" s="2" t="s">
        <v>47</v>
      </c>
      <c r="H1693" s="2">
        <v>34768</v>
      </c>
      <c r="I1693" s="2" t="s">
        <v>2</v>
      </c>
      <c r="J1693" s="2">
        <v>-40</v>
      </c>
      <c r="K1693" s="2" t="s">
        <v>48</v>
      </c>
      <c r="L1693" s="2" t="s">
        <v>17</v>
      </c>
      <c r="M1693" s="2" t="s">
        <v>55</v>
      </c>
      <c r="N1693" s="2">
        <v>4450751</v>
      </c>
      <c r="O1693" s="2" t="s">
        <v>12</v>
      </c>
      <c r="P1693" s="2">
        <v>43355</v>
      </c>
      <c r="Q1693" s="2" t="s">
        <v>49</v>
      </c>
      <c r="R1693" s="2">
        <v>37519</v>
      </c>
      <c r="T1693" s="2" t="s">
        <v>50</v>
      </c>
      <c r="U1693" s="2">
        <v>1580</v>
      </c>
      <c r="X1693" s="2">
        <v>15</v>
      </c>
      <c r="AC1693" s="2" t="s">
        <v>2207</v>
      </c>
      <c r="AD1693" s="2" t="s">
        <v>3174</v>
      </c>
      <c r="AE1693" s="2">
        <v>45380</v>
      </c>
      <c r="AF1693" s="2" t="s">
        <v>7004</v>
      </c>
      <c r="AJ1693" s="2">
        <v>646175077</v>
      </c>
      <c r="AK1693" s="2" t="s">
        <v>7005</v>
      </c>
    </row>
    <row r="1694" spans="1:38" x14ac:dyDescent="0.2">
      <c r="A1694" s="2">
        <v>3715017</v>
      </c>
      <c r="B1694" s="2" t="s">
        <v>7006</v>
      </c>
      <c r="C1694" s="2" t="s">
        <v>7007</v>
      </c>
      <c r="D1694" s="2">
        <v>3715017</v>
      </c>
      <c r="E1694" s="2" t="s">
        <v>47</v>
      </c>
      <c r="H1694" s="2">
        <v>34723</v>
      </c>
      <c r="I1694" s="2" t="s">
        <v>2</v>
      </c>
      <c r="J1694" s="2">
        <v>-40</v>
      </c>
      <c r="K1694" s="2" t="s">
        <v>0</v>
      </c>
      <c r="L1694" s="2" t="s">
        <v>17</v>
      </c>
      <c r="M1694" s="2" t="s">
        <v>2205</v>
      </c>
      <c r="N1694" s="2">
        <v>4370464</v>
      </c>
      <c r="O1694" s="2" t="s">
        <v>2754</v>
      </c>
      <c r="P1694" s="2">
        <v>43361</v>
      </c>
      <c r="Q1694" s="2" t="s">
        <v>49</v>
      </c>
      <c r="R1694" s="2">
        <v>37525</v>
      </c>
      <c r="S1694" s="2">
        <v>43356</v>
      </c>
      <c r="T1694" s="2" t="s">
        <v>50</v>
      </c>
      <c r="U1694" s="2">
        <v>560</v>
      </c>
      <c r="X1694" s="2">
        <v>5</v>
      </c>
      <c r="AC1694" s="2" t="s">
        <v>2207</v>
      </c>
      <c r="AD1694" s="2" t="s">
        <v>2384</v>
      </c>
      <c r="AE1694" s="2">
        <v>37100</v>
      </c>
      <c r="AF1694" s="2" t="s">
        <v>7008</v>
      </c>
      <c r="AI1694" s="2">
        <v>952377398</v>
      </c>
      <c r="AJ1694" s="2">
        <v>603824827</v>
      </c>
      <c r="AK1694" s="2" t="s">
        <v>7009</v>
      </c>
    </row>
    <row r="1695" spans="1:38" x14ac:dyDescent="0.2">
      <c r="A1695" s="2">
        <v>3715022</v>
      </c>
      <c r="B1695" s="2" t="s">
        <v>7010</v>
      </c>
      <c r="C1695" s="2" t="s">
        <v>83</v>
      </c>
      <c r="D1695" s="2">
        <v>3715022</v>
      </c>
      <c r="E1695" s="2" t="s">
        <v>47</v>
      </c>
      <c r="F1695" s="2" t="s">
        <v>47</v>
      </c>
      <c r="H1695" s="2">
        <v>23047</v>
      </c>
      <c r="I1695" s="2" t="s">
        <v>58</v>
      </c>
      <c r="J1695" s="2">
        <v>-60</v>
      </c>
      <c r="K1695" s="2" t="s">
        <v>48</v>
      </c>
      <c r="L1695" s="2" t="s">
        <v>17</v>
      </c>
      <c r="M1695" s="2" t="s">
        <v>2205</v>
      </c>
      <c r="N1695" s="2">
        <v>4370001</v>
      </c>
      <c r="O1695" s="2" t="s">
        <v>2602</v>
      </c>
      <c r="P1695" s="2">
        <v>43370</v>
      </c>
      <c r="Q1695" s="2" t="s">
        <v>49</v>
      </c>
      <c r="R1695" s="2">
        <v>37525</v>
      </c>
      <c r="T1695" s="2" t="s">
        <v>50</v>
      </c>
      <c r="U1695" s="2">
        <v>630</v>
      </c>
      <c r="X1695" s="2">
        <v>6</v>
      </c>
      <c r="AC1695" s="2" t="s">
        <v>2207</v>
      </c>
      <c r="AD1695" s="2" t="s">
        <v>2312</v>
      </c>
      <c r="AE1695" s="2">
        <v>37540</v>
      </c>
      <c r="AF1695" s="2" t="s">
        <v>7011</v>
      </c>
      <c r="AI1695" s="2">
        <v>247274198</v>
      </c>
      <c r="AJ1695" s="2">
        <v>678547937</v>
      </c>
      <c r="AK1695" s="2" t="s">
        <v>7012</v>
      </c>
    </row>
    <row r="1696" spans="1:38" x14ac:dyDescent="0.2">
      <c r="A1696" s="2">
        <v>3729181</v>
      </c>
      <c r="B1696" s="2" t="s">
        <v>7013</v>
      </c>
      <c r="C1696" s="2" t="s">
        <v>7014</v>
      </c>
      <c r="D1696" s="2">
        <v>3729181</v>
      </c>
      <c r="E1696" s="2" t="s">
        <v>47</v>
      </c>
      <c r="F1696" s="2" t="s">
        <v>47</v>
      </c>
      <c r="H1696" s="2">
        <v>40184</v>
      </c>
      <c r="I1696" s="2" t="s">
        <v>17</v>
      </c>
      <c r="J1696" s="2">
        <v>-11</v>
      </c>
      <c r="K1696" s="2" t="s">
        <v>48</v>
      </c>
      <c r="L1696" s="2" t="s">
        <v>17</v>
      </c>
      <c r="M1696" s="2" t="s">
        <v>2205</v>
      </c>
      <c r="N1696" s="2">
        <v>4370439</v>
      </c>
      <c r="O1696" s="2" t="s">
        <v>2749</v>
      </c>
      <c r="P1696" s="2">
        <v>43367</v>
      </c>
      <c r="Q1696" s="2" t="s">
        <v>49</v>
      </c>
      <c r="R1696" s="2">
        <v>42987</v>
      </c>
      <c r="T1696" s="2" t="s">
        <v>50</v>
      </c>
      <c r="U1696" s="2">
        <v>500</v>
      </c>
      <c r="X1696" s="2">
        <v>5</v>
      </c>
      <c r="AC1696" s="2" t="s">
        <v>2207</v>
      </c>
      <c r="AD1696" s="2" t="s">
        <v>2230</v>
      </c>
      <c r="AE1696" s="2">
        <v>37700</v>
      </c>
      <c r="AF1696" s="2" t="s">
        <v>7015</v>
      </c>
      <c r="AJ1696" s="2">
        <v>661197853</v>
      </c>
      <c r="AK1696" s="2" t="s">
        <v>7016</v>
      </c>
    </row>
    <row r="1697" spans="1:38" x14ac:dyDescent="0.2">
      <c r="A1697" s="2">
        <v>3714986</v>
      </c>
      <c r="B1697" s="2" t="s">
        <v>6830</v>
      </c>
      <c r="C1697" s="2" t="s">
        <v>277</v>
      </c>
      <c r="D1697" s="2">
        <v>3714986</v>
      </c>
      <c r="E1697" s="2" t="s">
        <v>47</v>
      </c>
      <c r="F1697" s="2" t="s">
        <v>47</v>
      </c>
      <c r="H1697" s="2">
        <v>34072</v>
      </c>
      <c r="I1697" s="2" t="s">
        <v>2</v>
      </c>
      <c r="J1697" s="2">
        <v>-40</v>
      </c>
      <c r="K1697" s="2" t="s">
        <v>48</v>
      </c>
      <c r="L1697" s="2" t="s">
        <v>17</v>
      </c>
      <c r="M1697" s="2" t="s">
        <v>2205</v>
      </c>
      <c r="N1697" s="2">
        <v>4370284</v>
      </c>
      <c r="O1697" s="2" t="s">
        <v>2927</v>
      </c>
      <c r="P1697" s="2">
        <v>43370</v>
      </c>
      <c r="Q1697" s="2" t="s">
        <v>49</v>
      </c>
      <c r="R1697" s="2">
        <v>37523</v>
      </c>
      <c r="S1697" s="2">
        <v>43267</v>
      </c>
      <c r="T1697" s="2" t="s">
        <v>50</v>
      </c>
      <c r="U1697" s="2">
        <v>1361</v>
      </c>
      <c r="X1697" s="2">
        <v>13</v>
      </c>
      <c r="AC1697" s="2" t="s">
        <v>2207</v>
      </c>
      <c r="AD1697" s="2" t="s">
        <v>2326</v>
      </c>
      <c r="AE1697" s="2">
        <v>45100</v>
      </c>
      <c r="AF1697" s="2" t="s">
        <v>7017</v>
      </c>
      <c r="AI1697" s="2">
        <v>247266510</v>
      </c>
      <c r="AJ1697" s="2">
        <v>637711228</v>
      </c>
      <c r="AK1697" s="2" t="s">
        <v>7018</v>
      </c>
    </row>
    <row r="1698" spans="1:38" x14ac:dyDescent="0.2">
      <c r="A1698" s="2">
        <v>87931</v>
      </c>
      <c r="B1698" s="2" t="s">
        <v>7019</v>
      </c>
      <c r="C1698" s="2" t="s">
        <v>109</v>
      </c>
      <c r="D1698" s="2">
        <v>87931</v>
      </c>
      <c r="E1698" s="2" t="s">
        <v>47</v>
      </c>
      <c r="F1698" s="2" t="s">
        <v>47</v>
      </c>
      <c r="H1698" s="2">
        <v>28935</v>
      </c>
      <c r="I1698" s="2" t="s">
        <v>2</v>
      </c>
      <c r="J1698" s="2">
        <v>-40</v>
      </c>
      <c r="K1698" s="2" t="s">
        <v>48</v>
      </c>
      <c r="L1698" s="2" t="s">
        <v>17</v>
      </c>
      <c r="M1698" s="2" t="s">
        <v>2205</v>
      </c>
      <c r="N1698" s="2">
        <v>4370583</v>
      </c>
      <c r="O1698" s="2" t="s">
        <v>3004</v>
      </c>
      <c r="P1698" s="2">
        <v>43366</v>
      </c>
      <c r="Q1698" s="2" t="s">
        <v>49</v>
      </c>
      <c r="R1698" s="2">
        <v>37525</v>
      </c>
      <c r="T1698" s="2" t="s">
        <v>50</v>
      </c>
      <c r="U1698" s="2">
        <v>1143</v>
      </c>
      <c r="X1698" s="2">
        <v>11</v>
      </c>
      <c r="AC1698" s="2" t="s">
        <v>2207</v>
      </c>
      <c r="AD1698" s="2" t="s">
        <v>7020</v>
      </c>
      <c r="AE1698" s="2">
        <v>86220</v>
      </c>
      <c r="AF1698" s="2" t="s">
        <v>7021</v>
      </c>
      <c r="AJ1698" s="2">
        <v>626189332</v>
      </c>
    </row>
    <row r="1699" spans="1:38" x14ac:dyDescent="0.2">
      <c r="A1699" s="2">
        <v>5317572</v>
      </c>
      <c r="B1699" s="2" t="s">
        <v>7022</v>
      </c>
      <c r="C1699" s="2" t="s">
        <v>326</v>
      </c>
      <c r="D1699" s="2">
        <v>5317572</v>
      </c>
      <c r="E1699" s="2" t="s">
        <v>47</v>
      </c>
      <c r="F1699" s="2" t="s">
        <v>47</v>
      </c>
      <c r="H1699" s="2">
        <v>29128</v>
      </c>
      <c r="I1699" s="2" t="s">
        <v>2</v>
      </c>
      <c r="J1699" s="2">
        <v>-40</v>
      </c>
      <c r="K1699" s="2" t="s">
        <v>48</v>
      </c>
      <c r="L1699" s="2" t="s">
        <v>17</v>
      </c>
      <c r="M1699" s="2" t="s">
        <v>2301</v>
      </c>
      <c r="N1699" s="2">
        <v>4280529</v>
      </c>
      <c r="O1699" s="2" t="s">
        <v>2638</v>
      </c>
      <c r="P1699" s="2">
        <v>43366</v>
      </c>
      <c r="Q1699" s="2" t="s">
        <v>49</v>
      </c>
      <c r="R1699" s="2">
        <v>37529</v>
      </c>
      <c r="T1699" s="2" t="s">
        <v>50</v>
      </c>
      <c r="U1699" s="2">
        <v>787</v>
      </c>
      <c r="X1699" s="2">
        <v>7</v>
      </c>
      <c r="AC1699" s="2" t="s">
        <v>2207</v>
      </c>
      <c r="AD1699" s="2" t="s">
        <v>3612</v>
      </c>
      <c r="AE1699" s="2">
        <v>28130</v>
      </c>
      <c r="AF1699" s="2" t="s">
        <v>7023</v>
      </c>
      <c r="AJ1699" s="2">
        <v>630362437</v>
      </c>
      <c r="AK1699" s="2" t="s">
        <v>7024</v>
      </c>
    </row>
    <row r="1700" spans="1:38" x14ac:dyDescent="0.2">
      <c r="A1700" s="2">
        <v>5612497</v>
      </c>
      <c r="B1700" s="2" t="s">
        <v>7025</v>
      </c>
      <c r="C1700" s="2" t="s">
        <v>99</v>
      </c>
      <c r="D1700" s="2">
        <v>5612497</v>
      </c>
      <c r="E1700" s="2" t="s">
        <v>47</v>
      </c>
      <c r="F1700" s="2" t="s">
        <v>47</v>
      </c>
      <c r="H1700" s="2">
        <v>26326</v>
      </c>
      <c r="I1700" s="2" t="s">
        <v>4</v>
      </c>
      <c r="J1700" s="2">
        <v>-50</v>
      </c>
      <c r="K1700" s="2" t="s">
        <v>48</v>
      </c>
      <c r="L1700" s="2" t="s">
        <v>17</v>
      </c>
      <c r="M1700" s="2" t="s">
        <v>2205</v>
      </c>
      <c r="N1700" s="2">
        <v>4370442</v>
      </c>
      <c r="O1700" s="2" t="s">
        <v>4525</v>
      </c>
      <c r="P1700" s="2">
        <v>43366</v>
      </c>
      <c r="Q1700" s="2" t="s">
        <v>49</v>
      </c>
      <c r="R1700" s="2">
        <v>37529</v>
      </c>
      <c r="T1700" s="2" t="s">
        <v>50</v>
      </c>
      <c r="U1700" s="2">
        <v>991</v>
      </c>
      <c r="X1700" s="2">
        <v>9</v>
      </c>
      <c r="AC1700" s="2" t="s">
        <v>2207</v>
      </c>
      <c r="AD1700" s="2" t="s">
        <v>2681</v>
      </c>
      <c r="AE1700" s="2">
        <v>37270</v>
      </c>
      <c r="AF1700" s="2" t="s">
        <v>7026</v>
      </c>
      <c r="AI1700" s="2">
        <v>236975685</v>
      </c>
      <c r="AJ1700" s="2">
        <v>629467070</v>
      </c>
      <c r="AK1700" s="2" t="s">
        <v>7027</v>
      </c>
    </row>
    <row r="1701" spans="1:38" x14ac:dyDescent="0.2">
      <c r="A1701" s="2">
        <v>7512439</v>
      </c>
      <c r="B1701" s="2" t="s">
        <v>7028</v>
      </c>
      <c r="C1701" s="2" t="s">
        <v>1364</v>
      </c>
      <c r="D1701" s="2">
        <v>7512439</v>
      </c>
      <c r="E1701" s="2" t="s">
        <v>47</v>
      </c>
      <c r="F1701" s="2" t="s">
        <v>47</v>
      </c>
      <c r="H1701" s="2">
        <v>33757</v>
      </c>
      <c r="I1701" s="2" t="s">
        <v>2</v>
      </c>
      <c r="J1701" s="2">
        <v>-40</v>
      </c>
      <c r="K1701" s="2" t="s">
        <v>48</v>
      </c>
      <c r="L1701" s="2" t="s">
        <v>17</v>
      </c>
      <c r="M1701" s="2" t="s">
        <v>2234</v>
      </c>
      <c r="N1701" s="2">
        <v>4360315</v>
      </c>
      <c r="O1701" s="2" t="s">
        <v>4710</v>
      </c>
      <c r="P1701" s="2">
        <v>43368</v>
      </c>
      <c r="Q1701" s="2" t="s">
        <v>49</v>
      </c>
      <c r="R1701" s="2">
        <v>37529</v>
      </c>
      <c r="S1701" s="2">
        <v>43290</v>
      </c>
      <c r="T1701" s="2" t="s">
        <v>50</v>
      </c>
      <c r="U1701" s="2">
        <v>1634</v>
      </c>
      <c r="X1701" s="2">
        <v>16</v>
      </c>
      <c r="AB1701" s="2">
        <v>43350</v>
      </c>
      <c r="AC1701" s="2" t="s">
        <v>2207</v>
      </c>
      <c r="AD1701" s="2" t="s">
        <v>284</v>
      </c>
      <c r="AE1701" s="2">
        <v>75020</v>
      </c>
      <c r="AF1701" s="2" t="s">
        <v>7029</v>
      </c>
      <c r="AI1701" s="2">
        <v>143731874</v>
      </c>
      <c r="AK1701" s="2" t="s">
        <v>7030</v>
      </c>
    </row>
    <row r="1702" spans="1:38" x14ac:dyDescent="0.2">
      <c r="A1702" s="2">
        <v>4513877</v>
      </c>
      <c r="B1702" s="2" t="s">
        <v>1017</v>
      </c>
      <c r="C1702" s="2" t="s">
        <v>62</v>
      </c>
      <c r="D1702" s="2">
        <v>4513877</v>
      </c>
      <c r="E1702" s="2" t="s">
        <v>47</v>
      </c>
      <c r="F1702" s="2" t="s">
        <v>47</v>
      </c>
      <c r="H1702" s="2">
        <v>24821</v>
      </c>
      <c r="I1702" s="2" t="s">
        <v>58</v>
      </c>
      <c r="J1702" s="2">
        <v>-60</v>
      </c>
      <c r="K1702" s="2" t="s">
        <v>48</v>
      </c>
      <c r="L1702" s="2" t="s">
        <v>17</v>
      </c>
      <c r="M1702" s="2" t="s">
        <v>55</v>
      </c>
      <c r="N1702" s="2">
        <v>4450580</v>
      </c>
      <c r="O1702" s="2" t="s">
        <v>356</v>
      </c>
      <c r="P1702" s="2">
        <v>43324</v>
      </c>
      <c r="Q1702" s="2" t="s">
        <v>49</v>
      </c>
      <c r="R1702" s="2">
        <v>37523</v>
      </c>
      <c r="T1702" s="2" t="s">
        <v>50</v>
      </c>
      <c r="U1702" s="2">
        <v>842</v>
      </c>
      <c r="X1702" s="2">
        <v>8</v>
      </c>
      <c r="AC1702" s="2" t="s">
        <v>2207</v>
      </c>
      <c r="AD1702" s="2" t="s">
        <v>2611</v>
      </c>
      <c r="AE1702" s="2">
        <v>45130</v>
      </c>
      <c r="AF1702" s="2" t="s">
        <v>7031</v>
      </c>
      <c r="AI1702" s="2">
        <v>238805087</v>
      </c>
      <c r="AJ1702" s="2">
        <v>668558474</v>
      </c>
      <c r="AK1702" s="2" t="s">
        <v>2065</v>
      </c>
      <c r="AL1702" s="2" t="s">
        <v>820</v>
      </c>
    </row>
    <row r="1703" spans="1:38" x14ac:dyDescent="0.2">
      <c r="A1703" s="2">
        <v>3715000</v>
      </c>
      <c r="B1703" s="2" t="s">
        <v>471</v>
      </c>
      <c r="C1703" s="2" t="s">
        <v>64</v>
      </c>
      <c r="D1703" s="2">
        <v>3715000</v>
      </c>
      <c r="E1703" s="2" t="s">
        <v>47</v>
      </c>
      <c r="F1703" s="2" t="s">
        <v>47</v>
      </c>
      <c r="H1703" s="2">
        <v>20737</v>
      </c>
      <c r="I1703" s="2" t="s">
        <v>16</v>
      </c>
      <c r="J1703" s="2">
        <v>-70</v>
      </c>
      <c r="K1703" s="2" t="s">
        <v>48</v>
      </c>
      <c r="L1703" s="2" t="s">
        <v>17</v>
      </c>
      <c r="M1703" s="2" t="s">
        <v>2205</v>
      </c>
      <c r="N1703" s="2">
        <v>4370478</v>
      </c>
      <c r="O1703" s="2" t="s">
        <v>2398</v>
      </c>
      <c r="P1703" s="2">
        <v>43352</v>
      </c>
      <c r="Q1703" s="2" t="s">
        <v>49</v>
      </c>
      <c r="R1703" s="2">
        <v>37525</v>
      </c>
      <c r="T1703" s="2" t="s">
        <v>97</v>
      </c>
      <c r="U1703" s="2">
        <v>500</v>
      </c>
      <c r="X1703" s="2">
        <v>5</v>
      </c>
      <c r="AC1703" s="2" t="s">
        <v>2207</v>
      </c>
      <c r="AD1703" s="2" t="s">
        <v>2399</v>
      </c>
      <c r="AE1703" s="2">
        <v>37270</v>
      </c>
      <c r="AF1703" s="2" t="s">
        <v>6309</v>
      </c>
      <c r="AI1703" s="2">
        <v>247357153</v>
      </c>
      <c r="AJ1703" s="2">
        <v>608054058</v>
      </c>
      <c r="AK1703" s="2" t="s">
        <v>2401</v>
      </c>
    </row>
    <row r="1704" spans="1:38" x14ac:dyDescent="0.2">
      <c r="A1704" s="2">
        <v>3715058</v>
      </c>
      <c r="B1704" s="2" t="s">
        <v>7032</v>
      </c>
      <c r="C1704" s="2" t="s">
        <v>209</v>
      </c>
      <c r="D1704" s="2">
        <v>3715058</v>
      </c>
      <c r="E1704" s="2" t="s">
        <v>47</v>
      </c>
      <c r="F1704" s="2" t="s">
        <v>47</v>
      </c>
      <c r="H1704" s="2">
        <v>21095</v>
      </c>
      <c r="I1704" s="2" t="s">
        <v>16</v>
      </c>
      <c r="J1704" s="2">
        <v>-70</v>
      </c>
      <c r="K1704" s="2" t="s">
        <v>48</v>
      </c>
      <c r="L1704" s="2" t="s">
        <v>17</v>
      </c>
      <c r="M1704" s="2" t="s">
        <v>2205</v>
      </c>
      <c r="N1704" s="2">
        <v>4370498</v>
      </c>
      <c r="O1704" s="2" t="s">
        <v>2270</v>
      </c>
      <c r="P1704" s="2">
        <v>43288</v>
      </c>
      <c r="Q1704" s="2" t="s">
        <v>49</v>
      </c>
      <c r="R1704" s="2">
        <v>37529</v>
      </c>
      <c r="S1704" s="2">
        <v>43350</v>
      </c>
      <c r="T1704" s="2" t="s">
        <v>50</v>
      </c>
      <c r="U1704" s="2">
        <v>637</v>
      </c>
      <c r="X1704" s="2">
        <v>6</v>
      </c>
      <c r="AC1704" s="2" t="s">
        <v>2207</v>
      </c>
      <c r="AD1704" s="2" t="s">
        <v>2271</v>
      </c>
      <c r="AE1704" s="2">
        <v>37270</v>
      </c>
      <c r="AF1704" s="2" t="s">
        <v>7033</v>
      </c>
      <c r="AJ1704" s="2">
        <v>608971598</v>
      </c>
      <c r="AK1704" s="2" t="s">
        <v>7034</v>
      </c>
    </row>
    <row r="1705" spans="1:38" x14ac:dyDescent="0.2">
      <c r="A1705" s="2">
        <v>4513975</v>
      </c>
      <c r="B1705" s="2" t="s">
        <v>317</v>
      </c>
      <c r="C1705" s="2" t="s">
        <v>109</v>
      </c>
      <c r="D1705" s="2">
        <v>4513975</v>
      </c>
      <c r="E1705" s="2" t="s">
        <v>47</v>
      </c>
      <c r="F1705" s="2" t="s">
        <v>47</v>
      </c>
      <c r="H1705" s="2">
        <v>23190</v>
      </c>
      <c r="I1705" s="2" t="s">
        <v>58</v>
      </c>
      <c r="J1705" s="2">
        <v>-60</v>
      </c>
      <c r="K1705" s="2" t="s">
        <v>48</v>
      </c>
      <c r="L1705" s="2" t="s">
        <v>17</v>
      </c>
      <c r="M1705" s="2" t="s">
        <v>55</v>
      </c>
      <c r="N1705" s="2">
        <v>4450309</v>
      </c>
      <c r="O1705" s="2" t="s">
        <v>951</v>
      </c>
      <c r="P1705" s="2">
        <v>43358</v>
      </c>
      <c r="Q1705" s="2" t="s">
        <v>49</v>
      </c>
      <c r="R1705" s="2">
        <v>37531</v>
      </c>
      <c r="S1705" s="2">
        <v>43351</v>
      </c>
      <c r="T1705" s="2" t="s">
        <v>50</v>
      </c>
      <c r="U1705" s="2">
        <v>505</v>
      </c>
      <c r="X1705" s="2">
        <v>5</v>
      </c>
      <c r="AC1705" s="2" t="s">
        <v>2207</v>
      </c>
      <c r="AD1705" s="2" t="s">
        <v>2326</v>
      </c>
      <c r="AE1705" s="2">
        <v>45100</v>
      </c>
      <c r="AF1705" s="2" t="s">
        <v>7035</v>
      </c>
      <c r="AJ1705" s="2">
        <v>674797707</v>
      </c>
      <c r="AK1705" s="2" t="s">
        <v>2017</v>
      </c>
    </row>
    <row r="1706" spans="1:38" x14ac:dyDescent="0.2">
      <c r="A1706" s="2">
        <v>7512473</v>
      </c>
      <c r="B1706" s="2" t="s">
        <v>7036</v>
      </c>
      <c r="C1706" s="2" t="s">
        <v>7037</v>
      </c>
      <c r="D1706" s="2">
        <v>7512473</v>
      </c>
      <c r="E1706" s="2" t="s">
        <v>47</v>
      </c>
      <c r="F1706" s="2" t="s">
        <v>47</v>
      </c>
      <c r="H1706" s="2">
        <v>26419</v>
      </c>
      <c r="I1706" s="2" t="s">
        <v>4</v>
      </c>
      <c r="J1706" s="2">
        <v>-50</v>
      </c>
      <c r="K1706" s="2" t="s">
        <v>48</v>
      </c>
      <c r="L1706" s="2" t="s">
        <v>17</v>
      </c>
      <c r="M1706" s="2" t="s">
        <v>2301</v>
      </c>
      <c r="N1706" s="2">
        <v>4280045</v>
      </c>
      <c r="O1706" s="2" t="s">
        <v>2885</v>
      </c>
      <c r="P1706" s="2">
        <v>43344</v>
      </c>
      <c r="Q1706" s="2" t="s">
        <v>49</v>
      </c>
      <c r="R1706" s="2">
        <v>37532</v>
      </c>
      <c r="T1706" s="2" t="s">
        <v>50</v>
      </c>
      <c r="U1706" s="2">
        <v>655</v>
      </c>
      <c r="X1706" s="2">
        <v>6</v>
      </c>
      <c r="AC1706" s="2" t="s">
        <v>2207</v>
      </c>
      <c r="AD1706" s="2" t="s">
        <v>4772</v>
      </c>
      <c r="AE1706" s="2">
        <v>28320</v>
      </c>
      <c r="AF1706" s="2" t="s">
        <v>7038</v>
      </c>
      <c r="AJ1706" s="2">
        <v>651659466</v>
      </c>
      <c r="AK1706" s="2" t="s">
        <v>7039</v>
      </c>
    </row>
    <row r="1707" spans="1:38" x14ac:dyDescent="0.2">
      <c r="A1707" s="2">
        <v>2923449</v>
      </c>
      <c r="B1707" s="2" t="s">
        <v>7040</v>
      </c>
      <c r="C1707" s="2" t="s">
        <v>62</v>
      </c>
      <c r="D1707" s="2">
        <v>2923449</v>
      </c>
      <c r="E1707" s="2" t="s">
        <v>47</v>
      </c>
      <c r="F1707" s="2" t="s">
        <v>47</v>
      </c>
      <c r="H1707" s="2">
        <v>26057</v>
      </c>
      <c r="I1707" s="2" t="s">
        <v>4</v>
      </c>
      <c r="J1707" s="2">
        <v>-50</v>
      </c>
      <c r="K1707" s="2" t="s">
        <v>48</v>
      </c>
      <c r="L1707" s="2" t="s">
        <v>17</v>
      </c>
      <c r="M1707" s="2" t="s">
        <v>2234</v>
      </c>
      <c r="N1707" s="2">
        <v>4360009</v>
      </c>
      <c r="O1707" s="2" t="s">
        <v>2259</v>
      </c>
      <c r="P1707" s="2">
        <v>43292</v>
      </c>
      <c r="Q1707" s="2" t="s">
        <v>49</v>
      </c>
      <c r="R1707" s="2">
        <v>37530</v>
      </c>
      <c r="S1707" s="2">
        <v>43362</v>
      </c>
      <c r="T1707" s="2" t="s">
        <v>50</v>
      </c>
      <c r="U1707" s="2">
        <v>1043</v>
      </c>
      <c r="X1707" s="2">
        <v>10</v>
      </c>
      <c r="AC1707" s="2" t="s">
        <v>2207</v>
      </c>
      <c r="AD1707" s="2" t="s">
        <v>2992</v>
      </c>
      <c r="AE1707" s="2">
        <v>36100</v>
      </c>
      <c r="AF1707" s="2" t="s">
        <v>7041</v>
      </c>
      <c r="AI1707" s="2">
        <v>254210906</v>
      </c>
      <c r="AJ1707" s="2">
        <v>760568418</v>
      </c>
      <c r="AK1707" s="2" t="s">
        <v>7042</v>
      </c>
    </row>
    <row r="1708" spans="1:38" x14ac:dyDescent="0.2">
      <c r="A1708" s="2">
        <v>4513954</v>
      </c>
      <c r="B1708" s="2" t="s">
        <v>7043</v>
      </c>
      <c r="C1708" s="2" t="s">
        <v>252</v>
      </c>
      <c r="D1708" s="2">
        <v>4513954</v>
      </c>
      <c r="E1708" s="2" t="s">
        <v>47</v>
      </c>
      <c r="H1708" s="2">
        <v>33073</v>
      </c>
      <c r="I1708" s="2" t="s">
        <v>2</v>
      </c>
      <c r="J1708" s="2">
        <v>-40</v>
      </c>
      <c r="K1708" s="2" t="s">
        <v>48</v>
      </c>
      <c r="L1708" s="2" t="s">
        <v>17</v>
      </c>
      <c r="M1708" s="2" t="s">
        <v>55</v>
      </c>
      <c r="N1708" s="2">
        <v>4450760</v>
      </c>
      <c r="O1708" s="2" t="s">
        <v>894</v>
      </c>
      <c r="P1708" s="2">
        <v>43378</v>
      </c>
      <c r="Q1708" s="2" t="s">
        <v>49</v>
      </c>
      <c r="R1708" s="2">
        <v>37531</v>
      </c>
      <c r="S1708" s="2">
        <v>43369</v>
      </c>
      <c r="T1708" s="2" t="s">
        <v>50</v>
      </c>
      <c r="U1708" s="2">
        <v>500</v>
      </c>
      <c r="X1708" s="2">
        <v>5</v>
      </c>
      <c r="AC1708" s="2" t="s">
        <v>2207</v>
      </c>
      <c r="AD1708" s="2" t="s">
        <v>7044</v>
      </c>
      <c r="AE1708" s="2">
        <v>45150</v>
      </c>
      <c r="AF1708" s="2" t="s">
        <v>7045</v>
      </c>
      <c r="AK1708" s="2" t="s">
        <v>7046</v>
      </c>
    </row>
    <row r="1709" spans="1:38" x14ac:dyDescent="0.2">
      <c r="A1709" s="2">
        <v>288750</v>
      </c>
      <c r="B1709" s="2" t="s">
        <v>7047</v>
      </c>
      <c r="C1709" s="2" t="s">
        <v>95</v>
      </c>
      <c r="D1709" s="2">
        <v>288750</v>
      </c>
      <c r="E1709" s="2" t="s">
        <v>47</v>
      </c>
      <c r="F1709" s="2" t="s">
        <v>47</v>
      </c>
      <c r="H1709" s="2">
        <v>26634</v>
      </c>
      <c r="I1709" s="2" t="s">
        <v>4</v>
      </c>
      <c r="J1709" s="2">
        <v>-50</v>
      </c>
      <c r="K1709" s="2" t="s">
        <v>48</v>
      </c>
      <c r="L1709" s="2" t="s">
        <v>17</v>
      </c>
      <c r="M1709" s="2" t="s">
        <v>2301</v>
      </c>
      <c r="N1709" s="2">
        <v>4280610</v>
      </c>
      <c r="O1709" s="2" t="s">
        <v>3971</v>
      </c>
      <c r="P1709" s="2">
        <v>43300</v>
      </c>
      <c r="Q1709" s="2" t="s">
        <v>49</v>
      </c>
      <c r="R1709" s="2">
        <v>37531</v>
      </c>
      <c r="T1709" s="2" t="s">
        <v>50</v>
      </c>
      <c r="U1709" s="2">
        <v>779</v>
      </c>
      <c r="X1709" s="2">
        <v>7</v>
      </c>
      <c r="AC1709" s="2" t="s">
        <v>2207</v>
      </c>
      <c r="AD1709" s="2" t="s">
        <v>3972</v>
      </c>
      <c r="AE1709" s="2">
        <v>28300</v>
      </c>
      <c r="AF1709" s="2" t="s">
        <v>7048</v>
      </c>
      <c r="AI1709" s="2">
        <v>237319605</v>
      </c>
      <c r="AJ1709" s="2">
        <v>619643398</v>
      </c>
      <c r="AK1709" s="2" t="s">
        <v>7049</v>
      </c>
    </row>
    <row r="1710" spans="1:38" x14ac:dyDescent="0.2">
      <c r="A1710" s="2">
        <v>4513898</v>
      </c>
      <c r="B1710" s="2" t="s">
        <v>4898</v>
      </c>
      <c r="C1710" s="2" t="s">
        <v>66</v>
      </c>
      <c r="D1710" s="2">
        <v>4513898</v>
      </c>
      <c r="E1710" s="2" t="s">
        <v>47</v>
      </c>
      <c r="F1710" s="2" t="s">
        <v>47</v>
      </c>
      <c r="H1710" s="2">
        <v>18636</v>
      </c>
      <c r="I1710" s="2" t="s">
        <v>16</v>
      </c>
      <c r="J1710" s="2">
        <v>-70</v>
      </c>
      <c r="K1710" s="2" t="s">
        <v>48</v>
      </c>
      <c r="L1710" s="2" t="s">
        <v>17</v>
      </c>
      <c r="M1710" s="2" t="s">
        <v>55</v>
      </c>
      <c r="N1710" s="2">
        <v>4450706</v>
      </c>
      <c r="O1710" s="2" t="s">
        <v>270</v>
      </c>
      <c r="P1710" s="2">
        <v>43344</v>
      </c>
      <c r="Q1710" s="2" t="s">
        <v>49</v>
      </c>
      <c r="R1710" s="2">
        <v>37523</v>
      </c>
      <c r="S1710" s="2">
        <v>43339</v>
      </c>
      <c r="T1710" s="2" t="s">
        <v>50</v>
      </c>
      <c r="U1710" s="2">
        <v>500</v>
      </c>
      <c r="X1710" s="2">
        <v>5</v>
      </c>
      <c r="AC1710" s="2" t="s">
        <v>2207</v>
      </c>
      <c r="AD1710" s="2" t="s">
        <v>3898</v>
      </c>
      <c r="AE1710" s="2">
        <v>45520</v>
      </c>
      <c r="AF1710" s="2" t="s">
        <v>7050</v>
      </c>
      <c r="AI1710" s="2">
        <v>238753278</v>
      </c>
      <c r="AK1710" s="2" t="s">
        <v>2041</v>
      </c>
    </row>
    <row r="1711" spans="1:38" x14ac:dyDescent="0.2">
      <c r="A1711" s="2">
        <v>4513923</v>
      </c>
      <c r="B1711" s="2" t="s">
        <v>501</v>
      </c>
      <c r="C1711" s="2" t="s">
        <v>138</v>
      </c>
      <c r="D1711" s="2">
        <v>4513923</v>
      </c>
      <c r="E1711" s="2" t="s">
        <v>47</v>
      </c>
      <c r="F1711" s="2" t="s">
        <v>47</v>
      </c>
      <c r="H1711" s="2">
        <v>22980</v>
      </c>
      <c r="I1711" s="2" t="s">
        <v>58</v>
      </c>
      <c r="J1711" s="2">
        <v>-60</v>
      </c>
      <c r="K1711" s="2" t="s">
        <v>48</v>
      </c>
      <c r="L1711" s="2" t="s">
        <v>17</v>
      </c>
      <c r="M1711" s="2" t="s">
        <v>55</v>
      </c>
      <c r="N1711" s="2">
        <v>4450571</v>
      </c>
      <c r="O1711" s="2" t="s">
        <v>1224</v>
      </c>
      <c r="P1711" s="2">
        <v>43354</v>
      </c>
      <c r="Q1711" s="2" t="s">
        <v>49</v>
      </c>
      <c r="R1711" s="2">
        <v>37530</v>
      </c>
      <c r="T1711" s="2" t="s">
        <v>50</v>
      </c>
      <c r="U1711" s="2">
        <v>695</v>
      </c>
      <c r="X1711" s="2">
        <v>6</v>
      </c>
      <c r="AC1711" s="2" t="s">
        <v>2207</v>
      </c>
      <c r="AD1711" s="2" t="s">
        <v>2251</v>
      </c>
      <c r="AE1711" s="2">
        <v>45140</v>
      </c>
      <c r="AF1711" s="2" t="s">
        <v>7051</v>
      </c>
      <c r="AI1711" s="2">
        <v>238746960</v>
      </c>
      <c r="AJ1711" s="2">
        <v>631777332</v>
      </c>
      <c r="AK1711" s="2" t="s">
        <v>2042</v>
      </c>
    </row>
    <row r="1712" spans="1:38" x14ac:dyDescent="0.2">
      <c r="A1712" s="2">
        <v>9127671</v>
      </c>
      <c r="B1712" s="2" t="s">
        <v>7052</v>
      </c>
      <c r="C1712" s="2" t="s">
        <v>103</v>
      </c>
      <c r="D1712" s="2">
        <v>9127671</v>
      </c>
      <c r="E1712" s="2" t="s">
        <v>47</v>
      </c>
      <c r="F1712" s="2" t="s">
        <v>47</v>
      </c>
      <c r="H1712" s="2">
        <v>27830</v>
      </c>
      <c r="I1712" s="2" t="s">
        <v>4</v>
      </c>
      <c r="J1712" s="2">
        <v>-50</v>
      </c>
      <c r="K1712" s="2" t="s">
        <v>48</v>
      </c>
      <c r="L1712" s="2" t="s">
        <v>17</v>
      </c>
      <c r="M1712" s="2" t="s">
        <v>2205</v>
      </c>
      <c r="N1712" s="2">
        <v>4370011</v>
      </c>
      <c r="O1712" s="2" t="s">
        <v>4286</v>
      </c>
      <c r="P1712" s="2">
        <v>43305</v>
      </c>
      <c r="Q1712" s="2" t="s">
        <v>49</v>
      </c>
      <c r="R1712" s="2">
        <v>37532</v>
      </c>
      <c r="S1712" s="2">
        <v>43007</v>
      </c>
      <c r="T1712" s="2" t="s">
        <v>50</v>
      </c>
      <c r="U1712" s="2">
        <v>1375</v>
      </c>
      <c r="X1712" s="2">
        <v>13</v>
      </c>
      <c r="AC1712" s="2" t="s">
        <v>2207</v>
      </c>
      <c r="AD1712" s="2" t="s">
        <v>4261</v>
      </c>
      <c r="AE1712" s="2">
        <v>37320</v>
      </c>
      <c r="AF1712" s="2" t="s">
        <v>7053</v>
      </c>
      <c r="AJ1712" s="2">
        <v>661431269</v>
      </c>
      <c r="AK1712" s="2" t="s">
        <v>7054</v>
      </c>
    </row>
    <row r="1713" spans="1:37" x14ac:dyDescent="0.2">
      <c r="A1713" s="2">
        <v>417913</v>
      </c>
      <c r="B1713" s="2" t="s">
        <v>3472</v>
      </c>
      <c r="C1713" s="2" t="s">
        <v>101</v>
      </c>
      <c r="D1713" s="2">
        <v>417913</v>
      </c>
      <c r="E1713" s="2" t="s">
        <v>47</v>
      </c>
      <c r="F1713" s="2" t="s">
        <v>47</v>
      </c>
      <c r="H1713" s="2">
        <v>33967</v>
      </c>
      <c r="I1713" s="2" t="s">
        <v>2</v>
      </c>
      <c r="J1713" s="2">
        <v>-40</v>
      </c>
      <c r="K1713" s="2" t="s">
        <v>48</v>
      </c>
      <c r="L1713" s="2" t="s">
        <v>17</v>
      </c>
      <c r="M1713" s="2" t="s">
        <v>2275</v>
      </c>
      <c r="N1713" s="2">
        <v>4410718</v>
      </c>
      <c r="O1713" s="2" t="s">
        <v>2634</v>
      </c>
      <c r="P1713" s="2">
        <v>43355</v>
      </c>
      <c r="Q1713" s="2" t="s">
        <v>49</v>
      </c>
      <c r="R1713" s="2">
        <v>37537</v>
      </c>
      <c r="T1713" s="2" t="s">
        <v>50</v>
      </c>
      <c r="U1713" s="2">
        <v>843</v>
      </c>
      <c r="X1713" s="2">
        <v>8</v>
      </c>
      <c r="AC1713" s="2" t="s">
        <v>2207</v>
      </c>
      <c r="AD1713" s="2" t="s">
        <v>5546</v>
      </c>
      <c r="AE1713" s="2">
        <v>41000</v>
      </c>
      <c r="AF1713" s="2" t="s">
        <v>7055</v>
      </c>
      <c r="AH1713" s="2" t="s">
        <v>7056</v>
      </c>
      <c r="AI1713" s="2">
        <v>254468166</v>
      </c>
    </row>
    <row r="1714" spans="1:37" x14ac:dyDescent="0.2">
      <c r="A1714" s="2">
        <v>3715184</v>
      </c>
      <c r="B1714" s="2" t="s">
        <v>7057</v>
      </c>
      <c r="C1714" s="2" t="s">
        <v>4912</v>
      </c>
      <c r="D1714" s="2">
        <v>3715184</v>
      </c>
      <c r="E1714" s="2" t="s">
        <v>47</v>
      </c>
      <c r="F1714" s="2" t="s">
        <v>47</v>
      </c>
      <c r="H1714" s="2">
        <v>25969</v>
      </c>
      <c r="I1714" s="2" t="s">
        <v>4</v>
      </c>
      <c r="J1714" s="2">
        <v>-50</v>
      </c>
      <c r="K1714" s="2" t="s">
        <v>0</v>
      </c>
      <c r="L1714" s="2" t="s">
        <v>17</v>
      </c>
      <c r="M1714" s="2" t="s">
        <v>2205</v>
      </c>
      <c r="N1714" s="2">
        <v>4370724</v>
      </c>
      <c r="O1714" s="2" t="s">
        <v>7058</v>
      </c>
      <c r="P1714" s="2">
        <v>43365</v>
      </c>
      <c r="Q1714" s="2" t="s">
        <v>49</v>
      </c>
      <c r="R1714" s="2">
        <v>37537</v>
      </c>
      <c r="T1714" s="2" t="s">
        <v>50</v>
      </c>
      <c r="U1714" s="2">
        <v>700</v>
      </c>
      <c r="X1714" s="2">
        <v>7</v>
      </c>
      <c r="AB1714" s="2">
        <v>43073</v>
      </c>
      <c r="AC1714" s="2" t="s">
        <v>2207</v>
      </c>
      <c r="AD1714" s="2" t="s">
        <v>6371</v>
      </c>
      <c r="AE1714" s="2">
        <v>37370</v>
      </c>
      <c r="AF1714" s="2" t="s">
        <v>7059</v>
      </c>
      <c r="AJ1714" s="2">
        <v>662958659</v>
      </c>
      <c r="AK1714" s="2" t="s">
        <v>7060</v>
      </c>
    </row>
    <row r="1715" spans="1:37" x14ac:dyDescent="0.2">
      <c r="A1715" s="2">
        <v>4514041</v>
      </c>
      <c r="B1715" s="2" t="s">
        <v>497</v>
      </c>
      <c r="C1715" s="2" t="s">
        <v>109</v>
      </c>
      <c r="D1715" s="2">
        <v>4514041</v>
      </c>
      <c r="E1715" s="2" t="s">
        <v>47</v>
      </c>
      <c r="F1715" s="2" t="s">
        <v>47</v>
      </c>
      <c r="H1715" s="2">
        <v>19943</v>
      </c>
      <c r="I1715" s="2" t="s">
        <v>16</v>
      </c>
      <c r="J1715" s="2">
        <v>-70</v>
      </c>
      <c r="K1715" s="2" t="s">
        <v>48</v>
      </c>
      <c r="L1715" s="2" t="s">
        <v>17</v>
      </c>
      <c r="M1715" s="2" t="s">
        <v>55</v>
      </c>
      <c r="N1715" s="2">
        <v>4450661</v>
      </c>
      <c r="O1715" s="2" t="s">
        <v>126</v>
      </c>
      <c r="P1715" s="2">
        <v>43285</v>
      </c>
      <c r="Q1715" s="2" t="s">
        <v>49</v>
      </c>
      <c r="R1715" s="2">
        <v>37537</v>
      </c>
      <c r="S1715" s="2">
        <v>42987</v>
      </c>
      <c r="T1715" s="2" t="s">
        <v>50</v>
      </c>
      <c r="U1715" s="2">
        <v>500</v>
      </c>
      <c r="X1715" s="2">
        <v>5</v>
      </c>
      <c r="AC1715" s="2" t="s">
        <v>2207</v>
      </c>
      <c r="AD1715" s="2" t="s">
        <v>7061</v>
      </c>
      <c r="AE1715" s="2">
        <v>45140</v>
      </c>
      <c r="AF1715" s="2" t="s">
        <v>7062</v>
      </c>
      <c r="AI1715" s="2">
        <v>238753869</v>
      </c>
      <c r="AK1715" s="2" t="s">
        <v>2140</v>
      </c>
    </row>
    <row r="1716" spans="1:37" x14ac:dyDescent="0.2">
      <c r="A1716" s="2">
        <v>586326</v>
      </c>
      <c r="B1716" s="2" t="s">
        <v>3644</v>
      </c>
      <c r="C1716" s="2" t="s">
        <v>222</v>
      </c>
      <c r="D1716" s="2">
        <v>586326</v>
      </c>
      <c r="E1716" s="2" t="s">
        <v>47</v>
      </c>
      <c r="F1716" s="2" t="s">
        <v>47</v>
      </c>
      <c r="H1716" s="2">
        <v>36292</v>
      </c>
      <c r="I1716" s="2" t="s">
        <v>2</v>
      </c>
      <c r="J1716" s="2">
        <v>-20</v>
      </c>
      <c r="K1716" s="2" t="s">
        <v>48</v>
      </c>
      <c r="L1716" s="2" t="s">
        <v>17</v>
      </c>
      <c r="M1716" s="2" t="s">
        <v>2212</v>
      </c>
      <c r="N1716" s="2">
        <v>4180485</v>
      </c>
      <c r="O1716" s="2" t="s">
        <v>2213</v>
      </c>
      <c r="P1716" s="2">
        <v>43355</v>
      </c>
      <c r="Q1716" s="2" t="s">
        <v>49</v>
      </c>
      <c r="R1716" s="2">
        <v>37538</v>
      </c>
      <c r="T1716" s="2" t="s">
        <v>50</v>
      </c>
      <c r="U1716" s="2">
        <v>1344</v>
      </c>
      <c r="X1716" s="2">
        <v>13</v>
      </c>
      <c r="AC1716" s="2" t="s">
        <v>2207</v>
      </c>
      <c r="AD1716" s="2" t="s">
        <v>3645</v>
      </c>
      <c r="AE1716" s="2">
        <v>58200</v>
      </c>
      <c r="AF1716" s="2" t="s">
        <v>7063</v>
      </c>
      <c r="AJ1716" s="2">
        <v>786336651</v>
      </c>
      <c r="AK1716" s="2" t="s">
        <v>7064</v>
      </c>
    </row>
    <row r="1717" spans="1:37" x14ac:dyDescent="0.2">
      <c r="A1717" s="2">
        <v>4514045</v>
      </c>
      <c r="B1717" s="2" t="s">
        <v>922</v>
      </c>
      <c r="C1717" s="2" t="s">
        <v>526</v>
      </c>
      <c r="D1717" s="2">
        <v>4514045</v>
      </c>
      <c r="E1717" s="2" t="s">
        <v>47</v>
      </c>
      <c r="F1717" s="2" t="s">
        <v>47</v>
      </c>
      <c r="H1717" s="2">
        <v>19404</v>
      </c>
      <c r="I1717" s="2" t="s">
        <v>16</v>
      </c>
      <c r="J1717" s="2">
        <v>-70</v>
      </c>
      <c r="K1717" s="2" t="s">
        <v>48</v>
      </c>
      <c r="L1717" s="2" t="s">
        <v>17</v>
      </c>
      <c r="M1717" s="2" t="s">
        <v>55</v>
      </c>
      <c r="N1717" s="2">
        <v>4450417</v>
      </c>
      <c r="O1717" s="2" t="s">
        <v>396</v>
      </c>
      <c r="P1717" s="2">
        <v>43346</v>
      </c>
      <c r="Q1717" s="2" t="s">
        <v>49</v>
      </c>
      <c r="R1717" s="2">
        <v>37537</v>
      </c>
      <c r="S1717" s="2">
        <v>43346</v>
      </c>
      <c r="T1717" s="2" t="s">
        <v>50</v>
      </c>
      <c r="U1717" s="2">
        <v>1070</v>
      </c>
      <c r="X1717" s="2">
        <v>10</v>
      </c>
      <c r="AC1717" s="2" t="s">
        <v>2207</v>
      </c>
      <c r="AD1717" s="2" t="s">
        <v>3291</v>
      </c>
      <c r="AE1717" s="2">
        <v>45200</v>
      </c>
      <c r="AF1717" s="2" t="s">
        <v>7065</v>
      </c>
      <c r="AI1717" s="2">
        <v>238981357</v>
      </c>
      <c r="AJ1717" s="2">
        <v>673415924</v>
      </c>
      <c r="AK1717" s="2" t="s">
        <v>2196</v>
      </c>
    </row>
    <row r="1718" spans="1:37" x14ac:dyDescent="0.2">
      <c r="A1718" s="2">
        <v>4514050</v>
      </c>
      <c r="B1718" s="2" t="s">
        <v>1124</v>
      </c>
      <c r="C1718" s="2" t="s">
        <v>108</v>
      </c>
      <c r="D1718" s="2">
        <v>4514050</v>
      </c>
      <c r="E1718" s="2" t="s">
        <v>47</v>
      </c>
      <c r="F1718" s="2" t="s">
        <v>47</v>
      </c>
      <c r="H1718" s="2">
        <v>33894</v>
      </c>
      <c r="I1718" s="2" t="s">
        <v>2</v>
      </c>
      <c r="J1718" s="2">
        <v>-40</v>
      </c>
      <c r="K1718" s="2" t="s">
        <v>48</v>
      </c>
      <c r="L1718" s="2" t="s">
        <v>17</v>
      </c>
      <c r="M1718" s="2" t="s">
        <v>2212</v>
      </c>
      <c r="N1718" s="2">
        <v>4180613</v>
      </c>
      <c r="O1718" s="2" t="s">
        <v>2455</v>
      </c>
      <c r="P1718" s="2">
        <v>43342</v>
      </c>
      <c r="Q1718" s="2" t="s">
        <v>49</v>
      </c>
      <c r="R1718" s="2">
        <v>37537</v>
      </c>
      <c r="T1718" s="2" t="s">
        <v>50</v>
      </c>
      <c r="U1718" s="2">
        <v>1847</v>
      </c>
      <c r="X1718" s="2">
        <v>18</v>
      </c>
      <c r="AB1718" s="2">
        <v>43282</v>
      </c>
      <c r="AC1718" s="2" t="s">
        <v>2207</v>
      </c>
      <c r="AD1718" s="2" t="s">
        <v>2522</v>
      </c>
      <c r="AE1718" s="2">
        <v>18000</v>
      </c>
      <c r="AF1718" s="2" t="s">
        <v>7066</v>
      </c>
      <c r="AJ1718" s="2">
        <v>606451174</v>
      </c>
      <c r="AK1718" s="2" t="s">
        <v>7067</v>
      </c>
    </row>
    <row r="1719" spans="1:37" x14ac:dyDescent="0.2">
      <c r="A1719" s="2">
        <v>3715035</v>
      </c>
      <c r="B1719" s="2" t="s">
        <v>7068</v>
      </c>
      <c r="C1719" s="2" t="s">
        <v>109</v>
      </c>
      <c r="D1719" s="2">
        <v>3715035</v>
      </c>
      <c r="E1719" s="2" t="s">
        <v>47</v>
      </c>
      <c r="F1719" s="2" t="s">
        <v>47</v>
      </c>
      <c r="H1719" s="2">
        <v>23423</v>
      </c>
      <c r="I1719" s="2" t="s">
        <v>58</v>
      </c>
      <c r="J1719" s="2">
        <v>-60</v>
      </c>
      <c r="K1719" s="2" t="s">
        <v>48</v>
      </c>
      <c r="L1719" s="2" t="s">
        <v>17</v>
      </c>
      <c r="M1719" s="2" t="s">
        <v>2205</v>
      </c>
      <c r="N1719" s="2">
        <v>4370729</v>
      </c>
      <c r="O1719" s="2" t="s">
        <v>2565</v>
      </c>
      <c r="P1719" s="2">
        <v>43309</v>
      </c>
      <c r="Q1719" s="2" t="s">
        <v>49</v>
      </c>
      <c r="R1719" s="2">
        <v>37529</v>
      </c>
      <c r="S1719" s="2">
        <v>43075</v>
      </c>
      <c r="T1719" s="2" t="s">
        <v>50</v>
      </c>
      <c r="U1719" s="2">
        <v>581</v>
      </c>
      <c r="X1719" s="2">
        <v>5</v>
      </c>
      <c r="AC1719" s="2" t="s">
        <v>2207</v>
      </c>
      <c r="AD1719" s="2" t="s">
        <v>2566</v>
      </c>
      <c r="AE1719" s="2">
        <v>37250</v>
      </c>
      <c r="AF1719" s="2" t="s">
        <v>7069</v>
      </c>
      <c r="AK1719" s="2" t="s">
        <v>7070</v>
      </c>
    </row>
    <row r="1720" spans="1:37" x14ac:dyDescent="0.2">
      <c r="A1720" s="2">
        <v>417904</v>
      </c>
      <c r="B1720" s="2" t="s">
        <v>497</v>
      </c>
      <c r="C1720" s="2" t="s">
        <v>71</v>
      </c>
      <c r="D1720" s="2">
        <v>417904</v>
      </c>
      <c r="E1720" s="2" t="s">
        <v>47</v>
      </c>
      <c r="F1720" s="2" t="s">
        <v>47</v>
      </c>
      <c r="H1720" s="2">
        <v>22301</v>
      </c>
      <c r="I1720" s="2" t="s">
        <v>58</v>
      </c>
      <c r="J1720" s="2">
        <v>-60</v>
      </c>
      <c r="K1720" s="2" t="s">
        <v>48</v>
      </c>
      <c r="L1720" s="2" t="s">
        <v>17</v>
      </c>
      <c r="M1720" s="2" t="s">
        <v>2275</v>
      </c>
      <c r="N1720" s="2">
        <v>4410537</v>
      </c>
      <c r="O1720" s="2" t="s">
        <v>3361</v>
      </c>
      <c r="P1720" s="2">
        <v>43315</v>
      </c>
      <c r="Q1720" s="2" t="s">
        <v>49</v>
      </c>
      <c r="R1720" s="2">
        <v>37537</v>
      </c>
      <c r="S1720" s="2">
        <v>43313</v>
      </c>
      <c r="T1720" s="2" t="s">
        <v>50</v>
      </c>
      <c r="U1720" s="2">
        <v>500</v>
      </c>
      <c r="X1720" s="2">
        <v>5</v>
      </c>
      <c r="AC1720" s="2" t="s">
        <v>2207</v>
      </c>
      <c r="AD1720" s="2" t="s">
        <v>2824</v>
      </c>
      <c r="AE1720" s="2">
        <v>41260</v>
      </c>
      <c r="AF1720" s="2" t="s">
        <v>7071</v>
      </c>
      <c r="AJ1720" s="2">
        <v>680855027</v>
      </c>
      <c r="AK1720" s="2" t="s">
        <v>7072</v>
      </c>
    </row>
    <row r="1721" spans="1:37" x14ac:dyDescent="0.2">
      <c r="A1721" s="2">
        <v>417905</v>
      </c>
      <c r="B1721" s="2" t="s">
        <v>5513</v>
      </c>
      <c r="C1721" s="2" t="s">
        <v>62</v>
      </c>
      <c r="D1721" s="2">
        <v>417905</v>
      </c>
      <c r="E1721" s="2" t="s">
        <v>47</v>
      </c>
      <c r="F1721" s="2" t="s">
        <v>47</v>
      </c>
      <c r="H1721" s="2">
        <v>22190</v>
      </c>
      <c r="I1721" s="2" t="s">
        <v>58</v>
      </c>
      <c r="J1721" s="2">
        <v>-60</v>
      </c>
      <c r="K1721" s="2" t="s">
        <v>48</v>
      </c>
      <c r="L1721" s="2" t="s">
        <v>17</v>
      </c>
      <c r="M1721" s="2" t="s">
        <v>2275</v>
      </c>
      <c r="N1721" s="2">
        <v>4410612</v>
      </c>
      <c r="O1721" s="2" t="s">
        <v>2351</v>
      </c>
      <c r="P1721" s="2">
        <v>43290</v>
      </c>
      <c r="Q1721" s="2" t="s">
        <v>49</v>
      </c>
      <c r="R1721" s="2">
        <v>37537</v>
      </c>
      <c r="T1721" s="2" t="s">
        <v>97</v>
      </c>
      <c r="U1721" s="2">
        <v>500</v>
      </c>
      <c r="X1721" s="2">
        <v>5</v>
      </c>
      <c r="AC1721" s="2" t="s">
        <v>2207</v>
      </c>
      <c r="AD1721" s="2" t="s">
        <v>7073</v>
      </c>
      <c r="AE1721" s="2">
        <v>41000</v>
      </c>
      <c r="AF1721" s="2" t="s">
        <v>7074</v>
      </c>
      <c r="AI1721" s="2">
        <v>254747993</v>
      </c>
    </row>
    <row r="1722" spans="1:37" x14ac:dyDescent="0.2">
      <c r="A1722" s="2">
        <v>417906</v>
      </c>
      <c r="B1722" s="2" t="s">
        <v>7075</v>
      </c>
      <c r="C1722" s="2" t="s">
        <v>222</v>
      </c>
      <c r="D1722" s="2">
        <v>417906</v>
      </c>
      <c r="E1722" s="2" t="s">
        <v>47</v>
      </c>
      <c r="H1722" s="2">
        <v>29409</v>
      </c>
      <c r="I1722" s="2" t="s">
        <v>2</v>
      </c>
      <c r="J1722" s="2">
        <v>-40</v>
      </c>
      <c r="K1722" s="2" t="s">
        <v>48</v>
      </c>
      <c r="L1722" s="2" t="s">
        <v>17</v>
      </c>
      <c r="M1722" s="2" t="s">
        <v>2275</v>
      </c>
      <c r="N1722" s="2">
        <v>4410537</v>
      </c>
      <c r="O1722" s="2" t="s">
        <v>3361</v>
      </c>
      <c r="P1722" s="2">
        <v>43361</v>
      </c>
      <c r="Q1722" s="2" t="s">
        <v>49</v>
      </c>
      <c r="R1722" s="2">
        <v>37537</v>
      </c>
      <c r="S1722" s="2">
        <v>43312</v>
      </c>
      <c r="T1722" s="2" t="s">
        <v>50</v>
      </c>
      <c r="U1722" s="2">
        <v>634</v>
      </c>
      <c r="X1722" s="2">
        <v>6</v>
      </c>
      <c r="AC1722" s="2" t="s">
        <v>2207</v>
      </c>
      <c r="AD1722" s="2" t="s">
        <v>2824</v>
      </c>
      <c r="AE1722" s="2">
        <v>41260</v>
      </c>
      <c r="AF1722" s="2" t="s">
        <v>7076</v>
      </c>
      <c r="AJ1722" s="2">
        <v>673436224</v>
      </c>
      <c r="AK1722" s="2" t="s">
        <v>7077</v>
      </c>
    </row>
    <row r="1723" spans="1:37" x14ac:dyDescent="0.2">
      <c r="A1723" s="2">
        <v>9312028</v>
      </c>
      <c r="B1723" s="2" t="s">
        <v>1018</v>
      </c>
      <c r="C1723" s="2" t="s">
        <v>183</v>
      </c>
      <c r="D1723" s="2">
        <v>9312028</v>
      </c>
      <c r="E1723" s="2" t="s">
        <v>47</v>
      </c>
      <c r="F1723" s="2" t="s">
        <v>47</v>
      </c>
      <c r="H1723" s="2">
        <v>28283</v>
      </c>
      <c r="I1723" s="2" t="s">
        <v>4</v>
      </c>
      <c r="J1723" s="2">
        <v>-50</v>
      </c>
      <c r="K1723" s="2" t="s">
        <v>48</v>
      </c>
      <c r="L1723" s="2" t="s">
        <v>17</v>
      </c>
      <c r="M1723" s="2" t="s">
        <v>55</v>
      </c>
      <c r="N1723" s="2">
        <v>4450762</v>
      </c>
      <c r="O1723" s="2" t="s">
        <v>933</v>
      </c>
      <c r="P1723" s="2">
        <v>43293</v>
      </c>
      <c r="Q1723" s="2" t="s">
        <v>49</v>
      </c>
      <c r="R1723" s="2">
        <v>37529</v>
      </c>
      <c r="S1723" s="2">
        <v>42931</v>
      </c>
      <c r="T1723" s="2" t="s">
        <v>50</v>
      </c>
      <c r="U1723" s="2">
        <v>868</v>
      </c>
      <c r="X1723" s="2">
        <v>8</v>
      </c>
      <c r="AC1723" s="2" t="s">
        <v>2207</v>
      </c>
      <c r="AD1723" s="2" t="s">
        <v>7078</v>
      </c>
      <c r="AE1723" s="2">
        <v>45340</v>
      </c>
      <c r="AF1723" s="2" t="s">
        <v>7079</v>
      </c>
      <c r="AJ1723" s="2">
        <v>616824253</v>
      </c>
      <c r="AK1723" s="2" t="s">
        <v>1914</v>
      </c>
    </row>
    <row r="1724" spans="1:37" x14ac:dyDescent="0.2">
      <c r="A1724" s="2">
        <v>4513934</v>
      </c>
      <c r="B1724" s="2" t="s">
        <v>1019</v>
      </c>
      <c r="C1724" s="2" t="s">
        <v>207</v>
      </c>
      <c r="D1724" s="2">
        <v>4513934</v>
      </c>
      <c r="E1724" s="2" t="s">
        <v>47</v>
      </c>
      <c r="F1724" s="2" t="s">
        <v>47</v>
      </c>
      <c r="H1724" s="2">
        <v>32092</v>
      </c>
      <c r="I1724" s="2" t="s">
        <v>2</v>
      </c>
      <c r="J1724" s="2">
        <v>-40</v>
      </c>
      <c r="K1724" s="2" t="s">
        <v>48</v>
      </c>
      <c r="L1724" s="2" t="s">
        <v>17</v>
      </c>
      <c r="M1724" s="2" t="s">
        <v>55</v>
      </c>
      <c r="N1724" s="2">
        <v>4450617</v>
      </c>
      <c r="O1724" s="2" t="s">
        <v>354</v>
      </c>
      <c r="P1724" s="2">
        <v>43365</v>
      </c>
      <c r="Q1724" s="2" t="s">
        <v>49</v>
      </c>
      <c r="R1724" s="2">
        <v>37530</v>
      </c>
      <c r="T1724" s="2" t="s">
        <v>50</v>
      </c>
      <c r="U1724" s="2">
        <v>613</v>
      </c>
      <c r="X1724" s="2">
        <v>6</v>
      </c>
      <c r="AC1724" s="2" t="s">
        <v>2207</v>
      </c>
      <c r="AD1724" s="2" t="s">
        <v>7080</v>
      </c>
      <c r="AE1724" s="2">
        <v>45260</v>
      </c>
      <c r="AF1724" s="2" t="s">
        <v>7081</v>
      </c>
      <c r="AI1724" s="2">
        <v>238962328</v>
      </c>
    </row>
    <row r="1725" spans="1:37" x14ac:dyDescent="0.2">
      <c r="A1725" s="2">
        <v>364818</v>
      </c>
      <c r="B1725" s="2" t="s">
        <v>255</v>
      </c>
      <c r="C1725" s="2" t="s">
        <v>279</v>
      </c>
      <c r="D1725" s="2">
        <v>364818</v>
      </c>
      <c r="E1725" s="2" t="s">
        <v>47</v>
      </c>
      <c r="F1725" s="2" t="s">
        <v>47</v>
      </c>
      <c r="H1725" s="2">
        <v>33378</v>
      </c>
      <c r="I1725" s="2" t="s">
        <v>2</v>
      </c>
      <c r="J1725" s="2">
        <v>-40</v>
      </c>
      <c r="K1725" s="2" t="s">
        <v>48</v>
      </c>
      <c r="L1725" s="2" t="s">
        <v>17</v>
      </c>
      <c r="M1725" s="2" t="s">
        <v>2234</v>
      </c>
      <c r="N1725" s="2">
        <v>4360315</v>
      </c>
      <c r="O1725" s="2" t="s">
        <v>4710</v>
      </c>
      <c r="P1725" s="2">
        <v>43339</v>
      </c>
      <c r="Q1725" s="2" t="s">
        <v>49</v>
      </c>
      <c r="R1725" s="2">
        <v>37536</v>
      </c>
      <c r="T1725" s="2" t="s">
        <v>50</v>
      </c>
      <c r="U1725" s="2">
        <v>1457</v>
      </c>
      <c r="X1725" s="2">
        <v>14</v>
      </c>
      <c r="AC1725" s="2" t="s">
        <v>2207</v>
      </c>
      <c r="AD1725" s="2" t="s">
        <v>7082</v>
      </c>
      <c r="AE1725" s="2">
        <v>36400</v>
      </c>
      <c r="AF1725" s="2" t="s">
        <v>7083</v>
      </c>
      <c r="AH1725" s="2" t="s">
        <v>2349</v>
      </c>
      <c r="AI1725" s="2">
        <v>254311317</v>
      </c>
      <c r="AK1725" s="2" t="s">
        <v>7084</v>
      </c>
    </row>
    <row r="1726" spans="1:37" x14ac:dyDescent="0.2">
      <c r="A1726" s="2">
        <v>364759</v>
      </c>
      <c r="B1726" s="2" t="s">
        <v>429</v>
      </c>
      <c r="C1726" s="2" t="s">
        <v>113</v>
      </c>
      <c r="D1726" s="2">
        <v>364759</v>
      </c>
      <c r="E1726" s="2" t="s">
        <v>47</v>
      </c>
      <c r="F1726" s="2" t="s">
        <v>47</v>
      </c>
      <c r="H1726" s="2">
        <v>29844</v>
      </c>
      <c r="I1726" s="2" t="s">
        <v>2</v>
      </c>
      <c r="J1726" s="2">
        <v>-40</v>
      </c>
      <c r="K1726" s="2" t="s">
        <v>48</v>
      </c>
      <c r="L1726" s="2" t="s">
        <v>17</v>
      </c>
      <c r="M1726" s="2" t="s">
        <v>2234</v>
      </c>
      <c r="N1726" s="2">
        <v>4360726</v>
      </c>
      <c r="O1726" s="2" t="s">
        <v>2784</v>
      </c>
      <c r="P1726" s="2">
        <v>43352</v>
      </c>
      <c r="Q1726" s="2" t="s">
        <v>49</v>
      </c>
      <c r="R1726" s="2">
        <v>37529</v>
      </c>
      <c r="T1726" s="2" t="s">
        <v>50</v>
      </c>
      <c r="U1726" s="2">
        <v>1263</v>
      </c>
      <c r="X1726" s="2">
        <v>12</v>
      </c>
      <c r="AC1726" s="2" t="s">
        <v>2207</v>
      </c>
      <c r="AD1726" s="2" t="s">
        <v>7085</v>
      </c>
      <c r="AE1726" s="2">
        <v>36260</v>
      </c>
      <c r="AF1726" s="2" t="s">
        <v>7086</v>
      </c>
      <c r="AJ1726" s="2">
        <v>604413836</v>
      </c>
    </row>
    <row r="1727" spans="1:37" x14ac:dyDescent="0.2">
      <c r="A1727" s="2">
        <v>364782</v>
      </c>
      <c r="B1727" s="2" t="s">
        <v>7087</v>
      </c>
      <c r="C1727" s="2" t="s">
        <v>3597</v>
      </c>
      <c r="D1727" s="2">
        <v>364782</v>
      </c>
      <c r="E1727" s="2" t="s">
        <v>47</v>
      </c>
      <c r="F1727" s="2" t="s">
        <v>47</v>
      </c>
      <c r="H1727" s="2">
        <v>24414</v>
      </c>
      <c r="I1727" s="2" t="s">
        <v>58</v>
      </c>
      <c r="J1727" s="2">
        <v>-60</v>
      </c>
      <c r="K1727" s="2" t="s">
        <v>48</v>
      </c>
      <c r="L1727" s="2" t="s">
        <v>17</v>
      </c>
      <c r="M1727" s="2" t="s">
        <v>2234</v>
      </c>
      <c r="N1727" s="2">
        <v>4360005</v>
      </c>
      <c r="O1727" s="2" t="s">
        <v>4587</v>
      </c>
      <c r="P1727" s="2">
        <v>43378</v>
      </c>
      <c r="Q1727" s="2" t="s">
        <v>49</v>
      </c>
      <c r="R1727" s="2">
        <v>37536</v>
      </c>
      <c r="T1727" s="2" t="s">
        <v>50</v>
      </c>
      <c r="U1727" s="2">
        <v>928</v>
      </c>
      <c r="X1727" s="2">
        <v>9</v>
      </c>
      <c r="AC1727" s="2" t="s">
        <v>2207</v>
      </c>
      <c r="AD1727" s="2" t="s">
        <v>7088</v>
      </c>
      <c r="AE1727" s="2">
        <v>36110</v>
      </c>
      <c r="AF1727" s="2" t="s">
        <v>7089</v>
      </c>
      <c r="AI1727" s="2">
        <v>254356652</v>
      </c>
      <c r="AJ1727" s="2">
        <v>686761792</v>
      </c>
    </row>
    <row r="1728" spans="1:37" x14ac:dyDescent="0.2">
      <c r="A1728" s="2">
        <v>364784</v>
      </c>
      <c r="B1728" s="2" t="s">
        <v>7090</v>
      </c>
      <c r="C1728" s="2" t="s">
        <v>118</v>
      </c>
      <c r="D1728" s="2">
        <v>364784</v>
      </c>
      <c r="E1728" s="2" t="s">
        <v>47</v>
      </c>
      <c r="F1728" s="2" t="s">
        <v>47</v>
      </c>
      <c r="H1728" s="2">
        <v>28479</v>
      </c>
      <c r="I1728" s="2" t="s">
        <v>4</v>
      </c>
      <c r="J1728" s="2">
        <v>-50</v>
      </c>
      <c r="K1728" s="2" t="s">
        <v>48</v>
      </c>
      <c r="L1728" s="2" t="s">
        <v>17</v>
      </c>
      <c r="M1728" s="2" t="s">
        <v>2234</v>
      </c>
      <c r="N1728" s="2">
        <v>4360727</v>
      </c>
      <c r="O1728" s="2" t="s">
        <v>4683</v>
      </c>
      <c r="P1728" s="2">
        <v>43342</v>
      </c>
      <c r="Q1728" s="2" t="s">
        <v>49</v>
      </c>
      <c r="R1728" s="2">
        <v>37536</v>
      </c>
      <c r="T1728" s="2" t="s">
        <v>50</v>
      </c>
      <c r="U1728" s="2">
        <v>508</v>
      </c>
      <c r="X1728" s="2">
        <v>5</v>
      </c>
      <c r="AC1728" s="2" t="s">
        <v>2207</v>
      </c>
      <c r="AD1728" s="2" t="s">
        <v>5917</v>
      </c>
      <c r="AE1728" s="2">
        <v>36120</v>
      </c>
      <c r="AF1728" s="2" t="s">
        <v>7091</v>
      </c>
      <c r="AK1728" s="2" t="s">
        <v>7092</v>
      </c>
    </row>
    <row r="1729" spans="1:38" x14ac:dyDescent="0.2">
      <c r="A1729" s="2">
        <v>417931</v>
      </c>
      <c r="B1729" s="2" t="s">
        <v>4304</v>
      </c>
      <c r="C1729" s="2" t="s">
        <v>92</v>
      </c>
      <c r="D1729" s="2">
        <v>417931</v>
      </c>
      <c r="E1729" s="2" t="s">
        <v>47</v>
      </c>
      <c r="F1729" s="2" t="s">
        <v>47</v>
      </c>
      <c r="H1729" s="2">
        <v>19419</v>
      </c>
      <c r="I1729" s="2" t="s">
        <v>16</v>
      </c>
      <c r="J1729" s="2">
        <v>-70</v>
      </c>
      <c r="K1729" s="2" t="s">
        <v>48</v>
      </c>
      <c r="L1729" s="2" t="s">
        <v>17</v>
      </c>
      <c r="M1729" s="2" t="s">
        <v>2275</v>
      </c>
      <c r="N1729" s="2">
        <v>4410080</v>
      </c>
      <c r="O1729" s="2" t="s">
        <v>2780</v>
      </c>
      <c r="P1729" s="2">
        <v>43371</v>
      </c>
      <c r="Q1729" s="2" t="s">
        <v>49</v>
      </c>
      <c r="R1729" s="2">
        <v>37538</v>
      </c>
      <c r="T1729" s="2" t="s">
        <v>50</v>
      </c>
      <c r="U1729" s="2">
        <v>863</v>
      </c>
      <c r="X1729" s="2">
        <v>8</v>
      </c>
      <c r="AC1729" s="2" t="s">
        <v>2207</v>
      </c>
      <c r="AD1729" s="2" t="s">
        <v>2352</v>
      </c>
      <c r="AE1729" s="2">
        <v>41350</v>
      </c>
      <c r="AF1729" s="2" t="s">
        <v>7093</v>
      </c>
    </row>
    <row r="1730" spans="1:38" x14ac:dyDescent="0.2">
      <c r="A1730" s="2">
        <v>364796</v>
      </c>
      <c r="B1730" s="2" t="s">
        <v>7094</v>
      </c>
      <c r="C1730" s="2" t="s">
        <v>175</v>
      </c>
      <c r="D1730" s="2">
        <v>364796</v>
      </c>
      <c r="E1730" s="2" t="s">
        <v>47</v>
      </c>
      <c r="F1730" s="2" t="s">
        <v>47</v>
      </c>
      <c r="H1730" s="2">
        <v>17040</v>
      </c>
      <c r="I1730" s="2" t="s">
        <v>1165</v>
      </c>
      <c r="J1730" s="2">
        <v>-80</v>
      </c>
      <c r="K1730" s="2" t="s">
        <v>48</v>
      </c>
      <c r="L1730" s="2" t="s">
        <v>17</v>
      </c>
      <c r="M1730" s="2" t="s">
        <v>2234</v>
      </c>
      <c r="N1730" s="2">
        <v>4360340</v>
      </c>
      <c r="O1730" s="2" t="s">
        <v>2740</v>
      </c>
      <c r="P1730" s="2">
        <v>43367</v>
      </c>
      <c r="Q1730" s="2" t="s">
        <v>49</v>
      </c>
      <c r="R1730" s="2">
        <v>37536</v>
      </c>
      <c r="T1730" s="2" t="s">
        <v>50</v>
      </c>
      <c r="U1730" s="2">
        <v>527</v>
      </c>
      <c r="X1730" s="2">
        <v>5</v>
      </c>
      <c r="AC1730" s="2" t="s">
        <v>2207</v>
      </c>
      <c r="AD1730" s="2" t="s">
        <v>7095</v>
      </c>
      <c r="AE1730" s="2">
        <v>36120</v>
      </c>
      <c r="AF1730" s="2" t="s">
        <v>7096</v>
      </c>
      <c r="AI1730" s="2">
        <v>254269424</v>
      </c>
      <c r="AJ1730" s="2">
        <v>789537341</v>
      </c>
      <c r="AK1730" s="2" t="s">
        <v>7097</v>
      </c>
    </row>
    <row r="1731" spans="1:38" x14ac:dyDescent="0.2">
      <c r="A1731" s="2">
        <v>417890</v>
      </c>
      <c r="B1731" s="2" t="s">
        <v>7098</v>
      </c>
      <c r="C1731" s="2" t="s">
        <v>86</v>
      </c>
      <c r="D1731" s="2">
        <v>417890</v>
      </c>
      <c r="E1731" s="2" t="s">
        <v>47</v>
      </c>
      <c r="F1731" s="2" t="s">
        <v>47</v>
      </c>
      <c r="H1731" s="2">
        <v>28566</v>
      </c>
      <c r="I1731" s="2" t="s">
        <v>4</v>
      </c>
      <c r="J1731" s="2">
        <v>-50</v>
      </c>
      <c r="K1731" s="2" t="s">
        <v>48</v>
      </c>
      <c r="L1731" s="2" t="s">
        <v>17</v>
      </c>
      <c r="M1731" s="2" t="s">
        <v>2275</v>
      </c>
      <c r="N1731" s="2">
        <v>4410612</v>
      </c>
      <c r="O1731" s="2" t="s">
        <v>2351</v>
      </c>
      <c r="P1731" s="2">
        <v>43358</v>
      </c>
      <c r="Q1731" s="2" t="s">
        <v>49</v>
      </c>
      <c r="R1731" s="2">
        <v>37531</v>
      </c>
      <c r="S1731" s="2">
        <v>43318</v>
      </c>
      <c r="T1731" s="2" t="s">
        <v>50</v>
      </c>
      <c r="U1731" s="2">
        <v>1193</v>
      </c>
      <c r="X1731" s="2">
        <v>11</v>
      </c>
      <c r="AC1731" s="2" t="s">
        <v>2207</v>
      </c>
      <c r="AD1731" s="2" t="s">
        <v>2352</v>
      </c>
      <c r="AE1731" s="2">
        <v>41350</v>
      </c>
      <c r="AF1731" s="2" t="s">
        <v>7099</v>
      </c>
      <c r="AI1731" s="2">
        <v>983206029</v>
      </c>
      <c r="AJ1731" s="2">
        <v>662351080</v>
      </c>
      <c r="AK1731" s="2" t="s">
        <v>7100</v>
      </c>
    </row>
    <row r="1732" spans="1:38" x14ac:dyDescent="0.2">
      <c r="A1732" s="2">
        <v>417891</v>
      </c>
      <c r="B1732" s="2" t="s">
        <v>268</v>
      </c>
      <c r="C1732" s="2" t="s">
        <v>67</v>
      </c>
      <c r="D1732" s="2">
        <v>417891</v>
      </c>
      <c r="E1732" s="2" t="s">
        <v>47</v>
      </c>
      <c r="F1732" s="2" t="s">
        <v>47</v>
      </c>
      <c r="H1732" s="2">
        <v>30443</v>
      </c>
      <c r="I1732" s="2" t="s">
        <v>2</v>
      </c>
      <c r="J1732" s="2">
        <v>-40</v>
      </c>
      <c r="K1732" s="2" t="s">
        <v>48</v>
      </c>
      <c r="L1732" s="2" t="s">
        <v>17</v>
      </c>
      <c r="M1732" s="2" t="s">
        <v>2275</v>
      </c>
      <c r="N1732" s="2">
        <v>4410612</v>
      </c>
      <c r="O1732" s="2" t="s">
        <v>2351</v>
      </c>
      <c r="P1732" s="2">
        <v>43371</v>
      </c>
      <c r="Q1732" s="2" t="s">
        <v>49</v>
      </c>
      <c r="R1732" s="2">
        <v>37531</v>
      </c>
      <c r="T1732" s="2" t="s">
        <v>50</v>
      </c>
      <c r="U1732" s="2">
        <v>500</v>
      </c>
      <c r="X1732" s="2">
        <v>5</v>
      </c>
      <c r="AC1732" s="2" t="s">
        <v>2207</v>
      </c>
      <c r="AD1732" s="2" t="s">
        <v>3719</v>
      </c>
      <c r="AE1732" s="2">
        <v>41120</v>
      </c>
      <c r="AF1732" s="2" t="s">
        <v>7101</v>
      </c>
      <c r="AI1732" s="2">
        <v>254704301</v>
      </c>
      <c r="AJ1732" s="2">
        <v>646244069</v>
      </c>
      <c r="AK1732" s="2" t="s">
        <v>7102</v>
      </c>
    </row>
    <row r="1733" spans="1:38" x14ac:dyDescent="0.2">
      <c r="A1733" s="2">
        <v>417892</v>
      </c>
      <c r="B1733" s="2" t="s">
        <v>3630</v>
      </c>
      <c r="C1733" s="2" t="s">
        <v>120</v>
      </c>
      <c r="D1733" s="2">
        <v>417892</v>
      </c>
      <c r="E1733" s="2" t="s">
        <v>47</v>
      </c>
      <c r="F1733" s="2" t="s">
        <v>47</v>
      </c>
      <c r="H1733" s="2">
        <v>34232</v>
      </c>
      <c r="I1733" s="2" t="s">
        <v>2</v>
      </c>
      <c r="J1733" s="2">
        <v>-40</v>
      </c>
      <c r="K1733" s="2" t="s">
        <v>48</v>
      </c>
      <c r="L1733" s="2" t="s">
        <v>17</v>
      </c>
      <c r="M1733" s="2" t="s">
        <v>2275</v>
      </c>
      <c r="N1733" s="2">
        <v>4410612</v>
      </c>
      <c r="O1733" s="2" t="s">
        <v>2351</v>
      </c>
      <c r="P1733" s="2">
        <v>43371</v>
      </c>
      <c r="Q1733" s="2" t="s">
        <v>49</v>
      </c>
      <c r="R1733" s="2">
        <v>37531</v>
      </c>
      <c r="S1733" s="2">
        <v>43323</v>
      </c>
      <c r="T1733" s="2" t="s">
        <v>50</v>
      </c>
      <c r="U1733" s="2">
        <v>991</v>
      </c>
      <c r="X1733" s="2">
        <v>9</v>
      </c>
      <c r="AC1733" s="2" t="s">
        <v>2207</v>
      </c>
      <c r="AD1733" s="2" t="s">
        <v>7103</v>
      </c>
      <c r="AE1733" s="2">
        <v>41120</v>
      </c>
      <c r="AF1733" s="2" t="s">
        <v>7104</v>
      </c>
      <c r="AJ1733" s="2">
        <v>688319799</v>
      </c>
    </row>
    <row r="1734" spans="1:38" x14ac:dyDescent="0.2">
      <c r="A1734" s="2">
        <v>3715111</v>
      </c>
      <c r="B1734" s="2" t="s">
        <v>7105</v>
      </c>
      <c r="C1734" s="2" t="s">
        <v>7106</v>
      </c>
      <c r="D1734" s="2">
        <v>3715111</v>
      </c>
      <c r="E1734" s="2" t="s">
        <v>47</v>
      </c>
      <c r="F1734" s="2" t="s">
        <v>47</v>
      </c>
      <c r="H1734" s="2">
        <v>26257</v>
      </c>
      <c r="I1734" s="2" t="s">
        <v>4</v>
      </c>
      <c r="J1734" s="2">
        <v>-50</v>
      </c>
      <c r="K1734" s="2" t="s">
        <v>48</v>
      </c>
      <c r="L1734" s="2" t="s">
        <v>17</v>
      </c>
      <c r="M1734" s="2" t="s">
        <v>2205</v>
      </c>
      <c r="N1734" s="2">
        <v>4370132</v>
      </c>
      <c r="O1734" s="2" t="s">
        <v>2226</v>
      </c>
      <c r="P1734" s="2">
        <v>43367</v>
      </c>
      <c r="Q1734" s="2" t="s">
        <v>49</v>
      </c>
      <c r="R1734" s="2">
        <v>37533</v>
      </c>
      <c r="T1734" s="2" t="s">
        <v>50</v>
      </c>
      <c r="U1734" s="2">
        <v>1135</v>
      </c>
      <c r="X1734" s="2">
        <v>11</v>
      </c>
      <c r="AC1734" s="2" t="s">
        <v>2207</v>
      </c>
      <c r="AD1734" s="2" t="s">
        <v>7107</v>
      </c>
      <c r="AE1734" s="2">
        <v>37500</v>
      </c>
      <c r="AF1734" s="2" t="s">
        <v>7108</v>
      </c>
    </row>
    <row r="1735" spans="1:38" x14ac:dyDescent="0.2">
      <c r="A1735" s="2">
        <v>3715118</v>
      </c>
      <c r="B1735" s="2" t="s">
        <v>407</v>
      </c>
      <c r="C1735" s="2" t="s">
        <v>7109</v>
      </c>
      <c r="D1735" s="2">
        <v>3715118</v>
      </c>
      <c r="E1735" s="2" t="s">
        <v>47</v>
      </c>
      <c r="F1735" s="2" t="s">
        <v>17</v>
      </c>
      <c r="H1735" s="2">
        <v>32042</v>
      </c>
      <c r="I1735" s="2" t="s">
        <v>2</v>
      </c>
      <c r="J1735" s="2">
        <v>-40</v>
      </c>
      <c r="K1735" s="2" t="s">
        <v>0</v>
      </c>
      <c r="L1735" s="2" t="s">
        <v>17</v>
      </c>
      <c r="M1735" s="2" t="s">
        <v>2205</v>
      </c>
      <c r="N1735" s="2">
        <v>4370439</v>
      </c>
      <c r="O1735" s="2" t="s">
        <v>2749</v>
      </c>
      <c r="P1735" s="2">
        <v>43353</v>
      </c>
      <c r="Q1735" s="2" t="s">
        <v>49</v>
      </c>
      <c r="R1735" s="2">
        <v>37533</v>
      </c>
      <c r="S1735" s="2">
        <v>43348</v>
      </c>
      <c r="T1735" s="2" t="s">
        <v>50</v>
      </c>
      <c r="U1735" s="2">
        <v>603</v>
      </c>
      <c r="X1735" s="2">
        <v>6</v>
      </c>
      <c r="AC1735" s="2" t="s">
        <v>2207</v>
      </c>
      <c r="AD1735" s="2" t="s">
        <v>2230</v>
      </c>
      <c r="AE1735" s="2">
        <v>37700</v>
      </c>
      <c r="AF1735" s="2" t="s">
        <v>7110</v>
      </c>
      <c r="AI1735" s="2">
        <v>618040529</v>
      </c>
    </row>
    <row r="1736" spans="1:38" x14ac:dyDescent="0.2">
      <c r="A1736" s="2">
        <v>417935</v>
      </c>
      <c r="B1736" s="2" t="s">
        <v>5042</v>
      </c>
      <c r="C1736" s="2" t="s">
        <v>7111</v>
      </c>
      <c r="D1736" s="2">
        <v>417935</v>
      </c>
      <c r="E1736" s="2" t="s">
        <v>47</v>
      </c>
      <c r="F1736" s="2" t="s">
        <v>47</v>
      </c>
      <c r="H1736" s="2">
        <v>35166</v>
      </c>
      <c r="I1736" s="2" t="s">
        <v>2</v>
      </c>
      <c r="J1736" s="2">
        <v>-40</v>
      </c>
      <c r="K1736" s="2" t="s">
        <v>48</v>
      </c>
      <c r="L1736" s="2" t="s">
        <v>17</v>
      </c>
      <c r="M1736" s="2" t="s">
        <v>2205</v>
      </c>
      <c r="N1736" s="2">
        <v>4370269</v>
      </c>
      <c r="O1736" s="2" t="s">
        <v>3202</v>
      </c>
      <c r="P1736" s="2">
        <v>43369</v>
      </c>
      <c r="Q1736" s="2" t="s">
        <v>49</v>
      </c>
      <c r="R1736" s="2">
        <v>37538</v>
      </c>
      <c r="T1736" s="2" t="s">
        <v>50</v>
      </c>
      <c r="U1736" s="2">
        <v>1175</v>
      </c>
      <c r="X1736" s="2">
        <v>11</v>
      </c>
      <c r="AC1736" s="2" t="s">
        <v>2207</v>
      </c>
      <c r="AD1736" s="2" t="s">
        <v>2781</v>
      </c>
      <c r="AE1736" s="2">
        <v>41500</v>
      </c>
      <c r="AF1736" s="2" t="s">
        <v>7112</v>
      </c>
      <c r="AI1736" s="2">
        <v>254812456</v>
      </c>
      <c r="AJ1736" s="2">
        <v>782484877</v>
      </c>
      <c r="AK1736" s="2" t="s">
        <v>7113</v>
      </c>
    </row>
    <row r="1737" spans="1:38" x14ac:dyDescent="0.2">
      <c r="A1737" s="2">
        <v>364806</v>
      </c>
      <c r="B1737" s="2" t="s">
        <v>7114</v>
      </c>
      <c r="C1737" s="2" t="s">
        <v>240</v>
      </c>
      <c r="D1737" s="2">
        <v>364806</v>
      </c>
      <c r="E1737" s="2" t="s">
        <v>47</v>
      </c>
      <c r="F1737" s="2" t="s">
        <v>47</v>
      </c>
      <c r="H1737" s="2">
        <v>28136</v>
      </c>
      <c r="I1737" s="2" t="s">
        <v>4</v>
      </c>
      <c r="J1737" s="2">
        <v>-50</v>
      </c>
      <c r="K1737" s="2" t="s">
        <v>48</v>
      </c>
      <c r="L1737" s="2" t="s">
        <v>17</v>
      </c>
      <c r="M1737" s="2" t="s">
        <v>2234</v>
      </c>
      <c r="N1737" s="2">
        <v>4360341</v>
      </c>
      <c r="O1737" s="2" t="s">
        <v>2444</v>
      </c>
      <c r="P1737" s="2">
        <v>43362</v>
      </c>
      <c r="Q1737" s="2" t="s">
        <v>49</v>
      </c>
      <c r="R1737" s="2">
        <v>37536</v>
      </c>
      <c r="T1737" s="2" t="s">
        <v>97</v>
      </c>
      <c r="U1737" s="2">
        <v>682</v>
      </c>
      <c r="X1737" s="2">
        <v>6</v>
      </c>
      <c r="AC1737" s="2" t="s">
        <v>2207</v>
      </c>
      <c r="AD1737" s="2" t="s">
        <v>2471</v>
      </c>
      <c r="AE1737" s="2">
        <v>41130</v>
      </c>
      <c r="AF1737" s="2" t="s">
        <v>7115</v>
      </c>
      <c r="AI1737" s="2">
        <v>254881477</v>
      </c>
      <c r="AJ1737" s="2">
        <v>675024657</v>
      </c>
      <c r="AK1737" s="2" t="s">
        <v>7116</v>
      </c>
      <c r="AL1737" s="2" t="s">
        <v>820</v>
      </c>
    </row>
    <row r="1738" spans="1:38" x14ac:dyDescent="0.2">
      <c r="A1738" s="2">
        <v>185807</v>
      </c>
      <c r="B1738" s="2" t="s">
        <v>7117</v>
      </c>
      <c r="C1738" s="2" t="s">
        <v>66</v>
      </c>
      <c r="D1738" s="2">
        <v>185807</v>
      </c>
      <c r="E1738" s="2" t="s">
        <v>47</v>
      </c>
      <c r="H1738" s="2">
        <v>19225</v>
      </c>
      <c r="I1738" s="2" t="s">
        <v>16</v>
      </c>
      <c r="J1738" s="2">
        <v>-70</v>
      </c>
      <c r="K1738" s="2" t="s">
        <v>48</v>
      </c>
      <c r="L1738" s="2" t="s">
        <v>17</v>
      </c>
      <c r="M1738" s="2" t="s">
        <v>2212</v>
      </c>
      <c r="N1738" s="2">
        <v>4180157</v>
      </c>
      <c r="O1738" s="2" t="s">
        <v>3186</v>
      </c>
      <c r="P1738" s="2">
        <v>43369</v>
      </c>
      <c r="Q1738" s="2" t="s">
        <v>49</v>
      </c>
      <c r="R1738" s="2">
        <v>37533</v>
      </c>
      <c r="S1738" s="2">
        <v>43269</v>
      </c>
      <c r="T1738" s="2" t="s">
        <v>50</v>
      </c>
      <c r="U1738" s="2">
        <v>915</v>
      </c>
      <c r="X1738" s="2">
        <v>9</v>
      </c>
      <c r="AC1738" s="2" t="s">
        <v>2207</v>
      </c>
      <c r="AD1738" s="2" t="s">
        <v>7118</v>
      </c>
      <c r="AE1738" s="2">
        <v>18390</v>
      </c>
      <c r="AF1738" s="2" t="s">
        <v>7119</v>
      </c>
      <c r="AI1738" s="2">
        <v>248259344</v>
      </c>
      <c r="AJ1738" s="2">
        <v>606417193</v>
      </c>
      <c r="AK1738" s="2" t="s">
        <v>7120</v>
      </c>
    </row>
    <row r="1739" spans="1:38" x14ac:dyDescent="0.2">
      <c r="A1739" s="2">
        <v>9312184</v>
      </c>
      <c r="B1739" s="2" t="s">
        <v>7121</v>
      </c>
      <c r="C1739" s="2" t="s">
        <v>124</v>
      </c>
      <c r="D1739" s="2">
        <v>9312184</v>
      </c>
      <c r="E1739" s="2" t="s">
        <v>47</v>
      </c>
      <c r="F1739" s="2" t="s">
        <v>47</v>
      </c>
      <c r="H1739" s="2">
        <v>26598</v>
      </c>
      <c r="I1739" s="2" t="s">
        <v>4</v>
      </c>
      <c r="J1739" s="2">
        <v>-50</v>
      </c>
      <c r="K1739" s="2" t="s">
        <v>48</v>
      </c>
      <c r="L1739" s="2" t="s">
        <v>17</v>
      </c>
      <c r="M1739" s="2" t="s">
        <v>2275</v>
      </c>
      <c r="N1739" s="2">
        <v>4410696</v>
      </c>
      <c r="O1739" s="2" t="s">
        <v>2460</v>
      </c>
      <c r="P1739" s="2">
        <v>43341</v>
      </c>
      <c r="Q1739" s="2" t="s">
        <v>49</v>
      </c>
      <c r="R1739" s="2">
        <v>37547</v>
      </c>
      <c r="T1739" s="2" t="s">
        <v>50</v>
      </c>
      <c r="U1739" s="2">
        <v>1208</v>
      </c>
      <c r="X1739" s="2">
        <v>12</v>
      </c>
      <c r="AC1739" s="2" t="s">
        <v>2207</v>
      </c>
      <c r="AD1739" s="2" t="s">
        <v>7122</v>
      </c>
      <c r="AE1739" s="2">
        <v>41170</v>
      </c>
      <c r="AF1739" s="2" t="s">
        <v>7123</v>
      </c>
      <c r="AI1739" s="2">
        <v>254804862</v>
      </c>
      <c r="AJ1739" s="2">
        <v>676008000</v>
      </c>
      <c r="AK1739" s="2" t="s">
        <v>7124</v>
      </c>
    </row>
    <row r="1740" spans="1:38" x14ac:dyDescent="0.2">
      <c r="A1740" s="2">
        <v>185883</v>
      </c>
      <c r="B1740" s="2" t="s">
        <v>513</v>
      </c>
      <c r="C1740" s="2" t="s">
        <v>91</v>
      </c>
      <c r="D1740" s="2">
        <v>185883</v>
      </c>
      <c r="E1740" s="2" t="s">
        <v>47</v>
      </c>
      <c r="F1740" s="2" t="s">
        <v>47</v>
      </c>
      <c r="H1740" s="2">
        <v>22646</v>
      </c>
      <c r="I1740" s="2" t="s">
        <v>58</v>
      </c>
      <c r="J1740" s="2">
        <v>-60</v>
      </c>
      <c r="K1740" s="2" t="s">
        <v>48</v>
      </c>
      <c r="L1740" s="2" t="s">
        <v>17</v>
      </c>
      <c r="M1740" s="2" t="s">
        <v>2212</v>
      </c>
      <c r="N1740" s="2">
        <v>4180718</v>
      </c>
      <c r="O1740" s="2" t="s">
        <v>3132</v>
      </c>
      <c r="P1740" s="2">
        <v>43301</v>
      </c>
      <c r="Q1740" s="2" t="s">
        <v>49</v>
      </c>
      <c r="R1740" s="2">
        <v>37547</v>
      </c>
      <c r="S1740" s="2">
        <v>42947</v>
      </c>
      <c r="T1740" s="2" t="s">
        <v>50</v>
      </c>
      <c r="U1740" s="2">
        <v>649</v>
      </c>
      <c r="X1740" s="2">
        <v>6</v>
      </c>
      <c r="AC1740" s="2" t="s">
        <v>2207</v>
      </c>
      <c r="AD1740" s="2" t="s">
        <v>7125</v>
      </c>
      <c r="AE1740" s="2">
        <v>18290</v>
      </c>
      <c r="AF1740" s="2" t="s">
        <v>7126</v>
      </c>
      <c r="AJ1740" s="2">
        <v>609786419</v>
      </c>
      <c r="AK1740" s="2" t="s">
        <v>7127</v>
      </c>
    </row>
    <row r="1741" spans="1:38" x14ac:dyDescent="0.2">
      <c r="A1741" s="2">
        <v>417943</v>
      </c>
      <c r="B1741" s="2" t="s">
        <v>7128</v>
      </c>
      <c r="C1741" s="2" t="s">
        <v>114</v>
      </c>
      <c r="D1741" s="2">
        <v>417943</v>
      </c>
      <c r="E1741" s="2" t="s">
        <v>47</v>
      </c>
      <c r="F1741" s="2" t="s">
        <v>47</v>
      </c>
      <c r="H1741" s="2">
        <v>34288</v>
      </c>
      <c r="I1741" s="2" t="s">
        <v>2</v>
      </c>
      <c r="J1741" s="2">
        <v>-40</v>
      </c>
      <c r="K1741" s="2" t="s">
        <v>48</v>
      </c>
      <c r="L1741" s="2" t="s">
        <v>17</v>
      </c>
      <c r="M1741" s="2" t="s">
        <v>2275</v>
      </c>
      <c r="N1741" s="2">
        <v>4410466</v>
      </c>
      <c r="O1741" s="2" t="s">
        <v>2838</v>
      </c>
      <c r="P1741" s="2">
        <v>43362</v>
      </c>
      <c r="Q1741" s="2" t="s">
        <v>49</v>
      </c>
      <c r="R1741" s="2">
        <v>37544</v>
      </c>
      <c r="T1741" s="2" t="s">
        <v>50</v>
      </c>
      <c r="U1741" s="2">
        <v>1769</v>
      </c>
      <c r="X1741" s="2">
        <v>17</v>
      </c>
      <c r="AC1741" s="2" t="s">
        <v>2207</v>
      </c>
      <c r="AD1741" s="2" t="s">
        <v>2839</v>
      </c>
      <c r="AE1741" s="2">
        <v>41000</v>
      </c>
      <c r="AF1741" s="2" t="s">
        <v>7129</v>
      </c>
      <c r="AI1741" s="2">
        <v>254423425</v>
      </c>
      <c r="AJ1741" s="2">
        <v>675597834</v>
      </c>
      <c r="AK1741" s="2" t="s">
        <v>7130</v>
      </c>
    </row>
    <row r="1742" spans="1:38" x14ac:dyDescent="0.2">
      <c r="A1742" s="2">
        <v>3715137</v>
      </c>
      <c r="B1742" s="2" t="s">
        <v>7131</v>
      </c>
      <c r="C1742" s="2" t="s">
        <v>199</v>
      </c>
      <c r="D1742" s="2">
        <v>3715137</v>
      </c>
      <c r="E1742" s="2" t="s">
        <v>47</v>
      </c>
      <c r="F1742" s="2" t="s">
        <v>47</v>
      </c>
      <c r="H1742" s="2">
        <v>30339</v>
      </c>
      <c r="I1742" s="2" t="s">
        <v>2</v>
      </c>
      <c r="J1742" s="2">
        <v>-40</v>
      </c>
      <c r="K1742" s="2" t="s">
        <v>48</v>
      </c>
      <c r="L1742" s="2" t="s">
        <v>17</v>
      </c>
      <c r="M1742" s="2" t="s">
        <v>2205</v>
      </c>
      <c r="N1742" s="2">
        <v>4370694</v>
      </c>
      <c r="O1742" s="2" t="s">
        <v>2834</v>
      </c>
      <c r="P1742" s="2">
        <v>43366</v>
      </c>
      <c r="Q1742" s="2" t="s">
        <v>49</v>
      </c>
      <c r="R1742" s="2">
        <v>37533</v>
      </c>
      <c r="T1742" s="2" t="s">
        <v>50</v>
      </c>
      <c r="U1742" s="2">
        <v>976</v>
      </c>
      <c r="X1742" s="2">
        <v>9</v>
      </c>
      <c r="AC1742" s="2" t="s">
        <v>2207</v>
      </c>
      <c r="AD1742" s="2" t="s">
        <v>3907</v>
      </c>
      <c r="AE1742" s="2">
        <v>37310</v>
      </c>
      <c r="AF1742" s="2" t="s">
        <v>7132</v>
      </c>
      <c r="AJ1742" s="2">
        <v>762141139</v>
      </c>
      <c r="AK1742" s="2" t="s">
        <v>7133</v>
      </c>
    </row>
    <row r="1743" spans="1:38" x14ac:dyDescent="0.2">
      <c r="A1743" s="2">
        <v>288822</v>
      </c>
      <c r="B1743" s="2" t="s">
        <v>385</v>
      </c>
      <c r="C1743" s="2" t="s">
        <v>62</v>
      </c>
      <c r="D1743" s="2">
        <v>288822</v>
      </c>
      <c r="E1743" s="2" t="s">
        <v>47</v>
      </c>
      <c r="F1743" s="2" t="s">
        <v>47</v>
      </c>
      <c r="H1743" s="2">
        <v>24411</v>
      </c>
      <c r="I1743" s="2" t="s">
        <v>58</v>
      </c>
      <c r="J1743" s="2">
        <v>-60</v>
      </c>
      <c r="K1743" s="2" t="s">
        <v>48</v>
      </c>
      <c r="L1743" s="2" t="s">
        <v>17</v>
      </c>
      <c r="M1743" s="2" t="s">
        <v>2301</v>
      </c>
      <c r="N1743" s="2">
        <v>4280612</v>
      </c>
      <c r="O1743" s="2" t="s">
        <v>4560</v>
      </c>
      <c r="P1743" s="2">
        <v>43285</v>
      </c>
      <c r="Q1743" s="2" t="s">
        <v>49</v>
      </c>
      <c r="R1743" s="2">
        <v>37544</v>
      </c>
      <c r="S1743" s="2">
        <v>43343</v>
      </c>
      <c r="T1743" s="2" t="s">
        <v>50</v>
      </c>
      <c r="U1743" s="2">
        <v>738</v>
      </c>
      <c r="X1743" s="2">
        <v>7</v>
      </c>
      <c r="AC1743" s="2" t="s">
        <v>2207</v>
      </c>
      <c r="AD1743" s="2" t="s">
        <v>7134</v>
      </c>
      <c r="AE1743" s="2">
        <v>41100</v>
      </c>
      <c r="AF1743" s="2" t="s">
        <v>7135</v>
      </c>
      <c r="AH1743" s="2" t="s">
        <v>7136</v>
      </c>
      <c r="AI1743" s="2">
        <v>254236095</v>
      </c>
      <c r="AJ1743" s="2">
        <v>615936413</v>
      </c>
      <c r="AK1743" s="2" t="s">
        <v>7137</v>
      </c>
    </row>
    <row r="1744" spans="1:38" x14ac:dyDescent="0.2">
      <c r="A1744" s="2">
        <v>417947</v>
      </c>
      <c r="B1744" s="2" t="s">
        <v>7138</v>
      </c>
      <c r="C1744" s="2" t="s">
        <v>87</v>
      </c>
      <c r="D1744" s="2">
        <v>417947</v>
      </c>
      <c r="E1744" s="2" t="s">
        <v>47</v>
      </c>
      <c r="F1744" s="2" t="s">
        <v>47</v>
      </c>
      <c r="H1744" s="2">
        <v>32667</v>
      </c>
      <c r="I1744" s="2" t="s">
        <v>2</v>
      </c>
      <c r="J1744" s="2">
        <v>-40</v>
      </c>
      <c r="K1744" s="2" t="s">
        <v>48</v>
      </c>
      <c r="L1744" s="2" t="s">
        <v>17</v>
      </c>
      <c r="M1744" s="2" t="s">
        <v>2275</v>
      </c>
      <c r="N1744" s="2">
        <v>4410466</v>
      </c>
      <c r="O1744" s="2" t="s">
        <v>2838</v>
      </c>
      <c r="P1744" s="2">
        <v>43364</v>
      </c>
      <c r="Q1744" s="2" t="s">
        <v>49</v>
      </c>
      <c r="R1744" s="2">
        <v>37544</v>
      </c>
      <c r="T1744" s="2" t="s">
        <v>50</v>
      </c>
      <c r="U1744" s="2">
        <v>1546</v>
      </c>
      <c r="X1744" s="2">
        <v>15</v>
      </c>
      <c r="AC1744" s="2" t="s">
        <v>2207</v>
      </c>
      <c r="AD1744" s="2" t="s">
        <v>2824</v>
      </c>
      <c r="AE1744" s="2">
        <v>41260</v>
      </c>
      <c r="AF1744" s="2" t="s">
        <v>7139</v>
      </c>
      <c r="AJ1744" s="2">
        <v>659282454</v>
      </c>
      <c r="AK1744" s="2" t="s">
        <v>7140</v>
      </c>
    </row>
    <row r="1745" spans="1:38" x14ac:dyDescent="0.2">
      <c r="A1745" s="2">
        <v>417940</v>
      </c>
      <c r="B1745" s="2" t="s">
        <v>7141</v>
      </c>
      <c r="C1745" s="2" t="s">
        <v>162</v>
      </c>
      <c r="D1745" s="2">
        <v>417940</v>
      </c>
      <c r="E1745" s="2" t="s">
        <v>47</v>
      </c>
      <c r="F1745" s="2" t="s">
        <v>47</v>
      </c>
      <c r="H1745" s="2">
        <v>32308</v>
      </c>
      <c r="I1745" s="2" t="s">
        <v>2</v>
      </c>
      <c r="J1745" s="2">
        <v>-40</v>
      </c>
      <c r="K1745" s="2" t="s">
        <v>48</v>
      </c>
      <c r="L1745" s="2" t="s">
        <v>17</v>
      </c>
      <c r="M1745" s="2" t="s">
        <v>2275</v>
      </c>
      <c r="N1745" s="2">
        <v>4410696</v>
      </c>
      <c r="O1745" s="2" t="s">
        <v>2460</v>
      </c>
      <c r="P1745" s="2">
        <v>43345</v>
      </c>
      <c r="Q1745" s="2" t="s">
        <v>49</v>
      </c>
      <c r="R1745" s="2">
        <v>37544</v>
      </c>
      <c r="T1745" s="2" t="s">
        <v>50</v>
      </c>
      <c r="U1745" s="2">
        <v>655</v>
      </c>
      <c r="X1745" s="2">
        <v>6</v>
      </c>
      <c r="AB1745" s="2">
        <v>43282</v>
      </c>
      <c r="AC1745" s="2" t="s">
        <v>2207</v>
      </c>
      <c r="AD1745" s="2" t="s">
        <v>7142</v>
      </c>
      <c r="AE1745" s="2">
        <v>41160</v>
      </c>
      <c r="AF1745" s="2" t="s">
        <v>7143</v>
      </c>
      <c r="AJ1745" s="2">
        <v>627136958</v>
      </c>
      <c r="AK1745" s="2" t="s">
        <v>7144</v>
      </c>
    </row>
    <row r="1746" spans="1:38" x14ac:dyDescent="0.2">
      <c r="A1746" s="2">
        <v>2923620</v>
      </c>
      <c r="B1746" s="2" t="s">
        <v>7145</v>
      </c>
      <c r="C1746" s="2" t="s">
        <v>74</v>
      </c>
      <c r="D1746" s="2">
        <v>2923620</v>
      </c>
      <c r="E1746" s="2" t="s">
        <v>47</v>
      </c>
      <c r="F1746" s="2" t="s">
        <v>47</v>
      </c>
      <c r="H1746" s="2">
        <v>21700</v>
      </c>
      <c r="I1746" s="2" t="s">
        <v>58</v>
      </c>
      <c r="J1746" s="2">
        <v>-60</v>
      </c>
      <c r="K1746" s="2" t="s">
        <v>48</v>
      </c>
      <c r="L1746" s="2" t="s">
        <v>17</v>
      </c>
      <c r="M1746" s="2" t="s">
        <v>2205</v>
      </c>
      <c r="N1746" s="2">
        <v>4370669</v>
      </c>
      <c r="O1746" s="2" t="s">
        <v>2403</v>
      </c>
      <c r="P1746" s="2">
        <v>43349</v>
      </c>
      <c r="Q1746" s="2" t="s">
        <v>49</v>
      </c>
      <c r="R1746" s="2">
        <v>37539</v>
      </c>
      <c r="S1746" s="2">
        <v>43339</v>
      </c>
      <c r="T1746" s="2" t="s">
        <v>50</v>
      </c>
      <c r="U1746" s="2">
        <v>847</v>
      </c>
      <c r="X1746" s="2">
        <v>8</v>
      </c>
      <c r="AC1746" s="2" t="s">
        <v>2207</v>
      </c>
      <c r="AD1746" s="2" t="s">
        <v>4231</v>
      </c>
      <c r="AE1746" s="2">
        <v>37250</v>
      </c>
      <c r="AF1746" s="2" t="s">
        <v>7146</v>
      </c>
      <c r="AI1746" s="2">
        <v>236432405</v>
      </c>
      <c r="AJ1746" s="2">
        <v>687489439</v>
      </c>
      <c r="AK1746" s="2" t="s">
        <v>7147</v>
      </c>
    </row>
    <row r="1747" spans="1:38" x14ac:dyDescent="0.2">
      <c r="A1747" s="2">
        <v>418013</v>
      </c>
      <c r="B1747" s="2" t="s">
        <v>5498</v>
      </c>
      <c r="C1747" s="2" t="s">
        <v>3564</v>
      </c>
      <c r="D1747" s="2">
        <v>418013</v>
      </c>
      <c r="E1747" s="2" t="s">
        <v>47</v>
      </c>
      <c r="F1747" s="2" t="s">
        <v>47</v>
      </c>
      <c r="H1747" s="2">
        <v>17944</v>
      </c>
      <c r="I1747" s="2" t="s">
        <v>16</v>
      </c>
      <c r="J1747" s="2">
        <v>-70</v>
      </c>
      <c r="K1747" s="2" t="s">
        <v>48</v>
      </c>
      <c r="L1747" s="2" t="s">
        <v>17</v>
      </c>
      <c r="M1747" s="2" t="s">
        <v>2275</v>
      </c>
      <c r="N1747" s="2">
        <v>4410586</v>
      </c>
      <c r="O1747" s="2" t="s">
        <v>3531</v>
      </c>
      <c r="P1747" s="2">
        <v>43334</v>
      </c>
      <c r="Q1747" s="2" t="s">
        <v>49</v>
      </c>
      <c r="R1747" s="2">
        <v>37549</v>
      </c>
      <c r="T1747" s="2" t="s">
        <v>50</v>
      </c>
      <c r="U1747" s="2">
        <v>500</v>
      </c>
      <c r="X1747" s="2">
        <v>5</v>
      </c>
      <c r="AC1747" s="2" t="s">
        <v>2207</v>
      </c>
      <c r="AD1747" s="2" t="s">
        <v>3885</v>
      </c>
      <c r="AE1747" s="2">
        <v>41150</v>
      </c>
      <c r="AF1747" s="2" t="s">
        <v>7148</v>
      </c>
      <c r="AI1747" s="2">
        <v>254204162</v>
      </c>
      <c r="AJ1747" s="2">
        <v>698990063</v>
      </c>
      <c r="AK1747" s="2" t="s">
        <v>7149</v>
      </c>
    </row>
    <row r="1748" spans="1:38" x14ac:dyDescent="0.2">
      <c r="A1748" s="2">
        <v>288862</v>
      </c>
      <c r="B1748" s="2" t="s">
        <v>7150</v>
      </c>
      <c r="C1748" s="2" t="s">
        <v>112</v>
      </c>
      <c r="D1748" s="2">
        <v>288862</v>
      </c>
      <c r="E1748" s="2" t="s">
        <v>47</v>
      </c>
      <c r="F1748" s="2" t="s">
        <v>47</v>
      </c>
      <c r="H1748" s="2">
        <v>23353</v>
      </c>
      <c r="I1748" s="2" t="s">
        <v>58</v>
      </c>
      <c r="J1748" s="2">
        <v>-60</v>
      </c>
      <c r="K1748" s="2" t="s">
        <v>48</v>
      </c>
      <c r="L1748" s="2" t="s">
        <v>17</v>
      </c>
      <c r="M1748" s="2" t="s">
        <v>2301</v>
      </c>
      <c r="N1748" s="2">
        <v>4280121</v>
      </c>
      <c r="O1748" s="2" t="s">
        <v>2659</v>
      </c>
      <c r="P1748" s="2">
        <v>43369</v>
      </c>
      <c r="Q1748" s="2" t="s">
        <v>49</v>
      </c>
      <c r="R1748" s="2">
        <v>37552</v>
      </c>
      <c r="S1748" s="2">
        <v>43277</v>
      </c>
      <c r="T1748" s="2" t="s">
        <v>50</v>
      </c>
      <c r="U1748" s="2">
        <v>1187</v>
      </c>
      <c r="X1748" s="2">
        <v>11</v>
      </c>
      <c r="AC1748" s="2" t="s">
        <v>2207</v>
      </c>
      <c r="AD1748" s="2" t="s">
        <v>4221</v>
      </c>
      <c r="AE1748" s="2">
        <v>28300</v>
      </c>
      <c r="AF1748" s="2" t="s">
        <v>7151</v>
      </c>
      <c r="AH1748" s="2" t="s">
        <v>7152</v>
      </c>
      <c r="AI1748" s="2">
        <v>237369126</v>
      </c>
      <c r="AJ1748" s="2">
        <v>679885540</v>
      </c>
      <c r="AK1748" s="2" t="s">
        <v>7153</v>
      </c>
    </row>
    <row r="1749" spans="1:38" x14ac:dyDescent="0.2">
      <c r="A1749" s="2">
        <v>417966</v>
      </c>
      <c r="B1749" s="2" t="s">
        <v>7154</v>
      </c>
      <c r="C1749" s="2" t="s">
        <v>80</v>
      </c>
      <c r="D1749" s="2">
        <v>417966</v>
      </c>
      <c r="E1749" s="2" t="s">
        <v>47</v>
      </c>
      <c r="F1749" s="2" t="s">
        <v>47</v>
      </c>
      <c r="H1749" s="2">
        <v>32492</v>
      </c>
      <c r="I1749" s="2" t="s">
        <v>2</v>
      </c>
      <c r="J1749" s="2">
        <v>-40</v>
      </c>
      <c r="K1749" s="2" t="s">
        <v>48</v>
      </c>
      <c r="L1749" s="2" t="s">
        <v>17</v>
      </c>
      <c r="M1749" s="2" t="s">
        <v>2275</v>
      </c>
      <c r="N1749" s="2">
        <v>4410543</v>
      </c>
      <c r="O1749" s="2" t="s">
        <v>2789</v>
      </c>
      <c r="P1749" s="2">
        <v>43356</v>
      </c>
      <c r="Q1749" s="2" t="s">
        <v>49</v>
      </c>
      <c r="R1749" s="2">
        <v>37546</v>
      </c>
      <c r="S1749" s="2">
        <v>43336</v>
      </c>
      <c r="T1749" s="2" t="s">
        <v>50</v>
      </c>
      <c r="U1749" s="2">
        <v>910</v>
      </c>
      <c r="X1749" s="2">
        <v>9</v>
      </c>
      <c r="AB1749" s="2">
        <v>43282</v>
      </c>
      <c r="AC1749" s="2" t="s">
        <v>2207</v>
      </c>
      <c r="AD1749" s="2" t="s">
        <v>2839</v>
      </c>
      <c r="AE1749" s="2">
        <v>41000</v>
      </c>
      <c r="AF1749" s="2" t="s">
        <v>7155</v>
      </c>
      <c r="AJ1749" s="2">
        <v>660496802</v>
      </c>
      <c r="AK1749" s="2" t="s">
        <v>7156</v>
      </c>
      <c r="AL1749" s="2" t="s">
        <v>820</v>
      </c>
    </row>
    <row r="1750" spans="1:38" x14ac:dyDescent="0.2">
      <c r="A1750" s="2">
        <v>185859</v>
      </c>
      <c r="B1750" s="2" t="s">
        <v>596</v>
      </c>
      <c r="C1750" s="2" t="s">
        <v>113</v>
      </c>
      <c r="D1750" s="2">
        <v>185859</v>
      </c>
      <c r="E1750" s="2" t="s">
        <v>47</v>
      </c>
      <c r="F1750" s="2" t="s">
        <v>47</v>
      </c>
      <c r="H1750" s="2">
        <v>31876</v>
      </c>
      <c r="I1750" s="2" t="s">
        <v>2</v>
      </c>
      <c r="J1750" s="2">
        <v>-40</v>
      </c>
      <c r="K1750" s="2" t="s">
        <v>48</v>
      </c>
      <c r="L1750" s="2" t="s">
        <v>17</v>
      </c>
      <c r="M1750" s="2" t="s">
        <v>2212</v>
      </c>
      <c r="N1750" s="2">
        <v>4180682</v>
      </c>
      <c r="O1750" s="2" t="s">
        <v>2434</v>
      </c>
      <c r="P1750" s="2">
        <v>43358</v>
      </c>
      <c r="Q1750" s="2" t="s">
        <v>49</v>
      </c>
      <c r="R1750" s="2">
        <v>37546</v>
      </c>
      <c r="T1750" s="2" t="s">
        <v>50</v>
      </c>
      <c r="U1750" s="2">
        <v>585</v>
      </c>
      <c r="X1750" s="2">
        <v>5</v>
      </c>
      <c r="AB1750" s="2">
        <v>43282</v>
      </c>
      <c r="AC1750" s="2" t="s">
        <v>2207</v>
      </c>
      <c r="AD1750" s="2" t="s">
        <v>2522</v>
      </c>
      <c r="AE1750" s="2">
        <v>18000</v>
      </c>
      <c r="AF1750" s="2" t="s">
        <v>7157</v>
      </c>
      <c r="AJ1750" s="2">
        <v>682430187</v>
      </c>
      <c r="AK1750" s="2" t="s">
        <v>7158</v>
      </c>
      <c r="AL1750" s="2" t="s">
        <v>820</v>
      </c>
    </row>
    <row r="1751" spans="1:38" x14ac:dyDescent="0.2">
      <c r="A1751" s="2">
        <v>185819</v>
      </c>
      <c r="B1751" s="2" t="s">
        <v>7159</v>
      </c>
      <c r="C1751" s="2" t="s">
        <v>1222</v>
      </c>
      <c r="D1751" s="2">
        <v>185819</v>
      </c>
      <c r="E1751" s="2" t="s">
        <v>47</v>
      </c>
      <c r="F1751" s="2" t="s">
        <v>47</v>
      </c>
      <c r="H1751" s="2">
        <v>22979</v>
      </c>
      <c r="I1751" s="2" t="s">
        <v>58</v>
      </c>
      <c r="J1751" s="2">
        <v>-60</v>
      </c>
      <c r="K1751" s="2" t="s">
        <v>48</v>
      </c>
      <c r="L1751" s="2" t="s">
        <v>17</v>
      </c>
      <c r="M1751" s="2" t="s">
        <v>2212</v>
      </c>
      <c r="N1751" s="2">
        <v>4180530</v>
      </c>
      <c r="O1751" s="2" t="s">
        <v>2669</v>
      </c>
      <c r="P1751" s="2">
        <v>43350</v>
      </c>
      <c r="Q1751" s="2" t="s">
        <v>49</v>
      </c>
      <c r="R1751" s="2">
        <v>37543</v>
      </c>
      <c r="T1751" s="2" t="s">
        <v>50</v>
      </c>
      <c r="U1751" s="2">
        <v>1146</v>
      </c>
      <c r="X1751" s="2">
        <v>11</v>
      </c>
      <c r="AC1751" s="2" t="s">
        <v>2207</v>
      </c>
      <c r="AD1751" s="2" t="s">
        <v>3568</v>
      </c>
      <c r="AE1751" s="2">
        <v>18230</v>
      </c>
      <c r="AF1751" s="2" t="s">
        <v>7160</v>
      </c>
      <c r="AI1751" s="2">
        <v>966839582</v>
      </c>
      <c r="AJ1751" s="2">
        <v>631024189</v>
      </c>
    </row>
    <row r="1752" spans="1:38" x14ac:dyDescent="0.2">
      <c r="A1752" s="2">
        <v>364839</v>
      </c>
      <c r="B1752" s="2" t="s">
        <v>7161</v>
      </c>
      <c r="C1752" s="2" t="s">
        <v>101</v>
      </c>
      <c r="D1752" s="2">
        <v>364839</v>
      </c>
      <c r="E1752" s="2" t="s">
        <v>47</v>
      </c>
      <c r="F1752" s="2" t="s">
        <v>47</v>
      </c>
      <c r="H1752" s="2">
        <v>27300</v>
      </c>
      <c r="I1752" s="2" t="s">
        <v>4</v>
      </c>
      <c r="J1752" s="2">
        <v>-50</v>
      </c>
      <c r="K1752" s="2" t="s">
        <v>48</v>
      </c>
      <c r="L1752" s="2" t="s">
        <v>17</v>
      </c>
      <c r="M1752" s="2" t="s">
        <v>2234</v>
      </c>
      <c r="N1752" s="2">
        <v>4360605</v>
      </c>
      <c r="O1752" s="2" t="s">
        <v>2676</v>
      </c>
      <c r="P1752" s="2">
        <v>43349</v>
      </c>
      <c r="Q1752" s="2" t="s">
        <v>49</v>
      </c>
      <c r="R1752" s="2">
        <v>37545</v>
      </c>
      <c r="T1752" s="2" t="s">
        <v>50</v>
      </c>
      <c r="U1752" s="2">
        <v>734</v>
      </c>
      <c r="X1752" s="2">
        <v>7</v>
      </c>
      <c r="AC1752" s="2" t="s">
        <v>2207</v>
      </c>
      <c r="AD1752" s="2" t="s">
        <v>3025</v>
      </c>
      <c r="AE1752" s="2">
        <v>36220</v>
      </c>
      <c r="AF1752" s="2" t="s">
        <v>7162</v>
      </c>
      <c r="AI1752" s="2">
        <v>254375065</v>
      </c>
      <c r="AJ1752" s="2">
        <v>629548633</v>
      </c>
      <c r="AK1752" s="2" t="s">
        <v>7163</v>
      </c>
    </row>
    <row r="1753" spans="1:38" x14ac:dyDescent="0.2">
      <c r="A1753" s="2">
        <v>185837</v>
      </c>
      <c r="B1753" s="2" t="s">
        <v>7164</v>
      </c>
      <c r="C1753" s="2" t="s">
        <v>109</v>
      </c>
      <c r="D1753" s="2">
        <v>185837</v>
      </c>
      <c r="E1753" s="2" t="s">
        <v>47</v>
      </c>
      <c r="F1753" s="2" t="s">
        <v>47</v>
      </c>
      <c r="H1753" s="2">
        <v>25972</v>
      </c>
      <c r="I1753" s="2" t="s">
        <v>4</v>
      </c>
      <c r="J1753" s="2">
        <v>-50</v>
      </c>
      <c r="K1753" s="2" t="s">
        <v>48</v>
      </c>
      <c r="L1753" s="2" t="s">
        <v>17</v>
      </c>
      <c r="M1753" s="2" t="s">
        <v>2234</v>
      </c>
      <c r="N1753" s="2">
        <v>4360340</v>
      </c>
      <c r="O1753" s="2" t="s">
        <v>2740</v>
      </c>
      <c r="P1753" s="2">
        <v>43375</v>
      </c>
      <c r="Q1753" s="2" t="s">
        <v>49</v>
      </c>
      <c r="R1753" s="2">
        <v>37544</v>
      </c>
      <c r="T1753" s="2" t="s">
        <v>50</v>
      </c>
      <c r="U1753" s="2">
        <v>820</v>
      </c>
      <c r="X1753" s="2">
        <v>8</v>
      </c>
      <c r="AC1753" s="2" t="s">
        <v>2207</v>
      </c>
      <c r="AD1753" s="2" t="s">
        <v>2260</v>
      </c>
      <c r="AE1753" s="2">
        <v>36000</v>
      </c>
      <c r="AF1753" s="2" t="s">
        <v>7165</v>
      </c>
      <c r="AJ1753" s="2">
        <v>670230320</v>
      </c>
      <c r="AK1753" s="2" t="s">
        <v>7166</v>
      </c>
    </row>
    <row r="1754" spans="1:38" x14ac:dyDescent="0.2">
      <c r="A1754" s="2">
        <v>3715331</v>
      </c>
      <c r="B1754" s="2" t="s">
        <v>7167</v>
      </c>
      <c r="C1754" s="2" t="s">
        <v>418</v>
      </c>
      <c r="D1754" s="2">
        <v>3715331</v>
      </c>
      <c r="E1754" s="2" t="s">
        <v>47</v>
      </c>
      <c r="F1754" s="2" t="s">
        <v>47</v>
      </c>
      <c r="H1754" s="2">
        <v>32017</v>
      </c>
      <c r="I1754" s="2" t="s">
        <v>2</v>
      </c>
      <c r="J1754" s="2">
        <v>-40</v>
      </c>
      <c r="K1754" s="2" t="s">
        <v>48</v>
      </c>
      <c r="L1754" s="2" t="s">
        <v>17</v>
      </c>
      <c r="M1754" s="2" t="s">
        <v>2205</v>
      </c>
      <c r="N1754" s="2">
        <v>4370465</v>
      </c>
      <c r="O1754" s="2" t="s">
        <v>3963</v>
      </c>
      <c r="P1754" s="2">
        <v>43290</v>
      </c>
      <c r="Q1754" s="2" t="s">
        <v>49</v>
      </c>
      <c r="R1754" s="2">
        <v>37552</v>
      </c>
      <c r="T1754" s="2" t="s">
        <v>50</v>
      </c>
      <c r="U1754" s="2">
        <v>1105</v>
      </c>
      <c r="X1754" s="2">
        <v>11</v>
      </c>
      <c r="AC1754" s="2" t="s">
        <v>2207</v>
      </c>
      <c r="AD1754" s="2" t="s">
        <v>7168</v>
      </c>
      <c r="AE1754" s="2">
        <v>37140</v>
      </c>
      <c r="AF1754" s="2" t="s">
        <v>7169</v>
      </c>
      <c r="AI1754" s="2">
        <v>988180430</v>
      </c>
      <c r="AJ1754" s="2">
        <v>676422030</v>
      </c>
      <c r="AK1754" s="2" t="s">
        <v>7170</v>
      </c>
    </row>
    <row r="1755" spans="1:38" x14ac:dyDescent="0.2">
      <c r="A1755" s="2">
        <v>417949</v>
      </c>
      <c r="B1755" s="2" t="s">
        <v>7171</v>
      </c>
      <c r="C1755" s="2" t="s">
        <v>53</v>
      </c>
      <c r="D1755" s="2">
        <v>417949</v>
      </c>
      <c r="E1755" s="2" t="s">
        <v>47</v>
      </c>
      <c r="F1755" s="2" t="s">
        <v>47</v>
      </c>
      <c r="H1755" s="2">
        <v>22722</v>
      </c>
      <c r="I1755" s="2" t="s">
        <v>58</v>
      </c>
      <c r="J1755" s="2">
        <v>-60</v>
      </c>
      <c r="K1755" s="2" t="s">
        <v>48</v>
      </c>
      <c r="L1755" s="2" t="s">
        <v>17</v>
      </c>
      <c r="M1755" s="2" t="s">
        <v>2275</v>
      </c>
      <c r="N1755" s="2">
        <v>4410080</v>
      </c>
      <c r="O1755" s="2" t="s">
        <v>2780</v>
      </c>
      <c r="P1755" s="2">
        <v>43368</v>
      </c>
      <c r="Q1755" s="2" t="s">
        <v>49</v>
      </c>
      <c r="R1755" s="2">
        <v>37544</v>
      </c>
      <c r="S1755" s="2">
        <v>43315</v>
      </c>
      <c r="T1755" s="2" t="s">
        <v>50</v>
      </c>
      <c r="U1755" s="2">
        <v>827</v>
      </c>
      <c r="X1755" s="2">
        <v>8</v>
      </c>
      <c r="AC1755" s="2" t="s">
        <v>2207</v>
      </c>
      <c r="AD1755" s="2" t="s">
        <v>2355</v>
      </c>
      <c r="AE1755" s="2">
        <v>45190</v>
      </c>
      <c r="AF1755" s="2" t="s">
        <v>7172</v>
      </c>
    </row>
    <row r="1756" spans="1:38" x14ac:dyDescent="0.2">
      <c r="A1756" s="2">
        <v>3723198</v>
      </c>
      <c r="B1756" s="2" t="s">
        <v>468</v>
      </c>
      <c r="C1756" s="2" t="s">
        <v>423</v>
      </c>
      <c r="D1756" s="2">
        <v>3723198</v>
      </c>
      <c r="E1756" s="2" t="s">
        <v>47</v>
      </c>
      <c r="F1756" s="2" t="s">
        <v>47</v>
      </c>
      <c r="H1756" s="2">
        <v>37094</v>
      </c>
      <c r="I1756" s="2" t="s">
        <v>3</v>
      </c>
      <c r="J1756" s="2">
        <v>-18</v>
      </c>
      <c r="K1756" s="2" t="s">
        <v>48</v>
      </c>
      <c r="L1756" s="2" t="s">
        <v>17</v>
      </c>
      <c r="M1756" s="2" t="s">
        <v>2205</v>
      </c>
      <c r="N1756" s="2">
        <v>4370694</v>
      </c>
      <c r="O1756" s="2" t="s">
        <v>2834</v>
      </c>
      <c r="P1756" s="2">
        <v>43355</v>
      </c>
      <c r="Q1756" s="2" t="s">
        <v>49</v>
      </c>
      <c r="R1756" s="2">
        <v>40828</v>
      </c>
      <c r="S1756" s="2">
        <v>43343</v>
      </c>
      <c r="T1756" s="2" t="s">
        <v>50</v>
      </c>
      <c r="U1756" s="2">
        <v>1088</v>
      </c>
      <c r="X1756" s="2">
        <v>10</v>
      </c>
      <c r="AC1756" s="2" t="s">
        <v>2207</v>
      </c>
      <c r="AD1756" s="2" t="s">
        <v>4261</v>
      </c>
      <c r="AE1756" s="2">
        <v>37320</v>
      </c>
      <c r="AF1756" s="2" t="s">
        <v>7173</v>
      </c>
      <c r="AI1756" s="2">
        <v>965189901</v>
      </c>
      <c r="AJ1756" s="2">
        <v>660953957</v>
      </c>
      <c r="AK1756" s="2" t="s">
        <v>7174</v>
      </c>
    </row>
    <row r="1757" spans="1:38" x14ac:dyDescent="0.2">
      <c r="A1757" s="2">
        <v>4514220</v>
      </c>
      <c r="B1757" s="2" t="s">
        <v>665</v>
      </c>
      <c r="C1757" s="2" t="s">
        <v>66</v>
      </c>
      <c r="D1757" s="2">
        <v>4514220</v>
      </c>
      <c r="E1757" s="2" t="s">
        <v>47</v>
      </c>
      <c r="F1757" s="2" t="s">
        <v>47</v>
      </c>
      <c r="H1757" s="2">
        <v>19728</v>
      </c>
      <c r="I1757" s="2" t="s">
        <v>16</v>
      </c>
      <c r="J1757" s="2">
        <v>-70</v>
      </c>
      <c r="K1757" s="2" t="s">
        <v>48</v>
      </c>
      <c r="L1757" s="2" t="s">
        <v>17</v>
      </c>
      <c r="M1757" s="2" t="s">
        <v>55</v>
      </c>
      <c r="N1757" s="2">
        <v>4450571</v>
      </c>
      <c r="O1757" s="2" t="s">
        <v>1224</v>
      </c>
      <c r="P1757" s="2">
        <v>43285</v>
      </c>
      <c r="Q1757" s="2" t="s">
        <v>49</v>
      </c>
      <c r="R1757" s="2">
        <v>37552</v>
      </c>
      <c r="T1757" s="2" t="s">
        <v>97</v>
      </c>
      <c r="U1757" s="2">
        <v>500</v>
      </c>
      <c r="X1757" s="2">
        <v>5</v>
      </c>
      <c r="AC1757" s="2" t="s">
        <v>2207</v>
      </c>
      <c r="AD1757" s="2" t="s">
        <v>2579</v>
      </c>
      <c r="AE1757" s="2">
        <v>45140</v>
      </c>
      <c r="AF1757" s="2" t="s">
        <v>7175</v>
      </c>
      <c r="AI1757" s="2">
        <v>626581811</v>
      </c>
      <c r="AK1757" s="2" t="s">
        <v>2135</v>
      </c>
    </row>
    <row r="1758" spans="1:38" x14ac:dyDescent="0.2">
      <c r="A1758" s="2">
        <v>364876</v>
      </c>
      <c r="B1758" s="2" t="s">
        <v>7176</v>
      </c>
      <c r="C1758" s="2" t="s">
        <v>71</v>
      </c>
      <c r="D1758" s="2">
        <v>364876</v>
      </c>
      <c r="E1758" s="2" t="s">
        <v>47</v>
      </c>
      <c r="F1758" s="2" t="s">
        <v>47</v>
      </c>
      <c r="H1758" s="2">
        <v>18241</v>
      </c>
      <c r="I1758" s="2" t="s">
        <v>16</v>
      </c>
      <c r="J1758" s="2">
        <v>-70</v>
      </c>
      <c r="K1758" s="2" t="s">
        <v>48</v>
      </c>
      <c r="L1758" s="2" t="s">
        <v>17</v>
      </c>
      <c r="M1758" s="2" t="s">
        <v>2234</v>
      </c>
      <c r="N1758" s="2">
        <v>4360721</v>
      </c>
      <c r="O1758" s="2" t="s">
        <v>6864</v>
      </c>
      <c r="P1758" s="2">
        <v>43335</v>
      </c>
      <c r="Q1758" s="2" t="s">
        <v>49</v>
      </c>
      <c r="R1758" s="2">
        <v>37564</v>
      </c>
      <c r="S1758" s="2">
        <v>43270</v>
      </c>
      <c r="T1758" s="2" t="s">
        <v>50</v>
      </c>
      <c r="U1758" s="2">
        <v>509</v>
      </c>
      <c r="X1758" s="2">
        <v>5</v>
      </c>
      <c r="AC1758" s="2" t="s">
        <v>2207</v>
      </c>
      <c r="AD1758" s="2" t="s">
        <v>2260</v>
      </c>
      <c r="AE1758" s="2">
        <v>36000</v>
      </c>
      <c r="AF1758" s="2" t="s">
        <v>7177</v>
      </c>
      <c r="AI1758" s="2">
        <v>218026462</v>
      </c>
      <c r="AJ1758" s="2">
        <v>622262467</v>
      </c>
      <c r="AK1758" s="2" t="s">
        <v>7178</v>
      </c>
    </row>
    <row r="1759" spans="1:38" x14ac:dyDescent="0.2">
      <c r="A1759" s="2">
        <v>4514184</v>
      </c>
      <c r="B1759" s="2" t="s">
        <v>608</v>
      </c>
      <c r="C1759" s="2" t="s">
        <v>211</v>
      </c>
      <c r="D1759" s="2">
        <v>4514184</v>
      </c>
      <c r="E1759" s="2" t="s">
        <v>47</v>
      </c>
      <c r="F1759" s="2" t="s">
        <v>47</v>
      </c>
      <c r="H1759" s="2">
        <v>22579</v>
      </c>
      <c r="I1759" s="2" t="s">
        <v>58</v>
      </c>
      <c r="J1759" s="2">
        <v>-60</v>
      </c>
      <c r="K1759" s="2" t="s">
        <v>48</v>
      </c>
      <c r="L1759" s="2" t="s">
        <v>17</v>
      </c>
      <c r="M1759" s="2" t="s">
        <v>55</v>
      </c>
      <c r="N1759" s="2">
        <v>4450751</v>
      </c>
      <c r="O1759" s="2" t="s">
        <v>12</v>
      </c>
      <c r="P1759" s="2">
        <v>43347</v>
      </c>
      <c r="Q1759" s="2" t="s">
        <v>49</v>
      </c>
      <c r="R1759" s="2">
        <v>37552</v>
      </c>
      <c r="S1759" s="2">
        <v>43332</v>
      </c>
      <c r="T1759" s="2" t="s">
        <v>50</v>
      </c>
      <c r="U1759" s="2">
        <v>644</v>
      </c>
      <c r="X1759" s="2">
        <v>6</v>
      </c>
      <c r="AC1759" s="2" t="s">
        <v>2207</v>
      </c>
      <c r="AD1759" s="2" t="s">
        <v>5205</v>
      </c>
      <c r="AE1759" s="2">
        <v>45770</v>
      </c>
      <c r="AF1759" s="2" t="s">
        <v>7179</v>
      </c>
      <c r="AI1759" s="2">
        <v>238740759</v>
      </c>
      <c r="AJ1759" s="2">
        <v>630803673</v>
      </c>
      <c r="AK1759" s="2" t="s">
        <v>2031</v>
      </c>
    </row>
    <row r="1760" spans="1:38" x14ac:dyDescent="0.2">
      <c r="A1760" s="2">
        <v>3715391</v>
      </c>
      <c r="B1760" s="2" t="s">
        <v>7180</v>
      </c>
      <c r="C1760" s="2" t="s">
        <v>95</v>
      </c>
      <c r="D1760" s="2">
        <v>3715391</v>
      </c>
      <c r="E1760" s="2" t="s">
        <v>47</v>
      </c>
      <c r="F1760" s="2" t="s">
        <v>47</v>
      </c>
      <c r="H1760" s="2">
        <v>23867</v>
      </c>
      <c r="I1760" s="2" t="s">
        <v>58</v>
      </c>
      <c r="J1760" s="2">
        <v>-60</v>
      </c>
      <c r="K1760" s="2" t="s">
        <v>48</v>
      </c>
      <c r="L1760" s="2" t="s">
        <v>17</v>
      </c>
      <c r="M1760" s="2" t="s">
        <v>2205</v>
      </c>
      <c r="N1760" s="2">
        <v>4370549</v>
      </c>
      <c r="O1760" s="2" t="s">
        <v>2655</v>
      </c>
      <c r="P1760" s="2">
        <v>43306</v>
      </c>
      <c r="Q1760" s="2" t="s">
        <v>49</v>
      </c>
      <c r="R1760" s="2">
        <v>37566</v>
      </c>
      <c r="T1760" s="2" t="s">
        <v>50</v>
      </c>
      <c r="U1760" s="2">
        <v>1207</v>
      </c>
      <c r="X1760" s="2">
        <v>12</v>
      </c>
      <c r="AC1760" s="2" t="s">
        <v>2207</v>
      </c>
      <c r="AD1760" s="2" t="s">
        <v>3850</v>
      </c>
      <c r="AE1760" s="2">
        <v>37460</v>
      </c>
      <c r="AF1760" s="2" t="s">
        <v>7181</v>
      </c>
      <c r="AI1760" s="2">
        <v>247925096</v>
      </c>
      <c r="AJ1760" s="2">
        <v>682302478</v>
      </c>
      <c r="AK1760" s="2" t="s">
        <v>7182</v>
      </c>
    </row>
    <row r="1761" spans="1:37" x14ac:dyDescent="0.2">
      <c r="A1761" s="2">
        <v>3715395</v>
      </c>
      <c r="B1761" s="2" t="s">
        <v>7183</v>
      </c>
      <c r="C1761" s="2" t="s">
        <v>120</v>
      </c>
      <c r="D1761" s="2">
        <v>3715395</v>
      </c>
      <c r="E1761" s="2" t="s">
        <v>47</v>
      </c>
      <c r="F1761" s="2" t="s">
        <v>47</v>
      </c>
      <c r="H1761" s="2">
        <v>33297</v>
      </c>
      <c r="I1761" s="2" t="s">
        <v>2</v>
      </c>
      <c r="J1761" s="2">
        <v>-40</v>
      </c>
      <c r="K1761" s="2" t="s">
        <v>48</v>
      </c>
      <c r="L1761" s="2" t="s">
        <v>17</v>
      </c>
      <c r="M1761" s="2" t="s">
        <v>2205</v>
      </c>
      <c r="N1761" s="2">
        <v>4370033</v>
      </c>
      <c r="O1761" s="2" t="s">
        <v>2206</v>
      </c>
      <c r="P1761" s="2">
        <v>43363</v>
      </c>
      <c r="Q1761" s="2" t="s">
        <v>49</v>
      </c>
      <c r="R1761" s="2">
        <v>37566</v>
      </c>
      <c r="T1761" s="2" t="s">
        <v>50</v>
      </c>
      <c r="U1761" s="2">
        <v>505</v>
      </c>
      <c r="X1761" s="2">
        <v>5</v>
      </c>
      <c r="AC1761" s="2" t="s">
        <v>2207</v>
      </c>
      <c r="AD1761" s="2" t="s">
        <v>2208</v>
      </c>
      <c r="AE1761" s="2">
        <v>37170</v>
      </c>
      <c r="AF1761" s="2" t="s">
        <v>7184</v>
      </c>
      <c r="AI1761" s="2">
        <v>247265040</v>
      </c>
      <c r="AJ1761" s="2">
        <v>670344097</v>
      </c>
      <c r="AK1761" s="2" t="s">
        <v>7185</v>
      </c>
    </row>
    <row r="1762" spans="1:37" x14ac:dyDescent="0.2">
      <c r="A1762" s="2">
        <v>3715397</v>
      </c>
      <c r="B1762" s="2" t="s">
        <v>7186</v>
      </c>
      <c r="C1762" s="2" t="s">
        <v>7187</v>
      </c>
      <c r="D1762" s="2">
        <v>3715397</v>
      </c>
      <c r="E1762" s="2" t="s">
        <v>47</v>
      </c>
      <c r="F1762" s="2" t="s">
        <v>47</v>
      </c>
      <c r="H1762" s="2">
        <v>34591</v>
      </c>
      <c r="I1762" s="2" t="s">
        <v>2</v>
      </c>
      <c r="J1762" s="2">
        <v>-40</v>
      </c>
      <c r="K1762" s="2" t="s">
        <v>48</v>
      </c>
      <c r="L1762" s="2" t="s">
        <v>17</v>
      </c>
      <c r="M1762" s="2" t="s">
        <v>2205</v>
      </c>
      <c r="N1762" s="2">
        <v>4370549</v>
      </c>
      <c r="O1762" s="2" t="s">
        <v>2655</v>
      </c>
      <c r="P1762" s="2">
        <v>43366</v>
      </c>
      <c r="Q1762" s="2" t="s">
        <v>49</v>
      </c>
      <c r="R1762" s="2">
        <v>37566</v>
      </c>
      <c r="S1762" s="2">
        <v>43311</v>
      </c>
      <c r="T1762" s="2" t="s">
        <v>50</v>
      </c>
      <c r="U1762" s="2">
        <v>1073</v>
      </c>
      <c r="X1762" s="2">
        <v>10</v>
      </c>
      <c r="AC1762" s="2" t="s">
        <v>2207</v>
      </c>
      <c r="AD1762" s="2" t="s">
        <v>3850</v>
      </c>
      <c r="AE1762" s="2">
        <v>37460</v>
      </c>
      <c r="AF1762" s="2" t="s">
        <v>7188</v>
      </c>
      <c r="AI1762" s="2">
        <v>247595799</v>
      </c>
      <c r="AK1762" s="2" t="s">
        <v>7189</v>
      </c>
    </row>
    <row r="1763" spans="1:37" x14ac:dyDescent="0.2">
      <c r="A1763" s="2">
        <v>4514278</v>
      </c>
      <c r="B1763" s="2" t="s">
        <v>7190</v>
      </c>
      <c r="C1763" s="2" t="s">
        <v>98</v>
      </c>
      <c r="D1763" s="2">
        <v>4514278</v>
      </c>
      <c r="E1763" s="2" t="s">
        <v>47</v>
      </c>
      <c r="F1763" s="2" t="s">
        <v>17</v>
      </c>
      <c r="H1763" s="2">
        <v>28854</v>
      </c>
      <c r="I1763" s="2" t="s">
        <v>4</v>
      </c>
      <c r="J1763" s="2">
        <v>-50</v>
      </c>
      <c r="K1763" s="2" t="s">
        <v>48</v>
      </c>
      <c r="L1763" s="2" t="s">
        <v>17</v>
      </c>
      <c r="M1763" s="2" t="s">
        <v>55</v>
      </c>
      <c r="N1763" s="2">
        <v>4450734</v>
      </c>
      <c r="O1763" s="2" t="s">
        <v>646</v>
      </c>
      <c r="P1763" s="2">
        <v>43292</v>
      </c>
      <c r="Q1763" s="2" t="s">
        <v>49</v>
      </c>
      <c r="R1763" s="2">
        <v>37573</v>
      </c>
      <c r="S1763" s="2">
        <v>43015</v>
      </c>
      <c r="T1763" s="2" t="s">
        <v>50</v>
      </c>
      <c r="U1763" s="2">
        <v>687</v>
      </c>
      <c r="X1763" s="2">
        <v>6</v>
      </c>
      <c r="AC1763" s="2" t="s">
        <v>2207</v>
      </c>
      <c r="AD1763" s="2" t="s">
        <v>2973</v>
      </c>
      <c r="AE1763" s="2">
        <v>45750</v>
      </c>
      <c r="AF1763" s="2" t="s">
        <v>7191</v>
      </c>
      <c r="AI1763" s="2">
        <v>617711418</v>
      </c>
      <c r="AK1763" s="2" t="s">
        <v>7192</v>
      </c>
    </row>
    <row r="1764" spans="1:37" x14ac:dyDescent="0.2">
      <c r="A1764" s="2">
        <v>185926</v>
      </c>
      <c r="B1764" s="2" t="s">
        <v>7193</v>
      </c>
      <c r="C1764" s="2" t="s">
        <v>1263</v>
      </c>
      <c r="D1764" s="2">
        <v>185926</v>
      </c>
      <c r="E1764" s="2" t="s">
        <v>47</v>
      </c>
      <c r="F1764" s="2" t="s">
        <v>47</v>
      </c>
      <c r="H1764" s="2">
        <v>32891</v>
      </c>
      <c r="I1764" s="2" t="s">
        <v>2</v>
      </c>
      <c r="J1764" s="2">
        <v>-40</v>
      </c>
      <c r="K1764" s="2" t="s">
        <v>0</v>
      </c>
      <c r="L1764" s="2" t="s">
        <v>17</v>
      </c>
      <c r="M1764" s="2" t="s">
        <v>2212</v>
      </c>
      <c r="N1764" s="2">
        <v>4180486</v>
      </c>
      <c r="O1764" s="2" t="s">
        <v>2344</v>
      </c>
      <c r="P1764" s="2">
        <v>43369</v>
      </c>
      <c r="Q1764" s="2" t="s">
        <v>49</v>
      </c>
      <c r="R1764" s="2">
        <v>37559</v>
      </c>
      <c r="S1764" s="2">
        <v>43357</v>
      </c>
      <c r="T1764" s="2" t="s">
        <v>50</v>
      </c>
      <c r="U1764" s="2">
        <v>745</v>
      </c>
      <c r="X1764" s="2">
        <v>7</v>
      </c>
      <c r="AC1764" s="2" t="s">
        <v>2207</v>
      </c>
      <c r="AD1764" s="2" t="s">
        <v>2522</v>
      </c>
      <c r="AE1764" s="2">
        <v>18000</v>
      </c>
      <c r="AF1764" s="2" t="s">
        <v>7194</v>
      </c>
      <c r="AI1764" s="2">
        <v>248654368</v>
      </c>
      <c r="AK1764" s="2" t="s">
        <v>7195</v>
      </c>
    </row>
    <row r="1765" spans="1:37" x14ac:dyDescent="0.2">
      <c r="A1765" s="2">
        <v>185930</v>
      </c>
      <c r="B1765" s="2" t="s">
        <v>7196</v>
      </c>
      <c r="C1765" s="2" t="s">
        <v>87</v>
      </c>
      <c r="D1765" s="2">
        <v>185930</v>
      </c>
      <c r="E1765" s="2" t="s">
        <v>47</v>
      </c>
      <c r="F1765" s="2" t="s">
        <v>47</v>
      </c>
      <c r="H1765" s="2">
        <v>33102</v>
      </c>
      <c r="I1765" s="2" t="s">
        <v>2</v>
      </c>
      <c r="J1765" s="2">
        <v>-40</v>
      </c>
      <c r="K1765" s="2" t="s">
        <v>48</v>
      </c>
      <c r="L1765" s="2" t="s">
        <v>17</v>
      </c>
      <c r="M1765" s="2" t="s">
        <v>2212</v>
      </c>
      <c r="N1765" s="2">
        <v>4180696</v>
      </c>
      <c r="O1765" s="2" t="s">
        <v>2685</v>
      </c>
      <c r="P1765" s="2">
        <v>43289</v>
      </c>
      <c r="Q1765" s="2" t="s">
        <v>49</v>
      </c>
      <c r="R1765" s="2">
        <v>37559</v>
      </c>
      <c r="T1765" s="2" t="s">
        <v>50</v>
      </c>
      <c r="U1765" s="2">
        <v>1576</v>
      </c>
      <c r="X1765" s="2">
        <v>15</v>
      </c>
      <c r="AC1765" s="2" t="s">
        <v>2207</v>
      </c>
      <c r="AD1765" s="2" t="s">
        <v>2917</v>
      </c>
      <c r="AE1765" s="2">
        <v>18100</v>
      </c>
      <c r="AF1765" s="2" t="s">
        <v>7197</v>
      </c>
      <c r="AI1765" s="2">
        <v>668101477</v>
      </c>
      <c r="AK1765" s="2" t="s">
        <v>7198</v>
      </c>
    </row>
    <row r="1766" spans="1:37" x14ac:dyDescent="0.2">
      <c r="A1766" s="2">
        <v>364846</v>
      </c>
      <c r="B1766" s="2" t="s">
        <v>7199</v>
      </c>
      <c r="C1766" s="2" t="s">
        <v>146</v>
      </c>
      <c r="D1766" s="2">
        <v>364846</v>
      </c>
      <c r="E1766" s="2" t="s">
        <v>47</v>
      </c>
      <c r="F1766" s="2" t="s">
        <v>47</v>
      </c>
      <c r="H1766" s="2">
        <v>29209</v>
      </c>
      <c r="I1766" s="2" t="s">
        <v>2</v>
      </c>
      <c r="J1766" s="2">
        <v>-40</v>
      </c>
      <c r="K1766" s="2" t="s">
        <v>48</v>
      </c>
      <c r="L1766" s="2" t="s">
        <v>17</v>
      </c>
      <c r="M1766" s="2" t="s">
        <v>2234</v>
      </c>
      <c r="N1766" s="2">
        <v>4360727</v>
      </c>
      <c r="O1766" s="2" t="s">
        <v>4683</v>
      </c>
      <c r="P1766" s="2">
        <v>43342</v>
      </c>
      <c r="Q1766" s="2" t="s">
        <v>49</v>
      </c>
      <c r="R1766" s="2">
        <v>37550</v>
      </c>
      <c r="T1766" s="2" t="s">
        <v>50</v>
      </c>
      <c r="U1766" s="2">
        <v>795</v>
      </c>
      <c r="X1766" s="2">
        <v>7</v>
      </c>
      <c r="AC1766" s="2" t="s">
        <v>2207</v>
      </c>
      <c r="AD1766" s="2" t="s">
        <v>2260</v>
      </c>
      <c r="AE1766" s="2">
        <v>36000</v>
      </c>
      <c r="AF1766" s="2" t="s">
        <v>7200</v>
      </c>
      <c r="AI1766" s="2">
        <v>254225596</v>
      </c>
      <c r="AJ1766" s="2">
        <v>647965787</v>
      </c>
      <c r="AK1766" s="2" t="s">
        <v>7201</v>
      </c>
    </row>
    <row r="1767" spans="1:37" x14ac:dyDescent="0.2">
      <c r="A1767" s="2">
        <v>418038</v>
      </c>
      <c r="B1767" s="2" t="s">
        <v>7202</v>
      </c>
      <c r="C1767" s="2" t="s">
        <v>134</v>
      </c>
      <c r="D1767" s="2">
        <v>418038</v>
      </c>
      <c r="E1767" s="2" t="s">
        <v>47</v>
      </c>
      <c r="F1767" s="2" t="s">
        <v>47</v>
      </c>
      <c r="H1767" s="2">
        <v>33046</v>
      </c>
      <c r="I1767" s="2" t="s">
        <v>2</v>
      </c>
      <c r="J1767" s="2">
        <v>-40</v>
      </c>
      <c r="K1767" s="2" t="s">
        <v>48</v>
      </c>
      <c r="L1767" s="2" t="s">
        <v>17</v>
      </c>
      <c r="M1767" s="2" t="s">
        <v>2275</v>
      </c>
      <c r="N1767" s="2">
        <v>4410612</v>
      </c>
      <c r="O1767" s="2" t="s">
        <v>2351</v>
      </c>
      <c r="P1767" s="2">
        <v>43365</v>
      </c>
      <c r="Q1767" s="2" t="s">
        <v>49</v>
      </c>
      <c r="R1767" s="2">
        <v>37551</v>
      </c>
      <c r="T1767" s="2" t="s">
        <v>50</v>
      </c>
      <c r="U1767" s="2">
        <v>1682</v>
      </c>
      <c r="X1767" s="2">
        <v>16</v>
      </c>
      <c r="AC1767" s="2" t="s">
        <v>2207</v>
      </c>
      <c r="AD1767" s="2" t="s">
        <v>5981</v>
      </c>
      <c r="AE1767" s="2">
        <v>41350</v>
      </c>
      <c r="AF1767" s="2" t="s">
        <v>7203</v>
      </c>
      <c r="AI1767" s="2">
        <v>254500354</v>
      </c>
      <c r="AJ1767" s="2">
        <v>676529822</v>
      </c>
      <c r="AK1767" s="2" t="s">
        <v>7204</v>
      </c>
    </row>
    <row r="1768" spans="1:37" x14ac:dyDescent="0.2">
      <c r="A1768" s="2">
        <v>3715368</v>
      </c>
      <c r="B1768" s="2" t="s">
        <v>7205</v>
      </c>
      <c r="C1768" s="2" t="s">
        <v>372</v>
      </c>
      <c r="D1768" s="2">
        <v>3715368</v>
      </c>
      <c r="E1768" s="2" t="s">
        <v>47</v>
      </c>
      <c r="F1768" s="2" t="s">
        <v>47</v>
      </c>
      <c r="H1768" s="2">
        <v>34836</v>
      </c>
      <c r="I1768" s="2" t="s">
        <v>2</v>
      </c>
      <c r="J1768" s="2">
        <v>-40</v>
      </c>
      <c r="K1768" s="2" t="s">
        <v>0</v>
      </c>
      <c r="L1768" s="2" t="s">
        <v>17</v>
      </c>
      <c r="M1768" s="2" t="s">
        <v>2205</v>
      </c>
      <c r="N1768" s="2">
        <v>4370001</v>
      </c>
      <c r="O1768" s="2" t="s">
        <v>2602</v>
      </c>
      <c r="P1768" s="2">
        <v>43362</v>
      </c>
      <c r="Q1768" s="2" t="s">
        <v>49</v>
      </c>
      <c r="R1768" s="2">
        <v>37565</v>
      </c>
      <c r="T1768" s="2" t="s">
        <v>50</v>
      </c>
      <c r="U1768" s="2">
        <v>964</v>
      </c>
      <c r="X1768" s="2">
        <v>9</v>
      </c>
      <c r="AC1768" s="2" t="s">
        <v>2207</v>
      </c>
      <c r="AD1768" s="2" t="s">
        <v>2312</v>
      </c>
      <c r="AE1768" s="2">
        <v>37540</v>
      </c>
      <c r="AF1768" s="2" t="s">
        <v>7206</v>
      </c>
      <c r="AI1768" s="2">
        <v>247517234</v>
      </c>
      <c r="AJ1768" s="2">
        <v>615485360</v>
      </c>
      <c r="AK1768" s="2" t="s">
        <v>7207</v>
      </c>
    </row>
    <row r="1769" spans="1:37" x14ac:dyDescent="0.2">
      <c r="A1769" s="2">
        <v>5612712</v>
      </c>
      <c r="B1769" s="2" t="s">
        <v>7208</v>
      </c>
      <c r="C1769" s="2" t="s">
        <v>62</v>
      </c>
      <c r="D1769" s="2">
        <v>5612712</v>
      </c>
      <c r="E1769" s="2" t="s">
        <v>47</v>
      </c>
      <c r="F1769" s="2" t="s">
        <v>47</v>
      </c>
      <c r="H1769" s="2">
        <v>22416</v>
      </c>
      <c r="I1769" s="2" t="s">
        <v>58</v>
      </c>
      <c r="J1769" s="2">
        <v>-60</v>
      </c>
      <c r="K1769" s="2" t="s">
        <v>48</v>
      </c>
      <c r="L1769" s="2" t="s">
        <v>17</v>
      </c>
      <c r="M1769" s="2" t="s">
        <v>2205</v>
      </c>
      <c r="N1769" s="2">
        <v>4370167</v>
      </c>
      <c r="O1769" s="2" t="s">
        <v>3350</v>
      </c>
      <c r="P1769" s="2">
        <v>43365</v>
      </c>
      <c r="Q1769" s="2" t="s">
        <v>49</v>
      </c>
      <c r="R1769" s="2">
        <v>37554</v>
      </c>
      <c r="S1769" s="2">
        <v>43360</v>
      </c>
      <c r="T1769" s="2" t="s">
        <v>50</v>
      </c>
      <c r="U1769" s="2">
        <v>725</v>
      </c>
      <c r="X1769" s="2">
        <v>7</v>
      </c>
      <c r="AB1769" s="2">
        <v>43353</v>
      </c>
      <c r="AC1769" s="2" t="s">
        <v>2207</v>
      </c>
      <c r="AD1769" s="2" t="s">
        <v>2384</v>
      </c>
      <c r="AE1769" s="2">
        <v>37000</v>
      </c>
      <c r="AF1769" s="2" t="s">
        <v>7209</v>
      </c>
      <c r="AI1769" s="2">
        <v>631265649</v>
      </c>
      <c r="AJ1769" s="2">
        <v>631265649</v>
      </c>
      <c r="AK1769" s="2" t="s">
        <v>7210</v>
      </c>
    </row>
    <row r="1770" spans="1:37" x14ac:dyDescent="0.2">
      <c r="A1770" s="2">
        <v>2813668</v>
      </c>
      <c r="B1770" s="2" t="s">
        <v>7211</v>
      </c>
      <c r="C1770" s="2" t="s">
        <v>103</v>
      </c>
      <c r="D1770" s="2">
        <v>2813668</v>
      </c>
      <c r="E1770" s="2" t="s">
        <v>47</v>
      </c>
      <c r="F1770" s="2" t="s">
        <v>47</v>
      </c>
      <c r="H1770" s="2">
        <v>37706</v>
      </c>
      <c r="I1770" s="2" t="s">
        <v>6</v>
      </c>
      <c r="J1770" s="2">
        <v>-16</v>
      </c>
      <c r="K1770" s="2" t="s">
        <v>48</v>
      </c>
      <c r="L1770" s="2" t="s">
        <v>17</v>
      </c>
      <c r="M1770" s="2" t="s">
        <v>2301</v>
      </c>
      <c r="N1770" s="2">
        <v>4280632</v>
      </c>
      <c r="O1770" s="2" t="s">
        <v>3072</v>
      </c>
      <c r="P1770" s="2">
        <v>43293</v>
      </c>
      <c r="Q1770" s="2" t="s">
        <v>49</v>
      </c>
      <c r="R1770" s="2">
        <v>41893</v>
      </c>
      <c r="T1770" s="2" t="s">
        <v>50</v>
      </c>
      <c r="U1770" s="2">
        <v>512</v>
      </c>
      <c r="X1770" s="2">
        <v>5</v>
      </c>
      <c r="AC1770" s="2" t="s">
        <v>2207</v>
      </c>
      <c r="AD1770" s="2" t="s">
        <v>7212</v>
      </c>
      <c r="AE1770" s="2">
        <v>28410</v>
      </c>
      <c r="AF1770" s="2" t="s">
        <v>7213</v>
      </c>
      <c r="AI1770" s="2">
        <v>237432128</v>
      </c>
      <c r="AK1770" s="2" t="s">
        <v>7214</v>
      </c>
    </row>
    <row r="1771" spans="1:37" x14ac:dyDescent="0.2">
      <c r="A1771" s="2">
        <v>418118</v>
      </c>
      <c r="B1771" s="2" t="s">
        <v>7215</v>
      </c>
      <c r="C1771" s="2" t="s">
        <v>7216</v>
      </c>
      <c r="D1771" s="2">
        <v>418118</v>
      </c>
      <c r="E1771" s="2" t="s">
        <v>47</v>
      </c>
      <c r="F1771" s="2" t="s">
        <v>47</v>
      </c>
      <c r="H1771" s="2">
        <v>22394</v>
      </c>
      <c r="I1771" s="2" t="s">
        <v>58</v>
      </c>
      <c r="J1771" s="2">
        <v>-60</v>
      </c>
      <c r="K1771" s="2" t="s">
        <v>48</v>
      </c>
      <c r="L1771" s="2" t="s">
        <v>17</v>
      </c>
      <c r="M1771" s="2" t="s">
        <v>2275</v>
      </c>
      <c r="N1771" s="2">
        <v>4410594</v>
      </c>
      <c r="O1771" s="2" t="s">
        <v>2450</v>
      </c>
      <c r="P1771" s="2">
        <v>43298</v>
      </c>
      <c r="Q1771" s="2" t="s">
        <v>49</v>
      </c>
      <c r="R1771" s="2">
        <v>37573</v>
      </c>
      <c r="T1771" s="2" t="s">
        <v>50</v>
      </c>
      <c r="U1771" s="2">
        <v>645</v>
      </c>
      <c r="X1771" s="2">
        <v>6</v>
      </c>
      <c r="AC1771" s="2" t="s">
        <v>2207</v>
      </c>
      <c r="AD1771" s="2" t="s">
        <v>5131</v>
      </c>
      <c r="AE1771" s="2">
        <v>41500</v>
      </c>
      <c r="AF1771" s="2" t="s">
        <v>7217</v>
      </c>
      <c r="AI1771" s="2">
        <v>254873813</v>
      </c>
      <c r="AJ1771" s="2">
        <v>609807072</v>
      </c>
      <c r="AK1771" s="2" t="s">
        <v>7218</v>
      </c>
    </row>
    <row r="1772" spans="1:37" x14ac:dyDescent="0.2">
      <c r="A1772" s="2">
        <v>185955</v>
      </c>
      <c r="B1772" s="2" t="s">
        <v>3970</v>
      </c>
      <c r="C1772" s="2" t="s">
        <v>237</v>
      </c>
      <c r="D1772" s="2">
        <v>185955</v>
      </c>
      <c r="E1772" s="2" t="s">
        <v>47</v>
      </c>
      <c r="F1772" s="2" t="s">
        <v>47</v>
      </c>
      <c r="H1772" s="2">
        <v>28484</v>
      </c>
      <c r="I1772" s="2" t="s">
        <v>4</v>
      </c>
      <c r="J1772" s="2">
        <v>-50</v>
      </c>
      <c r="K1772" s="2" t="s">
        <v>0</v>
      </c>
      <c r="L1772" s="2" t="s">
        <v>17</v>
      </c>
      <c r="M1772" s="2" t="s">
        <v>2212</v>
      </c>
      <c r="N1772" s="2">
        <v>4180313</v>
      </c>
      <c r="O1772" s="2" t="s">
        <v>2553</v>
      </c>
      <c r="P1772" s="2">
        <v>43371</v>
      </c>
      <c r="Q1772" s="2" t="s">
        <v>49</v>
      </c>
      <c r="R1772" s="2">
        <v>37579</v>
      </c>
      <c r="T1772" s="2" t="s">
        <v>50</v>
      </c>
      <c r="U1772" s="2">
        <v>500</v>
      </c>
      <c r="X1772" s="2">
        <v>5</v>
      </c>
      <c r="AC1772" s="2" t="s">
        <v>2207</v>
      </c>
      <c r="AD1772" s="2" t="s">
        <v>2522</v>
      </c>
      <c r="AE1772" s="2">
        <v>18000</v>
      </c>
      <c r="AF1772" s="2" t="s">
        <v>7219</v>
      </c>
      <c r="AJ1772" s="2">
        <v>660969711</v>
      </c>
      <c r="AK1772" s="2" t="s">
        <v>7220</v>
      </c>
    </row>
    <row r="1773" spans="1:37" x14ac:dyDescent="0.2">
      <c r="A1773" s="2">
        <v>367642</v>
      </c>
      <c r="B1773" s="2" t="s">
        <v>7221</v>
      </c>
      <c r="C1773" s="2" t="s">
        <v>103</v>
      </c>
      <c r="D1773" s="2">
        <v>367642</v>
      </c>
      <c r="E1773" s="2" t="s">
        <v>47</v>
      </c>
      <c r="H1773" s="2">
        <v>39114</v>
      </c>
      <c r="I1773" s="2" t="s">
        <v>9</v>
      </c>
      <c r="J1773" s="2">
        <v>-12</v>
      </c>
      <c r="K1773" s="2" t="s">
        <v>48</v>
      </c>
      <c r="L1773" s="2" t="s">
        <v>17</v>
      </c>
      <c r="M1773" s="2" t="s">
        <v>2234</v>
      </c>
      <c r="N1773" s="2">
        <v>4360727</v>
      </c>
      <c r="O1773" s="2" t="s">
        <v>4683</v>
      </c>
      <c r="P1773" s="2">
        <v>43364</v>
      </c>
      <c r="Q1773" s="2" t="s">
        <v>49</v>
      </c>
      <c r="R1773" s="2">
        <v>41893</v>
      </c>
      <c r="S1773" s="2">
        <v>43108</v>
      </c>
      <c r="T1773" s="2" t="s">
        <v>50</v>
      </c>
      <c r="U1773" s="2">
        <v>500</v>
      </c>
      <c r="X1773" s="2">
        <v>5</v>
      </c>
      <c r="AC1773" s="2" t="s">
        <v>2207</v>
      </c>
      <c r="AD1773" s="2" t="s">
        <v>7222</v>
      </c>
      <c r="AE1773" s="2">
        <v>36100</v>
      </c>
      <c r="AF1773" s="2" t="s">
        <v>7223</v>
      </c>
      <c r="AH1773" s="2" t="s">
        <v>7224</v>
      </c>
      <c r="AK1773" s="2" t="s">
        <v>7225</v>
      </c>
    </row>
    <row r="1774" spans="1:37" x14ac:dyDescent="0.2">
      <c r="A1774" s="2">
        <v>288900</v>
      </c>
      <c r="B1774" s="2" t="s">
        <v>1505</v>
      </c>
      <c r="C1774" s="2" t="s">
        <v>220</v>
      </c>
      <c r="D1774" s="2">
        <v>288900</v>
      </c>
      <c r="E1774" s="2" t="s">
        <v>47</v>
      </c>
      <c r="F1774" s="2" t="s">
        <v>47</v>
      </c>
      <c r="H1774" s="2">
        <v>26514</v>
      </c>
      <c r="I1774" s="2" t="s">
        <v>4</v>
      </c>
      <c r="J1774" s="2">
        <v>-50</v>
      </c>
      <c r="K1774" s="2" t="s">
        <v>48</v>
      </c>
      <c r="L1774" s="2" t="s">
        <v>17</v>
      </c>
      <c r="M1774" s="2" t="s">
        <v>2301</v>
      </c>
      <c r="N1774" s="2">
        <v>4280202</v>
      </c>
      <c r="O1774" s="2" t="s">
        <v>3804</v>
      </c>
      <c r="P1774" s="2">
        <v>43352</v>
      </c>
      <c r="Q1774" s="2" t="s">
        <v>49</v>
      </c>
      <c r="R1774" s="2">
        <v>37572</v>
      </c>
      <c r="T1774" s="2" t="s">
        <v>50</v>
      </c>
      <c r="U1774" s="2">
        <v>963</v>
      </c>
      <c r="X1774" s="2">
        <v>9</v>
      </c>
      <c r="AC1774" s="2" t="s">
        <v>2207</v>
      </c>
      <c r="AD1774" s="2" t="s">
        <v>2968</v>
      </c>
      <c r="AE1774" s="2">
        <v>28800</v>
      </c>
      <c r="AF1774" s="2" t="s">
        <v>7226</v>
      </c>
      <c r="AI1774" s="2">
        <v>236686181</v>
      </c>
      <c r="AJ1774" s="2">
        <v>670850495</v>
      </c>
      <c r="AK1774" s="2" t="s">
        <v>7227</v>
      </c>
    </row>
    <row r="1775" spans="1:37" x14ac:dyDescent="0.2">
      <c r="A1775" s="2">
        <v>3729185</v>
      </c>
      <c r="B1775" s="2" t="s">
        <v>7228</v>
      </c>
      <c r="C1775" s="2" t="s">
        <v>715</v>
      </c>
      <c r="D1775" s="2">
        <v>3729185</v>
      </c>
      <c r="E1775" s="2" t="s">
        <v>47</v>
      </c>
      <c r="F1775" s="2" t="s">
        <v>17</v>
      </c>
      <c r="H1775" s="2">
        <v>38660</v>
      </c>
      <c r="I1775" s="2" t="s">
        <v>10</v>
      </c>
      <c r="J1775" s="2">
        <v>-14</v>
      </c>
      <c r="K1775" s="2" t="s">
        <v>48</v>
      </c>
      <c r="L1775" s="2" t="s">
        <v>17</v>
      </c>
      <c r="M1775" s="2" t="s">
        <v>2205</v>
      </c>
      <c r="N1775" s="2">
        <v>4370183</v>
      </c>
      <c r="O1775" s="2" t="s">
        <v>2383</v>
      </c>
      <c r="P1775" s="2">
        <v>43344</v>
      </c>
      <c r="Q1775" s="2" t="s">
        <v>49</v>
      </c>
      <c r="R1775" s="2">
        <v>42988</v>
      </c>
      <c r="S1775" s="2">
        <v>42980</v>
      </c>
      <c r="T1775" s="2" t="s">
        <v>50</v>
      </c>
      <c r="U1775" s="2">
        <v>500</v>
      </c>
      <c r="X1775" s="2">
        <v>5</v>
      </c>
      <c r="AC1775" s="2" t="s">
        <v>2207</v>
      </c>
      <c r="AD1775" s="2" t="s">
        <v>2558</v>
      </c>
      <c r="AE1775" s="2">
        <v>37230</v>
      </c>
      <c r="AF1775" s="2" t="s">
        <v>7229</v>
      </c>
      <c r="AI1775" s="2">
        <v>247809951</v>
      </c>
      <c r="AJ1775" s="2">
        <v>609186166</v>
      </c>
      <c r="AK1775" s="2" t="s">
        <v>7230</v>
      </c>
    </row>
    <row r="1776" spans="1:37" x14ac:dyDescent="0.2">
      <c r="A1776" s="2">
        <v>418094</v>
      </c>
      <c r="B1776" s="2" t="s">
        <v>7231</v>
      </c>
      <c r="C1776" s="2" t="s">
        <v>90</v>
      </c>
      <c r="D1776" s="2">
        <v>418094</v>
      </c>
      <c r="E1776" s="2" t="s">
        <v>47</v>
      </c>
      <c r="F1776" s="2" t="s">
        <v>47</v>
      </c>
      <c r="H1776" s="2">
        <v>28405</v>
      </c>
      <c r="I1776" s="2" t="s">
        <v>4</v>
      </c>
      <c r="J1776" s="2">
        <v>-50</v>
      </c>
      <c r="K1776" s="2" t="s">
        <v>48</v>
      </c>
      <c r="L1776" s="2" t="s">
        <v>17</v>
      </c>
      <c r="M1776" s="2" t="s">
        <v>2275</v>
      </c>
      <c r="N1776" s="2">
        <v>4410279</v>
      </c>
      <c r="O1776" s="2" t="s">
        <v>2624</v>
      </c>
      <c r="P1776" s="2">
        <v>43365</v>
      </c>
      <c r="Q1776" s="2" t="s">
        <v>49</v>
      </c>
      <c r="R1776" s="2">
        <v>37566</v>
      </c>
      <c r="S1776" s="2">
        <v>43339</v>
      </c>
      <c r="T1776" s="2" t="s">
        <v>50</v>
      </c>
      <c r="U1776" s="2">
        <v>753</v>
      </c>
      <c r="X1776" s="2">
        <v>7</v>
      </c>
      <c r="AB1776" s="2">
        <v>43282</v>
      </c>
      <c r="AC1776" s="2" t="s">
        <v>2207</v>
      </c>
      <c r="AD1776" s="2" t="s">
        <v>2839</v>
      </c>
      <c r="AE1776" s="2">
        <v>41000</v>
      </c>
      <c r="AF1776" s="2" t="s">
        <v>7232</v>
      </c>
      <c r="AI1776" s="2">
        <v>983761370</v>
      </c>
      <c r="AJ1776" s="2">
        <v>647399137</v>
      </c>
      <c r="AK1776" s="2" t="s">
        <v>7233</v>
      </c>
    </row>
    <row r="1777" spans="1:38" x14ac:dyDescent="0.2">
      <c r="A1777" s="2">
        <v>4514345</v>
      </c>
      <c r="B1777" s="2" t="s">
        <v>366</v>
      </c>
      <c r="C1777" s="2" t="s">
        <v>88</v>
      </c>
      <c r="D1777" s="2">
        <v>4514345</v>
      </c>
      <c r="E1777" s="2" t="s">
        <v>47</v>
      </c>
      <c r="F1777" s="2" t="s">
        <v>47</v>
      </c>
      <c r="H1777" s="2">
        <v>23140</v>
      </c>
      <c r="I1777" s="2" t="s">
        <v>58</v>
      </c>
      <c r="J1777" s="2">
        <v>-60</v>
      </c>
      <c r="K1777" s="2" t="s">
        <v>48</v>
      </c>
      <c r="L1777" s="2" t="s">
        <v>17</v>
      </c>
      <c r="M1777" s="2" t="s">
        <v>55</v>
      </c>
      <c r="N1777" s="2">
        <v>4450184</v>
      </c>
      <c r="O1777" s="2" t="s">
        <v>327</v>
      </c>
      <c r="P1777" s="2">
        <v>43348</v>
      </c>
      <c r="Q1777" s="2" t="s">
        <v>49</v>
      </c>
      <c r="R1777" s="2">
        <v>37594</v>
      </c>
      <c r="S1777" s="2">
        <v>43338</v>
      </c>
      <c r="T1777" s="2" t="s">
        <v>50</v>
      </c>
      <c r="U1777" s="2">
        <v>725</v>
      </c>
      <c r="X1777" s="2">
        <v>7</v>
      </c>
      <c r="AC1777" s="2" t="s">
        <v>2207</v>
      </c>
      <c r="AD1777" s="2" t="s">
        <v>2326</v>
      </c>
      <c r="AE1777" s="2">
        <v>45000</v>
      </c>
      <c r="AF1777" s="2" t="s">
        <v>7234</v>
      </c>
      <c r="AI1777" s="2">
        <v>238611792</v>
      </c>
      <c r="AJ1777" s="2">
        <v>689274838</v>
      </c>
      <c r="AK1777" s="2" t="s">
        <v>7235</v>
      </c>
    </row>
    <row r="1778" spans="1:38" x14ac:dyDescent="0.2">
      <c r="A1778" s="2">
        <v>844365</v>
      </c>
      <c r="B1778" s="2" t="s">
        <v>1179</v>
      </c>
      <c r="C1778" s="2" t="s">
        <v>146</v>
      </c>
      <c r="D1778" s="2">
        <v>844365</v>
      </c>
      <c r="E1778" s="2" t="s">
        <v>47</v>
      </c>
      <c r="F1778" s="2" t="s">
        <v>47</v>
      </c>
      <c r="H1778" s="2">
        <v>33162</v>
      </c>
      <c r="I1778" s="2" t="s">
        <v>2</v>
      </c>
      <c r="J1778" s="2">
        <v>-40</v>
      </c>
      <c r="K1778" s="2" t="s">
        <v>48</v>
      </c>
      <c r="L1778" s="2" t="s">
        <v>17</v>
      </c>
      <c r="M1778" s="2" t="s">
        <v>55</v>
      </c>
      <c r="N1778" s="2">
        <v>4450144</v>
      </c>
      <c r="O1778" s="2" t="s">
        <v>892</v>
      </c>
      <c r="P1778" s="2">
        <v>43366</v>
      </c>
      <c r="Q1778" s="2" t="s">
        <v>49</v>
      </c>
      <c r="R1778" s="2">
        <v>37631</v>
      </c>
      <c r="T1778" s="2" t="s">
        <v>50</v>
      </c>
      <c r="U1778" s="2">
        <v>1176</v>
      </c>
      <c r="X1778" s="2">
        <v>11</v>
      </c>
      <c r="AC1778" s="2" t="s">
        <v>2207</v>
      </c>
      <c r="AD1778" s="2" t="s">
        <v>2355</v>
      </c>
      <c r="AE1778" s="2">
        <v>45190</v>
      </c>
      <c r="AF1778" s="2" t="s">
        <v>7236</v>
      </c>
      <c r="AJ1778" s="2" t="s">
        <v>7237</v>
      </c>
      <c r="AK1778" s="2" t="s">
        <v>1749</v>
      </c>
      <c r="AL1778" s="2" t="s">
        <v>820</v>
      </c>
    </row>
    <row r="1779" spans="1:38" x14ac:dyDescent="0.2">
      <c r="A1779" s="2">
        <v>4514320</v>
      </c>
      <c r="B1779" s="2" t="s">
        <v>1021</v>
      </c>
      <c r="C1779" s="2" t="s">
        <v>91</v>
      </c>
      <c r="D1779" s="2">
        <v>4514320</v>
      </c>
      <c r="E1779" s="2" t="s">
        <v>47</v>
      </c>
      <c r="F1779" s="2" t="s">
        <v>47</v>
      </c>
      <c r="H1779" s="2">
        <v>20386</v>
      </c>
      <c r="I1779" s="2" t="s">
        <v>16</v>
      </c>
      <c r="J1779" s="2">
        <v>-70</v>
      </c>
      <c r="K1779" s="2" t="s">
        <v>48</v>
      </c>
      <c r="L1779" s="2" t="s">
        <v>17</v>
      </c>
      <c r="M1779" s="2" t="s">
        <v>55</v>
      </c>
      <c r="N1779" s="2">
        <v>4450573</v>
      </c>
      <c r="O1779" s="2" t="s">
        <v>871</v>
      </c>
      <c r="P1779" s="2">
        <v>43358</v>
      </c>
      <c r="Q1779" s="2" t="s">
        <v>49</v>
      </c>
      <c r="R1779" s="2">
        <v>37587</v>
      </c>
      <c r="T1779" s="2" t="s">
        <v>50</v>
      </c>
      <c r="U1779" s="2">
        <v>845</v>
      </c>
      <c r="X1779" s="2">
        <v>8</v>
      </c>
      <c r="AC1779" s="2" t="s">
        <v>2207</v>
      </c>
      <c r="AD1779" s="2" t="s">
        <v>4630</v>
      </c>
      <c r="AE1779" s="2">
        <v>45640</v>
      </c>
      <c r="AF1779" s="2" t="s">
        <v>7238</v>
      </c>
      <c r="AI1779" s="2">
        <v>238411329</v>
      </c>
      <c r="AJ1779" s="2">
        <v>673322254</v>
      </c>
      <c r="AK1779" s="2" t="s">
        <v>2188</v>
      </c>
    </row>
    <row r="1780" spans="1:38" x14ac:dyDescent="0.2">
      <c r="A1780" s="2">
        <v>4514321</v>
      </c>
      <c r="B1780" s="2" t="s">
        <v>7239</v>
      </c>
      <c r="C1780" s="2" t="s">
        <v>122</v>
      </c>
      <c r="D1780" s="2">
        <v>4514321</v>
      </c>
      <c r="E1780" s="2" t="s">
        <v>47</v>
      </c>
      <c r="F1780" s="2" t="s">
        <v>47</v>
      </c>
      <c r="H1780" s="2">
        <v>26521</v>
      </c>
      <c r="I1780" s="2" t="s">
        <v>4</v>
      </c>
      <c r="J1780" s="2">
        <v>-50</v>
      </c>
      <c r="K1780" s="2" t="s">
        <v>48</v>
      </c>
      <c r="L1780" s="2" t="s">
        <v>17</v>
      </c>
      <c r="M1780" s="2" t="s">
        <v>55</v>
      </c>
      <c r="N1780" s="2">
        <v>4450192</v>
      </c>
      <c r="O1780" s="2" t="s">
        <v>1241</v>
      </c>
      <c r="P1780" s="2">
        <v>43356</v>
      </c>
      <c r="Q1780" s="2" t="s">
        <v>49</v>
      </c>
      <c r="R1780" s="2">
        <v>37587</v>
      </c>
      <c r="T1780" s="2" t="s">
        <v>50</v>
      </c>
      <c r="U1780" s="2">
        <v>1175</v>
      </c>
      <c r="X1780" s="2">
        <v>11</v>
      </c>
      <c r="AC1780" s="2" t="s">
        <v>2207</v>
      </c>
      <c r="AD1780" s="2" t="s">
        <v>2579</v>
      </c>
      <c r="AE1780" s="2">
        <v>45140</v>
      </c>
      <c r="AF1780" s="2" t="s">
        <v>7240</v>
      </c>
      <c r="AI1780" s="2">
        <v>238436638</v>
      </c>
      <c r="AJ1780" s="2">
        <v>616102343</v>
      </c>
      <c r="AK1780" s="2" t="s">
        <v>7241</v>
      </c>
    </row>
    <row r="1781" spans="1:38" x14ac:dyDescent="0.2">
      <c r="A1781" s="2">
        <v>4514359</v>
      </c>
      <c r="B1781" s="2" t="s">
        <v>650</v>
      </c>
      <c r="C1781" s="2" t="s">
        <v>1022</v>
      </c>
      <c r="D1781" s="2">
        <v>4514359</v>
      </c>
      <c r="E1781" s="2" t="s">
        <v>47</v>
      </c>
      <c r="F1781" s="2" t="s">
        <v>47</v>
      </c>
      <c r="H1781" s="2">
        <v>24341</v>
      </c>
      <c r="I1781" s="2" t="s">
        <v>58</v>
      </c>
      <c r="J1781" s="2">
        <v>-60</v>
      </c>
      <c r="K1781" s="2" t="s">
        <v>48</v>
      </c>
      <c r="L1781" s="2" t="s">
        <v>17</v>
      </c>
      <c r="M1781" s="2" t="s">
        <v>55</v>
      </c>
      <c r="N1781" s="2">
        <v>4450661</v>
      </c>
      <c r="O1781" s="2" t="s">
        <v>126</v>
      </c>
      <c r="P1781" s="2">
        <v>43359</v>
      </c>
      <c r="Q1781" s="2" t="s">
        <v>49</v>
      </c>
      <c r="R1781" s="2">
        <v>37596</v>
      </c>
      <c r="S1781" s="2">
        <v>43264</v>
      </c>
      <c r="T1781" s="2" t="s">
        <v>50</v>
      </c>
      <c r="U1781" s="2">
        <v>595</v>
      </c>
      <c r="X1781" s="2">
        <v>5</v>
      </c>
      <c r="AC1781" s="2" t="s">
        <v>2207</v>
      </c>
      <c r="AD1781" s="2" t="s">
        <v>2251</v>
      </c>
      <c r="AE1781" s="2">
        <v>45140</v>
      </c>
      <c r="AF1781" s="2" t="s">
        <v>7242</v>
      </c>
      <c r="AI1781" s="2">
        <v>238739513</v>
      </c>
    </row>
    <row r="1782" spans="1:38" x14ac:dyDescent="0.2">
      <c r="A1782" s="2">
        <v>9312382</v>
      </c>
      <c r="B1782" s="2" t="s">
        <v>7243</v>
      </c>
      <c r="C1782" s="2" t="s">
        <v>3513</v>
      </c>
      <c r="D1782" s="2">
        <v>9312382</v>
      </c>
      <c r="E1782" s="2" t="s">
        <v>47</v>
      </c>
      <c r="F1782" s="2" t="s">
        <v>47</v>
      </c>
      <c r="H1782" s="2">
        <v>33477</v>
      </c>
      <c r="I1782" s="2" t="s">
        <v>2</v>
      </c>
      <c r="J1782" s="2">
        <v>-40</v>
      </c>
      <c r="K1782" s="2" t="s">
        <v>48</v>
      </c>
      <c r="L1782" s="2" t="s">
        <v>17</v>
      </c>
      <c r="M1782" s="2" t="s">
        <v>2234</v>
      </c>
      <c r="N1782" s="2">
        <v>4360341</v>
      </c>
      <c r="O1782" s="2" t="s">
        <v>2444</v>
      </c>
      <c r="P1782" s="2">
        <v>43356</v>
      </c>
      <c r="Q1782" s="2" t="s">
        <v>49</v>
      </c>
      <c r="R1782" s="2">
        <v>37609</v>
      </c>
      <c r="T1782" s="2" t="s">
        <v>50</v>
      </c>
      <c r="U1782" s="2">
        <v>946</v>
      </c>
      <c r="X1782" s="2">
        <v>9</v>
      </c>
      <c r="AC1782" s="2" t="s">
        <v>2207</v>
      </c>
      <c r="AD1782" s="2" t="s">
        <v>4363</v>
      </c>
      <c r="AE1782" s="2">
        <v>36210</v>
      </c>
      <c r="AF1782" s="2" t="s">
        <v>7244</v>
      </c>
      <c r="AK1782" s="2" t="s">
        <v>7245</v>
      </c>
    </row>
    <row r="1783" spans="1:38" x14ac:dyDescent="0.2">
      <c r="A1783" s="2">
        <v>418181</v>
      </c>
      <c r="B1783" s="2" t="s">
        <v>7246</v>
      </c>
      <c r="C1783" s="2" t="s">
        <v>92</v>
      </c>
      <c r="D1783" s="2">
        <v>418181</v>
      </c>
      <c r="E1783" s="2" t="s">
        <v>47</v>
      </c>
      <c r="F1783" s="2" t="s">
        <v>47</v>
      </c>
      <c r="H1783" s="2">
        <v>18290</v>
      </c>
      <c r="I1783" s="2" t="s">
        <v>16</v>
      </c>
      <c r="J1783" s="2">
        <v>-70</v>
      </c>
      <c r="K1783" s="2" t="s">
        <v>48</v>
      </c>
      <c r="L1783" s="2" t="s">
        <v>17</v>
      </c>
      <c r="M1783" s="2" t="s">
        <v>2275</v>
      </c>
      <c r="N1783" s="2">
        <v>4410390</v>
      </c>
      <c r="O1783" s="2" t="s">
        <v>4256</v>
      </c>
      <c r="P1783" s="2">
        <v>43287</v>
      </c>
      <c r="Q1783" s="2" t="s">
        <v>49</v>
      </c>
      <c r="R1783" s="2">
        <v>37596</v>
      </c>
      <c r="T1783" s="2" t="s">
        <v>50</v>
      </c>
      <c r="U1783" s="2">
        <v>500</v>
      </c>
      <c r="X1783" s="2">
        <v>5</v>
      </c>
      <c r="AC1783" s="2" t="s">
        <v>2207</v>
      </c>
      <c r="AD1783" s="2" t="s">
        <v>2839</v>
      </c>
      <c r="AE1783" s="2">
        <v>41000</v>
      </c>
      <c r="AF1783" s="2" t="s">
        <v>7247</v>
      </c>
      <c r="AI1783" s="2">
        <v>254426790</v>
      </c>
      <c r="AJ1783" s="2">
        <v>633266141</v>
      </c>
      <c r="AK1783" s="2" t="s">
        <v>7248</v>
      </c>
    </row>
    <row r="1784" spans="1:38" x14ac:dyDescent="0.2">
      <c r="A1784" s="2">
        <v>4514396</v>
      </c>
      <c r="B1784" s="2" t="s">
        <v>1132</v>
      </c>
      <c r="C1784" s="2" t="s">
        <v>225</v>
      </c>
      <c r="D1784" s="2">
        <v>4514396</v>
      </c>
      <c r="E1784" s="2" t="s">
        <v>47</v>
      </c>
      <c r="F1784" s="2" t="s">
        <v>47</v>
      </c>
      <c r="H1784" s="2">
        <v>24681</v>
      </c>
      <c r="I1784" s="2" t="s">
        <v>58</v>
      </c>
      <c r="J1784" s="2">
        <v>-60</v>
      </c>
      <c r="K1784" s="2" t="s">
        <v>48</v>
      </c>
      <c r="L1784" s="2" t="s">
        <v>17</v>
      </c>
      <c r="M1784" s="2" t="s">
        <v>55</v>
      </c>
      <c r="N1784" s="2">
        <v>4450118</v>
      </c>
      <c r="O1784" s="2" t="s">
        <v>1130</v>
      </c>
      <c r="P1784" s="2">
        <v>43368</v>
      </c>
      <c r="Q1784" s="2" t="s">
        <v>49</v>
      </c>
      <c r="R1784" s="2">
        <v>37609</v>
      </c>
      <c r="T1784" s="2" t="s">
        <v>97</v>
      </c>
      <c r="U1784" s="2">
        <v>503</v>
      </c>
      <c r="X1784" s="2">
        <v>5</v>
      </c>
      <c r="AC1784" s="2" t="s">
        <v>2207</v>
      </c>
      <c r="AD1784" s="2" t="s">
        <v>2985</v>
      </c>
      <c r="AE1784" s="2">
        <v>45430</v>
      </c>
      <c r="AF1784" s="2" t="s">
        <v>7249</v>
      </c>
      <c r="AI1784" s="2">
        <v>238787129</v>
      </c>
      <c r="AK1784" s="2" t="s">
        <v>1993</v>
      </c>
    </row>
    <row r="1785" spans="1:38" x14ac:dyDescent="0.2">
      <c r="A1785" s="2">
        <v>4514389</v>
      </c>
      <c r="B1785" s="2" t="s">
        <v>649</v>
      </c>
      <c r="C1785" s="2" t="s">
        <v>245</v>
      </c>
      <c r="D1785" s="2">
        <v>4514389</v>
      </c>
      <c r="E1785" s="2" t="s">
        <v>47</v>
      </c>
      <c r="F1785" s="2" t="s">
        <v>47</v>
      </c>
      <c r="H1785" s="2">
        <v>25708</v>
      </c>
      <c r="I1785" s="2" t="s">
        <v>4</v>
      </c>
      <c r="J1785" s="2">
        <v>-50</v>
      </c>
      <c r="K1785" s="2" t="s">
        <v>48</v>
      </c>
      <c r="L1785" s="2" t="s">
        <v>17</v>
      </c>
      <c r="M1785" s="2" t="s">
        <v>55</v>
      </c>
      <c r="N1785" s="2">
        <v>4450413</v>
      </c>
      <c r="O1785" s="2" t="s">
        <v>375</v>
      </c>
      <c r="P1785" s="2">
        <v>43333</v>
      </c>
      <c r="Q1785" s="2" t="s">
        <v>49</v>
      </c>
      <c r="R1785" s="2">
        <v>37603</v>
      </c>
      <c r="T1785" s="2" t="s">
        <v>50</v>
      </c>
      <c r="U1785" s="2">
        <v>786</v>
      </c>
      <c r="X1785" s="2">
        <v>7</v>
      </c>
      <c r="AC1785" s="2" t="s">
        <v>2207</v>
      </c>
      <c r="AD1785" s="2" t="s">
        <v>5169</v>
      </c>
      <c r="AE1785" s="2">
        <v>45740</v>
      </c>
      <c r="AF1785" s="2" t="s">
        <v>5508</v>
      </c>
      <c r="AI1785" s="2">
        <v>671248282</v>
      </c>
      <c r="AK1785" s="2" t="s">
        <v>1898</v>
      </c>
    </row>
    <row r="1786" spans="1:38" x14ac:dyDescent="0.2">
      <c r="A1786" s="2">
        <v>3715521</v>
      </c>
      <c r="B1786" s="2" t="s">
        <v>7250</v>
      </c>
      <c r="C1786" s="2" t="s">
        <v>7251</v>
      </c>
      <c r="D1786" s="2">
        <v>3715521</v>
      </c>
      <c r="E1786" s="2" t="s">
        <v>47</v>
      </c>
      <c r="F1786" s="2" t="s">
        <v>47</v>
      </c>
      <c r="H1786" s="2">
        <v>28126</v>
      </c>
      <c r="I1786" s="2" t="s">
        <v>4</v>
      </c>
      <c r="J1786" s="2">
        <v>-50</v>
      </c>
      <c r="K1786" s="2" t="s">
        <v>48</v>
      </c>
      <c r="L1786" s="2" t="s">
        <v>17</v>
      </c>
      <c r="M1786" s="2" t="s">
        <v>2205</v>
      </c>
      <c r="N1786" s="2">
        <v>4370001</v>
      </c>
      <c r="O1786" s="2" t="s">
        <v>2602</v>
      </c>
      <c r="P1786" s="2">
        <v>43369</v>
      </c>
      <c r="Q1786" s="2" t="s">
        <v>49</v>
      </c>
      <c r="R1786" s="2">
        <v>37601</v>
      </c>
      <c r="T1786" s="2" t="s">
        <v>50</v>
      </c>
      <c r="U1786" s="2">
        <v>1128</v>
      </c>
      <c r="X1786" s="2">
        <v>11</v>
      </c>
      <c r="AC1786" s="2" t="s">
        <v>2207</v>
      </c>
      <c r="AD1786" s="2" t="s">
        <v>2312</v>
      </c>
      <c r="AE1786" s="2">
        <v>37540</v>
      </c>
      <c r="AF1786" s="2" t="s">
        <v>7252</v>
      </c>
      <c r="AI1786" s="2">
        <v>247514905</v>
      </c>
      <c r="AJ1786" s="2">
        <v>689691245</v>
      </c>
      <c r="AK1786" s="2" t="s">
        <v>7253</v>
      </c>
    </row>
    <row r="1787" spans="1:38" x14ac:dyDescent="0.2">
      <c r="A1787" s="2">
        <v>185981</v>
      </c>
      <c r="B1787" s="2" t="s">
        <v>7254</v>
      </c>
      <c r="C1787" s="2" t="s">
        <v>137</v>
      </c>
      <c r="D1787" s="2">
        <v>185981</v>
      </c>
      <c r="E1787" s="2" t="s">
        <v>47</v>
      </c>
      <c r="F1787" s="2" t="s">
        <v>47</v>
      </c>
      <c r="H1787" s="2">
        <v>31909</v>
      </c>
      <c r="I1787" s="2" t="s">
        <v>2</v>
      </c>
      <c r="J1787" s="2">
        <v>-40</v>
      </c>
      <c r="K1787" s="2" t="s">
        <v>48</v>
      </c>
      <c r="L1787" s="2" t="s">
        <v>17</v>
      </c>
      <c r="M1787" s="2" t="s">
        <v>2212</v>
      </c>
      <c r="N1787" s="2">
        <v>4180304</v>
      </c>
      <c r="O1787" s="2" t="s">
        <v>2735</v>
      </c>
      <c r="P1787" s="2">
        <v>43290</v>
      </c>
      <c r="Q1787" s="2" t="s">
        <v>49</v>
      </c>
      <c r="R1787" s="2">
        <v>37601</v>
      </c>
      <c r="T1787" s="2" t="s">
        <v>50</v>
      </c>
      <c r="U1787" s="2">
        <v>887</v>
      </c>
      <c r="X1787" s="2">
        <v>8</v>
      </c>
      <c r="AC1787" s="2" t="s">
        <v>2207</v>
      </c>
      <c r="AD1787" s="2" t="s">
        <v>2686</v>
      </c>
      <c r="AE1787" s="2">
        <v>18500</v>
      </c>
      <c r="AF1787" s="2" t="s">
        <v>7255</v>
      </c>
      <c r="AI1787" s="2">
        <v>248510381</v>
      </c>
      <c r="AJ1787" s="2">
        <v>786723247</v>
      </c>
      <c r="AK1787" s="2" t="s">
        <v>6240</v>
      </c>
    </row>
    <row r="1788" spans="1:38" x14ac:dyDescent="0.2">
      <c r="A1788" s="2">
        <v>4514477</v>
      </c>
      <c r="B1788" s="2" t="s">
        <v>6199</v>
      </c>
      <c r="C1788" s="2" t="s">
        <v>121</v>
      </c>
      <c r="D1788" s="2">
        <v>4514477</v>
      </c>
      <c r="E1788" s="2" t="s">
        <v>47</v>
      </c>
      <c r="F1788" s="2" t="s">
        <v>47</v>
      </c>
      <c r="H1788" s="2">
        <v>34419</v>
      </c>
      <c r="I1788" s="2" t="s">
        <v>2</v>
      </c>
      <c r="J1788" s="2">
        <v>-40</v>
      </c>
      <c r="K1788" s="2" t="s">
        <v>48</v>
      </c>
      <c r="L1788" s="2" t="s">
        <v>17</v>
      </c>
      <c r="M1788" s="2" t="s">
        <v>2275</v>
      </c>
      <c r="N1788" s="2">
        <v>4410612</v>
      </c>
      <c r="O1788" s="2" t="s">
        <v>2351</v>
      </c>
      <c r="P1788" s="2">
        <v>43365</v>
      </c>
      <c r="Q1788" s="2" t="s">
        <v>49</v>
      </c>
      <c r="R1788" s="2">
        <v>37638</v>
      </c>
      <c r="T1788" s="2" t="s">
        <v>50</v>
      </c>
      <c r="U1788" s="2">
        <v>2103</v>
      </c>
      <c r="V1788" s="2" t="s">
        <v>61</v>
      </c>
      <c r="W1788" s="2">
        <v>790</v>
      </c>
      <c r="X1788" s="2" t="s">
        <v>819</v>
      </c>
      <c r="AC1788" s="2" t="s">
        <v>2207</v>
      </c>
      <c r="AD1788" s="2" t="s">
        <v>5169</v>
      </c>
      <c r="AE1788" s="2">
        <v>45740</v>
      </c>
      <c r="AF1788" s="2" t="s">
        <v>7256</v>
      </c>
      <c r="AI1788" s="2">
        <v>238467210</v>
      </c>
      <c r="AJ1788" s="2">
        <v>631119366</v>
      </c>
      <c r="AK1788" s="2" t="s">
        <v>7257</v>
      </c>
    </row>
    <row r="1789" spans="1:38" x14ac:dyDescent="0.2">
      <c r="A1789" s="2">
        <v>307319</v>
      </c>
      <c r="B1789" s="2" t="s">
        <v>7258</v>
      </c>
      <c r="C1789" s="2" t="s">
        <v>7259</v>
      </c>
      <c r="D1789" s="2">
        <v>307319</v>
      </c>
      <c r="E1789" s="2" t="s">
        <v>47</v>
      </c>
      <c r="F1789" s="2" t="s">
        <v>47</v>
      </c>
      <c r="H1789" s="2">
        <v>30656</v>
      </c>
      <c r="I1789" s="2" t="s">
        <v>2</v>
      </c>
      <c r="J1789" s="2">
        <v>-40</v>
      </c>
      <c r="K1789" s="2" t="s">
        <v>48</v>
      </c>
      <c r="L1789" s="2" t="s">
        <v>17</v>
      </c>
      <c r="M1789" s="2" t="s">
        <v>2301</v>
      </c>
      <c r="N1789" s="2">
        <v>4280632</v>
      </c>
      <c r="O1789" s="2" t="s">
        <v>3072</v>
      </c>
      <c r="P1789" s="2">
        <v>43285</v>
      </c>
      <c r="Q1789" s="2" t="s">
        <v>49</v>
      </c>
      <c r="R1789" s="2">
        <v>37631</v>
      </c>
      <c r="T1789" s="2" t="s">
        <v>50</v>
      </c>
      <c r="U1789" s="2">
        <v>821</v>
      </c>
      <c r="X1789" s="2">
        <v>8</v>
      </c>
      <c r="AC1789" s="2" t="s">
        <v>2207</v>
      </c>
      <c r="AD1789" s="2" t="s">
        <v>4242</v>
      </c>
      <c r="AE1789" s="2">
        <v>28410</v>
      </c>
      <c r="AF1789" s="2" t="s">
        <v>7260</v>
      </c>
      <c r="AH1789" s="2" t="s">
        <v>7261</v>
      </c>
      <c r="AI1789" s="2">
        <v>237514292</v>
      </c>
      <c r="AJ1789" s="2">
        <v>618192333</v>
      </c>
      <c r="AK1789" s="2" t="s">
        <v>7262</v>
      </c>
    </row>
    <row r="1790" spans="1:38" x14ac:dyDescent="0.2">
      <c r="A1790" s="2">
        <v>4514429</v>
      </c>
      <c r="B1790" s="2" t="s">
        <v>514</v>
      </c>
      <c r="C1790" s="2" t="s">
        <v>121</v>
      </c>
      <c r="D1790" s="2">
        <v>4514429</v>
      </c>
      <c r="E1790" s="2" t="s">
        <v>47</v>
      </c>
      <c r="F1790" s="2" t="s">
        <v>47</v>
      </c>
      <c r="H1790" s="2">
        <v>23450</v>
      </c>
      <c r="I1790" s="2" t="s">
        <v>58</v>
      </c>
      <c r="J1790" s="2">
        <v>-60</v>
      </c>
      <c r="K1790" s="2" t="s">
        <v>48</v>
      </c>
      <c r="L1790" s="2" t="s">
        <v>17</v>
      </c>
      <c r="M1790" s="2" t="s">
        <v>55</v>
      </c>
      <c r="N1790" s="2">
        <v>4450762</v>
      </c>
      <c r="O1790" s="2" t="s">
        <v>933</v>
      </c>
      <c r="P1790" s="2">
        <v>43293</v>
      </c>
      <c r="Q1790" s="2" t="s">
        <v>49</v>
      </c>
      <c r="R1790" s="2">
        <v>37609</v>
      </c>
      <c r="S1790" s="2">
        <v>42933</v>
      </c>
      <c r="T1790" s="2" t="s">
        <v>50</v>
      </c>
      <c r="U1790" s="2">
        <v>1022</v>
      </c>
      <c r="X1790" s="2">
        <v>10</v>
      </c>
      <c r="AC1790" s="2" t="s">
        <v>2207</v>
      </c>
      <c r="AD1790" s="2" t="s">
        <v>7263</v>
      </c>
      <c r="AE1790" s="2">
        <v>45300</v>
      </c>
      <c r="AF1790" s="2" t="s">
        <v>7264</v>
      </c>
      <c r="AI1790" s="2">
        <v>238305757</v>
      </c>
      <c r="AJ1790" s="2">
        <v>680581401</v>
      </c>
      <c r="AK1790" s="2" t="s">
        <v>2085</v>
      </c>
    </row>
    <row r="1791" spans="1:38" x14ac:dyDescent="0.2">
      <c r="A1791" s="2">
        <v>4112409</v>
      </c>
      <c r="B1791" s="2" t="s">
        <v>7265</v>
      </c>
      <c r="C1791" s="2" t="s">
        <v>222</v>
      </c>
      <c r="D1791" s="2">
        <v>4112409</v>
      </c>
      <c r="E1791" s="2" t="s">
        <v>47</v>
      </c>
      <c r="F1791" s="2" t="s">
        <v>47</v>
      </c>
      <c r="H1791" s="2">
        <v>38992</v>
      </c>
      <c r="I1791" s="2" t="s">
        <v>8</v>
      </c>
      <c r="J1791" s="2">
        <v>-13</v>
      </c>
      <c r="K1791" s="2" t="s">
        <v>48</v>
      </c>
      <c r="L1791" s="2" t="s">
        <v>17</v>
      </c>
      <c r="M1791" s="2" t="s">
        <v>2275</v>
      </c>
      <c r="N1791" s="2">
        <v>4410730</v>
      </c>
      <c r="O1791" s="2" t="s">
        <v>2513</v>
      </c>
      <c r="P1791" s="2">
        <v>43365</v>
      </c>
      <c r="Q1791" s="2" t="s">
        <v>49</v>
      </c>
      <c r="R1791" s="2">
        <v>41894</v>
      </c>
      <c r="T1791" s="2" t="s">
        <v>50</v>
      </c>
      <c r="U1791" s="2">
        <v>558</v>
      </c>
      <c r="X1791" s="2">
        <v>5</v>
      </c>
      <c r="AC1791" s="2" t="s">
        <v>2207</v>
      </c>
      <c r="AD1791" s="2" t="s">
        <v>2514</v>
      </c>
      <c r="AE1791" s="2">
        <v>41800</v>
      </c>
      <c r="AF1791" s="2" t="s">
        <v>7266</v>
      </c>
      <c r="AI1791" s="2">
        <v>254852125</v>
      </c>
      <c r="AJ1791" s="2">
        <v>613044939</v>
      </c>
      <c r="AK1791" s="2" t="s">
        <v>7267</v>
      </c>
    </row>
    <row r="1792" spans="1:38" x14ac:dyDescent="0.2">
      <c r="A1792" s="2">
        <v>2712299</v>
      </c>
      <c r="B1792" s="2" t="s">
        <v>7268</v>
      </c>
      <c r="C1792" s="2" t="s">
        <v>99</v>
      </c>
      <c r="D1792" s="2">
        <v>2712299</v>
      </c>
      <c r="E1792" s="2" t="s">
        <v>47</v>
      </c>
      <c r="F1792" s="2" t="s">
        <v>47</v>
      </c>
      <c r="H1792" s="2">
        <v>25473</v>
      </c>
      <c r="I1792" s="2" t="s">
        <v>4</v>
      </c>
      <c r="J1792" s="2">
        <v>-50</v>
      </c>
      <c r="K1792" s="2" t="s">
        <v>48</v>
      </c>
      <c r="L1792" s="2" t="s">
        <v>17</v>
      </c>
      <c r="M1792" s="2" t="s">
        <v>2301</v>
      </c>
      <c r="N1792" s="2">
        <v>4280632</v>
      </c>
      <c r="O1792" s="2" t="s">
        <v>3072</v>
      </c>
      <c r="P1792" s="2">
        <v>43291</v>
      </c>
      <c r="Q1792" s="2" t="s">
        <v>49</v>
      </c>
      <c r="R1792" s="2">
        <v>37644</v>
      </c>
      <c r="T1792" s="2" t="s">
        <v>50</v>
      </c>
      <c r="U1792" s="2">
        <v>663</v>
      </c>
      <c r="X1792" s="2">
        <v>6</v>
      </c>
      <c r="AC1792" s="2" t="s">
        <v>2207</v>
      </c>
      <c r="AD1792" s="2" t="s">
        <v>7269</v>
      </c>
      <c r="AE1792" s="2">
        <v>28500</v>
      </c>
      <c r="AF1792" s="2" t="s">
        <v>7270</v>
      </c>
      <c r="AI1792" s="2">
        <v>237826915</v>
      </c>
      <c r="AJ1792" s="2">
        <v>619120811</v>
      </c>
      <c r="AK1792" s="2" t="s">
        <v>7271</v>
      </c>
    </row>
    <row r="1793" spans="1:38" x14ac:dyDescent="0.2">
      <c r="A1793" s="2">
        <v>3715567</v>
      </c>
      <c r="B1793" s="2" t="s">
        <v>7272</v>
      </c>
      <c r="C1793" s="2" t="s">
        <v>81</v>
      </c>
      <c r="D1793" s="2">
        <v>3715567</v>
      </c>
      <c r="E1793" s="2" t="s">
        <v>47</v>
      </c>
      <c r="F1793" s="2" t="s">
        <v>47</v>
      </c>
      <c r="H1793" s="2">
        <v>24510</v>
      </c>
      <c r="I1793" s="2" t="s">
        <v>58</v>
      </c>
      <c r="J1793" s="2">
        <v>-60</v>
      </c>
      <c r="K1793" s="2" t="s">
        <v>48</v>
      </c>
      <c r="L1793" s="2" t="s">
        <v>17</v>
      </c>
      <c r="M1793" s="2" t="s">
        <v>2205</v>
      </c>
      <c r="N1793" s="2">
        <v>4370681</v>
      </c>
      <c r="O1793" s="2" t="s">
        <v>2575</v>
      </c>
      <c r="P1793" s="2">
        <v>43344</v>
      </c>
      <c r="Q1793" s="2" t="s">
        <v>49</v>
      </c>
      <c r="R1793" s="2">
        <v>37669</v>
      </c>
      <c r="S1793" s="2">
        <v>43281</v>
      </c>
      <c r="T1793" s="2" t="s">
        <v>50</v>
      </c>
      <c r="U1793" s="2">
        <v>1068</v>
      </c>
      <c r="X1793" s="2">
        <v>10</v>
      </c>
      <c r="AC1793" s="2" t="s">
        <v>2207</v>
      </c>
      <c r="AD1793" s="2" t="s">
        <v>7273</v>
      </c>
      <c r="AE1793" s="2">
        <v>37130</v>
      </c>
      <c r="AF1793" s="2" t="s">
        <v>7274</v>
      </c>
      <c r="AI1793" s="2">
        <v>247960017</v>
      </c>
      <c r="AJ1793" s="2">
        <v>671359258</v>
      </c>
      <c r="AK1793" s="2" t="s">
        <v>7275</v>
      </c>
    </row>
    <row r="1794" spans="1:38" x14ac:dyDescent="0.2">
      <c r="A1794" s="2">
        <v>5941506</v>
      </c>
      <c r="B1794" s="2" t="s">
        <v>7276</v>
      </c>
      <c r="C1794" s="2" t="s">
        <v>7277</v>
      </c>
      <c r="D1794" s="2">
        <v>5941506</v>
      </c>
      <c r="E1794" s="2" t="s">
        <v>47</v>
      </c>
      <c r="F1794" s="2" t="s">
        <v>17</v>
      </c>
      <c r="H1794" s="2">
        <v>21529</v>
      </c>
      <c r="I1794" s="2" t="s">
        <v>16</v>
      </c>
      <c r="J1794" s="2">
        <v>-70</v>
      </c>
      <c r="K1794" s="2" t="s">
        <v>48</v>
      </c>
      <c r="L1794" s="2" t="s">
        <v>17</v>
      </c>
      <c r="M1794" s="2" t="s">
        <v>55</v>
      </c>
      <c r="N1794" s="2">
        <v>4450036</v>
      </c>
      <c r="O1794" s="2" t="s">
        <v>263</v>
      </c>
      <c r="P1794" s="2">
        <v>43375</v>
      </c>
      <c r="Q1794" s="2" t="s">
        <v>49</v>
      </c>
      <c r="R1794" s="2">
        <v>37659</v>
      </c>
      <c r="S1794" s="2">
        <v>43304</v>
      </c>
      <c r="T1794" s="2" t="s">
        <v>50</v>
      </c>
      <c r="U1794" s="2">
        <v>500</v>
      </c>
      <c r="X1794" s="2">
        <v>5</v>
      </c>
      <c r="AC1794" s="2" t="s">
        <v>2207</v>
      </c>
      <c r="AD1794" s="2" t="s">
        <v>2493</v>
      </c>
      <c r="AE1794" s="2">
        <v>45200</v>
      </c>
      <c r="AF1794" s="2" t="s">
        <v>7278</v>
      </c>
    </row>
    <row r="1795" spans="1:38" x14ac:dyDescent="0.2">
      <c r="A1795" s="2">
        <v>4514452</v>
      </c>
      <c r="B1795" s="2" t="s">
        <v>7279</v>
      </c>
      <c r="C1795" s="2" t="s">
        <v>138</v>
      </c>
      <c r="D1795" s="2">
        <v>4514452</v>
      </c>
      <c r="E1795" s="2" t="s">
        <v>47</v>
      </c>
      <c r="F1795" s="2" t="s">
        <v>47</v>
      </c>
      <c r="H1795" s="2">
        <v>20976</v>
      </c>
      <c r="I1795" s="2" t="s">
        <v>16</v>
      </c>
      <c r="J1795" s="2">
        <v>-70</v>
      </c>
      <c r="K1795" s="2" t="s">
        <v>48</v>
      </c>
      <c r="L1795" s="2" t="s">
        <v>17</v>
      </c>
      <c r="M1795" s="2" t="s">
        <v>55</v>
      </c>
      <c r="N1795" s="2">
        <v>4450737</v>
      </c>
      <c r="O1795" s="2" t="s">
        <v>652</v>
      </c>
      <c r="P1795" s="2">
        <v>43366</v>
      </c>
      <c r="Q1795" s="2" t="s">
        <v>49</v>
      </c>
      <c r="R1795" s="2">
        <v>37638</v>
      </c>
      <c r="S1795" s="2">
        <v>43340</v>
      </c>
      <c r="T1795" s="2" t="s">
        <v>50</v>
      </c>
      <c r="U1795" s="2">
        <v>634</v>
      </c>
      <c r="X1795" s="2">
        <v>6</v>
      </c>
      <c r="AC1795" s="2" t="s">
        <v>2207</v>
      </c>
      <c r="AD1795" s="2" t="s">
        <v>6071</v>
      </c>
      <c r="AE1795" s="2">
        <v>45760</v>
      </c>
      <c r="AF1795" s="2" t="s">
        <v>7280</v>
      </c>
      <c r="AI1795" s="2">
        <v>238751247</v>
      </c>
      <c r="AK1795" s="2" t="s">
        <v>7281</v>
      </c>
    </row>
    <row r="1796" spans="1:38" x14ac:dyDescent="0.2">
      <c r="A1796" s="2">
        <v>3522369</v>
      </c>
      <c r="B1796" s="2" t="s">
        <v>7282</v>
      </c>
      <c r="C1796" s="2" t="s">
        <v>124</v>
      </c>
      <c r="D1796" s="2">
        <v>3522369</v>
      </c>
      <c r="E1796" s="2" t="s">
        <v>47</v>
      </c>
      <c r="F1796" s="2" t="s">
        <v>47</v>
      </c>
      <c r="H1796" s="2">
        <v>29746</v>
      </c>
      <c r="I1796" s="2" t="s">
        <v>2</v>
      </c>
      <c r="J1796" s="2">
        <v>-40</v>
      </c>
      <c r="K1796" s="2" t="s">
        <v>48</v>
      </c>
      <c r="L1796" s="2" t="s">
        <v>17</v>
      </c>
      <c r="M1796" s="2" t="s">
        <v>2205</v>
      </c>
      <c r="N1796" s="2">
        <v>4370478</v>
      </c>
      <c r="O1796" s="2" t="s">
        <v>2398</v>
      </c>
      <c r="P1796" s="2">
        <v>43358</v>
      </c>
      <c r="Q1796" s="2" t="s">
        <v>49</v>
      </c>
      <c r="R1796" s="2">
        <v>37701</v>
      </c>
      <c r="T1796" s="2" t="s">
        <v>50</v>
      </c>
      <c r="U1796" s="2">
        <v>1186</v>
      </c>
      <c r="X1796" s="2">
        <v>11</v>
      </c>
      <c r="AC1796" s="2" t="s">
        <v>2207</v>
      </c>
      <c r="AD1796" s="2" t="s">
        <v>2208</v>
      </c>
      <c r="AE1796" s="2">
        <v>37170</v>
      </c>
      <c r="AF1796" s="2" t="s">
        <v>7283</v>
      </c>
      <c r="AK1796" s="2" t="s">
        <v>2401</v>
      </c>
    </row>
    <row r="1797" spans="1:38" x14ac:dyDescent="0.2">
      <c r="A1797" s="2">
        <v>4514529</v>
      </c>
      <c r="B1797" s="2" t="s">
        <v>655</v>
      </c>
      <c r="C1797" s="2" t="s">
        <v>65</v>
      </c>
      <c r="D1797" s="2">
        <v>4514529</v>
      </c>
      <c r="E1797" s="2" t="s">
        <v>47</v>
      </c>
      <c r="F1797" s="2" t="s">
        <v>47</v>
      </c>
      <c r="H1797" s="2">
        <v>28833</v>
      </c>
      <c r="I1797" s="2" t="s">
        <v>4</v>
      </c>
      <c r="J1797" s="2">
        <v>-50</v>
      </c>
      <c r="K1797" s="2" t="s">
        <v>48</v>
      </c>
      <c r="L1797" s="2" t="s">
        <v>17</v>
      </c>
      <c r="M1797" s="2" t="s">
        <v>55</v>
      </c>
      <c r="N1797" s="2">
        <v>4450759</v>
      </c>
      <c r="O1797" s="2" t="s">
        <v>185</v>
      </c>
      <c r="P1797" s="2">
        <v>43353</v>
      </c>
      <c r="Q1797" s="2" t="s">
        <v>49</v>
      </c>
      <c r="R1797" s="2">
        <v>37684</v>
      </c>
      <c r="T1797" s="2" t="s">
        <v>50</v>
      </c>
      <c r="U1797" s="2">
        <v>1402</v>
      </c>
      <c r="X1797" s="2">
        <v>14</v>
      </c>
      <c r="AC1797" s="2" t="s">
        <v>2207</v>
      </c>
      <c r="AD1797" s="2" t="s">
        <v>7284</v>
      </c>
      <c r="AE1797" s="2">
        <v>45550</v>
      </c>
      <c r="AF1797" s="2" t="s">
        <v>7285</v>
      </c>
      <c r="AK1797" s="2" t="s">
        <v>1799</v>
      </c>
      <c r="AL1797" s="2" t="s">
        <v>820</v>
      </c>
    </row>
    <row r="1798" spans="1:38" x14ac:dyDescent="0.2">
      <c r="A1798" s="2">
        <v>4514585</v>
      </c>
      <c r="B1798" s="2" t="s">
        <v>970</v>
      </c>
      <c r="C1798" s="2" t="s">
        <v>133</v>
      </c>
      <c r="D1798" s="2">
        <v>4514585</v>
      </c>
      <c r="E1798" s="2" t="s">
        <v>47</v>
      </c>
      <c r="F1798" s="2" t="s">
        <v>47</v>
      </c>
      <c r="H1798" s="2">
        <v>21489</v>
      </c>
      <c r="I1798" s="2" t="s">
        <v>16</v>
      </c>
      <c r="J1798" s="2">
        <v>-70</v>
      </c>
      <c r="K1798" s="2" t="s">
        <v>48</v>
      </c>
      <c r="L1798" s="2" t="s">
        <v>17</v>
      </c>
      <c r="M1798" s="2" t="s">
        <v>55</v>
      </c>
      <c r="N1798" s="2">
        <v>4450751</v>
      </c>
      <c r="O1798" s="2" t="s">
        <v>12</v>
      </c>
      <c r="P1798" s="2">
        <v>43347</v>
      </c>
      <c r="Q1798" s="2" t="s">
        <v>49</v>
      </c>
      <c r="R1798" s="2">
        <v>37694</v>
      </c>
      <c r="T1798" s="2" t="s">
        <v>50</v>
      </c>
      <c r="U1798" s="2">
        <v>500</v>
      </c>
      <c r="X1798" s="2">
        <v>5</v>
      </c>
      <c r="AC1798" s="2" t="s">
        <v>2207</v>
      </c>
      <c r="AD1798" s="2" t="s">
        <v>2579</v>
      </c>
      <c r="AE1798" s="2">
        <v>45140</v>
      </c>
      <c r="AF1798" s="2" t="s">
        <v>7286</v>
      </c>
      <c r="AI1798" s="2">
        <v>238432498</v>
      </c>
      <c r="AJ1798" s="2">
        <v>614631593</v>
      </c>
      <c r="AK1798" s="2" t="s">
        <v>1989</v>
      </c>
    </row>
    <row r="1799" spans="1:38" x14ac:dyDescent="0.2">
      <c r="A1799" s="2">
        <v>4514606</v>
      </c>
      <c r="B1799" s="2" t="s">
        <v>1023</v>
      </c>
      <c r="C1799" s="2" t="s">
        <v>175</v>
      </c>
      <c r="D1799" s="2">
        <v>4514606</v>
      </c>
      <c r="E1799" s="2" t="s">
        <v>47</v>
      </c>
      <c r="F1799" s="2" t="s">
        <v>47</v>
      </c>
      <c r="H1799" s="2">
        <v>23261</v>
      </c>
      <c r="I1799" s="2" t="s">
        <v>58</v>
      </c>
      <c r="J1799" s="2">
        <v>-60</v>
      </c>
      <c r="K1799" s="2" t="s">
        <v>48</v>
      </c>
      <c r="L1799" s="2" t="s">
        <v>17</v>
      </c>
      <c r="M1799" s="2" t="s">
        <v>55</v>
      </c>
      <c r="N1799" s="2">
        <v>4450580</v>
      </c>
      <c r="O1799" s="2" t="s">
        <v>356</v>
      </c>
      <c r="P1799" s="2">
        <v>43369</v>
      </c>
      <c r="Q1799" s="2" t="s">
        <v>49</v>
      </c>
      <c r="R1799" s="2">
        <v>37701</v>
      </c>
      <c r="T1799" s="2" t="s">
        <v>50</v>
      </c>
      <c r="U1799" s="2">
        <v>683</v>
      </c>
      <c r="X1799" s="2">
        <v>6</v>
      </c>
      <c r="AC1799" s="2" t="s">
        <v>2207</v>
      </c>
      <c r="AD1799" s="2" t="s">
        <v>7287</v>
      </c>
      <c r="AE1799" s="2">
        <v>45130</v>
      </c>
      <c r="AF1799" s="2" t="s">
        <v>7288</v>
      </c>
      <c r="AI1799" s="2">
        <v>672508140</v>
      </c>
      <c r="AK1799" s="2" t="s">
        <v>2048</v>
      </c>
    </row>
    <row r="1800" spans="1:38" x14ac:dyDescent="0.2">
      <c r="A1800" s="2">
        <v>3715575</v>
      </c>
      <c r="B1800" s="2" t="s">
        <v>7289</v>
      </c>
      <c r="C1800" s="2" t="s">
        <v>124</v>
      </c>
      <c r="D1800" s="2">
        <v>3715575</v>
      </c>
      <c r="E1800" s="2" t="s">
        <v>47</v>
      </c>
      <c r="F1800" s="2" t="s">
        <v>47</v>
      </c>
      <c r="H1800" s="2">
        <v>26570</v>
      </c>
      <c r="I1800" s="2" t="s">
        <v>4</v>
      </c>
      <c r="J1800" s="2">
        <v>-50</v>
      </c>
      <c r="K1800" s="2" t="s">
        <v>48</v>
      </c>
      <c r="L1800" s="2" t="s">
        <v>17</v>
      </c>
      <c r="M1800" s="2" t="s">
        <v>2205</v>
      </c>
      <c r="N1800" s="2">
        <v>4370498</v>
      </c>
      <c r="O1800" s="2" t="s">
        <v>2270</v>
      </c>
      <c r="P1800" s="2">
        <v>43288</v>
      </c>
      <c r="Q1800" s="2" t="s">
        <v>49</v>
      </c>
      <c r="R1800" s="2">
        <v>37685</v>
      </c>
      <c r="S1800" s="2">
        <v>43288</v>
      </c>
      <c r="T1800" s="2" t="s">
        <v>50</v>
      </c>
      <c r="U1800" s="2">
        <v>846</v>
      </c>
      <c r="X1800" s="2">
        <v>8</v>
      </c>
      <c r="AC1800" s="2" t="s">
        <v>2207</v>
      </c>
      <c r="AD1800" s="2" t="s">
        <v>2271</v>
      </c>
      <c r="AE1800" s="2">
        <v>37270</v>
      </c>
      <c r="AF1800" s="2" t="s">
        <v>7290</v>
      </c>
      <c r="AJ1800" s="2">
        <v>695542290</v>
      </c>
      <c r="AK1800" s="2" t="s">
        <v>7291</v>
      </c>
    </row>
    <row r="1801" spans="1:38" x14ac:dyDescent="0.2">
      <c r="A1801" s="2">
        <v>2712401</v>
      </c>
      <c r="B1801" s="2" t="s">
        <v>7292</v>
      </c>
      <c r="C1801" s="2" t="s">
        <v>165</v>
      </c>
      <c r="D1801" s="2">
        <v>2712401</v>
      </c>
      <c r="E1801" s="2" t="s">
        <v>47</v>
      </c>
      <c r="F1801" s="2" t="s">
        <v>47</v>
      </c>
      <c r="H1801" s="2">
        <v>28318</v>
      </c>
      <c r="I1801" s="2" t="s">
        <v>4</v>
      </c>
      <c r="J1801" s="2">
        <v>-50</v>
      </c>
      <c r="K1801" s="2" t="s">
        <v>0</v>
      </c>
      <c r="L1801" s="2" t="s">
        <v>17</v>
      </c>
      <c r="M1801" s="2" t="s">
        <v>2205</v>
      </c>
      <c r="N1801" s="2">
        <v>4370637</v>
      </c>
      <c r="O1801" s="2" t="s">
        <v>2874</v>
      </c>
      <c r="P1801" s="2">
        <v>43352</v>
      </c>
      <c r="Q1801" s="2" t="s">
        <v>49</v>
      </c>
      <c r="R1801" s="2">
        <v>37722</v>
      </c>
      <c r="S1801" s="2">
        <v>43332</v>
      </c>
      <c r="T1801" s="2" t="s">
        <v>50</v>
      </c>
      <c r="U1801" s="2">
        <v>500</v>
      </c>
      <c r="X1801" s="2">
        <v>5</v>
      </c>
      <c r="AC1801" s="2" t="s">
        <v>2207</v>
      </c>
      <c r="AD1801" s="2" t="s">
        <v>2755</v>
      </c>
      <c r="AE1801" s="2">
        <v>37390</v>
      </c>
      <c r="AF1801" s="2" t="s">
        <v>7293</v>
      </c>
      <c r="AI1801" s="2">
        <v>616869146</v>
      </c>
      <c r="AJ1801" s="2">
        <v>616869146</v>
      </c>
      <c r="AK1801" s="2" t="s">
        <v>7294</v>
      </c>
      <c r="AL1801" s="2" t="s">
        <v>820</v>
      </c>
    </row>
    <row r="1802" spans="1:38" x14ac:dyDescent="0.2">
      <c r="A1802" s="2">
        <v>895327</v>
      </c>
      <c r="B1802" s="2" t="s">
        <v>1230</v>
      </c>
      <c r="C1802" s="2" t="s">
        <v>133</v>
      </c>
      <c r="D1802" s="2">
        <v>895327</v>
      </c>
      <c r="E1802" s="2" t="s">
        <v>47</v>
      </c>
      <c r="F1802" s="2" t="s">
        <v>47</v>
      </c>
      <c r="H1802" s="2">
        <v>21851</v>
      </c>
      <c r="I1802" s="2" t="s">
        <v>58</v>
      </c>
      <c r="J1802" s="2">
        <v>-60</v>
      </c>
      <c r="K1802" s="2" t="s">
        <v>48</v>
      </c>
      <c r="L1802" s="2" t="s">
        <v>17</v>
      </c>
      <c r="M1802" s="2" t="s">
        <v>2275</v>
      </c>
      <c r="N1802" s="2">
        <v>4410015</v>
      </c>
      <c r="O1802" s="2" t="s">
        <v>2500</v>
      </c>
      <c r="P1802" s="2">
        <v>43371</v>
      </c>
      <c r="Q1802" s="2" t="s">
        <v>49</v>
      </c>
      <c r="R1802" s="2">
        <v>37879</v>
      </c>
      <c r="S1802" s="2">
        <v>43371</v>
      </c>
      <c r="T1802" s="2" t="s">
        <v>50</v>
      </c>
      <c r="U1802" s="2">
        <v>1096</v>
      </c>
      <c r="X1802" s="2">
        <v>10</v>
      </c>
      <c r="AC1802" s="2" t="s">
        <v>2207</v>
      </c>
      <c r="AD1802" s="2" t="s">
        <v>2501</v>
      </c>
      <c r="AE1802" s="2">
        <v>41700</v>
      </c>
      <c r="AF1802" s="2" t="s">
        <v>7295</v>
      </c>
      <c r="AI1802" s="2">
        <v>254798458</v>
      </c>
      <c r="AJ1802" s="2">
        <v>651437942</v>
      </c>
      <c r="AK1802" s="2" t="s">
        <v>7296</v>
      </c>
      <c r="AL1802" s="2" t="s">
        <v>820</v>
      </c>
    </row>
    <row r="1803" spans="1:38" x14ac:dyDescent="0.2">
      <c r="A1803" s="2">
        <v>3715927</v>
      </c>
      <c r="B1803" s="2" t="s">
        <v>1215</v>
      </c>
      <c r="C1803" s="2" t="s">
        <v>168</v>
      </c>
      <c r="D1803" s="2">
        <v>3715927</v>
      </c>
      <c r="E1803" s="2" t="s">
        <v>47</v>
      </c>
      <c r="F1803" s="2" t="s">
        <v>47</v>
      </c>
      <c r="H1803" s="2">
        <v>22341</v>
      </c>
      <c r="I1803" s="2" t="s">
        <v>58</v>
      </c>
      <c r="J1803" s="2">
        <v>-60</v>
      </c>
      <c r="K1803" s="2" t="s">
        <v>48</v>
      </c>
      <c r="L1803" s="2" t="s">
        <v>17</v>
      </c>
      <c r="M1803" s="2" t="s">
        <v>2205</v>
      </c>
      <c r="N1803" s="2">
        <v>4370682</v>
      </c>
      <c r="O1803" s="2" t="s">
        <v>5024</v>
      </c>
      <c r="P1803" s="2">
        <v>43365</v>
      </c>
      <c r="Q1803" s="2" t="s">
        <v>49</v>
      </c>
      <c r="R1803" s="2">
        <v>37883</v>
      </c>
      <c r="T1803" s="2" t="s">
        <v>50</v>
      </c>
      <c r="U1803" s="2">
        <v>859</v>
      </c>
      <c r="X1803" s="2">
        <v>8</v>
      </c>
      <c r="AC1803" s="2" t="s">
        <v>2207</v>
      </c>
      <c r="AD1803" s="2" t="s">
        <v>5586</v>
      </c>
      <c r="AE1803" s="2">
        <v>37360</v>
      </c>
      <c r="AF1803" s="2" t="s">
        <v>7297</v>
      </c>
      <c r="AI1803" s="2">
        <v>247244355</v>
      </c>
      <c r="AK1803" s="2" t="s">
        <v>7298</v>
      </c>
    </row>
    <row r="1804" spans="1:38" x14ac:dyDescent="0.2">
      <c r="A1804" s="2">
        <v>3715893</v>
      </c>
      <c r="B1804" s="2" t="s">
        <v>291</v>
      </c>
      <c r="C1804" s="2" t="s">
        <v>103</v>
      </c>
      <c r="D1804" s="2">
        <v>3715893</v>
      </c>
      <c r="E1804" s="2" t="s">
        <v>47</v>
      </c>
      <c r="F1804" s="2" t="s">
        <v>47</v>
      </c>
      <c r="H1804" s="2">
        <v>31918</v>
      </c>
      <c r="I1804" s="2" t="s">
        <v>2</v>
      </c>
      <c r="J1804" s="2">
        <v>-40</v>
      </c>
      <c r="K1804" s="2" t="s">
        <v>48</v>
      </c>
      <c r="L1804" s="2" t="s">
        <v>17</v>
      </c>
      <c r="M1804" s="2" t="s">
        <v>2205</v>
      </c>
      <c r="N1804" s="2">
        <v>4370637</v>
      </c>
      <c r="O1804" s="2" t="s">
        <v>2874</v>
      </c>
      <c r="P1804" s="2">
        <v>43355</v>
      </c>
      <c r="Q1804" s="2" t="s">
        <v>49</v>
      </c>
      <c r="R1804" s="2">
        <v>37882</v>
      </c>
      <c r="S1804" s="2">
        <v>42991</v>
      </c>
      <c r="T1804" s="2" t="s">
        <v>50</v>
      </c>
      <c r="U1804" s="2">
        <v>610</v>
      </c>
      <c r="X1804" s="2">
        <v>6</v>
      </c>
      <c r="AC1804" s="2" t="s">
        <v>2207</v>
      </c>
      <c r="AD1804" s="2" t="s">
        <v>2384</v>
      </c>
      <c r="AE1804" s="2">
        <v>37100</v>
      </c>
      <c r="AF1804" s="2" t="s">
        <v>7299</v>
      </c>
      <c r="AJ1804" s="2">
        <v>678774954</v>
      </c>
      <c r="AK1804" s="2" t="s">
        <v>7300</v>
      </c>
      <c r="AL1804" s="2" t="s">
        <v>820</v>
      </c>
    </row>
    <row r="1805" spans="1:38" x14ac:dyDescent="0.2">
      <c r="A1805" s="2">
        <v>289034</v>
      </c>
      <c r="B1805" s="2" t="s">
        <v>6319</v>
      </c>
      <c r="C1805" s="2" t="s">
        <v>7301</v>
      </c>
      <c r="D1805" s="2">
        <v>289034</v>
      </c>
      <c r="E1805" s="2" t="s">
        <v>47</v>
      </c>
      <c r="F1805" s="2" t="s">
        <v>47</v>
      </c>
      <c r="H1805" s="2">
        <v>23626</v>
      </c>
      <c r="I1805" s="2" t="s">
        <v>58</v>
      </c>
      <c r="J1805" s="2">
        <v>-60</v>
      </c>
      <c r="K1805" s="2" t="s">
        <v>0</v>
      </c>
      <c r="L1805" s="2" t="s">
        <v>17</v>
      </c>
      <c r="M1805" s="2" t="s">
        <v>2301</v>
      </c>
      <c r="N1805" s="2">
        <v>4280104</v>
      </c>
      <c r="O1805" s="2" t="s">
        <v>3695</v>
      </c>
      <c r="P1805" s="2">
        <v>43294</v>
      </c>
      <c r="Q1805" s="2" t="s">
        <v>49</v>
      </c>
      <c r="R1805" s="2">
        <v>37879</v>
      </c>
      <c r="S1805" s="2">
        <v>43282</v>
      </c>
      <c r="T1805" s="2" t="s">
        <v>50</v>
      </c>
      <c r="U1805" s="2">
        <v>500</v>
      </c>
      <c r="X1805" s="2">
        <v>5</v>
      </c>
      <c r="AC1805" s="2" t="s">
        <v>2207</v>
      </c>
      <c r="AD1805" s="2" t="s">
        <v>3368</v>
      </c>
      <c r="AE1805" s="2">
        <v>28120</v>
      </c>
      <c r="AF1805" s="2" t="s">
        <v>7302</v>
      </c>
      <c r="AI1805" s="2">
        <v>237254484</v>
      </c>
      <c r="AJ1805" s="2">
        <v>623916577</v>
      </c>
      <c r="AK1805" s="2" t="s">
        <v>6321</v>
      </c>
    </row>
    <row r="1806" spans="1:38" x14ac:dyDescent="0.2">
      <c r="A1806" s="2">
        <v>289057</v>
      </c>
      <c r="B1806" s="2" t="s">
        <v>7303</v>
      </c>
      <c r="C1806" s="2" t="s">
        <v>138</v>
      </c>
      <c r="D1806" s="2">
        <v>289057</v>
      </c>
      <c r="E1806" s="2" t="s">
        <v>47</v>
      </c>
      <c r="F1806" s="2" t="s">
        <v>47</v>
      </c>
      <c r="H1806" s="2">
        <v>23846</v>
      </c>
      <c r="I1806" s="2" t="s">
        <v>58</v>
      </c>
      <c r="J1806" s="2">
        <v>-60</v>
      </c>
      <c r="K1806" s="2" t="s">
        <v>48</v>
      </c>
      <c r="L1806" s="2" t="s">
        <v>17</v>
      </c>
      <c r="M1806" s="2" t="s">
        <v>2301</v>
      </c>
      <c r="N1806" s="2">
        <v>4280202</v>
      </c>
      <c r="O1806" s="2" t="s">
        <v>3804</v>
      </c>
      <c r="P1806" s="2">
        <v>43290</v>
      </c>
      <c r="Q1806" s="2" t="s">
        <v>49</v>
      </c>
      <c r="R1806" s="2">
        <v>37880</v>
      </c>
      <c r="S1806" s="2">
        <v>43361</v>
      </c>
      <c r="T1806" s="2" t="s">
        <v>50</v>
      </c>
      <c r="U1806" s="2">
        <v>867</v>
      </c>
      <c r="X1806" s="2">
        <v>8</v>
      </c>
      <c r="AC1806" s="2" t="s">
        <v>2207</v>
      </c>
      <c r="AD1806" s="2" t="s">
        <v>7304</v>
      </c>
      <c r="AE1806" s="2">
        <v>28160</v>
      </c>
      <c r="AF1806" s="2" t="s">
        <v>7305</v>
      </c>
      <c r="AI1806" s="2">
        <v>237972279</v>
      </c>
      <c r="AJ1806" s="2">
        <v>633472805</v>
      </c>
      <c r="AK1806" s="2" t="s">
        <v>7306</v>
      </c>
    </row>
    <row r="1807" spans="1:38" x14ac:dyDescent="0.2">
      <c r="A1807" s="2">
        <v>365004</v>
      </c>
      <c r="B1807" s="2" t="s">
        <v>7307</v>
      </c>
      <c r="C1807" s="2" t="s">
        <v>91</v>
      </c>
      <c r="D1807" s="2">
        <v>365004</v>
      </c>
      <c r="E1807" s="2" t="s">
        <v>47</v>
      </c>
      <c r="F1807" s="2" t="s">
        <v>47</v>
      </c>
      <c r="H1807" s="2">
        <v>23579</v>
      </c>
      <c r="I1807" s="2" t="s">
        <v>58</v>
      </c>
      <c r="J1807" s="2">
        <v>-60</v>
      </c>
      <c r="K1807" s="2" t="s">
        <v>48</v>
      </c>
      <c r="L1807" s="2" t="s">
        <v>17</v>
      </c>
      <c r="M1807" s="2" t="s">
        <v>2234</v>
      </c>
      <c r="N1807" s="2">
        <v>4360343</v>
      </c>
      <c r="O1807" s="2" t="s">
        <v>3565</v>
      </c>
      <c r="P1807" s="2">
        <v>43290</v>
      </c>
      <c r="Q1807" s="2" t="s">
        <v>49</v>
      </c>
      <c r="R1807" s="2">
        <v>37882</v>
      </c>
      <c r="S1807" s="2">
        <v>42978</v>
      </c>
      <c r="T1807" s="2" t="s">
        <v>50</v>
      </c>
      <c r="U1807" s="2">
        <v>663</v>
      </c>
      <c r="X1807" s="2">
        <v>6</v>
      </c>
      <c r="AC1807" s="2" t="s">
        <v>2207</v>
      </c>
      <c r="AD1807" s="2" t="s">
        <v>3566</v>
      </c>
      <c r="AE1807" s="2">
        <v>36500</v>
      </c>
      <c r="AF1807" s="2" t="s">
        <v>7308</v>
      </c>
      <c r="AI1807" s="2">
        <v>254840883</v>
      </c>
      <c r="AJ1807" s="2">
        <v>616217572</v>
      </c>
      <c r="AK1807" s="2" t="s">
        <v>7309</v>
      </c>
    </row>
    <row r="1808" spans="1:38" x14ac:dyDescent="0.2">
      <c r="A1808" s="2">
        <v>186051</v>
      </c>
      <c r="B1808" s="2" t="s">
        <v>7310</v>
      </c>
      <c r="C1808" s="2" t="s">
        <v>139</v>
      </c>
      <c r="D1808" s="2">
        <v>186051</v>
      </c>
      <c r="E1808" s="2" t="s">
        <v>47</v>
      </c>
      <c r="F1808" s="2" t="s">
        <v>47</v>
      </c>
      <c r="H1808" s="2">
        <v>29514</v>
      </c>
      <c r="I1808" s="2" t="s">
        <v>2</v>
      </c>
      <c r="J1808" s="2">
        <v>-40</v>
      </c>
      <c r="K1808" s="2" t="s">
        <v>48</v>
      </c>
      <c r="L1808" s="2" t="s">
        <v>17</v>
      </c>
      <c r="M1808" s="2" t="s">
        <v>2212</v>
      </c>
      <c r="N1808" s="2">
        <v>4180737</v>
      </c>
      <c r="O1808" s="2" t="s">
        <v>2347</v>
      </c>
      <c r="P1808" s="2">
        <v>43356</v>
      </c>
      <c r="Q1808" s="2" t="s">
        <v>49</v>
      </c>
      <c r="R1808" s="2">
        <v>37883</v>
      </c>
      <c r="S1808" s="2">
        <v>43354</v>
      </c>
      <c r="T1808" s="2" t="s">
        <v>50</v>
      </c>
      <c r="U1808" s="2">
        <v>1160</v>
      </c>
      <c r="X1808" s="2">
        <v>11</v>
      </c>
      <c r="AC1808" s="2" t="s">
        <v>2207</v>
      </c>
      <c r="AD1808" s="2" t="s">
        <v>3048</v>
      </c>
      <c r="AE1808" s="2">
        <v>18370</v>
      </c>
      <c r="AF1808" s="2" t="s">
        <v>7311</v>
      </c>
      <c r="AI1808" s="2">
        <v>672814229</v>
      </c>
    </row>
    <row r="1809" spans="1:38" x14ac:dyDescent="0.2">
      <c r="A1809" s="2">
        <v>418270</v>
      </c>
      <c r="B1809" s="2" t="s">
        <v>498</v>
      </c>
      <c r="C1809" s="2" t="s">
        <v>93</v>
      </c>
      <c r="D1809" s="2">
        <v>418270</v>
      </c>
      <c r="E1809" s="2" t="s">
        <v>47</v>
      </c>
      <c r="F1809" s="2" t="s">
        <v>47</v>
      </c>
      <c r="H1809" s="2">
        <v>32920</v>
      </c>
      <c r="I1809" s="2" t="s">
        <v>2</v>
      </c>
      <c r="J1809" s="2">
        <v>-40</v>
      </c>
      <c r="K1809" s="2" t="s">
        <v>48</v>
      </c>
      <c r="L1809" s="2" t="s">
        <v>17</v>
      </c>
      <c r="M1809" s="2" t="s">
        <v>2275</v>
      </c>
      <c r="N1809" s="2">
        <v>4410083</v>
      </c>
      <c r="O1809" s="2" t="s">
        <v>3233</v>
      </c>
      <c r="P1809" s="2">
        <v>43355</v>
      </c>
      <c r="Q1809" s="2" t="s">
        <v>49</v>
      </c>
      <c r="R1809" s="2">
        <v>37882</v>
      </c>
      <c r="S1809" s="2">
        <v>43349</v>
      </c>
      <c r="T1809" s="2" t="s">
        <v>50</v>
      </c>
      <c r="U1809" s="2">
        <v>1354</v>
      </c>
      <c r="X1809" s="2">
        <v>13</v>
      </c>
      <c r="AC1809" s="2" t="s">
        <v>2207</v>
      </c>
      <c r="AD1809" s="2" t="s">
        <v>5056</v>
      </c>
      <c r="AE1809" s="2">
        <v>41160</v>
      </c>
      <c r="AF1809" s="2" t="s">
        <v>7312</v>
      </c>
      <c r="AI1809" s="2">
        <v>254807446</v>
      </c>
      <c r="AJ1809" s="2">
        <v>683390437</v>
      </c>
      <c r="AK1809" s="2" t="s">
        <v>7313</v>
      </c>
    </row>
    <row r="1810" spans="1:38" x14ac:dyDescent="0.2">
      <c r="A1810" s="2">
        <v>186042</v>
      </c>
      <c r="B1810" s="2" t="s">
        <v>7314</v>
      </c>
      <c r="C1810" s="2" t="s">
        <v>120</v>
      </c>
      <c r="D1810" s="2">
        <v>186042</v>
      </c>
      <c r="E1810" s="2" t="s">
        <v>47</v>
      </c>
      <c r="F1810" s="2" t="s">
        <v>47</v>
      </c>
      <c r="H1810" s="2">
        <v>32847</v>
      </c>
      <c r="I1810" s="2" t="s">
        <v>2</v>
      </c>
      <c r="J1810" s="2">
        <v>-40</v>
      </c>
      <c r="K1810" s="2" t="s">
        <v>48</v>
      </c>
      <c r="L1810" s="2" t="s">
        <v>17</v>
      </c>
      <c r="M1810" s="2" t="s">
        <v>2212</v>
      </c>
      <c r="N1810" s="2">
        <v>4180613</v>
      </c>
      <c r="O1810" s="2" t="s">
        <v>2455</v>
      </c>
      <c r="P1810" s="2">
        <v>43355</v>
      </c>
      <c r="Q1810" s="2" t="s">
        <v>49</v>
      </c>
      <c r="R1810" s="2">
        <v>37880</v>
      </c>
      <c r="T1810" s="2" t="s">
        <v>50</v>
      </c>
      <c r="U1810" s="2">
        <v>1459</v>
      </c>
      <c r="X1810" s="2">
        <v>14</v>
      </c>
      <c r="AC1810" s="2" t="s">
        <v>2207</v>
      </c>
      <c r="AD1810" s="2" t="s">
        <v>2522</v>
      </c>
      <c r="AE1810" s="2">
        <v>18000</v>
      </c>
      <c r="AF1810" s="2" t="s">
        <v>7315</v>
      </c>
      <c r="AI1810" s="2">
        <v>236241036</v>
      </c>
      <c r="AJ1810" s="2">
        <v>628913621</v>
      </c>
      <c r="AK1810" s="2" t="s">
        <v>7316</v>
      </c>
    </row>
    <row r="1811" spans="1:38" x14ac:dyDescent="0.2">
      <c r="A1811" s="2">
        <v>186046</v>
      </c>
      <c r="B1811" s="2" t="s">
        <v>7317</v>
      </c>
      <c r="C1811" s="2" t="s">
        <v>206</v>
      </c>
      <c r="D1811" s="2">
        <v>186046</v>
      </c>
      <c r="E1811" s="2" t="s">
        <v>47</v>
      </c>
      <c r="F1811" s="2" t="s">
        <v>47</v>
      </c>
      <c r="H1811" s="2">
        <v>32862</v>
      </c>
      <c r="I1811" s="2" t="s">
        <v>2</v>
      </c>
      <c r="J1811" s="2">
        <v>-40</v>
      </c>
      <c r="K1811" s="2" t="s">
        <v>48</v>
      </c>
      <c r="L1811" s="2" t="s">
        <v>17</v>
      </c>
      <c r="M1811" s="2" t="s">
        <v>2212</v>
      </c>
      <c r="N1811" s="2">
        <v>4180682</v>
      </c>
      <c r="O1811" s="2" t="s">
        <v>2434</v>
      </c>
      <c r="P1811" s="2">
        <v>43358</v>
      </c>
      <c r="Q1811" s="2" t="s">
        <v>49</v>
      </c>
      <c r="R1811" s="2">
        <v>37880</v>
      </c>
      <c r="T1811" s="2" t="s">
        <v>50</v>
      </c>
      <c r="U1811" s="2">
        <v>735</v>
      </c>
      <c r="X1811" s="2">
        <v>7</v>
      </c>
      <c r="AC1811" s="2" t="s">
        <v>2207</v>
      </c>
      <c r="AD1811" s="2" t="s">
        <v>3284</v>
      </c>
      <c r="AE1811" s="2">
        <v>18400</v>
      </c>
      <c r="AF1811" s="2" t="s">
        <v>7318</v>
      </c>
      <c r="AK1811" s="2" t="s">
        <v>7319</v>
      </c>
    </row>
    <row r="1812" spans="1:38" x14ac:dyDescent="0.2">
      <c r="A1812" s="2">
        <v>3726041</v>
      </c>
      <c r="B1812" s="2" t="s">
        <v>7320</v>
      </c>
      <c r="C1812" s="2" t="s">
        <v>130</v>
      </c>
      <c r="D1812" s="2">
        <v>3726041</v>
      </c>
      <c r="E1812" s="2" t="s">
        <v>47</v>
      </c>
      <c r="F1812" s="2" t="s">
        <v>47</v>
      </c>
      <c r="H1812" s="2">
        <v>20525</v>
      </c>
      <c r="I1812" s="2" t="s">
        <v>16</v>
      </c>
      <c r="J1812" s="2">
        <v>-70</v>
      </c>
      <c r="K1812" s="2" t="s">
        <v>48</v>
      </c>
      <c r="L1812" s="2" t="s">
        <v>17</v>
      </c>
      <c r="M1812" s="2" t="s">
        <v>2205</v>
      </c>
      <c r="N1812" s="2">
        <v>4370691</v>
      </c>
      <c r="O1812" s="2" t="s">
        <v>3143</v>
      </c>
      <c r="P1812" s="2">
        <v>43324</v>
      </c>
      <c r="Q1812" s="2" t="s">
        <v>49</v>
      </c>
      <c r="R1812" s="2">
        <v>41894</v>
      </c>
      <c r="T1812" s="2" t="s">
        <v>50</v>
      </c>
      <c r="U1812" s="2">
        <v>514</v>
      </c>
      <c r="X1812" s="2">
        <v>5</v>
      </c>
      <c r="AC1812" s="2" t="s">
        <v>2207</v>
      </c>
      <c r="AD1812" s="2" t="s">
        <v>3144</v>
      </c>
      <c r="AE1812" s="2">
        <v>37360</v>
      </c>
      <c r="AF1812" s="2" t="s">
        <v>7321</v>
      </c>
      <c r="AJ1812" s="2">
        <v>610374357</v>
      </c>
      <c r="AK1812" s="2" t="s">
        <v>7322</v>
      </c>
    </row>
    <row r="1813" spans="1:38" x14ac:dyDescent="0.2">
      <c r="A1813" s="2">
        <v>7715866</v>
      </c>
      <c r="B1813" s="2" t="s">
        <v>816</v>
      </c>
      <c r="C1813" s="2" t="s">
        <v>259</v>
      </c>
      <c r="D1813" s="2">
        <v>7715866</v>
      </c>
      <c r="E1813" s="2" t="s">
        <v>47</v>
      </c>
      <c r="F1813" s="2" t="s">
        <v>47</v>
      </c>
      <c r="H1813" s="2">
        <v>25942</v>
      </c>
      <c r="I1813" s="2" t="s">
        <v>4</v>
      </c>
      <c r="J1813" s="2">
        <v>-50</v>
      </c>
      <c r="K1813" s="2" t="s">
        <v>48</v>
      </c>
      <c r="L1813" s="2" t="s">
        <v>17</v>
      </c>
      <c r="M1813" s="2" t="s">
        <v>55</v>
      </c>
      <c r="N1813" s="2">
        <v>4450754</v>
      </c>
      <c r="O1813" s="2" t="s">
        <v>283</v>
      </c>
      <c r="P1813" s="2">
        <v>43357</v>
      </c>
      <c r="Q1813" s="2" t="s">
        <v>49</v>
      </c>
      <c r="R1813" s="2">
        <v>37813</v>
      </c>
      <c r="T1813" s="2" t="s">
        <v>50</v>
      </c>
      <c r="U1813" s="2">
        <v>1409</v>
      </c>
      <c r="X1813" s="2">
        <v>14</v>
      </c>
      <c r="AC1813" s="2" t="s">
        <v>2207</v>
      </c>
      <c r="AD1813" s="2" t="s">
        <v>7323</v>
      </c>
      <c r="AE1813" s="2">
        <v>45480</v>
      </c>
      <c r="AF1813" s="2" t="s">
        <v>7324</v>
      </c>
      <c r="AI1813" s="2">
        <v>980623119</v>
      </c>
      <c r="AJ1813" s="2">
        <v>614770801</v>
      </c>
      <c r="AK1813" s="2" t="s">
        <v>1534</v>
      </c>
    </row>
    <row r="1814" spans="1:38" x14ac:dyDescent="0.2">
      <c r="A1814" s="2">
        <v>3715770</v>
      </c>
      <c r="B1814" s="2" t="s">
        <v>4181</v>
      </c>
      <c r="C1814" s="2" t="s">
        <v>60</v>
      </c>
      <c r="D1814" s="2">
        <v>3715770</v>
      </c>
      <c r="E1814" s="2" t="s">
        <v>47</v>
      </c>
      <c r="F1814" s="2" t="s">
        <v>47</v>
      </c>
      <c r="H1814" s="2">
        <v>33889</v>
      </c>
      <c r="I1814" s="2" t="s">
        <v>2</v>
      </c>
      <c r="J1814" s="2">
        <v>-40</v>
      </c>
      <c r="K1814" s="2" t="s">
        <v>48</v>
      </c>
      <c r="L1814" s="2" t="s">
        <v>17</v>
      </c>
      <c r="M1814" s="2" t="s">
        <v>2205</v>
      </c>
      <c r="N1814" s="2">
        <v>4370566</v>
      </c>
      <c r="O1814" s="2" t="s">
        <v>2285</v>
      </c>
      <c r="P1814" s="2">
        <v>43286</v>
      </c>
      <c r="Q1814" s="2" t="s">
        <v>49</v>
      </c>
      <c r="R1814" s="2">
        <v>37875</v>
      </c>
      <c r="T1814" s="2" t="s">
        <v>50</v>
      </c>
      <c r="U1814" s="2">
        <v>1235</v>
      </c>
      <c r="X1814" s="2">
        <v>12</v>
      </c>
      <c r="AC1814" s="2" t="s">
        <v>2207</v>
      </c>
      <c r="AD1814" s="2" t="s">
        <v>2208</v>
      </c>
      <c r="AE1814" s="2">
        <v>37170</v>
      </c>
      <c r="AF1814" s="2" t="s">
        <v>7325</v>
      </c>
      <c r="AG1814" s="2" t="s">
        <v>7326</v>
      </c>
      <c r="AH1814" s="2" t="s">
        <v>7327</v>
      </c>
      <c r="AJ1814" s="2">
        <v>665015336</v>
      </c>
      <c r="AK1814" s="2" t="s">
        <v>7328</v>
      </c>
      <c r="AL1814" s="2" t="s">
        <v>820</v>
      </c>
    </row>
    <row r="1815" spans="1:38" x14ac:dyDescent="0.2">
      <c r="A1815" s="2">
        <v>3715829</v>
      </c>
      <c r="B1815" s="2" t="s">
        <v>7329</v>
      </c>
      <c r="C1815" s="2" t="s">
        <v>109</v>
      </c>
      <c r="D1815" s="2">
        <v>3715829</v>
      </c>
      <c r="E1815" s="2" t="s">
        <v>47</v>
      </c>
      <c r="F1815" s="2" t="s">
        <v>47</v>
      </c>
      <c r="H1815" s="2">
        <v>19581</v>
      </c>
      <c r="I1815" s="2" t="s">
        <v>16</v>
      </c>
      <c r="J1815" s="2">
        <v>-70</v>
      </c>
      <c r="K1815" s="2" t="s">
        <v>48</v>
      </c>
      <c r="L1815" s="2" t="s">
        <v>17</v>
      </c>
      <c r="M1815" s="2" t="s">
        <v>2205</v>
      </c>
      <c r="N1815" s="2">
        <v>4370033</v>
      </c>
      <c r="O1815" s="2" t="s">
        <v>2206</v>
      </c>
      <c r="P1815" s="2">
        <v>43363</v>
      </c>
      <c r="Q1815" s="2" t="s">
        <v>49</v>
      </c>
      <c r="R1815" s="2">
        <v>37880</v>
      </c>
      <c r="T1815" s="2" t="s">
        <v>50</v>
      </c>
      <c r="U1815" s="2">
        <v>629</v>
      </c>
      <c r="X1815" s="2">
        <v>6</v>
      </c>
      <c r="AC1815" s="2" t="s">
        <v>2207</v>
      </c>
      <c r="AD1815" s="2" t="s">
        <v>2208</v>
      </c>
      <c r="AE1815" s="2">
        <v>37170</v>
      </c>
      <c r="AF1815" s="2" t="s">
        <v>7330</v>
      </c>
      <c r="AI1815" s="2">
        <v>619470212</v>
      </c>
      <c r="AJ1815" s="2">
        <v>619470212</v>
      </c>
      <c r="AK1815" s="2" t="s">
        <v>7331</v>
      </c>
    </row>
    <row r="1816" spans="1:38" x14ac:dyDescent="0.2">
      <c r="A1816" s="2">
        <v>4514659</v>
      </c>
      <c r="B1816" s="2" t="s">
        <v>1024</v>
      </c>
      <c r="C1816" s="2" t="s">
        <v>85</v>
      </c>
      <c r="D1816" s="2">
        <v>4514659</v>
      </c>
      <c r="E1816" s="2" t="s">
        <v>47</v>
      </c>
      <c r="F1816" s="2" t="s">
        <v>47</v>
      </c>
      <c r="H1816" s="2">
        <v>15864</v>
      </c>
      <c r="I1816" s="2" t="s">
        <v>1165</v>
      </c>
      <c r="J1816" s="2">
        <v>-80</v>
      </c>
      <c r="K1816" s="2" t="s">
        <v>48</v>
      </c>
      <c r="L1816" s="2" t="s">
        <v>17</v>
      </c>
      <c r="M1816" s="2" t="s">
        <v>55</v>
      </c>
      <c r="N1816" s="2">
        <v>4450580</v>
      </c>
      <c r="O1816" s="2" t="s">
        <v>356</v>
      </c>
      <c r="P1816" s="2">
        <v>43369</v>
      </c>
      <c r="Q1816" s="2" t="s">
        <v>49</v>
      </c>
      <c r="R1816" s="2">
        <v>37736</v>
      </c>
      <c r="T1816" s="2" t="s">
        <v>50</v>
      </c>
      <c r="U1816" s="2">
        <v>688</v>
      </c>
      <c r="X1816" s="2">
        <v>6</v>
      </c>
      <c r="AC1816" s="2" t="s">
        <v>2207</v>
      </c>
      <c r="AD1816" s="2" t="s">
        <v>7332</v>
      </c>
      <c r="AE1816" s="2">
        <v>45130</v>
      </c>
      <c r="AF1816" s="2" t="s">
        <v>7333</v>
      </c>
    </row>
    <row r="1817" spans="1:38" x14ac:dyDescent="0.2">
      <c r="A1817" s="2">
        <v>3715785</v>
      </c>
      <c r="B1817" s="2" t="s">
        <v>7334</v>
      </c>
      <c r="C1817" s="2" t="s">
        <v>81</v>
      </c>
      <c r="D1817" s="2">
        <v>3715785</v>
      </c>
      <c r="E1817" s="2" t="s">
        <v>47</v>
      </c>
      <c r="F1817" s="2" t="s">
        <v>47</v>
      </c>
      <c r="H1817" s="2">
        <v>24429</v>
      </c>
      <c r="I1817" s="2" t="s">
        <v>58</v>
      </c>
      <c r="J1817" s="2">
        <v>-60</v>
      </c>
      <c r="K1817" s="2" t="s">
        <v>48</v>
      </c>
      <c r="L1817" s="2" t="s">
        <v>17</v>
      </c>
      <c r="M1817" s="2" t="s">
        <v>2205</v>
      </c>
      <c r="N1817" s="2">
        <v>4370694</v>
      </c>
      <c r="O1817" s="2" t="s">
        <v>2834</v>
      </c>
      <c r="P1817" s="2">
        <v>43364</v>
      </c>
      <c r="Q1817" s="2" t="s">
        <v>49</v>
      </c>
      <c r="R1817" s="2">
        <v>37876</v>
      </c>
      <c r="T1817" s="2" t="s">
        <v>50</v>
      </c>
      <c r="U1817" s="2">
        <v>894</v>
      </c>
      <c r="X1817" s="2">
        <v>8</v>
      </c>
      <c r="AC1817" s="2" t="s">
        <v>2207</v>
      </c>
      <c r="AD1817" s="2" t="s">
        <v>2835</v>
      </c>
      <c r="AE1817" s="2">
        <v>37320</v>
      </c>
      <c r="AF1817" s="2" t="s">
        <v>7335</v>
      </c>
      <c r="AI1817" s="2">
        <v>247433812</v>
      </c>
      <c r="AJ1817" s="2">
        <v>770377564</v>
      </c>
    </row>
    <row r="1818" spans="1:38" x14ac:dyDescent="0.2">
      <c r="A1818" s="2">
        <v>4514782</v>
      </c>
      <c r="B1818" s="2" t="s">
        <v>1659</v>
      </c>
      <c r="C1818" s="2" t="s">
        <v>180</v>
      </c>
      <c r="D1818" s="2">
        <v>4514782</v>
      </c>
      <c r="E1818" s="2" t="s">
        <v>47</v>
      </c>
      <c r="F1818" s="2" t="s">
        <v>47</v>
      </c>
      <c r="H1818" s="2">
        <v>28781</v>
      </c>
      <c r="I1818" s="2" t="s">
        <v>4</v>
      </c>
      <c r="J1818" s="2">
        <v>-50</v>
      </c>
      <c r="K1818" s="2" t="s">
        <v>48</v>
      </c>
      <c r="L1818" s="2" t="s">
        <v>17</v>
      </c>
      <c r="M1818" s="2" t="s">
        <v>55</v>
      </c>
      <c r="N1818" s="2">
        <v>4450108</v>
      </c>
      <c r="O1818" s="2" t="s">
        <v>893</v>
      </c>
      <c r="P1818" s="2">
        <v>43330</v>
      </c>
      <c r="Q1818" s="2" t="s">
        <v>49</v>
      </c>
      <c r="R1818" s="2">
        <v>37883</v>
      </c>
      <c r="S1818" s="2">
        <v>43364</v>
      </c>
      <c r="T1818" s="2" t="s">
        <v>50</v>
      </c>
      <c r="U1818" s="2">
        <v>508</v>
      </c>
      <c r="X1818" s="2">
        <v>5</v>
      </c>
      <c r="AC1818" s="2" t="s">
        <v>2207</v>
      </c>
      <c r="AD1818" s="2" t="s">
        <v>6311</v>
      </c>
      <c r="AE1818" s="2">
        <v>45250</v>
      </c>
      <c r="AF1818" s="2" t="s">
        <v>7336</v>
      </c>
      <c r="AJ1818" s="2">
        <v>601738425</v>
      </c>
      <c r="AK1818" s="2" t="s">
        <v>1660</v>
      </c>
    </row>
    <row r="1819" spans="1:38" x14ac:dyDescent="0.2">
      <c r="A1819" s="2">
        <v>4514746</v>
      </c>
      <c r="B1819" s="2" t="s">
        <v>658</v>
      </c>
      <c r="C1819" s="2" t="s">
        <v>131</v>
      </c>
      <c r="D1819" s="2">
        <v>4514746</v>
      </c>
      <c r="E1819" s="2" t="s">
        <v>47</v>
      </c>
      <c r="F1819" s="2" t="s">
        <v>47</v>
      </c>
      <c r="H1819" s="2">
        <v>22345</v>
      </c>
      <c r="I1819" s="2" t="s">
        <v>58</v>
      </c>
      <c r="J1819" s="2">
        <v>-60</v>
      </c>
      <c r="K1819" s="2" t="s">
        <v>48</v>
      </c>
      <c r="L1819" s="2" t="s">
        <v>17</v>
      </c>
      <c r="M1819" s="2" t="s">
        <v>55</v>
      </c>
      <c r="N1819" s="2">
        <v>4450754</v>
      </c>
      <c r="O1819" s="2" t="s">
        <v>283</v>
      </c>
      <c r="P1819" s="2">
        <v>43294</v>
      </c>
      <c r="Q1819" s="2" t="s">
        <v>49</v>
      </c>
      <c r="R1819" s="2">
        <v>37874</v>
      </c>
      <c r="T1819" s="2" t="s">
        <v>50</v>
      </c>
      <c r="U1819" s="2">
        <v>1370</v>
      </c>
      <c r="X1819" s="2">
        <v>13</v>
      </c>
      <c r="AC1819" s="2" t="s">
        <v>2207</v>
      </c>
      <c r="AD1819" s="2" t="s">
        <v>7337</v>
      </c>
      <c r="AE1819" s="2">
        <v>45390</v>
      </c>
      <c r="AF1819" s="2" t="s">
        <v>7338</v>
      </c>
      <c r="AI1819" s="2">
        <v>238391788</v>
      </c>
      <c r="AJ1819" s="2">
        <v>688286159</v>
      </c>
      <c r="AK1819" s="2" t="s">
        <v>2119</v>
      </c>
    </row>
    <row r="1820" spans="1:38" x14ac:dyDescent="0.2">
      <c r="A1820" s="2">
        <v>4514723</v>
      </c>
      <c r="B1820" s="2" t="s">
        <v>1296</v>
      </c>
      <c r="C1820" s="2" t="s">
        <v>95</v>
      </c>
      <c r="D1820" s="2">
        <v>4514723</v>
      </c>
      <c r="E1820" s="2" t="s">
        <v>47</v>
      </c>
      <c r="F1820" s="2" t="s">
        <v>47</v>
      </c>
      <c r="H1820" s="2">
        <v>26463</v>
      </c>
      <c r="I1820" s="2" t="s">
        <v>4</v>
      </c>
      <c r="J1820" s="2">
        <v>-50</v>
      </c>
      <c r="K1820" s="2" t="s">
        <v>48</v>
      </c>
      <c r="L1820" s="2" t="s">
        <v>17</v>
      </c>
      <c r="M1820" s="2" t="s">
        <v>55</v>
      </c>
      <c r="N1820" s="2">
        <v>4450768</v>
      </c>
      <c r="O1820" s="2" t="s">
        <v>888</v>
      </c>
      <c r="P1820" s="2">
        <v>43356</v>
      </c>
      <c r="Q1820" s="2" t="s">
        <v>49</v>
      </c>
      <c r="R1820" s="2">
        <v>37867</v>
      </c>
      <c r="T1820" s="2" t="s">
        <v>50</v>
      </c>
      <c r="U1820" s="2">
        <v>906</v>
      </c>
      <c r="X1820" s="2">
        <v>9</v>
      </c>
      <c r="AC1820" s="2" t="s">
        <v>2207</v>
      </c>
      <c r="AD1820" s="2" t="s">
        <v>2611</v>
      </c>
      <c r="AE1820" s="2">
        <v>45130</v>
      </c>
      <c r="AF1820" s="2" t="s">
        <v>4721</v>
      </c>
      <c r="AH1820" s="2">
        <v>45130</v>
      </c>
      <c r="AJ1820" s="2">
        <v>666459437</v>
      </c>
      <c r="AK1820" s="2" t="s">
        <v>1297</v>
      </c>
    </row>
    <row r="1821" spans="1:38" x14ac:dyDescent="0.2">
      <c r="A1821" s="2">
        <v>4113157</v>
      </c>
      <c r="B1821" s="2" t="s">
        <v>7265</v>
      </c>
      <c r="C1821" s="2" t="s">
        <v>7339</v>
      </c>
      <c r="D1821" s="2">
        <v>4113157</v>
      </c>
      <c r="E1821" s="2" t="s">
        <v>47</v>
      </c>
      <c r="F1821" s="2" t="s">
        <v>17</v>
      </c>
      <c r="H1821" s="2">
        <v>39625</v>
      </c>
      <c r="I1821" s="2" t="s">
        <v>14</v>
      </c>
      <c r="J1821" s="2">
        <v>-11</v>
      </c>
      <c r="K1821" s="2" t="s">
        <v>0</v>
      </c>
      <c r="L1821" s="2" t="s">
        <v>17</v>
      </c>
      <c r="M1821" s="2" t="s">
        <v>2275</v>
      </c>
      <c r="N1821" s="2">
        <v>4410730</v>
      </c>
      <c r="O1821" s="2" t="s">
        <v>2513</v>
      </c>
      <c r="P1821" s="2">
        <v>43365</v>
      </c>
      <c r="Q1821" s="2" t="s">
        <v>49</v>
      </c>
      <c r="R1821" s="2">
        <v>42621</v>
      </c>
      <c r="T1821" s="2" t="s">
        <v>50</v>
      </c>
      <c r="U1821" s="2">
        <v>500</v>
      </c>
      <c r="X1821" s="2">
        <v>5</v>
      </c>
      <c r="AC1821" s="2" t="s">
        <v>2207</v>
      </c>
      <c r="AD1821" s="2" t="s">
        <v>2514</v>
      </c>
      <c r="AE1821" s="2">
        <v>41800</v>
      </c>
      <c r="AF1821" s="2" t="s">
        <v>7340</v>
      </c>
      <c r="AI1821" s="2">
        <v>254852125</v>
      </c>
      <c r="AK1821" s="2" t="s">
        <v>7341</v>
      </c>
    </row>
    <row r="1822" spans="1:38" x14ac:dyDescent="0.2">
      <c r="A1822" s="2">
        <v>3715803</v>
      </c>
      <c r="B1822" s="2" t="s">
        <v>7342</v>
      </c>
      <c r="C1822" s="2" t="s">
        <v>7343</v>
      </c>
      <c r="D1822" s="2">
        <v>3715803</v>
      </c>
      <c r="E1822" s="2" t="s">
        <v>47</v>
      </c>
      <c r="F1822" s="2" t="s">
        <v>47</v>
      </c>
      <c r="H1822" s="2">
        <v>19662</v>
      </c>
      <c r="I1822" s="2" t="s">
        <v>16</v>
      </c>
      <c r="J1822" s="2">
        <v>-70</v>
      </c>
      <c r="K1822" s="2" t="s">
        <v>0</v>
      </c>
      <c r="L1822" s="2" t="s">
        <v>17</v>
      </c>
      <c r="M1822" s="2" t="s">
        <v>2205</v>
      </c>
      <c r="N1822" s="2">
        <v>4370002</v>
      </c>
      <c r="O1822" s="2" t="s">
        <v>2557</v>
      </c>
      <c r="P1822" s="2">
        <v>43298</v>
      </c>
      <c r="Q1822" s="2" t="s">
        <v>49</v>
      </c>
      <c r="R1822" s="2">
        <v>37879</v>
      </c>
      <c r="T1822" s="2" t="s">
        <v>97</v>
      </c>
      <c r="U1822" s="2">
        <v>764</v>
      </c>
      <c r="X1822" s="2">
        <v>7</v>
      </c>
      <c r="AC1822" s="2" t="s">
        <v>2207</v>
      </c>
      <c r="AD1822" s="2" t="s">
        <v>2384</v>
      </c>
      <c r="AE1822" s="2">
        <v>37000</v>
      </c>
      <c r="AF1822" s="2" t="s">
        <v>7344</v>
      </c>
      <c r="AI1822" s="2">
        <v>247375083</v>
      </c>
      <c r="AJ1822" s="2">
        <v>662826769</v>
      </c>
      <c r="AK1822" s="2" t="s">
        <v>7345</v>
      </c>
    </row>
    <row r="1823" spans="1:38" x14ac:dyDescent="0.2">
      <c r="A1823" s="2">
        <v>3715868</v>
      </c>
      <c r="B1823" s="2" t="s">
        <v>7346</v>
      </c>
      <c r="C1823" s="2" t="s">
        <v>138</v>
      </c>
      <c r="D1823" s="2">
        <v>3715868</v>
      </c>
      <c r="E1823" s="2" t="s">
        <v>47</v>
      </c>
      <c r="F1823" s="2" t="s">
        <v>47</v>
      </c>
      <c r="H1823" s="2">
        <v>23456</v>
      </c>
      <c r="I1823" s="2" t="s">
        <v>58</v>
      </c>
      <c r="J1823" s="2">
        <v>-60</v>
      </c>
      <c r="K1823" s="2" t="s">
        <v>48</v>
      </c>
      <c r="L1823" s="2" t="s">
        <v>17</v>
      </c>
      <c r="M1823" s="2" t="s">
        <v>2205</v>
      </c>
      <c r="N1823" s="2">
        <v>4370269</v>
      </c>
      <c r="O1823" s="2" t="s">
        <v>3202</v>
      </c>
      <c r="P1823" s="2">
        <v>43349</v>
      </c>
      <c r="Q1823" s="2" t="s">
        <v>49</v>
      </c>
      <c r="R1823" s="2">
        <v>37881</v>
      </c>
      <c r="S1823" s="2">
        <v>43348</v>
      </c>
      <c r="T1823" s="2" t="s">
        <v>50</v>
      </c>
      <c r="U1823" s="2">
        <v>839</v>
      </c>
      <c r="X1823" s="2">
        <v>8</v>
      </c>
      <c r="AC1823" s="2" t="s">
        <v>2207</v>
      </c>
      <c r="AD1823" s="2" t="s">
        <v>3419</v>
      </c>
      <c r="AE1823" s="2">
        <v>37550</v>
      </c>
      <c r="AF1823" s="2" t="s">
        <v>7347</v>
      </c>
      <c r="AI1823" s="2">
        <v>247258667</v>
      </c>
      <c r="AJ1823" s="2">
        <v>614442740</v>
      </c>
      <c r="AK1823" s="2" t="s">
        <v>7348</v>
      </c>
    </row>
    <row r="1824" spans="1:38" x14ac:dyDescent="0.2">
      <c r="A1824" s="2">
        <v>289018</v>
      </c>
      <c r="B1824" s="2" t="s">
        <v>7349</v>
      </c>
      <c r="C1824" s="2" t="s">
        <v>140</v>
      </c>
      <c r="D1824" s="2">
        <v>289018</v>
      </c>
      <c r="E1824" s="2" t="s">
        <v>47</v>
      </c>
      <c r="F1824" s="2" t="s">
        <v>47</v>
      </c>
      <c r="H1824" s="2">
        <v>23631</v>
      </c>
      <c r="I1824" s="2" t="s">
        <v>58</v>
      </c>
      <c r="J1824" s="2">
        <v>-60</v>
      </c>
      <c r="K1824" s="2" t="s">
        <v>48</v>
      </c>
      <c r="L1824" s="2" t="s">
        <v>17</v>
      </c>
      <c r="M1824" s="2" t="s">
        <v>2301</v>
      </c>
      <c r="N1824" s="2">
        <v>4280322</v>
      </c>
      <c r="O1824" s="2" t="s">
        <v>3267</v>
      </c>
      <c r="P1824" s="2">
        <v>43371</v>
      </c>
      <c r="Q1824" s="2" t="s">
        <v>49</v>
      </c>
      <c r="R1824" s="2">
        <v>37879</v>
      </c>
      <c r="T1824" s="2" t="s">
        <v>50</v>
      </c>
      <c r="U1824" s="2">
        <v>822</v>
      </c>
      <c r="X1824" s="2">
        <v>8</v>
      </c>
      <c r="AC1824" s="2" t="s">
        <v>2207</v>
      </c>
      <c r="AD1824" s="2" t="s">
        <v>7350</v>
      </c>
      <c r="AE1824" s="2">
        <v>28300</v>
      </c>
      <c r="AF1824" s="2" t="s">
        <v>7351</v>
      </c>
      <c r="AJ1824" s="2">
        <v>630296212</v>
      </c>
      <c r="AK1824" s="2" t="s">
        <v>7352</v>
      </c>
    </row>
    <row r="1825" spans="1:37" x14ac:dyDescent="0.2">
      <c r="A1825" s="2">
        <v>3715973</v>
      </c>
      <c r="B1825" s="2" t="s">
        <v>3450</v>
      </c>
      <c r="C1825" s="2" t="s">
        <v>121</v>
      </c>
      <c r="D1825" s="2">
        <v>3715973</v>
      </c>
      <c r="E1825" s="2" t="s">
        <v>47</v>
      </c>
      <c r="F1825" s="2" t="s">
        <v>47</v>
      </c>
      <c r="H1825" s="2">
        <v>26736</v>
      </c>
      <c r="I1825" s="2" t="s">
        <v>4</v>
      </c>
      <c r="J1825" s="2">
        <v>-50</v>
      </c>
      <c r="K1825" s="2" t="s">
        <v>48</v>
      </c>
      <c r="L1825" s="2" t="s">
        <v>17</v>
      </c>
      <c r="M1825" s="2" t="s">
        <v>2205</v>
      </c>
      <c r="N1825" s="2">
        <v>4370183</v>
      </c>
      <c r="O1825" s="2" t="s">
        <v>2383</v>
      </c>
      <c r="P1825" s="2">
        <v>43344</v>
      </c>
      <c r="Q1825" s="2" t="s">
        <v>49</v>
      </c>
      <c r="R1825" s="2">
        <v>37889</v>
      </c>
      <c r="S1825" s="2">
        <v>43290</v>
      </c>
      <c r="T1825" s="2" t="s">
        <v>50</v>
      </c>
      <c r="U1825" s="2">
        <v>1179</v>
      </c>
      <c r="X1825" s="2">
        <v>11</v>
      </c>
      <c r="AC1825" s="2" t="s">
        <v>2207</v>
      </c>
      <c r="AD1825" s="2" t="s">
        <v>2558</v>
      </c>
      <c r="AE1825" s="2">
        <v>37230</v>
      </c>
      <c r="AF1825" s="2" t="s">
        <v>7353</v>
      </c>
      <c r="AI1825" s="2">
        <v>247497326</v>
      </c>
      <c r="AJ1825" s="2">
        <v>676967524</v>
      </c>
      <c r="AK1825" s="2" t="s">
        <v>7354</v>
      </c>
    </row>
    <row r="1826" spans="1:37" x14ac:dyDescent="0.2">
      <c r="A1826" s="2">
        <v>4514877</v>
      </c>
      <c r="B1826" s="2" t="s">
        <v>1681</v>
      </c>
      <c r="C1826" s="2" t="s">
        <v>215</v>
      </c>
      <c r="D1826" s="2">
        <v>4514877</v>
      </c>
      <c r="E1826" s="2" t="s">
        <v>47</v>
      </c>
      <c r="F1826" s="2" t="s">
        <v>47</v>
      </c>
      <c r="H1826" s="2">
        <v>31339</v>
      </c>
      <c r="I1826" s="2" t="s">
        <v>2</v>
      </c>
      <c r="J1826" s="2">
        <v>-40</v>
      </c>
      <c r="K1826" s="2" t="s">
        <v>48</v>
      </c>
      <c r="L1826" s="2" t="s">
        <v>17</v>
      </c>
      <c r="M1826" s="2" t="s">
        <v>55</v>
      </c>
      <c r="N1826" s="2">
        <v>4450712</v>
      </c>
      <c r="O1826" s="2" t="s">
        <v>935</v>
      </c>
      <c r="P1826" s="2">
        <v>43364</v>
      </c>
      <c r="Q1826" s="2" t="s">
        <v>49</v>
      </c>
      <c r="R1826" s="2">
        <v>37889</v>
      </c>
      <c r="S1826" s="2">
        <v>43362</v>
      </c>
      <c r="T1826" s="2" t="s">
        <v>50</v>
      </c>
      <c r="U1826" s="2">
        <v>717</v>
      </c>
      <c r="X1826" s="2">
        <v>7</v>
      </c>
      <c r="AC1826" s="2" t="s">
        <v>2207</v>
      </c>
      <c r="AD1826" s="2" t="s">
        <v>2605</v>
      </c>
      <c r="AE1826" s="2">
        <v>45300</v>
      </c>
      <c r="AF1826" s="2" t="s">
        <v>7355</v>
      </c>
      <c r="AH1826" s="2" t="s">
        <v>7356</v>
      </c>
      <c r="AI1826" s="2">
        <v>607728691</v>
      </c>
      <c r="AK1826" s="2" t="s">
        <v>1682</v>
      </c>
    </row>
    <row r="1827" spans="1:37" x14ac:dyDescent="0.2">
      <c r="A1827" s="2">
        <v>4514879</v>
      </c>
      <c r="B1827" s="2" t="s">
        <v>748</v>
      </c>
      <c r="C1827" s="2" t="s">
        <v>51</v>
      </c>
      <c r="D1827" s="2">
        <v>4514879</v>
      </c>
      <c r="E1827" s="2" t="s">
        <v>47</v>
      </c>
      <c r="F1827" s="2" t="s">
        <v>47</v>
      </c>
      <c r="H1827" s="2">
        <v>33245</v>
      </c>
      <c r="I1827" s="2" t="s">
        <v>2</v>
      </c>
      <c r="J1827" s="2">
        <v>-40</v>
      </c>
      <c r="K1827" s="2" t="s">
        <v>48</v>
      </c>
      <c r="L1827" s="2" t="s">
        <v>17</v>
      </c>
      <c r="M1827" s="2" t="s">
        <v>55</v>
      </c>
      <c r="N1827" s="2">
        <v>4450712</v>
      </c>
      <c r="O1827" s="2" t="s">
        <v>935</v>
      </c>
      <c r="P1827" s="2">
        <v>43359</v>
      </c>
      <c r="Q1827" s="2" t="s">
        <v>49</v>
      </c>
      <c r="R1827" s="2">
        <v>37889</v>
      </c>
      <c r="T1827" s="2" t="s">
        <v>50</v>
      </c>
      <c r="U1827" s="2">
        <v>907</v>
      </c>
      <c r="X1827" s="2">
        <v>9</v>
      </c>
      <c r="AC1827" s="2" t="s">
        <v>2207</v>
      </c>
      <c r="AD1827" s="2" t="s">
        <v>4136</v>
      </c>
      <c r="AE1827" s="2">
        <v>45300</v>
      </c>
      <c r="AF1827" s="2" t="s">
        <v>7357</v>
      </c>
      <c r="AI1827" s="2">
        <v>238304691</v>
      </c>
      <c r="AJ1827" s="2">
        <v>698589450</v>
      </c>
      <c r="AK1827" s="2" t="s">
        <v>1709</v>
      </c>
    </row>
    <row r="1828" spans="1:37" x14ac:dyDescent="0.2">
      <c r="A1828" s="2">
        <v>418350</v>
      </c>
      <c r="B1828" s="2" t="s">
        <v>7358</v>
      </c>
      <c r="C1828" s="2" t="s">
        <v>281</v>
      </c>
      <c r="D1828" s="2">
        <v>418350</v>
      </c>
      <c r="E1828" s="2" t="s">
        <v>47</v>
      </c>
      <c r="H1828" s="2">
        <v>33210</v>
      </c>
      <c r="I1828" s="2" t="s">
        <v>2</v>
      </c>
      <c r="J1828" s="2">
        <v>-40</v>
      </c>
      <c r="K1828" s="2" t="s">
        <v>48</v>
      </c>
      <c r="L1828" s="2" t="s">
        <v>17</v>
      </c>
      <c r="M1828" s="2" t="s">
        <v>2275</v>
      </c>
      <c r="N1828" s="2">
        <v>4410279</v>
      </c>
      <c r="O1828" s="2" t="s">
        <v>2624</v>
      </c>
      <c r="P1828" s="2">
        <v>43365</v>
      </c>
      <c r="Q1828" s="2" t="s">
        <v>49</v>
      </c>
      <c r="R1828" s="2">
        <v>37904</v>
      </c>
      <c r="S1828" s="2">
        <v>43259</v>
      </c>
      <c r="T1828" s="2" t="s">
        <v>50</v>
      </c>
      <c r="U1828" s="2">
        <v>945</v>
      </c>
      <c r="X1828" s="2">
        <v>9</v>
      </c>
      <c r="AC1828" s="2" t="s">
        <v>2207</v>
      </c>
      <c r="AD1828" s="2" t="s">
        <v>5924</v>
      </c>
      <c r="AE1828" s="2">
        <v>41500</v>
      </c>
      <c r="AF1828" s="2" t="s">
        <v>7359</v>
      </c>
      <c r="AJ1828" s="2">
        <v>601791655</v>
      </c>
      <c r="AK1828" s="2" t="s">
        <v>7360</v>
      </c>
    </row>
    <row r="1829" spans="1:37" x14ac:dyDescent="0.2">
      <c r="A1829" s="2">
        <v>3715958</v>
      </c>
      <c r="B1829" s="2" t="s">
        <v>7361</v>
      </c>
      <c r="C1829" s="2" t="s">
        <v>7362</v>
      </c>
      <c r="D1829" s="2">
        <v>3715958</v>
      </c>
      <c r="E1829" s="2" t="s">
        <v>47</v>
      </c>
      <c r="F1829" s="2" t="s">
        <v>47</v>
      </c>
      <c r="H1829" s="2">
        <v>29198</v>
      </c>
      <c r="I1829" s="2" t="s">
        <v>2</v>
      </c>
      <c r="J1829" s="2">
        <v>-40</v>
      </c>
      <c r="K1829" s="2" t="s">
        <v>0</v>
      </c>
      <c r="L1829" s="2" t="s">
        <v>17</v>
      </c>
      <c r="M1829" s="2" t="s">
        <v>2205</v>
      </c>
      <c r="N1829" s="2">
        <v>4370033</v>
      </c>
      <c r="O1829" s="2" t="s">
        <v>2206</v>
      </c>
      <c r="P1829" s="2">
        <v>43377</v>
      </c>
      <c r="Q1829" s="2" t="s">
        <v>49</v>
      </c>
      <c r="R1829" s="2">
        <v>37888</v>
      </c>
      <c r="T1829" s="2" t="s">
        <v>50</v>
      </c>
      <c r="U1829" s="2">
        <v>676</v>
      </c>
      <c r="X1829" s="2">
        <v>6</v>
      </c>
      <c r="AC1829" s="2" t="s">
        <v>2207</v>
      </c>
      <c r="AD1829" s="2" t="s">
        <v>2208</v>
      </c>
      <c r="AE1829" s="2">
        <v>37170</v>
      </c>
      <c r="AF1829" s="2" t="s">
        <v>7363</v>
      </c>
      <c r="AG1829" s="2" t="s">
        <v>7364</v>
      </c>
      <c r="AJ1829" s="2">
        <v>603067502</v>
      </c>
      <c r="AK1829" s="2" t="s">
        <v>7365</v>
      </c>
    </row>
    <row r="1830" spans="1:37" x14ac:dyDescent="0.2">
      <c r="A1830" s="2">
        <v>867496</v>
      </c>
      <c r="B1830" s="2" t="s">
        <v>7366</v>
      </c>
      <c r="C1830" s="2" t="s">
        <v>103</v>
      </c>
      <c r="D1830" s="2">
        <v>867496</v>
      </c>
      <c r="E1830" s="2" t="s">
        <v>47</v>
      </c>
      <c r="F1830" s="2" t="s">
        <v>47</v>
      </c>
      <c r="H1830" s="2">
        <v>34667</v>
      </c>
      <c r="I1830" s="2" t="s">
        <v>2</v>
      </c>
      <c r="J1830" s="2">
        <v>-40</v>
      </c>
      <c r="K1830" s="2" t="s">
        <v>48</v>
      </c>
      <c r="L1830" s="2" t="s">
        <v>17</v>
      </c>
      <c r="M1830" s="2" t="s">
        <v>2275</v>
      </c>
      <c r="N1830" s="2">
        <v>4410080</v>
      </c>
      <c r="O1830" s="2" t="s">
        <v>2780</v>
      </c>
      <c r="P1830" s="2">
        <v>43351</v>
      </c>
      <c r="Q1830" s="2" t="s">
        <v>49</v>
      </c>
      <c r="R1830" s="2">
        <v>37882</v>
      </c>
      <c r="T1830" s="2" t="s">
        <v>50</v>
      </c>
      <c r="U1830" s="2">
        <v>2411</v>
      </c>
      <c r="V1830" s="2" t="s">
        <v>61</v>
      </c>
      <c r="W1830" s="2">
        <v>275</v>
      </c>
      <c r="X1830" s="2" t="s">
        <v>819</v>
      </c>
      <c r="AC1830" s="2" t="s">
        <v>2207</v>
      </c>
      <c r="AD1830" s="2" t="s">
        <v>7367</v>
      </c>
      <c r="AE1830" s="2">
        <v>86240</v>
      </c>
      <c r="AF1830" s="2" t="s">
        <v>7368</v>
      </c>
      <c r="AJ1830" s="2">
        <v>658971235</v>
      </c>
      <c r="AK1830" s="2" t="s">
        <v>7369</v>
      </c>
    </row>
    <row r="1831" spans="1:37" x14ac:dyDescent="0.2">
      <c r="A1831" s="2">
        <v>289033</v>
      </c>
      <c r="B1831" s="2" t="s">
        <v>7370</v>
      </c>
      <c r="C1831" s="2" t="s">
        <v>207</v>
      </c>
      <c r="D1831" s="2">
        <v>289033</v>
      </c>
      <c r="E1831" s="2" t="s">
        <v>47</v>
      </c>
      <c r="F1831" s="2" t="s">
        <v>47</v>
      </c>
      <c r="H1831" s="2">
        <v>30256</v>
      </c>
      <c r="I1831" s="2" t="s">
        <v>2</v>
      </c>
      <c r="J1831" s="2">
        <v>-40</v>
      </c>
      <c r="K1831" s="2" t="s">
        <v>48</v>
      </c>
      <c r="L1831" s="2" t="s">
        <v>17</v>
      </c>
      <c r="M1831" s="2" t="s">
        <v>2301</v>
      </c>
      <c r="N1831" s="2">
        <v>4280517</v>
      </c>
      <c r="O1831" s="2" t="s">
        <v>3219</v>
      </c>
      <c r="P1831" s="2">
        <v>43355</v>
      </c>
      <c r="Q1831" s="2" t="s">
        <v>49</v>
      </c>
      <c r="R1831" s="2">
        <v>37879</v>
      </c>
      <c r="T1831" s="2" t="s">
        <v>50</v>
      </c>
      <c r="U1831" s="2">
        <v>867</v>
      </c>
      <c r="X1831" s="2">
        <v>8</v>
      </c>
      <c r="AC1831" s="2" t="s">
        <v>2207</v>
      </c>
      <c r="AD1831" s="2" t="s">
        <v>7371</v>
      </c>
      <c r="AE1831" s="2">
        <v>28360</v>
      </c>
      <c r="AF1831" s="2" t="s">
        <v>7372</v>
      </c>
      <c r="AH1831" s="2" t="s">
        <v>7373</v>
      </c>
      <c r="AJ1831" s="2">
        <v>623885476</v>
      </c>
      <c r="AK1831" s="2" t="s">
        <v>7374</v>
      </c>
    </row>
    <row r="1832" spans="1:37" x14ac:dyDescent="0.2">
      <c r="A1832" s="2">
        <v>6310178</v>
      </c>
      <c r="B1832" s="2" t="s">
        <v>7375</v>
      </c>
      <c r="C1832" s="2" t="s">
        <v>51</v>
      </c>
      <c r="D1832" s="2">
        <v>6310178</v>
      </c>
      <c r="E1832" s="2" t="s">
        <v>47</v>
      </c>
      <c r="F1832" s="2" t="s">
        <v>47</v>
      </c>
      <c r="H1832" s="2">
        <v>34586</v>
      </c>
      <c r="I1832" s="2" t="s">
        <v>2</v>
      </c>
      <c r="J1832" s="2">
        <v>-40</v>
      </c>
      <c r="K1832" s="2" t="s">
        <v>48</v>
      </c>
      <c r="L1832" s="2" t="s">
        <v>17</v>
      </c>
      <c r="M1832" s="2" t="s">
        <v>55</v>
      </c>
      <c r="N1832" s="2">
        <v>4450036</v>
      </c>
      <c r="O1832" s="2" t="s">
        <v>263</v>
      </c>
      <c r="P1832" s="2">
        <v>43355</v>
      </c>
      <c r="Q1832" s="2" t="s">
        <v>49</v>
      </c>
      <c r="R1832" s="2">
        <v>37888</v>
      </c>
      <c r="S1832" s="2">
        <v>43346</v>
      </c>
      <c r="T1832" s="2" t="s">
        <v>50</v>
      </c>
      <c r="U1832" s="2">
        <v>1719</v>
      </c>
      <c r="X1832" s="2">
        <v>17</v>
      </c>
      <c r="AB1832" s="2">
        <v>43282</v>
      </c>
      <c r="AC1832" s="2" t="s">
        <v>2207</v>
      </c>
      <c r="AD1832" s="2" t="s">
        <v>2493</v>
      </c>
      <c r="AE1832" s="2">
        <v>45200</v>
      </c>
      <c r="AF1832" s="2" t="s">
        <v>7376</v>
      </c>
      <c r="AJ1832" s="2">
        <v>663623158</v>
      </c>
      <c r="AK1832" s="2" t="s">
        <v>7377</v>
      </c>
    </row>
    <row r="1833" spans="1:37" x14ac:dyDescent="0.2">
      <c r="A1833" s="2">
        <v>4514880</v>
      </c>
      <c r="B1833" s="2" t="s">
        <v>1025</v>
      </c>
      <c r="C1833" s="2" t="s">
        <v>1026</v>
      </c>
      <c r="D1833" s="2">
        <v>4514880</v>
      </c>
      <c r="E1833" s="2" t="s">
        <v>47</v>
      </c>
      <c r="F1833" s="2" t="s">
        <v>47</v>
      </c>
      <c r="H1833" s="2">
        <v>22886</v>
      </c>
      <c r="I1833" s="2" t="s">
        <v>58</v>
      </c>
      <c r="J1833" s="2">
        <v>-60</v>
      </c>
      <c r="K1833" s="2" t="s">
        <v>48</v>
      </c>
      <c r="L1833" s="2" t="s">
        <v>17</v>
      </c>
      <c r="M1833" s="2" t="s">
        <v>55</v>
      </c>
      <c r="N1833" s="2">
        <v>4450417</v>
      </c>
      <c r="O1833" s="2" t="s">
        <v>396</v>
      </c>
      <c r="P1833" s="2">
        <v>43348</v>
      </c>
      <c r="Q1833" s="2" t="s">
        <v>49</v>
      </c>
      <c r="R1833" s="2">
        <v>37889</v>
      </c>
      <c r="T1833" s="2" t="s">
        <v>50</v>
      </c>
      <c r="U1833" s="2">
        <v>905</v>
      </c>
      <c r="X1833" s="2">
        <v>9</v>
      </c>
      <c r="AC1833" s="2" t="s">
        <v>2207</v>
      </c>
      <c r="AD1833" s="2" t="s">
        <v>2493</v>
      </c>
      <c r="AE1833" s="2">
        <v>45200</v>
      </c>
      <c r="AF1833" s="2" t="s">
        <v>7378</v>
      </c>
      <c r="AK1833" s="2" t="s">
        <v>2080</v>
      </c>
    </row>
    <row r="1834" spans="1:37" x14ac:dyDescent="0.2">
      <c r="A1834" s="2">
        <v>3715886</v>
      </c>
      <c r="B1834" s="2" t="s">
        <v>7379</v>
      </c>
      <c r="C1834" s="2" t="s">
        <v>146</v>
      </c>
      <c r="D1834" s="2">
        <v>3715886</v>
      </c>
      <c r="E1834" s="2" t="s">
        <v>47</v>
      </c>
      <c r="F1834" s="2" t="s">
        <v>47</v>
      </c>
      <c r="H1834" s="2">
        <v>30139</v>
      </c>
      <c r="I1834" s="2" t="s">
        <v>2</v>
      </c>
      <c r="J1834" s="2">
        <v>-40</v>
      </c>
      <c r="K1834" s="2" t="s">
        <v>48</v>
      </c>
      <c r="L1834" s="2" t="s">
        <v>17</v>
      </c>
      <c r="M1834" s="2" t="s">
        <v>2205</v>
      </c>
      <c r="N1834" s="2">
        <v>4370669</v>
      </c>
      <c r="O1834" s="2" t="s">
        <v>2403</v>
      </c>
      <c r="P1834" s="2">
        <v>43359</v>
      </c>
      <c r="Q1834" s="2" t="s">
        <v>49</v>
      </c>
      <c r="R1834" s="2">
        <v>37882</v>
      </c>
      <c r="S1834" s="2">
        <v>43318</v>
      </c>
      <c r="T1834" s="2" t="s">
        <v>50</v>
      </c>
      <c r="U1834" s="2">
        <v>1182</v>
      </c>
      <c r="X1834" s="2">
        <v>11</v>
      </c>
      <c r="AC1834" s="2" t="s">
        <v>2207</v>
      </c>
      <c r="AD1834" s="2" t="s">
        <v>2404</v>
      </c>
      <c r="AE1834" s="2">
        <v>37250</v>
      </c>
      <c r="AF1834" s="2" t="s">
        <v>7380</v>
      </c>
      <c r="AJ1834" s="2">
        <v>633498693</v>
      </c>
      <c r="AK1834" s="2" t="s">
        <v>7381</v>
      </c>
    </row>
    <row r="1835" spans="1:37" x14ac:dyDescent="0.2">
      <c r="A1835" s="2">
        <v>3715861</v>
      </c>
      <c r="B1835" s="2" t="s">
        <v>660</v>
      </c>
      <c r="C1835" s="2" t="s">
        <v>423</v>
      </c>
      <c r="D1835" s="2">
        <v>3715861</v>
      </c>
      <c r="E1835" s="2" t="s">
        <v>47</v>
      </c>
      <c r="F1835" s="2" t="s">
        <v>47</v>
      </c>
      <c r="H1835" s="2">
        <v>34541</v>
      </c>
      <c r="I1835" s="2" t="s">
        <v>2</v>
      </c>
      <c r="J1835" s="2">
        <v>-40</v>
      </c>
      <c r="K1835" s="2" t="s">
        <v>48</v>
      </c>
      <c r="L1835" s="2" t="s">
        <v>17</v>
      </c>
      <c r="M1835" s="2" t="s">
        <v>55</v>
      </c>
      <c r="N1835" s="2">
        <v>4450410</v>
      </c>
      <c r="O1835" s="2" t="s">
        <v>2325</v>
      </c>
      <c r="P1835" s="2">
        <v>43370</v>
      </c>
      <c r="Q1835" s="2" t="s">
        <v>49</v>
      </c>
      <c r="R1835" s="2">
        <v>37881</v>
      </c>
      <c r="T1835" s="2" t="s">
        <v>50</v>
      </c>
      <c r="U1835" s="2">
        <v>1613</v>
      </c>
      <c r="X1835" s="2">
        <v>16</v>
      </c>
      <c r="AC1835" s="2" t="s">
        <v>2207</v>
      </c>
      <c r="AD1835" s="2" t="s">
        <v>2760</v>
      </c>
      <c r="AE1835" s="2">
        <v>45160</v>
      </c>
      <c r="AF1835" s="2" t="s">
        <v>7382</v>
      </c>
      <c r="AJ1835" s="2">
        <v>669518586</v>
      </c>
      <c r="AK1835" s="2" t="s">
        <v>1808</v>
      </c>
    </row>
    <row r="1836" spans="1:37" x14ac:dyDescent="0.2">
      <c r="A1836" s="2">
        <v>3716025</v>
      </c>
      <c r="B1836" s="2" t="s">
        <v>5641</v>
      </c>
      <c r="C1836" s="2" t="s">
        <v>101</v>
      </c>
      <c r="D1836" s="2">
        <v>3716025</v>
      </c>
      <c r="E1836" s="2" t="s">
        <v>47</v>
      </c>
      <c r="F1836" s="2" t="s">
        <v>47</v>
      </c>
      <c r="H1836" s="2">
        <v>32708</v>
      </c>
      <c r="I1836" s="2" t="s">
        <v>2</v>
      </c>
      <c r="J1836" s="2">
        <v>-40</v>
      </c>
      <c r="K1836" s="2" t="s">
        <v>48</v>
      </c>
      <c r="L1836" s="2" t="s">
        <v>17</v>
      </c>
      <c r="M1836" s="2" t="s">
        <v>2301</v>
      </c>
      <c r="N1836" s="2">
        <v>4280005</v>
      </c>
      <c r="O1836" s="2" t="s">
        <v>2529</v>
      </c>
      <c r="P1836" s="2">
        <v>43348</v>
      </c>
      <c r="Q1836" s="2" t="s">
        <v>49</v>
      </c>
      <c r="R1836" s="2">
        <v>37890</v>
      </c>
      <c r="T1836" s="2" t="s">
        <v>50</v>
      </c>
      <c r="U1836" s="2">
        <v>500</v>
      </c>
      <c r="X1836" s="2">
        <v>5</v>
      </c>
      <c r="AC1836" s="2" t="s">
        <v>2207</v>
      </c>
      <c r="AD1836" s="2" t="s">
        <v>2530</v>
      </c>
      <c r="AE1836" s="2">
        <v>28200</v>
      </c>
      <c r="AF1836" s="2" t="s">
        <v>7383</v>
      </c>
      <c r="AG1836" s="2" t="s">
        <v>7384</v>
      </c>
      <c r="AJ1836" s="2">
        <v>621425766</v>
      </c>
      <c r="AK1836" s="2" t="s">
        <v>7385</v>
      </c>
    </row>
    <row r="1837" spans="1:37" x14ac:dyDescent="0.2">
      <c r="A1837" s="2">
        <v>4514895</v>
      </c>
      <c r="B1837" s="2" t="s">
        <v>7386</v>
      </c>
      <c r="C1837" s="2" t="s">
        <v>713</v>
      </c>
      <c r="D1837" s="2">
        <v>4514895</v>
      </c>
      <c r="E1837" s="2" t="s">
        <v>47</v>
      </c>
      <c r="F1837" s="2" t="s">
        <v>47</v>
      </c>
      <c r="H1837" s="2">
        <v>31824</v>
      </c>
      <c r="I1837" s="2" t="s">
        <v>2</v>
      </c>
      <c r="J1837" s="2">
        <v>-40</v>
      </c>
      <c r="K1837" s="2" t="s">
        <v>0</v>
      </c>
      <c r="L1837" s="2" t="s">
        <v>17</v>
      </c>
      <c r="M1837" s="2" t="s">
        <v>55</v>
      </c>
      <c r="N1837" s="2">
        <v>4450751</v>
      </c>
      <c r="O1837" s="2" t="s">
        <v>12</v>
      </c>
      <c r="P1837" s="2">
        <v>43361</v>
      </c>
      <c r="Q1837" s="2" t="s">
        <v>49</v>
      </c>
      <c r="R1837" s="2">
        <v>37890</v>
      </c>
      <c r="T1837" s="2" t="s">
        <v>50</v>
      </c>
      <c r="U1837" s="2">
        <v>682</v>
      </c>
      <c r="X1837" s="2">
        <v>6</v>
      </c>
      <c r="AC1837" s="2" t="s">
        <v>2207</v>
      </c>
      <c r="AD1837" s="2" t="s">
        <v>2827</v>
      </c>
      <c r="AE1837" s="2">
        <v>45400</v>
      </c>
      <c r="AF1837" s="2" t="s">
        <v>7387</v>
      </c>
      <c r="AJ1837" s="2">
        <v>645479728</v>
      </c>
      <c r="AK1837" s="2" t="s">
        <v>7388</v>
      </c>
    </row>
    <row r="1838" spans="1:37" x14ac:dyDescent="0.2">
      <c r="A1838" s="2">
        <v>2813671</v>
      </c>
      <c r="B1838" s="2" t="s">
        <v>7389</v>
      </c>
      <c r="C1838" s="2" t="s">
        <v>139</v>
      </c>
      <c r="D1838" s="2">
        <v>2813671</v>
      </c>
      <c r="E1838" s="2" t="s">
        <v>47</v>
      </c>
      <c r="H1838" s="2">
        <v>31782</v>
      </c>
      <c r="I1838" s="2" t="s">
        <v>2</v>
      </c>
      <c r="J1838" s="2">
        <v>-40</v>
      </c>
      <c r="K1838" s="2" t="s">
        <v>48</v>
      </c>
      <c r="L1838" s="2" t="s">
        <v>17</v>
      </c>
      <c r="M1838" s="2" t="s">
        <v>2301</v>
      </c>
      <c r="N1838" s="2">
        <v>4280359</v>
      </c>
      <c r="O1838" s="2" t="s">
        <v>3559</v>
      </c>
      <c r="P1838" s="2">
        <v>43358</v>
      </c>
      <c r="Q1838" s="2" t="s">
        <v>49</v>
      </c>
      <c r="R1838" s="2">
        <v>41895</v>
      </c>
      <c r="S1838" s="2">
        <v>43351</v>
      </c>
      <c r="T1838" s="2" t="s">
        <v>50</v>
      </c>
      <c r="U1838" s="2">
        <v>507</v>
      </c>
      <c r="X1838" s="2">
        <v>5</v>
      </c>
      <c r="AC1838" s="2" t="s">
        <v>2207</v>
      </c>
      <c r="AD1838" s="2" t="s">
        <v>3560</v>
      </c>
      <c r="AE1838" s="2">
        <v>28190</v>
      </c>
      <c r="AF1838" s="2" t="s">
        <v>7390</v>
      </c>
      <c r="AJ1838" s="2">
        <v>620890937</v>
      </c>
    </row>
    <row r="1839" spans="1:37" x14ac:dyDescent="0.2">
      <c r="A1839" s="2">
        <v>2814796</v>
      </c>
      <c r="B1839" s="2" t="s">
        <v>7391</v>
      </c>
      <c r="C1839" s="2" t="s">
        <v>761</v>
      </c>
      <c r="D1839" s="2">
        <v>2814796</v>
      </c>
      <c r="E1839" s="2" t="s">
        <v>47</v>
      </c>
      <c r="F1839" s="2" t="s">
        <v>47</v>
      </c>
      <c r="H1839" s="2">
        <v>38750</v>
      </c>
      <c r="I1839" s="2" t="s">
        <v>8</v>
      </c>
      <c r="J1839" s="2">
        <v>-13</v>
      </c>
      <c r="K1839" s="2" t="s">
        <v>48</v>
      </c>
      <c r="L1839" s="2" t="s">
        <v>17</v>
      </c>
      <c r="M1839" s="2" t="s">
        <v>2301</v>
      </c>
      <c r="N1839" s="2">
        <v>4280681</v>
      </c>
      <c r="O1839" s="2" t="s">
        <v>2302</v>
      </c>
      <c r="P1839" s="2">
        <v>43370</v>
      </c>
      <c r="Q1839" s="2" t="s">
        <v>49</v>
      </c>
      <c r="R1839" s="2">
        <v>42990</v>
      </c>
      <c r="T1839" s="2" t="s">
        <v>50</v>
      </c>
      <c r="U1839" s="2">
        <v>504</v>
      </c>
      <c r="X1839" s="2">
        <v>5</v>
      </c>
      <c r="AB1839" s="2">
        <v>43282</v>
      </c>
      <c r="AC1839" s="2" t="s">
        <v>2207</v>
      </c>
      <c r="AD1839" s="2" t="s">
        <v>3126</v>
      </c>
      <c r="AE1839" s="2">
        <v>28630</v>
      </c>
      <c r="AF1839" s="2" t="s">
        <v>7392</v>
      </c>
      <c r="AI1839" s="2">
        <v>632797549</v>
      </c>
      <c r="AJ1839" s="2">
        <v>632797690</v>
      </c>
      <c r="AK1839" s="2" t="s">
        <v>7393</v>
      </c>
    </row>
    <row r="1840" spans="1:37" x14ac:dyDescent="0.2">
      <c r="A1840" s="2">
        <v>418285</v>
      </c>
      <c r="B1840" s="2" t="s">
        <v>7394</v>
      </c>
      <c r="C1840" s="2" t="s">
        <v>140</v>
      </c>
      <c r="D1840" s="2">
        <v>418285</v>
      </c>
      <c r="E1840" s="2" t="s">
        <v>47</v>
      </c>
      <c r="F1840" s="2" t="s">
        <v>47</v>
      </c>
      <c r="H1840" s="2">
        <v>21441</v>
      </c>
      <c r="I1840" s="2" t="s">
        <v>16</v>
      </c>
      <c r="J1840" s="2">
        <v>-70</v>
      </c>
      <c r="K1840" s="2" t="s">
        <v>48</v>
      </c>
      <c r="L1840" s="2" t="s">
        <v>17</v>
      </c>
      <c r="M1840" s="2" t="s">
        <v>2275</v>
      </c>
      <c r="N1840" s="2">
        <v>4410697</v>
      </c>
      <c r="O1840" s="2" t="s">
        <v>4305</v>
      </c>
      <c r="P1840" s="2">
        <v>43362</v>
      </c>
      <c r="Q1840" s="2" t="s">
        <v>49</v>
      </c>
      <c r="R1840" s="2">
        <v>37893</v>
      </c>
      <c r="S1840" s="2">
        <v>43349</v>
      </c>
      <c r="T1840" s="2" t="s">
        <v>50</v>
      </c>
      <c r="U1840" s="2">
        <v>674</v>
      </c>
      <c r="X1840" s="2">
        <v>6</v>
      </c>
      <c r="AC1840" s="2" t="s">
        <v>2207</v>
      </c>
      <c r="AD1840" s="2" t="s">
        <v>7395</v>
      </c>
      <c r="AE1840" s="2">
        <v>41120</v>
      </c>
      <c r="AF1840" s="2" t="s">
        <v>7396</v>
      </c>
      <c r="AI1840" s="2">
        <v>254783220</v>
      </c>
    </row>
    <row r="1841" spans="1:38" x14ac:dyDescent="0.2">
      <c r="A1841" s="2">
        <v>4433167</v>
      </c>
      <c r="B1841" s="2" t="s">
        <v>184</v>
      </c>
      <c r="C1841" s="2" t="s">
        <v>285</v>
      </c>
      <c r="D1841" s="2">
        <v>4433167</v>
      </c>
      <c r="E1841" s="2" t="s">
        <v>47</v>
      </c>
      <c r="F1841" s="2" t="s">
        <v>47</v>
      </c>
      <c r="H1841" s="2">
        <v>23234</v>
      </c>
      <c r="I1841" s="2" t="s">
        <v>58</v>
      </c>
      <c r="J1841" s="2">
        <v>-60</v>
      </c>
      <c r="K1841" s="2" t="s">
        <v>48</v>
      </c>
      <c r="L1841" s="2" t="s">
        <v>17</v>
      </c>
      <c r="M1841" s="2" t="s">
        <v>55</v>
      </c>
      <c r="N1841" s="2">
        <v>4450410</v>
      </c>
      <c r="O1841" s="2" t="s">
        <v>2325</v>
      </c>
      <c r="P1841" s="2">
        <v>43355</v>
      </c>
      <c r="Q1841" s="2" t="s">
        <v>49</v>
      </c>
      <c r="R1841" s="2">
        <v>37887</v>
      </c>
      <c r="S1841" s="2">
        <v>43337</v>
      </c>
      <c r="T1841" s="2" t="s">
        <v>50</v>
      </c>
      <c r="U1841" s="2">
        <v>1081</v>
      </c>
      <c r="X1841" s="2">
        <v>10</v>
      </c>
      <c r="AC1841" s="2" t="s">
        <v>2207</v>
      </c>
      <c r="AD1841" s="2" t="s">
        <v>2760</v>
      </c>
      <c r="AE1841" s="2">
        <v>45160</v>
      </c>
      <c r="AF1841" s="2" t="s">
        <v>7397</v>
      </c>
      <c r="AI1841" s="2">
        <v>238667018</v>
      </c>
      <c r="AJ1841" s="2">
        <v>769005755</v>
      </c>
      <c r="AK1841" s="2" t="s">
        <v>2105</v>
      </c>
    </row>
    <row r="1842" spans="1:38" x14ac:dyDescent="0.2">
      <c r="A1842" s="2">
        <v>4514821</v>
      </c>
      <c r="B1842" s="2" t="s">
        <v>495</v>
      </c>
      <c r="C1842" s="2" t="s">
        <v>77</v>
      </c>
      <c r="D1842" s="2">
        <v>4514821</v>
      </c>
      <c r="E1842" s="2" t="s">
        <v>47</v>
      </c>
      <c r="F1842" s="2" t="s">
        <v>47</v>
      </c>
      <c r="H1842" s="2">
        <v>24347</v>
      </c>
      <c r="I1842" s="2" t="s">
        <v>58</v>
      </c>
      <c r="J1842" s="2">
        <v>-60</v>
      </c>
      <c r="K1842" s="2" t="s">
        <v>48</v>
      </c>
      <c r="L1842" s="2" t="s">
        <v>17</v>
      </c>
      <c r="M1842" s="2" t="s">
        <v>55</v>
      </c>
      <c r="N1842" s="2">
        <v>4450573</v>
      </c>
      <c r="O1842" s="2" t="s">
        <v>871</v>
      </c>
      <c r="P1842" s="2">
        <v>43358</v>
      </c>
      <c r="Q1842" s="2" t="s">
        <v>49</v>
      </c>
      <c r="R1842" s="2">
        <v>37888</v>
      </c>
      <c r="T1842" s="2" t="s">
        <v>50</v>
      </c>
      <c r="U1842" s="2">
        <v>924</v>
      </c>
      <c r="X1842" s="2">
        <v>9</v>
      </c>
      <c r="AC1842" s="2" t="s">
        <v>2207</v>
      </c>
      <c r="AD1842" s="2" t="s">
        <v>4630</v>
      </c>
      <c r="AE1842" s="2">
        <v>45640</v>
      </c>
      <c r="AF1842" s="2" t="s">
        <v>7398</v>
      </c>
      <c r="AI1842" s="2">
        <v>238411691</v>
      </c>
      <c r="AJ1842" s="2">
        <v>601851956</v>
      </c>
      <c r="AK1842" s="2" t="s">
        <v>1462</v>
      </c>
    </row>
    <row r="1843" spans="1:38" x14ac:dyDescent="0.2">
      <c r="A1843" s="2">
        <v>3715964</v>
      </c>
      <c r="B1843" s="2" t="s">
        <v>7399</v>
      </c>
      <c r="C1843" s="2" t="s">
        <v>64</v>
      </c>
      <c r="D1843" s="2">
        <v>3715964</v>
      </c>
      <c r="E1843" s="2" t="s">
        <v>47</v>
      </c>
      <c r="H1843" s="2">
        <v>23663</v>
      </c>
      <c r="I1843" s="2" t="s">
        <v>58</v>
      </c>
      <c r="J1843" s="2">
        <v>-60</v>
      </c>
      <c r="K1843" s="2" t="s">
        <v>48</v>
      </c>
      <c r="L1843" s="2" t="s">
        <v>17</v>
      </c>
      <c r="M1843" s="2" t="s">
        <v>2205</v>
      </c>
      <c r="N1843" s="2">
        <v>4370013</v>
      </c>
      <c r="O1843" s="2" t="s">
        <v>2769</v>
      </c>
      <c r="P1843" s="2">
        <v>43380</v>
      </c>
      <c r="Q1843" s="2" t="s">
        <v>49</v>
      </c>
      <c r="R1843" s="2">
        <v>37889</v>
      </c>
      <c r="S1843" s="2">
        <v>43355</v>
      </c>
      <c r="T1843" s="2" t="s">
        <v>50</v>
      </c>
      <c r="U1843" s="2">
        <v>874</v>
      </c>
      <c r="X1843" s="2">
        <v>8</v>
      </c>
      <c r="AC1843" s="2" t="s">
        <v>2207</v>
      </c>
      <c r="AD1843" s="2" t="s">
        <v>7400</v>
      </c>
      <c r="AE1843" s="2">
        <v>37150</v>
      </c>
      <c r="AF1843" s="2" t="s">
        <v>7401</v>
      </c>
    </row>
    <row r="1844" spans="1:38" x14ac:dyDescent="0.2">
      <c r="A1844" s="2">
        <v>3716067</v>
      </c>
      <c r="B1844" s="2" t="s">
        <v>7402</v>
      </c>
      <c r="C1844" s="2" t="s">
        <v>62</v>
      </c>
      <c r="D1844" s="2">
        <v>3716067</v>
      </c>
      <c r="E1844" s="2" t="s">
        <v>47</v>
      </c>
      <c r="F1844" s="2" t="s">
        <v>47</v>
      </c>
      <c r="H1844" s="2">
        <v>24064</v>
      </c>
      <c r="I1844" s="2" t="s">
        <v>58</v>
      </c>
      <c r="J1844" s="2">
        <v>-60</v>
      </c>
      <c r="K1844" s="2" t="s">
        <v>48</v>
      </c>
      <c r="L1844" s="2" t="s">
        <v>17</v>
      </c>
      <c r="M1844" s="2" t="s">
        <v>2205</v>
      </c>
      <c r="N1844" s="2">
        <v>4370656</v>
      </c>
      <c r="O1844" s="2" t="s">
        <v>2486</v>
      </c>
      <c r="P1844" s="2">
        <v>43290</v>
      </c>
      <c r="Q1844" s="2" t="s">
        <v>49</v>
      </c>
      <c r="R1844" s="2">
        <v>37893</v>
      </c>
      <c r="S1844" s="2">
        <v>43271</v>
      </c>
      <c r="T1844" s="2" t="s">
        <v>50</v>
      </c>
      <c r="U1844" s="2">
        <v>1232</v>
      </c>
      <c r="X1844" s="2">
        <v>12</v>
      </c>
      <c r="AB1844" s="2">
        <v>43282</v>
      </c>
      <c r="AC1844" s="2" t="s">
        <v>2207</v>
      </c>
      <c r="AD1844" s="2" t="s">
        <v>2384</v>
      </c>
      <c r="AE1844" s="2">
        <v>37000</v>
      </c>
      <c r="AF1844" s="2" t="s">
        <v>7403</v>
      </c>
      <c r="AJ1844" s="2">
        <v>622984323</v>
      </c>
      <c r="AK1844" s="2" t="s">
        <v>7404</v>
      </c>
    </row>
    <row r="1845" spans="1:38" x14ac:dyDescent="0.2">
      <c r="A1845" s="2">
        <v>365007</v>
      </c>
      <c r="B1845" s="2" t="s">
        <v>7405</v>
      </c>
      <c r="C1845" s="2" t="s">
        <v>131</v>
      </c>
      <c r="D1845" s="2">
        <v>365007</v>
      </c>
      <c r="E1845" s="2" t="s">
        <v>47</v>
      </c>
      <c r="F1845" s="2" t="s">
        <v>47</v>
      </c>
      <c r="H1845" s="2">
        <v>18874</v>
      </c>
      <c r="I1845" s="2" t="s">
        <v>16</v>
      </c>
      <c r="J1845" s="2">
        <v>-70</v>
      </c>
      <c r="K1845" s="2" t="s">
        <v>48</v>
      </c>
      <c r="L1845" s="2" t="s">
        <v>17</v>
      </c>
      <c r="M1845" s="2" t="s">
        <v>2234</v>
      </c>
      <c r="N1845" s="2">
        <v>4360123</v>
      </c>
      <c r="O1845" s="2" t="s">
        <v>2235</v>
      </c>
      <c r="P1845" s="2">
        <v>43357</v>
      </c>
      <c r="Q1845" s="2" t="s">
        <v>49</v>
      </c>
      <c r="R1845" s="2">
        <v>37887</v>
      </c>
      <c r="T1845" s="2" t="s">
        <v>50</v>
      </c>
      <c r="U1845" s="2">
        <v>595</v>
      </c>
      <c r="X1845" s="2">
        <v>5</v>
      </c>
      <c r="AC1845" s="2" t="s">
        <v>2207</v>
      </c>
      <c r="AD1845" s="2" t="s">
        <v>7406</v>
      </c>
      <c r="AE1845" s="2">
        <v>36200</v>
      </c>
      <c r="AF1845" s="2" t="s">
        <v>7407</v>
      </c>
      <c r="AJ1845" s="2">
        <v>607513141</v>
      </c>
      <c r="AK1845" s="2" t="s">
        <v>7408</v>
      </c>
    </row>
    <row r="1846" spans="1:38" x14ac:dyDescent="0.2">
      <c r="A1846" s="2">
        <v>4514941</v>
      </c>
      <c r="B1846" s="2" t="s">
        <v>1027</v>
      </c>
      <c r="C1846" s="2" t="s">
        <v>137</v>
      </c>
      <c r="D1846" s="2">
        <v>4514941</v>
      </c>
      <c r="E1846" s="2" t="s">
        <v>47</v>
      </c>
      <c r="F1846" s="2" t="s">
        <v>47</v>
      </c>
      <c r="H1846" s="2">
        <v>27541</v>
      </c>
      <c r="I1846" s="2" t="s">
        <v>4</v>
      </c>
      <c r="J1846" s="2">
        <v>-50</v>
      </c>
      <c r="K1846" s="2" t="s">
        <v>48</v>
      </c>
      <c r="L1846" s="2" t="s">
        <v>17</v>
      </c>
      <c r="M1846" s="2" t="s">
        <v>55</v>
      </c>
      <c r="N1846" s="2">
        <v>4450429</v>
      </c>
      <c r="O1846" s="2" t="s">
        <v>287</v>
      </c>
      <c r="P1846" s="2">
        <v>43370</v>
      </c>
      <c r="Q1846" s="2" t="s">
        <v>49</v>
      </c>
      <c r="R1846" s="2">
        <v>37891</v>
      </c>
      <c r="T1846" s="2" t="s">
        <v>50</v>
      </c>
      <c r="U1846" s="2">
        <v>641</v>
      </c>
      <c r="X1846" s="2">
        <v>6</v>
      </c>
      <c r="AC1846" s="2" t="s">
        <v>2207</v>
      </c>
      <c r="AD1846" s="2" t="s">
        <v>2316</v>
      </c>
      <c r="AE1846" s="2">
        <v>45450</v>
      </c>
      <c r="AF1846" s="2" t="s">
        <v>7409</v>
      </c>
      <c r="AI1846" s="2">
        <v>238595685</v>
      </c>
      <c r="AK1846" s="2" t="s">
        <v>1879</v>
      </c>
    </row>
    <row r="1847" spans="1:38" x14ac:dyDescent="0.2">
      <c r="A1847" s="2">
        <v>365013</v>
      </c>
      <c r="B1847" s="2" t="s">
        <v>6181</v>
      </c>
      <c r="C1847" s="2" t="s">
        <v>99</v>
      </c>
      <c r="D1847" s="2">
        <v>365013</v>
      </c>
      <c r="E1847" s="2" t="s">
        <v>47</v>
      </c>
      <c r="F1847" s="2" t="s">
        <v>47</v>
      </c>
      <c r="H1847" s="2">
        <v>24704</v>
      </c>
      <c r="I1847" s="2" t="s">
        <v>58</v>
      </c>
      <c r="J1847" s="2">
        <v>-60</v>
      </c>
      <c r="K1847" s="2" t="s">
        <v>48</v>
      </c>
      <c r="L1847" s="2" t="s">
        <v>17</v>
      </c>
      <c r="M1847" s="2" t="s">
        <v>2234</v>
      </c>
      <c r="N1847" s="2">
        <v>4360002</v>
      </c>
      <c r="O1847" s="2" t="s">
        <v>2281</v>
      </c>
      <c r="P1847" s="2">
        <v>43353</v>
      </c>
      <c r="Q1847" s="2" t="s">
        <v>49</v>
      </c>
      <c r="R1847" s="2">
        <v>37888</v>
      </c>
      <c r="T1847" s="2" t="s">
        <v>50</v>
      </c>
      <c r="U1847" s="2">
        <v>1132</v>
      </c>
      <c r="X1847" s="2">
        <v>11</v>
      </c>
      <c r="AB1847" s="2">
        <v>43019</v>
      </c>
      <c r="AC1847" s="2" t="s">
        <v>2207</v>
      </c>
      <c r="AD1847" s="2" t="s">
        <v>2260</v>
      </c>
      <c r="AE1847" s="2">
        <v>36000</v>
      </c>
      <c r="AF1847" s="2" t="s">
        <v>7410</v>
      </c>
      <c r="AI1847" s="2">
        <v>254343234</v>
      </c>
      <c r="AJ1847" s="2">
        <v>602359639</v>
      </c>
      <c r="AK1847" s="2" t="s">
        <v>7411</v>
      </c>
    </row>
    <row r="1848" spans="1:38" x14ac:dyDescent="0.2">
      <c r="A1848" s="2">
        <v>289071</v>
      </c>
      <c r="B1848" s="2" t="s">
        <v>7412</v>
      </c>
      <c r="C1848" s="2" t="s">
        <v>1183</v>
      </c>
      <c r="D1848" s="2">
        <v>289071</v>
      </c>
      <c r="E1848" s="2" t="s">
        <v>47</v>
      </c>
      <c r="F1848" s="2" t="s">
        <v>47</v>
      </c>
      <c r="H1848" s="2">
        <v>31552</v>
      </c>
      <c r="I1848" s="2" t="s">
        <v>2</v>
      </c>
      <c r="J1848" s="2">
        <v>-40</v>
      </c>
      <c r="K1848" s="2" t="s">
        <v>48</v>
      </c>
      <c r="L1848" s="2" t="s">
        <v>17</v>
      </c>
      <c r="M1848" s="2" t="s">
        <v>2301</v>
      </c>
      <c r="N1848" s="2">
        <v>4280610</v>
      </c>
      <c r="O1848" s="2" t="s">
        <v>3971</v>
      </c>
      <c r="P1848" s="2">
        <v>43371</v>
      </c>
      <c r="Q1848" s="2" t="s">
        <v>49</v>
      </c>
      <c r="R1848" s="2">
        <v>37886</v>
      </c>
      <c r="T1848" s="2" t="s">
        <v>50</v>
      </c>
      <c r="U1848" s="2">
        <v>901</v>
      </c>
      <c r="X1848" s="2">
        <v>9</v>
      </c>
      <c r="AC1848" s="2" t="s">
        <v>2207</v>
      </c>
      <c r="AD1848" s="2" t="s">
        <v>3972</v>
      </c>
      <c r="AE1848" s="2">
        <v>28300</v>
      </c>
      <c r="AF1848" s="2" t="s">
        <v>7413</v>
      </c>
      <c r="AH1848" s="2" t="s">
        <v>7414</v>
      </c>
      <c r="AK1848" s="2" t="s">
        <v>7415</v>
      </c>
    </row>
    <row r="1849" spans="1:38" x14ac:dyDescent="0.2">
      <c r="A1849" s="2">
        <v>289072</v>
      </c>
      <c r="B1849" s="2" t="s">
        <v>7416</v>
      </c>
      <c r="C1849" s="2" t="s">
        <v>240</v>
      </c>
      <c r="D1849" s="2">
        <v>289072</v>
      </c>
      <c r="E1849" s="2" t="s">
        <v>47</v>
      </c>
      <c r="F1849" s="2" t="s">
        <v>47</v>
      </c>
      <c r="H1849" s="2">
        <v>33374</v>
      </c>
      <c r="I1849" s="2" t="s">
        <v>2</v>
      </c>
      <c r="J1849" s="2">
        <v>-40</v>
      </c>
      <c r="K1849" s="2" t="s">
        <v>48</v>
      </c>
      <c r="L1849" s="2" t="s">
        <v>17</v>
      </c>
      <c r="M1849" s="2" t="s">
        <v>2301</v>
      </c>
      <c r="N1849" s="2">
        <v>4280610</v>
      </c>
      <c r="O1849" s="2" t="s">
        <v>3971</v>
      </c>
      <c r="P1849" s="2">
        <v>43337</v>
      </c>
      <c r="Q1849" s="2" t="s">
        <v>49</v>
      </c>
      <c r="R1849" s="2">
        <v>37886</v>
      </c>
      <c r="T1849" s="2" t="s">
        <v>50</v>
      </c>
      <c r="U1849" s="2">
        <v>1058</v>
      </c>
      <c r="X1849" s="2">
        <v>10</v>
      </c>
      <c r="AC1849" s="2" t="s">
        <v>2207</v>
      </c>
      <c r="AD1849" s="2" t="s">
        <v>3972</v>
      </c>
      <c r="AE1849" s="2">
        <v>28300</v>
      </c>
      <c r="AF1849" s="2" t="s">
        <v>7417</v>
      </c>
      <c r="AH1849" s="2" t="s">
        <v>7414</v>
      </c>
      <c r="AI1849" s="2">
        <v>237223827</v>
      </c>
      <c r="AJ1849" s="2">
        <v>688211900</v>
      </c>
      <c r="AK1849" s="2" t="s">
        <v>7418</v>
      </c>
    </row>
    <row r="1850" spans="1:38" x14ac:dyDescent="0.2">
      <c r="A1850" s="2">
        <v>7716057</v>
      </c>
      <c r="B1850" s="2" t="s">
        <v>1266</v>
      </c>
      <c r="C1850" s="2" t="s">
        <v>73</v>
      </c>
      <c r="D1850" s="2">
        <v>7716057</v>
      </c>
      <c r="E1850" s="2" t="s">
        <v>47</v>
      </c>
      <c r="F1850" s="2" t="s">
        <v>47</v>
      </c>
      <c r="H1850" s="2">
        <v>22127</v>
      </c>
      <c r="I1850" s="2" t="s">
        <v>58</v>
      </c>
      <c r="J1850" s="2">
        <v>-60</v>
      </c>
      <c r="K1850" s="2" t="s">
        <v>48</v>
      </c>
      <c r="L1850" s="2" t="s">
        <v>17</v>
      </c>
      <c r="M1850" s="2" t="s">
        <v>55</v>
      </c>
      <c r="N1850" s="2">
        <v>4450773</v>
      </c>
      <c r="O1850" s="2" t="s">
        <v>3119</v>
      </c>
      <c r="P1850" s="2">
        <v>43364</v>
      </c>
      <c r="Q1850" s="2" t="s">
        <v>49</v>
      </c>
      <c r="R1850" s="2">
        <v>37887</v>
      </c>
      <c r="T1850" s="2" t="s">
        <v>50</v>
      </c>
      <c r="U1850" s="2">
        <v>773</v>
      </c>
      <c r="X1850" s="2">
        <v>7</v>
      </c>
      <c r="AC1850" s="2" t="s">
        <v>2207</v>
      </c>
      <c r="AD1850" s="2" t="s">
        <v>7419</v>
      </c>
      <c r="AE1850" s="2">
        <v>41600</v>
      </c>
      <c r="AF1850" s="2" t="s">
        <v>7420</v>
      </c>
      <c r="AJ1850" s="2">
        <v>614660182</v>
      </c>
      <c r="AK1850" s="2" t="s">
        <v>2037</v>
      </c>
    </row>
    <row r="1851" spans="1:38" x14ac:dyDescent="0.2">
      <c r="A1851" s="2">
        <v>365021</v>
      </c>
      <c r="B1851" s="2" t="s">
        <v>7421</v>
      </c>
      <c r="C1851" s="2" t="s">
        <v>5535</v>
      </c>
      <c r="D1851" s="2">
        <v>365021</v>
      </c>
      <c r="E1851" s="2" t="s">
        <v>47</v>
      </c>
      <c r="F1851" s="2" t="s">
        <v>47</v>
      </c>
      <c r="H1851" s="2">
        <v>23088</v>
      </c>
      <c r="I1851" s="2" t="s">
        <v>58</v>
      </c>
      <c r="J1851" s="2">
        <v>-60</v>
      </c>
      <c r="K1851" s="2" t="s">
        <v>48</v>
      </c>
      <c r="L1851" s="2" t="s">
        <v>17</v>
      </c>
      <c r="M1851" s="2" t="s">
        <v>2234</v>
      </c>
      <c r="N1851" s="2">
        <v>4360723</v>
      </c>
      <c r="O1851" s="2" t="s">
        <v>7422</v>
      </c>
      <c r="P1851" s="2">
        <v>43363</v>
      </c>
      <c r="Q1851" s="2" t="s">
        <v>49</v>
      </c>
      <c r="R1851" s="2">
        <v>37893</v>
      </c>
      <c r="S1851" s="2">
        <v>43346</v>
      </c>
      <c r="T1851" s="2" t="s">
        <v>50</v>
      </c>
      <c r="U1851" s="2">
        <v>524</v>
      </c>
      <c r="X1851" s="2">
        <v>5</v>
      </c>
      <c r="AC1851" s="2" t="s">
        <v>2207</v>
      </c>
      <c r="AD1851" s="2" t="s">
        <v>7423</v>
      </c>
      <c r="AE1851" s="2">
        <v>36170</v>
      </c>
      <c r="AF1851" s="2" t="s">
        <v>7424</v>
      </c>
      <c r="AI1851" s="2">
        <v>684137085</v>
      </c>
      <c r="AJ1851" s="2">
        <v>684137085</v>
      </c>
      <c r="AK1851" s="2" t="s">
        <v>7425</v>
      </c>
    </row>
    <row r="1852" spans="1:38" x14ac:dyDescent="0.2">
      <c r="A1852" s="2">
        <v>365023</v>
      </c>
      <c r="B1852" s="2" t="s">
        <v>7426</v>
      </c>
      <c r="C1852" s="2" t="s">
        <v>133</v>
      </c>
      <c r="D1852" s="2">
        <v>365023</v>
      </c>
      <c r="E1852" s="2" t="s">
        <v>47</v>
      </c>
      <c r="F1852" s="2" t="s">
        <v>47</v>
      </c>
      <c r="H1852" s="2">
        <v>17683</v>
      </c>
      <c r="I1852" s="2" t="s">
        <v>1165</v>
      </c>
      <c r="J1852" s="2">
        <v>-80</v>
      </c>
      <c r="K1852" s="2" t="s">
        <v>48</v>
      </c>
      <c r="L1852" s="2" t="s">
        <v>17</v>
      </c>
      <c r="M1852" s="2" t="s">
        <v>2234</v>
      </c>
      <c r="N1852" s="2">
        <v>4360723</v>
      </c>
      <c r="O1852" s="2" t="s">
        <v>7422</v>
      </c>
      <c r="P1852" s="2">
        <v>43341</v>
      </c>
      <c r="Q1852" s="2" t="s">
        <v>49</v>
      </c>
      <c r="R1852" s="2">
        <v>37893</v>
      </c>
      <c r="S1852" s="2">
        <v>43264</v>
      </c>
      <c r="T1852" s="2" t="s">
        <v>50</v>
      </c>
      <c r="U1852" s="2">
        <v>564</v>
      </c>
      <c r="X1852" s="2">
        <v>5</v>
      </c>
      <c r="AC1852" s="2" t="s">
        <v>2207</v>
      </c>
      <c r="AD1852" s="2" t="s">
        <v>7427</v>
      </c>
      <c r="AE1852" s="2">
        <v>36170</v>
      </c>
      <c r="AF1852" s="2" t="s">
        <v>7428</v>
      </c>
      <c r="AI1852" s="2">
        <v>254475921</v>
      </c>
      <c r="AJ1852" s="2">
        <v>686771604</v>
      </c>
      <c r="AK1852" s="2" t="s">
        <v>7429</v>
      </c>
    </row>
    <row r="1853" spans="1:38" x14ac:dyDescent="0.2">
      <c r="A1853" s="2">
        <v>3715988</v>
      </c>
      <c r="B1853" s="2" t="s">
        <v>6256</v>
      </c>
      <c r="C1853" s="2" t="s">
        <v>108</v>
      </c>
      <c r="D1853" s="2">
        <v>3715988</v>
      </c>
      <c r="E1853" s="2" t="s">
        <v>47</v>
      </c>
      <c r="F1853" s="2" t="s">
        <v>47</v>
      </c>
      <c r="H1853" s="2">
        <v>17103</v>
      </c>
      <c r="I1853" s="2" t="s">
        <v>1165</v>
      </c>
      <c r="J1853" s="2">
        <v>-80</v>
      </c>
      <c r="K1853" s="2" t="s">
        <v>48</v>
      </c>
      <c r="L1853" s="2" t="s">
        <v>17</v>
      </c>
      <c r="M1853" s="2" t="s">
        <v>2205</v>
      </c>
      <c r="N1853" s="2">
        <v>4370004</v>
      </c>
      <c r="O1853" s="2" t="s">
        <v>2544</v>
      </c>
      <c r="P1853" s="2">
        <v>43369</v>
      </c>
      <c r="Q1853" s="2" t="s">
        <v>49</v>
      </c>
      <c r="R1853" s="2">
        <v>37889</v>
      </c>
      <c r="S1853" s="2">
        <v>43353</v>
      </c>
      <c r="T1853" s="2" t="s">
        <v>50</v>
      </c>
      <c r="U1853" s="2">
        <v>500</v>
      </c>
      <c r="X1853" s="2">
        <v>5</v>
      </c>
      <c r="AC1853" s="2" t="s">
        <v>2207</v>
      </c>
      <c r="AD1853" s="2" t="s">
        <v>2384</v>
      </c>
      <c r="AE1853" s="2">
        <v>37100</v>
      </c>
      <c r="AF1853" s="2" t="s">
        <v>7430</v>
      </c>
      <c r="AI1853" s="2">
        <v>247514495</v>
      </c>
      <c r="AJ1853" s="2">
        <v>651439551</v>
      </c>
      <c r="AK1853" s="2" t="s">
        <v>7431</v>
      </c>
      <c r="AL1853" s="2" t="s">
        <v>820</v>
      </c>
    </row>
    <row r="1854" spans="1:38" x14ac:dyDescent="0.2">
      <c r="A1854" s="2">
        <v>4529047</v>
      </c>
      <c r="B1854" s="2" t="s">
        <v>1296</v>
      </c>
      <c r="C1854" s="2" t="s">
        <v>93</v>
      </c>
      <c r="D1854" s="2">
        <v>4529047</v>
      </c>
      <c r="E1854" s="2" t="s">
        <v>47</v>
      </c>
      <c r="F1854" s="2" t="s">
        <v>47</v>
      </c>
      <c r="H1854" s="2">
        <v>39109</v>
      </c>
      <c r="I1854" s="2" t="s">
        <v>9</v>
      </c>
      <c r="J1854" s="2">
        <v>-12</v>
      </c>
      <c r="K1854" s="2" t="s">
        <v>48</v>
      </c>
      <c r="L1854" s="2" t="s">
        <v>17</v>
      </c>
      <c r="M1854" s="2" t="s">
        <v>55</v>
      </c>
      <c r="N1854" s="2">
        <v>4450768</v>
      </c>
      <c r="O1854" s="2" t="s">
        <v>888</v>
      </c>
      <c r="P1854" s="2">
        <v>43356</v>
      </c>
      <c r="Q1854" s="2" t="s">
        <v>49</v>
      </c>
      <c r="R1854" s="2">
        <v>42988</v>
      </c>
      <c r="T1854" s="2" t="s">
        <v>50</v>
      </c>
      <c r="U1854" s="2">
        <v>500</v>
      </c>
      <c r="X1854" s="2">
        <v>5</v>
      </c>
      <c r="AC1854" s="2" t="s">
        <v>2207</v>
      </c>
      <c r="AD1854" s="2" t="s">
        <v>2611</v>
      </c>
      <c r="AE1854" s="2">
        <v>45130</v>
      </c>
      <c r="AF1854" s="2" t="s">
        <v>7432</v>
      </c>
      <c r="AJ1854" s="2">
        <v>698377093</v>
      </c>
      <c r="AK1854" s="2" t="s">
        <v>1297</v>
      </c>
    </row>
    <row r="1855" spans="1:38" x14ac:dyDescent="0.2">
      <c r="A1855" s="2">
        <v>365030</v>
      </c>
      <c r="B1855" s="2" t="s">
        <v>7433</v>
      </c>
      <c r="C1855" s="2" t="s">
        <v>52</v>
      </c>
      <c r="D1855" s="2">
        <v>365030</v>
      </c>
      <c r="E1855" s="2" t="s">
        <v>47</v>
      </c>
      <c r="F1855" s="2" t="s">
        <v>47</v>
      </c>
      <c r="H1855" s="2">
        <v>33190</v>
      </c>
      <c r="I1855" s="2" t="s">
        <v>2</v>
      </c>
      <c r="J1855" s="2">
        <v>-40</v>
      </c>
      <c r="K1855" s="2" t="s">
        <v>48</v>
      </c>
      <c r="L1855" s="2" t="s">
        <v>17</v>
      </c>
      <c r="M1855" s="2" t="s">
        <v>2234</v>
      </c>
      <c r="N1855" s="2">
        <v>4360454</v>
      </c>
      <c r="O1855" s="2" t="s">
        <v>2329</v>
      </c>
      <c r="P1855" s="2">
        <v>43368</v>
      </c>
      <c r="Q1855" s="2" t="s">
        <v>49</v>
      </c>
      <c r="R1855" s="2">
        <v>37894</v>
      </c>
      <c r="T1855" s="2" t="s">
        <v>50</v>
      </c>
      <c r="U1855" s="2">
        <v>1884</v>
      </c>
      <c r="X1855" s="2">
        <v>18</v>
      </c>
      <c r="AC1855" s="2" t="s">
        <v>2207</v>
      </c>
      <c r="AD1855" s="2" t="s">
        <v>3195</v>
      </c>
      <c r="AE1855" s="2">
        <v>36350</v>
      </c>
      <c r="AF1855" s="2" t="s">
        <v>7434</v>
      </c>
    </row>
    <row r="1856" spans="1:38" x14ac:dyDescent="0.2">
      <c r="A1856" s="2">
        <v>289146</v>
      </c>
      <c r="B1856" s="2" t="s">
        <v>7435</v>
      </c>
      <c r="C1856" s="2" t="s">
        <v>134</v>
      </c>
      <c r="D1856" s="2">
        <v>289146</v>
      </c>
      <c r="E1856" s="2" t="s">
        <v>47</v>
      </c>
      <c r="F1856" s="2" t="s">
        <v>47</v>
      </c>
      <c r="H1856" s="2">
        <v>32975</v>
      </c>
      <c r="I1856" s="2" t="s">
        <v>2</v>
      </c>
      <c r="J1856" s="2">
        <v>-40</v>
      </c>
      <c r="K1856" s="2" t="s">
        <v>48</v>
      </c>
      <c r="L1856" s="2" t="s">
        <v>17</v>
      </c>
      <c r="M1856" s="2" t="s">
        <v>2205</v>
      </c>
      <c r="N1856" s="2">
        <v>4370033</v>
      </c>
      <c r="O1856" s="2" t="s">
        <v>2206</v>
      </c>
      <c r="P1856" s="2">
        <v>43363</v>
      </c>
      <c r="Q1856" s="2" t="s">
        <v>49</v>
      </c>
      <c r="R1856" s="2">
        <v>37896</v>
      </c>
      <c r="T1856" s="2" t="s">
        <v>50</v>
      </c>
      <c r="U1856" s="2">
        <v>1071</v>
      </c>
      <c r="X1856" s="2">
        <v>10</v>
      </c>
      <c r="AB1856" s="2">
        <v>43164</v>
      </c>
      <c r="AC1856" s="2" t="s">
        <v>2207</v>
      </c>
      <c r="AD1856" s="2" t="s">
        <v>2540</v>
      </c>
      <c r="AE1856" s="2">
        <v>37270</v>
      </c>
      <c r="AF1856" s="2" t="s">
        <v>7436</v>
      </c>
      <c r="AK1856" s="2" t="s">
        <v>7437</v>
      </c>
    </row>
    <row r="1857" spans="1:38" x14ac:dyDescent="0.2">
      <c r="A1857" s="2">
        <v>289118</v>
      </c>
      <c r="B1857" s="2" t="s">
        <v>7438</v>
      </c>
      <c r="C1857" s="2" t="s">
        <v>139</v>
      </c>
      <c r="D1857" s="2">
        <v>289118</v>
      </c>
      <c r="E1857" s="2" t="s">
        <v>47</v>
      </c>
      <c r="F1857" s="2" t="s">
        <v>47</v>
      </c>
      <c r="H1857" s="2">
        <v>25250</v>
      </c>
      <c r="I1857" s="2" t="s">
        <v>4</v>
      </c>
      <c r="J1857" s="2">
        <v>-50</v>
      </c>
      <c r="K1857" s="2" t="s">
        <v>48</v>
      </c>
      <c r="L1857" s="2" t="s">
        <v>17</v>
      </c>
      <c r="M1857" s="2" t="s">
        <v>2301</v>
      </c>
      <c r="N1857" s="2">
        <v>4280593</v>
      </c>
      <c r="O1857" s="2" t="s">
        <v>2584</v>
      </c>
      <c r="P1857" s="2">
        <v>43293</v>
      </c>
      <c r="Q1857" s="2" t="s">
        <v>49</v>
      </c>
      <c r="R1857" s="2">
        <v>37889</v>
      </c>
      <c r="S1857" s="2">
        <v>43325</v>
      </c>
      <c r="T1857" s="2" t="s">
        <v>50</v>
      </c>
      <c r="U1857" s="2">
        <v>1017</v>
      </c>
      <c r="X1857" s="2">
        <v>10</v>
      </c>
      <c r="AC1857" s="2" t="s">
        <v>2207</v>
      </c>
      <c r="AD1857" s="2" t="s">
        <v>5005</v>
      </c>
      <c r="AE1857" s="2">
        <v>28300</v>
      </c>
      <c r="AF1857" s="2" t="s">
        <v>7439</v>
      </c>
      <c r="AI1857" s="2">
        <v>237215187</v>
      </c>
      <c r="AJ1857" s="2">
        <v>642476263</v>
      </c>
      <c r="AK1857" s="2" t="s">
        <v>7440</v>
      </c>
    </row>
    <row r="1858" spans="1:38" x14ac:dyDescent="0.2">
      <c r="A1858" s="2">
        <v>3715810</v>
      </c>
      <c r="B1858" s="2" t="s">
        <v>471</v>
      </c>
      <c r="C1858" s="2" t="s">
        <v>199</v>
      </c>
      <c r="D1858" s="2">
        <v>3715810</v>
      </c>
      <c r="E1858" s="2" t="s">
        <v>47</v>
      </c>
      <c r="F1858" s="2" t="s">
        <v>47</v>
      </c>
      <c r="H1858" s="2">
        <v>34171</v>
      </c>
      <c r="I1858" s="2" t="s">
        <v>2</v>
      </c>
      <c r="J1858" s="2">
        <v>-40</v>
      </c>
      <c r="K1858" s="2" t="s">
        <v>48</v>
      </c>
      <c r="L1858" s="2" t="s">
        <v>17</v>
      </c>
      <c r="M1858" s="2" t="s">
        <v>2205</v>
      </c>
      <c r="N1858" s="2">
        <v>4370349</v>
      </c>
      <c r="O1858" s="2" t="s">
        <v>2239</v>
      </c>
      <c r="P1858" s="2">
        <v>43359</v>
      </c>
      <c r="Q1858" s="2" t="s">
        <v>49</v>
      </c>
      <c r="R1858" s="2">
        <v>37880</v>
      </c>
      <c r="S1858" s="2">
        <v>43196</v>
      </c>
      <c r="T1858" s="2" t="s">
        <v>50</v>
      </c>
      <c r="U1858" s="2">
        <v>1797</v>
      </c>
      <c r="X1858" s="2">
        <v>17</v>
      </c>
      <c r="AC1858" s="2" t="s">
        <v>2207</v>
      </c>
      <c r="AD1858" s="2" t="s">
        <v>2240</v>
      </c>
      <c r="AE1858" s="2">
        <v>37260</v>
      </c>
      <c r="AF1858" s="2" t="s">
        <v>7441</v>
      </c>
      <c r="AK1858" s="2" t="s">
        <v>7442</v>
      </c>
    </row>
    <row r="1859" spans="1:38" x14ac:dyDescent="0.2">
      <c r="A1859" s="2">
        <v>365024</v>
      </c>
      <c r="B1859" s="2" t="s">
        <v>7443</v>
      </c>
      <c r="C1859" s="2" t="s">
        <v>109</v>
      </c>
      <c r="D1859" s="2">
        <v>365024</v>
      </c>
      <c r="E1859" s="2" t="s">
        <v>47</v>
      </c>
      <c r="F1859" s="2" t="s">
        <v>47</v>
      </c>
      <c r="H1859" s="2">
        <v>22068</v>
      </c>
      <c r="I1859" s="2" t="s">
        <v>58</v>
      </c>
      <c r="J1859" s="2">
        <v>-60</v>
      </c>
      <c r="K1859" s="2" t="s">
        <v>48</v>
      </c>
      <c r="L1859" s="2" t="s">
        <v>17</v>
      </c>
      <c r="M1859" s="2" t="s">
        <v>2234</v>
      </c>
      <c r="N1859" s="2">
        <v>4360723</v>
      </c>
      <c r="O1859" s="2" t="s">
        <v>7422</v>
      </c>
      <c r="P1859" s="2">
        <v>43304</v>
      </c>
      <c r="Q1859" s="2" t="s">
        <v>49</v>
      </c>
      <c r="R1859" s="2">
        <v>37893</v>
      </c>
      <c r="S1859" s="2">
        <v>43346</v>
      </c>
      <c r="T1859" s="2" t="s">
        <v>50</v>
      </c>
      <c r="U1859" s="2">
        <v>950</v>
      </c>
      <c r="X1859" s="2">
        <v>9</v>
      </c>
      <c r="AC1859" s="2" t="s">
        <v>2207</v>
      </c>
      <c r="AD1859" s="2" t="s">
        <v>7444</v>
      </c>
      <c r="AE1859" s="2">
        <v>36170</v>
      </c>
      <c r="AF1859" s="2" t="s">
        <v>7445</v>
      </c>
      <c r="AI1859" s="2">
        <v>254476839</v>
      </c>
      <c r="AJ1859" s="2">
        <v>637032265</v>
      </c>
      <c r="AK1859" s="2" t="s">
        <v>7446</v>
      </c>
      <c r="AL1859" s="2" t="s">
        <v>820</v>
      </c>
    </row>
    <row r="1860" spans="1:38" x14ac:dyDescent="0.2">
      <c r="A1860" s="2">
        <v>418276</v>
      </c>
      <c r="B1860" s="2" t="s">
        <v>7447</v>
      </c>
      <c r="C1860" s="2" t="s">
        <v>260</v>
      </c>
      <c r="D1860" s="2">
        <v>418276</v>
      </c>
      <c r="E1860" s="2" t="s">
        <v>47</v>
      </c>
      <c r="F1860" s="2" t="s">
        <v>47</v>
      </c>
      <c r="H1860" s="2">
        <v>25051</v>
      </c>
      <c r="I1860" s="2" t="s">
        <v>58</v>
      </c>
      <c r="J1860" s="2">
        <v>-60</v>
      </c>
      <c r="K1860" s="2" t="s">
        <v>48</v>
      </c>
      <c r="L1860" s="2" t="s">
        <v>17</v>
      </c>
      <c r="M1860" s="2" t="s">
        <v>2275</v>
      </c>
      <c r="N1860" s="2">
        <v>4410467</v>
      </c>
      <c r="O1860" s="2" t="s">
        <v>3488</v>
      </c>
      <c r="P1860" s="2">
        <v>43366</v>
      </c>
      <c r="Q1860" s="2" t="s">
        <v>49</v>
      </c>
      <c r="R1860" s="2">
        <v>37889</v>
      </c>
      <c r="T1860" s="2" t="s">
        <v>50</v>
      </c>
      <c r="U1860" s="2">
        <v>679</v>
      </c>
      <c r="X1860" s="2">
        <v>6</v>
      </c>
      <c r="AC1860" s="2" t="s">
        <v>2207</v>
      </c>
      <c r="AD1860" s="2" t="s">
        <v>7272</v>
      </c>
      <c r="AE1860" s="2">
        <v>41290</v>
      </c>
      <c r="AF1860" s="2" t="s">
        <v>7448</v>
      </c>
      <c r="AJ1860" s="2">
        <v>687870959</v>
      </c>
      <c r="AK1860" s="2" t="s">
        <v>7449</v>
      </c>
    </row>
    <row r="1861" spans="1:38" x14ac:dyDescent="0.2">
      <c r="A1861" s="2">
        <v>3716158</v>
      </c>
      <c r="B1861" s="2" t="s">
        <v>7450</v>
      </c>
      <c r="C1861" s="2" t="s">
        <v>120</v>
      </c>
      <c r="D1861" s="2">
        <v>3716158</v>
      </c>
      <c r="E1861" s="2" t="s">
        <v>47</v>
      </c>
      <c r="F1861" s="2" t="s">
        <v>47</v>
      </c>
      <c r="H1861" s="2">
        <v>33401</v>
      </c>
      <c r="I1861" s="2" t="s">
        <v>2</v>
      </c>
      <c r="J1861" s="2">
        <v>-40</v>
      </c>
      <c r="K1861" s="2" t="s">
        <v>48</v>
      </c>
      <c r="L1861" s="2" t="s">
        <v>17</v>
      </c>
      <c r="M1861" s="2" t="s">
        <v>2205</v>
      </c>
      <c r="N1861" s="2">
        <v>4370548</v>
      </c>
      <c r="O1861" s="2" t="s">
        <v>2525</v>
      </c>
      <c r="P1861" s="2">
        <v>43364</v>
      </c>
      <c r="Q1861" s="2" t="s">
        <v>49</v>
      </c>
      <c r="R1861" s="2">
        <v>37902</v>
      </c>
      <c r="T1861" s="2" t="s">
        <v>50</v>
      </c>
      <c r="U1861" s="2">
        <v>1039</v>
      </c>
      <c r="X1861" s="2">
        <v>10</v>
      </c>
      <c r="AC1861" s="2" t="s">
        <v>2207</v>
      </c>
      <c r="AD1861" s="2" t="s">
        <v>2384</v>
      </c>
      <c r="AE1861" s="2">
        <v>37200</v>
      </c>
      <c r="AF1861" s="2" t="s">
        <v>7451</v>
      </c>
      <c r="AJ1861" s="2">
        <v>628071463</v>
      </c>
      <c r="AK1861" s="2" t="s">
        <v>7452</v>
      </c>
    </row>
    <row r="1862" spans="1:38" x14ac:dyDescent="0.2">
      <c r="A1862" s="2">
        <v>3716076</v>
      </c>
      <c r="B1862" s="2" t="s">
        <v>7453</v>
      </c>
      <c r="C1862" s="2" t="s">
        <v>279</v>
      </c>
      <c r="D1862" s="2">
        <v>3716076</v>
      </c>
      <c r="E1862" s="2" t="s">
        <v>47</v>
      </c>
      <c r="F1862" s="2" t="s">
        <v>47</v>
      </c>
      <c r="H1862" s="2">
        <v>24144</v>
      </c>
      <c r="I1862" s="2" t="s">
        <v>58</v>
      </c>
      <c r="J1862" s="2">
        <v>-60</v>
      </c>
      <c r="K1862" s="2" t="s">
        <v>48</v>
      </c>
      <c r="L1862" s="2" t="s">
        <v>17</v>
      </c>
      <c r="M1862" s="2" t="s">
        <v>2205</v>
      </c>
      <c r="N1862" s="2">
        <v>4370478</v>
      </c>
      <c r="O1862" s="2" t="s">
        <v>2398</v>
      </c>
      <c r="P1862" s="2">
        <v>43352</v>
      </c>
      <c r="Q1862" s="2" t="s">
        <v>49</v>
      </c>
      <c r="R1862" s="2">
        <v>37893</v>
      </c>
      <c r="T1862" s="2" t="s">
        <v>50</v>
      </c>
      <c r="U1862" s="2">
        <v>577</v>
      </c>
      <c r="X1862" s="2">
        <v>5</v>
      </c>
      <c r="AC1862" s="2" t="s">
        <v>2207</v>
      </c>
      <c r="AD1862" s="2" t="s">
        <v>2399</v>
      </c>
      <c r="AE1862" s="2">
        <v>37270</v>
      </c>
      <c r="AF1862" s="2" t="s">
        <v>7454</v>
      </c>
      <c r="AJ1862" s="2">
        <v>687766232</v>
      </c>
      <c r="AK1862" s="2" t="s">
        <v>2401</v>
      </c>
    </row>
    <row r="1863" spans="1:38" x14ac:dyDescent="0.2">
      <c r="A1863" s="2">
        <v>3716008</v>
      </c>
      <c r="B1863" s="2" t="s">
        <v>514</v>
      </c>
      <c r="C1863" s="2" t="s">
        <v>168</v>
      </c>
      <c r="D1863" s="2">
        <v>3716008</v>
      </c>
      <c r="E1863" s="2" t="s">
        <v>47</v>
      </c>
      <c r="F1863" s="2" t="s">
        <v>47</v>
      </c>
      <c r="H1863" s="2">
        <v>19999</v>
      </c>
      <c r="I1863" s="2" t="s">
        <v>16</v>
      </c>
      <c r="J1863" s="2">
        <v>-70</v>
      </c>
      <c r="K1863" s="2" t="s">
        <v>48</v>
      </c>
      <c r="L1863" s="2" t="s">
        <v>17</v>
      </c>
      <c r="M1863" s="2" t="s">
        <v>2205</v>
      </c>
      <c r="N1863" s="2">
        <v>4370289</v>
      </c>
      <c r="O1863" s="2" t="s">
        <v>2311</v>
      </c>
      <c r="P1863" s="2">
        <v>43365</v>
      </c>
      <c r="Q1863" s="2" t="s">
        <v>49</v>
      </c>
      <c r="R1863" s="2">
        <v>37890</v>
      </c>
      <c r="T1863" s="2" t="s">
        <v>50</v>
      </c>
      <c r="U1863" s="2">
        <v>809</v>
      </c>
      <c r="X1863" s="2">
        <v>8</v>
      </c>
      <c r="AC1863" s="2" t="s">
        <v>2207</v>
      </c>
      <c r="AD1863" s="2" t="s">
        <v>3547</v>
      </c>
      <c r="AE1863" s="2">
        <v>37510</v>
      </c>
      <c r="AF1863" s="2" t="s">
        <v>7455</v>
      </c>
      <c r="AI1863" s="2">
        <v>247512808</v>
      </c>
      <c r="AK1863" s="2" t="s">
        <v>7456</v>
      </c>
    </row>
    <row r="1864" spans="1:38" x14ac:dyDescent="0.2">
      <c r="A1864" s="2">
        <v>7837159</v>
      </c>
      <c r="B1864" s="2" t="s">
        <v>7457</v>
      </c>
      <c r="C1864" s="2" t="s">
        <v>138</v>
      </c>
      <c r="D1864" s="2">
        <v>7837159</v>
      </c>
      <c r="E1864" s="2" t="s">
        <v>47</v>
      </c>
      <c r="F1864" s="2" t="s">
        <v>47</v>
      </c>
      <c r="H1864" s="2">
        <v>25189</v>
      </c>
      <c r="I1864" s="2" t="s">
        <v>58</v>
      </c>
      <c r="J1864" s="2">
        <v>-60</v>
      </c>
      <c r="K1864" s="2" t="s">
        <v>48</v>
      </c>
      <c r="L1864" s="2" t="s">
        <v>17</v>
      </c>
      <c r="M1864" s="2" t="s">
        <v>2301</v>
      </c>
      <c r="N1864" s="2">
        <v>4280529</v>
      </c>
      <c r="O1864" s="2" t="s">
        <v>2638</v>
      </c>
      <c r="P1864" s="2">
        <v>43346</v>
      </c>
      <c r="Q1864" s="2" t="s">
        <v>49</v>
      </c>
      <c r="R1864" s="2">
        <v>37893</v>
      </c>
      <c r="S1864" s="2">
        <v>43341</v>
      </c>
      <c r="T1864" s="2" t="s">
        <v>50</v>
      </c>
      <c r="U1864" s="2">
        <v>1111</v>
      </c>
      <c r="X1864" s="2">
        <v>11</v>
      </c>
      <c r="AC1864" s="2" t="s">
        <v>2207</v>
      </c>
      <c r="AD1864" s="2" t="s">
        <v>3430</v>
      </c>
      <c r="AE1864" s="2">
        <v>28130</v>
      </c>
      <c r="AF1864" s="2" t="s">
        <v>7458</v>
      </c>
      <c r="AJ1864" s="2">
        <v>628331534</v>
      </c>
      <c r="AK1864" s="2" t="s">
        <v>7459</v>
      </c>
    </row>
    <row r="1865" spans="1:38" x14ac:dyDescent="0.2">
      <c r="A1865" s="2">
        <v>5318446</v>
      </c>
      <c r="B1865" s="2" t="s">
        <v>7460</v>
      </c>
      <c r="C1865" s="2" t="s">
        <v>490</v>
      </c>
      <c r="D1865" s="2">
        <v>5318446</v>
      </c>
      <c r="E1865" s="2" t="s">
        <v>47</v>
      </c>
      <c r="F1865" s="2" t="s">
        <v>47</v>
      </c>
      <c r="H1865" s="2">
        <v>33871</v>
      </c>
      <c r="I1865" s="2" t="s">
        <v>2</v>
      </c>
      <c r="J1865" s="2">
        <v>-40</v>
      </c>
      <c r="K1865" s="2" t="s">
        <v>48</v>
      </c>
      <c r="L1865" s="2" t="s">
        <v>17</v>
      </c>
      <c r="M1865" s="2" t="s">
        <v>2275</v>
      </c>
      <c r="N1865" s="2">
        <v>4410730</v>
      </c>
      <c r="O1865" s="2" t="s">
        <v>2513</v>
      </c>
      <c r="P1865" s="2">
        <v>43377</v>
      </c>
      <c r="Q1865" s="2" t="s">
        <v>49</v>
      </c>
      <c r="R1865" s="2">
        <v>37903</v>
      </c>
      <c r="S1865" s="2">
        <v>43285</v>
      </c>
      <c r="T1865" s="2" t="s">
        <v>50</v>
      </c>
      <c r="U1865" s="2">
        <v>594</v>
      </c>
      <c r="X1865" s="2">
        <v>5</v>
      </c>
      <c r="AC1865" s="2" t="s">
        <v>2207</v>
      </c>
      <c r="AD1865" s="2" t="s">
        <v>7461</v>
      </c>
      <c r="AE1865" s="2">
        <v>53970</v>
      </c>
      <c r="AF1865" s="2" t="s">
        <v>7462</v>
      </c>
      <c r="AI1865" s="2">
        <v>243694957</v>
      </c>
      <c r="AK1865" s="2" t="s">
        <v>7463</v>
      </c>
    </row>
    <row r="1866" spans="1:38" x14ac:dyDescent="0.2">
      <c r="A1866" s="2">
        <v>4514831</v>
      </c>
      <c r="B1866" s="2" t="s">
        <v>1657</v>
      </c>
      <c r="C1866" s="2" t="s">
        <v>86</v>
      </c>
      <c r="D1866" s="2">
        <v>4514831</v>
      </c>
      <c r="E1866" s="2" t="s">
        <v>47</v>
      </c>
      <c r="F1866" s="2" t="s">
        <v>47</v>
      </c>
      <c r="H1866" s="2">
        <v>28992</v>
      </c>
      <c r="I1866" s="2" t="s">
        <v>2</v>
      </c>
      <c r="J1866" s="2">
        <v>-40</v>
      </c>
      <c r="K1866" s="2" t="s">
        <v>48</v>
      </c>
      <c r="L1866" s="2" t="s">
        <v>17</v>
      </c>
      <c r="M1866" s="2" t="s">
        <v>55</v>
      </c>
      <c r="N1866" s="2">
        <v>4450144</v>
      </c>
      <c r="O1866" s="2" t="s">
        <v>892</v>
      </c>
      <c r="P1866" s="2">
        <v>43355</v>
      </c>
      <c r="Q1866" s="2" t="s">
        <v>49</v>
      </c>
      <c r="R1866" s="2">
        <v>37888</v>
      </c>
      <c r="T1866" s="2" t="s">
        <v>50</v>
      </c>
      <c r="U1866" s="2">
        <v>678</v>
      </c>
      <c r="X1866" s="2">
        <v>6</v>
      </c>
      <c r="AC1866" s="2" t="s">
        <v>2207</v>
      </c>
      <c r="AD1866" s="2" t="s">
        <v>2355</v>
      </c>
      <c r="AE1866" s="2">
        <v>45190</v>
      </c>
      <c r="AF1866" s="2" t="s">
        <v>7464</v>
      </c>
      <c r="AJ1866" s="2">
        <v>662556218</v>
      </c>
      <c r="AK1866" s="2" t="s">
        <v>7465</v>
      </c>
    </row>
    <row r="1867" spans="1:38" x14ac:dyDescent="0.2">
      <c r="A1867" s="2">
        <v>3715937</v>
      </c>
      <c r="B1867" s="2" t="s">
        <v>7466</v>
      </c>
      <c r="C1867" s="2" t="s">
        <v>98</v>
      </c>
      <c r="D1867" s="2">
        <v>3715937</v>
      </c>
      <c r="E1867" s="2" t="s">
        <v>47</v>
      </c>
      <c r="F1867" s="2" t="s">
        <v>47</v>
      </c>
      <c r="H1867" s="2">
        <v>26128</v>
      </c>
      <c r="I1867" s="2" t="s">
        <v>4</v>
      </c>
      <c r="J1867" s="2">
        <v>-50</v>
      </c>
      <c r="K1867" s="2" t="s">
        <v>48</v>
      </c>
      <c r="L1867" s="2" t="s">
        <v>17</v>
      </c>
      <c r="M1867" s="2" t="s">
        <v>2205</v>
      </c>
      <c r="N1867" s="2">
        <v>4370038</v>
      </c>
      <c r="O1867" s="2" t="s">
        <v>2700</v>
      </c>
      <c r="P1867" s="2">
        <v>43340</v>
      </c>
      <c r="Q1867" s="2" t="s">
        <v>49</v>
      </c>
      <c r="R1867" s="2">
        <v>37886</v>
      </c>
      <c r="T1867" s="2" t="s">
        <v>50</v>
      </c>
      <c r="U1867" s="2">
        <v>768</v>
      </c>
      <c r="X1867" s="2">
        <v>7</v>
      </c>
      <c r="AC1867" s="2" t="s">
        <v>2207</v>
      </c>
      <c r="AD1867" s="2" t="s">
        <v>7467</v>
      </c>
      <c r="AE1867" s="2">
        <v>37140</v>
      </c>
      <c r="AF1867" s="2" t="s">
        <v>7468</v>
      </c>
      <c r="AI1867" s="2">
        <v>660848322</v>
      </c>
      <c r="AK1867" s="2" t="s">
        <v>7469</v>
      </c>
    </row>
    <row r="1868" spans="1:38" x14ac:dyDescent="0.2">
      <c r="A1868" s="2">
        <v>289103</v>
      </c>
      <c r="B1868" s="2" t="s">
        <v>7470</v>
      </c>
      <c r="C1868" s="2" t="s">
        <v>201</v>
      </c>
      <c r="D1868" s="2">
        <v>289103</v>
      </c>
      <c r="E1868" s="2" t="s">
        <v>47</v>
      </c>
      <c r="F1868" s="2" t="s">
        <v>47</v>
      </c>
      <c r="H1868" s="2">
        <v>33547</v>
      </c>
      <c r="I1868" s="2" t="s">
        <v>2</v>
      </c>
      <c r="J1868" s="2">
        <v>-40</v>
      </c>
      <c r="K1868" s="2" t="s">
        <v>48</v>
      </c>
      <c r="L1868" s="2" t="s">
        <v>17</v>
      </c>
      <c r="M1868" s="2" t="s">
        <v>2301</v>
      </c>
      <c r="N1868" s="2">
        <v>4280322</v>
      </c>
      <c r="O1868" s="2" t="s">
        <v>3267</v>
      </c>
      <c r="P1868" s="2">
        <v>43290</v>
      </c>
      <c r="Q1868" s="2" t="s">
        <v>49</v>
      </c>
      <c r="R1868" s="2">
        <v>37888</v>
      </c>
      <c r="T1868" s="2" t="s">
        <v>50</v>
      </c>
      <c r="U1868" s="2">
        <v>1021</v>
      </c>
      <c r="X1868" s="2">
        <v>10</v>
      </c>
      <c r="AC1868" s="2" t="s">
        <v>2207</v>
      </c>
      <c r="AD1868" s="2" t="s">
        <v>3607</v>
      </c>
      <c r="AE1868" s="2">
        <v>28190</v>
      </c>
      <c r="AF1868" s="2" t="s">
        <v>7471</v>
      </c>
      <c r="AI1868" s="2">
        <v>986456175</v>
      </c>
      <c r="AJ1868" s="2">
        <v>620488769</v>
      </c>
      <c r="AK1868" s="2" t="s">
        <v>7472</v>
      </c>
    </row>
    <row r="1869" spans="1:38" x14ac:dyDescent="0.2">
      <c r="A1869" s="2">
        <v>289044</v>
      </c>
      <c r="B1869" s="2" t="s">
        <v>7473</v>
      </c>
      <c r="C1869" s="2" t="s">
        <v>130</v>
      </c>
      <c r="D1869" s="2">
        <v>289044</v>
      </c>
      <c r="E1869" s="2" t="s">
        <v>47</v>
      </c>
      <c r="F1869" s="2" t="s">
        <v>47</v>
      </c>
      <c r="H1869" s="2">
        <v>21662</v>
      </c>
      <c r="I1869" s="2" t="s">
        <v>58</v>
      </c>
      <c r="J1869" s="2">
        <v>-60</v>
      </c>
      <c r="K1869" s="2" t="s">
        <v>48</v>
      </c>
      <c r="L1869" s="2" t="s">
        <v>17</v>
      </c>
      <c r="M1869" s="2" t="s">
        <v>2301</v>
      </c>
      <c r="N1869" s="2">
        <v>4280716</v>
      </c>
      <c r="O1869" s="2" t="s">
        <v>3504</v>
      </c>
      <c r="P1869" s="2">
        <v>43366</v>
      </c>
      <c r="Q1869" s="2" t="s">
        <v>49</v>
      </c>
      <c r="R1869" s="2">
        <v>37880</v>
      </c>
      <c r="S1869" s="2">
        <v>43343</v>
      </c>
      <c r="T1869" s="2" t="s">
        <v>50</v>
      </c>
      <c r="U1869" s="2">
        <v>597</v>
      </c>
      <c r="X1869" s="2">
        <v>5</v>
      </c>
      <c r="AC1869" s="2" t="s">
        <v>2207</v>
      </c>
      <c r="AD1869" s="2" t="s">
        <v>3505</v>
      </c>
      <c r="AE1869" s="2">
        <v>28210</v>
      </c>
      <c r="AF1869" s="2" t="s">
        <v>7474</v>
      </c>
      <c r="AJ1869" s="2">
        <v>606778506</v>
      </c>
      <c r="AK1869" s="2" t="s">
        <v>7475</v>
      </c>
    </row>
    <row r="1870" spans="1:38" x14ac:dyDescent="0.2">
      <c r="A1870" s="2">
        <v>4514757</v>
      </c>
      <c r="B1870" s="2" t="s">
        <v>7476</v>
      </c>
      <c r="C1870" s="2" t="s">
        <v>269</v>
      </c>
      <c r="D1870" s="2">
        <v>4514757</v>
      </c>
      <c r="E1870" s="2" t="s">
        <v>47</v>
      </c>
      <c r="H1870" s="2">
        <v>34155</v>
      </c>
      <c r="I1870" s="2" t="s">
        <v>2</v>
      </c>
      <c r="J1870" s="2">
        <v>-40</v>
      </c>
      <c r="K1870" s="2" t="s">
        <v>0</v>
      </c>
      <c r="L1870" s="2" t="s">
        <v>17</v>
      </c>
      <c r="M1870" s="2" t="s">
        <v>55</v>
      </c>
      <c r="N1870" s="2">
        <v>4450702</v>
      </c>
      <c r="O1870" s="2" t="s">
        <v>166</v>
      </c>
      <c r="P1870" s="2">
        <v>43368</v>
      </c>
      <c r="Q1870" s="2" t="s">
        <v>49</v>
      </c>
      <c r="R1870" s="2">
        <v>37882</v>
      </c>
      <c r="S1870" s="2">
        <v>43353</v>
      </c>
      <c r="T1870" s="2" t="s">
        <v>50</v>
      </c>
      <c r="U1870" s="2">
        <v>894</v>
      </c>
      <c r="X1870" s="2">
        <v>8</v>
      </c>
      <c r="AC1870" s="2" t="s">
        <v>2207</v>
      </c>
      <c r="AD1870" s="2" t="s">
        <v>2808</v>
      </c>
      <c r="AE1870" s="2">
        <v>45170</v>
      </c>
      <c r="AF1870" s="2" t="s">
        <v>7477</v>
      </c>
      <c r="AI1870" s="2">
        <v>238755534</v>
      </c>
      <c r="AK1870" s="2" t="s">
        <v>7478</v>
      </c>
    </row>
    <row r="1871" spans="1:38" x14ac:dyDescent="0.2">
      <c r="A1871" s="2">
        <v>4514967</v>
      </c>
      <c r="B1871" s="2" t="s">
        <v>1028</v>
      </c>
      <c r="C1871" s="2" t="s">
        <v>98</v>
      </c>
      <c r="D1871" s="2">
        <v>4514967</v>
      </c>
      <c r="E1871" s="2" t="s">
        <v>47</v>
      </c>
      <c r="F1871" s="2" t="s">
        <v>47</v>
      </c>
      <c r="H1871" s="2">
        <v>31284</v>
      </c>
      <c r="I1871" s="2" t="s">
        <v>2</v>
      </c>
      <c r="J1871" s="2">
        <v>-40</v>
      </c>
      <c r="K1871" s="2" t="s">
        <v>48</v>
      </c>
      <c r="L1871" s="2" t="s">
        <v>17</v>
      </c>
      <c r="M1871" s="2" t="s">
        <v>55</v>
      </c>
      <c r="N1871" s="2">
        <v>4450760</v>
      </c>
      <c r="O1871" s="2" t="s">
        <v>894</v>
      </c>
      <c r="P1871" s="2">
        <v>43355</v>
      </c>
      <c r="Q1871" s="2" t="s">
        <v>49</v>
      </c>
      <c r="R1871" s="2">
        <v>37897</v>
      </c>
      <c r="T1871" s="2" t="s">
        <v>50</v>
      </c>
      <c r="U1871" s="2">
        <v>1014</v>
      </c>
      <c r="X1871" s="2">
        <v>10</v>
      </c>
      <c r="AC1871" s="2" t="s">
        <v>2207</v>
      </c>
      <c r="AD1871" s="2" t="s">
        <v>3264</v>
      </c>
      <c r="AE1871" s="2">
        <v>45150</v>
      </c>
      <c r="AF1871" s="2" t="s">
        <v>7479</v>
      </c>
      <c r="AJ1871" s="2">
        <v>649362378</v>
      </c>
      <c r="AK1871" s="2" t="s">
        <v>1717</v>
      </c>
    </row>
    <row r="1872" spans="1:38" x14ac:dyDescent="0.2">
      <c r="A1872" s="2">
        <v>365065</v>
      </c>
      <c r="B1872" s="2" t="s">
        <v>7480</v>
      </c>
      <c r="C1872" s="2" t="s">
        <v>168</v>
      </c>
      <c r="D1872" s="2">
        <v>365065</v>
      </c>
      <c r="E1872" s="2" t="s">
        <v>47</v>
      </c>
      <c r="F1872" s="2" t="s">
        <v>47</v>
      </c>
      <c r="H1872" s="2">
        <v>27047</v>
      </c>
      <c r="I1872" s="2" t="s">
        <v>4</v>
      </c>
      <c r="J1872" s="2">
        <v>-50</v>
      </c>
      <c r="K1872" s="2" t="s">
        <v>48</v>
      </c>
      <c r="L1872" s="2" t="s">
        <v>17</v>
      </c>
      <c r="M1872" s="2" t="s">
        <v>2234</v>
      </c>
      <c r="N1872" s="2">
        <v>4360721</v>
      </c>
      <c r="O1872" s="2" t="s">
        <v>6864</v>
      </c>
      <c r="P1872" s="2">
        <v>43356</v>
      </c>
      <c r="Q1872" s="2" t="s">
        <v>49</v>
      </c>
      <c r="R1872" s="2">
        <v>37902</v>
      </c>
      <c r="T1872" s="2" t="s">
        <v>50</v>
      </c>
      <c r="U1872" s="2">
        <v>954</v>
      </c>
      <c r="X1872" s="2">
        <v>9</v>
      </c>
      <c r="AC1872" s="2" t="s">
        <v>2207</v>
      </c>
      <c r="AD1872" s="2" t="s">
        <v>7481</v>
      </c>
      <c r="AE1872" s="2">
        <v>18160</v>
      </c>
      <c r="AF1872" s="2" t="s">
        <v>7482</v>
      </c>
      <c r="AI1872" s="2">
        <v>951323113</v>
      </c>
      <c r="AJ1872" s="2">
        <v>617358576</v>
      </c>
      <c r="AK1872" s="2" t="s">
        <v>6866</v>
      </c>
    </row>
    <row r="1873" spans="1:38" x14ac:dyDescent="0.2">
      <c r="A1873" s="2">
        <v>3716148</v>
      </c>
      <c r="B1873" s="2" t="s">
        <v>7483</v>
      </c>
      <c r="C1873" s="2" t="s">
        <v>81</v>
      </c>
      <c r="D1873" s="2">
        <v>3716148</v>
      </c>
      <c r="E1873" s="2" t="s">
        <v>47</v>
      </c>
      <c r="F1873" s="2" t="s">
        <v>47</v>
      </c>
      <c r="H1873" s="2">
        <v>19163</v>
      </c>
      <c r="I1873" s="2" t="s">
        <v>16</v>
      </c>
      <c r="J1873" s="2">
        <v>-70</v>
      </c>
      <c r="K1873" s="2" t="s">
        <v>48</v>
      </c>
      <c r="L1873" s="2" t="s">
        <v>17</v>
      </c>
      <c r="M1873" s="2" t="s">
        <v>2205</v>
      </c>
      <c r="N1873" s="2">
        <v>4370001</v>
      </c>
      <c r="O1873" s="2" t="s">
        <v>2602</v>
      </c>
      <c r="P1873" s="2">
        <v>43369</v>
      </c>
      <c r="Q1873" s="2" t="s">
        <v>49</v>
      </c>
      <c r="R1873" s="2">
        <v>37902</v>
      </c>
      <c r="T1873" s="2" t="s">
        <v>50</v>
      </c>
      <c r="U1873" s="2">
        <v>792</v>
      </c>
      <c r="X1873" s="2">
        <v>7</v>
      </c>
      <c r="AC1873" s="2" t="s">
        <v>2207</v>
      </c>
      <c r="AD1873" s="2" t="s">
        <v>2312</v>
      </c>
      <c r="AE1873" s="2">
        <v>37540</v>
      </c>
      <c r="AF1873" s="2" t="s">
        <v>7484</v>
      </c>
      <c r="AI1873" s="2">
        <v>247396906</v>
      </c>
      <c r="AJ1873" s="2">
        <v>685166892</v>
      </c>
      <c r="AK1873" s="2" t="s">
        <v>7485</v>
      </c>
    </row>
    <row r="1874" spans="1:38" x14ac:dyDescent="0.2">
      <c r="A1874" s="2">
        <v>3716104</v>
      </c>
      <c r="B1874" s="2" t="s">
        <v>7486</v>
      </c>
      <c r="C1874" s="2" t="s">
        <v>103</v>
      </c>
      <c r="D1874" s="2">
        <v>3716104</v>
      </c>
      <c r="E1874" s="2" t="s">
        <v>47</v>
      </c>
      <c r="F1874" s="2" t="s">
        <v>47</v>
      </c>
      <c r="H1874" s="2">
        <v>27807</v>
      </c>
      <c r="I1874" s="2" t="s">
        <v>4</v>
      </c>
      <c r="J1874" s="2">
        <v>-50</v>
      </c>
      <c r="K1874" s="2" t="s">
        <v>48</v>
      </c>
      <c r="L1874" s="2" t="s">
        <v>17</v>
      </c>
      <c r="M1874" s="2" t="s">
        <v>2205</v>
      </c>
      <c r="N1874" s="2">
        <v>4370637</v>
      </c>
      <c r="O1874" s="2" t="s">
        <v>2874</v>
      </c>
      <c r="P1874" s="2">
        <v>43365</v>
      </c>
      <c r="Q1874" s="2" t="s">
        <v>49</v>
      </c>
      <c r="R1874" s="2">
        <v>37894</v>
      </c>
      <c r="S1874" s="2">
        <v>43349</v>
      </c>
      <c r="T1874" s="2" t="s">
        <v>50</v>
      </c>
      <c r="U1874" s="2">
        <v>1343</v>
      </c>
      <c r="X1874" s="2">
        <v>13</v>
      </c>
      <c r="AC1874" s="2" t="s">
        <v>2207</v>
      </c>
      <c r="AD1874" s="2" t="s">
        <v>2755</v>
      </c>
      <c r="AE1874" s="2">
        <v>37390</v>
      </c>
      <c r="AF1874" s="2" t="s">
        <v>7487</v>
      </c>
      <c r="AI1874" s="2">
        <v>236436404</v>
      </c>
      <c r="AK1874" s="2" t="s">
        <v>7488</v>
      </c>
    </row>
    <row r="1875" spans="1:38" x14ac:dyDescent="0.2">
      <c r="A1875" s="2">
        <v>186085</v>
      </c>
      <c r="B1875" s="2" t="s">
        <v>7489</v>
      </c>
      <c r="C1875" s="2" t="s">
        <v>111</v>
      </c>
      <c r="D1875" s="2">
        <v>186085</v>
      </c>
      <c r="E1875" s="2" t="s">
        <v>47</v>
      </c>
      <c r="F1875" s="2" t="s">
        <v>47</v>
      </c>
      <c r="H1875" s="2">
        <v>27543</v>
      </c>
      <c r="I1875" s="2" t="s">
        <v>4</v>
      </c>
      <c r="J1875" s="2">
        <v>-50</v>
      </c>
      <c r="K1875" s="2" t="s">
        <v>48</v>
      </c>
      <c r="L1875" s="2" t="s">
        <v>17</v>
      </c>
      <c r="M1875" s="2" t="s">
        <v>2212</v>
      </c>
      <c r="N1875" s="2">
        <v>4180727</v>
      </c>
      <c r="O1875" s="2" t="s">
        <v>2393</v>
      </c>
      <c r="P1875" s="2">
        <v>43355</v>
      </c>
      <c r="Q1875" s="2" t="s">
        <v>49</v>
      </c>
      <c r="R1875" s="2">
        <v>37894</v>
      </c>
      <c r="T1875" s="2" t="s">
        <v>50</v>
      </c>
      <c r="U1875" s="2">
        <v>1048</v>
      </c>
      <c r="X1875" s="2">
        <v>10</v>
      </c>
      <c r="AC1875" s="2" t="s">
        <v>2207</v>
      </c>
      <c r="AD1875" s="2" t="s">
        <v>7490</v>
      </c>
      <c r="AE1875" s="2">
        <v>36160</v>
      </c>
      <c r="AF1875" s="2" t="s">
        <v>7491</v>
      </c>
      <c r="AJ1875" s="2">
        <v>625540702</v>
      </c>
      <c r="AK1875" s="2" t="s">
        <v>7492</v>
      </c>
    </row>
    <row r="1876" spans="1:38" x14ac:dyDescent="0.2">
      <c r="A1876" s="2">
        <v>867666</v>
      </c>
      <c r="B1876" s="2" t="s">
        <v>7493</v>
      </c>
      <c r="C1876" s="2" t="s">
        <v>195</v>
      </c>
      <c r="D1876" s="2">
        <v>867666</v>
      </c>
      <c r="E1876" s="2" t="s">
        <v>47</v>
      </c>
      <c r="F1876" s="2" t="s">
        <v>47</v>
      </c>
      <c r="H1876" s="2">
        <v>33940</v>
      </c>
      <c r="I1876" s="2" t="s">
        <v>2</v>
      </c>
      <c r="J1876" s="2">
        <v>-40</v>
      </c>
      <c r="K1876" s="2" t="s">
        <v>48</v>
      </c>
      <c r="L1876" s="2" t="s">
        <v>17</v>
      </c>
      <c r="M1876" s="2" t="s">
        <v>2205</v>
      </c>
      <c r="N1876" s="2">
        <v>4370656</v>
      </c>
      <c r="O1876" s="2" t="s">
        <v>2486</v>
      </c>
      <c r="P1876" s="2">
        <v>43288</v>
      </c>
      <c r="Q1876" s="2" t="s">
        <v>49</v>
      </c>
      <c r="R1876" s="2">
        <v>37902</v>
      </c>
      <c r="T1876" s="2" t="s">
        <v>50</v>
      </c>
      <c r="U1876" s="2">
        <v>1572</v>
      </c>
      <c r="X1876" s="2">
        <v>15</v>
      </c>
      <c r="AC1876" s="2" t="s">
        <v>2207</v>
      </c>
      <c r="AD1876" s="2" t="s">
        <v>2558</v>
      </c>
      <c r="AE1876" s="2">
        <v>37230</v>
      </c>
      <c r="AF1876" s="2" t="s">
        <v>7494</v>
      </c>
      <c r="AI1876" s="2">
        <v>549985183</v>
      </c>
      <c r="AJ1876" s="2">
        <v>637602340</v>
      </c>
      <c r="AK1876" s="2" t="s">
        <v>7495</v>
      </c>
      <c r="AL1876" s="2" t="s">
        <v>820</v>
      </c>
    </row>
    <row r="1877" spans="1:38" x14ac:dyDescent="0.2">
      <c r="A1877" s="2">
        <v>268512</v>
      </c>
      <c r="B1877" s="2" t="s">
        <v>7496</v>
      </c>
      <c r="C1877" s="2" t="s">
        <v>131</v>
      </c>
      <c r="D1877" s="2">
        <v>268512</v>
      </c>
      <c r="E1877" s="2" t="s">
        <v>47</v>
      </c>
      <c r="F1877" s="2" t="s">
        <v>47</v>
      </c>
      <c r="H1877" s="2">
        <v>20979</v>
      </c>
      <c r="I1877" s="2" t="s">
        <v>16</v>
      </c>
      <c r="J1877" s="2">
        <v>-70</v>
      </c>
      <c r="K1877" s="2" t="s">
        <v>48</v>
      </c>
      <c r="L1877" s="2" t="s">
        <v>17</v>
      </c>
      <c r="M1877" s="2" t="s">
        <v>2301</v>
      </c>
      <c r="N1877" s="2">
        <v>4280529</v>
      </c>
      <c r="O1877" s="2" t="s">
        <v>2638</v>
      </c>
      <c r="P1877" s="2">
        <v>43352</v>
      </c>
      <c r="Q1877" s="2" t="s">
        <v>49</v>
      </c>
      <c r="R1877" s="2">
        <v>37895</v>
      </c>
      <c r="S1877" s="2">
        <v>43339</v>
      </c>
      <c r="T1877" s="2" t="s">
        <v>50</v>
      </c>
      <c r="U1877" s="2">
        <v>838</v>
      </c>
      <c r="X1877" s="2">
        <v>8</v>
      </c>
      <c r="AC1877" s="2" t="s">
        <v>2207</v>
      </c>
      <c r="AD1877" s="2" t="s">
        <v>2639</v>
      </c>
      <c r="AE1877" s="2">
        <v>28130</v>
      </c>
      <c r="AF1877" s="2" t="s">
        <v>7497</v>
      </c>
      <c r="AI1877" s="2">
        <v>237994837</v>
      </c>
      <c r="AJ1877" s="2">
        <v>680336252</v>
      </c>
      <c r="AK1877" s="2" t="s">
        <v>7498</v>
      </c>
    </row>
    <row r="1878" spans="1:38" x14ac:dyDescent="0.2">
      <c r="A1878" s="2">
        <v>4515014</v>
      </c>
      <c r="B1878" s="2" t="s">
        <v>434</v>
      </c>
      <c r="C1878" s="2" t="s">
        <v>80</v>
      </c>
      <c r="D1878" s="2">
        <v>4515014</v>
      </c>
      <c r="E1878" s="2" t="s">
        <v>47</v>
      </c>
      <c r="F1878" s="2" t="s">
        <v>47</v>
      </c>
      <c r="H1878" s="2">
        <v>24756</v>
      </c>
      <c r="I1878" s="2" t="s">
        <v>58</v>
      </c>
      <c r="J1878" s="2">
        <v>-60</v>
      </c>
      <c r="K1878" s="2" t="s">
        <v>48</v>
      </c>
      <c r="L1878" s="2" t="s">
        <v>17</v>
      </c>
      <c r="M1878" s="2" t="s">
        <v>55</v>
      </c>
      <c r="N1878" s="2">
        <v>4450573</v>
      </c>
      <c r="O1878" s="2" t="s">
        <v>871</v>
      </c>
      <c r="P1878" s="2">
        <v>43367</v>
      </c>
      <c r="Q1878" s="2" t="s">
        <v>49</v>
      </c>
      <c r="R1878" s="2">
        <v>37901</v>
      </c>
      <c r="T1878" s="2" t="s">
        <v>50</v>
      </c>
      <c r="U1878" s="2">
        <v>805</v>
      </c>
      <c r="X1878" s="2">
        <v>8</v>
      </c>
      <c r="AC1878" s="2" t="s">
        <v>2207</v>
      </c>
      <c r="AD1878" s="2" t="s">
        <v>4630</v>
      </c>
      <c r="AE1878" s="2">
        <v>45640</v>
      </c>
      <c r="AF1878" s="2" t="s">
        <v>7499</v>
      </c>
      <c r="AJ1878" s="2">
        <v>677654952</v>
      </c>
      <c r="AK1878" s="2" t="s">
        <v>2049</v>
      </c>
    </row>
    <row r="1879" spans="1:38" x14ac:dyDescent="0.2">
      <c r="A1879" s="2">
        <v>3716195</v>
      </c>
      <c r="B1879" s="2" t="s">
        <v>7500</v>
      </c>
      <c r="C1879" s="2" t="s">
        <v>1265</v>
      </c>
      <c r="D1879" s="2">
        <v>3716195</v>
      </c>
      <c r="E1879" s="2" t="s">
        <v>47</v>
      </c>
      <c r="H1879" s="2">
        <v>34837</v>
      </c>
      <c r="I1879" s="2" t="s">
        <v>2</v>
      </c>
      <c r="J1879" s="2">
        <v>-40</v>
      </c>
      <c r="K1879" s="2" t="s">
        <v>48</v>
      </c>
      <c r="L1879" s="2" t="s">
        <v>17</v>
      </c>
      <c r="M1879" s="2" t="s">
        <v>2205</v>
      </c>
      <c r="N1879" s="2">
        <v>4370269</v>
      </c>
      <c r="O1879" s="2" t="s">
        <v>3202</v>
      </c>
      <c r="P1879" s="2">
        <v>43369</v>
      </c>
      <c r="Q1879" s="2" t="s">
        <v>49</v>
      </c>
      <c r="R1879" s="2">
        <v>37902</v>
      </c>
      <c r="S1879" s="2">
        <v>43353</v>
      </c>
      <c r="T1879" s="2" t="s">
        <v>50</v>
      </c>
      <c r="U1879" s="2">
        <v>1515</v>
      </c>
      <c r="X1879" s="2">
        <v>15</v>
      </c>
      <c r="AC1879" s="2" t="s">
        <v>2207</v>
      </c>
      <c r="AD1879" s="2" t="s">
        <v>2705</v>
      </c>
      <c r="AE1879" s="2">
        <v>37190</v>
      </c>
      <c r="AF1879" s="2" t="s">
        <v>7501</v>
      </c>
      <c r="AJ1879" s="2">
        <v>637814157</v>
      </c>
      <c r="AK1879" s="2" t="s">
        <v>7502</v>
      </c>
    </row>
    <row r="1880" spans="1:38" x14ac:dyDescent="0.2">
      <c r="A1880" s="2">
        <v>4515017</v>
      </c>
      <c r="B1880" s="2" t="s">
        <v>5773</v>
      </c>
      <c r="C1880" s="2" t="s">
        <v>130</v>
      </c>
      <c r="D1880" s="2">
        <v>4515017</v>
      </c>
      <c r="E1880" s="2" t="s">
        <v>47</v>
      </c>
      <c r="F1880" s="2" t="s">
        <v>47</v>
      </c>
      <c r="H1880" s="2">
        <v>20440</v>
      </c>
      <c r="I1880" s="2" t="s">
        <v>16</v>
      </c>
      <c r="J1880" s="2">
        <v>-70</v>
      </c>
      <c r="K1880" s="2" t="s">
        <v>48</v>
      </c>
      <c r="L1880" s="2" t="s">
        <v>17</v>
      </c>
      <c r="M1880" s="2" t="s">
        <v>55</v>
      </c>
      <c r="N1880" s="2">
        <v>4450561</v>
      </c>
      <c r="O1880" s="2" t="s">
        <v>408</v>
      </c>
      <c r="P1880" s="2">
        <v>43353</v>
      </c>
      <c r="Q1880" s="2" t="s">
        <v>49</v>
      </c>
      <c r="R1880" s="2">
        <v>37902</v>
      </c>
      <c r="T1880" s="2" t="s">
        <v>50</v>
      </c>
      <c r="U1880" s="2">
        <v>500</v>
      </c>
      <c r="X1880" s="2">
        <v>5</v>
      </c>
      <c r="AC1880" s="2" t="s">
        <v>2207</v>
      </c>
      <c r="AD1880" s="2" t="s">
        <v>7503</v>
      </c>
      <c r="AE1880" s="2">
        <v>45240</v>
      </c>
      <c r="AF1880" s="2" t="s">
        <v>7504</v>
      </c>
      <c r="AI1880" s="2">
        <v>238496054</v>
      </c>
      <c r="AK1880" s="2" t="s">
        <v>7505</v>
      </c>
    </row>
    <row r="1881" spans="1:38" x14ac:dyDescent="0.2">
      <c r="A1881" s="2">
        <v>3716173</v>
      </c>
      <c r="B1881" s="2" t="s">
        <v>7506</v>
      </c>
      <c r="C1881" s="2" t="s">
        <v>109</v>
      </c>
      <c r="D1881" s="2">
        <v>3716173</v>
      </c>
      <c r="E1881" s="2" t="s">
        <v>47</v>
      </c>
      <c r="H1881" s="2">
        <v>25177</v>
      </c>
      <c r="I1881" s="2" t="s">
        <v>58</v>
      </c>
      <c r="J1881" s="2">
        <v>-60</v>
      </c>
      <c r="K1881" s="2" t="s">
        <v>48</v>
      </c>
      <c r="L1881" s="2" t="s">
        <v>17</v>
      </c>
      <c r="M1881" s="2" t="s">
        <v>2205</v>
      </c>
      <c r="N1881" s="2">
        <v>4370498</v>
      </c>
      <c r="O1881" s="2" t="s">
        <v>2270</v>
      </c>
      <c r="P1881" s="2">
        <v>43364</v>
      </c>
      <c r="Q1881" s="2" t="s">
        <v>49</v>
      </c>
      <c r="R1881" s="2">
        <v>37902</v>
      </c>
      <c r="S1881" s="2">
        <v>43333</v>
      </c>
      <c r="T1881" s="2" t="s">
        <v>50</v>
      </c>
      <c r="U1881" s="2">
        <v>500</v>
      </c>
      <c r="X1881" s="2">
        <v>5</v>
      </c>
      <c r="AC1881" s="2" t="s">
        <v>2207</v>
      </c>
      <c r="AD1881" s="2" t="s">
        <v>2271</v>
      </c>
      <c r="AE1881" s="2">
        <v>37270</v>
      </c>
      <c r="AF1881" s="2" t="s">
        <v>7507</v>
      </c>
      <c r="AI1881" s="2">
        <v>247357092</v>
      </c>
      <c r="AJ1881" s="2">
        <v>675164150</v>
      </c>
      <c r="AK1881" s="2" t="s">
        <v>7508</v>
      </c>
    </row>
    <row r="1882" spans="1:38" x14ac:dyDescent="0.2">
      <c r="A1882" s="2">
        <v>418385</v>
      </c>
      <c r="B1882" s="2" t="s">
        <v>7509</v>
      </c>
      <c r="C1882" s="2" t="s">
        <v>7510</v>
      </c>
      <c r="D1882" s="2">
        <v>418385</v>
      </c>
      <c r="E1882" s="2" t="s">
        <v>47</v>
      </c>
      <c r="F1882" s="2" t="s">
        <v>47</v>
      </c>
      <c r="H1882" s="2">
        <v>34757</v>
      </c>
      <c r="I1882" s="2" t="s">
        <v>2</v>
      </c>
      <c r="J1882" s="2">
        <v>-40</v>
      </c>
      <c r="K1882" s="2" t="s">
        <v>0</v>
      </c>
      <c r="L1882" s="2" t="s">
        <v>17</v>
      </c>
      <c r="M1882" s="2" t="s">
        <v>2275</v>
      </c>
      <c r="N1882" s="2">
        <v>4410546</v>
      </c>
      <c r="O1882" s="2" t="s">
        <v>2504</v>
      </c>
      <c r="P1882" s="2">
        <v>43368</v>
      </c>
      <c r="Q1882" s="2" t="s">
        <v>49</v>
      </c>
      <c r="R1882" s="2">
        <v>37908</v>
      </c>
      <c r="T1882" s="2" t="s">
        <v>50</v>
      </c>
      <c r="U1882" s="2">
        <v>1097</v>
      </c>
      <c r="X1882" s="2">
        <v>10</v>
      </c>
      <c r="AC1882" s="2" t="s">
        <v>2207</v>
      </c>
      <c r="AD1882" s="2" t="s">
        <v>3687</v>
      </c>
      <c r="AE1882" s="2">
        <v>41400</v>
      </c>
      <c r="AF1882" s="2" t="s">
        <v>7511</v>
      </c>
      <c r="AI1882" s="2">
        <v>254324660</v>
      </c>
      <c r="AK1882" s="2" t="s">
        <v>4745</v>
      </c>
    </row>
    <row r="1883" spans="1:38" x14ac:dyDescent="0.2">
      <c r="A1883" s="2">
        <v>289151</v>
      </c>
      <c r="B1883" s="2" t="s">
        <v>537</v>
      </c>
      <c r="C1883" s="2" t="s">
        <v>161</v>
      </c>
      <c r="D1883" s="2">
        <v>289151</v>
      </c>
      <c r="E1883" s="2" t="s">
        <v>47</v>
      </c>
      <c r="F1883" s="2" t="s">
        <v>47</v>
      </c>
      <c r="H1883" s="2">
        <v>34999</v>
      </c>
      <c r="I1883" s="2" t="s">
        <v>2</v>
      </c>
      <c r="J1883" s="2">
        <v>-40</v>
      </c>
      <c r="K1883" s="2" t="s">
        <v>48</v>
      </c>
      <c r="L1883" s="2" t="s">
        <v>17</v>
      </c>
      <c r="M1883" s="2" t="s">
        <v>2301</v>
      </c>
      <c r="N1883" s="2">
        <v>4280121</v>
      </c>
      <c r="O1883" s="2" t="s">
        <v>2659</v>
      </c>
      <c r="P1883" s="2">
        <v>43369</v>
      </c>
      <c r="Q1883" s="2" t="s">
        <v>49</v>
      </c>
      <c r="R1883" s="2">
        <v>37900</v>
      </c>
      <c r="T1883" s="2" t="s">
        <v>50</v>
      </c>
      <c r="U1883" s="2">
        <v>1016</v>
      </c>
      <c r="X1883" s="2">
        <v>10</v>
      </c>
      <c r="AB1883" s="2">
        <v>43005</v>
      </c>
      <c r="AC1883" s="2" t="s">
        <v>2207</v>
      </c>
      <c r="AD1883" s="2" t="s">
        <v>7512</v>
      </c>
      <c r="AE1883" s="2">
        <v>24000</v>
      </c>
      <c r="AF1883" s="2" t="s">
        <v>7513</v>
      </c>
      <c r="AG1883" s="2" t="s">
        <v>7514</v>
      </c>
      <c r="AJ1883" s="2">
        <v>786516919</v>
      </c>
    </row>
    <row r="1884" spans="1:38" x14ac:dyDescent="0.2">
      <c r="A1884" s="2">
        <v>9129206</v>
      </c>
      <c r="B1884" s="2" t="s">
        <v>7515</v>
      </c>
      <c r="C1884" s="2" t="s">
        <v>87</v>
      </c>
      <c r="D1884" s="2">
        <v>9129206</v>
      </c>
      <c r="E1884" s="2" t="s">
        <v>47</v>
      </c>
      <c r="F1884" s="2" t="s">
        <v>47</v>
      </c>
      <c r="H1884" s="2">
        <v>34774</v>
      </c>
      <c r="I1884" s="2" t="s">
        <v>2</v>
      </c>
      <c r="J1884" s="2">
        <v>-40</v>
      </c>
      <c r="K1884" s="2" t="s">
        <v>48</v>
      </c>
      <c r="L1884" s="2" t="s">
        <v>17</v>
      </c>
      <c r="M1884" s="2" t="s">
        <v>2212</v>
      </c>
      <c r="N1884" s="2">
        <v>4180613</v>
      </c>
      <c r="O1884" s="2" t="s">
        <v>2455</v>
      </c>
      <c r="P1884" s="2">
        <v>43342</v>
      </c>
      <c r="Q1884" s="2" t="s">
        <v>49</v>
      </c>
      <c r="R1884" s="2">
        <v>37907</v>
      </c>
      <c r="T1884" s="2" t="s">
        <v>50</v>
      </c>
      <c r="U1884" s="2">
        <v>1868</v>
      </c>
      <c r="X1884" s="2">
        <v>18</v>
      </c>
      <c r="AC1884" s="2" t="s">
        <v>2207</v>
      </c>
      <c r="AD1884" s="2" t="s">
        <v>2522</v>
      </c>
      <c r="AE1884" s="2">
        <v>18000</v>
      </c>
      <c r="AF1884" s="2" t="s">
        <v>7516</v>
      </c>
      <c r="AI1884" s="2">
        <v>160156976</v>
      </c>
      <c r="AJ1884" s="2">
        <v>661303861</v>
      </c>
      <c r="AK1884" s="2" t="s">
        <v>7517</v>
      </c>
    </row>
    <row r="1885" spans="1:38" x14ac:dyDescent="0.2">
      <c r="A1885" s="2">
        <v>2712591</v>
      </c>
      <c r="B1885" s="2" t="s">
        <v>7518</v>
      </c>
      <c r="C1885" s="2" t="s">
        <v>192</v>
      </c>
      <c r="D1885" s="2">
        <v>2712591</v>
      </c>
      <c r="E1885" s="2" t="s">
        <v>47</v>
      </c>
      <c r="F1885" s="2" t="s">
        <v>47</v>
      </c>
      <c r="H1885" s="2">
        <v>35313</v>
      </c>
      <c r="I1885" s="2" t="s">
        <v>2</v>
      </c>
      <c r="J1885" s="2">
        <v>-40</v>
      </c>
      <c r="K1885" s="2" t="s">
        <v>48</v>
      </c>
      <c r="L1885" s="2" t="s">
        <v>17</v>
      </c>
      <c r="M1885" s="2" t="s">
        <v>2212</v>
      </c>
      <c r="N1885" s="2">
        <v>4180613</v>
      </c>
      <c r="O1885" s="2" t="s">
        <v>2455</v>
      </c>
      <c r="P1885" s="2">
        <v>43362</v>
      </c>
      <c r="Q1885" s="2" t="s">
        <v>49</v>
      </c>
      <c r="R1885" s="2">
        <v>37904</v>
      </c>
      <c r="T1885" s="2" t="s">
        <v>50</v>
      </c>
      <c r="U1885" s="2">
        <v>1718</v>
      </c>
      <c r="X1885" s="2">
        <v>17</v>
      </c>
      <c r="AC1885" s="2" t="s">
        <v>2207</v>
      </c>
      <c r="AD1885" s="2" t="s">
        <v>2522</v>
      </c>
      <c r="AE1885" s="2">
        <v>18000</v>
      </c>
      <c r="AF1885" s="2" t="s">
        <v>7519</v>
      </c>
      <c r="AJ1885" s="2">
        <v>638414188</v>
      </c>
      <c r="AK1885" s="2" t="s">
        <v>7520</v>
      </c>
      <c r="AL1885" s="2" t="s">
        <v>820</v>
      </c>
    </row>
    <row r="1886" spans="1:38" x14ac:dyDescent="0.2">
      <c r="A1886" s="2">
        <v>365119</v>
      </c>
      <c r="B1886" s="2" t="s">
        <v>7521</v>
      </c>
      <c r="C1886" s="2" t="s">
        <v>91</v>
      </c>
      <c r="D1886" s="2">
        <v>365119</v>
      </c>
      <c r="E1886" s="2" t="s">
        <v>47</v>
      </c>
      <c r="F1886" s="2" t="s">
        <v>47</v>
      </c>
      <c r="H1886" s="2">
        <v>21254</v>
      </c>
      <c r="I1886" s="2" t="s">
        <v>16</v>
      </c>
      <c r="J1886" s="2">
        <v>-70</v>
      </c>
      <c r="K1886" s="2" t="s">
        <v>48</v>
      </c>
      <c r="L1886" s="2" t="s">
        <v>17</v>
      </c>
      <c r="M1886" s="2" t="s">
        <v>2234</v>
      </c>
      <c r="N1886" s="2">
        <v>4360343</v>
      </c>
      <c r="O1886" s="2" t="s">
        <v>3565</v>
      </c>
      <c r="P1886" s="2">
        <v>43377</v>
      </c>
      <c r="Q1886" s="2" t="s">
        <v>49</v>
      </c>
      <c r="R1886" s="2">
        <v>37908</v>
      </c>
      <c r="T1886" s="2" t="s">
        <v>50</v>
      </c>
      <c r="U1886" s="2">
        <v>844</v>
      </c>
      <c r="X1886" s="2">
        <v>8</v>
      </c>
      <c r="AC1886" s="2" t="s">
        <v>2207</v>
      </c>
      <c r="AD1886" s="2" t="s">
        <v>7522</v>
      </c>
      <c r="AE1886" s="2">
        <v>36500</v>
      </c>
      <c r="AF1886" s="2" t="s">
        <v>7523</v>
      </c>
      <c r="AI1886" s="2">
        <v>254269293</v>
      </c>
      <c r="AJ1886" s="2">
        <v>662294940</v>
      </c>
    </row>
    <row r="1887" spans="1:38" x14ac:dyDescent="0.2">
      <c r="A1887" s="2">
        <v>4515062</v>
      </c>
      <c r="B1887" s="2" t="s">
        <v>253</v>
      </c>
      <c r="C1887" s="2" t="s">
        <v>132</v>
      </c>
      <c r="D1887" s="2">
        <v>4515062</v>
      </c>
      <c r="E1887" s="2" t="s">
        <v>47</v>
      </c>
      <c r="F1887" s="2" t="s">
        <v>47</v>
      </c>
      <c r="H1887" s="2">
        <v>24763</v>
      </c>
      <c r="I1887" s="2" t="s">
        <v>58</v>
      </c>
      <c r="J1887" s="2">
        <v>-60</v>
      </c>
      <c r="K1887" s="2" t="s">
        <v>48</v>
      </c>
      <c r="L1887" s="2" t="s">
        <v>17</v>
      </c>
      <c r="M1887" s="2" t="s">
        <v>55</v>
      </c>
      <c r="N1887" s="2">
        <v>4450756</v>
      </c>
      <c r="O1887" s="2" t="s">
        <v>344</v>
      </c>
      <c r="P1887" s="2">
        <v>43333</v>
      </c>
      <c r="Q1887" s="2" t="s">
        <v>49</v>
      </c>
      <c r="R1887" s="2">
        <v>37907</v>
      </c>
      <c r="T1887" s="2" t="s">
        <v>50</v>
      </c>
      <c r="U1887" s="2">
        <v>592</v>
      </c>
      <c r="X1887" s="2">
        <v>5</v>
      </c>
      <c r="AC1887" s="2" t="s">
        <v>2207</v>
      </c>
      <c r="AD1887" s="2" t="s">
        <v>3291</v>
      </c>
      <c r="AE1887" s="2">
        <v>45200</v>
      </c>
      <c r="AF1887" s="2" t="s">
        <v>7524</v>
      </c>
      <c r="AI1887" s="2">
        <v>238981558</v>
      </c>
      <c r="AJ1887" s="2">
        <v>628332759</v>
      </c>
      <c r="AK1887" s="2" t="s">
        <v>2028</v>
      </c>
    </row>
    <row r="1888" spans="1:38" x14ac:dyDescent="0.2">
      <c r="A1888" s="2">
        <v>418360</v>
      </c>
      <c r="B1888" s="2" t="s">
        <v>549</v>
      </c>
      <c r="C1888" s="2" t="s">
        <v>52</v>
      </c>
      <c r="D1888" s="2">
        <v>418360</v>
      </c>
      <c r="E1888" s="2" t="s">
        <v>47</v>
      </c>
      <c r="F1888" s="2" t="s">
        <v>47</v>
      </c>
      <c r="H1888" s="2">
        <v>32789</v>
      </c>
      <c r="I1888" s="2" t="s">
        <v>2</v>
      </c>
      <c r="J1888" s="2">
        <v>-40</v>
      </c>
      <c r="K1888" s="2" t="s">
        <v>48</v>
      </c>
      <c r="L1888" s="2" t="s">
        <v>17</v>
      </c>
      <c r="M1888" s="2" t="s">
        <v>2275</v>
      </c>
      <c r="N1888" s="2">
        <v>4410543</v>
      </c>
      <c r="O1888" s="2" t="s">
        <v>2789</v>
      </c>
      <c r="P1888" s="2">
        <v>43288</v>
      </c>
      <c r="Q1888" s="2" t="s">
        <v>49</v>
      </c>
      <c r="R1888" s="2">
        <v>37904</v>
      </c>
      <c r="T1888" s="2" t="s">
        <v>50</v>
      </c>
      <c r="U1888" s="2">
        <v>802</v>
      </c>
      <c r="X1888" s="2">
        <v>8</v>
      </c>
      <c r="AC1888" s="2" t="s">
        <v>2207</v>
      </c>
      <c r="AD1888" s="2" t="s">
        <v>2790</v>
      </c>
      <c r="AE1888" s="2">
        <v>41150</v>
      </c>
      <c r="AF1888" s="2" t="s">
        <v>7525</v>
      </c>
      <c r="AJ1888" s="2">
        <v>664875038</v>
      </c>
      <c r="AK1888" s="2" t="s">
        <v>7526</v>
      </c>
    </row>
    <row r="1889" spans="1:38" x14ac:dyDescent="0.2">
      <c r="A1889" s="2" t="s">
        <v>7528</v>
      </c>
      <c r="B1889" s="2" t="s">
        <v>7527</v>
      </c>
      <c r="C1889" s="2" t="s">
        <v>74</v>
      </c>
      <c r="D1889" s="2" t="s">
        <v>7528</v>
      </c>
      <c r="E1889" s="2" t="s">
        <v>47</v>
      </c>
      <c r="F1889" s="2" t="s">
        <v>47</v>
      </c>
      <c r="H1889" s="2">
        <v>31700</v>
      </c>
      <c r="I1889" s="2" t="s">
        <v>2</v>
      </c>
      <c r="J1889" s="2">
        <v>-40</v>
      </c>
      <c r="K1889" s="2" t="s">
        <v>48</v>
      </c>
      <c r="L1889" s="2" t="s">
        <v>17</v>
      </c>
      <c r="M1889" s="2" t="s">
        <v>2301</v>
      </c>
      <c r="N1889" s="2">
        <v>4280202</v>
      </c>
      <c r="O1889" s="2" t="s">
        <v>3804</v>
      </c>
      <c r="P1889" s="2">
        <v>43356</v>
      </c>
      <c r="Q1889" s="2" t="s">
        <v>49</v>
      </c>
      <c r="R1889" s="2">
        <v>37929</v>
      </c>
      <c r="T1889" s="2" t="s">
        <v>50</v>
      </c>
      <c r="U1889" s="2">
        <v>1253</v>
      </c>
      <c r="X1889" s="2">
        <v>12</v>
      </c>
      <c r="AB1889" s="2">
        <v>43350</v>
      </c>
      <c r="AC1889" s="2" t="s">
        <v>2207</v>
      </c>
      <c r="AD1889" s="2" t="s">
        <v>7529</v>
      </c>
      <c r="AE1889" s="2">
        <v>61260</v>
      </c>
      <c r="AF1889" s="2" t="s">
        <v>7530</v>
      </c>
      <c r="AJ1889" s="2">
        <v>630304569</v>
      </c>
      <c r="AK1889" s="2" t="s">
        <v>7531</v>
      </c>
    </row>
    <row r="1890" spans="1:38" x14ac:dyDescent="0.2">
      <c r="A1890" s="2">
        <v>4526114</v>
      </c>
      <c r="B1890" s="2" t="s">
        <v>765</v>
      </c>
      <c r="C1890" s="2" t="s">
        <v>720</v>
      </c>
      <c r="D1890" s="2">
        <v>4526114</v>
      </c>
      <c r="E1890" s="2" t="s">
        <v>47</v>
      </c>
      <c r="F1890" s="2" t="s">
        <v>47</v>
      </c>
      <c r="H1890" s="2">
        <v>36791</v>
      </c>
      <c r="I1890" s="2" t="s">
        <v>2</v>
      </c>
      <c r="J1890" s="2">
        <v>-19</v>
      </c>
      <c r="K1890" s="2" t="s">
        <v>48</v>
      </c>
      <c r="L1890" s="2" t="s">
        <v>17</v>
      </c>
      <c r="M1890" s="2" t="s">
        <v>55</v>
      </c>
      <c r="N1890" s="2">
        <v>4450616</v>
      </c>
      <c r="O1890" s="2" t="s">
        <v>13</v>
      </c>
      <c r="P1890" s="2">
        <v>43348</v>
      </c>
      <c r="Q1890" s="2" t="s">
        <v>49</v>
      </c>
      <c r="R1890" s="2">
        <v>41894</v>
      </c>
      <c r="T1890" s="2" t="s">
        <v>50</v>
      </c>
      <c r="U1890" s="2">
        <v>926</v>
      </c>
      <c r="X1890" s="2">
        <v>9</v>
      </c>
      <c r="AC1890" s="2" t="s">
        <v>2207</v>
      </c>
      <c r="AD1890" s="2" t="s">
        <v>2367</v>
      </c>
      <c r="AE1890" s="2">
        <v>45130</v>
      </c>
      <c r="AF1890" s="2" t="s">
        <v>7532</v>
      </c>
      <c r="AJ1890" s="2">
        <v>680175359</v>
      </c>
      <c r="AK1890" s="2" t="s">
        <v>1581</v>
      </c>
    </row>
    <row r="1891" spans="1:38" x14ac:dyDescent="0.2">
      <c r="A1891" s="2">
        <v>3716249</v>
      </c>
      <c r="B1891" s="2" t="s">
        <v>7533</v>
      </c>
      <c r="C1891" s="2" t="s">
        <v>129</v>
      </c>
      <c r="D1891" s="2">
        <v>3716249</v>
      </c>
      <c r="E1891" s="2" t="s">
        <v>47</v>
      </c>
      <c r="F1891" s="2" t="s">
        <v>47</v>
      </c>
      <c r="H1891" s="2">
        <v>32156</v>
      </c>
      <c r="I1891" s="2" t="s">
        <v>2</v>
      </c>
      <c r="J1891" s="2">
        <v>-40</v>
      </c>
      <c r="K1891" s="2" t="s">
        <v>48</v>
      </c>
      <c r="L1891" s="2" t="s">
        <v>17</v>
      </c>
      <c r="M1891" s="2" t="s">
        <v>2205</v>
      </c>
      <c r="N1891" s="2">
        <v>4370346</v>
      </c>
      <c r="O1891" s="2" t="s">
        <v>3294</v>
      </c>
      <c r="P1891" s="2">
        <v>43367</v>
      </c>
      <c r="Q1891" s="2" t="s">
        <v>49</v>
      </c>
      <c r="R1891" s="2">
        <v>37909</v>
      </c>
      <c r="T1891" s="2" t="s">
        <v>50</v>
      </c>
      <c r="U1891" s="2">
        <v>1278</v>
      </c>
      <c r="X1891" s="2">
        <v>12</v>
      </c>
      <c r="AC1891" s="2" t="s">
        <v>2207</v>
      </c>
      <c r="AD1891" s="2" t="s">
        <v>3295</v>
      </c>
      <c r="AE1891" s="2">
        <v>37210</v>
      </c>
      <c r="AF1891" s="2" t="s">
        <v>7534</v>
      </c>
      <c r="AJ1891" s="2">
        <v>630424361</v>
      </c>
      <c r="AK1891" s="2" t="s">
        <v>7535</v>
      </c>
    </row>
    <row r="1892" spans="1:38" x14ac:dyDescent="0.2">
      <c r="A1892" s="2">
        <v>418346</v>
      </c>
      <c r="B1892" s="2" t="s">
        <v>7536</v>
      </c>
      <c r="C1892" s="2" t="s">
        <v>101</v>
      </c>
      <c r="D1892" s="2">
        <v>418346</v>
      </c>
      <c r="E1892" s="2" t="s">
        <v>47</v>
      </c>
      <c r="F1892" s="2" t="s">
        <v>47</v>
      </c>
      <c r="H1892" s="2">
        <v>32705</v>
      </c>
      <c r="I1892" s="2" t="s">
        <v>2</v>
      </c>
      <c r="J1892" s="2">
        <v>-40</v>
      </c>
      <c r="K1892" s="2" t="s">
        <v>48</v>
      </c>
      <c r="L1892" s="2" t="s">
        <v>17</v>
      </c>
      <c r="M1892" s="2" t="s">
        <v>2275</v>
      </c>
      <c r="N1892" s="2">
        <v>4410279</v>
      </c>
      <c r="O1892" s="2" t="s">
        <v>2624</v>
      </c>
      <c r="P1892" s="2">
        <v>43286</v>
      </c>
      <c r="Q1892" s="2" t="s">
        <v>49</v>
      </c>
      <c r="R1892" s="2">
        <v>37904</v>
      </c>
      <c r="T1892" s="2" t="s">
        <v>50</v>
      </c>
      <c r="U1892" s="2">
        <v>1204</v>
      </c>
      <c r="X1892" s="2">
        <v>12</v>
      </c>
      <c r="AC1892" s="2" t="s">
        <v>2207</v>
      </c>
      <c r="AD1892" s="2" t="s">
        <v>5875</v>
      </c>
      <c r="AE1892" s="2">
        <v>41330</v>
      </c>
      <c r="AF1892" s="2" t="s">
        <v>7537</v>
      </c>
      <c r="AJ1892" s="2">
        <v>662545551</v>
      </c>
      <c r="AK1892" s="2" t="s">
        <v>7538</v>
      </c>
    </row>
    <row r="1893" spans="1:38" x14ac:dyDescent="0.2">
      <c r="A1893" s="2">
        <v>3716443</v>
      </c>
      <c r="B1893" s="2" t="s">
        <v>1177</v>
      </c>
      <c r="C1893" s="2" t="s">
        <v>80</v>
      </c>
      <c r="D1893" s="2">
        <v>3716443</v>
      </c>
      <c r="E1893" s="2" t="s">
        <v>47</v>
      </c>
      <c r="F1893" s="2" t="s">
        <v>47</v>
      </c>
      <c r="H1893" s="2">
        <v>24705</v>
      </c>
      <c r="I1893" s="2" t="s">
        <v>58</v>
      </c>
      <c r="J1893" s="2">
        <v>-60</v>
      </c>
      <c r="K1893" s="2" t="s">
        <v>48</v>
      </c>
      <c r="L1893" s="2" t="s">
        <v>17</v>
      </c>
      <c r="M1893" s="2" t="s">
        <v>2205</v>
      </c>
      <c r="N1893" s="2">
        <v>4370615</v>
      </c>
      <c r="O1893" s="2" t="s">
        <v>4055</v>
      </c>
      <c r="P1893" s="2">
        <v>43350</v>
      </c>
      <c r="Q1893" s="2" t="s">
        <v>49</v>
      </c>
      <c r="R1893" s="2">
        <v>37932</v>
      </c>
      <c r="T1893" s="2" t="s">
        <v>50</v>
      </c>
      <c r="U1893" s="2">
        <v>1003</v>
      </c>
      <c r="X1893" s="2">
        <v>10</v>
      </c>
      <c r="AC1893" s="2" t="s">
        <v>2207</v>
      </c>
      <c r="AD1893" s="2" t="s">
        <v>7539</v>
      </c>
      <c r="AE1893" s="2">
        <v>37120</v>
      </c>
      <c r="AF1893" s="2" t="s">
        <v>7540</v>
      </c>
      <c r="AI1893" s="2">
        <v>247587403</v>
      </c>
      <c r="AK1893" s="2" t="s">
        <v>7541</v>
      </c>
    </row>
    <row r="1894" spans="1:38" x14ac:dyDescent="0.2">
      <c r="A1894" s="2">
        <v>6927489</v>
      </c>
      <c r="B1894" s="2" t="s">
        <v>7542</v>
      </c>
      <c r="C1894" s="2" t="s">
        <v>1190</v>
      </c>
      <c r="D1894" s="2">
        <v>6927489</v>
      </c>
      <c r="E1894" s="2" t="s">
        <v>47</v>
      </c>
      <c r="F1894" s="2" t="s">
        <v>47</v>
      </c>
      <c r="H1894" s="2">
        <v>33963</v>
      </c>
      <c r="I1894" s="2" t="s">
        <v>2</v>
      </c>
      <c r="J1894" s="2">
        <v>-40</v>
      </c>
      <c r="K1894" s="2" t="s">
        <v>48</v>
      </c>
      <c r="L1894" s="2" t="s">
        <v>17</v>
      </c>
      <c r="M1894" s="2" t="s">
        <v>55</v>
      </c>
      <c r="N1894" s="2">
        <v>4450410</v>
      </c>
      <c r="O1894" s="2" t="s">
        <v>2325</v>
      </c>
      <c r="P1894" s="2">
        <v>43369</v>
      </c>
      <c r="Q1894" s="2" t="s">
        <v>49</v>
      </c>
      <c r="R1894" s="2">
        <v>37911</v>
      </c>
      <c r="T1894" s="2" t="s">
        <v>50</v>
      </c>
      <c r="U1894" s="2">
        <v>1023</v>
      </c>
      <c r="X1894" s="2">
        <v>10</v>
      </c>
      <c r="AB1894" s="2">
        <v>43356</v>
      </c>
      <c r="AC1894" s="2" t="s">
        <v>2207</v>
      </c>
      <c r="AD1894" s="2" t="s">
        <v>7543</v>
      </c>
      <c r="AE1894" s="2">
        <v>35170</v>
      </c>
      <c r="AF1894" s="2" t="s">
        <v>7544</v>
      </c>
      <c r="AG1894" s="2" t="s">
        <v>7545</v>
      </c>
      <c r="AH1894" s="2" t="s">
        <v>7546</v>
      </c>
      <c r="AJ1894" s="2">
        <v>679572042</v>
      </c>
      <c r="AK1894" s="2" t="s">
        <v>7547</v>
      </c>
      <c r="AL1894" s="2" t="s">
        <v>820</v>
      </c>
    </row>
    <row r="1895" spans="1:38" x14ac:dyDescent="0.2">
      <c r="A1895" s="2">
        <v>7837262</v>
      </c>
      <c r="B1895" s="2" t="s">
        <v>432</v>
      </c>
      <c r="C1895" s="2" t="s">
        <v>81</v>
      </c>
      <c r="D1895" s="2">
        <v>7837262</v>
      </c>
      <c r="E1895" s="2" t="s">
        <v>47</v>
      </c>
      <c r="H1895" s="2">
        <v>23925</v>
      </c>
      <c r="I1895" s="2" t="s">
        <v>58</v>
      </c>
      <c r="J1895" s="2">
        <v>-60</v>
      </c>
      <c r="K1895" s="2" t="s">
        <v>48</v>
      </c>
      <c r="L1895" s="2" t="s">
        <v>17</v>
      </c>
      <c r="M1895" s="2" t="s">
        <v>2301</v>
      </c>
      <c r="N1895" s="2">
        <v>4280004</v>
      </c>
      <c r="O1895" s="2" t="s">
        <v>2868</v>
      </c>
      <c r="P1895" s="2">
        <v>43377</v>
      </c>
      <c r="Q1895" s="2" t="s">
        <v>49</v>
      </c>
      <c r="R1895" s="2">
        <v>37896</v>
      </c>
      <c r="S1895" s="2">
        <v>43361</v>
      </c>
      <c r="T1895" s="2" t="s">
        <v>50</v>
      </c>
      <c r="U1895" s="2">
        <v>751</v>
      </c>
      <c r="X1895" s="2">
        <v>7</v>
      </c>
      <c r="AC1895" s="2" t="s">
        <v>2207</v>
      </c>
      <c r="AD1895" s="2" t="s">
        <v>2660</v>
      </c>
      <c r="AE1895" s="2">
        <v>28000</v>
      </c>
      <c r="AF1895" s="2" t="s">
        <v>7548</v>
      </c>
      <c r="AK1895" s="2" t="s">
        <v>7549</v>
      </c>
    </row>
    <row r="1896" spans="1:38" x14ac:dyDescent="0.2">
      <c r="A1896" s="2">
        <v>7837255</v>
      </c>
      <c r="B1896" s="2" t="s">
        <v>1218</v>
      </c>
      <c r="C1896" s="2" t="s">
        <v>7550</v>
      </c>
      <c r="D1896" s="2">
        <v>7837255</v>
      </c>
      <c r="E1896" s="2" t="s">
        <v>47</v>
      </c>
      <c r="F1896" s="2" t="s">
        <v>47</v>
      </c>
      <c r="H1896" s="2">
        <v>26306</v>
      </c>
      <c r="I1896" s="2" t="s">
        <v>4</v>
      </c>
      <c r="J1896" s="2">
        <v>-50</v>
      </c>
      <c r="K1896" s="2" t="s">
        <v>48</v>
      </c>
      <c r="L1896" s="2" t="s">
        <v>17</v>
      </c>
      <c r="M1896" s="2" t="s">
        <v>2301</v>
      </c>
      <c r="N1896" s="2">
        <v>4280004</v>
      </c>
      <c r="O1896" s="2" t="s">
        <v>2868</v>
      </c>
      <c r="P1896" s="2">
        <v>43370</v>
      </c>
      <c r="Q1896" s="2" t="s">
        <v>49</v>
      </c>
      <c r="R1896" s="2">
        <v>37894</v>
      </c>
      <c r="S1896" s="2">
        <v>43353</v>
      </c>
      <c r="T1896" s="2" t="s">
        <v>50</v>
      </c>
      <c r="U1896" s="2">
        <v>1338</v>
      </c>
      <c r="X1896" s="2">
        <v>13</v>
      </c>
      <c r="AC1896" s="2" t="s">
        <v>2207</v>
      </c>
      <c r="AD1896" s="2" t="s">
        <v>2660</v>
      </c>
      <c r="AE1896" s="2">
        <v>28000</v>
      </c>
      <c r="AF1896" s="2" t="s">
        <v>7551</v>
      </c>
      <c r="AJ1896" s="2">
        <v>609323487</v>
      </c>
      <c r="AK1896" s="2" t="s">
        <v>7552</v>
      </c>
    </row>
    <row r="1897" spans="1:38" x14ac:dyDescent="0.2">
      <c r="A1897" s="2">
        <v>4515146</v>
      </c>
      <c r="B1897" s="2" t="s">
        <v>516</v>
      </c>
      <c r="C1897" s="2" t="s">
        <v>234</v>
      </c>
      <c r="D1897" s="2">
        <v>4515146</v>
      </c>
      <c r="E1897" s="2" t="s">
        <v>47</v>
      </c>
      <c r="F1897" s="2" t="s">
        <v>47</v>
      </c>
      <c r="H1897" s="2">
        <v>33611</v>
      </c>
      <c r="I1897" s="2" t="s">
        <v>2</v>
      </c>
      <c r="J1897" s="2">
        <v>-40</v>
      </c>
      <c r="K1897" s="2" t="s">
        <v>48</v>
      </c>
      <c r="L1897" s="2" t="s">
        <v>17</v>
      </c>
      <c r="M1897" s="2" t="s">
        <v>55</v>
      </c>
      <c r="N1897" s="2">
        <v>4450571</v>
      </c>
      <c r="O1897" s="2" t="s">
        <v>1224</v>
      </c>
      <c r="P1897" s="2">
        <v>43368</v>
      </c>
      <c r="Q1897" s="2" t="s">
        <v>49</v>
      </c>
      <c r="R1897" s="2">
        <v>37912</v>
      </c>
      <c r="T1897" s="2" t="s">
        <v>50</v>
      </c>
      <c r="U1897" s="2">
        <v>1114</v>
      </c>
      <c r="X1897" s="2">
        <v>11</v>
      </c>
      <c r="AC1897" s="2" t="s">
        <v>2207</v>
      </c>
      <c r="AD1897" s="2" t="s">
        <v>2251</v>
      </c>
      <c r="AE1897" s="2">
        <v>45140</v>
      </c>
      <c r="AF1897" s="2" t="s">
        <v>7553</v>
      </c>
      <c r="AI1897" s="2">
        <v>238434614</v>
      </c>
      <c r="AJ1897" s="2">
        <v>659617962</v>
      </c>
      <c r="AK1897" s="2" t="s">
        <v>1734</v>
      </c>
    </row>
    <row r="1898" spans="1:38" x14ac:dyDescent="0.2">
      <c r="A1898" s="2">
        <v>3716137</v>
      </c>
      <c r="B1898" s="2" t="s">
        <v>7554</v>
      </c>
      <c r="C1898" s="2" t="s">
        <v>88</v>
      </c>
      <c r="D1898" s="2">
        <v>3716137</v>
      </c>
      <c r="E1898" s="2" t="s">
        <v>47</v>
      </c>
      <c r="F1898" s="2" t="s">
        <v>47</v>
      </c>
      <c r="H1898" s="2">
        <v>20013</v>
      </c>
      <c r="I1898" s="2" t="s">
        <v>16</v>
      </c>
      <c r="J1898" s="2">
        <v>-70</v>
      </c>
      <c r="K1898" s="2" t="s">
        <v>48</v>
      </c>
      <c r="L1898" s="2" t="s">
        <v>17</v>
      </c>
      <c r="M1898" s="2" t="s">
        <v>2205</v>
      </c>
      <c r="N1898" s="2">
        <v>4370002</v>
      </c>
      <c r="O1898" s="2" t="s">
        <v>2557</v>
      </c>
      <c r="P1898" s="2">
        <v>43298</v>
      </c>
      <c r="Q1898" s="2" t="s">
        <v>49</v>
      </c>
      <c r="R1898" s="2">
        <v>37902</v>
      </c>
      <c r="S1898" s="2">
        <v>43354</v>
      </c>
      <c r="T1898" s="2" t="s">
        <v>50</v>
      </c>
      <c r="U1898" s="2">
        <v>605</v>
      </c>
      <c r="X1898" s="2">
        <v>6</v>
      </c>
      <c r="AC1898" s="2" t="s">
        <v>2207</v>
      </c>
      <c r="AD1898" s="2" t="s">
        <v>2558</v>
      </c>
      <c r="AE1898" s="2">
        <v>37230</v>
      </c>
      <c r="AF1898" s="2" t="s">
        <v>7555</v>
      </c>
      <c r="AI1898" s="2">
        <v>247422424</v>
      </c>
      <c r="AJ1898" s="2">
        <v>685030747</v>
      </c>
      <c r="AK1898" s="2" t="s">
        <v>7556</v>
      </c>
    </row>
    <row r="1899" spans="1:38" x14ac:dyDescent="0.2">
      <c r="A1899" s="2">
        <v>4514984</v>
      </c>
      <c r="B1899" s="2" t="s">
        <v>487</v>
      </c>
      <c r="C1899" s="2" t="s">
        <v>108</v>
      </c>
      <c r="D1899" s="2">
        <v>4514984</v>
      </c>
      <c r="E1899" s="2" t="s">
        <v>47</v>
      </c>
      <c r="F1899" s="2" t="s">
        <v>47</v>
      </c>
      <c r="H1899" s="2">
        <v>34084</v>
      </c>
      <c r="I1899" s="2" t="s">
        <v>2</v>
      </c>
      <c r="J1899" s="2">
        <v>-40</v>
      </c>
      <c r="K1899" s="2" t="s">
        <v>48</v>
      </c>
      <c r="L1899" s="2" t="s">
        <v>17</v>
      </c>
      <c r="M1899" s="2" t="s">
        <v>55</v>
      </c>
      <c r="N1899" s="2">
        <v>4450616</v>
      </c>
      <c r="O1899" s="2" t="s">
        <v>13</v>
      </c>
      <c r="P1899" s="2">
        <v>43335</v>
      </c>
      <c r="Q1899" s="2" t="s">
        <v>49</v>
      </c>
      <c r="R1899" s="2">
        <v>37900</v>
      </c>
      <c r="T1899" s="2" t="s">
        <v>50</v>
      </c>
      <c r="U1899" s="2">
        <v>1458</v>
      </c>
      <c r="X1899" s="2">
        <v>14</v>
      </c>
      <c r="AC1899" s="2" t="s">
        <v>2207</v>
      </c>
      <c r="AD1899" s="2" t="s">
        <v>7332</v>
      </c>
      <c r="AE1899" s="2">
        <v>45130</v>
      </c>
      <c r="AF1899" s="2" t="s">
        <v>7557</v>
      </c>
      <c r="AI1899" s="2">
        <v>238807523</v>
      </c>
      <c r="AJ1899" s="2">
        <v>663740885</v>
      </c>
      <c r="AK1899" s="2" t="s">
        <v>1790</v>
      </c>
    </row>
    <row r="1900" spans="1:38" x14ac:dyDescent="0.2">
      <c r="A1900" s="2">
        <v>4514952</v>
      </c>
      <c r="B1900" s="2" t="s">
        <v>558</v>
      </c>
      <c r="C1900" s="2" t="s">
        <v>4072</v>
      </c>
      <c r="D1900" s="2">
        <v>4514952</v>
      </c>
      <c r="E1900" s="2" t="s">
        <v>47</v>
      </c>
      <c r="H1900" s="2">
        <v>30558</v>
      </c>
      <c r="I1900" s="2" t="s">
        <v>2</v>
      </c>
      <c r="J1900" s="2">
        <v>-40</v>
      </c>
      <c r="K1900" s="2" t="s">
        <v>0</v>
      </c>
      <c r="L1900" s="2" t="s">
        <v>17</v>
      </c>
      <c r="M1900" s="2" t="s">
        <v>55</v>
      </c>
      <c r="N1900" s="2">
        <v>4450616</v>
      </c>
      <c r="O1900" s="2" t="s">
        <v>13</v>
      </c>
      <c r="P1900" s="2">
        <v>43369</v>
      </c>
      <c r="Q1900" s="2" t="s">
        <v>49</v>
      </c>
      <c r="R1900" s="2">
        <v>37896</v>
      </c>
      <c r="S1900" s="2">
        <v>43369</v>
      </c>
      <c r="T1900" s="2" t="s">
        <v>50</v>
      </c>
      <c r="U1900" s="2">
        <v>500</v>
      </c>
      <c r="X1900" s="2">
        <v>5</v>
      </c>
      <c r="AC1900" s="2" t="s">
        <v>2207</v>
      </c>
      <c r="AD1900" s="2" t="s">
        <v>2904</v>
      </c>
      <c r="AE1900" s="2">
        <v>45370</v>
      </c>
      <c r="AF1900" s="2" t="s">
        <v>5932</v>
      </c>
      <c r="AJ1900" s="2">
        <v>609604613</v>
      </c>
      <c r="AK1900" s="2" t="s">
        <v>7558</v>
      </c>
    </row>
    <row r="1901" spans="1:38" x14ac:dyDescent="0.2">
      <c r="A1901" s="2">
        <v>4515320</v>
      </c>
      <c r="B1901" s="2" t="s">
        <v>1029</v>
      </c>
      <c r="C1901" s="2" t="s">
        <v>53</v>
      </c>
      <c r="D1901" s="2">
        <v>4515320</v>
      </c>
      <c r="E1901" s="2" t="s">
        <v>47</v>
      </c>
      <c r="F1901" s="2" t="s">
        <v>47</v>
      </c>
      <c r="H1901" s="2">
        <v>22475</v>
      </c>
      <c r="I1901" s="2" t="s">
        <v>58</v>
      </c>
      <c r="J1901" s="2">
        <v>-60</v>
      </c>
      <c r="K1901" s="2" t="s">
        <v>48</v>
      </c>
      <c r="L1901" s="2" t="s">
        <v>17</v>
      </c>
      <c r="M1901" s="2" t="s">
        <v>55</v>
      </c>
      <c r="N1901" s="2">
        <v>4450561</v>
      </c>
      <c r="O1901" s="2" t="s">
        <v>408</v>
      </c>
      <c r="P1901" s="2">
        <v>43285</v>
      </c>
      <c r="Q1901" s="2" t="s">
        <v>49</v>
      </c>
      <c r="R1901" s="2">
        <v>37952</v>
      </c>
      <c r="T1901" s="2" t="s">
        <v>50</v>
      </c>
      <c r="U1901" s="2">
        <v>710</v>
      </c>
      <c r="X1901" s="2">
        <v>7</v>
      </c>
      <c r="AC1901" s="2" t="s">
        <v>2207</v>
      </c>
      <c r="AD1901" s="2" t="s">
        <v>3120</v>
      </c>
      <c r="AE1901" s="2">
        <v>45240</v>
      </c>
      <c r="AF1901" s="2" t="s">
        <v>7559</v>
      </c>
      <c r="AI1901" s="2">
        <v>238642617</v>
      </c>
      <c r="AJ1901" s="2">
        <v>629734989</v>
      </c>
      <c r="AK1901" s="2" t="s">
        <v>2034</v>
      </c>
    </row>
    <row r="1902" spans="1:38" x14ac:dyDescent="0.2">
      <c r="A1902" s="2">
        <v>4515074</v>
      </c>
      <c r="B1902" s="2" t="s">
        <v>586</v>
      </c>
      <c r="C1902" s="2" t="s">
        <v>199</v>
      </c>
      <c r="D1902" s="2">
        <v>4515074</v>
      </c>
      <c r="E1902" s="2" t="s">
        <v>47</v>
      </c>
      <c r="F1902" s="2" t="s">
        <v>47</v>
      </c>
      <c r="H1902" s="2">
        <v>26754</v>
      </c>
      <c r="I1902" s="2" t="s">
        <v>4</v>
      </c>
      <c r="J1902" s="2">
        <v>-50</v>
      </c>
      <c r="K1902" s="2" t="s">
        <v>48</v>
      </c>
      <c r="L1902" s="2" t="s">
        <v>17</v>
      </c>
      <c r="M1902" s="2" t="s">
        <v>55</v>
      </c>
      <c r="N1902" s="2">
        <v>4450429</v>
      </c>
      <c r="O1902" s="2" t="s">
        <v>287</v>
      </c>
      <c r="P1902" s="2">
        <v>43333</v>
      </c>
      <c r="Q1902" s="2" t="s">
        <v>49</v>
      </c>
      <c r="R1902" s="2">
        <v>37910</v>
      </c>
      <c r="T1902" s="2" t="s">
        <v>50</v>
      </c>
      <c r="U1902" s="2">
        <v>618</v>
      </c>
      <c r="X1902" s="2">
        <v>6</v>
      </c>
      <c r="AC1902" s="2" t="s">
        <v>2207</v>
      </c>
      <c r="AD1902" s="2" t="s">
        <v>2316</v>
      </c>
      <c r="AE1902" s="2">
        <v>45450</v>
      </c>
      <c r="AF1902" s="2" t="s">
        <v>7560</v>
      </c>
      <c r="AI1902" s="2">
        <v>238595699</v>
      </c>
      <c r="AJ1902" s="2">
        <v>607611796</v>
      </c>
      <c r="AK1902" s="2" t="s">
        <v>1878</v>
      </c>
    </row>
    <row r="1903" spans="1:38" x14ac:dyDescent="0.2">
      <c r="A1903" s="2">
        <v>4514993</v>
      </c>
      <c r="B1903" s="2" t="s">
        <v>145</v>
      </c>
      <c r="C1903" s="2" t="s">
        <v>186</v>
      </c>
      <c r="D1903" s="2">
        <v>4514993</v>
      </c>
      <c r="E1903" s="2" t="s">
        <v>47</v>
      </c>
      <c r="F1903" s="2" t="s">
        <v>47</v>
      </c>
      <c r="H1903" s="2">
        <v>34979</v>
      </c>
      <c r="I1903" s="2" t="s">
        <v>2</v>
      </c>
      <c r="J1903" s="2">
        <v>-40</v>
      </c>
      <c r="K1903" s="2" t="s">
        <v>48</v>
      </c>
      <c r="L1903" s="2" t="s">
        <v>17</v>
      </c>
      <c r="M1903" s="2" t="s">
        <v>55</v>
      </c>
      <c r="N1903" s="2">
        <v>4450616</v>
      </c>
      <c r="O1903" s="2" t="s">
        <v>13</v>
      </c>
      <c r="P1903" s="2">
        <v>43355</v>
      </c>
      <c r="Q1903" s="2" t="s">
        <v>49</v>
      </c>
      <c r="R1903" s="2">
        <v>37900</v>
      </c>
      <c r="T1903" s="2" t="s">
        <v>50</v>
      </c>
      <c r="U1903" s="2">
        <v>1302</v>
      </c>
      <c r="X1903" s="2">
        <v>13</v>
      </c>
      <c r="AC1903" s="2" t="s">
        <v>2207</v>
      </c>
      <c r="AD1903" s="2" t="s">
        <v>2367</v>
      </c>
      <c r="AE1903" s="2">
        <v>45130</v>
      </c>
      <c r="AF1903" s="2" t="s">
        <v>7561</v>
      </c>
      <c r="AI1903" s="2">
        <v>238450444</v>
      </c>
      <c r="AK1903" s="2" t="s">
        <v>1742</v>
      </c>
    </row>
    <row r="1904" spans="1:38" x14ac:dyDescent="0.2">
      <c r="A1904" s="2">
        <v>418298</v>
      </c>
      <c r="B1904" s="2" t="s">
        <v>5390</v>
      </c>
      <c r="C1904" s="2" t="s">
        <v>81</v>
      </c>
      <c r="D1904" s="2">
        <v>418298</v>
      </c>
      <c r="E1904" s="2" t="s">
        <v>47</v>
      </c>
      <c r="F1904" s="2" t="s">
        <v>47</v>
      </c>
      <c r="H1904" s="2">
        <v>20196</v>
      </c>
      <c r="I1904" s="2" t="s">
        <v>16</v>
      </c>
      <c r="J1904" s="2">
        <v>-70</v>
      </c>
      <c r="K1904" s="2" t="s">
        <v>48</v>
      </c>
      <c r="L1904" s="2" t="s">
        <v>17</v>
      </c>
      <c r="M1904" s="2" t="s">
        <v>2275</v>
      </c>
      <c r="N1904" s="2">
        <v>4410065</v>
      </c>
      <c r="O1904" s="2" t="s">
        <v>2647</v>
      </c>
      <c r="P1904" s="2">
        <v>43294</v>
      </c>
      <c r="Q1904" s="2" t="s">
        <v>49</v>
      </c>
      <c r="R1904" s="2">
        <v>37902</v>
      </c>
      <c r="T1904" s="2" t="s">
        <v>50</v>
      </c>
      <c r="U1904" s="2">
        <v>992</v>
      </c>
      <c r="X1904" s="2">
        <v>9</v>
      </c>
      <c r="AC1904" s="2" t="s">
        <v>2207</v>
      </c>
      <c r="AD1904" s="2" t="s">
        <v>3438</v>
      </c>
      <c r="AE1904" s="2">
        <v>41110</v>
      </c>
      <c r="AF1904" s="2" t="s">
        <v>7562</v>
      </c>
      <c r="AI1904" s="2">
        <v>613753767</v>
      </c>
      <c r="AK1904" s="2" t="s">
        <v>7563</v>
      </c>
    </row>
    <row r="1905" spans="1:38" x14ac:dyDescent="0.2">
      <c r="A1905" s="2">
        <v>365073</v>
      </c>
      <c r="B1905" s="2" t="s">
        <v>7564</v>
      </c>
      <c r="C1905" s="2" t="s">
        <v>196</v>
      </c>
      <c r="D1905" s="2">
        <v>365073</v>
      </c>
      <c r="E1905" s="2" t="s">
        <v>47</v>
      </c>
      <c r="F1905" s="2" t="s">
        <v>47</v>
      </c>
      <c r="H1905" s="2">
        <v>32600</v>
      </c>
      <c r="I1905" s="2" t="s">
        <v>2</v>
      </c>
      <c r="J1905" s="2">
        <v>-40</v>
      </c>
      <c r="K1905" s="2" t="s">
        <v>48</v>
      </c>
      <c r="L1905" s="2" t="s">
        <v>17</v>
      </c>
      <c r="M1905" s="2" t="s">
        <v>2234</v>
      </c>
      <c r="N1905" s="2">
        <v>4360123</v>
      </c>
      <c r="O1905" s="2" t="s">
        <v>2235</v>
      </c>
      <c r="P1905" s="2">
        <v>43357</v>
      </c>
      <c r="Q1905" s="2" t="s">
        <v>49</v>
      </c>
      <c r="R1905" s="2">
        <v>37902</v>
      </c>
      <c r="T1905" s="2" t="s">
        <v>50</v>
      </c>
      <c r="U1905" s="2">
        <v>613</v>
      </c>
      <c r="X1905" s="2">
        <v>6</v>
      </c>
      <c r="AC1905" s="2" t="s">
        <v>2207</v>
      </c>
      <c r="AD1905" s="2" t="s">
        <v>7565</v>
      </c>
      <c r="AE1905" s="2">
        <v>36200</v>
      </c>
      <c r="AF1905" s="2" t="s">
        <v>7566</v>
      </c>
    </row>
    <row r="1906" spans="1:38" x14ac:dyDescent="0.2">
      <c r="A1906" s="2">
        <v>4515518</v>
      </c>
      <c r="B1906" s="2" t="s">
        <v>301</v>
      </c>
      <c r="C1906" s="2" t="s">
        <v>232</v>
      </c>
      <c r="D1906" s="2">
        <v>4515518</v>
      </c>
      <c r="E1906" s="2" t="s">
        <v>47</v>
      </c>
      <c r="F1906" s="2" t="s">
        <v>47</v>
      </c>
      <c r="H1906" s="2">
        <v>16095</v>
      </c>
      <c r="I1906" s="2" t="s">
        <v>1165</v>
      </c>
      <c r="J1906" s="2">
        <v>-80</v>
      </c>
      <c r="K1906" s="2" t="s">
        <v>48</v>
      </c>
      <c r="L1906" s="2" t="s">
        <v>17</v>
      </c>
      <c r="M1906" s="2" t="s">
        <v>55</v>
      </c>
      <c r="N1906" s="2">
        <v>4450026</v>
      </c>
      <c r="O1906" s="2" t="s">
        <v>1166</v>
      </c>
      <c r="P1906" s="2">
        <v>43349</v>
      </c>
      <c r="Q1906" s="2" t="s">
        <v>49</v>
      </c>
      <c r="R1906" s="2">
        <v>38037</v>
      </c>
      <c r="S1906" s="2">
        <v>43339</v>
      </c>
      <c r="T1906" s="2" t="s">
        <v>50</v>
      </c>
      <c r="U1906" s="2">
        <v>500</v>
      </c>
      <c r="X1906" s="2">
        <v>5</v>
      </c>
      <c r="AC1906" s="2" t="s">
        <v>2207</v>
      </c>
      <c r="AD1906" s="2" t="s">
        <v>3316</v>
      </c>
      <c r="AE1906" s="2">
        <v>45650</v>
      </c>
      <c r="AF1906" s="2" t="s">
        <v>7567</v>
      </c>
      <c r="AJ1906" s="2">
        <v>681345482</v>
      </c>
      <c r="AK1906" s="2" t="s">
        <v>1282</v>
      </c>
      <c r="AL1906" s="2" t="s">
        <v>820</v>
      </c>
    </row>
    <row r="1907" spans="1:38" x14ac:dyDescent="0.2">
      <c r="A1907" s="2">
        <v>3716279</v>
      </c>
      <c r="B1907" s="2" t="s">
        <v>7568</v>
      </c>
      <c r="C1907" s="2" t="s">
        <v>7569</v>
      </c>
      <c r="D1907" s="2">
        <v>3716279</v>
      </c>
      <c r="E1907" s="2" t="s">
        <v>47</v>
      </c>
      <c r="H1907" s="2">
        <v>33568</v>
      </c>
      <c r="I1907" s="2" t="s">
        <v>2</v>
      </c>
      <c r="J1907" s="2">
        <v>-40</v>
      </c>
      <c r="K1907" s="2" t="s">
        <v>0</v>
      </c>
      <c r="L1907" s="2" t="s">
        <v>17</v>
      </c>
      <c r="M1907" s="2" t="s">
        <v>2205</v>
      </c>
      <c r="N1907" s="2">
        <v>4370024</v>
      </c>
      <c r="O1907" s="2" t="s">
        <v>2336</v>
      </c>
      <c r="P1907" s="2">
        <v>43370</v>
      </c>
      <c r="Q1907" s="2" t="s">
        <v>49</v>
      </c>
      <c r="R1907" s="2">
        <v>37916</v>
      </c>
      <c r="S1907" s="2">
        <v>43361</v>
      </c>
      <c r="T1907" s="2" t="s">
        <v>50</v>
      </c>
      <c r="U1907" s="2">
        <v>620</v>
      </c>
      <c r="X1907" s="2">
        <v>6</v>
      </c>
      <c r="AC1907" s="2" t="s">
        <v>2207</v>
      </c>
      <c r="AD1907" s="2" t="s">
        <v>2340</v>
      </c>
      <c r="AE1907" s="2">
        <v>37110</v>
      </c>
      <c r="AF1907" s="2" t="s">
        <v>7570</v>
      </c>
      <c r="AJ1907" s="2">
        <v>631050111</v>
      </c>
      <c r="AK1907" s="2" t="s">
        <v>7571</v>
      </c>
    </row>
    <row r="1908" spans="1:38" x14ac:dyDescent="0.2">
      <c r="A1908" s="2">
        <v>3716281</v>
      </c>
      <c r="B1908" s="2" t="s">
        <v>2551</v>
      </c>
      <c r="C1908" s="2" t="s">
        <v>103</v>
      </c>
      <c r="D1908" s="2">
        <v>3716281</v>
      </c>
      <c r="E1908" s="2" t="s">
        <v>47</v>
      </c>
      <c r="F1908" s="2" t="s">
        <v>47</v>
      </c>
      <c r="H1908" s="2">
        <v>33384</v>
      </c>
      <c r="I1908" s="2" t="s">
        <v>2</v>
      </c>
      <c r="J1908" s="2">
        <v>-40</v>
      </c>
      <c r="K1908" s="2" t="s">
        <v>48</v>
      </c>
      <c r="L1908" s="2" t="s">
        <v>17</v>
      </c>
      <c r="M1908" s="2" t="s">
        <v>2205</v>
      </c>
      <c r="N1908" s="2">
        <v>4370284</v>
      </c>
      <c r="O1908" s="2" t="s">
        <v>2927</v>
      </c>
      <c r="P1908" s="2">
        <v>43354</v>
      </c>
      <c r="Q1908" s="2" t="s">
        <v>49</v>
      </c>
      <c r="R1908" s="2">
        <v>37916</v>
      </c>
      <c r="S1908" s="2">
        <v>43333</v>
      </c>
      <c r="T1908" s="2" t="s">
        <v>50</v>
      </c>
      <c r="U1908" s="2">
        <v>918</v>
      </c>
      <c r="X1908" s="2">
        <v>9</v>
      </c>
      <c r="AC1908" s="2" t="s">
        <v>2207</v>
      </c>
      <c r="AD1908" s="2" t="s">
        <v>5429</v>
      </c>
      <c r="AE1908" s="2">
        <v>37110</v>
      </c>
      <c r="AF1908" s="2" t="s">
        <v>7572</v>
      </c>
      <c r="AJ1908" s="2">
        <v>625291834</v>
      </c>
      <c r="AK1908" s="2" t="s">
        <v>7573</v>
      </c>
    </row>
    <row r="1909" spans="1:38" x14ac:dyDescent="0.2">
      <c r="A1909" s="2">
        <v>4515208</v>
      </c>
      <c r="B1909" s="2" t="s">
        <v>1030</v>
      </c>
      <c r="C1909" s="2" t="s">
        <v>62</v>
      </c>
      <c r="D1909" s="2">
        <v>4515208</v>
      </c>
      <c r="E1909" s="2" t="s">
        <v>47</v>
      </c>
      <c r="F1909" s="2" t="s">
        <v>47</v>
      </c>
      <c r="H1909" s="2">
        <v>23901</v>
      </c>
      <c r="I1909" s="2" t="s">
        <v>58</v>
      </c>
      <c r="J1909" s="2">
        <v>-60</v>
      </c>
      <c r="K1909" s="2" t="s">
        <v>48</v>
      </c>
      <c r="L1909" s="2" t="s">
        <v>17</v>
      </c>
      <c r="M1909" s="2" t="s">
        <v>55</v>
      </c>
      <c r="N1909" s="2">
        <v>4450429</v>
      </c>
      <c r="O1909" s="2" t="s">
        <v>287</v>
      </c>
      <c r="P1909" s="2">
        <v>43370</v>
      </c>
      <c r="Q1909" s="2" t="s">
        <v>49</v>
      </c>
      <c r="R1909" s="2">
        <v>37916</v>
      </c>
      <c r="T1909" s="2" t="s">
        <v>50</v>
      </c>
      <c r="U1909" s="2">
        <v>797</v>
      </c>
      <c r="X1909" s="2">
        <v>7</v>
      </c>
      <c r="AC1909" s="2" t="s">
        <v>2207</v>
      </c>
      <c r="AD1909" s="2" t="s">
        <v>2477</v>
      </c>
      <c r="AE1909" s="2">
        <v>45450</v>
      </c>
      <c r="AF1909" s="2" t="s">
        <v>7574</v>
      </c>
      <c r="AJ1909" s="2">
        <v>770125333</v>
      </c>
      <c r="AK1909" s="2" t="s">
        <v>2051</v>
      </c>
      <c r="AL1909" s="2" t="s">
        <v>820</v>
      </c>
    </row>
    <row r="1910" spans="1:38" x14ac:dyDescent="0.2">
      <c r="A1910" s="2">
        <v>3716285</v>
      </c>
      <c r="B1910" s="2" t="s">
        <v>348</v>
      </c>
      <c r="C1910" s="2" t="s">
        <v>7575</v>
      </c>
      <c r="D1910" s="2">
        <v>3716285</v>
      </c>
      <c r="E1910" s="2" t="s">
        <v>47</v>
      </c>
      <c r="F1910" s="2" t="s">
        <v>47</v>
      </c>
      <c r="H1910" s="2">
        <v>35209</v>
      </c>
      <c r="I1910" s="2" t="s">
        <v>2</v>
      </c>
      <c r="J1910" s="2">
        <v>-40</v>
      </c>
      <c r="K1910" s="2" t="s">
        <v>0</v>
      </c>
      <c r="L1910" s="2" t="s">
        <v>17</v>
      </c>
      <c r="M1910" s="2" t="s">
        <v>2205</v>
      </c>
      <c r="N1910" s="2">
        <v>4370132</v>
      </c>
      <c r="O1910" s="2" t="s">
        <v>2226</v>
      </c>
      <c r="P1910" s="2">
        <v>43359</v>
      </c>
      <c r="Q1910" s="2" t="s">
        <v>49</v>
      </c>
      <c r="R1910" s="2">
        <v>37916</v>
      </c>
      <c r="T1910" s="2" t="s">
        <v>50</v>
      </c>
      <c r="U1910" s="2">
        <v>508</v>
      </c>
      <c r="X1910" s="2">
        <v>5</v>
      </c>
      <c r="AC1910" s="2" t="s">
        <v>2207</v>
      </c>
      <c r="AD1910" s="2" t="s">
        <v>7576</v>
      </c>
      <c r="AE1910" s="2">
        <v>41310</v>
      </c>
      <c r="AF1910" s="2" t="s">
        <v>7577</v>
      </c>
      <c r="AI1910" s="2">
        <v>254561008</v>
      </c>
    </row>
    <row r="1911" spans="1:38" x14ac:dyDescent="0.2">
      <c r="A1911" s="2">
        <v>368251</v>
      </c>
      <c r="B1911" s="2" t="s">
        <v>7578</v>
      </c>
      <c r="C1911" s="2" t="s">
        <v>7579</v>
      </c>
      <c r="D1911" s="2">
        <v>368251</v>
      </c>
      <c r="E1911" s="2" t="s">
        <v>47</v>
      </c>
      <c r="F1911" s="2" t="s">
        <v>47</v>
      </c>
      <c r="H1911" s="2">
        <v>38460</v>
      </c>
      <c r="I1911" s="2" t="s">
        <v>10</v>
      </c>
      <c r="J1911" s="2">
        <v>-14</v>
      </c>
      <c r="K1911" s="2" t="s">
        <v>0</v>
      </c>
      <c r="L1911" s="2" t="s">
        <v>17</v>
      </c>
      <c r="M1911" s="2" t="s">
        <v>2234</v>
      </c>
      <c r="N1911" s="2">
        <v>4360002</v>
      </c>
      <c r="O1911" s="2" t="s">
        <v>2281</v>
      </c>
      <c r="P1911" s="2">
        <v>43353</v>
      </c>
      <c r="Q1911" s="2" t="s">
        <v>49</v>
      </c>
      <c r="R1911" s="2">
        <v>42988</v>
      </c>
      <c r="T1911" s="2" t="s">
        <v>50</v>
      </c>
      <c r="U1911" s="2">
        <v>527</v>
      </c>
      <c r="X1911" s="2">
        <v>5</v>
      </c>
      <c r="AC1911" s="2" t="s">
        <v>2207</v>
      </c>
      <c r="AD1911" s="2" t="s">
        <v>2260</v>
      </c>
      <c r="AE1911" s="2">
        <v>36000</v>
      </c>
      <c r="AF1911" s="2" t="s">
        <v>7580</v>
      </c>
      <c r="AI1911" s="2">
        <v>254271102</v>
      </c>
      <c r="AJ1911" s="2">
        <v>661105925</v>
      </c>
      <c r="AK1911" s="2" t="s">
        <v>7581</v>
      </c>
    </row>
    <row r="1912" spans="1:38" x14ac:dyDescent="0.2">
      <c r="A1912" s="2">
        <v>365158</v>
      </c>
      <c r="B1912" s="2" t="s">
        <v>7582</v>
      </c>
      <c r="C1912" s="2" t="s">
        <v>2427</v>
      </c>
      <c r="D1912" s="2">
        <v>365158</v>
      </c>
      <c r="E1912" s="2" t="s">
        <v>47</v>
      </c>
      <c r="F1912" s="2" t="s">
        <v>47</v>
      </c>
      <c r="H1912" s="2">
        <v>26549</v>
      </c>
      <c r="I1912" s="2" t="s">
        <v>4</v>
      </c>
      <c r="J1912" s="2">
        <v>-50</v>
      </c>
      <c r="K1912" s="2" t="s">
        <v>48</v>
      </c>
      <c r="L1912" s="2" t="s">
        <v>17</v>
      </c>
      <c r="M1912" s="2" t="s">
        <v>2234</v>
      </c>
      <c r="N1912" s="2">
        <v>4360123</v>
      </c>
      <c r="O1912" s="2" t="s">
        <v>2235</v>
      </c>
      <c r="P1912" s="2">
        <v>43357</v>
      </c>
      <c r="Q1912" s="2" t="s">
        <v>49</v>
      </c>
      <c r="R1912" s="2">
        <v>37950</v>
      </c>
      <c r="T1912" s="2" t="s">
        <v>50</v>
      </c>
      <c r="U1912" s="2">
        <v>872</v>
      </c>
      <c r="X1912" s="2">
        <v>8</v>
      </c>
      <c r="AB1912" s="2">
        <v>43282</v>
      </c>
      <c r="AC1912" s="2" t="s">
        <v>2207</v>
      </c>
      <c r="AD1912" s="2" t="s">
        <v>7583</v>
      </c>
      <c r="AE1912" s="2">
        <v>36230</v>
      </c>
      <c r="AF1912" s="2" t="s">
        <v>7584</v>
      </c>
      <c r="AJ1912" s="2">
        <v>682695543</v>
      </c>
      <c r="AK1912" s="2" t="s">
        <v>7585</v>
      </c>
    </row>
    <row r="1913" spans="1:38" x14ac:dyDescent="0.2">
      <c r="A1913" s="2">
        <v>4515263</v>
      </c>
      <c r="B1913" s="2" t="s">
        <v>1031</v>
      </c>
      <c r="C1913" s="2" t="s">
        <v>230</v>
      </c>
      <c r="D1913" s="2">
        <v>4515263</v>
      </c>
      <c r="E1913" s="2" t="s">
        <v>47</v>
      </c>
      <c r="F1913" s="2" t="s">
        <v>47</v>
      </c>
      <c r="H1913" s="2">
        <v>22781</v>
      </c>
      <c r="I1913" s="2" t="s">
        <v>58</v>
      </c>
      <c r="J1913" s="2">
        <v>-60</v>
      </c>
      <c r="K1913" s="2" t="s">
        <v>48</v>
      </c>
      <c r="L1913" s="2" t="s">
        <v>17</v>
      </c>
      <c r="M1913" s="2" t="s">
        <v>55</v>
      </c>
      <c r="N1913" s="2">
        <v>4450589</v>
      </c>
      <c r="O1913" s="2" t="s">
        <v>224</v>
      </c>
      <c r="P1913" s="2">
        <v>43369</v>
      </c>
      <c r="Q1913" s="2" t="s">
        <v>49</v>
      </c>
      <c r="R1913" s="2">
        <v>37931</v>
      </c>
      <c r="T1913" s="2" t="s">
        <v>50</v>
      </c>
      <c r="U1913" s="2">
        <v>545</v>
      </c>
      <c r="X1913" s="2">
        <v>5</v>
      </c>
      <c r="AC1913" s="2" t="s">
        <v>2207</v>
      </c>
      <c r="AD1913" s="2" t="s">
        <v>4687</v>
      </c>
      <c r="AE1913" s="2">
        <v>45310</v>
      </c>
      <c r="AF1913" s="2" t="s">
        <v>7586</v>
      </c>
      <c r="AI1913" s="2">
        <v>238755589</v>
      </c>
      <c r="AJ1913" s="2">
        <v>677305861</v>
      </c>
      <c r="AK1913" s="2" t="s">
        <v>2002</v>
      </c>
    </row>
    <row r="1914" spans="1:38" x14ac:dyDescent="0.2">
      <c r="A1914" s="2">
        <v>3716295</v>
      </c>
      <c r="B1914" s="2" t="s">
        <v>7587</v>
      </c>
      <c r="C1914" s="2" t="s">
        <v>57</v>
      </c>
      <c r="D1914" s="2">
        <v>3716295</v>
      </c>
      <c r="E1914" s="2" t="s">
        <v>47</v>
      </c>
      <c r="F1914" s="2" t="s">
        <v>47</v>
      </c>
      <c r="H1914" s="2">
        <v>20215</v>
      </c>
      <c r="I1914" s="2" t="s">
        <v>16</v>
      </c>
      <c r="J1914" s="2">
        <v>-70</v>
      </c>
      <c r="K1914" s="2" t="s">
        <v>48</v>
      </c>
      <c r="L1914" s="2" t="s">
        <v>17</v>
      </c>
      <c r="M1914" s="2" t="s">
        <v>2205</v>
      </c>
      <c r="N1914" s="2">
        <v>4370102</v>
      </c>
      <c r="O1914" s="2" t="s">
        <v>2254</v>
      </c>
      <c r="P1914" s="2">
        <v>43355</v>
      </c>
      <c r="Q1914" s="2" t="s">
        <v>49</v>
      </c>
      <c r="R1914" s="2">
        <v>37916</v>
      </c>
      <c r="S1914" s="2">
        <v>43348</v>
      </c>
      <c r="T1914" s="2" t="s">
        <v>50</v>
      </c>
      <c r="U1914" s="2">
        <v>695</v>
      </c>
      <c r="X1914" s="2">
        <v>6</v>
      </c>
      <c r="AC1914" s="2" t="s">
        <v>2207</v>
      </c>
      <c r="AD1914" s="2" t="s">
        <v>2255</v>
      </c>
      <c r="AE1914" s="2">
        <v>37400</v>
      </c>
      <c r="AF1914" s="2" t="s">
        <v>7588</v>
      </c>
      <c r="AJ1914" s="2">
        <v>613850246</v>
      </c>
    </row>
    <row r="1915" spans="1:38" x14ac:dyDescent="0.2">
      <c r="A1915" s="2">
        <v>9129372</v>
      </c>
      <c r="B1915" s="2" t="s">
        <v>5513</v>
      </c>
      <c r="C1915" s="2" t="s">
        <v>65</v>
      </c>
      <c r="D1915" s="2">
        <v>9129372</v>
      </c>
      <c r="E1915" s="2" t="s">
        <v>47</v>
      </c>
      <c r="F1915" s="2" t="s">
        <v>47</v>
      </c>
      <c r="H1915" s="2">
        <v>24963</v>
      </c>
      <c r="I1915" s="2" t="s">
        <v>58</v>
      </c>
      <c r="J1915" s="2">
        <v>-60</v>
      </c>
      <c r="K1915" s="2" t="s">
        <v>48</v>
      </c>
      <c r="L1915" s="2" t="s">
        <v>17</v>
      </c>
      <c r="M1915" s="2" t="s">
        <v>2301</v>
      </c>
      <c r="N1915" s="2">
        <v>4280359</v>
      </c>
      <c r="O1915" s="2" t="s">
        <v>3559</v>
      </c>
      <c r="P1915" s="2">
        <v>43358</v>
      </c>
      <c r="Q1915" s="2" t="s">
        <v>49</v>
      </c>
      <c r="R1915" s="2">
        <v>37925</v>
      </c>
      <c r="S1915" s="2">
        <v>43276</v>
      </c>
      <c r="T1915" s="2" t="s">
        <v>50</v>
      </c>
      <c r="U1915" s="2">
        <v>917</v>
      </c>
      <c r="X1915" s="2">
        <v>9</v>
      </c>
      <c r="AC1915" s="2" t="s">
        <v>2207</v>
      </c>
      <c r="AD1915" s="2" t="s">
        <v>7589</v>
      </c>
      <c r="AE1915" s="2">
        <v>28240</v>
      </c>
      <c r="AF1915" s="2" t="s">
        <v>7590</v>
      </c>
      <c r="AI1915" s="2">
        <v>237810117</v>
      </c>
      <c r="AJ1915" s="2">
        <v>614976364</v>
      </c>
      <c r="AK1915" s="2" t="s">
        <v>7591</v>
      </c>
      <c r="AL1915" s="2" t="s">
        <v>820</v>
      </c>
    </row>
    <row r="1916" spans="1:38" x14ac:dyDescent="0.2">
      <c r="A1916" s="2">
        <v>2924732</v>
      </c>
      <c r="B1916" s="2" t="s">
        <v>7592</v>
      </c>
      <c r="C1916" s="2" t="s">
        <v>109</v>
      </c>
      <c r="D1916" s="2">
        <v>2924732</v>
      </c>
      <c r="E1916" s="2" t="s">
        <v>47</v>
      </c>
      <c r="F1916" s="2" t="s">
        <v>17</v>
      </c>
      <c r="H1916" s="2">
        <v>33716</v>
      </c>
      <c r="I1916" s="2" t="s">
        <v>2</v>
      </c>
      <c r="J1916" s="2">
        <v>-40</v>
      </c>
      <c r="K1916" s="2" t="s">
        <v>48</v>
      </c>
      <c r="L1916" s="2" t="s">
        <v>17</v>
      </c>
      <c r="M1916" s="2" t="s">
        <v>55</v>
      </c>
      <c r="N1916" s="2">
        <v>4450706</v>
      </c>
      <c r="O1916" s="2" t="s">
        <v>270</v>
      </c>
      <c r="P1916" s="2">
        <v>43369</v>
      </c>
      <c r="Q1916" s="2" t="s">
        <v>49</v>
      </c>
      <c r="R1916" s="2">
        <v>37916</v>
      </c>
      <c r="S1916" s="2">
        <v>43365</v>
      </c>
      <c r="T1916" s="2" t="s">
        <v>50</v>
      </c>
      <c r="U1916" s="2">
        <v>900</v>
      </c>
      <c r="X1916" s="2">
        <v>9</v>
      </c>
      <c r="AC1916" s="2" t="s">
        <v>2207</v>
      </c>
      <c r="AD1916" s="2" t="s">
        <v>2326</v>
      </c>
      <c r="AE1916" s="2">
        <v>45100</v>
      </c>
      <c r="AF1916" s="2" t="s">
        <v>7593</v>
      </c>
      <c r="AJ1916" s="2">
        <v>659923460</v>
      </c>
      <c r="AK1916" s="2" t="s">
        <v>7594</v>
      </c>
    </row>
    <row r="1917" spans="1:38" x14ac:dyDescent="0.2">
      <c r="A1917" s="2">
        <v>7626581</v>
      </c>
      <c r="B1917" s="2" t="s">
        <v>1032</v>
      </c>
      <c r="C1917" s="2" t="s">
        <v>93</v>
      </c>
      <c r="D1917" s="2">
        <v>7626581</v>
      </c>
      <c r="E1917" s="2" t="s">
        <v>47</v>
      </c>
      <c r="F1917" s="2" t="s">
        <v>47</v>
      </c>
      <c r="H1917" s="2">
        <v>30426</v>
      </c>
      <c r="I1917" s="2" t="s">
        <v>2</v>
      </c>
      <c r="J1917" s="2">
        <v>-40</v>
      </c>
      <c r="K1917" s="2" t="s">
        <v>48</v>
      </c>
      <c r="L1917" s="2" t="s">
        <v>17</v>
      </c>
      <c r="M1917" s="2" t="s">
        <v>55</v>
      </c>
      <c r="N1917" s="2">
        <v>4450759</v>
      </c>
      <c r="O1917" s="2" t="s">
        <v>185</v>
      </c>
      <c r="P1917" s="2">
        <v>43356</v>
      </c>
      <c r="Q1917" s="2" t="s">
        <v>49</v>
      </c>
      <c r="R1917" s="2">
        <v>37943</v>
      </c>
      <c r="T1917" s="2" t="s">
        <v>50</v>
      </c>
      <c r="U1917" s="2">
        <v>1204</v>
      </c>
      <c r="X1917" s="2">
        <v>12</v>
      </c>
      <c r="AC1917" s="2" t="s">
        <v>2207</v>
      </c>
      <c r="AD1917" s="2" t="s">
        <v>2477</v>
      </c>
      <c r="AE1917" s="2">
        <v>45450</v>
      </c>
      <c r="AF1917" s="2" t="s">
        <v>7595</v>
      </c>
      <c r="AJ1917" s="2">
        <v>632659903</v>
      </c>
      <c r="AK1917" s="2" t="s">
        <v>1752</v>
      </c>
    </row>
    <row r="1918" spans="1:38" x14ac:dyDescent="0.2">
      <c r="A1918" s="2">
        <v>289288</v>
      </c>
      <c r="B1918" s="2" t="s">
        <v>2818</v>
      </c>
      <c r="C1918" s="2" t="s">
        <v>538</v>
      </c>
      <c r="D1918" s="2">
        <v>289288</v>
      </c>
      <c r="E1918" s="2" t="s">
        <v>47</v>
      </c>
      <c r="F1918" s="2" t="s">
        <v>47</v>
      </c>
      <c r="H1918" s="2">
        <v>23898</v>
      </c>
      <c r="I1918" s="2" t="s">
        <v>58</v>
      </c>
      <c r="J1918" s="2">
        <v>-60</v>
      </c>
      <c r="K1918" s="2" t="s">
        <v>0</v>
      </c>
      <c r="L1918" s="2" t="s">
        <v>17</v>
      </c>
      <c r="M1918" s="2" t="s">
        <v>2301</v>
      </c>
      <c r="N1918" s="2">
        <v>4280322</v>
      </c>
      <c r="O1918" s="2" t="s">
        <v>3267</v>
      </c>
      <c r="P1918" s="2">
        <v>43342</v>
      </c>
      <c r="Q1918" s="2" t="s">
        <v>49</v>
      </c>
      <c r="R1918" s="2">
        <v>37964</v>
      </c>
      <c r="T1918" s="2" t="s">
        <v>50</v>
      </c>
      <c r="U1918" s="2">
        <v>1182</v>
      </c>
      <c r="X1918" s="2">
        <v>11</v>
      </c>
      <c r="AC1918" s="2" t="s">
        <v>2207</v>
      </c>
      <c r="AD1918" s="2" t="s">
        <v>4221</v>
      </c>
      <c r="AE1918" s="2">
        <v>28300</v>
      </c>
      <c r="AF1918" s="2" t="s">
        <v>7596</v>
      </c>
      <c r="AJ1918" s="2">
        <v>672221595</v>
      </c>
      <c r="AK1918" s="2" t="s">
        <v>7597</v>
      </c>
    </row>
    <row r="1919" spans="1:38" x14ac:dyDescent="0.2">
      <c r="A1919" s="2">
        <v>289291</v>
      </c>
      <c r="B1919" s="2" t="s">
        <v>4853</v>
      </c>
      <c r="C1919" s="2" t="s">
        <v>506</v>
      </c>
      <c r="D1919" s="2">
        <v>289291</v>
      </c>
      <c r="E1919" s="2" t="s">
        <v>47</v>
      </c>
      <c r="H1919" s="2">
        <v>35517</v>
      </c>
      <c r="I1919" s="2" t="s">
        <v>2</v>
      </c>
      <c r="J1919" s="2">
        <v>-40</v>
      </c>
      <c r="K1919" s="2" t="s">
        <v>0</v>
      </c>
      <c r="L1919" s="2" t="s">
        <v>17</v>
      </c>
      <c r="M1919" s="2" t="s">
        <v>2301</v>
      </c>
      <c r="N1919" s="2">
        <v>4280004</v>
      </c>
      <c r="O1919" s="2" t="s">
        <v>2868</v>
      </c>
      <c r="P1919" s="2">
        <v>43370</v>
      </c>
      <c r="Q1919" s="2" t="s">
        <v>49</v>
      </c>
      <c r="R1919" s="2">
        <v>37964</v>
      </c>
      <c r="S1919" s="2">
        <v>43368</v>
      </c>
      <c r="T1919" s="2" t="s">
        <v>50</v>
      </c>
      <c r="U1919" s="2">
        <v>1082</v>
      </c>
      <c r="X1919" s="2">
        <v>10</v>
      </c>
      <c r="AC1919" s="2" t="s">
        <v>2207</v>
      </c>
      <c r="AD1919" s="2" t="s">
        <v>2660</v>
      </c>
      <c r="AE1919" s="2">
        <v>28000</v>
      </c>
      <c r="AF1919" s="2" t="s">
        <v>7598</v>
      </c>
      <c r="AI1919" s="2">
        <v>237219970</v>
      </c>
      <c r="AJ1919" s="2">
        <v>633463887</v>
      </c>
      <c r="AK1919" s="2" t="s">
        <v>7599</v>
      </c>
    </row>
    <row r="1920" spans="1:38" x14ac:dyDescent="0.2">
      <c r="A1920" s="2">
        <v>186158</v>
      </c>
      <c r="B1920" s="2" t="s">
        <v>7600</v>
      </c>
      <c r="C1920" s="2" t="s">
        <v>72</v>
      </c>
      <c r="D1920" s="2">
        <v>186158</v>
      </c>
      <c r="E1920" s="2" t="s">
        <v>47</v>
      </c>
      <c r="H1920" s="2">
        <v>33612</v>
      </c>
      <c r="I1920" s="2" t="s">
        <v>2</v>
      </c>
      <c r="J1920" s="2">
        <v>-40</v>
      </c>
      <c r="K1920" s="2" t="s">
        <v>48</v>
      </c>
      <c r="L1920" s="2" t="s">
        <v>17</v>
      </c>
      <c r="M1920" s="2" t="s">
        <v>2205</v>
      </c>
      <c r="N1920" s="2">
        <v>4370183</v>
      </c>
      <c r="O1920" s="2" t="s">
        <v>2383</v>
      </c>
      <c r="P1920" s="2">
        <v>43352</v>
      </c>
      <c r="Q1920" s="2" t="s">
        <v>49</v>
      </c>
      <c r="R1920" s="2">
        <v>37924</v>
      </c>
      <c r="S1920" s="2">
        <v>43336</v>
      </c>
      <c r="T1920" s="2" t="s">
        <v>50</v>
      </c>
      <c r="U1920" s="2">
        <v>1419</v>
      </c>
      <c r="X1920" s="2">
        <v>14</v>
      </c>
      <c r="AC1920" s="2" t="s">
        <v>2207</v>
      </c>
      <c r="AD1920" s="2" t="s">
        <v>2384</v>
      </c>
      <c r="AE1920" s="2">
        <v>37100</v>
      </c>
      <c r="AF1920" s="2" t="s">
        <v>7601</v>
      </c>
      <c r="AJ1920" s="2">
        <v>689096917</v>
      </c>
      <c r="AK1920" s="2" t="s">
        <v>7602</v>
      </c>
      <c r="AL1920" s="2" t="s">
        <v>820</v>
      </c>
    </row>
    <row r="1921" spans="1:37" x14ac:dyDescent="0.2">
      <c r="A1921" s="2">
        <v>9423490</v>
      </c>
      <c r="B1921" s="2" t="s">
        <v>808</v>
      </c>
      <c r="C1921" s="2" t="s">
        <v>108</v>
      </c>
      <c r="D1921" s="2">
        <v>9423490</v>
      </c>
      <c r="E1921" s="2" t="s">
        <v>47</v>
      </c>
      <c r="F1921" s="2" t="s">
        <v>47</v>
      </c>
      <c r="H1921" s="2">
        <v>29509</v>
      </c>
      <c r="I1921" s="2" t="s">
        <v>2</v>
      </c>
      <c r="J1921" s="2">
        <v>-40</v>
      </c>
      <c r="K1921" s="2" t="s">
        <v>48</v>
      </c>
      <c r="L1921" s="2" t="s">
        <v>17</v>
      </c>
      <c r="M1921" s="2" t="s">
        <v>55</v>
      </c>
      <c r="N1921" s="2">
        <v>4450706</v>
      </c>
      <c r="O1921" s="2" t="s">
        <v>270</v>
      </c>
      <c r="P1921" s="2">
        <v>43297</v>
      </c>
      <c r="Q1921" s="2" t="s">
        <v>49</v>
      </c>
      <c r="R1921" s="2">
        <v>37924</v>
      </c>
      <c r="T1921" s="2" t="s">
        <v>50</v>
      </c>
      <c r="U1921" s="2">
        <v>1428</v>
      </c>
      <c r="X1921" s="2">
        <v>14</v>
      </c>
      <c r="AC1921" s="2" t="s">
        <v>2207</v>
      </c>
      <c r="AD1921" s="2" t="s">
        <v>4982</v>
      </c>
      <c r="AE1921" s="2">
        <v>45760</v>
      </c>
      <c r="AF1921" s="2" t="s">
        <v>7603</v>
      </c>
      <c r="AI1921" s="2">
        <v>626071864</v>
      </c>
      <c r="AJ1921" s="2">
        <v>626071864</v>
      </c>
      <c r="AK1921" s="2" t="s">
        <v>1786</v>
      </c>
    </row>
    <row r="1922" spans="1:37" x14ac:dyDescent="0.2">
      <c r="A1922" s="2">
        <v>3726067</v>
      </c>
      <c r="B1922" s="2" t="s">
        <v>7604</v>
      </c>
      <c r="C1922" s="2" t="s">
        <v>183</v>
      </c>
      <c r="D1922" s="2">
        <v>3726067</v>
      </c>
      <c r="E1922" s="2" t="s">
        <v>47</v>
      </c>
      <c r="F1922" s="2" t="s">
        <v>47</v>
      </c>
      <c r="H1922" s="2">
        <v>26184</v>
      </c>
      <c r="I1922" s="2" t="s">
        <v>4</v>
      </c>
      <c r="J1922" s="2">
        <v>-50</v>
      </c>
      <c r="K1922" s="2" t="s">
        <v>48</v>
      </c>
      <c r="L1922" s="2" t="s">
        <v>17</v>
      </c>
      <c r="M1922" s="2" t="s">
        <v>2205</v>
      </c>
      <c r="N1922" s="2">
        <v>4370349</v>
      </c>
      <c r="O1922" s="2" t="s">
        <v>2239</v>
      </c>
      <c r="P1922" s="2">
        <v>43359</v>
      </c>
      <c r="Q1922" s="2" t="s">
        <v>49</v>
      </c>
      <c r="R1922" s="2">
        <v>41896</v>
      </c>
      <c r="S1922" s="2">
        <v>43349</v>
      </c>
      <c r="T1922" s="2" t="s">
        <v>50</v>
      </c>
      <c r="U1922" s="2">
        <v>622</v>
      </c>
      <c r="X1922" s="2">
        <v>6</v>
      </c>
      <c r="AC1922" s="2" t="s">
        <v>2207</v>
      </c>
      <c r="AD1922" s="2" t="s">
        <v>2264</v>
      </c>
      <c r="AE1922" s="2">
        <v>37260</v>
      </c>
      <c r="AF1922" s="2" t="s">
        <v>7605</v>
      </c>
      <c r="AJ1922" s="2">
        <v>750980319</v>
      </c>
      <c r="AK1922" s="2" t="s">
        <v>7606</v>
      </c>
    </row>
    <row r="1923" spans="1:37" x14ac:dyDescent="0.2">
      <c r="A1923" s="2">
        <v>3716362</v>
      </c>
      <c r="B1923" s="2" t="s">
        <v>7607</v>
      </c>
      <c r="C1923" s="2" t="s">
        <v>526</v>
      </c>
      <c r="D1923" s="2">
        <v>3716362</v>
      </c>
      <c r="E1923" s="2" t="s">
        <v>47</v>
      </c>
      <c r="F1923" s="2" t="s">
        <v>47</v>
      </c>
      <c r="H1923" s="2">
        <v>21166</v>
      </c>
      <c r="I1923" s="2" t="s">
        <v>16</v>
      </c>
      <c r="J1923" s="2">
        <v>-70</v>
      </c>
      <c r="K1923" s="2" t="s">
        <v>48</v>
      </c>
      <c r="L1923" s="2" t="s">
        <v>17</v>
      </c>
      <c r="M1923" s="2" t="s">
        <v>2205</v>
      </c>
      <c r="N1923" s="2">
        <v>4370002</v>
      </c>
      <c r="O1923" s="2" t="s">
        <v>2557</v>
      </c>
      <c r="P1923" s="2">
        <v>43360</v>
      </c>
      <c r="Q1923" s="2" t="s">
        <v>49</v>
      </c>
      <c r="R1923" s="2">
        <v>37922</v>
      </c>
      <c r="T1923" s="2" t="s">
        <v>50</v>
      </c>
      <c r="U1923" s="2">
        <v>960</v>
      </c>
      <c r="X1923" s="2">
        <v>9</v>
      </c>
      <c r="AC1923" s="2" t="s">
        <v>2207</v>
      </c>
      <c r="AD1923" s="2" t="s">
        <v>2384</v>
      </c>
      <c r="AE1923" s="2">
        <v>37000</v>
      </c>
      <c r="AF1923" s="2" t="s">
        <v>7608</v>
      </c>
      <c r="AI1923" s="2">
        <v>247618455</v>
      </c>
      <c r="AJ1923" s="2">
        <v>687941926</v>
      </c>
      <c r="AK1923" s="2" t="s">
        <v>7609</v>
      </c>
    </row>
    <row r="1924" spans="1:37" x14ac:dyDescent="0.2">
      <c r="A1924" s="2">
        <v>3726056</v>
      </c>
      <c r="B1924" s="2" t="s">
        <v>449</v>
      </c>
      <c r="C1924" s="2" t="s">
        <v>140</v>
      </c>
      <c r="D1924" s="2">
        <v>3726056</v>
      </c>
      <c r="E1924" s="2" t="s">
        <v>47</v>
      </c>
      <c r="F1924" s="2" t="s">
        <v>47</v>
      </c>
      <c r="H1924" s="2">
        <v>22627</v>
      </c>
      <c r="I1924" s="2" t="s">
        <v>58</v>
      </c>
      <c r="J1924" s="2">
        <v>-60</v>
      </c>
      <c r="K1924" s="2" t="s">
        <v>48</v>
      </c>
      <c r="L1924" s="2" t="s">
        <v>17</v>
      </c>
      <c r="M1924" s="2" t="s">
        <v>2205</v>
      </c>
      <c r="N1924" s="2">
        <v>4370533</v>
      </c>
      <c r="O1924" s="2" t="s">
        <v>2844</v>
      </c>
      <c r="P1924" s="2">
        <v>43368</v>
      </c>
      <c r="Q1924" s="2" t="s">
        <v>49</v>
      </c>
      <c r="R1924" s="2">
        <v>41895</v>
      </c>
      <c r="T1924" s="2" t="s">
        <v>50</v>
      </c>
      <c r="U1924" s="2">
        <v>955</v>
      </c>
      <c r="X1924" s="2">
        <v>9</v>
      </c>
      <c r="AC1924" s="2" t="s">
        <v>2207</v>
      </c>
      <c r="AD1924" s="2" t="s">
        <v>7610</v>
      </c>
      <c r="AE1924" s="2">
        <v>37130</v>
      </c>
      <c r="AF1924" s="2" t="s">
        <v>7611</v>
      </c>
      <c r="AJ1924" s="2">
        <v>651424347</v>
      </c>
      <c r="AK1924" s="2" t="s">
        <v>7612</v>
      </c>
    </row>
    <row r="1925" spans="1:37" x14ac:dyDescent="0.2">
      <c r="A1925" s="2">
        <v>9313061</v>
      </c>
      <c r="B1925" s="2" t="s">
        <v>3338</v>
      </c>
      <c r="C1925" s="2" t="s">
        <v>121</v>
      </c>
      <c r="D1925" s="2">
        <v>9313061</v>
      </c>
      <c r="E1925" s="2" t="s">
        <v>47</v>
      </c>
      <c r="F1925" s="2" t="s">
        <v>47</v>
      </c>
      <c r="H1925" s="2">
        <v>32832</v>
      </c>
      <c r="I1925" s="2" t="s">
        <v>2</v>
      </c>
      <c r="J1925" s="2">
        <v>-40</v>
      </c>
      <c r="K1925" s="2" t="s">
        <v>48</v>
      </c>
      <c r="L1925" s="2" t="s">
        <v>17</v>
      </c>
      <c r="M1925" s="2" t="s">
        <v>2275</v>
      </c>
      <c r="N1925" s="2">
        <v>4410469</v>
      </c>
      <c r="O1925" s="2" t="s">
        <v>3167</v>
      </c>
      <c r="P1925" s="2">
        <v>43369</v>
      </c>
      <c r="Q1925" s="2" t="s">
        <v>49</v>
      </c>
      <c r="R1925" s="2">
        <v>37960</v>
      </c>
      <c r="T1925" s="2" t="s">
        <v>50</v>
      </c>
      <c r="U1925" s="2">
        <v>1012</v>
      </c>
      <c r="X1925" s="2">
        <v>10</v>
      </c>
      <c r="AC1925" s="2" t="s">
        <v>2207</v>
      </c>
      <c r="AD1925" s="2" t="s">
        <v>7613</v>
      </c>
      <c r="AE1925" s="2">
        <v>41200</v>
      </c>
      <c r="AF1925" s="2" t="s">
        <v>7614</v>
      </c>
      <c r="AJ1925" s="2">
        <v>650711181</v>
      </c>
      <c r="AK1925" s="2" t="s">
        <v>7615</v>
      </c>
    </row>
    <row r="1926" spans="1:37" x14ac:dyDescent="0.2">
      <c r="A1926" s="2">
        <v>4515283</v>
      </c>
      <c r="B1926" s="2" t="s">
        <v>419</v>
      </c>
      <c r="C1926" s="2" t="s">
        <v>85</v>
      </c>
      <c r="D1926" s="2">
        <v>4515283</v>
      </c>
      <c r="E1926" s="2" t="s">
        <v>47</v>
      </c>
      <c r="F1926" s="2" t="s">
        <v>47</v>
      </c>
      <c r="H1926" s="2">
        <v>17744</v>
      </c>
      <c r="I1926" s="2" t="s">
        <v>1165</v>
      </c>
      <c r="J1926" s="2">
        <v>-80</v>
      </c>
      <c r="K1926" s="2" t="s">
        <v>48</v>
      </c>
      <c r="L1926" s="2" t="s">
        <v>17</v>
      </c>
      <c r="M1926" s="2" t="s">
        <v>55</v>
      </c>
      <c r="N1926" s="2">
        <v>4450589</v>
      </c>
      <c r="O1926" s="2" t="s">
        <v>224</v>
      </c>
      <c r="P1926" s="2">
        <v>43356</v>
      </c>
      <c r="Q1926" s="2" t="s">
        <v>49</v>
      </c>
      <c r="R1926" s="2">
        <v>37943</v>
      </c>
      <c r="T1926" s="2" t="s">
        <v>50</v>
      </c>
      <c r="U1926" s="2">
        <v>500</v>
      </c>
      <c r="X1926" s="2">
        <v>5</v>
      </c>
      <c r="AC1926" s="2" t="s">
        <v>2207</v>
      </c>
      <c r="AD1926" s="2" t="s">
        <v>7616</v>
      </c>
      <c r="AE1926" s="2">
        <v>28140</v>
      </c>
      <c r="AF1926" s="2" t="s">
        <v>7617</v>
      </c>
      <c r="AI1926" s="2">
        <v>237994376</v>
      </c>
      <c r="AK1926" s="2" t="s">
        <v>2143</v>
      </c>
    </row>
    <row r="1927" spans="1:37" x14ac:dyDescent="0.2">
      <c r="A1927" s="2">
        <v>4515204</v>
      </c>
      <c r="B1927" s="2" t="s">
        <v>1033</v>
      </c>
      <c r="C1927" s="2" t="s">
        <v>127</v>
      </c>
      <c r="D1927" s="2">
        <v>4515204</v>
      </c>
      <c r="E1927" s="2" t="s">
        <v>47</v>
      </c>
      <c r="F1927" s="2" t="s">
        <v>47</v>
      </c>
      <c r="H1927" s="2">
        <v>32753</v>
      </c>
      <c r="I1927" s="2" t="s">
        <v>2</v>
      </c>
      <c r="J1927" s="2">
        <v>-40</v>
      </c>
      <c r="K1927" s="2" t="s">
        <v>48</v>
      </c>
      <c r="L1927" s="2" t="s">
        <v>17</v>
      </c>
      <c r="M1927" s="2" t="s">
        <v>55</v>
      </c>
      <c r="N1927" s="2">
        <v>4450661</v>
      </c>
      <c r="O1927" s="2" t="s">
        <v>126</v>
      </c>
      <c r="P1927" s="2">
        <v>43285</v>
      </c>
      <c r="Q1927" s="2" t="s">
        <v>49</v>
      </c>
      <c r="R1927" s="2">
        <v>37915</v>
      </c>
      <c r="T1927" s="2" t="s">
        <v>50</v>
      </c>
      <c r="U1927" s="2">
        <v>788</v>
      </c>
      <c r="X1927" s="2">
        <v>7</v>
      </c>
      <c r="AC1927" s="2" t="s">
        <v>2207</v>
      </c>
      <c r="AD1927" s="2" t="s">
        <v>7618</v>
      </c>
      <c r="AE1927" s="2">
        <v>45310</v>
      </c>
      <c r="AF1927" s="2" t="s">
        <v>7619</v>
      </c>
      <c r="AI1927" s="2">
        <v>238801814</v>
      </c>
      <c r="AJ1927" s="2">
        <v>665458801</v>
      </c>
      <c r="AK1927" s="2" t="s">
        <v>1683</v>
      </c>
    </row>
    <row r="1928" spans="1:37" x14ac:dyDescent="0.2">
      <c r="A1928" s="2">
        <v>895442</v>
      </c>
      <c r="B1928" s="2" t="s">
        <v>524</v>
      </c>
      <c r="C1928" s="2" t="s">
        <v>111</v>
      </c>
      <c r="D1928" s="2">
        <v>895442</v>
      </c>
      <c r="E1928" s="2" t="s">
        <v>47</v>
      </c>
      <c r="F1928" s="2" t="s">
        <v>47</v>
      </c>
      <c r="H1928" s="2">
        <v>25925</v>
      </c>
      <c r="I1928" s="2" t="s">
        <v>4</v>
      </c>
      <c r="J1928" s="2">
        <v>-50</v>
      </c>
      <c r="K1928" s="2" t="s">
        <v>48</v>
      </c>
      <c r="L1928" s="2" t="s">
        <v>17</v>
      </c>
      <c r="M1928" s="2" t="s">
        <v>55</v>
      </c>
      <c r="N1928" s="2">
        <v>4450184</v>
      </c>
      <c r="O1928" s="2" t="s">
        <v>327</v>
      </c>
      <c r="P1928" s="2">
        <v>43355</v>
      </c>
      <c r="Q1928" s="2" t="s">
        <v>49</v>
      </c>
      <c r="R1928" s="2">
        <v>37966</v>
      </c>
      <c r="S1928" s="2">
        <v>43354</v>
      </c>
      <c r="T1928" s="2" t="s">
        <v>50</v>
      </c>
      <c r="U1928" s="2">
        <v>881</v>
      </c>
      <c r="X1928" s="2">
        <v>8</v>
      </c>
      <c r="AC1928" s="2" t="s">
        <v>2207</v>
      </c>
      <c r="AD1928" s="2" t="s">
        <v>2326</v>
      </c>
      <c r="AE1928" s="2">
        <v>45000</v>
      </c>
      <c r="AF1928" s="2" t="s">
        <v>7620</v>
      </c>
      <c r="AJ1928" s="2">
        <v>635533717</v>
      </c>
      <c r="AK1928" s="2" t="s">
        <v>1912</v>
      </c>
    </row>
    <row r="1929" spans="1:37" x14ac:dyDescent="0.2">
      <c r="A1929" s="2">
        <v>4515391</v>
      </c>
      <c r="B1929" s="2" t="s">
        <v>212</v>
      </c>
      <c r="C1929" s="2" t="s">
        <v>64</v>
      </c>
      <c r="D1929" s="2">
        <v>4515391</v>
      </c>
      <c r="E1929" s="2" t="s">
        <v>47</v>
      </c>
      <c r="F1929" s="2" t="s">
        <v>47</v>
      </c>
      <c r="H1929" s="2">
        <v>23619</v>
      </c>
      <c r="I1929" s="2" t="s">
        <v>58</v>
      </c>
      <c r="J1929" s="2">
        <v>-60</v>
      </c>
      <c r="K1929" s="2" t="s">
        <v>48</v>
      </c>
      <c r="L1929" s="2" t="s">
        <v>17</v>
      </c>
      <c r="M1929" s="2" t="s">
        <v>55</v>
      </c>
      <c r="N1929" s="2">
        <v>4450754</v>
      </c>
      <c r="O1929" s="2" t="s">
        <v>283</v>
      </c>
      <c r="P1929" s="2">
        <v>43357</v>
      </c>
      <c r="Q1929" s="2" t="s">
        <v>49</v>
      </c>
      <c r="R1929" s="2">
        <v>37993</v>
      </c>
      <c r="T1929" s="2" t="s">
        <v>50</v>
      </c>
      <c r="U1929" s="2">
        <v>1009</v>
      </c>
      <c r="X1929" s="2">
        <v>10</v>
      </c>
      <c r="AC1929" s="2" t="s">
        <v>2207</v>
      </c>
      <c r="AD1929" s="2" t="s">
        <v>7621</v>
      </c>
      <c r="AE1929" s="2">
        <v>45300</v>
      </c>
      <c r="AF1929" s="2" t="s">
        <v>7622</v>
      </c>
      <c r="AI1929" s="2">
        <v>238306088</v>
      </c>
      <c r="AJ1929" s="2">
        <v>671262441</v>
      </c>
      <c r="AK1929" s="2" t="s">
        <v>2070</v>
      </c>
    </row>
    <row r="1930" spans="1:37" x14ac:dyDescent="0.2">
      <c r="A1930" s="2">
        <v>4514471</v>
      </c>
      <c r="B1930" s="2" t="s">
        <v>653</v>
      </c>
      <c r="C1930" s="2" t="s">
        <v>654</v>
      </c>
      <c r="D1930" s="2">
        <v>4514471</v>
      </c>
      <c r="E1930" s="2" t="s">
        <v>47</v>
      </c>
      <c r="F1930" s="2" t="s">
        <v>47</v>
      </c>
      <c r="H1930" s="2">
        <v>22168</v>
      </c>
      <c r="I1930" s="2" t="s">
        <v>58</v>
      </c>
      <c r="J1930" s="2">
        <v>-60</v>
      </c>
      <c r="K1930" s="2" t="s">
        <v>48</v>
      </c>
      <c r="L1930" s="2" t="s">
        <v>17</v>
      </c>
      <c r="M1930" s="2" t="s">
        <v>55</v>
      </c>
      <c r="N1930" s="2">
        <v>4450737</v>
      </c>
      <c r="O1930" s="2" t="s">
        <v>652</v>
      </c>
      <c r="P1930" s="2">
        <v>43324</v>
      </c>
      <c r="Q1930" s="2" t="s">
        <v>49</v>
      </c>
      <c r="R1930" s="2">
        <v>37638</v>
      </c>
      <c r="T1930" s="2" t="s">
        <v>50</v>
      </c>
      <c r="U1930" s="2">
        <v>621</v>
      </c>
      <c r="X1930" s="2">
        <v>6</v>
      </c>
      <c r="AC1930" s="2" t="s">
        <v>2207</v>
      </c>
      <c r="AD1930" s="2" t="s">
        <v>6457</v>
      </c>
      <c r="AE1930" s="2">
        <v>45470</v>
      </c>
      <c r="AF1930" s="2" t="s">
        <v>7623</v>
      </c>
      <c r="AI1930" s="2">
        <v>238527427</v>
      </c>
    </row>
    <row r="1931" spans="1:37" x14ac:dyDescent="0.2">
      <c r="A1931" s="2">
        <v>6715238</v>
      </c>
      <c r="B1931" s="2" t="s">
        <v>608</v>
      </c>
      <c r="C1931" s="2" t="s">
        <v>65</v>
      </c>
      <c r="D1931" s="2">
        <v>6715238</v>
      </c>
      <c r="E1931" s="2" t="s">
        <v>47</v>
      </c>
      <c r="F1931" s="2" t="s">
        <v>47</v>
      </c>
      <c r="H1931" s="2">
        <v>27382</v>
      </c>
      <c r="I1931" s="2" t="s">
        <v>4</v>
      </c>
      <c r="J1931" s="2">
        <v>-50</v>
      </c>
      <c r="K1931" s="2" t="s">
        <v>48</v>
      </c>
      <c r="L1931" s="2" t="s">
        <v>17</v>
      </c>
      <c r="M1931" s="2" t="s">
        <v>2212</v>
      </c>
      <c r="N1931" s="2">
        <v>4180041</v>
      </c>
      <c r="O1931" s="2" t="s">
        <v>2296</v>
      </c>
      <c r="P1931" s="2">
        <v>43364</v>
      </c>
      <c r="Q1931" s="2" t="s">
        <v>49</v>
      </c>
      <c r="R1931" s="2">
        <v>38231</v>
      </c>
      <c r="T1931" s="2" t="s">
        <v>50</v>
      </c>
      <c r="U1931" s="2">
        <v>1183</v>
      </c>
      <c r="X1931" s="2">
        <v>11</v>
      </c>
      <c r="AC1931" s="2" t="s">
        <v>2207</v>
      </c>
      <c r="AD1931" s="2" t="s">
        <v>2297</v>
      </c>
      <c r="AE1931" s="2">
        <v>18700</v>
      </c>
      <c r="AF1931" s="2" t="s">
        <v>7624</v>
      </c>
      <c r="AJ1931" s="2">
        <v>658285990</v>
      </c>
      <c r="AK1931" s="2" t="s">
        <v>7625</v>
      </c>
    </row>
    <row r="1932" spans="1:37" x14ac:dyDescent="0.2">
      <c r="A1932" s="2">
        <v>365163</v>
      </c>
      <c r="B1932" s="2" t="s">
        <v>7626</v>
      </c>
      <c r="C1932" s="2" t="s">
        <v>137</v>
      </c>
      <c r="D1932" s="2">
        <v>365163</v>
      </c>
      <c r="E1932" s="2" t="s">
        <v>47</v>
      </c>
      <c r="F1932" s="2" t="s">
        <v>47</v>
      </c>
      <c r="H1932" s="2">
        <v>26780</v>
      </c>
      <c r="I1932" s="2" t="s">
        <v>4</v>
      </c>
      <c r="J1932" s="2">
        <v>-50</v>
      </c>
      <c r="K1932" s="2" t="s">
        <v>48</v>
      </c>
      <c r="L1932" s="2" t="s">
        <v>17</v>
      </c>
      <c r="M1932" s="2" t="s">
        <v>2234</v>
      </c>
      <c r="N1932" s="2">
        <v>4360721</v>
      </c>
      <c r="O1932" s="2" t="s">
        <v>6864</v>
      </c>
      <c r="P1932" s="2">
        <v>43290</v>
      </c>
      <c r="Q1932" s="2" t="s">
        <v>49</v>
      </c>
      <c r="R1932" s="2">
        <v>37960</v>
      </c>
      <c r="T1932" s="2" t="s">
        <v>50</v>
      </c>
      <c r="U1932" s="2">
        <v>695</v>
      </c>
      <c r="X1932" s="2">
        <v>6</v>
      </c>
      <c r="AC1932" s="2" t="s">
        <v>2207</v>
      </c>
      <c r="AD1932" s="2" t="s">
        <v>6868</v>
      </c>
      <c r="AE1932" s="2">
        <v>36120</v>
      </c>
      <c r="AF1932" s="2" t="s">
        <v>7627</v>
      </c>
      <c r="AI1932" s="2">
        <v>254491310</v>
      </c>
      <c r="AJ1932" s="2">
        <v>628619849</v>
      </c>
      <c r="AK1932" s="2" t="s">
        <v>6866</v>
      </c>
    </row>
    <row r="1933" spans="1:37" x14ac:dyDescent="0.2">
      <c r="A1933" s="2">
        <v>418481</v>
      </c>
      <c r="B1933" s="2" t="s">
        <v>7628</v>
      </c>
      <c r="C1933" s="2" t="s">
        <v>112</v>
      </c>
      <c r="D1933" s="2">
        <v>418481</v>
      </c>
      <c r="E1933" s="2" t="s">
        <v>47</v>
      </c>
      <c r="F1933" s="2" t="s">
        <v>47</v>
      </c>
      <c r="H1933" s="2">
        <v>23187</v>
      </c>
      <c r="I1933" s="2" t="s">
        <v>58</v>
      </c>
      <c r="J1933" s="2">
        <v>-60</v>
      </c>
      <c r="K1933" s="2" t="s">
        <v>48</v>
      </c>
      <c r="L1933" s="2" t="s">
        <v>17</v>
      </c>
      <c r="M1933" s="2" t="s">
        <v>2275</v>
      </c>
      <c r="N1933" s="2">
        <v>4410697</v>
      </c>
      <c r="O1933" s="2" t="s">
        <v>4305</v>
      </c>
      <c r="P1933" s="2">
        <v>43356</v>
      </c>
      <c r="Q1933" s="2" t="s">
        <v>49</v>
      </c>
      <c r="R1933" s="2">
        <v>37960</v>
      </c>
      <c r="T1933" s="2" t="s">
        <v>50</v>
      </c>
      <c r="U1933" s="2">
        <v>1175</v>
      </c>
      <c r="X1933" s="2">
        <v>11</v>
      </c>
      <c r="AC1933" s="2" t="s">
        <v>2207</v>
      </c>
      <c r="AD1933" s="2" t="s">
        <v>2429</v>
      </c>
      <c r="AE1933" s="2">
        <v>41250</v>
      </c>
      <c r="AF1933" s="2" t="s">
        <v>7629</v>
      </c>
      <c r="AI1933" s="2">
        <v>634735315</v>
      </c>
      <c r="AJ1933" s="2">
        <v>634735315</v>
      </c>
      <c r="AK1933" s="2" t="s">
        <v>7630</v>
      </c>
    </row>
    <row r="1934" spans="1:37" x14ac:dyDescent="0.2">
      <c r="A1934" s="2">
        <v>3716519</v>
      </c>
      <c r="B1934" s="2" t="s">
        <v>6873</v>
      </c>
      <c r="C1934" s="2" t="s">
        <v>252</v>
      </c>
      <c r="D1934" s="2">
        <v>3716519</v>
      </c>
      <c r="E1934" s="2" t="s">
        <v>47</v>
      </c>
      <c r="F1934" s="2" t="s">
        <v>47</v>
      </c>
      <c r="H1934" s="2">
        <v>33540</v>
      </c>
      <c r="I1934" s="2" t="s">
        <v>2</v>
      </c>
      <c r="J1934" s="2">
        <v>-40</v>
      </c>
      <c r="K1934" s="2" t="s">
        <v>48</v>
      </c>
      <c r="L1934" s="2" t="s">
        <v>17</v>
      </c>
      <c r="M1934" s="2" t="s">
        <v>2234</v>
      </c>
      <c r="N1934" s="2">
        <v>4360002</v>
      </c>
      <c r="O1934" s="2" t="s">
        <v>2281</v>
      </c>
      <c r="P1934" s="2">
        <v>43363</v>
      </c>
      <c r="Q1934" s="2" t="s">
        <v>49</v>
      </c>
      <c r="R1934" s="2">
        <v>37965</v>
      </c>
      <c r="T1934" s="2" t="s">
        <v>50</v>
      </c>
      <c r="U1934" s="2">
        <v>1537</v>
      </c>
      <c r="X1934" s="2">
        <v>15</v>
      </c>
      <c r="AC1934" s="2" t="s">
        <v>2207</v>
      </c>
      <c r="AD1934" s="2" t="s">
        <v>7631</v>
      </c>
      <c r="AE1934" s="2">
        <v>37500</v>
      </c>
      <c r="AF1934" s="2" t="s">
        <v>7632</v>
      </c>
      <c r="AJ1934" s="2">
        <v>624691636</v>
      </c>
      <c r="AK1934" s="2" t="s">
        <v>7633</v>
      </c>
    </row>
    <row r="1935" spans="1:37" x14ac:dyDescent="0.2">
      <c r="A1935" s="2">
        <v>418483</v>
      </c>
      <c r="B1935" s="2" t="s">
        <v>3658</v>
      </c>
      <c r="C1935" s="2" t="s">
        <v>667</v>
      </c>
      <c r="D1935" s="2">
        <v>418483</v>
      </c>
      <c r="E1935" s="2" t="s">
        <v>47</v>
      </c>
      <c r="H1935" s="2">
        <v>35454</v>
      </c>
      <c r="I1935" s="2" t="s">
        <v>2</v>
      </c>
      <c r="J1935" s="2">
        <v>-40</v>
      </c>
      <c r="K1935" s="2" t="s">
        <v>48</v>
      </c>
      <c r="L1935" s="2" t="s">
        <v>17</v>
      </c>
      <c r="M1935" s="2" t="s">
        <v>2275</v>
      </c>
      <c r="N1935" s="2">
        <v>4410017</v>
      </c>
      <c r="O1935" s="2" t="s">
        <v>2276</v>
      </c>
      <c r="P1935" s="2">
        <v>43371</v>
      </c>
      <c r="Q1935" s="2" t="s">
        <v>49</v>
      </c>
      <c r="R1935" s="2">
        <v>37971</v>
      </c>
      <c r="S1935" s="2">
        <v>43371</v>
      </c>
      <c r="T1935" s="2" t="s">
        <v>50</v>
      </c>
      <c r="U1935" s="2">
        <v>1235</v>
      </c>
      <c r="X1935" s="2">
        <v>12</v>
      </c>
      <c r="AC1935" s="2" t="s">
        <v>2207</v>
      </c>
      <c r="AD1935" s="2" t="s">
        <v>3659</v>
      </c>
      <c r="AE1935" s="2">
        <v>41300</v>
      </c>
      <c r="AF1935" s="2" t="s">
        <v>7634</v>
      </c>
    </row>
    <row r="1936" spans="1:37" x14ac:dyDescent="0.2">
      <c r="A1936" s="2">
        <v>365173</v>
      </c>
      <c r="B1936" s="2" t="s">
        <v>446</v>
      </c>
      <c r="C1936" s="2" t="s">
        <v>80</v>
      </c>
      <c r="D1936" s="2">
        <v>365173</v>
      </c>
      <c r="E1936" s="2" t="s">
        <v>47</v>
      </c>
      <c r="F1936" s="2" t="s">
        <v>47</v>
      </c>
      <c r="H1936" s="2">
        <v>24607</v>
      </c>
      <c r="I1936" s="2" t="s">
        <v>58</v>
      </c>
      <c r="J1936" s="2">
        <v>-60</v>
      </c>
      <c r="K1936" s="2" t="s">
        <v>48</v>
      </c>
      <c r="L1936" s="2" t="s">
        <v>17</v>
      </c>
      <c r="M1936" s="2" t="s">
        <v>2234</v>
      </c>
      <c r="N1936" s="2">
        <v>4360723</v>
      </c>
      <c r="O1936" s="2" t="s">
        <v>7422</v>
      </c>
      <c r="P1936" s="2">
        <v>43304</v>
      </c>
      <c r="Q1936" s="2" t="s">
        <v>49</v>
      </c>
      <c r="R1936" s="2">
        <v>37999</v>
      </c>
      <c r="T1936" s="2" t="s">
        <v>50</v>
      </c>
      <c r="U1936" s="2">
        <v>838</v>
      </c>
      <c r="X1936" s="2">
        <v>8</v>
      </c>
      <c r="AC1936" s="2" t="s">
        <v>2207</v>
      </c>
      <c r="AD1936" s="2" t="s">
        <v>7635</v>
      </c>
      <c r="AE1936" s="2">
        <v>36310</v>
      </c>
      <c r="AF1936" s="2" t="s">
        <v>7636</v>
      </c>
      <c r="AI1936" s="2">
        <v>254256099</v>
      </c>
      <c r="AJ1936" s="2">
        <v>610806614</v>
      </c>
      <c r="AK1936" s="2" t="s">
        <v>7637</v>
      </c>
    </row>
    <row r="1937" spans="1:38" x14ac:dyDescent="0.2">
      <c r="A1937" s="2">
        <v>3726075</v>
      </c>
      <c r="B1937" s="2" t="s">
        <v>7638</v>
      </c>
      <c r="C1937" s="2" t="s">
        <v>7639</v>
      </c>
      <c r="D1937" s="2">
        <v>3726075</v>
      </c>
      <c r="E1937" s="2" t="s">
        <v>47</v>
      </c>
      <c r="F1937" s="2" t="s">
        <v>47</v>
      </c>
      <c r="H1937" s="2">
        <v>39486</v>
      </c>
      <c r="I1937" s="2" t="s">
        <v>14</v>
      </c>
      <c r="J1937" s="2">
        <v>-11</v>
      </c>
      <c r="K1937" s="2" t="s">
        <v>48</v>
      </c>
      <c r="L1937" s="2" t="s">
        <v>17</v>
      </c>
      <c r="M1937" s="2" t="s">
        <v>2205</v>
      </c>
      <c r="N1937" s="2">
        <v>4370033</v>
      </c>
      <c r="O1937" s="2" t="s">
        <v>2206</v>
      </c>
      <c r="P1937" s="2">
        <v>43363</v>
      </c>
      <c r="Q1937" s="2" t="s">
        <v>49</v>
      </c>
      <c r="R1937" s="2">
        <v>41896</v>
      </c>
      <c r="T1937" s="2" t="s">
        <v>50</v>
      </c>
      <c r="U1937" s="2">
        <v>576</v>
      </c>
      <c r="X1937" s="2">
        <v>5</v>
      </c>
      <c r="AC1937" s="2" t="s">
        <v>2207</v>
      </c>
      <c r="AD1937" s="2" t="s">
        <v>2286</v>
      </c>
      <c r="AE1937" s="2">
        <v>37300</v>
      </c>
      <c r="AF1937" s="2" t="s">
        <v>7640</v>
      </c>
      <c r="AJ1937" s="2">
        <v>698988985</v>
      </c>
      <c r="AK1937" s="2" t="s">
        <v>7641</v>
      </c>
    </row>
    <row r="1938" spans="1:38" x14ac:dyDescent="0.2">
      <c r="A1938" s="2">
        <v>5318626</v>
      </c>
      <c r="B1938" s="2" t="s">
        <v>7642</v>
      </c>
      <c r="C1938" s="2" t="s">
        <v>101</v>
      </c>
      <c r="D1938" s="2">
        <v>5318626</v>
      </c>
      <c r="E1938" s="2" t="s">
        <v>47</v>
      </c>
      <c r="F1938" s="2" t="s">
        <v>47</v>
      </c>
      <c r="H1938" s="2">
        <v>34300</v>
      </c>
      <c r="I1938" s="2" t="s">
        <v>2</v>
      </c>
      <c r="J1938" s="2">
        <v>-40</v>
      </c>
      <c r="K1938" s="2" t="s">
        <v>48</v>
      </c>
      <c r="L1938" s="2" t="s">
        <v>17</v>
      </c>
      <c r="M1938" s="2" t="s">
        <v>2275</v>
      </c>
      <c r="N1938" s="2">
        <v>4410696</v>
      </c>
      <c r="O1938" s="2" t="s">
        <v>2460</v>
      </c>
      <c r="P1938" s="2">
        <v>43347</v>
      </c>
      <c r="Q1938" s="2" t="s">
        <v>49</v>
      </c>
      <c r="R1938" s="2">
        <v>37967</v>
      </c>
      <c r="T1938" s="2" t="s">
        <v>50</v>
      </c>
      <c r="U1938" s="2">
        <v>1177</v>
      </c>
      <c r="X1938" s="2">
        <v>11</v>
      </c>
      <c r="AB1938" s="2">
        <v>43341</v>
      </c>
      <c r="AC1938" s="2" t="s">
        <v>2207</v>
      </c>
      <c r="AD1938" s="2" t="s">
        <v>7643</v>
      </c>
      <c r="AE1938" s="2">
        <v>41360</v>
      </c>
      <c r="AF1938" s="2" t="s">
        <v>7644</v>
      </c>
      <c r="AJ1938" s="2">
        <v>678995897</v>
      </c>
      <c r="AK1938" s="2" t="s">
        <v>7645</v>
      </c>
    </row>
    <row r="1939" spans="1:38" x14ac:dyDescent="0.2">
      <c r="A1939" s="2">
        <v>3718303</v>
      </c>
      <c r="B1939" s="2" t="s">
        <v>7646</v>
      </c>
      <c r="C1939" s="2" t="s">
        <v>77</v>
      </c>
      <c r="D1939" s="2">
        <v>3718303</v>
      </c>
      <c r="E1939" s="2" t="s">
        <v>47</v>
      </c>
      <c r="F1939" s="2" t="s">
        <v>47</v>
      </c>
      <c r="H1939" s="2">
        <v>28481</v>
      </c>
      <c r="I1939" s="2" t="s">
        <v>4</v>
      </c>
      <c r="J1939" s="2">
        <v>-50</v>
      </c>
      <c r="K1939" s="2" t="s">
        <v>48</v>
      </c>
      <c r="L1939" s="2" t="s">
        <v>17</v>
      </c>
      <c r="M1939" s="2" t="s">
        <v>2205</v>
      </c>
      <c r="N1939" s="2">
        <v>4370167</v>
      </c>
      <c r="O1939" s="2" t="s">
        <v>3350</v>
      </c>
      <c r="P1939" s="2">
        <v>43348</v>
      </c>
      <c r="Q1939" s="2" t="s">
        <v>49</v>
      </c>
      <c r="R1939" s="2">
        <v>38973</v>
      </c>
      <c r="S1939" s="2">
        <v>43346</v>
      </c>
      <c r="T1939" s="2" t="s">
        <v>50</v>
      </c>
      <c r="U1939" s="2">
        <v>668</v>
      </c>
      <c r="X1939" s="2">
        <v>6</v>
      </c>
      <c r="AB1939" s="2">
        <v>43282</v>
      </c>
      <c r="AC1939" s="2" t="s">
        <v>2207</v>
      </c>
      <c r="AD1939" s="2" t="s">
        <v>2384</v>
      </c>
      <c r="AE1939" s="2">
        <v>37000</v>
      </c>
      <c r="AF1939" s="2" t="s">
        <v>7647</v>
      </c>
      <c r="AJ1939" s="2">
        <v>658846202</v>
      </c>
      <c r="AK1939" s="2" t="s">
        <v>7648</v>
      </c>
    </row>
    <row r="1940" spans="1:38" x14ac:dyDescent="0.2">
      <c r="A1940" s="2">
        <v>3726053</v>
      </c>
      <c r="B1940" s="2" t="s">
        <v>3990</v>
      </c>
      <c r="C1940" s="2" t="s">
        <v>171</v>
      </c>
      <c r="D1940" s="2">
        <v>3726053</v>
      </c>
      <c r="E1940" s="2" t="s">
        <v>47</v>
      </c>
      <c r="F1940" s="2" t="s">
        <v>47</v>
      </c>
      <c r="H1940" s="2">
        <v>39336</v>
      </c>
      <c r="I1940" s="2" t="s">
        <v>9</v>
      </c>
      <c r="J1940" s="2">
        <v>-12</v>
      </c>
      <c r="K1940" s="2" t="s">
        <v>48</v>
      </c>
      <c r="L1940" s="2" t="s">
        <v>17</v>
      </c>
      <c r="M1940" s="2" t="s">
        <v>2205</v>
      </c>
      <c r="N1940" s="2">
        <v>4370694</v>
      </c>
      <c r="O1940" s="2" t="s">
        <v>2834</v>
      </c>
      <c r="P1940" s="2">
        <v>43356</v>
      </c>
      <c r="Q1940" s="2" t="s">
        <v>49</v>
      </c>
      <c r="R1940" s="2">
        <v>41895</v>
      </c>
      <c r="T1940" s="2" t="s">
        <v>50</v>
      </c>
      <c r="U1940" s="2">
        <v>758</v>
      </c>
      <c r="X1940" s="2">
        <v>7</v>
      </c>
      <c r="AC1940" s="2" t="s">
        <v>2207</v>
      </c>
      <c r="AD1940" s="2" t="s">
        <v>3907</v>
      </c>
      <c r="AE1940" s="2">
        <v>37310</v>
      </c>
      <c r="AF1940" s="2" t="s">
        <v>3991</v>
      </c>
      <c r="AH1940" s="2" t="s">
        <v>7649</v>
      </c>
      <c r="AJ1940" s="2">
        <v>672653977</v>
      </c>
      <c r="AK1940" s="2" t="s">
        <v>7650</v>
      </c>
    </row>
    <row r="1941" spans="1:38" x14ac:dyDescent="0.2">
      <c r="A1941" s="2">
        <v>3716533</v>
      </c>
      <c r="B1941" s="2" t="s">
        <v>1327</v>
      </c>
      <c r="C1941" s="2" t="s">
        <v>101</v>
      </c>
      <c r="D1941" s="2">
        <v>3716533</v>
      </c>
      <c r="E1941" s="2" t="s">
        <v>47</v>
      </c>
      <c r="F1941" s="2" t="s">
        <v>47</v>
      </c>
      <c r="H1941" s="2">
        <v>35633</v>
      </c>
      <c r="I1941" s="2" t="s">
        <v>2</v>
      </c>
      <c r="J1941" s="2">
        <v>-40</v>
      </c>
      <c r="K1941" s="2" t="s">
        <v>48</v>
      </c>
      <c r="L1941" s="2" t="s">
        <v>17</v>
      </c>
      <c r="M1941" s="2" t="s">
        <v>2205</v>
      </c>
      <c r="N1941" s="2">
        <v>4370024</v>
      </c>
      <c r="O1941" s="2" t="s">
        <v>2336</v>
      </c>
      <c r="P1941" s="2">
        <v>43348</v>
      </c>
      <c r="Q1941" s="2" t="s">
        <v>49</v>
      </c>
      <c r="R1941" s="2">
        <v>37972</v>
      </c>
      <c r="S1941" s="2">
        <v>43318</v>
      </c>
      <c r="T1941" s="2" t="s">
        <v>50</v>
      </c>
      <c r="U1941" s="2">
        <v>1297</v>
      </c>
      <c r="X1941" s="2">
        <v>12</v>
      </c>
      <c r="AC1941" s="2" t="s">
        <v>2207</v>
      </c>
      <c r="AD1941" s="2" t="s">
        <v>7651</v>
      </c>
      <c r="AE1941" s="2">
        <v>37110</v>
      </c>
      <c r="AF1941" s="2" t="s">
        <v>7652</v>
      </c>
      <c r="AI1941" s="2">
        <v>247569658</v>
      </c>
    </row>
    <row r="1942" spans="1:38" x14ac:dyDescent="0.2">
      <c r="A1942" s="2">
        <v>3523347</v>
      </c>
      <c r="B1942" s="2" t="s">
        <v>7653</v>
      </c>
      <c r="C1942" s="2" t="s">
        <v>101</v>
      </c>
      <c r="D1942" s="2">
        <v>3523347</v>
      </c>
      <c r="E1942" s="2" t="s">
        <v>47</v>
      </c>
      <c r="F1942" s="2" t="s">
        <v>47</v>
      </c>
      <c r="H1942" s="2">
        <v>30078</v>
      </c>
      <c r="I1942" s="2" t="s">
        <v>2</v>
      </c>
      <c r="J1942" s="2">
        <v>-40</v>
      </c>
      <c r="K1942" s="2" t="s">
        <v>48</v>
      </c>
      <c r="L1942" s="2" t="s">
        <v>17</v>
      </c>
      <c r="M1942" s="2" t="s">
        <v>2301</v>
      </c>
      <c r="N1942" s="2">
        <v>4280632</v>
      </c>
      <c r="O1942" s="2" t="s">
        <v>3072</v>
      </c>
      <c r="P1942" s="2">
        <v>43294</v>
      </c>
      <c r="Q1942" s="2" t="s">
        <v>49</v>
      </c>
      <c r="R1942" s="2">
        <v>37998</v>
      </c>
      <c r="T1942" s="2" t="s">
        <v>50</v>
      </c>
      <c r="U1942" s="2">
        <v>573</v>
      </c>
      <c r="X1942" s="2">
        <v>5</v>
      </c>
      <c r="AC1942" s="2" t="s">
        <v>2207</v>
      </c>
      <c r="AD1942" s="2" t="s">
        <v>3706</v>
      </c>
      <c r="AE1942" s="2">
        <v>28100</v>
      </c>
      <c r="AF1942" s="2" t="s">
        <v>7654</v>
      </c>
      <c r="AG1942" s="2" t="s">
        <v>7655</v>
      </c>
    </row>
    <row r="1943" spans="1:38" x14ac:dyDescent="0.2">
      <c r="A1943" s="2">
        <v>418530</v>
      </c>
      <c r="B1943" s="2" t="s">
        <v>2411</v>
      </c>
      <c r="C1943" s="2" t="s">
        <v>78</v>
      </c>
      <c r="D1943" s="2">
        <v>418530</v>
      </c>
      <c r="E1943" s="2" t="s">
        <v>47</v>
      </c>
      <c r="F1943" s="2" t="s">
        <v>47</v>
      </c>
      <c r="H1943" s="2">
        <v>24027</v>
      </c>
      <c r="I1943" s="2" t="s">
        <v>58</v>
      </c>
      <c r="J1943" s="2">
        <v>-60</v>
      </c>
      <c r="K1943" s="2" t="s">
        <v>48</v>
      </c>
      <c r="L1943" s="2" t="s">
        <v>17</v>
      </c>
      <c r="M1943" s="2" t="s">
        <v>2275</v>
      </c>
      <c r="N1943" s="2">
        <v>4410083</v>
      </c>
      <c r="O1943" s="2" t="s">
        <v>3233</v>
      </c>
      <c r="P1943" s="2">
        <v>43356</v>
      </c>
      <c r="Q1943" s="2" t="s">
        <v>49</v>
      </c>
      <c r="R1943" s="2">
        <v>38057</v>
      </c>
      <c r="T1943" s="2" t="s">
        <v>50</v>
      </c>
      <c r="U1943" s="2">
        <v>1192</v>
      </c>
      <c r="X1943" s="2">
        <v>11</v>
      </c>
      <c r="AC1943" s="2" t="s">
        <v>2207</v>
      </c>
      <c r="AD1943" s="2" t="s">
        <v>2709</v>
      </c>
      <c r="AE1943" s="2">
        <v>41100</v>
      </c>
      <c r="AF1943" s="2" t="s">
        <v>7656</v>
      </c>
      <c r="AI1943" s="2">
        <v>254772011</v>
      </c>
      <c r="AK1943" s="2" t="s">
        <v>7657</v>
      </c>
    </row>
    <row r="1944" spans="1:38" x14ac:dyDescent="0.2">
      <c r="A1944" s="2">
        <v>4515688</v>
      </c>
      <c r="B1944" s="2" t="s">
        <v>599</v>
      </c>
      <c r="C1944" s="2" t="s">
        <v>95</v>
      </c>
      <c r="D1944" s="2">
        <v>4515688</v>
      </c>
      <c r="E1944" s="2" t="s">
        <v>47</v>
      </c>
      <c r="F1944" s="2" t="s">
        <v>47</v>
      </c>
      <c r="H1944" s="2">
        <v>35181</v>
      </c>
      <c r="I1944" s="2" t="s">
        <v>2</v>
      </c>
      <c r="J1944" s="2">
        <v>-40</v>
      </c>
      <c r="K1944" s="2" t="s">
        <v>48</v>
      </c>
      <c r="L1944" s="2" t="s">
        <v>17</v>
      </c>
      <c r="M1944" s="2" t="s">
        <v>55</v>
      </c>
      <c r="N1944" s="2">
        <v>4450410</v>
      </c>
      <c r="O1944" s="2" t="s">
        <v>2325</v>
      </c>
      <c r="P1944" s="2">
        <v>43369</v>
      </c>
      <c r="Q1944" s="2" t="s">
        <v>49</v>
      </c>
      <c r="R1944" s="2">
        <v>38168</v>
      </c>
      <c r="S1944" s="2">
        <v>43332</v>
      </c>
      <c r="T1944" s="2" t="s">
        <v>50</v>
      </c>
      <c r="U1944" s="2">
        <v>1645</v>
      </c>
      <c r="X1944" s="2">
        <v>16</v>
      </c>
      <c r="AC1944" s="2" t="s">
        <v>2207</v>
      </c>
      <c r="AD1944" s="2" t="s">
        <v>3527</v>
      </c>
      <c r="AE1944" s="2">
        <v>45160</v>
      </c>
      <c r="AF1944" s="2" t="s">
        <v>7658</v>
      </c>
      <c r="AJ1944" s="2">
        <v>638539565</v>
      </c>
      <c r="AK1944" s="2" t="s">
        <v>1807</v>
      </c>
      <c r="AL1944" s="2" t="s">
        <v>820</v>
      </c>
    </row>
    <row r="1945" spans="1:38" x14ac:dyDescent="0.2">
      <c r="A1945" s="2">
        <v>3716571</v>
      </c>
      <c r="B1945" s="2" t="s">
        <v>7659</v>
      </c>
      <c r="C1945" s="2" t="s">
        <v>7660</v>
      </c>
      <c r="D1945" s="2">
        <v>3716571</v>
      </c>
      <c r="E1945" s="2" t="s">
        <v>47</v>
      </c>
      <c r="F1945" s="2" t="s">
        <v>47</v>
      </c>
      <c r="H1945" s="2">
        <v>25347</v>
      </c>
      <c r="I1945" s="2" t="s">
        <v>4</v>
      </c>
      <c r="J1945" s="2">
        <v>-50</v>
      </c>
      <c r="K1945" s="2" t="s">
        <v>0</v>
      </c>
      <c r="L1945" s="2" t="s">
        <v>17</v>
      </c>
      <c r="M1945" s="2" t="s">
        <v>2205</v>
      </c>
      <c r="N1945" s="2">
        <v>4370002</v>
      </c>
      <c r="O1945" s="2" t="s">
        <v>2557</v>
      </c>
      <c r="P1945" s="2">
        <v>43290</v>
      </c>
      <c r="Q1945" s="2" t="s">
        <v>49</v>
      </c>
      <c r="R1945" s="2">
        <v>38033</v>
      </c>
      <c r="T1945" s="2" t="s">
        <v>50</v>
      </c>
      <c r="U1945" s="2">
        <v>1179</v>
      </c>
      <c r="X1945" s="2">
        <v>11</v>
      </c>
      <c r="AC1945" s="2" t="s">
        <v>2207</v>
      </c>
      <c r="AD1945" s="2" t="s">
        <v>3084</v>
      </c>
      <c r="AE1945" s="2">
        <v>37510</v>
      </c>
      <c r="AF1945" s="2" t="s">
        <v>7661</v>
      </c>
      <c r="AI1945" s="2">
        <v>247455132</v>
      </c>
      <c r="AJ1945" s="2">
        <v>683172786</v>
      </c>
      <c r="AK1945" s="2" t="s">
        <v>7662</v>
      </c>
    </row>
    <row r="1946" spans="1:38" x14ac:dyDescent="0.2">
      <c r="A1946" s="2">
        <v>6310485</v>
      </c>
      <c r="B1946" s="2" t="s">
        <v>7663</v>
      </c>
      <c r="C1946" s="2" t="s">
        <v>54</v>
      </c>
      <c r="D1946" s="2">
        <v>6310485</v>
      </c>
      <c r="E1946" s="2" t="s">
        <v>47</v>
      </c>
      <c r="F1946" s="2" t="s">
        <v>47</v>
      </c>
      <c r="H1946" s="2">
        <v>32500</v>
      </c>
      <c r="I1946" s="2" t="s">
        <v>2</v>
      </c>
      <c r="J1946" s="2">
        <v>-40</v>
      </c>
      <c r="K1946" s="2" t="s">
        <v>48</v>
      </c>
      <c r="L1946" s="2" t="s">
        <v>17</v>
      </c>
      <c r="M1946" s="2" t="s">
        <v>2234</v>
      </c>
      <c r="N1946" s="2">
        <v>4360123</v>
      </c>
      <c r="O1946" s="2" t="s">
        <v>2235</v>
      </c>
      <c r="P1946" s="2">
        <v>43357</v>
      </c>
      <c r="Q1946" s="2" t="s">
        <v>49</v>
      </c>
      <c r="R1946" s="2">
        <v>38068</v>
      </c>
      <c r="T1946" s="2" t="s">
        <v>50</v>
      </c>
      <c r="U1946" s="2">
        <v>525</v>
      </c>
      <c r="X1946" s="2">
        <v>5</v>
      </c>
      <c r="AC1946" s="2" t="s">
        <v>2207</v>
      </c>
      <c r="AD1946" s="2" t="s">
        <v>7664</v>
      </c>
      <c r="AE1946" s="2">
        <v>36800</v>
      </c>
      <c r="AF1946" s="2" t="s">
        <v>7665</v>
      </c>
      <c r="AJ1946" s="2">
        <v>645360480</v>
      </c>
      <c r="AK1946" s="2" t="s">
        <v>7666</v>
      </c>
    </row>
    <row r="1947" spans="1:38" x14ac:dyDescent="0.2">
      <c r="A1947" s="2">
        <v>365184</v>
      </c>
      <c r="B1947" s="2" t="s">
        <v>7667</v>
      </c>
      <c r="C1947" s="2" t="s">
        <v>87</v>
      </c>
      <c r="D1947" s="2">
        <v>365184</v>
      </c>
      <c r="E1947" s="2" t="s">
        <v>47</v>
      </c>
      <c r="F1947" s="2" t="s">
        <v>47</v>
      </c>
      <c r="H1947" s="2">
        <v>33483</v>
      </c>
      <c r="I1947" s="2" t="s">
        <v>2</v>
      </c>
      <c r="J1947" s="2">
        <v>-40</v>
      </c>
      <c r="K1947" s="2" t="s">
        <v>48</v>
      </c>
      <c r="L1947" s="2" t="s">
        <v>17</v>
      </c>
      <c r="M1947" s="2" t="s">
        <v>2234</v>
      </c>
      <c r="N1947" s="2">
        <v>4360721</v>
      </c>
      <c r="O1947" s="2" t="s">
        <v>6864</v>
      </c>
      <c r="P1947" s="2">
        <v>43353</v>
      </c>
      <c r="Q1947" s="2" t="s">
        <v>49</v>
      </c>
      <c r="R1947" s="2">
        <v>38019</v>
      </c>
      <c r="T1947" s="2" t="s">
        <v>50</v>
      </c>
      <c r="U1947" s="2">
        <v>825</v>
      </c>
      <c r="X1947" s="2">
        <v>8</v>
      </c>
      <c r="AC1947" s="2" t="s">
        <v>2207</v>
      </c>
      <c r="AD1947" s="2" t="s">
        <v>7668</v>
      </c>
      <c r="AE1947" s="2">
        <v>36120</v>
      </c>
      <c r="AF1947" s="2" t="s">
        <v>7669</v>
      </c>
      <c r="AI1947" s="2">
        <v>254369545</v>
      </c>
    </row>
    <row r="1948" spans="1:38" x14ac:dyDescent="0.2">
      <c r="A1948" s="2">
        <v>289342</v>
      </c>
      <c r="B1948" s="2" t="s">
        <v>7670</v>
      </c>
      <c r="C1948" s="2" t="s">
        <v>73</v>
      </c>
      <c r="D1948" s="2">
        <v>289342</v>
      </c>
      <c r="E1948" s="2" t="s">
        <v>47</v>
      </c>
      <c r="F1948" s="2" t="s">
        <v>47</v>
      </c>
      <c r="H1948" s="2">
        <v>21286</v>
      </c>
      <c r="I1948" s="2" t="s">
        <v>16</v>
      </c>
      <c r="J1948" s="2">
        <v>-70</v>
      </c>
      <c r="K1948" s="2" t="s">
        <v>48</v>
      </c>
      <c r="L1948" s="2" t="s">
        <v>17</v>
      </c>
      <c r="M1948" s="2" t="s">
        <v>2301</v>
      </c>
      <c r="N1948" s="2">
        <v>4280681</v>
      </c>
      <c r="O1948" s="2" t="s">
        <v>2302</v>
      </c>
      <c r="P1948" s="2">
        <v>43293</v>
      </c>
      <c r="Q1948" s="2" t="s">
        <v>49</v>
      </c>
      <c r="R1948" s="2">
        <v>38085</v>
      </c>
      <c r="S1948" s="2">
        <v>42970</v>
      </c>
      <c r="T1948" s="2" t="s">
        <v>50</v>
      </c>
      <c r="U1948" s="2">
        <v>616</v>
      </c>
      <c r="X1948" s="2">
        <v>6</v>
      </c>
      <c r="AC1948" s="2" t="s">
        <v>2207</v>
      </c>
      <c r="AD1948" s="2" t="s">
        <v>2813</v>
      </c>
      <c r="AE1948" s="2">
        <v>28630</v>
      </c>
      <c r="AF1948" s="2" t="s">
        <v>7671</v>
      </c>
      <c r="AI1948" s="2">
        <v>237280521</v>
      </c>
      <c r="AJ1948" s="2">
        <v>778813812</v>
      </c>
      <c r="AK1948" s="2" t="s">
        <v>7672</v>
      </c>
    </row>
    <row r="1949" spans="1:38" x14ac:dyDescent="0.2">
      <c r="A1949" s="2">
        <v>365186</v>
      </c>
      <c r="B1949" s="2" t="s">
        <v>7673</v>
      </c>
      <c r="C1949" s="2" t="s">
        <v>1203</v>
      </c>
      <c r="D1949" s="2">
        <v>365186</v>
      </c>
      <c r="E1949" s="2" t="s">
        <v>47</v>
      </c>
      <c r="F1949" s="2" t="s">
        <v>47</v>
      </c>
      <c r="H1949" s="2">
        <v>28788</v>
      </c>
      <c r="I1949" s="2" t="s">
        <v>4</v>
      </c>
      <c r="J1949" s="2">
        <v>-50</v>
      </c>
      <c r="K1949" s="2" t="s">
        <v>48</v>
      </c>
      <c r="L1949" s="2" t="s">
        <v>17</v>
      </c>
      <c r="M1949" s="2" t="s">
        <v>2234</v>
      </c>
      <c r="N1949" s="2">
        <v>4360123</v>
      </c>
      <c r="O1949" s="2" t="s">
        <v>2235</v>
      </c>
      <c r="P1949" s="2">
        <v>43357</v>
      </c>
      <c r="Q1949" s="2" t="s">
        <v>49</v>
      </c>
      <c r="R1949" s="2">
        <v>38030</v>
      </c>
      <c r="T1949" s="2" t="s">
        <v>50</v>
      </c>
      <c r="U1949" s="2">
        <v>1318</v>
      </c>
      <c r="X1949" s="2">
        <v>13</v>
      </c>
      <c r="AC1949" s="2" t="s">
        <v>2207</v>
      </c>
      <c r="AD1949" s="2" t="s">
        <v>7674</v>
      </c>
      <c r="AE1949" s="2">
        <v>36200</v>
      </c>
      <c r="AF1949" s="2" t="s">
        <v>7675</v>
      </c>
    </row>
    <row r="1950" spans="1:38" x14ac:dyDescent="0.2">
      <c r="A1950" s="2">
        <v>418451</v>
      </c>
      <c r="B1950" s="2" t="s">
        <v>5522</v>
      </c>
      <c r="C1950" s="2" t="s">
        <v>59</v>
      </c>
      <c r="D1950" s="2">
        <v>418451</v>
      </c>
      <c r="E1950" s="2" t="s">
        <v>47</v>
      </c>
      <c r="F1950" s="2" t="s">
        <v>47</v>
      </c>
      <c r="H1950" s="2">
        <v>21822</v>
      </c>
      <c r="I1950" s="2" t="s">
        <v>58</v>
      </c>
      <c r="J1950" s="2">
        <v>-60</v>
      </c>
      <c r="K1950" s="2" t="s">
        <v>48</v>
      </c>
      <c r="L1950" s="2" t="s">
        <v>17</v>
      </c>
      <c r="M1950" s="2" t="s">
        <v>2275</v>
      </c>
      <c r="N1950" s="2">
        <v>4410080</v>
      </c>
      <c r="O1950" s="2" t="s">
        <v>2780</v>
      </c>
      <c r="P1950" s="2">
        <v>43371</v>
      </c>
      <c r="Q1950" s="2" t="s">
        <v>49</v>
      </c>
      <c r="R1950" s="2">
        <v>37946</v>
      </c>
      <c r="S1950" s="2">
        <v>43368</v>
      </c>
      <c r="T1950" s="2" t="s">
        <v>50</v>
      </c>
      <c r="U1950" s="2">
        <v>1402</v>
      </c>
      <c r="X1950" s="2">
        <v>14</v>
      </c>
      <c r="AC1950" s="2" t="s">
        <v>2207</v>
      </c>
      <c r="AD1950" s="2" t="s">
        <v>2781</v>
      </c>
      <c r="AE1950" s="2">
        <v>41500</v>
      </c>
      <c r="AF1950" s="2" t="s">
        <v>5524</v>
      </c>
    </row>
    <row r="1951" spans="1:38" x14ac:dyDescent="0.2">
      <c r="A1951" s="2">
        <v>367645</v>
      </c>
      <c r="B1951" s="2" t="s">
        <v>708</v>
      </c>
      <c r="C1951" s="2" t="s">
        <v>7676</v>
      </c>
      <c r="D1951" s="2">
        <v>367645</v>
      </c>
      <c r="E1951" s="2" t="s">
        <v>47</v>
      </c>
      <c r="F1951" s="2" t="s">
        <v>47</v>
      </c>
      <c r="H1951" s="2">
        <v>21023</v>
      </c>
      <c r="I1951" s="2" t="s">
        <v>16</v>
      </c>
      <c r="J1951" s="2">
        <v>-70</v>
      </c>
      <c r="K1951" s="2" t="s">
        <v>48</v>
      </c>
      <c r="L1951" s="2" t="s">
        <v>17</v>
      </c>
      <c r="M1951" s="2" t="s">
        <v>2234</v>
      </c>
      <c r="N1951" s="2">
        <v>4360340</v>
      </c>
      <c r="O1951" s="2" t="s">
        <v>2740</v>
      </c>
      <c r="P1951" s="2">
        <v>43358</v>
      </c>
      <c r="Q1951" s="2" t="s">
        <v>49</v>
      </c>
      <c r="R1951" s="2">
        <v>41895</v>
      </c>
      <c r="S1951" s="2">
        <v>43348</v>
      </c>
      <c r="T1951" s="2" t="s">
        <v>50</v>
      </c>
      <c r="U1951" s="2">
        <v>636</v>
      </c>
      <c r="X1951" s="2">
        <v>6</v>
      </c>
      <c r="AC1951" s="2" t="s">
        <v>2207</v>
      </c>
      <c r="AD1951" s="2" t="s">
        <v>2260</v>
      </c>
      <c r="AE1951" s="2">
        <v>36000</v>
      </c>
      <c r="AF1951" s="2">
        <v>43175</v>
      </c>
      <c r="AG1951" s="2" t="s">
        <v>7677</v>
      </c>
      <c r="AJ1951" s="2">
        <v>672342207</v>
      </c>
      <c r="AK1951" s="2" t="s">
        <v>7678</v>
      </c>
    </row>
    <row r="1952" spans="1:38" x14ac:dyDescent="0.2">
      <c r="A1952" s="2">
        <v>418508</v>
      </c>
      <c r="B1952" s="2" t="s">
        <v>7679</v>
      </c>
      <c r="C1952" s="2" t="s">
        <v>2382</v>
      </c>
      <c r="D1952" s="2">
        <v>418508</v>
      </c>
      <c r="E1952" s="2" t="s">
        <v>47</v>
      </c>
      <c r="F1952" s="2" t="s">
        <v>47</v>
      </c>
      <c r="H1952" s="2">
        <v>27467</v>
      </c>
      <c r="I1952" s="2" t="s">
        <v>4</v>
      </c>
      <c r="J1952" s="2">
        <v>-50</v>
      </c>
      <c r="K1952" s="2" t="s">
        <v>48</v>
      </c>
      <c r="L1952" s="2" t="s">
        <v>17</v>
      </c>
      <c r="M1952" s="2" t="s">
        <v>2275</v>
      </c>
      <c r="N1952" s="2">
        <v>4410546</v>
      </c>
      <c r="O1952" s="2" t="s">
        <v>2504</v>
      </c>
      <c r="P1952" s="2">
        <v>43368</v>
      </c>
      <c r="Q1952" s="2" t="s">
        <v>49</v>
      </c>
      <c r="R1952" s="2">
        <v>38007</v>
      </c>
      <c r="T1952" s="2" t="s">
        <v>50</v>
      </c>
      <c r="U1952" s="2">
        <v>964</v>
      </c>
      <c r="X1952" s="2">
        <v>9</v>
      </c>
      <c r="AC1952" s="2" t="s">
        <v>2207</v>
      </c>
      <c r="AD1952" s="2" t="s">
        <v>7680</v>
      </c>
      <c r="AE1952" s="2">
        <v>41400</v>
      </c>
      <c r="AF1952" s="2" t="s">
        <v>7681</v>
      </c>
      <c r="AI1952" s="2">
        <v>254327647</v>
      </c>
      <c r="AK1952" s="2" t="s">
        <v>6302</v>
      </c>
    </row>
    <row r="1953" spans="1:38" x14ac:dyDescent="0.2">
      <c r="A1953" s="2">
        <v>418480</v>
      </c>
      <c r="B1953" s="2" t="s">
        <v>7682</v>
      </c>
      <c r="C1953" s="2" t="s">
        <v>118</v>
      </c>
      <c r="D1953" s="2">
        <v>418480</v>
      </c>
      <c r="E1953" s="2" t="s">
        <v>47</v>
      </c>
      <c r="F1953" s="2" t="s">
        <v>47</v>
      </c>
      <c r="H1953" s="2">
        <v>27913</v>
      </c>
      <c r="I1953" s="2" t="s">
        <v>4</v>
      </c>
      <c r="J1953" s="2">
        <v>-50</v>
      </c>
      <c r="K1953" s="2" t="s">
        <v>48</v>
      </c>
      <c r="L1953" s="2" t="s">
        <v>17</v>
      </c>
      <c r="M1953" s="2" t="s">
        <v>2275</v>
      </c>
      <c r="N1953" s="2">
        <v>4410083</v>
      </c>
      <c r="O1953" s="2" t="s">
        <v>3233</v>
      </c>
      <c r="P1953" s="2">
        <v>43355</v>
      </c>
      <c r="Q1953" s="2" t="s">
        <v>49</v>
      </c>
      <c r="R1953" s="2">
        <v>37959</v>
      </c>
      <c r="S1953" s="2">
        <v>43335</v>
      </c>
      <c r="T1953" s="2" t="s">
        <v>50</v>
      </c>
      <c r="U1953" s="2">
        <v>985</v>
      </c>
      <c r="X1953" s="2">
        <v>9</v>
      </c>
      <c r="AC1953" s="2" t="s">
        <v>2207</v>
      </c>
      <c r="AD1953" s="2" t="s">
        <v>2510</v>
      </c>
      <c r="AE1953" s="2">
        <v>41100</v>
      </c>
      <c r="AF1953" s="2" t="s">
        <v>7683</v>
      </c>
      <c r="AI1953" s="2">
        <v>254721081</v>
      </c>
    </row>
    <row r="1954" spans="1:38" x14ac:dyDescent="0.2">
      <c r="A1954" s="2">
        <v>365818</v>
      </c>
      <c r="B1954" s="2" t="s">
        <v>7094</v>
      </c>
      <c r="C1954" s="2" t="s">
        <v>152</v>
      </c>
      <c r="D1954" s="2">
        <v>365818</v>
      </c>
      <c r="E1954" s="2" t="s">
        <v>47</v>
      </c>
      <c r="F1954" s="2" t="s">
        <v>47</v>
      </c>
      <c r="H1954" s="2">
        <v>34993</v>
      </c>
      <c r="I1954" s="2" t="s">
        <v>2</v>
      </c>
      <c r="J1954" s="2">
        <v>-40</v>
      </c>
      <c r="K1954" s="2" t="s">
        <v>48</v>
      </c>
      <c r="L1954" s="2" t="s">
        <v>17</v>
      </c>
      <c r="M1954" s="2" t="s">
        <v>2234</v>
      </c>
      <c r="N1954" s="2">
        <v>4360315</v>
      </c>
      <c r="O1954" s="2" t="s">
        <v>4710</v>
      </c>
      <c r="P1954" s="2">
        <v>43360</v>
      </c>
      <c r="Q1954" s="2" t="s">
        <v>49</v>
      </c>
      <c r="R1954" s="2">
        <v>39084</v>
      </c>
      <c r="T1954" s="2" t="s">
        <v>50</v>
      </c>
      <c r="U1954" s="2">
        <v>1181</v>
      </c>
      <c r="X1954" s="2">
        <v>11</v>
      </c>
      <c r="AC1954" s="2" t="s">
        <v>2207</v>
      </c>
      <c r="AD1954" s="2" t="s">
        <v>6502</v>
      </c>
      <c r="AE1954" s="2">
        <v>36400</v>
      </c>
      <c r="AF1954" s="2" t="s">
        <v>7684</v>
      </c>
      <c r="AI1954" s="2">
        <v>254485057</v>
      </c>
      <c r="AJ1954" s="2">
        <v>678451831</v>
      </c>
      <c r="AK1954" s="2" t="s">
        <v>7685</v>
      </c>
    </row>
    <row r="1955" spans="1:38" x14ac:dyDescent="0.2">
      <c r="A1955" s="2">
        <v>4515439</v>
      </c>
      <c r="B1955" s="2" t="s">
        <v>803</v>
      </c>
      <c r="C1955" s="2" t="s">
        <v>410</v>
      </c>
      <c r="D1955" s="2">
        <v>4515439</v>
      </c>
      <c r="E1955" s="2" t="s">
        <v>47</v>
      </c>
      <c r="F1955" s="2" t="s">
        <v>47</v>
      </c>
      <c r="H1955" s="2">
        <v>35701</v>
      </c>
      <c r="I1955" s="2" t="s">
        <v>2</v>
      </c>
      <c r="J1955" s="2">
        <v>-40</v>
      </c>
      <c r="K1955" s="2" t="s">
        <v>48</v>
      </c>
      <c r="L1955" s="2" t="s">
        <v>17</v>
      </c>
      <c r="M1955" s="2" t="s">
        <v>55</v>
      </c>
      <c r="N1955" s="2">
        <v>4450410</v>
      </c>
      <c r="O1955" s="2" t="s">
        <v>2325</v>
      </c>
      <c r="P1955" s="2">
        <v>43371</v>
      </c>
      <c r="Q1955" s="2" t="s">
        <v>49</v>
      </c>
      <c r="R1955" s="2">
        <v>38009</v>
      </c>
      <c r="T1955" s="2" t="s">
        <v>50</v>
      </c>
      <c r="U1955" s="2">
        <v>1768</v>
      </c>
      <c r="X1955" s="2">
        <v>17</v>
      </c>
      <c r="AC1955" s="2" t="s">
        <v>2207</v>
      </c>
      <c r="AD1955" s="2" t="s">
        <v>2760</v>
      </c>
      <c r="AE1955" s="2">
        <v>45160</v>
      </c>
      <c r="AF1955" s="2" t="s">
        <v>7686</v>
      </c>
      <c r="AI1955" s="2">
        <v>238560791</v>
      </c>
      <c r="AJ1955" s="2">
        <v>651466213</v>
      </c>
      <c r="AK1955" s="2" t="s">
        <v>1619</v>
      </c>
    </row>
    <row r="1956" spans="1:38" x14ac:dyDescent="0.2">
      <c r="A1956" s="2">
        <v>3729190</v>
      </c>
      <c r="B1956" s="2" t="s">
        <v>780</v>
      </c>
      <c r="C1956" s="2" t="s">
        <v>76</v>
      </c>
      <c r="D1956" s="2">
        <v>3729190</v>
      </c>
      <c r="E1956" s="2" t="s">
        <v>47</v>
      </c>
      <c r="F1956" s="2" t="s">
        <v>17</v>
      </c>
      <c r="H1956" s="2">
        <v>38815</v>
      </c>
      <c r="I1956" s="2" t="s">
        <v>8</v>
      </c>
      <c r="J1956" s="2">
        <v>-13</v>
      </c>
      <c r="K1956" s="2" t="s">
        <v>48</v>
      </c>
      <c r="L1956" s="2" t="s">
        <v>17</v>
      </c>
      <c r="M1956" s="2" t="s">
        <v>2205</v>
      </c>
      <c r="N1956" s="2">
        <v>4370183</v>
      </c>
      <c r="O1956" s="2" t="s">
        <v>2383</v>
      </c>
      <c r="P1956" s="2">
        <v>43363</v>
      </c>
      <c r="Q1956" s="2" t="s">
        <v>49</v>
      </c>
      <c r="R1956" s="2">
        <v>42988</v>
      </c>
      <c r="S1956" s="2">
        <v>43334</v>
      </c>
      <c r="T1956" s="2" t="s">
        <v>50</v>
      </c>
      <c r="U1956" s="2">
        <v>500</v>
      </c>
      <c r="X1956" s="2">
        <v>5</v>
      </c>
      <c r="AC1956" s="2" t="s">
        <v>2207</v>
      </c>
      <c r="AD1956" s="2" t="s">
        <v>2558</v>
      </c>
      <c r="AE1956" s="2">
        <v>37230</v>
      </c>
      <c r="AF1956" s="2" t="s">
        <v>7687</v>
      </c>
      <c r="AI1956" s="2">
        <v>247746803</v>
      </c>
      <c r="AJ1956" s="2">
        <v>606814446</v>
      </c>
      <c r="AK1956" s="2" t="s">
        <v>7688</v>
      </c>
    </row>
    <row r="1957" spans="1:38" x14ac:dyDescent="0.2">
      <c r="A1957" s="2">
        <v>418571</v>
      </c>
      <c r="B1957" s="2" t="s">
        <v>7689</v>
      </c>
      <c r="C1957" s="2" t="s">
        <v>351</v>
      </c>
      <c r="D1957" s="2">
        <v>418571</v>
      </c>
      <c r="E1957" s="2" t="s">
        <v>47</v>
      </c>
      <c r="F1957" s="2" t="s">
        <v>47</v>
      </c>
      <c r="H1957" s="2">
        <v>25988</v>
      </c>
      <c r="I1957" s="2" t="s">
        <v>4</v>
      </c>
      <c r="J1957" s="2">
        <v>-50</v>
      </c>
      <c r="K1957" s="2" t="s">
        <v>48</v>
      </c>
      <c r="L1957" s="2" t="s">
        <v>17</v>
      </c>
      <c r="M1957" s="2" t="s">
        <v>2275</v>
      </c>
      <c r="N1957" s="2">
        <v>4410586</v>
      </c>
      <c r="O1957" s="2" t="s">
        <v>3531</v>
      </c>
      <c r="P1957" s="2">
        <v>43334</v>
      </c>
      <c r="Q1957" s="2" t="s">
        <v>49</v>
      </c>
      <c r="R1957" s="2">
        <v>38245</v>
      </c>
      <c r="T1957" s="2" t="s">
        <v>50</v>
      </c>
      <c r="U1957" s="2">
        <v>726</v>
      </c>
      <c r="X1957" s="2">
        <v>7</v>
      </c>
      <c r="AC1957" s="2" t="s">
        <v>2207</v>
      </c>
      <c r="AD1957" s="2" t="s">
        <v>3532</v>
      </c>
      <c r="AE1957" s="2">
        <v>41120</v>
      </c>
      <c r="AF1957" s="2" t="s">
        <v>7690</v>
      </c>
    </row>
    <row r="1958" spans="1:38" x14ac:dyDescent="0.2">
      <c r="A1958" s="2">
        <v>418522</v>
      </c>
      <c r="B1958" s="2" t="s">
        <v>7691</v>
      </c>
      <c r="C1958" s="2" t="s">
        <v>139</v>
      </c>
      <c r="D1958" s="2">
        <v>418522</v>
      </c>
      <c r="E1958" s="2" t="s">
        <v>47</v>
      </c>
      <c r="F1958" s="2" t="s">
        <v>47</v>
      </c>
      <c r="H1958" s="2">
        <v>28609</v>
      </c>
      <c r="I1958" s="2" t="s">
        <v>4</v>
      </c>
      <c r="J1958" s="2">
        <v>-50</v>
      </c>
      <c r="K1958" s="2" t="s">
        <v>48</v>
      </c>
      <c r="L1958" s="2" t="s">
        <v>17</v>
      </c>
      <c r="M1958" s="2" t="s">
        <v>2275</v>
      </c>
      <c r="N1958" s="2">
        <v>4410083</v>
      </c>
      <c r="O1958" s="2" t="s">
        <v>3233</v>
      </c>
      <c r="P1958" s="2">
        <v>43356</v>
      </c>
      <c r="Q1958" s="2" t="s">
        <v>49</v>
      </c>
      <c r="R1958" s="2">
        <v>38029</v>
      </c>
      <c r="T1958" s="2" t="s">
        <v>50</v>
      </c>
      <c r="U1958" s="2">
        <v>1554</v>
      </c>
      <c r="X1958" s="2">
        <v>15</v>
      </c>
      <c r="AC1958" s="2" t="s">
        <v>2207</v>
      </c>
      <c r="AD1958" s="2" t="s">
        <v>2709</v>
      </c>
      <c r="AE1958" s="2">
        <v>41100</v>
      </c>
      <c r="AF1958" s="2" t="s">
        <v>7692</v>
      </c>
      <c r="AI1958" s="2">
        <v>254731287</v>
      </c>
      <c r="AJ1958" s="2">
        <v>682407775</v>
      </c>
      <c r="AK1958" s="2" t="s">
        <v>7693</v>
      </c>
    </row>
    <row r="1959" spans="1:38" x14ac:dyDescent="0.2">
      <c r="A1959" s="2">
        <v>3716727</v>
      </c>
      <c r="B1959" s="2" t="s">
        <v>537</v>
      </c>
      <c r="C1959" s="2" t="s">
        <v>62</v>
      </c>
      <c r="D1959" s="2">
        <v>3716727</v>
      </c>
      <c r="E1959" s="2" t="s">
        <v>47</v>
      </c>
      <c r="F1959" s="2" t="s">
        <v>47</v>
      </c>
      <c r="H1959" s="2">
        <v>22594</v>
      </c>
      <c r="I1959" s="2" t="s">
        <v>58</v>
      </c>
      <c r="J1959" s="2">
        <v>-60</v>
      </c>
      <c r="K1959" s="2" t="s">
        <v>48</v>
      </c>
      <c r="L1959" s="2" t="s">
        <v>17</v>
      </c>
      <c r="M1959" s="2" t="s">
        <v>2205</v>
      </c>
      <c r="N1959" s="2">
        <v>4370183</v>
      </c>
      <c r="O1959" s="2" t="s">
        <v>2383</v>
      </c>
      <c r="P1959" s="2">
        <v>43286</v>
      </c>
      <c r="Q1959" s="2" t="s">
        <v>49</v>
      </c>
      <c r="R1959" s="2">
        <v>38244</v>
      </c>
      <c r="S1959" s="2">
        <v>42983</v>
      </c>
      <c r="T1959" s="2" t="s">
        <v>50</v>
      </c>
      <c r="U1959" s="2">
        <v>580</v>
      </c>
      <c r="X1959" s="2">
        <v>5</v>
      </c>
      <c r="AC1959" s="2" t="s">
        <v>2207</v>
      </c>
      <c r="AD1959" s="2" t="s">
        <v>2558</v>
      </c>
      <c r="AE1959" s="2">
        <v>37230</v>
      </c>
      <c r="AF1959" s="2" t="s">
        <v>7694</v>
      </c>
      <c r="AI1959" s="2">
        <v>247422848</v>
      </c>
      <c r="AK1959" s="2" t="s">
        <v>7695</v>
      </c>
    </row>
    <row r="1960" spans="1:38" x14ac:dyDescent="0.2">
      <c r="A1960" s="2">
        <v>9424193</v>
      </c>
      <c r="B1960" s="2" t="s">
        <v>6622</v>
      </c>
      <c r="C1960" s="2" t="s">
        <v>7696</v>
      </c>
      <c r="D1960" s="2">
        <v>9424193</v>
      </c>
      <c r="E1960" s="2" t="s">
        <v>47</v>
      </c>
      <c r="H1960" s="2">
        <v>35931</v>
      </c>
      <c r="I1960" s="2" t="s">
        <v>2</v>
      </c>
      <c r="J1960" s="2">
        <v>-21</v>
      </c>
      <c r="K1960" s="2" t="s">
        <v>48</v>
      </c>
      <c r="L1960" s="2" t="s">
        <v>17</v>
      </c>
      <c r="M1960" s="2" t="s">
        <v>55</v>
      </c>
      <c r="N1960" s="2">
        <v>4450108</v>
      </c>
      <c r="O1960" s="2" t="s">
        <v>893</v>
      </c>
      <c r="P1960" s="2">
        <v>43368</v>
      </c>
      <c r="Q1960" s="2" t="s">
        <v>49</v>
      </c>
      <c r="R1960" s="2">
        <v>38252</v>
      </c>
      <c r="S1960" s="2">
        <v>43335</v>
      </c>
      <c r="T1960" s="2" t="s">
        <v>50</v>
      </c>
      <c r="U1960" s="2">
        <v>728</v>
      </c>
      <c r="X1960" s="2">
        <v>7</v>
      </c>
      <c r="AC1960" s="2" t="s">
        <v>2207</v>
      </c>
      <c r="AD1960" s="2" t="s">
        <v>6268</v>
      </c>
      <c r="AE1960" s="2">
        <v>45260</v>
      </c>
      <c r="AF1960" s="2" t="s">
        <v>6623</v>
      </c>
      <c r="AJ1960" s="2">
        <v>785287059</v>
      </c>
      <c r="AK1960" s="2" t="s">
        <v>7697</v>
      </c>
    </row>
    <row r="1961" spans="1:38" x14ac:dyDescent="0.2">
      <c r="A1961" s="2">
        <v>3729195</v>
      </c>
      <c r="B1961" s="2" t="s">
        <v>7698</v>
      </c>
      <c r="C1961" s="2" t="s">
        <v>7699</v>
      </c>
      <c r="D1961" s="2">
        <v>3729195</v>
      </c>
      <c r="E1961" s="2" t="s">
        <v>47</v>
      </c>
      <c r="F1961" s="2" t="s">
        <v>47</v>
      </c>
      <c r="H1961" s="2">
        <v>39399</v>
      </c>
      <c r="I1961" s="2" t="s">
        <v>9</v>
      </c>
      <c r="J1961" s="2">
        <v>-12</v>
      </c>
      <c r="K1961" s="2" t="s">
        <v>48</v>
      </c>
      <c r="L1961" s="2" t="s">
        <v>17</v>
      </c>
      <c r="M1961" s="2" t="s">
        <v>2205</v>
      </c>
      <c r="N1961" s="2">
        <v>4370698</v>
      </c>
      <c r="O1961" s="2" t="s">
        <v>3451</v>
      </c>
      <c r="P1961" s="2">
        <v>43364</v>
      </c>
      <c r="Q1961" s="2" t="s">
        <v>49</v>
      </c>
      <c r="R1961" s="2">
        <v>42988</v>
      </c>
      <c r="S1961" s="2">
        <v>43358</v>
      </c>
      <c r="T1961" s="2" t="s">
        <v>50</v>
      </c>
      <c r="U1961" s="2">
        <v>541</v>
      </c>
      <c r="X1961" s="2">
        <v>5</v>
      </c>
      <c r="AC1961" s="2" t="s">
        <v>2207</v>
      </c>
      <c r="AD1961" s="2" t="s">
        <v>3353</v>
      </c>
      <c r="AE1961" s="2">
        <v>37600</v>
      </c>
      <c r="AF1961" s="2" t="s">
        <v>7700</v>
      </c>
      <c r="AI1961" s="2">
        <v>247590711</v>
      </c>
      <c r="AJ1961" s="2">
        <v>681007826</v>
      </c>
    </row>
    <row r="1962" spans="1:38" x14ac:dyDescent="0.2">
      <c r="A1962" s="2">
        <v>3716735</v>
      </c>
      <c r="B1962" s="2" t="s">
        <v>4289</v>
      </c>
      <c r="C1962" s="2" t="s">
        <v>7187</v>
      </c>
      <c r="D1962" s="2">
        <v>3716735</v>
      </c>
      <c r="E1962" s="2" t="s">
        <v>47</v>
      </c>
      <c r="F1962" s="2" t="s">
        <v>47</v>
      </c>
      <c r="H1962" s="2">
        <v>26391</v>
      </c>
      <c r="I1962" s="2" t="s">
        <v>4</v>
      </c>
      <c r="J1962" s="2">
        <v>-50</v>
      </c>
      <c r="K1962" s="2" t="s">
        <v>48</v>
      </c>
      <c r="L1962" s="2" t="s">
        <v>17</v>
      </c>
      <c r="M1962" s="2" t="s">
        <v>2205</v>
      </c>
      <c r="N1962" s="2">
        <v>4370183</v>
      </c>
      <c r="O1962" s="2" t="s">
        <v>2383</v>
      </c>
      <c r="P1962" s="2">
        <v>43344</v>
      </c>
      <c r="Q1962" s="2" t="s">
        <v>49</v>
      </c>
      <c r="R1962" s="2">
        <v>38244</v>
      </c>
      <c r="S1962" s="2">
        <v>43344</v>
      </c>
      <c r="T1962" s="2" t="s">
        <v>50</v>
      </c>
      <c r="U1962" s="2">
        <v>500</v>
      </c>
      <c r="X1962" s="2">
        <v>5</v>
      </c>
      <c r="AC1962" s="2" t="s">
        <v>2207</v>
      </c>
      <c r="AD1962" s="2" t="s">
        <v>2558</v>
      </c>
      <c r="AE1962" s="2">
        <v>37230</v>
      </c>
      <c r="AF1962" s="2" t="s">
        <v>7701</v>
      </c>
      <c r="AI1962" s="2">
        <v>247409624</v>
      </c>
      <c r="AJ1962" s="2">
        <v>621354816</v>
      </c>
      <c r="AL1962" s="2" t="s">
        <v>820</v>
      </c>
    </row>
    <row r="1963" spans="1:38" x14ac:dyDescent="0.2">
      <c r="A1963" s="2">
        <v>1312184</v>
      </c>
      <c r="B1963" s="2" t="s">
        <v>7702</v>
      </c>
      <c r="C1963" s="2" t="s">
        <v>469</v>
      </c>
      <c r="D1963" s="2">
        <v>1312184</v>
      </c>
      <c r="E1963" s="2" t="s">
        <v>47</v>
      </c>
      <c r="H1963" s="2">
        <v>34312</v>
      </c>
      <c r="I1963" s="2" t="s">
        <v>2</v>
      </c>
      <c r="J1963" s="2">
        <v>-40</v>
      </c>
      <c r="K1963" s="2" t="s">
        <v>48</v>
      </c>
      <c r="L1963" s="2" t="s">
        <v>17</v>
      </c>
      <c r="M1963" s="2" t="s">
        <v>2234</v>
      </c>
      <c r="N1963" s="2">
        <v>4360726</v>
      </c>
      <c r="O1963" s="2" t="s">
        <v>2784</v>
      </c>
      <c r="P1963" s="2">
        <v>43354</v>
      </c>
      <c r="Q1963" s="2" t="s">
        <v>49</v>
      </c>
      <c r="R1963" s="2">
        <v>38251</v>
      </c>
      <c r="S1963" s="2">
        <v>43264</v>
      </c>
      <c r="T1963" s="2" t="s">
        <v>50</v>
      </c>
      <c r="U1963" s="2">
        <v>500</v>
      </c>
      <c r="X1963" s="2">
        <v>5</v>
      </c>
      <c r="AC1963" s="2" t="s">
        <v>2207</v>
      </c>
      <c r="AD1963" s="2" t="s">
        <v>4386</v>
      </c>
      <c r="AE1963" s="2">
        <v>36100</v>
      </c>
      <c r="AF1963" s="2" t="s">
        <v>7703</v>
      </c>
      <c r="AJ1963" s="2">
        <v>687565293</v>
      </c>
      <c r="AK1963" s="2" t="s">
        <v>7704</v>
      </c>
    </row>
    <row r="1964" spans="1:38" x14ac:dyDescent="0.2">
      <c r="A1964" s="2">
        <v>289306</v>
      </c>
      <c r="B1964" s="2" t="s">
        <v>7705</v>
      </c>
      <c r="C1964" s="2" t="s">
        <v>57</v>
      </c>
      <c r="D1964" s="2">
        <v>289306</v>
      </c>
      <c r="E1964" s="2" t="s">
        <v>47</v>
      </c>
      <c r="F1964" s="2" t="s">
        <v>47</v>
      </c>
      <c r="H1964" s="2">
        <v>17255</v>
      </c>
      <c r="I1964" s="2" t="s">
        <v>1165</v>
      </c>
      <c r="J1964" s="2">
        <v>-80</v>
      </c>
      <c r="K1964" s="2" t="s">
        <v>48</v>
      </c>
      <c r="L1964" s="2" t="s">
        <v>17</v>
      </c>
      <c r="M1964" s="2" t="s">
        <v>2301</v>
      </c>
      <c r="N1964" s="2">
        <v>4280004</v>
      </c>
      <c r="O1964" s="2" t="s">
        <v>2868</v>
      </c>
      <c r="P1964" s="2">
        <v>43348</v>
      </c>
      <c r="Q1964" s="2" t="s">
        <v>49</v>
      </c>
      <c r="R1964" s="2">
        <v>38026</v>
      </c>
      <c r="T1964" s="2" t="s">
        <v>50</v>
      </c>
      <c r="U1964" s="2">
        <v>553</v>
      </c>
      <c r="X1964" s="2">
        <v>5</v>
      </c>
      <c r="AC1964" s="2" t="s">
        <v>2207</v>
      </c>
      <c r="AD1964" s="2" t="s">
        <v>2660</v>
      </c>
      <c r="AE1964" s="2">
        <v>28000</v>
      </c>
      <c r="AF1964" s="2" t="s">
        <v>7706</v>
      </c>
      <c r="AI1964" s="2">
        <v>237276224</v>
      </c>
      <c r="AJ1964" s="2">
        <v>622842459</v>
      </c>
      <c r="AK1964" s="2" t="s">
        <v>7707</v>
      </c>
    </row>
    <row r="1965" spans="1:38" x14ac:dyDescent="0.2">
      <c r="A1965" s="2">
        <v>365235</v>
      </c>
      <c r="B1965" s="2" t="s">
        <v>7708</v>
      </c>
      <c r="C1965" s="2" t="s">
        <v>137</v>
      </c>
      <c r="D1965" s="2">
        <v>365235</v>
      </c>
      <c r="E1965" s="2" t="s">
        <v>47</v>
      </c>
      <c r="F1965" s="2" t="s">
        <v>47</v>
      </c>
      <c r="H1965" s="2">
        <v>27304</v>
      </c>
      <c r="I1965" s="2" t="s">
        <v>4</v>
      </c>
      <c r="J1965" s="2">
        <v>-50</v>
      </c>
      <c r="K1965" s="2" t="s">
        <v>48</v>
      </c>
      <c r="L1965" s="2" t="s">
        <v>17</v>
      </c>
      <c r="M1965" s="2" t="s">
        <v>2234</v>
      </c>
      <c r="N1965" s="2">
        <v>4360707</v>
      </c>
      <c r="O1965" s="2" t="s">
        <v>2496</v>
      </c>
      <c r="P1965" s="2">
        <v>43350</v>
      </c>
      <c r="Q1965" s="2" t="s">
        <v>49</v>
      </c>
      <c r="R1965" s="2">
        <v>38245</v>
      </c>
      <c r="T1965" s="2" t="s">
        <v>50</v>
      </c>
      <c r="U1965" s="2">
        <v>850</v>
      </c>
      <c r="X1965" s="2">
        <v>8</v>
      </c>
      <c r="AC1965" s="2" t="s">
        <v>2207</v>
      </c>
      <c r="AD1965" s="2" t="s">
        <v>2497</v>
      </c>
      <c r="AE1965" s="2">
        <v>36250</v>
      </c>
      <c r="AF1965" s="2" t="s">
        <v>7709</v>
      </c>
      <c r="AI1965" s="2">
        <v>254298619</v>
      </c>
      <c r="AJ1965" s="2">
        <v>671174502</v>
      </c>
      <c r="AK1965" s="2" t="s">
        <v>7710</v>
      </c>
    </row>
    <row r="1966" spans="1:38" x14ac:dyDescent="0.2">
      <c r="A1966" s="2">
        <v>3716919</v>
      </c>
      <c r="B1966" s="2" t="s">
        <v>675</v>
      </c>
      <c r="C1966" s="2" t="s">
        <v>73</v>
      </c>
      <c r="D1966" s="2">
        <v>3716919</v>
      </c>
      <c r="E1966" s="2" t="s">
        <v>47</v>
      </c>
      <c r="F1966" s="2" t="s">
        <v>47</v>
      </c>
      <c r="H1966" s="2">
        <v>25838</v>
      </c>
      <c r="I1966" s="2" t="s">
        <v>4</v>
      </c>
      <c r="J1966" s="2">
        <v>-50</v>
      </c>
      <c r="K1966" s="2" t="s">
        <v>48</v>
      </c>
      <c r="L1966" s="2" t="s">
        <v>17</v>
      </c>
      <c r="M1966" s="2" t="s">
        <v>2205</v>
      </c>
      <c r="N1966" s="2">
        <v>4370690</v>
      </c>
      <c r="O1966" s="2" t="s">
        <v>3539</v>
      </c>
      <c r="P1966" s="2">
        <v>43311</v>
      </c>
      <c r="Q1966" s="2" t="s">
        <v>49</v>
      </c>
      <c r="R1966" s="2">
        <v>38254</v>
      </c>
      <c r="T1966" s="2" t="s">
        <v>50</v>
      </c>
      <c r="U1966" s="2">
        <v>647</v>
      </c>
      <c r="X1966" s="2">
        <v>6</v>
      </c>
      <c r="AC1966" s="2" t="s">
        <v>2207</v>
      </c>
      <c r="AD1966" s="2" t="s">
        <v>3601</v>
      </c>
      <c r="AE1966" s="2">
        <v>37600</v>
      </c>
      <c r="AF1966" s="2" t="s">
        <v>7711</v>
      </c>
      <c r="AI1966" s="2">
        <v>247923347</v>
      </c>
    </row>
    <row r="1967" spans="1:38" x14ac:dyDescent="0.2">
      <c r="A1967" s="2">
        <v>4526128</v>
      </c>
      <c r="B1967" s="2" t="s">
        <v>848</v>
      </c>
      <c r="C1967" s="2" t="s">
        <v>817</v>
      </c>
      <c r="D1967" s="2">
        <v>4526128</v>
      </c>
      <c r="E1967" s="2" t="s">
        <v>47</v>
      </c>
      <c r="F1967" s="2" t="s">
        <v>47</v>
      </c>
      <c r="H1967" s="2">
        <v>38421</v>
      </c>
      <c r="I1967" s="2" t="s">
        <v>10</v>
      </c>
      <c r="J1967" s="2">
        <v>-14</v>
      </c>
      <c r="K1967" s="2" t="s">
        <v>48</v>
      </c>
      <c r="L1967" s="2" t="s">
        <v>17</v>
      </c>
      <c r="M1967" s="2" t="s">
        <v>55</v>
      </c>
      <c r="N1967" s="2">
        <v>4450751</v>
      </c>
      <c r="O1967" s="2" t="s">
        <v>12</v>
      </c>
      <c r="P1967" s="2">
        <v>43350</v>
      </c>
      <c r="Q1967" s="2" t="s">
        <v>49</v>
      </c>
      <c r="R1967" s="2">
        <v>41897</v>
      </c>
      <c r="T1967" s="2" t="s">
        <v>50</v>
      </c>
      <c r="U1967" s="2">
        <v>837</v>
      </c>
      <c r="X1967" s="2">
        <v>8</v>
      </c>
      <c r="AC1967" s="2" t="s">
        <v>2207</v>
      </c>
      <c r="AD1967" s="2" t="s">
        <v>2579</v>
      </c>
      <c r="AE1967" s="2">
        <v>45140</v>
      </c>
      <c r="AF1967" s="2" t="s">
        <v>5097</v>
      </c>
      <c r="AJ1967" s="2">
        <v>687047296</v>
      </c>
    </row>
    <row r="1968" spans="1:38" x14ac:dyDescent="0.2">
      <c r="A1968" s="2">
        <v>5943795</v>
      </c>
      <c r="B1968" s="2" t="s">
        <v>7712</v>
      </c>
      <c r="C1968" s="2" t="s">
        <v>222</v>
      </c>
      <c r="D1968" s="2">
        <v>5943795</v>
      </c>
      <c r="E1968" s="2" t="s">
        <v>47</v>
      </c>
      <c r="F1968" s="2" t="s">
        <v>47</v>
      </c>
      <c r="H1968" s="2">
        <v>33087</v>
      </c>
      <c r="I1968" s="2" t="s">
        <v>2</v>
      </c>
      <c r="J1968" s="2">
        <v>-40</v>
      </c>
      <c r="K1968" s="2" t="s">
        <v>48</v>
      </c>
      <c r="L1968" s="2" t="s">
        <v>17</v>
      </c>
      <c r="M1968" s="2" t="s">
        <v>2275</v>
      </c>
      <c r="N1968" s="2">
        <v>4410466</v>
      </c>
      <c r="O1968" s="2" t="s">
        <v>2838</v>
      </c>
      <c r="P1968" s="2">
        <v>43350</v>
      </c>
      <c r="Q1968" s="2" t="s">
        <v>49</v>
      </c>
      <c r="R1968" s="2">
        <v>38027</v>
      </c>
      <c r="T1968" s="2" t="s">
        <v>50</v>
      </c>
      <c r="U1968" s="2">
        <v>1098</v>
      </c>
      <c r="X1968" s="2">
        <v>10</v>
      </c>
      <c r="AC1968" s="2" t="s">
        <v>2207</v>
      </c>
      <c r="AD1968" s="2" t="s">
        <v>2839</v>
      </c>
      <c r="AE1968" s="2">
        <v>41000</v>
      </c>
      <c r="AF1968" s="2" t="s">
        <v>7713</v>
      </c>
      <c r="AJ1968" s="2">
        <v>631809468</v>
      </c>
      <c r="AK1968" s="2" t="s">
        <v>7714</v>
      </c>
    </row>
    <row r="1969" spans="1:38" x14ac:dyDescent="0.2">
      <c r="A1969" s="2">
        <v>4515571</v>
      </c>
      <c r="B1969" s="2" t="s">
        <v>1034</v>
      </c>
      <c r="C1969" s="2" t="s">
        <v>254</v>
      </c>
      <c r="D1969" s="2">
        <v>4515571</v>
      </c>
      <c r="E1969" s="2" t="s">
        <v>47</v>
      </c>
      <c r="F1969" s="2" t="s">
        <v>47</v>
      </c>
      <c r="H1969" s="2">
        <v>27039</v>
      </c>
      <c r="I1969" s="2" t="s">
        <v>4</v>
      </c>
      <c r="J1969" s="2">
        <v>-50</v>
      </c>
      <c r="K1969" s="2" t="s">
        <v>48</v>
      </c>
      <c r="L1969" s="2" t="s">
        <v>17</v>
      </c>
      <c r="M1969" s="2" t="s">
        <v>55</v>
      </c>
      <c r="N1969" s="2">
        <v>4450759</v>
      </c>
      <c r="O1969" s="2" t="s">
        <v>185</v>
      </c>
      <c r="P1969" s="2">
        <v>43370</v>
      </c>
      <c r="Q1969" s="2" t="s">
        <v>49</v>
      </c>
      <c r="R1969" s="2">
        <v>38070</v>
      </c>
      <c r="T1969" s="2" t="s">
        <v>50</v>
      </c>
      <c r="U1969" s="2">
        <v>874</v>
      </c>
      <c r="X1969" s="2">
        <v>8</v>
      </c>
      <c r="AC1969" s="2" t="s">
        <v>2207</v>
      </c>
      <c r="AD1969" s="2" t="s">
        <v>2326</v>
      </c>
      <c r="AE1969" s="2">
        <v>45000</v>
      </c>
      <c r="AF1969" s="2" t="s">
        <v>7715</v>
      </c>
      <c r="AJ1969" s="2">
        <v>770078459</v>
      </c>
      <c r="AK1969" s="2" t="s">
        <v>1913</v>
      </c>
    </row>
    <row r="1970" spans="1:38" x14ac:dyDescent="0.2">
      <c r="A1970" s="2">
        <v>27956</v>
      </c>
      <c r="B1970" s="2" t="s">
        <v>1785</v>
      </c>
      <c r="C1970" s="2" t="s">
        <v>70</v>
      </c>
      <c r="D1970" s="2">
        <v>27956</v>
      </c>
      <c r="E1970" s="2" t="s">
        <v>47</v>
      </c>
      <c r="F1970" s="2" t="s">
        <v>47</v>
      </c>
      <c r="H1970" s="2">
        <v>32849</v>
      </c>
      <c r="I1970" s="2" t="s">
        <v>2</v>
      </c>
      <c r="J1970" s="2">
        <v>-40</v>
      </c>
      <c r="K1970" s="2" t="s">
        <v>48</v>
      </c>
      <c r="L1970" s="2" t="s">
        <v>17</v>
      </c>
      <c r="M1970" s="2" t="s">
        <v>55</v>
      </c>
      <c r="N1970" s="2">
        <v>4450026</v>
      </c>
      <c r="O1970" s="2" t="s">
        <v>1166</v>
      </c>
      <c r="P1970" s="2">
        <v>43370</v>
      </c>
      <c r="Q1970" s="2" t="s">
        <v>49</v>
      </c>
      <c r="R1970" s="2">
        <v>38053</v>
      </c>
      <c r="T1970" s="2" t="s">
        <v>50</v>
      </c>
      <c r="U1970" s="2">
        <v>1516</v>
      </c>
      <c r="X1970" s="2">
        <v>15</v>
      </c>
      <c r="AB1970" s="2">
        <v>43282</v>
      </c>
      <c r="AC1970" s="2" t="s">
        <v>2207</v>
      </c>
      <c r="AD1970" s="2" t="s">
        <v>7716</v>
      </c>
      <c r="AE1970" s="2">
        <v>2230</v>
      </c>
      <c r="AF1970" s="2" t="s">
        <v>7717</v>
      </c>
      <c r="AJ1970" s="2">
        <v>646492928</v>
      </c>
      <c r="AK1970" s="2" t="s">
        <v>7718</v>
      </c>
    </row>
    <row r="1971" spans="1:38" x14ac:dyDescent="0.2">
      <c r="A1971" s="2">
        <v>4526127</v>
      </c>
      <c r="B1971" s="2" t="s">
        <v>848</v>
      </c>
      <c r="C1971" s="2" t="s">
        <v>824</v>
      </c>
      <c r="D1971" s="2">
        <v>4526127</v>
      </c>
      <c r="E1971" s="2" t="s">
        <v>47</v>
      </c>
      <c r="F1971" s="2" t="s">
        <v>47</v>
      </c>
      <c r="H1971" s="2">
        <v>39362</v>
      </c>
      <c r="I1971" s="2" t="s">
        <v>9</v>
      </c>
      <c r="J1971" s="2">
        <v>-12</v>
      </c>
      <c r="K1971" s="2" t="s">
        <v>48</v>
      </c>
      <c r="L1971" s="2" t="s">
        <v>17</v>
      </c>
      <c r="M1971" s="2" t="s">
        <v>55</v>
      </c>
      <c r="N1971" s="2">
        <v>4450751</v>
      </c>
      <c r="O1971" s="2" t="s">
        <v>12</v>
      </c>
      <c r="P1971" s="2">
        <v>43350</v>
      </c>
      <c r="Q1971" s="2" t="s">
        <v>49</v>
      </c>
      <c r="R1971" s="2">
        <v>41897</v>
      </c>
      <c r="T1971" s="2" t="s">
        <v>50</v>
      </c>
      <c r="U1971" s="2">
        <v>565</v>
      </c>
      <c r="X1971" s="2">
        <v>5</v>
      </c>
      <c r="AC1971" s="2" t="s">
        <v>2207</v>
      </c>
      <c r="AD1971" s="2" t="s">
        <v>2579</v>
      </c>
      <c r="AE1971" s="2">
        <v>45140</v>
      </c>
      <c r="AF1971" s="2" t="s">
        <v>5097</v>
      </c>
      <c r="AJ1971" s="2">
        <v>687047296</v>
      </c>
    </row>
    <row r="1972" spans="1:38" x14ac:dyDescent="0.2">
      <c r="A1972" s="2">
        <v>365605</v>
      </c>
      <c r="B1972" s="2" t="s">
        <v>7719</v>
      </c>
      <c r="C1972" s="2" t="s">
        <v>73</v>
      </c>
      <c r="D1972" s="2">
        <v>365605</v>
      </c>
      <c r="E1972" s="2" t="s">
        <v>47</v>
      </c>
      <c r="F1972" s="2" t="s">
        <v>47</v>
      </c>
      <c r="H1972" s="2">
        <v>36101</v>
      </c>
      <c r="I1972" s="2" t="s">
        <v>2</v>
      </c>
      <c r="J1972" s="2">
        <v>-21</v>
      </c>
      <c r="K1972" s="2" t="s">
        <v>48</v>
      </c>
      <c r="L1972" s="2" t="s">
        <v>17</v>
      </c>
      <c r="M1972" s="2" t="s">
        <v>2234</v>
      </c>
      <c r="N1972" s="2">
        <v>4360343</v>
      </c>
      <c r="O1972" s="2" t="s">
        <v>3565</v>
      </c>
      <c r="P1972" s="2">
        <v>43368</v>
      </c>
      <c r="Q1972" s="2" t="s">
        <v>49</v>
      </c>
      <c r="R1972" s="2">
        <v>38716</v>
      </c>
      <c r="T1972" s="2" t="s">
        <v>50</v>
      </c>
      <c r="U1972" s="2">
        <v>1175</v>
      </c>
      <c r="X1972" s="2">
        <v>11</v>
      </c>
      <c r="AC1972" s="2" t="s">
        <v>2207</v>
      </c>
      <c r="AD1972" s="2" t="s">
        <v>3566</v>
      </c>
      <c r="AE1972" s="2">
        <v>36500</v>
      </c>
      <c r="AF1972" s="2" t="s">
        <v>7720</v>
      </c>
      <c r="AI1972" s="2">
        <v>254842976</v>
      </c>
      <c r="AK1972" s="2" t="s">
        <v>7721</v>
      </c>
    </row>
    <row r="1973" spans="1:38" x14ac:dyDescent="0.2">
      <c r="A1973" s="2">
        <v>4515425</v>
      </c>
      <c r="B1973" s="2" t="s">
        <v>7722</v>
      </c>
      <c r="C1973" s="2" t="s">
        <v>103</v>
      </c>
      <c r="D1973" s="2">
        <v>4515425</v>
      </c>
      <c r="E1973" s="2" t="s">
        <v>47</v>
      </c>
      <c r="F1973" s="2" t="s">
        <v>47</v>
      </c>
      <c r="H1973" s="2">
        <v>32608</v>
      </c>
      <c r="I1973" s="2" t="s">
        <v>2</v>
      </c>
      <c r="J1973" s="2">
        <v>-40</v>
      </c>
      <c r="K1973" s="2" t="s">
        <v>48</v>
      </c>
      <c r="L1973" s="2" t="s">
        <v>17</v>
      </c>
      <c r="M1973" s="2" t="s">
        <v>2205</v>
      </c>
      <c r="N1973" s="2">
        <v>4370724</v>
      </c>
      <c r="O1973" s="2" t="s">
        <v>7058</v>
      </c>
      <c r="P1973" s="2">
        <v>43365</v>
      </c>
      <c r="Q1973" s="2" t="s">
        <v>49</v>
      </c>
      <c r="R1973" s="2">
        <v>38009</v>
      </c>
      <c r="T1973" s="2" t="s">
        <v>50</v>
      </c>
      <c r="U1973" s="2">
        <v>500</v>
      </c>
      <c r="X1973" s="2">
        <v>5</v>
      </c>
      <c r="AC1973" s="2" t="s">
        <v>2207</v>
      </c>
      <c r="AD1973" s="2" t="s">
        <v>7723</v>
      </c>
      <c r="AE1973" s="2">
        <v>37370</v>
      </c>
      <c r="AF1973" s="2" t="s">
        <v>7724</v>
      </c>
      <c r="AI1973" s="2">
        <v>238434157</v>
      </c>
      <c r="AJ1973" s="2">
        <v>776787966</v>
      </c>
      <c r="AK1973" s="2" t="s">
        <v>7725</v>
      </c>
    </row>
    <row r="1974" spans="1:38" x14ac:dyDescent="0.2">
      <c r="A1974" s="2">
        <v>4515711</v>
      </c>
      <c r="B1974" s="2" t="s">
        <v>443</v>
      </c>
      <c r="C1974" s="2" t="s">
        <v>105</v>
      </c>
      <c r="D1974" s="2">
        <v>4515711</v>
      </c>
      <c r="E1974" s="2" t="s">
        <v>47</v>
      </c>
      <c r="F1974" s="2" t="s">
        <v>47</v>
      </c>
      <c r="H1974" s="2">
        <v>22388</v>
      </c>
      <c r="I1974" s="2" t="s">
        <v>58</v>
      </c>
      <c r="J1974" s="2">
        <v>-60</v>
      </c>
      <c r="K1974" s="2" t="s">
        <v>48</v>
      </c>
      <c r="L1974" s="2" t="s">
        <v>17</v>
      </c>
      <c r="M1974" s="2" t="s">
        <v>55</v>
      </c>
      <c r="N1974" s="2">
        <v>4450210</v>
      </c>
      <c r="O1974" s="2" t="s">
        <v>251</v>
      </c>
      <c r="P1974" s="2">
        <v>43363</v>
      </c>
      <c r="Q1974" s="2" t="s">
        <v>49</v>
      </c>
      <c r="R1974" s="2">
        <v>38247</v>
      </c>
      <c r="S1974" s="2">
        <v>43353</v>
      </c>
      <c r="T1974" s="2" t="s">
        <v>50</v>
      </c>
      <c r="U1974" s="2">
        <v>500</v>
      </c>
      <c r="X1974" s="2">
        <v>5</v>
      </c>
      <c r="AC1974" s="2" t="s">
        <v>2207</v>
      </c>
      <c r="AD1974" s="2" t="s">
        <v>2758</v>
      </c>
      <c r="AE1974" s="2">
        <v>45390</v>
      </c>
      <c r="AF1974" s="2" t="s">
        <v>7726</v>
      </c>
      <c r="AI1974" s="2">
        <v>238335837</v>
      </c>
    </row>
    <row r="1975" spans="1:38" x14ac:dyDescent="0.2">
      <c r="A1975" s="2">
        <v>4924730</v>
      </c>
      <c r="B1975" s="2" t="s">
        <v>4534</v>
      </c>
      <c r="C1975" s="2" t="s">
        <v>7727</v>
      </c>
      <c r="D1975" s="2">
        <v>4924730</v>
      </c>
      <c r="E1975" s="2" t="s">
        <v>47</v>
      </c>
      <c r="F1975" s="2" t="s">
        <v>47</v>
      </c>
      <c r="H1975" s="2">
        <v>32538</v>
      </c>
      <c r="I1975" s="2" t="s">
        <v>2</v>
      </c>
      <c r="J1975" s="2">
        <v>-40</v>
      </c>
      <c r="K1975" s="2" t="s">
        <v>48</v>
      </c>
      <c r="L1975" s="2" t="s">
        <v>17</v>
      </c>
      <c r="M1975" s="2" t="s">
        <v>2205</v>
      </c>
      <c r="N1975" s="2">
        <v>4370183</v>
      </c>
      <c r="O1975" s="2" t="s">
        <v>2383</v>
      </c>
      <c r="P1975" s="2">
        <v>43355</v>
      </c>
      <c r="Q1975" s="2" t="s">
        <v>49</v>
      </c>
      <c r="R1975" s="2">
        <v>38244</v>
      </c>
      <c r="S1975" s="2">
        <v>43007</v>
      </c>
      <c r="T1975" s="2" t="s">
        <v>50</v>
      </c>
      <c r="U1975" s="2">
        <v>2003</v>
      </c>
      <c r="X1975" s="2">
        <v>20</v>
      </c>
      <c r="AC1975" s="2" t="s">
        <v>2207</v>
      </c>
      <c r="AD1975" s="2" t="s">
        <v>7728</v>
      </c>
      <c r="AE1975" s="2">
        <v>49400</v>
      </c>
      <c r="AF1975" s="2" t="s">
        <v>7729</v>
      </c>
      <c r="AJ1975" s="2">
        <v>680590118</v>
      </c>
      <c r="AK1975" s="2" t="s">
        <v>7730</v>
      </c>
      <c r="AL1975" s="2" t="s">
        <v>820</v>
      </c>
    </row>
    <row r="1976" spans="1:38" x14ac:dyDescent="0.2">
      <c r="A1976" s="2">
        <v>3716789</v>
      </c>
      <c r="B1976" s="2" t="s">
        <v>390</v>
      </c>
      <c r="C1976" s="2" t="s">
        <v>111</v>
      </c>
      <c r="D1976" s="2">
        <v>3716789</v>
      </c>
      <c r="E1976" s="2" t="s">
        <v>47</v>
      </c>
      <c r="F1976" s="2" t="s">
        <v>47</v>
      </c>
      <c r="H1976" s="2">
        <v>26990</v>
      </c>
      <c r="I1976" s="2" t="s">
        <v>4</v>
      </c>
      <c r="J1976" s="2">
        <v>-50</v>
      </c>
      <c r="K1976" s="2" t="s">
        <v>48</v>
      </c>
      <c r="L1976" s="2" t="s">
        <v>17</v>
      </c>
      <c r="M1976" s="2" t="s">
        <v>2205</v>
      </c>
      <c r="N1976" s="2">
        <v>4370615</v>
      </c>
      <c r="O1976" s="2" t="s">
        <v>4055</v>
      </c>
      <c r="P1976" s="2">
        <v>43350</v>
      </c>
      <c r="Q1976" s="2" t="s">
        <v>49</v>
      </c>
      <c r="R1976" s="2">
        <v>38246</v>
      </c>
      <c r="T1976" s="2" t="s">
        <v>50</v>
      </c>
      <c r="U1976" s="2">
        <v>517</v>
      </c>
      <c r="X1976" s="2">
        <v>5</v>
      </c>
      <c r="AC1976" s="2" t="s">
        <v>2207</v>
      </c>
      <c r="AD1976" s="2" t="s">
        <v>5529</v>
      </c>
      <c r="AE1976" s="2">
        <v>37220</v>
      </c>
      <c r="AF1976" s="2" t="s">
        <v>7731</v>
      </c>
      <c r="AJ1976" s="2">
        <v>688582784</v>
      </c>
      <c r="AK1976" s="2" t="s">
        <v>7732</v>
      </c>
    </row>
    <row r="1977" spans="1:38" x14ac:dyDescent="0.2">
      <c r="A1977" s="2">
        <v>186254</v>
      </c>
      <c r="B1977" s="2" t="s">
        <v>7733</v>
      </c>
      <c r="C1977" s="2" t="s">
        <v>1162</v>
      </c>
      <c r="D1977" s="2">
        <v>186254</v>
      </c>
      <c r="E1977" s="2" t="s">
        <v>47</v>
      </c>
      <c r="F1977" s="2" t="s">
        <v>47</v>
      </c>
      <c r="H1977" s="2">
        <v>33968</v>
      </c>
      <c r="I1977" s="2" t="s">
        <v>2</v>
      </c>
      <c r="J1977" s="2">
        <v>-40</v>
      </c>
      <c r="K1977" s="2" t="s">
        <v>48</v>
      </c>
      <c r="L1977" s="2" t="s">
        <v>17</v>
      </c>
      <c r="M1977" s="2" t="s">
        <v>2212</v>
      </c>
      <c r="N1977" s="2">
        <v>4180613</v>
      </c>
      <c r="O1977" s="2" t="s">
        <v>2455</v>
      </c>
      <c r="P1977" s="2">
        <v>43357</v>
      </c>
      <c r="Q1977" s="2" t="s">
        <v>49</v>
      </c>
      <c r="R1977" s="2">
        <v>38258</v>
      </c>
      <c r="T1977" s="2" t="s">
        <v>50</v>
      </c>
      <c r="U1977" s="2">
        <v>1771</v>
      </c>
      <c r="X1977" s="2">
        <v>17</v>
      </c>
      <c r="AC1977" s="2" t="s">
        <v>2207</v>
      </c>
      <c r="AD1977" s="2" t="s">
        <v>2326</v>
      </c>
      <c r="AE1977" s="2">
        <v>45100</v>
      </c>
      <c r="AF1977" s="2" t="s">
        <v>7734</v>
      </c>
      <c r="AJ1977" s="2">
        <v>640963640</v>
      </c>
      <c r="AK1977" s="2" t="s">
        <v>7735</v>
      </c>
    </row>
    <row r="1978" spans="1:38" x14ac:dyDescent="0.2">
      <c r="A1978" s="2">
        <v>519094</v>
      </c>
      <c r="B1978" s="2" t="s">
        <v>7361</v>
      </c>
      <c r="C1978" s="2" t="s">
        <v>152</v>
      </c>
      <c r="D1978" s="2">
        <v>519094</v>
      </c>
      <c r="E1978" s="2" t="s">
        <v>47</v>
      </c>
      <c r="F1978" s="2" t="s">
        <v>47</v>
      </c>
      <c r="H1978" s="2">
        <v>32038</v>
      </c>
      <c r="I1978" s="2" t="s">
        <v>2</v>
      </c>
      <c r="J1978" s="2">
        <v>-40</v>
      </c>
      <c r="K1978" s="2" t="s">
        <v>48</v>
      </c>
      <c r="L1978" s="2" t="s">
        <v>17</v>
      </c>
      <c r="M1978" s="2" t="s">
        <v>2234</v>
      </c>
      <c r="N1978" s="2">
        <v>4360002</v>
      </c>
      <c r="O1978" s="2" t="s">
        <v>2281</v>
      </c>
      <c r="P1978" s="2">
        <v>43353</v>
      </c>
      <c r="Q1978" s="2" t="s">
        <v>49</v>
      </c>
      <c r="R1978" s="2">
        <v>38182</v>
      </c>
      <c r="T1978" s="2" t="s">
        <v>50</v>
      </c>
      <c r="U1978" s="2">
        <v>1238</v>
      </c>
      <c r="X1978" s="2">
        <v>12</v>
      </c>
      <c r="AC1978" s="2" t="s">
        <v>2207</v>
      </c>
      <c r="AD1978" s="2" t="s">
        <v>4275</v>
      </c>
      <c r="AE1978" s="2">
        <v>36130</v>
      </c>
      <c r="AF1978" s="2" t="s">
        <v>7736</v>
      </c>
      <c r="AJ1978" s="2">
        <v>687978027</v>
      </c>
      <c r="AK1978" s="2" t="s">
        <v>7737</v>
      </c>
    </row>
    <row r="1979" spans="1:38" x14ac:dyDescent="0.2">
      <c r="A1979" s="2">
        <v>418608</v>
      </c>
      <c r="B1979" s="2" t="s">
        <v>7738</v>
      </c>
      <c r="C1979" s="2" t="s">
        <v>7739</v>
      </c>
      <c r="D1979" s="2">
        <v>418608</v>
      </c>
      <c r="E1979" s="2" t="s">
        <v>47</v>
      </c>
      <c r="F1979" s="2" t="s">
        <v>47</v>
      </c>
      <c r="H1979" s="2">
        <v>35685</v>
      </c>
      <c r="I1979" s="2" t="s">
        <v>2</v>
      </c>
      <c r="J1979" s="2">
        <v>-40</v>
      </c>
      <c r="K1979" s="2" t="s">
        <v>48</v>
      </c>
      <c r="L1979" s="2" t="s">
        <v>17</v>
      </c>
      <c r="M1979" s="2" t="s">
        <v>2275</v>
      </c>
      <c r="N1979" s="2">
        <v>4410080</v>
      </c>
      <c r="O1979" s="2" t="s">
        <v>2780</v>
      </c>
      <c r="P1979" s="2">
        <v>43371</v>
      </c>
      <c r="Q1979" s="2" t="s">
        <v>49</v>
      </c>
      <c r="R1979" s="2">
        <v>38271</v>
      </c>
      <c r="T1979" s="2" t="s">
        <v>50</v>
      </c>
      <c r="U1979" s="2">
        <v>1883</v>
      </c>
      <c r="X1979" s="2">
        <v>18</v>
      </c>
      <c r="AC1979" s="2" t="s">
        <v>2207</v>
      </c>
      <c r="AD1979" s="2" t="s">
        <v>2801</v>
      </c>
      <c r="AE1979" s="2">
        <v>41500</v>
      </c>
      <c r="AF1979" s="2" t="s">
        <v>7740</v>
      </c>
      <c r="AK1979" s="2" t="s">
        <v>6720</v>
      </c>
    </row>
    <row r="1980" spans="1:38" x14ac:dyDescent="0.2">
      <c r="A1980" s="2">
        <v>418609</v>
      </c>
      <c r="B1980" s="2" t="s">
        <v>7741</v>
      </c>
      <c r="C1980" s="2" t="s">
        <v>108</v>
      </c>
      <c r="D1980" s="2">
        <v>418609</v>
      </c>
      <c r="E1980" s="2" t="s">
        <v>47</v>
      </c>
      <c r="F1980" s="2" t="s">
        <v>47</v>
      </c>
      <c r="H1980" s="2">
        <v>35537</v>
      </c>
      <c r="I1980" s="2" t="s">
        <v>2</v>
      </c>
      <c r="J1980" s="2">
        <v>-40</v>
      </c>
      <c r="K1980" s="2" t="s">
        <v>48</v>
      </c>
      <c r="L1980" s="2" t="s">
        <v>17</v>
      </c>
      <c r="M1980" s="2" t="s">
        <v>2275</v>
      </c>
      <c r="N1980" s="2">
        <v>4410080</v>
      </c>
      <c r="O1980" s="2" t="s">
        <v>2780</v>
      </c>
      <c r="P1980" s="2">
        <v>43369</v>
      </c>
      <c r="Q1980" s="2" t="s">
        <v>49</v>
      </c>
      <c r="R1980" s="2">
        <v>38271</v>
      </c>
      <c r="T1980" s="2" t="s">
        <v>50</v>
      </c>
      <c r="U1980" s="2">
        <v>1581</v>
      </c>
      <c r="X1980" s="2">
        <v>15</v>
      </c>
      <c r="AC1980" s="2" t="s">
        <v>2207</v>
      </c>
      <c r="AD1980" s="2" t="s">
        <v>7742</v>
      </c>
      <c r="AE1980" s="2">
        <v>41500</v>
      </c>
      <c r="AF1980" s="2" t="s">
        <v>7743</v>
      </c>
      <c r="AK1980" s="2" t="s">
        <v>4574</v>
      </c>
    </row>
    <row r="1981" spans="1:38" x14ac:dyDescent="0.2">
      <c r="A1981" s="2">
        <v>4515680</v>
      </c>
      <c r="B1981" s="2" t="s">
        <v>3466</v>
      </c>
      <c r="C1981" s="2" t="s">
        <v>195</v>
      </c>
      <c r="D1981" s="2">
        <v>4515680</v>
      </c>
      <c r="E1981" s="2" t="s">
        <v>47</v>
      </c>
      <c r="H1981" s="2">
        <v>33700</v>
      </c>
      <c r="I1981" s="2" t="s">
        <v>2</v>
      </c>
      <c r="J1981" s="2">
        <v>-40</v>
      </c>
      <c r="K1981" s="2" t="s">
        <v>48</v>
      </c>
      <c r="L1981" s="2" t="s">
        <v>17</v>
      </c>
      <c r="M1981" s="2" t="s">
        <v>55</v>
      </c>
      <c r="N1981" s="2">
        <v>4450026</v>
      </c>
      <c r="O1981" s="2" t="s">
        <v>1166</v>
      </c>
      <c r="P1981" s="2">
        <v>43371</v>
      </c>
      <c r="Q1981" s="2" t="s">
        <v>49</v>
      </c>
      <c r="R1981" s="2">
        <v>38141</v>
      </c>
      <c r="S1981" s="2">
        <v>43368</v>
      </c>
      <c r="T1981" s="2" t="s">
        <v>50</v>
      </c>
      <c r="U1981" s="2">
        <v>626</v>
      </c>
      <c r="X1981" s="2">
        <v>6</v>
      </c>
      <c r="AC1981" s="2" t="s">
        <v>2207</v>
      </c>
      <c r="AD1981" s="2" t="s">
        <v>2924</v>
      </c>
      <c r="AE1981" s="2">
        <v>45560</v>
      </c>
      <c r="AF1981" s="2" t="s">
        <v>7744</v>
      </c>
      <c r="AI1981" s="2">
        <v>238640521</v>
      </c>
      <c r="AJ1981" s="2">
        <v>664125619</v>
      </c>
      <c r="AK1981" s="2" t="s">
        <v>7745</v>
      </c>
    </row>
    <row r="1982" spans="1:38" x14ac:dyDescent="0.2">
      <c r="A1982" s="2">
        <v>35929</v>
      </c>
      <c r="B1982" s="2" t="s">
        <v>7746</v>
      </c>
      <c r="C1982" s="2" t="s">
        <v>154</v>
      </c>
      <c r="D1982" s="2">
        <v>35929</v>
      </c>
      <c r="E1982" s="2" t="s">
        <v>47</v>
      </c>
      <c r="F1982" s="2" t="s">
        <v>47</v>
      </c>
      <c r="H1982" s="2">
        <v>27273</v>
      </c>
      <c r="I1982" s="2" t="s">
        <v>4</v>
      </c>
      <c r="J1982" s="2">
        <v>-50</v>
      </c>
      <c r="K1982" s="2" t="s">
        <v>48</v>
      </c>
      <c r="L1982" s="2" t="s">
        <v>17</v>
      </c>
      <c r="M1982" s="2" t="s">
        <v>2212</v>
      </c>
      <c r="N1982" s="2">
        <v>4180729</v>
      </c>
      <c r="O1982" s="2" t="s">
        <v>3724</v>
      </c>
      <c r="P1982" s="2">
        <v>43351</v>
      </c>
      <c r="Q1982" s="2" t="s">
        <v>49</v>
      </c>
      <c r="R1982" s="2">
        <v>38249</v>
      </c>
      <c r="T1982" s="2" t="s">
        <v>50</v>
      </c>
      <c r="U1982" s="2">
        <v>502</v>
      </c>
      <c r="X1982" s="2">
        <v>5</v>
      </c>
      <c r="AC1982" s="2" t="s">
        <v>2207</v>
      </c>
      <c r="AD1982" s="2" t="s">
        <v>7747</v>
      </c>
      <c r="AE1982" s="2">
        <v>3360</v>
      </c>
      <c r="AF1982" s="2" t="s">
        <v>7748</v>
      </c>
      <c r="AG1982" s="2" t="s">
        <v>7749</v>
      </c>
      <c r="AJ1982" s="2">
        <v>638049474</v>
      </c>
      <c r="AK1982" s="2" t="s">
        <v>7750</v>
      </c>
    </row>
    <row r="1983" spans="1:38" x14ac:dyDescent="0.2">
      <c r="A1983" s="2">
        <v>365241</v>
      </c>
      <c r="B1983" s="2" t="s">
        <v>7751</v>
      </c>
      <c r="C1983" s="2" t="s">
        <v>118</v>
      </c>
      <c r="D1983" s="2">
        <v>365241</v>
      </c>
      <c r="E1983" s="2" t="s">
        <v>47</v>
      </c>
      <c r="F1983" s="2" t="s">
        <v>47</v>
      </c>
      <c r="H1983" s="2">
        <v>22918</v>
      </c>
      <c r="I1983" s="2" t="s">
        <v>58</v>
      </c>
      <c r="J1983" s="2">
        <v>-60</v>
      </c>
      <c r="K1983" s="2" t="s">
        <v>48</v>
      </c>
      <c r="L1983" s="2" t="s">
        <v>17</v>
      </c>
      <c r="M1983" s="2" t="s">
        <v>2234</v>
      </c>
      <c r="N1983" s="2">
        <v>4360723</v>
      </c>
      <c r="O1983" s="2" t="s">
        <v>7422</v>
      </c>
      <c r="P1983" s="2">
        <v>43378</v>
      </c>
      <c r="Q1983" s="2" t="s">
        <v>49</v>
      </c>
      <c r="R1983" s="2">
        <v>38247</v>
      </c>
      <c r="T1983" s="2" t="s">
        <v>50</v>
      </c>
      <c r="U1983" s="2">
        <v>726</v>
      </c>
      <c r="X1983" s="2">
        <v>7</v>
      </c>
      <c r="AC1983" s="2" t="s">
        <v>2207</v>
      </c>
      <c r="AD1983" s="2" t="s">
        <v>7752</v>
      </c>
      <c r="AE1983" s="2">
        <v>36170</v>
      </c>
      <c r="AF1983" s="2" t="s">
        <v>7753</v>
      </c>
      <c r="AI1983" s="2">
        <v>254475026</v>
      </c>
      <c r="AJ1983" s="2">
        <v>683278052</v>
      </c>
    </row>
    <row r="1984" spans="1:38" x14ac:dyDescent="0.2">
      <c r="A1984" s="2">
        <v>4515717</v>
      </c>
      <c r="B1984" s="2" t="s">
        <v>524</v>
      </c>
      <c r="C1984" s="2" t="s">
        <v>279</v>
      </c>
      <c r="D1984" s="2">
        <v>4515717</v>
      </c>
      <c r="E1984" s="2" t="s">
        <v>47</v>
      </c>
      <c r="F1984" s="2" t="s">
        <v>47</v>
      </c>
      <c r="H1984" s="2">
        <v>23447</v>
      </c>
      <c r="I1984" s="2" t="s">
        <v>58</v>
      </c>
      <c r="J1984" s="2">
        <v>-60</v>
      </c>
      <c r="K1984" s="2" t="s">
        <v>48</v>
      </c>
      <c r="L1984" s="2" t="s">
        <v>17</v>
      </c>
      <c r="M1984" s="2" t="s">
        <v>55</v>
      </c>
      <c r="N1984" s="2">
        <v>4450762</v>
      </c>
      <c r="O1984" s="2" t="s">
        <v>933</v>
      </c>
      <c r="P1984" s="2">
        <v>43293</v>
      </c>
      <c r="Q1984" s="2" t="s">
        <v>49</v>
      </c>
      <c r="R1984" s="2">
        <v>38247</v>
      </c>
      <c r="T1984" s="2" t="s">
        <v>50</v>
      </c>
      <c r="U1984" s="2">
        <v>819</v>
      </c>
      <c r="X1984" s="2">
        <v>8</v>
      </c>
      <c r="AC1984" s="2" t="s">
        <v>2207</v>
      </c>
      <c r="AD1984" s="2" t="s">
        <v>6260</v>
      </c>
      <c r="AE1984" s="2">
        <v>45300</v>
      </c>
      <c r="AF1984" s="2" t="s">
        <v>7754</v>
      </c>
      <c r="AI1984" s="2">
        <v>238302158</v>
      </c>
      <c r="AJ1984" s="2">
        <v>644179451</v>
      </c>
      <c r="AK1984" s="2" t="s">
        <v>2068</v>
      </c>
    </row>
    <row r="1985" spans="1:37" x14ac:dyDescent="0.2">
      <c r="A1985" s="2">
        <v>4515859</v>
      </c>
      <c r="B1985" s="2" t="s">
        <v>1035</v>
      </c>
      <c r="C1985" s="2" t="s">
        <v>1036</v>
      </c>
      <c r="D1985" s="2">
        <v>4515859</v>
      </c>
      <c r="E1985" s="2" t="s">
        <v>47</v>
      </c>
      <c r="F1985" s="2" t="s">
        <v>47</v>
      </c>
      <c r="H1985" s="2">
        <v>23840</v>
      </c>
      <c r="I1985" s="2" t="s">
        <v>58</v>
      </c>
      <c r="J1985" s="2">
        <v>-60</v>
      </c>
      <c r="K1985" s="2" t="s">
        <v>48</v>
      </c>
      <c r="L1985" s="2" t="s">
        <v>17</v>
      </c>
      <c r="M1985" s="2" t="s">
        <v>55</v>
      </c>
      <c r="N1985" s="2">
        <v>4450026</v>
      </c>
      <c r="O1985" s="2" t="s">
        <v>1166</v>
      </c>
      <c r="P1985" s="2">
        <v>43362</v>
      </c>
      <c r="Q1985" s="2" t="s">
        <v>49</v>
      </c>
      <c r="R1985" s="2">
        <v>38259</v>
      </c>
      <c r="T1985" s="2" t="s">
        <v>50</v>
      </c>
      <c r="U1985" s="2">
        <v>1039</v>
      </c>
      <c r="X1985" s="2">
        <v>10</v>
      </c>
      <c r="AC1985" s="2" t="s">
        <v>2207</v>
      </c>
      <c r="AD1985" s="2" t="s">
        <v>2326</v>
      </c>
      <c r="AE1985" s="2">
        <v>45100</v>
      </c>
      <c r="AF1985" s="2" t="s">
        <v>7755</v>
      </c>
    </row>
    <row r="1986" spans="1:37" x14ac:dyDescent="0.2">
      <c r="A1986" s="2">
        <v>4515892</v>
      </c>
      <c r="B1986" s="2" t="s">
        <v>442</v>
      </c>
      <c r="C1986" s="2" t="s">
        <v>925</v>
      </c>
      <c r="D1986" s="2">
        <v>4515892</v>
      </c>
      <c r="E1986" s="2" t="s">
        <v>47</v>
      </c>
      <c r="F1986" s="2" t="s">
        <v>47</v>
      </c>
      <c r="H1986" s="2">
        <v>25072</v>
      </c>
      <c r="I1986" s="2" t="s">
        <v>58</v>
      </c>
      <c r="J1986" s="2">
        <v>-60</v>
      </c>
      <c r="K1986" s="2" t="s">
        <v>48</v>
      </c>
      <c r="L1986" s="2" t="s">
        <v>17</v>
      </c>
      <c r="M1986" s="2" t="s">
        <v>55</v>
      </c>
      <c r="N1986" s="2">
        <v>4450573</v>
      </c>
      <c r="O1986" s="2" t="s">
        <v>871</v>
      </c>
      <c r="P1986" s="2">
        <v>43368</v>
      </c>
      <c r="Q1986" s="2" t="s">
        <v>49</v>
      </c>
      <c r="R1986" s="2">
        <v>38260</v>
      </c>
      <c r="T1986" s="2" t="s">
        <v>50</v>
      </c>
      <c r="U1986" s="2">
        <v>1037</v>
      </c>
      <c r="X1986" s="2">
        <v>10</v>
      </c>
      <c r="AC1986" s="2" t="s">
        <v>2207</v>
      </c>
      <c r="AD1986" s="2" t="s">
        <v>4630</v>
      </c>
      <c r="AE1986" s="2">
        <v>45640</v>
      </c>
      <c r="AF1986" s="2" t="s">
        <v>7756</v>
      </c>
      <c r="AJ1986" s="2">
        <v>682887718</v>
      </c>
      <c r="AK1986" s="2" t="s">
        <v>1935</v>
      </c>
    </row>
    <row r="1987" spans="1:37" x14ac:dyDescent="0.2">
      <c r="A1987" s="2">
        <v>186279</v>
      </c>
      <c r="B1987" s="2" t="s">
        <v>1902</v>
      </c>
      <c r="C1987" s="2" t="s">
        <v>154</v>
      </c>
      <c r="D1987" s="2">
        <v>186279</v>
      </c>
      <c r="E1987" s="2" t="s">
        <v>47</v>
      </c>
      <c r="F1987" s="2" t="s">
        <v>47</v>
      </c>
      <c r="H1987" s="2">
        <v>26760</v>
      </c>
      <c r="I1987" s="2" t="s">
        <v>4</v>
      </c>
      <c r="J1987" s="2">
        <v>-50</v>
      </c>
      <c r="K1987" s="2" t="s">
        <v>48</v>
      </c>
      <c r="L1987" s="2" t="s">
        <v>17</v>
      </c>
      <c r="M1987" s="2" t="s">
        <v>2212</v>
      </c>
      <c r="N1987" s="2">
        <v>4180313</v>
      </c>
      <c r="O1987" s="2" t="s">
        <v>2553</v>
      </c>
      <c r="P1987" s="2">
        <v>43371</v>
      </c>
      <c r="Q1987" s="2" t="s">
        <v>49</v>
      </c>
      <c r="R1987" s="2">
        <v>38261</v>
      </c>
      <c r="T1987" s="2" t="s">
        <v>50</v>
      </c>
      <c r="U1987" s="2">
        <v>971</v>
      </c>
      <c r="X1987" s="2">
        <v>9</v>
      </c>
      <c r="AC1987" s="2" t="s">
        <v>2207</v>
      </c>
      <c r="AD1987" s="2" t="s">
        <v>3568</v>
      </c>
      <c r="AE1987" s="2">
        <v>18230</v>
      </c>
      <c r="AF1987" s="2" t="s">
        <v>7757</v>
      </c>
      <c r="AJ1987" s="2">
        <v>666566433</v>
      </c>
    </row>
    <row r="1988" spans="1:37" x14ac:dyDescent="0.2">
      <c r="A1988" s="2">
        <v>186208</v>
      </c>
      <c r="B1988" s="2" t="s">
        <v>3689</v>
      </c>
      <c r="C1988" s="2" t="s">
        <v>111</v>
      </c>
      <c r="D1988" s="2">
        <v>186208</v>
      </c>
      <c r="E1988" s="2" t="s">
        <v>47</v>
      </c>
      <c r="F1988" s="2" t="s">
        <v>47</v>
      </c>
      <c r="H1988" s="2">
        <v>21845</v>
      </c>
      <c r="I1988" s="2" t="s">
        <v>58</v>
      </c>
      <c r="J1988" s="2">
        <v>-60</v>
      </c>
      <c r="K1988" s="2" t="s">
        <v>48</v>
      </c>
      <c r="L1988" s="2" t="s">
        <v>17</v>
      </c>
      <c r="M1988" s="2" t="s">
        <v>2234</v>
      </c>
      <c r="N1988" s="2">
        <v>4360454</v>
      </c>
      <c r="O1988" s="2" t="s">
        <v>2329</v>
      </c>
      <c r="P1988" s="2">
        <v>43357</v>
      </c>
      <c r="Q1988" s="2" t="s">
        <v>49</v>
      </c>
      <c r="R1988" s="2">
        <v>38243</v>
      </c>
      <c r="T1988" s="2" t="s">
        <v>50</v>
      </c>
      <c r="U1988" s="2">
        <v>1131</v>
      </c>
      <c r="X1988" s="2">
        <v>11</v>
      </c>
      <c r="AC1988" s="2" t="s">
        <v>2207</v>
      </c>
      <c r="AD1988" s="2" t="s">
        <v>4402</v>
      </c>
      <c r="AE1988" s="2">
        <v>36330</v>
      </c>
      <c r="AF1988" s="2" t="s">
        <v>7758</v>
      </c>
      <c r="AI1988" s="2">
        <v>236270621</v>
      </c>
      <c r="AJ1988" s="2">
        <v>681996961</v>
      </c>
      <c r="AK1988" s="2" t="s">
        <v>3691</v>
      </c>
    </row>
    <row r="1989" spans="1:37" x14ac:dyDescent="0.2">
      <c r="A1989" s="2">
        <v>186241</v>
      </c>
      <c r="B1989" s="2" t="s">
        <v>7759</v>
      </c>
      <c r="C1989" s="2" t="s">
        <v>137</v>
      </c>
      <c r="D1989" s="2">
        <v>186241</v>
      </c>
      <c r="E1989" s="2" t="s">
        <v>47</v>
      </c>
      <c r="F1989" s="2" t="s">
        <v>47</v>
      </c>
      <c r="H1989" s="2">
        <v>34311</v>
      </c>
      <c r="I1989" s="2" t="s">
        <v>2</v>
      </c>
      <c r="J1989" s="2">
        <v>-40</v>
      </c>
      <c r="K1989" s="2" t="s">
        <v>48</v>
      </c>
      <c r="L1989" s="2" t="s">
        <v>17</v>
      </c>
      <c r="M1989" s="2" t="s">
        <v>2234</v>
      </c>
      <c r="N1989" s="2">
        <v>4360315</v>
      </c>
      <c r="O1989" s="2" t="s">
        <v>4710</v>
      </c>
      <c r="P1989" s="2">
        <v>43319</v>
      </c>
      <c r="Q1989" s="2" t="s">
        <v>49</v>
      </c>
      <c r="R1989" s="2">
        <v>38251</v>
      </c>
      <c r="T1989" s="2" t="s">
        <v>50</v>
      </c>
      <c r="U1989" s="2">
        <v>732</v>
      </c>
      <c r="X1989" s="2">
        <v>7</v>
      </c>
      <c r="AC1989" s="2" t="s">
        <v>2207</v>
      </c>
      <c r="AD1989" s="2" t="s">
        <v>7760</v>
      </c>
      <c r="AE1989" s="2">
        <v>18170</v>
      </c>
      <c r="AF1989" s="2" t="s">
        <v>7761</v>
      </c>
      <c r="AI1989" s="2">
        <v>248563281</v>
      </c>
    </row>
    <row r="1990" spans="1:37" x14ac:dyDescent="0.2">
      <c r="A1990" s="2">
        <v>418597</v>
      </c>
      <c r="B1990" s="2" t="s">
        <v>7762</v>
      </c>
      <c r="C1990" s="2" t="s">
        <v>173</v>
      </c>
      <c r="D1990" s="2">
        <v>418597</v>
      </c>
      <c r="E1990" s="2" t="s">
        <v>47</v>
      </c>
      <c r="F1990" s="2" t="s">
        <v>47</v>
      </c>
      <c r="H1990" s="2">
        <v>29332</v>
      </c>
      <c r="I1990" s="2" t="s">
        <v>2</v>
      </c>
      <c r="J1990" s="2">
        <v>-40</v>
      </c>
      <c r="K1990" s="2" t="s">
        <v>0</v>
      </c>
      <c r="L1990" s="2" t="s">
        <v>17</v>
      </c>
      <c r="M1990" s="2" t="s">
        <v>2275</v>
      </c>
      <c r="N1990" s="2">
        <v>4410612</v>
      </c>
      <c r="O1990" s="2" t="s">
        <v>2351</v>
      </c>
      <c r="P1990" s="2">
        <v>43371</v>
      </c>
      <c r="Q1990" s="2" t="s">
        <v>49</v>
      </c>
      <c r="R1990" s="2">
        <v>38261</v>
      </c>
      <c r="T1990" s="2" t="s">
        <v>97</v>
      </c>
      <c r="U1990" s="2">
        <v>500</v>
      </c>
      <c r="X1990" s="2">
        <v>5</v>
      </c>
      <c r="AC1990" s="2" t="s">
        <v>2207</v>
      </c>
      <c r="AD1990" s="2" t="s">
        <v>2810</v>
      </c>
      <c r="AE1990" s="2">
        <v>41190</v>
      </c>
      <c r="AF1990" s="2" t="s">
        <v>2811</v>
      </c>
      <c r="AI1990" s="2">
        <v>254204289</v>
      </c>
      <c r="AJ1990" s="2">
        <v>658827935</v>
      </c>
      <c r="AK1990" s="2" t="s">
        <v>7763</v>
      </c>
    </row>
    <row r="1991" spans="1:37" x14ac:dyDescent="0.2">
      <c r="A1991" s="2">
        <v>3716827</v>
      </c>
      <c r="B1991" s="2" t="s">
        <v>4088</v>
      </c>
      <c r="C1991" s="2" t="s">
        <v>199</v>
      </c>
      <c r="D1991" s="2">
        <v>3716827</v>
      </c>
      <c r="E1991" s="2" t="s">
        <v>47</v>
      </c>
      <c r="F1991" s="2" t="s">
        <v>47</v>
      </c>
      <c r="H1991" s="2">
        <v>26784</v>
      </c>
      <c r="I1991" s="2" t="s">
        <v>4</v>
      </c>
      <c r="J1991" s="2">
        <v>-50</v>
      </c>
      <c r="K1991" s="2" t="s">
        <v>48</v>
      </c>
      <c r="L1991" s="2" t="s">
        <v>17</v>
      </c>
      <c r="M1991" s="2" t="s">
        <v>2205</v>
      </c>
      <c r="N1991" s="2">
        <v>4370669</v>
      </c>
      <c r="O1991" s="2" t="s">
        <v>2403</v>
      </c>
      <c r="P1991" s="2">
        <v>43345</v>
      </c>
      <c r="Q1991" s="2" t="s">
        <v>49</v>
      </c>
      <c r="R1991" s="2">
        <v>38250</v>
      </c>
      <c r="T1991" s="2" t="s">
        <v>50</v>
      </c>
      <c r="U1991" s="2">
        <v>1099</v>
      </c>
      <c r="X1991" s="2">
        <v>10</v>
      </c>
      <c r="AC1991" s="2" t="s">
        <v>2207</v>
      </c>
      <c r="AD1991" s="2" t="s">
        <v>4231</v>
      </c>
      <c r="AE1991" s="2">
        <v>37250</v>
      </c>
      <c r="AF1991" s="2" t="s">
        <v>7764</v>
      </c>
      <c r="AI1991" s="2">
        <v>247731503</v>
      </c>
      <c r="AJ1991" s="2">
        <v>677261118</v>
      </c>
      <c r="AK1991" s="2" t="s">
        <v>7765</v>
      </c>
    </row>
    <row r="1992" spans="1:37" x14ac:dyDescent="0.2">
      <c r="A1992" s="2">
        <v>186213</v>
      </c>
      <c r="B1992" s="2" t="s">
        <v>7766</v>
      </c>
      <c r="C1992" s="2" t="s">
        <v>121</v>
      </c>
      <c r="D1992" s="2">
        <v>186213</v>
      </c>
      <c r="E1992" s="2" t="s">
        <v>47</v>
      </c>
      <c r="F1992" s="2" t="s">
        <v>47</v>
      </c>
      <c r="H1992" s="2">
        <v>29366</v>
      </c>
      <c r="I1992" s="2" t="s">
        <v>2</v>
      </c>
      <c r="J1992" s="2">
        <v>-40</v>
      </c>
      <c r="K1992" s="2" t="s">
        <v>48</v>
      </c>
      <c r="L1992" s="2" t="s">
        <v>17</v>
      </c>
      <c r="M1992" s="2" t="s">
        <v>2212</v>
      </c>
      <c r="N1992" s="2">
        <v>4180613</v>
      </c>
      <c r="O1992" s="2" t="s">
        <v>2455</v>
      </c>
      <c r="P1992" s="2">
        <v>43356</v>
      </c>
      <c r="Q1992" s="2" t="s">
        <v>49</v>
      </c>
      <c r="R1992" s="2">
        <v>38243</v>
      </c>
      <c r="T1992" s="2" t="s">
        <v>50</v>
      </c>
      <c r="U1992" s="2">
        <v>1077</v>
      </c>
      <c r="X1992" s="2">
        <v>10</v>
      </c>
      <c r="AC1992" s="2" t="s">
        <v>2207</v>
      </c>
      <c r="AD1992" s="2" t="s">
        <v>3568</v>
      </c>
      <c r="AE1992" s="2">
        <v>18230</v>
      </c>
      <c r="AF1992" s="2" t="s">
        <v>7767</v>
      </c>
      <c r="AJ1992" s="2">
        <v>677583376</v>
      </c>
      <c r="AK1992" s="2" t="s">
        <v>7768</v>
      </c>
    </row>
    <row r="1993" spans="1:37" x14ac:dyDescent="0.2">
      <c r="A1993" s="2">
        <v>365233</v>
      </c>
      <c r="B1993" s="2" t="s">
        <v>7769</v>
      </c>
      <c r="C1993" s="2" t="s">
        <v>173</v>
      </c>
      <c r="D1993" s="2">
        <v>365233</v>
      </c>
      <c r="E1993" s="2" t="s">
        <v>47</v>
      </c>
      <c r="F1993" s="2" t="s">
        <v>47</v>
      </c>
      <c r="H1993" s="2">
        <v>23142</v>
      </c>
      <c r="I1993" s="2" t="s">
        <v>58</v>
      </c>
      <c r="J1993" s="2">
        <v>-60</v>
      </c>
      <c r="K1993" s="2" t="s">
        <v>0</v>
      </c>
      <c r="L1993" s="2" t="s">
        <v>17</v>
      </c>
      <c r="M1993" s="2" t="s">
        <v>2234</v>
      </c>
      <c r="N1993" s="2">
        <v>4360340</v>
      </c>
      <c r="O1993" s="2" t="s">
        <v>2740</v>
      </c>
      <c r="P1993" s="2">
        <v>43363</v>
      </c>
      <c r="Q1993" s="2" t="s">
        <v>49</v>
      </c>
      <c r="R1993" s="2">
        <v>38245</v>
      </c>
      <c r="T1993" s="2" t="s">
        <v>50</v>
      </c>
      <c r="U1993" s="2">
        <v>515</v>
      </c>
      <c r="X1993" s="2">
        <v>5</v>
      </c>
      <c r="AC1993" s="2" t="s">
        <v>2207</v>
      </c>
      <c r="AD1993" s="2" t="s">
        <v>7770</v>
      </c>
      <c r="AE1993" s="2">
        <v>36100</v>
      </c>
      <c r="AF1993" s="2" t="s">
        <v>7771</v>
      </c>
      <c r="AI1993" s="2">
        <v>254603087</v>
      </c>
      <c r="AJ1993" s="2">
        <v>659478433</v>
      </c>
      <c r="AK1993" s="2" t="s">
        <v>7772</v>
      </c>
    </row>
    <row r="1994" spans="1:37" x14ac:dyDescent="0.2">
      <c r="A1994" s="2">
        <v>289414</v>
      </c>
      <c r="B1994" s="2" t="s">
        <v>7773</v>
      </c>
      <c r="C1994" s="2" t="s">
        <v>281</v>
      </c>
      <c r="D1994" s="2">
        <v>289414</v>
      </c>
      <c r="E1994" s="2" t="s">
        <v>47</v>
      </c>
      <c r="F1994" s="2" t="s">
        <v>47</v>
      </c>
      <c r="H1994" s="2">
        <v>33782</v>
      </c>
      <c r="I1994" s="2" t="s">
        <v>2</v>
      </c>
      <c r="J1994" s="2">
        <v>-40</v>
      </c>
      <c r="K1994" s="2" t="s">
        <v>48</v>
      </c>
      <c r="L1994" s="2" t="s">
        <v>17</v>
      </c>
      <c r="M1994" s="2" t="s">
        <v>2301</v>
      </c>
      <c r="N1994" s="2">
        <v>4280529</v>
      </c>
      <c r="O1994" s="2" t="s">
        <v>2638</v>
      </c>
      <c r="P1994" s="2">
        <v>43346</v>
      </c>
      <c r="Q1994" s="2" t="s">
        <v>49</v>
      </c>
      <c r="R1994" s="2">
        <v>38251</v>
      </c>
      <c r="T1994" s="2" t="s">
        <v>50</v>
      </c>
      <c r="U1994" s="2">
        <v>1347</v>
      </c>
      <c r="X1994" s="2">
        <v>13</v>
      </c>
      <c r="AC1994" s="2" t="s">
        <v>2207</v>
      </c>
      <c r="AD1994" s="2" t="s">
        <v>3612</v>
      </c>
      <c r="AE1994" s="2">
        <v>28130</v>
      </c>
      <c r="AF1994" s="2" t="s">
        <v>7774</v>
      </c>
      <c r="AI1994" s="2">
        <v>237230685</v>
      </c>
      <c r="AJ1994" s="2">
        <v>761473383</v>
      </c>
      <c r="AK1994" s="2" t="s">
        <v>7775</v>
      </c>
    </row>
    <row r="1995" spans="1:37" x14ac:dyDescent="0.2">
      <c r="A1995" s="2">
        <v>7627011</v>
      </c>
      <c r="B1995" s="2" t="s">
        <v>7776</v>
      </c>
      <c r="C1995" s="2" t="s">
        <v>86</v>
      </c>
      <c r="D1995" s="2">
        <v>7627011</v>
      </c>
      <c r="E1995" s="2" t="s">
        <v>47</v>
      </c>
      <c r="F1995" s="2" t="s">
        <v>47</v>
      </c>
      <c r="H1995" s="2">
        <v>34397</v>
      </c>
      <c r="I1995" s="2" t="s">
        <v>2</v>
      </c>
      <c r="J1995" s="2">
        <v>-40</v>
      </c>
      <c r="K1995" s="2" t="s">
        <v>48</v>
      </c>
      <c r="L1995" s="2" t="s">
        <v>17</v>
      </c>
      <c r="M1995" s="2" t="s">
        <v>2205</v>
      </c>
      <c r="N1995" s="2">
        <v>4370566</v>
      </c>
      <c r="O1995" s="2" t="s">
        <v>2285</v>
      </c>
      <c r="P1995" s="2">
        <v>43370</v>
      </c>
      <c r="Q1995" s="2" t="s">
        <v>49</v>
      </c>
      <c r="R1995" s="2">
        <v>38224</v>
      </c>
      <c r="T1995" s="2" t="s">
        <v>50</v>
      </c>
      <c r="U1995" s="2">
        <v>1678</v>
      </c>
      <c r="X1995" s="2">
        <v>16</v>
      </c>
      <c r="AB1995" s="2">
        <v>43282</v>
      </c>
      <c r="AC1995" s="2" t="s">
        <v>2207</v>
      </c>
      <c r="AD1995" s="2" t="s">
        <v>7777</v>
      </c>
      <c r="AE1995" s="2">
        <v>76510</v>
      </c>
      <c r="AF1995" s="2" t="s">
        <v>7778</v>
      </c>
      <c r="AI1995" s="2">
        <v>235855985</v>
      </c>
      <c r="AK1995" s="2" t="s">
        <v>7779</v>
      </c>
    </row>
    <row r="1996" spans="1:37" x14ac:dyDescent="0.2">
      <c r="A1996" s="2">
        <v>418544</v>
      </c>
      <c r="B1996" s="2" t="s">
        <v>7780</v>
      </c>
      <c r="C1996" s="2" t="s">
        <v>80</v>
      </c>
      <c r="D1996" s="2">
        <v>418544</v>
      </c>
      <c r="E1996" s="2" t="s">
        <v>47</v>
      </c>
      <c r="F1996" s="2" t="s">
        <v>47</v>
      </c>
      <c r="H1996" s="2">
        <v>24330</v>
      </c>
      <c r="I1996" s="2" t="s">
        <v>58</v>
      </c>
      <c r="J1996" s="2">
        <v>-60</v>
      </c>
      <c r="K1996" s="2" t="s">
        <v>48</v>
      </c>
      <c r="L1996" s="2" t="s">
        <v>17</v>
      </c>
      <c r="M1996" s="2" t="s">
        <v>2275</v>
      </c>
      <c r="N1996" s="2">
        <v>4410718</v>
      </c>
      <c r="O1996" s="2" t="s">
        <v>2634</v>
      </c>
      <c r="P1996" s="2">
        <v>43300</v>
      </c>
      <c r="Q1996" s="2" t="s">
        <v>49</v>
      </c>
      <c r="R1996" s="2">
        <v>38225</v>
      </c>
      <c r="S1996" s="2">
        <v>43348</v>
      </c>
      <c r="T1996" s="2" t="s">
        <v>50</v>
      </c>
      <c r="U1996" s="2">
        <v>601</v>
      </c>
      <c r="X1996" s="2">
        <v>6</v>
      </c>
      <c r="AC1996" s="2" t="s">
        <v>2207</v>
      </c>
      <c r="AD1996" s="2" t="s">
        <v>5546</v>
      </c>
      <c r="AE1996" s="2">
        <v>41000</v>
      </c>
      <c r="AF1996" s="2" t="s">
        <v>7781</v>
      </c>
      <c r="AJ1996" s="2">
        <v>642123207</v>
      </c>
      <c r="AK1996" s="2" t="s">
        <v>7782</v>
      </c>
    </row>
    <row r="1997" spans="1:37" x14ac:dyDescent="0.2">
      <c r="A1997" s="2">
        <v>3728081</v>
      </c>
      <c r="B1997" s="2" t="s">
        <v>7783</v>
      </c>
      <c r="C1997" s="2" t="s">
        <v>108</v>
      </c>
      <c r="D1997" s="2">
        <v>3728081</v>
      </c>
      <c r="E1997" s="2" t="s">
        <v>47</v>
      </c>
      <c r="F1997" s="2" t="s">
        <v>47</v>
      </c>
      <c r="H1997" s="2">
        <v>39211</v>
      </c>
      <c r="I1997" s="2" t="s">
        <v>9</v>
      </c>
      <c r="J1997" s="2">
        <v>-12</v>
      </c>
      <c r="K1997" s="2" t="s">
        <v>48</v>
      </c>
      <c r="L1997" s="2" t="s">
        <v>17</v>
      </c>
      <c r="M1997" s="2" t="s">
        <v>2205</v>
      </c>
      <c r="N1997" s="2">
        <v>4370002</v>
      </c>
      <c r="O1997" s="2" t="s">
        <v>2557</v>
      </c>
      <c r="P1997" s="2">
        <v>43343</v>
      </c>
      <c r="Q1997" s="2" t="s">
        <v>49</v>
      </c>
      <c r="R1997" s="2">
        <v>42621</v>
      </c>
      <c r="S1997" s="2">
        <v>43342</v>
      </c>
      <c r="T1997" s="2" t="s">
        <v>50</v>
      </c>
      <c r="U1997" s="2">
        <v>526</v>
      </c>
      <c r="X1997" s="2">
        <v>5</v>
      </c>
      <c r="AB1997" s="2">
        <v>43282</v>
      </c>
      <c r="AC1997" s="2" t="s">
        <v>2207</v>
      </c>
      <c r="AD1997" s="2" t="s">
        <v>2384</v>
      </c>
      <c r="AE1997" s="2">
        <v>37000</v>
      </c>
      <c r="AF1997" s="2" t="s">
        <v>7784</v>
      </c>
      <c r="AK1997" s="2" t="s">
        <v>7785</v>
      </c>
    </row>
    <row r="1998" spans="1:37" x14ac:dyDescent="0.2">
      <c r="A1998" s="2">
        <v>289401</v>
      </c>
      <c r="B1998" s="2" t="s">
        <v>7786</v>
      </c>
      <c r="C1998" s="2" t="s">
        <v>219</v>
      </c>
      <c r="D1998" s="2">
        <v>289401</v>
      </c>
      <c r="E1998" s="2" t="s">
        <v>47</v>
      </c>
      <c r="F1998" s="2" t="s">
        <v>47</v>
      </c>
      <c r="H1998" s="2">
        <v>33786</v>
      </c>
      <c r="I1998" s="2" t="s">
        <v>2</v>
      </c>
      <c r="J1998" s="2">
        <v>-40</v>
      </c>
      <c r="K1998" s="2" t="s">
        <v>48</v>
      </c>
      <c r="L1998" s="2" t="s">
        <v>17</v>
      </c>
      <c r="M1998" s="2" t="s">
        <v>2205</v>
      </c>
      <c r="N1998" s="2">
        <v>4370637</v>
      </c>
      <c r="O1998" s="2" t="s">
        <v>2874</v>
      </c>
      <c r="P1998" s="2">
        <v>43370</v>
      </c>
      <c r="Q1998" s="2" t="s">
        <v>49</v>
      </c>
      <c r="R1998" s="2">
        <v>38246</v>
      </c>
      <c r="S1998" s="2">
        <v>43321</v>
      </c>
      <c r="T1998" s="2" t="s">
        <v>50</v>
      </c>
      <c r="U1998" s="2">
        <v>929</v>
      </c>
      <c r="X1998" s="2">
        <v>9</v>
      </c>
      <c r="AC1998" s="2" t="s">
        <v>2207</v>
      </c>
      <c r="AD1998" s="2" t="s">
        <v>2384</v>
      </c>
      <c r="AE1998" s="2">
        <v>37000</v>
      </c>
      <c r="AF1998" s="2" t="s">
        <v>7787</v>
      </c>
      <c r="AI1998" s="2">
        <v>620385244</v>
      </c>
      <c r="AK1998" s="2" t="s">
        <v>7788</v>
      </c>
    </row>
    <row r="1999" spans="1:37" x14ac:dyDescent="0.2">
      <c r="A1999" s="2">
        <v>4515729</v>
      </c>
      <c r="B1999" s="2" t="s">
        <v>489</v>
      </c>
      <c r="C1999" s="2" t="s">
        <v>183</v>
      </c>
      <c r="D1999" s="2">
        <v>4515729</v>
      </c>
      <c r="E1999" s="2" t="s">
        <v>47</v>
      </c>
      <c r="F1999" s="2" t="s">
        <v>47</v>
      </c>
      <c r="H1999" s="2">
        <v>29559</v>
      </c>
      <c r="I1999" s="2" t="s">
        <v>2</v>
      </c>
      <c r="J1999" s="2">
        <v>-40</v>
      </c>
      <c r="K1999" s="2" t="s">
        <v>48</v>
      </c>
      <c r="L1999" s="2" t="s">
        <v>17</v>
      </c>
      <c r="M1999" s="2" t="s">
        <v>55</v>
      </c>
      <c r="N1999" s="2">
        <v>4450757</v>
      </c>
      <c r="O1999" s="2" t="s">
        <v>11</v>
      </c>
      <c r="P1999" s="2">
        <v>43354</v>
      </c>
      <c r="Q1999" s="2" t="s">
        <v>49</v>
      </c>
      <c r="R1999" s="2">
        <v>38247</v>
      </c>
      <c r="S1999" s="2">
        <v>43353</v>
      </c>
      <c r="T1999" s="2" t="s">
        <v>50</v>
      </c>
      <c r="U1999" s="2">
        <v>1487</v>
      </c>
      <c r="X1999" s="2">
        <v>14</v>
      </c>
      <c r="AB1999" s="2">
        <v>43286</v>
      </c>
      <c r="AC1999" s="2" t="s">
        <v>2207</v>
      </c>
      <c r="AD1999" s="2" t="s">
        <v>2597</v>
      </c>
      <c r="AE1999" s="2">
        <v>45150</v>
      </c>
      <c r="AF1999" s="2" t="s">
        <v>7789</v>
      </c>
      <c r="AJ1999" s="2">
        <v>622830504</v>
      </c>
      <c r="AK1999" s="2" t="s">
        <v>7790</v>
      </c>
    </row>
    <row r="2000" spans="1:37" x14ac:dyDescent="0.2">
      <c r="A2000" s="2">
        <v>4515753</v>
      </c>
      <c r="B2000" s="2" t="s">
        <v>1225</v>
      </c>
      <c r="C2000" s="2" t="s">
        <v>358</v>
      </c>
      <c r="D2000" s="2">
        <v>4515753</v>
      </c>
      <c r="E2000" s="2" t="s">
        <v>47</v>
      </c>
      <c r="F2000" s="2" t="s">
        <v>47</v>
      </c>
      <c r="H2000" s="2">
        <v>30537</v>
      </c>
      <c r="I2000" s="2" t="s">
        <v>2</v>
      </c>
      <c r="J2000" s="2">
        <v>-40</v>
      </c>
      <c r="K2000" s="2" t="s">
        <v>48</v>
      </c>
      <c r="L2000" s="2" t="s">
        <v>17</v>
      </c>
      <c r="M2000" s="2" t="s">
        <v>55</v>
      </c>
      <c r="N2000" s="2">
        <v>4450571</v>
      </c>
      <c r="O2000" s="2" t="s">
        <v>1224</v>
      </c>
      <c r="P2000" s="2">
        <v>43368</v>
      </c>
      <c r="Q2000" s="2" t="s">
        <v>49</v>
      </c>
      <c r="R2000" s="2">
        <v>38251</v>
      </c>
      <c r="T2000" s="2" t="s">
        <v>50</v>
      </c>
      <c r="U2000" s="2">
        <v>907</v>
      </c>
      <c r="X2000" s="2">
        <v>9</v>
      </c>
      <c r="AC2000" s="2" t="s">
        <v>2207</v>
      </c>
      <c r="AD2000" s="2" t="s">
        <v>5205</v>
      </c>
      <c r="AE2000" s="2">
        <v>45770</v>
      </c>
      <c r="AF2000" s="2" t="s">
        <v>7791</v>
      </c>
      <c r="AI2000" s="2">
        <v>615510659</v>
      </c>
    </row>
    <row r="2001" spans="1:38" x14ac:dyDescent="0.2">
      <c r="A2001" s="2">
        <v>3716897</v>
      </c>
      <c r="B2001" s="2" t="s">
        <v>7792</v>
      </c>
      <c r="C2001" s="2" t="s">
        <v>109</v>
      </c>
      <c r="D2001" s="2">
        <v>3716897</v>
      </c>
      <c r="E2001" s="2" t="s">
        <v>47</v>
      </c>
      <c r="F2001" s="2" t="s">
        <v>47</v>
      </c>
      <c r="H2001" s="2">
        <v>23759</v>
      </c>
      <c r="I2001" s="2" t="s">
        <v>58</v>
      </c>
      <c r="J2001" s="2">
        <v>-60</v>
      </c>
      <c r="K2001" s="2" t="s">
        <v>48</v>
      </c>
      <c r="L2001" s="2" t="s">
        <v>17</v>
      </c>
      <c r="M2001" s="2" t="s">
        <v>2205</v>
      </c>
      <c r="N2001" s="2">
        <v>4370002</v>
      </c>
      <c r="O2001" s="2" t="s">
        <v>2557</v>
      </c>
      <c r="P2001" s="2">
        <v>43298</v>
      </c>
      <c r="Q2001" s="2" t="s">
        <v>49</v>
      </c>
      <c r="R2001" s="2">
        <v>38251</v>
      </c>
      <c r="T2001" s="2" t="s">
        <v>50</v>
      </c>
      <c r="U2001" s="2">
        <v>985</v>
      </c>
      <c r="X2001" s="2">
        <v>9</v>
      </c>
      <c r="AC2001" s="2" t="s">
        <v>2207</v>
      </c>
      <c r="AD2001" s="2" t="s">
        <v>3419</v>
      </c>
      <c r="AE2001" s="2">
        <v>37550</v>
      </c>
      <c r="AF2001" s="2" t="s">
        <v>7793</v>
      </c>
      <c r="AJ2001" s="2">
        <v>603807898</v>
      </c>
      <c r="AK2001" s="2" t="s">
        <v>7794</v>
      </c>
    </row>
    <row r="2002" spans="1:38" x14ac:dyDescent="0.2">
      <c r="A2002" s="2">
        <v>4515730</v>
      </c>
      <c r="B2002" s="2" t="s">
        <v>3590</v>
      </c>
      <c r="C2002" s="2" t="s">
        <v>281</v>
      </c>
      <c r="D2002" s="2">
        <v>4515730</v>
      </c>
      <c r="E2002" s="2" t="s">
        <v>47</v>
      </c>
      <c r="F2002" s="2" t="s">
        <v>47</v>
      </c>
      <c r="H2002" s="2">
        <v>32904</v>
      </c>
      <c r="I2002" s="2" t="s">
        <v>2</v>
      </c>
      <c r="J2002" s="2">
        <v>-40</v>
      </c>
      <c r="K2002" s="2" t="s">
        <v>48</v>
      </c>
      <c r="L2002" s="2" t="s">
        <v>17</v>
      </c>
      <c r="M2002" s="2" t="s">
        <v>2301</v>
      </c>
      <c r="N2002" s="2">
        <v>4280529</v>
      </c>
      <c r="O2002" s="2" t="s">
        <v>2638</v>
      </c>
      <c r="P2002" s="2">
        <v>43346</v>
      </c>
      <c r="Q2002" s="2" t="s">
        <v>49</v>
      </c>
      <c r="R2002" s="2">
        <v>38247</v>
      </c>
      <c r="T2002" s="2" t="s">
        <v>50</v>
      </c>
      <c r="U2002" s="2">
        <v>635</v>
      </c>
      <c r="X2002" s="2">
        <v>6</v>
      </c>
      <c r="AC2002" s="2" t="s">
        <v>2207</v>
      </c>
      <c r="AD2002" s="2" t="s">
        <v>2639</v>
      </c>
      <c r="AE2002" s="2">
        <v>28130</v>
      </c>
      <c r="AF2002" s="2" t="s">
        <v>7795</v>
      </c>
      <c r="AG2002" s="2" t="s">
        <v>7796</v>
      </c>
      <c r="AJ2002" s="2">
        <v>669242773</v>
      </c>
      <c r="AK2002" s="2" t="s">
        <v>7797</v>
      </c>
    </row>
    <row r="2003" spans="1:38" x14ac:dyDescent="0.2">
      <c r="A2003" s="2">
        <v>4515804</v>
      </c>
      <c r="B2003" s="2" t="s">
        <v>674</v>
      </c>
      <c r="C2003" s="2" t="s">
        <v>169</v>
      </c>
      <c r="D2003" s="2">
        <v>4515804</v>
      </c>
      <c r="E2003" s="2" t="s">
        <v>47</v>
      </c>
      <c r="F2003" s="2" t="s">
        <v>47</v>
      </c>
      <c r="H2003" s="2">
        <v>33014</v>
      </c>
      <c r="I2003" s="2" t="s">
        <v>2</v>
      </c>
      <c r="J2003" s="2">
        <v>-40</v>
      </c>
      <c r="K2003" s="2" t="s">
        <v>48</v>
      </c>
      <c r="L2003" s="2" t="s">
        <v>17</v>
      </c>
      <c r="M2003" s="2" t="s">
        <v>55</v>
      </c>
      <c r="N2003" s="2">
        <v>4450733</v>
      </c>
      <c r="O2003" s="2" t="s">
        <v>164</v>
      </c>
      <c r="P2003" s="2">
        <v>43363</v>
      </c>
      <c r="Q2003" s="2" t="s">
        <v>49</v>
      </c>
      <c r="R2003" s="2">
        <v>38252</v>
      </c>
      <c r="S2003" s="2">
        <v>43360</v>
      </c>
      <c r="T2003" s="2" t="s">
        <v>50</v>
      </c>
      <c r="U2003" s="2">
        <v>1555</v>
      </c>
      <c r="X2003" s="2">
        <v>15</v>
      </c>
      <c r="AC2003" s="2" t="s">
        <v>2207</v>
      </c>
      <c r="AD2003" s="2" t="s">
        <v>2597</v>
      </c>
      <c r="AE2003" s="2">
        <v>45150</v>
      </c>
      <c r="AF2003" s="2" t="s">
        <v>7798</v>
      </c>
      <c r="AJ2003" s="2">
        <v>670993823</v>
      </c>
      <c r="AK2003" s="2" t="s">
        <v>1804</v>
      </c>
    </row>
    <row r="2004" spans="1:38" x14ac:dyDescent="0.2">
      <c r="A2004" s="2">
        <v>3523513</v>
      </c>
      <c r="B2004" s="2" t="s">
        <v>390</v>
      </c>
      <c r="C2004" s="2" t="s">
        <v>7799</v>
      </c>
      <c r="D2004" s="2">
        <v>3523513</v>
      </c>
      <c r="E2004" s="2" t="s">
        <v>47</v>
      </c>
      <c r="F2004" s="2" t="s">
        <v>47</v>
      </c>
      <c r="H2004" s="2">
        <v>33221</v>
      </c>
      <c r="I2004" s="2" t="s">
        <v>2</v>
      </c>
      <c r="J2004" s="2">
        <v>-40</v>
      </c>
      <c r="K2004" s="2" t="s">
        <v>48</v>
      </c>
      <c r="L2004" s="2" t="s">
        <v>17</v>
      </c>
      <c r="M2004" s="2" t="s">
        <v>2205</v>
      </c>
      <c r="N2004" s="2">
        <v>4370002</v>
      </c>
      <c r="O2004" s="2" t="s">
        <v>2557</v>
      </c>
      <c r="P2004" s="2">
        <v>43378</v>
      </c>
      <c r="Q2004" s="2" t="s">
        <v>49</v>
      </c>
      <c r="R2004" s="2">
        <v>38215</v>
      </c>
      <c r="S2004" s="2">
        <v>43376</v>
      </c>
      <c r="T2004" s="2" t="s">
        <v>50</v>
      </c>
      <c r="U2004" s="2">
        <v>994</v>
      </c>
      <c r="X2004" s="2">
        <v>9</v>
      </c>
      <c r="AC2004" s="2" t="s">
        <v>2207</v>
      </c>
      <c r="AD2004" s="2" t="s">
        <v>2384</v>
      </c>
      <c r="AE2004" s="2">
        <v>37000</v>
      </c>
      <c r="AF2004" s="2" t="s">
        <v>7800</v>
      </c>
      <c r="AJ2004" s="2">
        <v>669054964</v>
      </c>
      <c r="AK2004" s="2" t="s">
        <v>7801</v>
      </c>
    </row>
    <row r="2005" spans="1:38" x14ac:dyDescent="0.2">
      <c r="A2005" s="2">
        <v>418551</v>
      </c>
      <c r="B2005" s="2" t="s">
        <v>6800</v>
      </c>
      <c r="C2005" s="2" t="s">
        <v>109</v>
      </c>
      <c r="D2005" s="2">
        <v>418551</v>
      </c>
      <c r="E2005" s="2" t="s">
        <v>47</v>
      </c>
      <c r="F2005" s="2" t="s">
        <v>47</v>
      </c>
      <c r="H2005" s="2">
        <v>25203</v>
      </c>
      <c r="I2005" s="2" t="s">
        <v>58</v>
      </c>
      <c r="J2005" s="2">
        <v>-60</v>
      </c>
      <c r="K2005" s="2" t="s">
        <v>48</v>
      </c>
      <c r="L2005" s="2" t="s">
        <v>17</v>
      </c>
      <c r="M2005" s="2" t="s">
        <v>2275</v>
      </c>
      <c r="N2005" s="2">
        <v>4410718</v>
      </c>
      <c r="O2005" s="2" t="s">
        <v>2634</v>
      </c>
      <c r="P2005" s="2">
        <v>43300</v>
      </c>
      <c r="Q2005" s="2" t="s">
        <v>49</v>
      </c>
      <c r="R2005" s="2">
        <v>38225</v>
      </c>
      <c r="T2005" s="2" t="s">
        <v>50</v>
      </c>
      <c r="U2005" s="2">
        <v>1048</v>
      </c>
      <c r="X2005" s="2">
        <v>10</v>
      </c>
      <c r="AC2005" s="2" t="s">
        <v>2207</v>
      </c>
      <c r="AD2005" s="2" t="s">
        <v>5546</v>
      </c>
      <c r="AE2005" s="2">
        <v>41000</v>
      </c>
      <c r="AF2005" s="2" t="s">
        <v>7802</v>
      </c>
      <c r="AI2005" s="2">
        <v>254468253</v>
      </c>
      <c r="AJ2005" s="2">
        <v>622760308</v>
      </c>
      <c r="AK2005" s="2" t="s">
        <v>7803</v>
      </c>
    </row>
    <row r="2006" spans="1:38" x14ac:dyDescent="0.2">
      <c r="A2006" s="2">
        <v>289358</v>
      </c>
      <c r="B2006" s="2" t="s">
        <v>7804</v>
      </c>
      <c r="C2006" s="2" t="s">
        <v>143</v>
      </c>
      <c r="D2006" s="2">
        <v>289358</v>
      </c>
      <c r="E2006" s="2" t="s">
        <v>47</v>
      </c>
      <c r="F2006" s="2" t="s">
        <v>47</v>
      </c>
      <c r="H2006" s="2">
        <v>19307</v>
      </c>
      <c r="I2006" s="2" t="s">
        <v>16</v>
      </c>
      <c r="J2006" s="2">
        <v>-70</v>
      </c>
      <c r="K2006" s="2" t="s">
        <v>48</v>
      </c>
      <c r="L2006" s="2" t="s">
        <v>17</v>
      </c>
      <c r="M2006" s="2" t="s">
        <v>2301</v>
      </c>
      <c r="N2006" s="2">
        <v>4280004</v>
      </c>
      <c r="O2006" s="2" t="s">
        <v>2868</v>
      </c>
      <c r="P2006" s="2">
        <v>43348</v>
      </c>
      <c r="Q2006" s="2" t="s">
        <v>49</v>
      </c>
      <c r="R2006" s="2">
        <v>38146</v>
      </c>
      <c r="T2006" s="2" t="s">
        <v>50</v>
      </c>
      <c r="U2006" s="2">
        <v>543</v>
      </c>
      <c r="X2006" s="2">
        <v>5</v>
      </c>
      <c r="AC2006" s="2" t="s">
        <v>2207</v>
      </c>
      <c r="AD2006" s="2" t="s">
        <v>5005</v>
      </c>
      <c r="AE2006" s="2">
        <v>28300</v>
      </c>
      <c r="AF2006" s="2" t="s">
        <v>7805</v>
      </c>
      <c r="AJ2006" s="2">
        <v>683789460</v>
      </c>
      <c r="AK2006" s="2" t="s">
        <v>7806</v>
      </c>
    </row>
    <row r="2007" spans="1:38" x14ac:dyDescent="0.2">
      <c r="A2007" s="2">
        <v>289394</v>
      </c>
      <c r="B2007" s="2" t="s">
        <v>7807</v>
      </c>
      <c r="C2007" s="2" t="s">
        <v>101</v>
      </c>
      <c r="D2007" s="2">
        <v>289394</v>
      </c>
      <c r="E2007" s="2" t="s">
        <v>47</v>
      </c>
      <c r="F2007" s="2" t="s">
        <v>47</v>
      </c>
      <c r="H2007" s="2">
        <v>33069</v>
      </c>
      <c r="I2007" s="2" t="s">
        <v>2</v>
      </c>
      <c r="J2007" s="2">
        <v>-40</v>
      </c>
      <c r="K2007" s="2" t="s">
        <v>48</v>
      </c>
      <c r="L2007" s="2" t="s">
        <v>17</v>
      </c>
      <c r="M2007" s="2" t="s">
        <v>2301</v>
      </c>
      <c r="N2007" s="2">
        <v>4280005</v>
      </c>
      <c r="O2007" s="2" t="s">
        <v>2529</v>
      </c>
      <c r="P2007" s="2">
        <v>43293</v>
      </c>
      <c r="Q2007" s="2" t="s">
        <v>49</v>
      </c>
      <c r="R2007" s="2">
        <v>38246</v>
      </c>
      <c r="S2007" s="2">
        <v>42944</v>
      </c>
      <c r="T2007" s="2" t="s">
        <v>50</v>
      </c>
      <c r="U2007" s="2">
        <v>974</v>
      </c>
      <c r="X2007" s="2">
        <v>9</v>
      </c>
      <c r="AC2007" s="2" t="s">
        <v>2207</v>
      </c>
      <c r="AD2007" s="2" t="s">
        <v>4496</v>
      </c>
      <c r="AE2007" s="2">
        <v>28200</v>
      </c>
      <c r="AF2007" s="2" t="s">
        <v>7808</v>
      </c>
      <c r="AJ2007" s="2">
        <v>645892936</v>
      </c>
      <c r="AK2007" s="2" t="s">
        <v>7809</v>
      </c>
    </row>
    <row r="2008" spans="1:38" x14ac:dyDescent="0.2">
      <c r="A2008" s="2">
        <v>4515767</v>
      </c>
      <c r="B2008" s="2" t="s">
        <v>1037</v>
      </c>
      <c r="C2008" s="2" t="s">
        <v>158</v>
      </c>
      <c r="D2008" s="2">
        <v>4515767</v>
      </c>
      <c r="E2008" s="2" t="s">
        <v>47</v>
      </c>
      <c r="F2008" s="2" t="s">
        <v>47</v>
      </c>
      <c r="H2008" s="2">
        <v>31205</v>
      </c>
      <c r="I2008" s="2" t="s">
        <v>2</v>
      </c>
      <c r="J2008" s="2">
        <v>-40</v>
      </c>
      <c r="K2008" s="2" t="s">
        <v>48</v>
      </c>
      <c r="L2008" s="2" t="s">
        <v>17</v>
      </c>
      <c r="M2008" s="2" t="s">
        <v>55</v>
      </c>
      <c r="N2008" s="2">
        <v>4450712</v>
      </c>
      <c r="O2008" s="2" t="s">
        <v>935</v>
      </c>
      <c r="P2008" s="2">
        <v>43290</v>
      </c>
      <c r="Q2008" s="2" t="s">
        <v>49</v>
      </c>
      <c r="R2008" s="2">
        <v>38251</v>
      </c>
      <c r="T2008" s="2" t="s">
        <v>50</v>
      </c>
      <c r="U2008" s="2">
        <v>917</v>
      </c>
      <c r="X2008" s="2">
        <v>9</v>
      </c>
      <c r="AC2008" s="2" t="s">
        <v>2207</v>
      </c>
      <c r="AD2008" s="2" t="s">
        <v>4381</v>
      </c>
      <c r="AE2008" s="2">
        <v>45300</v>
      </c>
      <c r="AF2008" s="2" t="s">
        <v>7810</v>
      </c>
      <c r="AI2008" s="2">
        <v>238751174</v>
      </c>
      <c r="AJ2008" s="2">
        <v>688870613</v>
      </c>
      <c r="AK2008" s="2" t="s">
        <v>1708</v>
      </c>
    </row>
    <row r="2009" spans="1:38" x14ac:dyDescent="0.2">
      <c r="A2009" s="2">
        <v>3716703</v>
      </c>
      <c r="B2009" s="2" t="s">
        <v>7811</v>
      </c>
      <c r="C2009" s="2" t="s">
        <v>62</v>
      </c>
      <c r="D2009" s="2">
        <v>3716703</v>
      </c>
      <c r="E2009" s="2" t="s">
        <v>47</v>
      </c>
      <c r="F2009" s="2" t="s">
        <v>47</v>
      </c>
      <c r="H2009" s="2">
        <v>23310</v>
      </c>
      <c r="I2009" s="2" t="s">
        <v>58</v>
      </c>
      <c r="J2009" s="2">
        <v>-60</v>
      </c>
      <c r="K2009" s="2" t="s">
        <v>48</v>
      </c>
      <c r="L2009" s="2" t="s">
        <v>17</v>
      </c>
      <c r="M2009" s="2" t="s">
        <v>2205</v>
      </c>
      <c r="N2009" s="2">
        <v>4370284</v>
      </c>
      <c r="O2009" s="2" t="s">
        <v>2927</v>
      </c>
      <c r="P2009" s="2">
        <v>43366</v>
      </c>
      <c r="Q2009" s="2" t="s">
        <v>49</v>
      </c>
      <c r="R2009" s="2">
        <v>38243</v>
      </c>
      <c r="S2009" s="2">
        <v>43348</v>
      </c>
      <c r="T2009" s="2" t="s">
        <v>50</v>
      </c>
      <c r="U2009" s="2">
        <v>886</v>
      </c>
      <c r="X2009" s="2">
        <v>8</v>
      </c>
      <c r="AC2009" s="2" t="s">
        <v>2207</v>
      </c>
      <c r="AD2009" s="2" t="s">
        <v>2286</v>
      </c>
      <c r="AE2009" s="2">
        <v>37300</v>
      </c>
      <c r="AF2009" s="2" t="s">
        <v>7812</v>
      </c>
      <c r="AI2009" s="2">
        <v>247679369</v>
      </c>
      <c r="AK2009" s="2" t="s">
        <v>7813</v>
      </c>
    </row>
    <row r="2010" spans="1:38" x14ac:dyDescent="0.2">
      <c r="A2010" s="2">
        <v>365231</v>
      </c>
      <c r="B2010" s="2" t="s">
        <v>7814</v>
      </c>
      <c r="C2010" s="2" t="s">
        <v>155</v>
      </c>
      <c r="D2010" s="2">
        <v>365231</v>
      </c>
      <c r="E2010" s="2" t="s">
        <v>47</v>
      </c>
      <c r="F2010" s="2" t="s">
        <v>47</v>
      </c>
      <c r="H2010" s="2">
        <v>35528</v>
      </c>
      <c r="I2010" s="2" t="s">
        <v>2</v>
      </c>
      <c r="J2010" s="2">
        <v>-40</v>
      </c>
      <c r="K2010" s="2" t="s">
        <v>48</v>
      </c>
      <c r="L2010" s="2" t="s">
        <v>17</v>
      </c>
      <c r="M2010" s="2" t="s">
        <v>2234</v>
      </c>
      <c r="N2010" s="2">
        <v>4360002</v>
      </c>
      <c r="O2010" s="2" t="s">
        <v>2281</v>
      </c>
      <c r="P2010" s="2">
        <v>43353</v>
      </c>
      <c r="Q2010" s="2" t="s">
        <v>49</v>
      </c>
      <c r="R2010" s="2">
        <v>38243</v>
      </c>
      <c r="T2010" s="2" t="s">
        <v>50</v>
      </c>
      <c r="U2010" s="2">
        <v>1746</v>
      </c>
      <c r="X2010" s="2">
        <v>17</v>
      </c>
      <c r="AC2010" s="2" t="s">
        <v>2207</v>
      </c>
      <c r="AD2010" s="2" t="s">
        <v>7815</v>
      </c>
      <c r="AE2010" s="2">
        <v>36130</v>
      </c>
      <c r="AF2010" s="2" t="s">
        <v>7816</v>
      </c>
      <c r="AJ2010" s="2">
        <v>787930523</v>
      </c>
      <c r="AK2010" s="2" t="s">
        <v>7817</v>
      </c>
    </row>
    <row r="2011" spans="1:38" x14ac:dyDescent="0.2">
      <c r="A2011" s="2">
        <v>3716783</v>
      </c>
      <c r="B2011" s="2" t="s">
        <v>6210</v>
      </c>
      <c r="C2011" s="2" t="s">
        <v>328</v>
      </c>
      <c r="D2011" s="2">
        <v>3716783</v>
      </c>
      <c r="E2011" s="2" t="s">
        <v>47</v>
      </c>
      <c r="F2011" s="2" t="s">
        <v>47</v>
      </c>
      <c r="H2011" s="2">
        <v>35878</v>
      </c>
      <c r="I2011" s="2" t="s">
        <v>2</v>
      </c>
      <c r="J2011" s="2">
        <v>-21</v>
      </c>
      <c r="K2011" s="2" t="s">
        <v>48</v>
      </c>
      <c r="L2011" s="2" t="s">
        <v>17</v>
      </c>
      <c r="M2011" s="2" t="s">
        <v>2205</v>
      </c>
      <c r="N2011" s="2">
        <v>4370002</v>
      </c>
      <c r="O2011" s="2" t="s">
        <v>2557</v>
      </c>
      <c r="P2011" s="2">
        <v>43361</v>
      </c>
      <c r="Q2011" s="2" t="s">
        <v>49</v>
      </c>
      <c r="R2011" s="2">
        <v>38246</v>
      </c>
      <c r="T2011" s="2" t="s">
        <v>50</v>
      </c>
      <c r="U2011" s="2">
        <v>2354</v>
      </c>
      <c r="V2011" s="2" t="s">
        <v>61</v>
      </c>
      <c r="W2011" s="2">
        <v>330</v>
      </c>
      <c r="X2011" s="2" t="s">
        <v>819</v>
      </c>
      <c r="AC2011" s="2" t="s">
        <v>2207</v>
      </c>
      <c r="AD2011" s="2" t="s">
        <v>2558</v>
      </c>
      <c r="AE2011" s="2">
        <v>37230</v>
      </c>
      <c r="AF2011" s="2" t="s">
        <v>7818</v>
      </c>
      <c r="AI2011" s="2">
        <v>247497089</v>
      </c>
      <c r="AJ2011" s="2">
        <v>681012375</v>
      </c>
      <c r="AK2011" s="2" t="s">
        <v>7819</v>
      </c>
    </row>
    <row r="2012" spans="1:38" x14ac:dyDescent="0.2">
      <c r="A2012" s="2">
        <v>9313453</v>
      </c>
      <c r="B2012" s="2" t="s">
        <v>845</v>
      </c>
      <c r="C2012" s="2" t="s">
        <v>160</v>
      </c>
      <c r="D2012" s="2">
        <v>9313453</v>
      </c>
      <c r="E2012" s="2" t="s">
        <v>47</v>
      </c>
      <c r="F2012" s="2" t="s">
        <v>47</v>
      </c>
      <c r="H2012" s="2">
        <v>34510</v>
      </c>
      <c r="I2012" s="2" t="s">
        <v>2</v>
      </c>
      <c r="J2012" s="2">
        <v>-40</v>
      </c>
      <c r="K2012" s="2" t="s">
        <v>48</v>
      </c>
      <c r="L2012" s="2" t="s">
        <v>17</v>
      </c>
      <c r="M2012" s="2" t="s">
        <v>55</v>
      </c>
      <c r="N2012" s="2">
        <v>4450410</v>
      </c>
      <c r="O2012" s="2" t="s">
        <v>2325</v>
      </c>
      <c r="P2012" s="2">
        <v>43354</v>
      </c>
      <c r="Q2012" s="2" t="s">
        <v>49</v>
      </c>
      <c r="R2012" s="2">
        <v>38251</v>
      </c>
      <c r="S2012" s="2">
        <v>43343</v>
      </c>
      <c r="T2012" s="2" t="s">
        <v>50</v>
      </c>
      <c r="U2012" s="2">
        <v>1696</v>
      </c>
      <c r="X2012" s="2">
        <v>16</v>
      </c>
      <c r="AC2012" s="2" t="s">
        <v>2207</v>
      </c>
      <c r="AD2012" s="2" t="s">
        <v>2827</v>
      </c>
      <c r="AE2012" s="2">
        <v>45400</v>
      </c>
      <c r="AF2012" s="2" t="s">
        <v>7820</v>
      </c>
      <c r="AJ2012" s="2">
        <v>627920513</v>
      </c>
      <c r="AK2012" s="2" t="s">
        <v>1815</v>
      </c>
    </row>
    <row r="2013" spans="1:38" x14ac:dyDescent="0.2">
      <c r="A2013" s="2">
        <v>4515870</v>
      </c>
      <c r="B2013" s="2" t="s">
        <v>1239</v>
      </c>
      <c r="C2013" s="2" t="s">
        <v>103</v>
      </c>
      <c r="D2013" s="2">
        <v>4515870</v>
      </c>
      <c r="E2013" s="2" t="s">
        <v>47</v>
      </c>
      <c r="F2013" s="2" t="s">
        <v>47</v>
      </c>
      <c r="H2013" s="2">
        <v>28820</v>
      </c>
      <c r="I2013" s="2" t="s">
        <v>4</v>
      </c>
      <c r="J2013" s="2">
        <v>-50</v>
      </c>
      <c r="K2013" s="2" t="s">
        <v>48</v>
      </c>
      <c r="L2013" s="2" t="s">
        <v>17</v>
      </c>
      <c r="M2013" s="2" t="s">
        <v>55</v>
      </c>
      <c r="N2013" s="2">
        <v>4450144</v>
      </c>
      <c r="O2013" s="2" t="s">
        <v>892</v>
      </c>
      <c r="P2013" s="2">
        <v>43355</v>
      </c>
      <c r="Q2013" s="2" t="s">
        <v>49</v>
      </c>
      <c r="R2013" s="2">
        <v>38259</v>
      </c>
      <c r="T2013" s="2" t="s">
        <v>50</v>
      </c>
      <c r="U2013" s="2">
        <v>888</v>
      </c>
      <c r="X2013" s="2">
        <v>8</v>
      </c>
      <c r="AC2013" s="2" t="s">
        <v>2207</v>
      </c>
      <c r="AD2013" s="2" t="s">
        <v>7821</v>
      </c>
      <c r="AE2013" s="2">
        <v>41220</v>
      </c>
      <c r="AF2013" s="2" t="s">
        <v>7822</v>
      </c>
      <c r="AI2013" s="2">
        <v>254837753</v>
      </c>
      <c r="AJ2013" s="2">
        <v>670213309</v>
      </c>
      <c r="AK2013" s="2" t="s">
        <v>1699</v>
      </c>
    </row>
    <row r="2014" spans="1:38" x14ac:dyDescent="0.2">
      <c r="A2014" s="2">
        <v>418586</v>
      </c>
      <c r="B2014" s="2" t="s">
        <v>5344</v>
      </c>
      <c r="C2014" s="2" t="s">
        <v>180</v>
      </c>
      <c r="D2014" s="2">
        <v>418586</v>
      </c>
      <c r="E2014" s="2" t="s">
        <v>47</v>
      </c>
      <c r="F2014" s="2" t="s">
        <v>47</v>
      </c>
      <c r="H2014" s="2">
        <v>28226</v>
      </c>
      <c r="I2014" s="2" t="s">
        <v>4</v>
      </c>
      <c r="J2014" s="2">
        <v>-50</v>
      </c>
      <c r="K2014" s="2" t="s">
        <v>48</v>
      </c>
      <c r="L2014" s="2" t="s">
        <v>17</v>
      </c>
      <c r="M2014" s="2" t="s">
        <v>2275</v>
      </c>
      <c r="N2014" s="2">
        <v>4410612</v>
      </c>
      <c r="O2014" s="2" t="s">
        <v>2351</v>
      </c>
      <c r="P2014" s="2">
        <v>43360</v>
      </c>
      <c r="Q2014" s="2" t="s">
        <v>49</v>
      </c>
      <c r="R2014" s="2">
        <v>38260</v>
      </c>
      <c r="T2014" s="2" t="s">
        <v>50</v>
      </c>
      <c r="U2014" s="2">
        <v>1036</v>
      </c>
      <c r="X2014" s="2">
        <v>10</v>
      </c>
      <c r="AC2014" s="2" t="s">
        <v>2207</v>
      </c>
      <c r="AD2014" s="2" t="s">
        <v>2650</v>
      </c>
      <c r="AE2014" s="2">
        <v>41200</v>
      </c>
      <c r="AF2014" s="2" t="s">
        <v>7823</v>
      </c>
      <c r="AJ2014" s="2">
        <v>613997467</v>
      </c>
      <c r="AK2014" s="2" t="s">
        <v>7824</v>
      </c>
    </row>
    <row r="2015" spans="1:38" x14ac:dyDescent="0.2">
      <c r="A2015" s="2">
        <v>4515873</v>
      </c>
      <c r="B2015" s="2" t="s">
        <v>7825</v>
      </c>
      <c r="C2015" s="2" t="s">
        <v>124</v>
      </c>
      <c r="D2015" s="2">
        <v>4515873</v>
      </c>
      <c r="E2015" s="2" t="s">
        <v>47</v>
      </c>
      <c r="F2015" s="2" t="s">
        <v>47</v>
      </c>
      <c r="H2015" s="2">
        <v>24905</v>
      </c>
      <c r="I2015" s="2" t="s">
        <v>58</v>
      </c>
      <c r="J2015" s="2">
        <v>-60</v>
      </c>
      <c r="K2015" s="2" t="s">
        <v>48</v>
      </c>
      <c r="L2015" s="2" t="s">
        <v>17</v>
      </c>
      <c r="M2015" s="2" t="s">
        <v>2212</v>
      </c>
      <c r="N2015" s="2">
        <v>4180041</v>
      </c>
      <c r="O2015" s="2" t="s">
        <v>2296</v>
      </c>
      <c r="P2015" s="2">
        <v>43364</v>
      </c>
      <c r="Q2015" s="2" t="s">
        <v>49</v>
      </c>
      <c r="R2015" s="2">
        <v>38259</v>
      </c>
      <c r="T2015" s="2" t="s">
        <v>50</v>
      </c>
      <c r="U2015" s="2">
        <v>830</v>
      </c>
      <c r="X2015" s="2">
        <v>8</v>
      </c>
      <c r="AC2015" s="2" t="s">
        <v>2207</v>
      </c>
      <c r="AD2015" s="2" t="s">
        <v>7826</v>
      </c>
      <c r="AE2015" s="2">
        <v>18260</v>
      </c>
      <c r="AF2015" s="2" t="s">
        <v>7827</v>
      </c>
      <c r="AJ2015" s="2">
        <v>609404028</v>
      </c>
      <c r="AK2015" s="2" t="s">
        <v>7828</v>
      </c>
      <c r="AL2015" s="2" t="s">
        <v>820</v>
      </c>
    </row>
    <row r="2016" spans="1:38" x14ac:dyDescent="0.2">
      <c r="A2016" s="2">
        <v>3716914</v>
      </c>
      <c r="B2016" s="2" t="s">
        <v>7829</v>
      </c>
      <c r="C2016" s="2" t="s">
        <v>73</v>
      </c>
      <c r="D2016" s="2">
        <v>3716914</v>
      </c>
      <c r="E2016" s="2" t="s">
        <v>47</v>
      </c>
      <c r="F2016" s="2" t="s">
        <v>47</v>
      </c>
      <c r="H2016" s="2">
        <v>25241</v>
      </c>
      <c r="I2016" s="2" t="s">
        <v>4</v>
      </c>
      <c r="J2016" s="2">
        <v>-50</v>
      </c>
      <c r="K2016" s="2" t="s">
        <v>48</v>
      </c>
      <c r="L2016" s="2" t="s">
        <v>17</v>
      </c>
      <c r="M2016" s="2" t="s">
        <v>2205</v>
      </c>
      <c r="N2016" s="2">
        <v>4370625</v>
      </c>
      <c r="O2016" s="2" t="s">
        <v>5012</v>
      </c>
      <c r="P2016" s="2">
        <v>43296</v>
      </c>
      <c r="Q2016" s="2" t="s">
        <v>49</v>
      </c>
      <c r="R2016" s="2">
        <v>38253</v>
      </c>
      <c r="T2016" s="2" t="s">
        <v>50</v>
      </c>
      <c r="U2016" s="2">
        <v>607</v>
      </c>
      <c r="X2016" s="2">
        <v>6</v>
      </c>
      <c r="AC2016" s="2" t="s">
        <v>2207</v>
      </c>
      <c r="AD2016" s="2" t="s">
        <v>5013</v>
      </c>
      <c r="AE2016" s="2">
        <v>37130</v>
      </c>
      <c r="AF2016" s="2" t="s">
        <v>7830</v>
      </c>
      <c r="AI2016" s="2">
        <v>659887503</v>
      </c>
      <c r="AK2016" s="2" t="s">
        <v>7831</v>
      </c>
    </row>
    <row r="2017" spans="1:37" x14ac:dyDescent="0.2">
      <c r="A2017" s="2">
        <v>3716915</v>
      </c>
      <c r="B2017" s="2" t="s">
        <v>7832</v>
      </c>
      <c r="C2017" s="2" t="s">
        <v>87</v>
      </c>
      <c r="D2017" s="2">
        <v>3716915</v>
      </c>
      <c r="E2017" s="2" t="s">
        <v>47</v>
      </c>
      <c r="F2017" s="2" t="s">
        <v>47</v>
      </c>
      <c r="H2017" s="2">
        <v>30917</v>
      </c>
      <c r="I2017" s="2" t="s">
        <v>2</v>
      </c>
      <c r="J2017" s="2">
        <v>-40</v>
      </c>
      <c r="K2017" s="2" t="s">
        <v>48</v>
      </c>
      <c r="L2017" s="2" t="s">
        <v>17</v>
      </c>
      <c r="M2017" s="2" t="s">
        <v>2205</v>
      </c>
      <c r="N2017" s="2">
        <v>4370625</v>
      </c>
      <c r="O2017" s="2" t="s">
        <v>5012</v>
      </c>
      <c r="P2017" s="2">
        <v>43296</v>
      </c>
      <c r="Q2017" s="2" t="s">
        <v>49</v>
      </c>
      <c r="R2017" s="2">
        <v>38253</v>
      </c>
      <c r="T2017" s="2" t="s">
        <v>50</v>
      </c>
      <c r="U2017" s="2">
        <v>778</v>
      </c>
      <c r="X2017" s="2">
        <v>7</v>
      </c>
      <c r="AC2017" s="2" t="s">
        <v>2207</v>
      </c>
      <c r="AD2017" s="2" t="s">
        <v>5200</v>
      </c>
      <c r="AE2017" s="2">
        <v>37140</v>
      </c>
      <c r="AF2017" s="2" t="s">
        <v>7833</v>
      </c>
      <c r="AI2017" s="2">
        <v>247966015</v>
      </c>
      <c r="AK2017" s="2" t="s">
        <v>7834</v>
      </c>
    </row>
    <row r="2018" spans="1:37" x14ac:dyDescent="0.2">
      <c r="A2018" s="2">
        <v>418627</v>
      </c>
      <c r="B2018" s="2" t="s">
        <v>7835</v>
      </c>
      <c r="C2018" s="2" t="s">
        <v>93</v>
      </c>
      <c r="D2018" s="2">
        <v>418627</v>
      </c>
      <c r="E2018" s="2" t="s">
        <v>47</v>
      </c>
      <c r="F2018" s="2" t="s">
        <v>47</v>
      </c>
      <c r="H2018" s="2">
        <v>32912</v>
      </c>
      <c r="I2018" s="2" t="s">
        <v>2</v>
      </c>
      <c r="J2018" s="2">
        <v>-40</v>
      </c>
      <c r="K2018" s="2" t="s">
        <v>48</v>
      </c>
      <c r="L2018" s="2" t="s">
        <v>17</v>
      </c>
      <c r="M2018" s="2" t="s">
        <v>2275</v>
      </c>
      <c r="N2018" s="2">
        <v>4410586</v>
      </c>
      <c r="O2018" s="2" t="s">
        <v>3531</v>
      </c>
      <c r="P2018" s="2">
        <v>43361</v>
      </c>
      <c r="Q2018" s="2" t="s">
        <v>49</v>
      </c>
      <c r="R2018" s="2">
        <v>38275</v>
      </c>
      <c r="T2018" s="2" t="s">
        <v>50</v>
      </c>
      <c r="U2018" s="2">
        <v>969</v>
      </c>
      <c r="X2018" s="2">
        <v>9</v>
      </c>
      <c r="AC2018" s="2" t="s">
        <v>2207</v>
      </c>
      <c r="AD2018" s="2" t="s">
        <v>6206</v>
      </c>
      <c r="AE2018" s="2">
        <v>41140</v>
      </c>
      <c r="AF2018" s="2" t="s">
        <v>7836</v>
      </c>
      <c r="AK2018" s="2" t="s">
        <v>7837</v>
      </c>
    </row>
    <row r="2019" spans="1:37" x14ac:dyDescent="0.2">
      <c r="A2019" s="2">
        <v>186271</v>
      </c>
      <c r="B2019" s="2" t="s">
        <v>7838</v>
      </c>
      <c r="C2019" s="2" t="s">
        <v>1440</v>
      </c>
      <c r="D2019" s="2">
        <v>186271</v>
      </c>
      <c r="E2019" s="2" t="s">
        <v>47</v>
      </c>
      <c r="F2019" s="2" t="s">
        <v>17</v>
      </c>
      <c r="H2019" s="2">
        <v>34621</v>
      </c>
      <c r="I2019" s="2" t="s">
        <v>2</v>
      </c>
      <c r="J2019" s="2">
        <v>-40</v>
      </c>
      <c r="K2019" s="2" t="s">
        <v>0</v>
      </c>
      <c r="L2019" s="2" t="s">
        <v>17</v>
      </c>
      <c r="M2019" s="2" t="s">
        <v>55</v>
      </c>
      <c r="N2019" s="2">
        <v>4450757</v>
      </c>
      <c r="O2019" s="2" t="s">
        <v>11</v>
      </c>
      <c r="P2019" s="2">
        <v>43350</v>
      </c>
      <c r="Q2019" s="2" t="s">
        <v>49</v>
      </c>
      <c r="R2019" s="2">
        <v>38260</v>
      </c>
      <c r="T2019" s="2" t="s">
        <v>50</v>
      </c>
      <c r="U2019" s="2">
        <v>500</v>
      </c>
      <c r="X2019" s="2">
        <v>5</v>
      </c>
      <c r="AC2019" s="2" t="s">
        <v>2207</v>
      </c>
      <c r="AD2019" s="2" t="s">
        <v>7839</v>
      </c>
      <c r="AE2019" s="2">
        <v>45166</v>
      </c>
      <c r="AF2019" s="2" t="s">
        <v>7840</v>
      </c>
      <c r="AG2019" s="2" t="s">
        <v>7841</v>
      </c>
      <c r="AJ2019" s="2">
        <v>683045340</v>
      </c>
      <c r="AK2019" s="2" t="s">
        <v>7842</v>
      </c>
    </row>
    <row r="2020" spans="1:37" x14ac:dyDescent="0.2">
      <c r="A2020" s="2">
        <v>3717154</v>
      </c>
      <c r="B2020" s="2" t="s">
        <v>7843</v>
      </c>
      <c r="C2020" s="2" t="s">
        <v>137</v>
      </c>
      <c r="D2020" s="2">
        <v>3717154</v>
      </c>
      <c r="E2020" s="2" t="s">
        <v>47</v>
      </c>
      <c r="F2020" s="2" t="s">
        <v>47</v>
      </c>
      <c r="H2020" s="2">
        <v>23310</v>
      </c>
      <c r="I2020" s="2" t="s">
        <v>58</v>
      </c>
      <c r="J2020" s="2">
        <v>-60</v>
      </c>
      <c r="K2020" s="2" t="s">
        <v>48</v>
      </c>
      <c r="L2020" s="2" t="s">
        <v>17</v>
      </c>
      <c r="M2020" s="2" t="s">
        <v>2205</v>
      </c>
      <c r="N2020" s="2">
        <v>4370024</v>
      </c>
      <c r="O2020" s="2" t="s">
        <v>2336</v>
      </c>
      <c r="P2020" s="2">
        <v>43355</v>
      </c>
      <c r="Q2020" s="2" t="s">
        <v>49</v>
      </c>
      <c r="R2020" s="2">
        <v>38274</v>
      </c>
      <c r="T2020" s="2" t="s">
        <v>50</v>
      </c>
      <c r="U2020" s="2">
        <v>1172</v>
      </c>
      <c r="X2020" s="2">
        <v>11</v>
      </c>
      <c r="AC2020" s="2" t="s">
        <v>2207</v>
      </c>
      <c r="AD2020" s="2" t="s">
        <v>7651</v>
      </c>
      <c r="AE2020" s="2">
        <v>37110</v>
      </c>
      <c r="AF2020" s="2" t="s">
        <v>7844</v>
      </c>
      <c r="AI2020" s="2">
        <v>247579634</v>
      </c>
    </row>
    <row r="2021" spans="1:37" x14ac:dyDescent="0.2">
      <c r="A2021" s="2">
        <v>3717088</v>
      </c>
      <c r="B2021" s="2" t="s">
        <v>7845</v>
      </c>
      <c r="C2021" s="2" t="s">
        <v>330</v>
      </c>
      <c r="D2021" s="2">
        <v>3717088</v>
      </c>
      <c r="E2021" s="2" t="s">
        <v>47</v>
      </c>
      <c r="F2021" s="2" t="s">
        <v>47</v>
      </c>
      <c r="H2021" s="2">
        <v>35074</v>
      </c>
      <c r="I2021" s="2" t="s">
        <v>2</v>
      </c>
      <c r="J2021" s="2">
        <v>-40</v>
      </c>
      <c r="K2021" s="2" t="s">
        <v>48</v>
      </c>
      <c r="L2021" s="2" t="s">
        <v>17</v>
      </c>
      <c r="M2021" s="2" t="s">
        <v>2205</v>
      </c>
      <c r="N2021" s="2">
        <v>4370439</v>
      </c>
      <c r="O2021" s="2" t="s">
        <v>2749</v>
      </c>
      <c r="P2021" s="2">
        <v>43357</v>
      </c>
      <c r="Q2021" s="2" t="s">
        <v>49</v>
      </c>
      <c r="R2021" s="2">
        <v>38268</v>
      </c>
      <c r="T2021" s="2" t="s">
        <v>50</v>
      </c>
      <c r="U2021" s="2">
        <v>1063</v>
      </c>
      <c r="X2021" s="2">
        <v>10</v>
      </c>
      <c r="AC2021" s="2" t="s">
        <v>2207</v>
      </c>
      <c r="AD2021" s="2" t="s">
        <v>4920</v>
      </c>
      <c r="AE2021" s="2">
        <v>37700</v>
      </c>
      <c r="AF2021" s="2" t="s">
        <v>7846</v>
      </c>
      <c r="AJ2021" s="2">
        <v>659933302</v>
      </c>
      <c r="AK2021" s="2" t="s">
        <v>7847</v>
      </c>
    </row>
    <row r="2022" spans="1:37" x14ac:dyDescent="0.2">
      <c r="A2022" s="2">
        <v>418576</v>
      </c>
      <c r="B2022" s="2" t="s">
        <v>7128</v>
      </c>
      <c r="C2022" s="2" t="s">
        <v>157</v>
      </c>
      <c r="D2022" s="2">
        <v>418576</v>
      </c>
      <c r="E2022" s="2" t="s">
        <v>47</v>
      </c>
      <c r="F2022" s="2" t="s">
        <v>47</v>
      </c>
      <c r="H2022" s="2">
        <v>24162</v>
      </c>
      <c r="I2022" s="2" t="s">
        <v>58</v>
      </c>
      <c r="J2022" s="2">
        <v>-60</v>
      </c>
      <c r="K2022" s="2" t="s">
        <v>0</v>
      </c>
      <c r="L2022" s="2" t="s">
        <v>17</v>
      </c>
      <c r="M2022" s="2" t="s">
        <v>2275</v>
      </c>
      <c r="N2022" s="2">
        <v>4410466</v>
      </c>
      <c r="O2022" s="2" t="s">
        <v>2838</v>
      </c>
      <c r="P2022" s="2">
        <v>43298</v>
      </c>
      <c r="Q2022" s="2" t="s">
        <v>49</v>
      </c>
      <c r="R2022" s="2">
        <v>38259</v>
      </c>
      <c r="T2022" s="2" t="s">
        <v>97</v>
      </c>
      <c r="U2022" s="2">
        <v>500</v>
      </c>
      <c r="X2022" s="2">
        <v>5</v>
      </c>
      <c r="AC2022" s="2" t="s">
        <v>2207</v>
      </c>
      <c r="AD2022" s="2" t="s">
        <v>2839</v>
      </c>
      <c r="AE2022" s="2">
        <v>41000</v>
      </c>
      <c r="AF2022" s="2" t="s">
        <v>7848</v>
      </c>
      <c r="AI2022" s="2">
        <v>254423425</v>
      </c>
      <c r="AK2022" s="2" t="s">
        <v>7849</v>
      </c>
    </row>
    <row r="2023" spans="1:37" x14ac:dyDescent="0.2">
      <c r="A2023" s="2">
        <v>4515953</v>
      </c>
      <c r="B2023" s="2" t="s">
        <v>142</v>
      </c>
      <c r="C2023" s="2" t="s">
        <v>109</v>
      </c>
      <c r="D2023" s="2">
        <v>4515953</v>
      </c>
      <c r="E2023" s="2" t="s">
        <v>47</v>
      </c>
      <c r="F2023" s="2" t="s">
        <v>47</v>
      </c>
      <c r="H2023" s="2">
        <v>29671</v>
      </c>
      <c r="I2023" s="2" t="s">
        <v>2</v>
      </c>
      <c r="J2023" s="2">
        <v>-40</v>
      </c>
      <c r="K2023" s="2" t="s">
        <v>48</v>
      </c>
      <c r="L2023" s="2" t="s">
        <v>17</v>
      </c>
      <c r="M2023" s="2" t="s">
        <v>55</v>
      </c>
      <c r="N2023" s="2">
        <v>4450706</v>
      </c>
      <c r="O2023" s="2" t="s">
        <v>270</v>
      </c>
      <c r="P2023" s="2">
        <v>43344</v>
      </c>
      <c r="Q2023" s="2" t="s">
        <v>49</v>
      </c>
      <c r="R2023" s="2">
        <v>38274</v>
      </c>
      <c r="T2023" s="2" t="s">
        <v>50</v>
      </c>
      <c r="U2023" s="2">
        <v>1526</v>
      </c>
      <c r="X2023" s="2">
        <v>15</v>
      </c>
      <c r="AC2023" s="2" t="s">
        <v>2207</v>
      </c>
      <c r="AD2023" s="2" t="s">
        <v>5205</v>
      </c>
      <c r="AE2023" s="2">
        <v>45770</v>
      </c>
      <c r="AF2023" s="2" t="s">
        <v>7850</v>
      </c>
      <c r="AI2023" s="2">
        <v>953559245</v>
      </c>
      <c r="AJ2023" s="2">
        <v>670100492</v>
      </c>
      <c r="AK2023" s="2" t="s">
        <v>1805</v>
      </c>
    </row>
    <row r="2024" spans="1:37" x14ac:dyDescent="0.2">
      <c r="A2024" s="2">
        <v>4515923</v>
      </c>
      <c r="B2024" s="2" t="s">
        <v>1038</v>
      </c>
      <c r="C2024" s="2" t="s">
        <v>77</v>
      </c>
      <c r="D2024" s="2">
        <v>4515923</v>
      </c>
      <c r="E2024" s="2" t="s">
        <v>47</v>
      </c>
      <c r="F2024" s="2" t="s">
        <v>47</v>
      </c>
      <c r="H2024" s="2">
        <v>27910</v>
      </c>
      <c r="I2024" s="2" t="s">
        <v>4</v>
      </c>
      <c r="J2024" s="2">
        <v>-50</v>
      </c>
      <c r="K2024" s="2" t="s">
        <v>48</v>
      </c>
      <c r="L2024" s="2" t="s">
        <v>17</v>
      </c>
      <c r="M2024" s="2" t="s">
        <v>55</v>
      </c>
      <c r="N2024" s="2">
        <v>4450663</v>
      </c>
      <c r="O2024" s="2" t="s">
        <v>295</v>
      </c>
      <c r="P2024" s="2">
        <v>43358</v>
      </c>
      <c r="Q2024" s="2" t="s">
        <v>49</v>
      </c>
      <c r="R2024" s="2">
        <v>38266</v>
      </c>
      <c r="S2024" s="2">
        <v>43345</v>
      </c>
      <c r="T2024" s="2" t="s">
        <v>50</v>
      </c>
      <c r="U2024" s="2">
        <v>695</v>
      </c>
      <c r="X2024" s="2">
        <v>6</v>
      </c>
      <c r="AC2024" s="2" t="s">
        <v>2207</v>
      </c>
      <c r="AD2024" s="2" t="s">
        <v>5205</v>
      </c>
      <c r="AE2024" s="2">
        <v>45770</v>
      </c>
      <c r="AF2024" s="2" t="s">
        <v>7851</v>
      </c>
      <c r="AI2024" s="2">
        <v>663104012</v>
      </c>
      <c r="AK2024" s="2" t="s">
        <v>1889</v>
      </c>
    </row>
    <row r="2025" spans="1:37" x14ac:dyDescent="0.2">
      <c r="A2025" s="2">
        <v>4515924</v>
      </c>
      <c r="B2025" s="2" t="s">
        <v>676</v>
      </c>
      <c r="C2025" s="2" t="s">
        <v>80</v>
      </c>
      <c r="D2025" s="2">
        <v>4515924</v>
      </c>
      <c r="E2025" s="2" t="s">
        <v>47</v>
      </c>
      <c r="F2025" s="2" t="s">
        <v>47</v>
      </c>
      <c r="H2025" s="2">
        <v>27402</v>
      </c>
      <c r="I2025" s="2" t="s">
        <v>4</v>
      </c>
      <c r="J2025" s="2">
        <v>-50</v>
      </c>
      <c r="K2025" s="2" t="s">
        <v>48</v>
      </c>
      <c r="L2025" s="2" t="s">
        <v>17</v>
      </c>
      <c r="M2025" s="2" t="s">
        <v>55</v>
      </c>
      <c r="N2025" s="2">
        <v>4450663</v>
      </c>
      <c r="O2025" s="2" t="s">
        <v>295</v>
      </c>
      <c r="P2025" s="2">
        <v>43368</v>
      </c>
      <c r="Q2025" s="2" t="s">
        <v>49</v>
      </c>
      <c r="R2025" s="2">
        <v>38266</v>
      </c>
      <c r="S2025" s="2">
        <v>43357</v>
      </c>
      <c r="T2025" s="2" t="s">
        <v>50</v>
      </c>
      <c r="U2025" s="2">
        <v>680</v>
      </c>
      <c r="X2025" s="2">
        <v>6</v>
      </c>
      <c r="AC2025" s="2" t="s">
        <v>2207</v>
      </c>
      <c r="AD2025" s="2" t="s">
        <v>2326</v>
      </c>
      <c r="AE2025" s="2">
        <v>45000</v>
      </c>
      <c r="AF2025" s="2" t="s">
        <v>7852</v>
      </c>
      <c r="AJ2025" s="2">
        <v>662336381</v>
      </c>
      <c r="AK2025" s="2" t="s">
        <v>1888</v>
      </c>
    </row>
    <row r="2026" spans="1:37" x14ac:dyDescent="0.2">
      <c r="A2026" s="2">
        <v>418577</v>
      </c>
      <c r="B2026" s="2" t="s">
        <v>3405</v>
      </c>
      <c r="C2026" s="2" t="s">
        <v>7853</v>
      </c>
      <c r="D2026" s="2">
        <v>418577</v>
      </c>
      <c r="E2026" s="2" t="s">
        <v>47</v>
      </c>
      <c r="F2026" s="2" t="s">
        <v>47</v>
      </c>
      <c r="H2026" s="2">
        <v>35313</v>
      </c>
      <c r="I2026" s="2" t="s">
        <v>2</v>
      </c>
      <c r="J2026" s="2">
        <v>-40</v>
      </c>
      <c r="K2026" s="2" t="s">
        <v>0</v>
      </c>
      <c r="L2026" s="2" t="s">
        <v>17</v>
      </c>
      <c r="M2026" s="2" t="s">
        <v>2275</v>
      </c>
      <c r="N2026" s="2">
        <v>4410612</v>
      </c>
      <c r="O2026" s="2" t="s">
        <v>2351</v>
      </c>
      <c r="P2026" s="2">
        <v>43371</v>
      </c>
      <c r="Q2026" s="2" t="s">
        <v>49</v>
      </c>
      <c r="R2026" s="2">
        <v>38259</v>
      </c>
      <c r="S2026" s="2">
        <v>43330</v>
      </c>
      <c r="T2026" s="2" t="s">
        <v>50</v>
      </c>
      <c r="U2026" s="2">
        <v>1316</v>
      </c>
      <c r="X2026" s="2">
        <v>13</v>
      </c>
      <c r="AC2026" s="2" t="s">
        <v>2207</v>
      </c>
      <c r="AD2026" s="2" t="s">
        <v>3406</v>
      </c>
      <c r="AE2026" s="2">
        <v>41350</v>
      </c>
      <c r="AF2026" s="2" t="s">
        <v>3407</v>
      </c>
      <c r="AI2026" s="2">
        <v>254203034</v>
      </c>
      <c r="AJ2026" s="2">
        <v>612434543</v>
      </c>
      <c r="AK2026" s="2" t="s">
        <v>3408</v>
      </c>
    </row>
    <row r="2027" spans="1:37" x14ac:dyDescent="0.2">
      <c r="A2027" s="2">
        <v>4515957</v>
      </c>
      <c r="B2027" s="2" t="s">
        <v>1124</v>
      </c>
      <c r="C2027" s="2" t="s">
        <v>229</v>
      </c>
      <c r="D2027" s="2">
        <v>4515957</v>
      </c>
      <c r="E2027" s="2" t="s">
        <v>47</v>
      </c>
      <c r="F2027" s="2" t="s">
        <v>47</v>
      </c>
      <c r="H2027" s="2">
        <v>23439</v>
      </c>
      <c r="I2027" s="2" t="s">
        <v>58</v>
      </c>
      <c r="J2027" s="2">
        <v>-60</v>
      </c>
      <c r="K2027" s="2" t="s">
        <v>48</v>
      </c>
      <c r="L2027" s="2" t="s">
        <v>17</v>
      </c>
      <c r="M2027" s="2" t="s">
        <v>55</v>
      </c>
      <c r="N2027" s="2">
        <v>4450192</v>
      </c>
      <c r="O2027" s="2" t="s">
        <v>1241</v>
      </c>
      <c r="P2027" s="2">
        <v>43382</v>
      </c>
      <c r="Q2027" s="2" t="s">
        <v>49</v>
      </c>
      <c r="R2027" s="2">
        <v>38278</v>
      </c>
      <c r="T2027" s="2" t="s">
        <v>50</v>
      </c>
      <c r="U2027" s="2">
        <v>746</v>
      </c>
      <c r="X2027" s="2">
        <v>7</v>
      </c>
      <c r="AC2027" s="2" t="s">
        <v>2207</v>
      </c>
      <c r="AD2027" s="2" t="s">
        <v>2326</v>
      </c>
      <c r="AE2027" s="2">
        <v>45000</v>
      </c>
      <c r="AF2027" s="2" t="s">
        <v>7854</v>
      </c>
      <c r="AI2027" s="2">
        <v>238836754</v>
      </c>
      <c r="AJ2027" s="2">
        <v>632990617</v>
      </c>
      <c r="AK2027" s="2" t="s">
        <v>2054</v>
      </c>
    </row>
    <row r="2028" spans="1:37" x14ac:dyDescent="0.2">
      <c r="A2028" s="2">
        <v>4515968</v>
      </c>
      <c r="B2028" s="2" t="s">
        <v>677</v>
      </c>
      <c r="C2028" s="2" t="s">
        <v>168</v>
      </c>
      <c r="D2028" s="2">
        <v>4515968</v>
      </c>
      <c r="E2028" s="2" t="s">
        <v>47</v>
      </c>
      <c r="F2028" s="2" t="s">
        <v>47</v>
      </c>
      <c r="H2028" s="2">
        <v>22917</v>
      </c>
      <c r="I2028" s="2" t="s">
        <v>58</v>
      </c>
      <c r="J2028" s="2">
        <v>-60</v>
      </c>
      <c r="K2028" s="2" t="s">
        <v>48</v>
      </c>
      <c r="L2028" s="2" t="s">
        <v>17</v>
      </c>
      <c r="M2028" s="2" t="s">
        <v>55</v>
      </c>
      <c r="N2028" s="2">
        <v>4450759</v>
      </c>
      <c r="O2028" s="2" t="s">
        <v>185</v>
      </c>
      <c r="P2028" s="2">
        <v>43351</v>
      </c>
      <c r="Q2028" s="2" t="s">
        <v>49</v>
      </c>
      <c r="R2028" s="2">
        <v>38278</v>
      </c>
      <c r="T2028" s="2" t="s">
        <v>50</v>
      </c>
      <c r="U2028" s="2">
        <v>1129</v>
      </c>
      <c r="X2028" s="2">
        <v>11</v>
      </c>
      <c r="AC2028" s="2" t="s">
        <v>2207</v>
      </c>
      <c r="AD2028" s="2" t="s">
        <v>7855</v>
      </c>
      <c r="AE2028" s="2">
        <v>45450</v>
      </c>
      <c r="AF2028" s="2" t="s">
        <v>7856</v>
      </c>
      <c r="AI2028" s="2">
        <v>238571194</v>
      </c>
      <c r="AK2028" s="2" t="s">
        <v>2098</v>
      </c>
    </row>
    <row r="2029" spans="1:37" x14ac:dyDescent="0.2">
      <c r="A2029" s="2">
        <v>4516026</v>
      </c>
      <c r="B2029" s="2" t="s">
        <v>679</v>
      </c>
      <c r="C2029" s="2" t="s">
        <v>318</v>
      </c>
      <c r="D2029" s="2">
        <v>4516026</v>
      </c>
      <c r="E2029" s="2" t="s">
        <v>47</v>
      </c>
      <c r="F2029" s="2" t="s">
        <v>47</v>
      </c>
      <c r="H2029" s="2">
        <v>35292</v>
      </c>
      <c r="I2029" s="2" t="s">
        <v>2</v>
      </c>
      <c r="J2029" s="2">
        <v>-40</v>
      </c>
      <c r="K2029" s="2" t="s">
        <v>0</v>
      </c>
      <c r="L2029" s="2" t="s">
        <v>17</v>
      </c>
      <c r="M2029" s="2" t="s">
        <v>55</v>
      </c>
      <c r="N2029" s="2">
        <v>4450410</v>
      </c>
      <c r="O2029" s="2" t="s">
        <v>2325</v>
      </c>
      <c r="P2029" s="2">
        <v>43370</v>
      </c>
      <c r="Q2029" s="2" t="s">
        <v>49</v>
      </c>
      <c r="R2029" s="2">
        <v>38278</v>
      </c>
      <c r="S2029" s="2">
        <v>43353</v>
      </c>
      <c r="T2029" s="2" t="s">
        <v>50</v>
      </c>
      <c r="U2029" s="2">
        <v>750</v>
      </c>
      <c r="X2029" s="2">
        <v>7</v>
      </c>
      <c r="AC2029" s="2" t="s">
        <v>2207</v>
      </c>
      <c r="AD2029" s="2" t="s">
        <v>2326</v>
      </c>
      <c r="AE2029" s="2">
        <v>45100</v>
      </c>
      <c r="AF2029" s="2" t="s">
        <v>7857</v>
      </c>
      <c r="AG2029" s="2" t="s">
        <v>7858</v>
      </c>
      <c r="AI2029" s="2">
        <v>675453695</v>
      </c>
      <c r="AK2029" s="2" t="s">
        <v>1686</v>
      </c>
    </row>
    <row r="2030" spans="1:37" x14ac:dyDescent="0.2">
      <c r="A2030" s="2">
        <v>3717009</v>
      </c>
      <c r="B2030" s="2" t="s">
        <v>7859</v>
      </c>
      <c r="C2030" s="2" t="s">
        <v>133</v>
      </c>
      <c r="D2030" s="2">
        <v>3717009</v>
      </c>
      <c r="E2030" s="2" t="s">
        <v>47</v>
      </c>
      <c r="F2030" s="2" t="s">
        <v>47</v>
      </c>
      <c r="H2030" s="2">
        <v>34638</v>
      </c>
      <c r="I2030" s="2" t="s">
        <v>2</v>
      </c>
      <c r="J2030" s="2">
        <v>-40</v>
      </c>
      <c r="K2030" s="2" t="s">
        <v>48</v>
      </c>
      <c r="L2030" s="2" t="s">
        <v>17</v>
      </c>
      <c r="M2030" s="2" t="s">
        <v>2205</v>
      </c>
      <c r="N2030" s="2">
        <v>4370637</v>
      </c>
      <c r="O2030" s="2" t="s">
        <v>2874</v>
      </c>
      <c r="P2030" s="2">
        <v>43290</v>
      </c>
      <c r="Q2030" s="2" t="s">
        <v>49</v>
      </c>
      <c r="R2030" s="2">
        <v>38259</v>
      </c>
      <c r="S2030" s="2">
        <v>42925</v>
      </c>
      <c r="T2030" s="2" t="s">
        <v>50</v>
      </c>
      <c r="U2030" s="2">
        <v>1009</v>
      </c>
      <c r="X2030" s="2">
        <v>10</v>
      </c>
      <c r="AC2030" s="2" t="s">
        <v>2207</v>
      </c>
      <c r="AD2030" s="2" t="s">
        <v>2755</v>
      </c>
      <c r="AE2030" s="2">
        <v>37390</v>
      </c>
      <c r="AF2030" s="2" t="s">
        <v>7860</v>
      </c>
      <c r="AI2030" s="2">
        <v>247414478</v>
      </c>
      <c r="AK2030" s="2" t="s">
        <v>7861</v>
      </c>
    </row>
    <row r="2031" spans="1:37" x14ac:dyDescent="0.2">
      <c r="A2031" s="2">
        <v>3717010</v>
      </c>
      <c r="B2031" s="2" t="s">
        <v>7859</v>
      </c>
      <c r="C2031" s="2" t="s">
        <v>219</v>
      </c>
      <c r="D2031" s="2">
        <v>3717010</v>
      </c>
      <c r="E2031" s="2" t="s">
        <v>47</v>
      </c>
      <c r="F2031" s="2" t="s">
        <v>47</v>
      </c>
      <c r="H2031" s="2">
        <v>34638</v>
      </c>
      <c r="I2031" s="2" t="s">
        <v>2</v>
      </c>
      <c r="J2031" s="2">
        <v>-40</v>
      </c>
      <c r="K2031" s="2" t="s">
        <v>48</v>
      </c>
      <c r="L2031" s="2" t="s">
        <v>17</v>
      </c>
      <c r="M2031" s="2" t="s">
        <v>2205</v>
      </c>
      <c r="N2031" s="2">
        <v>4370637</v>
      </c>
      <c r="O2031" s="2" t="s">
        <v>2874</v>
      </c>
      <c r="P2031" s="2">
        <v>43290</v>
      </c>
      <c r="Q2031" s="2" t="s">
        <v>49</v>
      </c>
      <c r="R2031" s="2">
        <v>38259</v>
      </c>
      <c r="S2031" s="2">
        <v>42925</v>
      </c>
      <c r="T2031" s="2" t="s">
        <v>50</v>
      </c>
      <c r="U2031" s="2">
        <v>1048</v>
      </c>
      <c r="X2031" s="2">
        <v>10</v>
      </c>
      <c r="AC2031" s="2" t="s">
        <v>2207</v>
      </c>
      <c r="AD2031" s="2" t="s">
        <v>2755</v>
      </c>
      <c r="AE2031" s="2">
        <v>37390</v>
      </c>
      <c r="AF2031" s="2" t="s">
        <v>7860</v>
      </c>
      <c r="AI2031" s="2">
        <v>247414478</v>
      </c>
      <c r="AJ2031" s="2">
        <v>665368787</v>
      </c>
      <c r="AK2031" s="2" t="s">
        <v>7862</v>
      </c>
    </row>
    <row r="2032" spans="1:37" x14ac:dyDescent="0.2">
      <c r="A2032" s="2">
        <v>289474</v>
      </c>
      <c r="B2032" s="2" t="s">
        <v>7863</v>
      </c>
      <c r="C2032" s="2" t="s">
        <v>490</v>
      </c>
      <c r="D2032" s="2">
        <v>289474</v>
      </c>
      <c r="E2032" s="2" t="s">
        <v>47</v>
      </c>
      <c r="F2032" s="2" t="s">
        <v>47</v>
      </c>
      <c r="H2032" s="2">
        <v>35313</v>
      </c>
      <c r="I2032" s="2" t="s">
        <v>2</v>
      </c>
      <c r="J2032" s="2">
        <v>-40</v>
      </c>
      <c r="K2032" s="2" t="s">
        <v>48</v>
      </c>
      <c r="L2032" s="2" t="s">
        <v>17</v>
      </c>
      <c r="M2032" s="2" t="s">
        <v>2301</v>
      </c>
      <c r="N2032" s="2">
        <v>4280045</v>
      </c>
      <c r="O2032" s="2" t="s">
        <v>2885</v>
      </c>
      <c r="P2032" s="2">
        <v>43344</v>
      </c>
      <c r="Q2032" s="2" t="s">
        <v>49</v>
      </c>
      <c r="R2032" s="2">
        <v>38265</v>
      </c>
      <c r="T2032" s="2" t="s">
        <v>50</v>
      </c>
      <c r="U2032" s="2">
        <v>1163</v>
      </c>
      <c r="X2032" s="2">
        <v>11</v>
      </c>
      <c r="AC2032" s="2" t="s">
        <v>2207</v>
      </c>
      <c r="AD2032" s="2" t="s">
        <v>3410</v>
      </c>
      <c r="AE2032" s="2">
        <v>28230</v>
      </c>
      <c r="AF2032" s="2" t="s">
        <v>7864</v>
      </c>
      <c r="AI2032" s="2">
        <v>237837314</v>
      </c>
      <c r="AJ2032" s="2">
        <v>630276042</v>
      </c>
      <c r="AK2032" s="2" t="s">
        <v>7865</v>
      </c>
    </row>
    <row r="2033" spans="1:38" x14ac:dyDescent="0.2">
      <c r="A2033" s="2">
        <v>365256</v>
      </c>
      <c r="B2033" s="2" t="s">
        <v>5753</v>
      </c>
      <c r="C2033" s="2" t="s">
        <v>371</v>
      </c>
      <c r="D2033" s="2">
        <v>365256</v>
      </c>
      <c r="E2033" s="2" t="s">
        <v>47</v>
      </c>
      <c r="F2033" s="2" t="s">
        <v>47</v>
      </c>
      <c r="H2033" s="2">
        <v>21538</v>
      </c>
      <c r="I2033" s="2" t="s">
        <v>16</v>
      </c>
      <c r="J2033" s="2">
        <v>-70</v>
      </c>
      <c r="K2033" s="2" t="s">
        <v>0</v>
      </c>
      <c r="L2033" s="2" t="s">
        <v>17</v>
      </c>
      <c r="M2033" s="2" t="s">
        <v>2234</v>
      </c>
      <c r="N2033" s="2">
        <v>4360340</v>
      </c>
      <c r="O2033" s="2" t="s">
        <v>2740</v>
      </c>
      <c r="P2033" s="2">
        <v>43363</v>
      </c>
      <c r="Q2033" s="2" t="s">
        <v>49</v>
      </c>
      <c r="R2033" s="2">
        <v>38261</v>
      </c>
      <c r="T2033" s="2" t="s">
        <v>50</v>
      </c>
      <c r="U2033" s="2">
        <v>500</v>
      </c>
      <c r="X2033" s="2">
        <v>5</v>
      </c>
      <c r="AC2033" s="2" t="s">
        <v>2207</v>
      </c>
      <c r="AD2033" s="2" t="s">
        <v>4402</v>
      </c>
      <c r="AE2033" s="2">
        <v>36330</v>
      </c>
      <c r="AF2033" s="2" t="s">
        <v>7866</v>
      </c>
      <c r="AJ2033" s="2">
        <v>688724209</v>
      </c>
      <c r="AK2033" s="2" t="s">
        <v>7867</v>
      </c>
    </row>
    <row r="2034" spans="1:38" x14ac:dyDescent="0.2">
      <c r="A2034" s="2">
        <v>289492</v>
      </c>
      <c r="B2034" s="2" t="s">
        <v>7868</v>
      </c>
      <c r="C2034" s="2" t="s">
        <v>7869</v>
      </c>
      <c r="D2034" s="2">
        <v>289492</v>
      </c>
      <c r="E2034" s="2" t="s">
        <v>47</v>
      </c>
      <c r="F2034" s="2" t="s">
        <v>47</v>
      </c>
      <c r="H2034" s="2">
        <v>20961</v>
      </c>
      <c r="I2034" s="2" t="s">
        <v>16</v>
      </c>
      <c r="J2034" s="2">
        <v>-70</v>
      </c>
      <c r="K2034" s="2" t="s">
        <v>48</v>
      </c>
      <c r="L2034" s="2" t="s">
        <v>17</v>
      </c>
      <c r="M2034" s="2" t="s">
        <v>2301</v>
      </c>
      <c r="N2034" s="2">
        <v>4280716</v>
      </c>
      <c r="O2034" s="2" t="s">
        <v>3504</v>
      </c>
      <c r="P2034" s="2">
        <v>43366</v>
      </c>
      <c r="Q2034" s="2" t="s">
        <v>49</v>
      </c>
      <c r="R2034" s="2">
        <v>38271</v>
      </c>
      <c r="S2034" s="2">
        <v>43284</v>
      </c>
      <c r="T2034" s="2" t="s">
        <v>50</v>
      </c>
      <c r="U2034" s="2">
        <v>817</v>
      </c>
      <c r="X2034" s="2">
        <v>8</v>
      </c>
      <c r="AC2034" s="2" t="s">
        <v>2207</v>
      </c>
      <c r="AD2034" s="2" t="s">
        <v>7870</v>
      </c>
      <c r="AE2034" s="2">
        <v>28170</v>
      </c>
      <c r="AF2034" s="2" t="s">
        <v>7871</v>
      </c>
      <c r="AI2034" s="2">
        <v>237652044</v>
      </c>
      <c r="AJ2034" s="2">
        <v>786013449</v>
      </c>
      <c r="AK2034" s="2" t="s">
        <v>7872</v>
      </c>
    </row>
    <row r="2035" spans="1:38" x14ac:dyDescent="0.2">
      <c r="A2035" s="2">
        <v>4515860</v>
      </c>
      <c r="B2035" s="2" t="s">
        <v>7873</v>
      </c>
      <c r="C2035" s="2" t="s">
        <v>121</v>
      </c>
      <c r="D2035" s="2">
        <v>4515860</v>
      </c>
      <c r="E2035" s="2" t="s">
        <v>47</v>
      </c>
      <c r="F2035" s="2" t="s">
        <v>47</v>
      </c>
      <c r="H2035" s="2">
        <v>30032</v>
      </c>
      <c r="I2035" s="2" t="s">
        <v>2</v>
      </c>
      <c r="J2035" s="2">
        <v>-40</v>
      </c>
      <c r="K2035" s="2" t="s">
        <v>48</v>
      </c>
      <c r="L2035" s="2" t="s">
        <v>17</v>
      </c>
      <c r="M2035" s="2" t="s">
        <v>55</v>
      </c>
      <c r="N2035" s="2">
        <v>4450410</v>
      </c>
      <c r="O2035" s="2" t="s">
        <v>2325</v>
      </c>
      <c r="P2035" s="2">
        <v>43357</v>
      </c>
      <c r="Q2035" s="2" t="s">
        <v>49</v>
      </c>
      <c r="R2035" s="2">
        <v>38260</v>
      </c>
      <c r="S2035" s="2">
        <v>43354</v>
      </c>
      <c r="T2035" s="2" t="s">
        <v>50</v>
      </c>
      <c r="U2035" s="2">
        <v>1237</v>
      </c>
      <c r="X2035" s="2">
        <v>12</v>
      </c>
      <c r="AC2035" s="2" t="s">
        <v>2207</v>
      </c>
      <c r="AD2035" s="2" t="s">
        <v>3291</v>
      </c>
      <c r="AE2035" s="2">
        <v>45200</v>
      </c>
      <c r="AF2035" s="2" t="s">
        <v>7874</v>
      </c>
      <c r="AG2035" s="2" t="s">
        <v>7875</v>
      </c>
      <c r="AI2035" s="2">
        <v>238656340</v>
      </c>
      <c r="AJ2035" s="2">
        <v>625574673</v>
      </c>
      <c r="AK2035" s="2" t="s">
        <v>7876</v>
      </c>
    </row>
    <row r="2036" spans="1:38" x14ac:dyDescent="0.2">
      <c r="A2036" s="2">
        <v>9130200</v>
      </c>
      <c r="B2036" s="2" t="s">
        <v>7877</v>
      </c>
      <c r="C2036" s="2" t="s">
        <v>85</v>
      </c>
      <c r="D2036" s="2">
        <v>9130200</v>
      </c>
      <c r="E2036" s="2" t="s">
        <v>47</v>
      </c>
      <c r="F2036" s="2" t="s">
        <v>17</v>
      </c>
      <c r="H2036" s="2">
        <v>28474</v>
      </c>
      <c r="I2036" s="2" t="s">
        <v>4</v>
      </c>
      <c r="J2036" s="2">
        <v>-50</v>
      </c>
      <c r="K2036" s="2" t="s">
        <v>48</v>
      </c>
      <c r="L2036" s="2" t="s">
        <v>17</v>
      </c>
      <c r="M2036" s="2" t="s">
        <v>2301</v>
      </c>
      <c r="N2036" s="2">
        <v>4280045</v>
      </c>
      <c r="O2036" s="2" t="s">
        <v>2885</v>
      </c>
      <c r="P2036" s="2">
        <v>43351</v>
      </c>
      <c r="Q2036" s="2" t="s">
        <v>49</v>
      </c>
      <c r="R2036" s="2">
        <v>38268</v>
      </c>
      <c r="T2036" s="2" t="s">
        <v>50</v>
      </c>
      <c r="U2036" s="2">
        <v>500</v>
      </c>
      <c r="X2036" s="2">
        <v>5</v>
      </c>
      <c r="AC2036" s="2" t="s">
        <v>2207</v>
      </c>
      <c r="AD2036" s="2" t="s">
        <v>4772</v>
      </c>
      <c r="AE2036" s="2">
        <v>28320</v>
      </c>
      <c r="AF2036" s="2" t="s">
        <v>7878</v>
      </c>
      <c r="AJ2036" s="2">
        <v>660535745</v>
      </c>
      <c r="AK2036" s="2" t="s">
        <v>7879</v>
      </c>
    </row>
    <row r="2037" spans="1:38" x14ac:dyDescent="0.2">
      <c r="A2037" s="2">
        <v>289445</v>
      </c>
      <c r="B2037" s="2" t="s">
        <v>7880</v>
      </c>
      <c r="C2037" s="2" t="s">
        <v>236</v>
      </c>
      <c r="D2037" s="2">
        <v>289445</v>
      </c>
      <c r="E2037" s="2" t="s">
        <v>47</v>
      </c>
      <c r="F2037" s="2" t="s">
        <v>47</v>
      </c>
      <c r="H2037" s="2">
        <v>16137</v>
      </c>
      <c r="I2037" s="2" t="s">
        <v>1165</v>
      </c>
      <c r="J2037" s="2">
        <v>-80</v>
      </c>
      <c r="K2037" s="2" t="s">
        <v>48</v>
      </c>
      <c r="L2037" s="2" t="s">
        <v>17</v>
      </c>
      <c r="M2037" s="2" t="s">
        <v>2301</v>
      </c>
      <c r="N2037" s="2">
        <v>4280048</v>
      </c>
      <c r="O2037" s="2" t="s">
        <v>2412</v>
      </c>
      <c r="P2037" s="2">
        <v>43290</v>
      </c>
      <c r="Q2037" s="2" t="s">
        <v>49</v>
      </c>
      <c r="R2037" s="2">
        <v>38257</v>
      </c>
      <c r="S2037" s="2">
        <v>43328</v>
      </c>
      <c r="T2037" s="2" t="s">
        <v>50</v>
      </c>
      <c r="U2037" s="2">
        <v>753</v>
      </c>
      <c r="X2037" s="2">
        <v>7</v>
      </c>
      <c r="AC2037" s="2" t="s">
        <v>2207</v>
      </c>
      <c r="AD2037" s="2" t="s">
        <v>7881</v>
      </c>
      <c r="AE2037" s="2">
        <v>61340</v>
      </c>
      <c r="AF2037" s="2" t="s">
        <v>7882</v>
      </c>
      <c r="AH2037" s="2" t="s">
        <v>7883</v>
      </c>
      <c r="AI2037" s="2">
        <v>237521268</v>
      </c>
      <c r="AJ2037" s="2">
        <v>687273081</v>
      </c>
      <c r="AK2037" s="2" t="s">
        <v>7884</v>
      </c>
      <c r="AL2037" s="2" t="s">
        <v>820</v>
      </c>
    </row>
    <row r="2038" spans="1:38" x14ac:dyDescent="0.2">
      <c r="A2038" s="2">
        <v>822472</v>
      </c>
      <c r="B2038" s="2" t="s">
        <v>7885</v>
      </c>
      <c r="C2038" s="2" t="s">
        <v>237</v>
      </c>
      <c r="D2038" s="2">
        <v>822472</v>
      </c>
      <c r="E2038" s="2" t="s">
        <v>47</v>
      </c>
      <c r="F2038" s="2" t="s">
        <v>47</v>
      </c>
      <c r="H2038" s="2">
        <v>33733</v>
      </c>
      <c r="I2038" s="2" t="s">
        <v>2</v>
      </c>
      <c r="J2038" s="2">
        <v>-40</v>
      </c>
      <c r="K2038" s="2" t="s">
        <v>0</v>
      </c>
      <c r="L2038" s="2" t="s">
        <v>17</v>
      </c>
      <c r="M2038" s="2" t="s">
        <v>2234</v>
      </c>
      <c r="N2038" s="2">
        <v>4360123</v>
      </c>
      <c r="O2038" s="2" t="s">
        <v>2235</v>
      </c>
      <c r="P2038" s="2">
        <v>43368</v>
      </c>
      <c r="Q2038" s="2" t="s">
        <v>49</v>
      </c>
      <c r="R2038" s="2">
        <v>38273</v>
      </c>
      <c r="T2038" s="2" t="s">
        <v>50</v>
      </c>
      <c r="U2038" s="2">
        <v>1009</v>
      </c>
      <c r="X2038" s="2">
        <v>10</v>
      </c>
      <c r="AB2038" s="2">
        <v>43357</v>
      </c>
      <c r="AC2038" s="2" t="s">
        <v>2207</v>
      </c>
      <c r="AD2038" s="2" t="s">
        <v>2384</v>
      </c>
      <c r="AE2038" s="2">
        <v>37000</v>
      </c>
      <c r="AF2038" s="2" t="s">
        <v>7886</v>
      </c>
      <c r="AJ2038" s="2">
        <v>646298253</v>
      </c>
      <c r="AK2038" s="2" t="s">
        <v>7887</v>
      </c>
    </row>
    <row r="2039" spans="1:38" x14ac:dyDescent="0.2">
      <c r="A2039" s="2">
        <v>9233480</v>
      </c>
      <c r="B2039" s="2" t="s">
        <v>231</v>
      </c>
      <c r="C2039" s="2" t="s">
        <v>162</v>
      </c>
      <c r="D2039" s="2">
        <v>9233480</v>
      </c>
      <c r="E2039" s="2" t="s">
        <v>47</v>
      </c>
      <c r="F2039" s="2" t="s">
        <v>47</v>
      </c>
      <c r="H2039" s="2">
        <v>27941</v>
      </c>
      <c r="I2039" s="2" t="s">
        <v>4</v>
      </c>
      <c r="J2039" s="2">
        <v>-50</v>
      </c>
      <c r="K2039" s="2" t="s">
        <v>48</v>
      </c>
      <c r="L2039" s="2" t="s">
        <v>17</v>
      </c>
      <c r="M2039" s="2" t="s">
        <v>2275</v>
      </c>
      <c r="N2039" s="2">
        <v>4410697</v>
      </c>
      <c r="O2039" s="2" t="s">
        <v>4305</v>
      </c>
      <c r="P2039" s="2">
        <v>43322</v>
      </c>
      <c r="Q2039" s="2" t="s">
        <v>49</v>
      </c>
      <c r="R2039" s="2">
        <v>38254</v>
      </c>
      <c r="S2039" s="2">
        <v>43322</v>
      </c>
      <c r="T2039" s="2" t="s">
        <v>50</v>
      </c>
      <c r="U2039" s="2">
        <v>1056</v>
      </c>
      <c r="X2039" s="2">
        <v>10</v>
      </c>
      <c r="AC2039" s="2" t="s">
        <v>2207</v>
      </c>
      <c r="AD2039" s="2" t="s">
        <v>3362</v>
      </c>
      <c r="AE2039" s="2">
        <v>41120</v>
      </c>
      <c r="AF2039" s="2" t="s">
        <v>7888</v>
      </c>
      <c r="AI2039" s="2">
        <v>140918584</v>
      </c>
    </row>
    <row r="2040" spans="1:38" x14ac:dyDescent="0.2">
      <c r="A2040" s="2">
        <v>3717031</v>
      </c>
      <c r="B2040" s="2" t="s">
        <v>7889</v>
      </c>
      <c r="C2040" s="2" t="s">
        <v>130</v>
      </c>
      <c r="D2040" s="2">
        <v>3717031</v>
      </c>
      <c r="E2040" s="2" t="s">
        <v>47</v>
      </c>
      <c r="F2040" s="2" t="s">
        <v>47</v>
      </c>
      <c r="H2040" s="2">
        <v>19319</v>
      </c>
      <c r="I2040" s="2" t="s">
        <v>16</v>
      </c>
      <c r="J2040" s="2">
        <v>-70</v>
      </c>
      <c r="K2040" s="2" t="s">
        <v>48</v>
      </c>
      <c r="L2040" s="2" t="s">
        <v>17</v>
      </c>
      <c r="M2040" s="2" t="s">
        <v>2205</v>
      </c>
      <c r="N2040" s="2">
        <v>4370549</v>
      </c>
      <c r="O2040" s="2" t="s">
        <v>2655</v>
      </c>
      <c r="P2040" s="2">
        <v>43306</v>
      </c>
      <c r="Q2040" s="2" t="s">
        <v>49</v>
      </c>
      <c r="R2040" s="2">
        <v>38267</v>
      </c>
      <c r="T2040" s="2" t="s">
        <v>50</v>
      </c>
      <c r="U2040" s="2">
        <v>540</v>
      </c>
      <c r="X2040" s="2">
        <v>5</v>
      </c>
      <c r="AC2040" s="2" t="s">
        <v>2207</v>
      </c>
      <c r="AD2040" s="2" t="s">
        <v>3850</v>
      </c>
      <c r="AE2040" s="2">
        <v>37460</v>
      </c>
      <c r="AF2040" s="2" t="s">
        <v>7890</v>
      </c>
      <c r="AI2040" s="2">
        <v>247946704</v>
      </c>
      <c r="AJ2040" s="2">
        <v>684008421</v>
      </c>
      <c r="AK2040" s="2" t="s">
        <v>7891</v>
      </c>
    </row>
    <row r="2041" spans="1:38" x14ac:dyDescent="0.2">
      <c r="A2041" s="2">
        <v>3717119</v>
      </c>
      <c r="B2041" s="2" t="s">
        <v>7892</v>
      </c>
      <c r="C2041" s="2" t="s">
        <v>99</v>
      </c>
      <c r="D2041" s="2">
        <v>3717119</v>
      </c>
      <c r="E2041" s="2" t="s">
        <v>47</v>
      </c>
      <c r="F2041" s="2" t="s">
        <v>47</v>
      </c>
      <c r="H2041" s="2">
        <v>28140</v>
      </c>
      <c r="I2041" s="2" t="s">
        <v>4</v>
      </c>
      <c r="J2041" s="2">
        <v>-50</v>
      </c>
      <c r="K2041" s="2" t="s">
        <v>48</v>
      </c>
      <c r="L2041" s="2" t="s">
        <v>17</v>
      </c>
      <c r="M2041" s="2" t="s">
        <v>2205</v>
      </c>
      <c r="N2041" s="2">
        <v>4370690</v>
      </c>
      <c r="O2041" s="2" t="s">
        <v>3539</v>
      </c>
      <c r="P2041" s="2">
        <v>43307</v>
      </c>
      <c r="Q2041" s="2" t="s">
        <v>49</v>
      </c>
      <c r="R2041" s="2">
        <v>38271</v>
      </c>
      <c r="T2041" s="2" t="s">
        <v>50</v>
      </c>
      <c r="U2041" s="2">
        <v>500</v>
      </c>
      <c r="X2041" s="2">
        <v>5</v>
      </c>
      <c r="AC2041" s="2" t="s">
        <v>2207</v>
      </c>
      <c r="AD2041" s="2" t="s">
        <v>3601</v>
      </c>
      <c r="AE2041" s="2">
        <v>37600</v>
      </c>
      <c r="AF2041" s="2" t="s">
        <v>7893</v>
      </c>
    </row>
    <row r="2042" spans="1:38" x14ac:dyDescent="0.2">
      <c r="A2042" s="2">
        <v>3726071</v>
      </c>
      <c r="B2042" s="2" t="s">
        <v>7894</v>
      </c>
      <c r="C2042" s="2" t="s">
        <v>7895</v>
      </c>
      <c r="D2042" s="2">
        <v>3726071</v>
      </c>
      <c r="E2042" s="2" t="s">
        <v>47</v>
      </c>
      <c r="F2042" s="2" t="s">
        <v>47</v>
      </c>
      <c r="H2042" s="2">
        <v>37285</v>
      </c>
      <c r="I2042" s="2" t="s">
        <v>5</v>
      </c>
      <c r="J2042" s="2">
        <v>-17</v>
      </c>
      <c r="K2042" s="2" t="s">
        <v>0</v>
      </c>
      <c r="L2042" s="2" t="s">
        <v>17</v>
      </c>
      <c r="M2042" s="2" t="s">
        <v>2205</v>
      </c>
      <c r="N2042" s="2">
        <v>4370464</v>
      </c>
      <c r="O2042" s="2" t="s">
        <v>2754</v>
      </c>
      <c r="P2042" s="2">
        <v>43358</v>
      </c>
      <c r="Q2042" s="2" t="s">
        <v>49</v>
      </c>
      <c r="R2042" s="2">
        <v>41896</v>
      </c>
      <c r="T2042" s="2" t="s">
        <v>50</v>
      </c>
      <c r="U2042" s="2">
        <v>682</v>
      </c>
      <c r="X2042" s="2">
        <v>6</v>
      </c>
      <c r="AC2042" s="2" t="s">
        <v>2207</v>
      </c>
      <c r="AD2042" s="2" t="s">
        <v>3444</v>
      </c>
      <c r="AE2042" s="2">
        <v>37380</v>
      </c>
      <c r="AF2042" s="2" t="s">
        <v>7896</v>
      </c>
      <c r="AI2042" s="2">
        <v>247299073</v>
      </c>
      <c r="AJ2042" s="2">
        <v>659801170</v>
      </c>
    </row>
    <row r="2043" spans="1:38" x14ac:dyDescent="0.2">
      <c r="A2043" s="2">
        <v>418618</v>
      </c>
      <c r="B2043" s="2" t="s">
        <v>7897</v>
      </c>
      <c r="C2043" s="2" t="s">
        <v>264</v>
      </c>
      <c r="D2043" s="2">
        <v>418618</v>
      </c>
      <c r="E2043" s="2" t="s">
        <v>47</v>
      </c>
      <c r="F2043" s="2" t="s">
        <v>47</v>
      </c>
      <c r="H2043" s="2">
        <v>32671</v>
      </c>
      <c r="I2043" s="2" t="s">
        <v>2</v>
      </c>
      <c r="J2043" s="2">
        <v>-40</v>
      </c>
      <c r="K2043" s="2" t="s">
        <v>48</v>
      </c>
      <c r="L2043" s="2" t="s">
        <v>17</v>
      </c>
      <c r="M2043" s="2" t="s">
        <v>2275</v>
      </c>
      <c r="N2043" s="2">
        <v>4410543</v>
      </c>
      <c r="O2043" s="2" t="s">
        <v>2789</v>
      </c>
      <c r="P2043" s="2">
        <v>43307</v>
      </c>
      <c r="Q2043" s="2" t="s">
        <v>49</v>
      </c>
      <c r="R2043" s="2">
        <v>38271</v>
      </c>
      <c r="T2043" s="2" t="s">
        <v>50</v>
      </c>
      <c r="U2043" s="2">
        <v>818</v>
      </c>
      <c r="X2043" s="2">
        <v>8</v>
      </c>
      <c r="AC2043" s="2" t="s">
        <v>2207</v>
      </c>
      <c r="AD2043" s="2" t="s">
        <v>3885</v>
      </c>
      <c r="AE2043" s="2">
        <v>41150</v>
      </c>
      <c r="AF2043" s="2" t="s">
        <v>7898</v>
      </c>
      <c r="AJ2043" s="2">
        <v>607039138</v>
      </c>
      <c r="AK2043" s="2" t="s">
        <v>7899</v>
      </c>
    </row>
    <row r="2044" spans="1:38" x14ac:dyDescent="0.2">
      <c r="A2044" s="2">
        <v>3819657</v>
      </c>
      <c r="B2044" s="2" t="s">
        <v>7900</v>
      </c>
      <c r="C2044" s="2" t="s">
        <v>7901</v>
      </c>
      <c r="D2044" s="2">
        <v>3819657</v>
      </c>
      <c r="E2044" s="2" t="s">
        <v>47</v>
      </c>
      <c r="F2044" s="2" t="s">
        <v>47</v>
      </c>
      <c r="H2044" s="2">
        <v>35151</v>
      </c>
      <c r="I2044" s="2" t="s">
        <v>2</v>
      </c>
      <c r="J2044" s="2">
        <v>-40</v>
      </c>
      <c r="K2044" s="2" t="s">
        <v>48</v>
      </c>
      <c r="L2044" s="2" t="s">
        <v>17</v>
      </c>
      <c r="M2044" s="2" t="s">
        <v>2205</v>
      </c>
      <c r="N2044" s="2">
        <v>4370269</v>
      </c>
      <c r="O2044" s="2" t="s">
        <v>3202</v>
      </c>
      <c r="P2044" s="2">
        <v>43369</v>
      </c>
      <c r="Q2044" s="2" t="s">
        <v>49</v>
      </c>
      <c r="R2044" s="2">
        <v>38273</v>
      </c>
      <c r="T2044" s="2" t="s">
        <v>50</v>
      </c>
      <c r="U2044" s="2">
        <v>1970</v>
      </c>
      <c r="X2044" s="2">
        <v>19</v>
      </c>
      <c r="AC2044" s="2" t="s">
        <v>2207</v>
      </c>
      <c r="AD2044" s="2" t="s">
        <v>2208</v>
      </c>
      <c r="AE2044" s="2">
        <v>37170</v>
      </c>
      <c r="AF2044" s="2" t="s">
        <v>7902</v>
      </c>
      <c r="AI2044" s="2">
        <v>247382205</v>
      </c>
      <c r="AJ2044" s="2">
        <v>669065441</v>
      </c>
      <c r="AK2044" s="2" t="s">
        <v>7903</v>
      </c>
    </row>
    <row r="2045" spans="1:38" x14ac:dyDescent="0.2">
      <c r="A2045" s="2">
        <v>3716964</v>
      </c>
      <c r="B2045" s="2" t="s">
        <v>7904</v>
      </c>
      <c r="C2045" s="2" t="s">
        <v>92</v>
      </c>
      <c r="D2045" s="2">
        <v>3716964</v>
      </c>
      <c r="E2045" s="2" t="s">
        <v>47</v>
      </c>
      <c r="F2045" s="2" t="s">
        <v>47</v>
      </c>
      <c r="H2045" s="2">
        <v>22280</v>
      </c>
      <c r="I2045" s="2" t="s">
        <v>58</v>
      </c>
      <c r="J2045" s="2">
        <v>-60</v>
      </c>
      <c r="K2045" s="2" t="s">
        <v>48</v>
      </c>
      <c r="L2045" s="2" t="s">
        <v>17</v>
      </c>
      <c r="M2045" s="2" t="s">
        <v>2205</v>
      </c>
      <c r="N2045" s="2">
        <v>4370709</v>
      </c>
      <c r="O2045" s="2" t="s">
        <v>5112</v>
      </c>
      <c r="P2045" s="2">
        <v>43298</v>
      </c>
      <c r="Q2045" s="2" t="s">
        <v>49</v>
      </c>
      <c r="R2045" s="2">
        <v>38257</v>
      </c>
      <c r="T2045" s="2" t="s">
        <v>50</v>
      </c>
      <c r="U2045" s="2">
        <v>771</v>
      </c>
      <c r="X2045" s="2">
        <v>7</v>
      </c>
      <c r="AC2045" s="2" t="s">
        <v>2207</v>
      </c>
      <c r="AD2045" s="2" t="s">
        <v>5113</v>
      </c>
      <c r="AE2045" s="2">
        <v>37360</v>
      </c>
      <c r="AF2045" s="2" t="s">
        <v>7905</v>
      </c>
      <c r="AH2045" s="2" t="s">
        <v>7906</v>
      </c>
      <c r="AI2045" s="2">
        <v>247567960</v>
      </c>
      <c r="AJ2045" s="2">
        <v>624695730</v>
      </c>
      <c r="AK2045" s="2" t="s">
        <v>7907</v>
      </c>
      <c r="AL2045" s="2" t="s">
        <v>820</v>
      </c>
    </row>
    <row r="2046" spans="1:38" x14ac:dyDescent="0.2">
      <c r="A2046" s="2">
        <v>3717078</v>
      </c>
      <c r="B2046" s="2" t="s">
        <v>512</v>
      </c>
      <c r="C2046" s="2" t="s">
        <v>54</v>
      </c>
      <c r="D2046" s="2">
        <v>3717078</v>
      </c>
      <c r="E2046" s="2" t="s">
        <v>47</v>
      </c>
      <c r="F2046" s="2" t="s">
        <v>47</v>
      </c>
      <c r="H2046" s="2">
        <v>24447</v>
      </c>
      <c r="I2046" s="2" t="s">
        <v>58</v>
      </c>
      <c r="J2046" s="2">
        <v>-60</v>
      </c>
      <c r="K2046" s="2" t="s">
        <v>48</v>
      </c>
      <c r="L2046" s="2" t="s">
        <v>17</v>
      </c>
      <c r="M2046" s="2" t="s">
        <v>2205</v>
      </c>
      <c r="N2046" s="2">
        <v>4370682</v>
      </c>
      <c r="O2046" s="2" t="s">
        <v>5024</v>
      </c>
      <c r="P2046" s="2">
        <v>43351</v>
      </c>
      <c r="Q2046" s="2" t="s">
        <v>49</v>
      </c>
      <c r="R2046" s="2">
        <v>38268</v>
      </c>
      <c r="S2046" s="2">
        <v>43340</v>
      </c>
      <c r="T2046" s="2" t="s">
        <v>50</v>
      </c>
      <c r="U2046" s="2">
        <v>740</v>
      </c>
      <c r="X2046" s="2">
        <v>7</v>
      </c>
      <c r="AC2046" s="2" t="s">
        <v>2207</v>
      </c>
      <c r="AD2046" s="2" t="s">
        <v>2248</v>
      </c>
      <c r="AE2046" s="2">
        <v>37390</v>
      </c>
      <c r="AF2046" s="2" t="s">
        <v>7908</v>
      </c>
      <c r="AI2046" s="2">
        <v>247870145</v>
      </c>
      <c r="AK2046" s="2" t="s">
        <v>7909</v>
      </c>
    </row>
    <row r="2047" spans="1:38" x14ac:dyDescent="0.2">
      <c r="A2047" s="2">
        <v>365268</v>
      </c>
      <c r="B2047" s="2" t="s">
        <v>7910</v>
      </c>
      <c r="C2047" s="2" t="s">
        <v>62</v>
      </c>
      <c r="D2047" s="2">
        <v>365268</v>
      </c>
      <c r="E2047" s="2" t="s">
        <v>47</v>
      </c>
      <c r="F2047" s="2" t="s">
        <v>47</v>
      </c>
      <c r="H2047" s="2">
        <v>24423</v>
      </c>
      <c r="I2047" s="2" t="s">
        <v>58</v>
      </c>
      <c r="J2047" s="2">
        <v>-60</v>
      </c>
      <c r="K2047" s="2" t="s">
        <v>48</v>
      </c>
      <c r="L2047" s="2" t="s">
        <v>17</v>
      </c>
      <c r="M2047" s="2" t="s">
        <v>2234</v>
      </c>
      <c r="N2047" s="2">
        <v>4360725</v>
      </c>
      <c r="O2047" s="2" t="s">
        <v>4967</v>
      </c>
      <c r="P2047" s="2">
        <v>43370</v>
      </c>
      <c r="Q2047" s="2" t="s">
        <v>49</v>
      </c>
      <c r="R2047" s="2">
        <v>38268</v>
      </c>
      <c r="T2047" s="2" t="s">
        <v>50</v>
      </c>
      <c r="U2047" s="2">
        <v>654</v>
      </c>
      <c r="X2047" s="2">
        <v>6</v>
      </c>
      <c r="AC2047" s="2" t="s">
        <v>2207</v>
      </c>
      <c r="AD2047" s="2" t="s">
        <v>7911</v>
      </c>
      <c r="AE2047" s="2">
        <v>23360</v>
      </c>
      <c r="AF2047" s="2" t="s">
        <v>7912</v>
      </c>
      <c r="AI2047" s="2">
        <v>555810859</v>
      </c>
      <c r="AJ2047" s="2">
        <v>642960845</v>
      </c>
      <c r="AK2047" s="2" t="s">
        <v>7913</v>
      </c>
    </row>
    <row r="2048" spans="1:38" x14ac:dyDescent="0.2">
      <c r="A2048" s="2">
        <v>418661</v>
      </c>
      <c r="B2048" s="2" t="s">
        <v>2823</v>
      </c>
      <c r="C2048" s="2" t="s">
        <v>103</v>
      </c>
      <c r="D2048" s="2">
        <v>418661</v>
      </c>
      <c r="E2048" s="2" t="s">
        <v>47</v>
      </c>
      <c r="F2048" s="2" t="s">
        <v>47</v>
      </c>
      <c r="H2048" s="2">
        <v>33771</v>
      </c>
      <c r="I2048" s="2" t="s">
        <v>2</v>
      </c>
      <c r="J2048" s="2">
        <v>-40</v>
      </c>
      <c r="K2048" s="2" t="s">
        <v>48</v>
      </c>
      <c r="L2048" s="2" t="s">
        <v>17</v>
      </c>
      <c r="M2048" s="2" t="s">
        <v>2234</v>
      </c>
      <c r="N2048" s="2">
        <v>4360341</v>
      </c>
      <c r="O2048" s="2" t="s">
        <v>2444</v>
      </c>
      <c r="P2048" s="2">
        <v>43356</v>
      </c>
      <c r="Q2048" s="2" t="s">
        <v>49</v>
      </c>
      <c r="R2048" s="2">
        <v>38280</v>
      </c>
      <c r="T2048" s="2" t="s">
        <v>50</v>
      </c>
      <c r="U2048" s="2">
        <v>867</v>
      </c>
      <c r="X2048" s="2">
        <v>8</v>
      </c>
      <c r="AC2048" s="2" t="s">
        <v>2207</v>
      </c>
      <c r="AD2048" s="2" t="s">
        <v>7914</v>
      </c>
      <c r="AE2048" s="2">
        <v>36600</v>
      </c>
      <c r="AF2048" s="2" t="s">
        <v>7915</v>
      </c>
      <c r="AI2048" s="2">
        <v>254331949</v>
      </c>
      <c r="AJ2048" s="2">
        <v>787069392</v>
      </c>
      <c r="AK2048" s="2" t="s">
        <v>7916</v>
      </c>
    </row>
    <row r="2049" spans="1:38" x14ac:dyDescent="0.2">
      <c r="A2049" s="2">
        <v>868230</v>
      </c>
      <c r="B2049" s="2" t="s">
        <v>7917</v>
      </c>
      <c r="C2049" s="2" t="s">
        <v>53</v>
      </c>
      <c r="D2049" s="2">
        <v>868230</v>
      </c>
      <c r="E2049" s="2" t="s">
        <v>47</v>
      </c>
      <c r="F2049" s="2" t="s">
        <v>47</v>
      </c>
      <c r="H2049" s="2">
        <v>25671</v>
      </c>
      <c r="I2049" s="2" t="s">
        <v>4</v>
      </c>
      <c r="J2049" s="2">
        <v>-50</v>
      </c>
      <c r="K2049" s="2" t="s">
        <v>48</v>
      </c>
      <c r="L2049" s="2" t="s">
        <v>17</v>
      </c>
      <c r="M2049" s="2" t="s">
        <v>2205</v>
      </c>
      <c r="N2049" s="2">
        <v>4370583</v>
      </c>
      <c r="O2049" s="2" t="s">
        <v>3004</v>
      </c>
      <c r="P2049" s="2">
        <v>43287</v>
      </c>
      <c r="Q2049" s="2" t="s">
        <v>49</v>
      </c>
      <c r="R2049" s="2">
        <v>38299</v>
      </c>
      <c r="S2049" s="2">
        <v>42927</v>
      </c>
      <c r="T2049" s="2" t="s">
        <v>50</v>
      </c>
      <c r="U2049" s="2">
        <v>560</v>
      </c>
      <c r="X2049" s="2">
        <v>5</v>
      </c>
      <c r="AC2049" s="2" t="s">
        <v>2207</v>
      </c>
      <c r="AD2049" s="2" t="s">
        <v>3005</v>
      </c>
      <c r="AE2049" s="2">
        <v>86220</v>
      </c>
      <c r="AF2049" s="2" t="s">
        <v>7918</v>
      </c>
      <c r="AI2049" s="2">
        <v>549864362</v>
      </c>
      <c r="AJ2049" s="2">
        <v>687351797</v>
      </c>
      <c r="AK2049" s="2" t="s">
        <v>7919</v>
      </c>
    </row>
    <row r="2050" spans="1:38" x14ac:dyDescent="0.2">
      <c r="A2050" s="2">
        <v>365366</v>
      </c>
      <c r="B2050" s="2" t="s">
        <v>1175</v>
      </c>
      <c r="C2050" s="2" t="s">
        <v>137</v>
      </c>
      <c r="D2050" s="2">
        <v>365366</v>
      </c>
      <c r="E2050" s="2" t="s">
        <v>47</v>
      </c>
      <c r="F2050" s="2" t="s">
        <v>47</v>
      </c>
      <c r="H2050" s="2">
        <v>26199</v>
      </c>
      <c r="I2050" s="2" t="s">
        <v>4</v>
      </c>
      <c r="J2050" s="2">
        <v>-50</v>
      </c>
      <c r="K2050" s="2" t="s">
        <v>48</v>
      </c>
      <c r="L2050" s="2" t="s">
        <v>17</v>
      </c>
      <c r="M2050" s="2" t="s">
        <v>2234</v>
      </c>
      <c r="N2050" s="2">
        <v>4360341</v>
      </c>
      <c r="O2050" s="2" t="s">
        <v>2444</v>
      </c>
      <c r="P2050" s="2">
        <v>43356</v>
      </c>
      <c r="Q2050" s="2" t="s">
        <v>49</v>
      </c>
      <c r="R2050" s="2">
        <v>38310</v>
      </c>
      <c r="T2050" s="2" t="s">
        <v>50</v>
      </c>
      <c r="U2050" s="2">
        <v>562</v>
      </c>
      <c r="X2050" s="2">
        <v>5</v>
      </c>
      <c r="AC2050" s="2" t="s">
        <v>2207</v>
      </c>
      <c r="AD2050" s="2" t="s">
        <v>4363</v>
      </c>
      <c r="AE2050" s="2">
        <v>36210</v>
      </c>
      <c r="AF2050" s="2" t="s">
        <v>7920</v>
      </c>
      <c r="AI2050" s="2">
        <v>254400874</v>
      </c>
      <c r="AJ2050" s="2">
        <v>647789111</v>
      </c>
    </row>
    <row r="2051" spans="1:38" x14ac:dyDescent="0.2">
      <c r="A2051" s="2">
        <v>365367</v>
      </c>
      <c r="B2051" s="2" t="s">
        <v>7921</v>
      </c>
      <c r="C2051" s="2" t="s">
        <v>105</v>
      </c>
      <c r="D2051" s="2">
        <v>365367</v>
      </c>
      <c r="E2051" s="2" t="s">
        <v>47</v>
      </c>
      <c r="F2051" s="2" t="s">
        <v>47</v>
      </c>
      <c r="H2051" s="2">
        <v>24730</v>
      </c>
      <c r="I2051" s="2" t="s">
        <v>58</v>
      </c>
      <c r="J2051" s="2">
        <v>-60</v>
      </c>
      <c r="K2051" s="2" t="s">
        <v>48</v>
      </c>
      <c r="L2051" s="2" t="s">
        <v>17</v>
      </c>
      <c r="M2051" s="2" t="s">
        <v>2234</v>
      </c>
      <c r="N2051" s="2">
        <v>4360341</v>
      </c>
      <c r="O2051" s="2" t="s">
        <v>2444</v>
      </c>
      <c r="P2051" s="2">
        <v>43370</v>
      </c>
      <c r="Q2051" s="2" t="s">
        <v>49</v>
      </c>
      <c r="R2051" s="2">
        <v>38310</v>
      </c>
      <c r="T2051" s="2" t="s">
        <v>50</v>
      </c>
      <c r="U2051" s="2">
        <v>716</v>
      </c>
      <c r="X2051" s="2">
        <v>7</v>
      </c>
      <c r="AC2051" s="2" t="s">
        <v>2207</v>
      </c>
      <c r="AD2051" s="2" t="s">
        <v>4363</v>
      </c>
      <c r="AE2051" s="2">
        <v>36210</v>
      </c>
      <c r="AF2051" s="2" t="s">
        <v>7922</v>
      </c>
      <c r="AI2051" s="2">
        <v>254400274</v>
      </c>
      <c r="AK2051" s="2" t="s">
        <v>7923</v>
      </c>
      <c r="AL2051" s="2" t="s">
        <v>820</v>
      </c>
    </row>
    <row r="2052" spans="1:38" x14ac:dyDescent="0.2">
      <c r="A2052" s="2">
        <v>717645</v>
      </c>
      <c r="B2052" s="2" t="s">
        <v>590</v>
      </c>
      <c r="C2052" s="2" t="s">
        <v>51</v>
      </c>
      <c r="D2052" s="2">
        <v>717645</v>
      </c>
      <c r="E2052" s="2" t="s">
        <v>47</v>
      </c>
      <c r="F2052" s="2" t="s">
        <v>47</v>
      </c>
      <c r="H2052" s="2">
        <v>32391</v>
      </c>
      <c r="I2052" s="2" t="s">
        <v>2</v>
      </c>
      <c r="J2052" s="2">
        <v>-40</v>
      </c>
      <c r="K2052" s="2" t="s">
        <v>48</v>
      </c>
      <c r="L2052" s="2" t="s">
        <v>17</v>
      </c>
      <c r="M2052" s="2" t="s">
        <v>2212</v>
      </c>
      <c r="N2052" s="2">
        <v>4180304</v>
      </c>
      <c r="O2052" s="2" t="s">
        <v>2735</v>
      </c>
      <c r="P2052" s="2">
        <v>43354</v>
      </c>
      <c r="Q2052" s="2" t="s">
        <v>49</v>
      </c>
      <c r="R2052" s="2">
        <v>38308</v>
      </c>
      <c r="T2052" s="2" t="s">
        <v>50</v>
      </c>
      <c r="U2052" s="2">
        <v>812</v>
      </c>
      <c r="X2052" s="2">
        <v>8</v>
      </c>
      <c r="AC2052" s="2" t="s">
        <v>2207</v>
      </c>
      <c r="AD2052" s="2" t="s">
        <v>2917</v>
      </c>
      <c r="AE2052" s="2">
        <v>18100</v>
      </c>
      <c r="AF2052" s="2" t="s">
        <v>7924</v>
      </c>
      <c r="AG2052" s="2" t="s">
        <v>7925</v>
      </c>
      <c r="AI2052" s="2">
        <v>248711878</v>
      </c>
      <c r="AJ2052" s="2">
        <v>659833444</v>
      </c>
      <c r="AK2052" s="2" t="s">
        <v>7926</v>
      </c>
    </row>
    <row r="2053" spans="1:38" x14ac:dyDescent="0.2">
      <c r="A2053" s="2">
        <v>4516120</v>
      </c>
      <c r="B2053" s="2" t="s">
        <v>681</v>
      </c>
      <c r="C2053" s="2" t="s">
        <v>216</v>
      </c>
      <c r="D2053" s="2">
        <v>4516120</v>
      </c>
      <c r="E2053" s="2" t="s">
        <v>47</v>
      </c>
      <c r="F2053" s="2" t="s">
        <v>47</v>
      </c>
      <c r="H2053" s="2">
        <v>35893</v>
      </c>
      <c r="I2053" s="2" t="s">
        <v>2</v>
      </c>
      <c r="J2053" s="2">
        <v>-21</v>
      </c>
      <c r="K2053" s="2" t="s">
        <v>48</v>
      </c>
      <c r="L2053" s="2" t="s">
        <v>17</v>
      </c>
      <c r="M2053" s="2" t="s">
        <v>55</v>
      </c>
      <c r="N2053" s="2">
        <v>4450026</v>
      </c>
      <c r="O2053" s="2" t="s">
        <v>1166</v>
      </c>
      <c r="P2053" s="2">
        <v>43351</v>
      </c>
      <c r="Q2053" s="2" t="s">
        <v>49</v>
      </c>
      <c r="R2053" s="2">
        <v>38295</v>
      </c>
      <c r="T2053" s="2" t="s">
        <v>50</v>
      </c>
      <c r="U2053" s="2">
        <v>2169</v>
      </c>
      <c r="V2053" s="2" t="s">
        <v>61</v>
      </c>
      <c r="W2053" s="2">
        <v>632</v>
      </c>
      <c r="X2053" s="2" t="s">
        <v>819</v>
      </c>
      <c r="AC2053" s="2" t="s">
        <v>2207</v>
      </c>
      <c r="AD2053" s="2" t="s">
        <v>2218</v>
      </c>
      <c r="AE2053" s="2">
        <v>45800</v>
      </c>
      <c r="AF2053" s="2" t="s">
        <v>7927</v>
      </c>
      <c r="AI2053" s="2">
        <v>238552065</v>
      </c>
      <c r="AJ2053" s="2">
        <v>637609515</v>
      </c>
      <c r="AK2053" s="2" t="s">
        <v>1613</v>
      </c>
    </row>
    <row r="2054" spans="1:38" x14ac:dyDescent="0.2">
      <c r="A2054" s="2">
        <v>186358</v>
      </c>
      <c r="B2054" s="2" t="s">
        <v>7928</v>
      </c>
      <c r="C2054" s="2" t="s">
        <v>107</v>
      </c>
      <c r="D2054" s="2">
        <v>186358</v>
      </c>
      <c r="E2054" s="2" t="s">
        <v>47</v>
      </c>
      <c r="F2054" s="2" t="s">
        <v>47</v>
      </c>
      <c r="H2054" s="2">
        <v>24039</v>
      </c>
      <c r="I2054" s="2" t="s">
        <v>58</v>
      </c>
      <c r="J2054" s="2">
        <v>-60</v>
      </c>
      <c r="K2054" s="2" t="s">
        <v>48</v>
      </c>
      <c r="L2054" s="2" t="s">
        <v>17</v>
      </c>
      <c r="M2054" s="2" t="s">
        <v>2212</v>
      </c>
      <c r="N2054" s="2">
        <v>4180737</v>
      </c>
      <c r="O2054" s="2" t="s">
        <v>2347</v>
      </c>
      <c r="P2054" s="2">
        <v>43369</v>
      </c>
      <c r="Q2054" s="2" t="s">
        <v>49</v>
      </c>
      <c r="R2054" s="2">
        <v>38300</v>
      </c>
      <c r="S2054" s="2">
        <v>43362</v>
      </c>
      <c r="T2054" s="2" t="s">
        <v>50</v>
      </c>
      <c r="U2054" s="2">
        <v>1091</v>
      </c>
      <c r="X2054" s="2">
        <v>10</v>
      </c>
      <c r="AC2054" s="2" t="s">
        <v>2207</v>
      </c>
      <c r="AD2054" s="2" t="s">
        <v>2358</v>
      </c>
      <c r="AE2054" s="2">
        <v>18200</v>
      </c>
      <c r="AF2054" s="2" t="s">
        <v>7929</v>
      </c>
      <c r="AI2054" s="2">
        <v>248960136</v>
      </c>
      <c r="AJ2054" s="2">
        <v>607107477</v>
      </c>
      <c r="AK2054" s="2" t="s">
        <v>7930</v>
      </c>
    </row>
    <row r="2055" spans="1:38" x14ac:dyDescent="0.2">
      <c r="A2055" s="2">
        <v>3717238</v>
      </c>
      <c r="B2055" s="2" t="s">
        <v>4651</v>
      </c>
      <c r="C2055" s="2" t="s">
        <v>86</v>
      </c>
      <c r="D2055" s="2">
        <v>3717238</v>
      </c>
      <c r="E2055" s="2" t="s">
        <v>47</v>
      </c>
      <c r="F2055" s="2" t="s">
        <v>47</v>
      </c>
      <c r="H2055" s="2">
        <v>33934</v>
      </c>
      <c r="I2055" s="2" t="s">
        <v>2</v>
      </c>
      <c r="J2055" s="2">
        <v>-40</v>
      </c>
      <c r="K2055" s="2" t="s">
        <v>48</v>
      </c>
      <c r="L2055" s="2" t="s">
        <v>17</v>
      </c>
      <c r="M2055" s="2" t="s">
        <v>2205</v>
      </c>
      <c r="N2055" s="2">
        <v>4370465</v>
      </c>
      <c r="O2055" s="2" t="s">
        <v>3963</v>
      </c>
      <c r="P2055" s="2">
        <v>43369</v>
      </c>
      <c r="Q2055" s="2" t="s">
        <v>49</v>
      </c>
      <c r="R2055" s="2">
        <v>38300</v>
      </c>
      <c r="T2055" s="2" t="s">
        <v>50</v>
      </c>
      <c r="U2055" s="2">
        <v>827</v>
      </c>
      <c r="X2055" s="2">
        <v>8</v>
      </c>
      <c r="AC2055" s="2" t="s">
        <v>2207</v>
      </c>
      <c r="AD2055" s="2" t="s">
        <v>2926</v>
      </c>
      <c r="AE2055" s="2">
        <v>37140</v>
      </c>
      <c r="AF2055" s="2" t="s">
        <v>7931</v>
      </c>
      <c r="AI2055" s="2">
        <v>247979221</v>
      </c>
      <c r="AJ2055" s="2">
        <v>683442600</v>
      </c>
      <c r="AK2055" s="2" t="s">
        <v>7932</v>
      </c>
    </row>
    <row r="2056" spans="1:38" x14ac:dyDescent="0.2">
      <c r="A2056" s="2">
        <v>4516203</v>
      </c>
      <c r="B2056" s="2" t="s">
        <v>7933</v>
      </c>
      <c r="C2056" s="2" t="s">
        <v>171</v>
      </c>
      <c r="D2056" s="2">
        <v>4516203</v>
      </c>
      <c r="E2056" s="2" t="s">
        <v>47</v>
      </c>
      <c r="F2056" s="2" t="s">
        <v>47</v>
      </c>
      <c r="H2056" s="2">
        <v>35232</v>
      </c>
      <c r="I2056" s="2" t="s">
        <v>2</v>
      </c>
      <c r="J2056" s="2">
        <v>-40</v>
      </c>
      <c r="K2056" s="2" t="s">
        <v>48</v>
      </c>
      <c r="L2056" s="2" t="s">
        <v>17</v>
      </c>
      <c r="M2056" s="2" t="s">
        <v>55</v>
      </c>
      <c r="N2056" s="2">
        <v>4450573</v>
      </c>
      <c r="O2056" s="2" t="s">
        <v>871</v>
      </c>
      <c r="P2056" s="2">
        <v>43363</v>
      </c>
      <c r="Q2056" s="2" t="s">
        <v>49</v>
      </c>
      <c r="R2056" s="2">
        <v>38309</v>
      </c>
      <c r="T2056" s="2" t="s">
        <v>50</v>
      </c>
      <c r="U2056" s="2">
        <v>1103</v>
      </c>
      <c r="X2056" s="2">
        <v>11</v>
      </c>
      <c r="AC2056" s="2" t="s">
        <v>2207</v>
      </c>
      <c r="AD2056" s="2" t="s">
        <v>2760</v>
      </c>
      <c r="AE2056" s="2">
        <v>45160</v>
      </c>
      <c r="AF2056" s="2" t="s">
        <v>7934</v>
      </c>
      <c r="AJ2056" s="2">
        <v>616115025</v>
      </c>
      <c r="AK2056" s="2" t="s">
        <v>7935</v>
      </c>
    </row>
    <row r="2057" spans="1:38" x14ac:dyDescent="0.2">
      <c r="A2057" s="2">
        <v>4516207</v>
      </c>
      <c r="B2057" s="2" t="s">
        <v>1039</v>
      </c>
      <c r="C2057" s="2" t="s">
        <v>71</v>
      </c>
      <c r="D2057" s="2">
        <v>4516207</v>
      </c>
      <c r="E2057" s="2" t="s">
        <v>47</v>
      </c>
      <c r="F2057" s="2" t="s">
        <v>47</v>
      </c>
      <c r="H2057" s="2">
        <v>20762</v>
      </c>
      <c r="I2057" s="2" t="s">
        <v>16</v>
      </c>
      <c r="J2057" s="2">
        <v>-70</v>
      </c>
      <c r="K2057" s="2" t="s">
        <v>48</v>
      </c>
      <c r="L2057" s="2" t="s">
        <v>17</v>
      </c>
      <c r="M2057" s="2" t="s">
        <v>55</v>
      </c>
      <c r="N2057" s="2">
        <v>4450750</v>
      </c>
      <c r="O2057" s="2" t="s">
        <v>319</v>
      </c>
      <c r="P2057" s="2">
        <v>43308</v>
      </c>
      <c r="Q2057" s="2" t="s">
        <v>49</v>
      </c>
      <c r="R2057" s="2">
        <v>38309</v>
      </c>
      <c r="T2057" s="2" t="s">
        <v>50</v>
      </c>
      <c r="U2057" s="2">
        <v>683</v>
      </c>
      <c r="X2057" s="2">
        <v>6</v>
      </c>
      <c r="AC2057" s="2" t="s">
        <v>2207</v>
      </c>
      <c r="AD2057" s="2" t="s">
        <v>7936</v>
      </c>
      <c r="AE2057" s="2">
        <v>45490</v>
      </c>
      <c r="AF2057" s="2" t="s">
        <v>7937</v>
      </c>
      <c r="AI2057" s="2">
        <v>238878506</v>
      </c>
      <c r="AJ2057" s="2">
        <v>695370564</v>
      </c>
      <c r="AK2057" s="2" t="s">
        <v>2173</v>
      </c>
    </row>
    <row r="2058" spans="1:38" x14ac:dyDescent="0.2">
      <c r="A2058" s="2">
        <v>4516217</v>
      </c>
      <c r="B2058" s="2" t="s">
        <v>1872</v>
      </c>
      <c r="C2058" s="2" t="s">
        <v>86</v>
      </c>
      <c r="D2058" s="2">
        <v>4516217</v>
      </c>
      <c r="E2058" s="2" t="s">
        <v>47</v>
      </c>
      <c r="F2058" s="2" t="s">
        <v>47</v>
      </c>
      <c r="H2058" s="2">
        <v>28054</v>
      </c>
      <c r="I2058" s="2" t="s">
        <v>4</v>
      </c>
      <c r="J2058" s="2">
        <v>-50</v>
      </c>
      <c r="K2058" s="2" t="s">
        <v>48</v>
      </c>
      <c r="L2058" s="2" t="s">
        <v>17</v>
      </c>
      <c r="M2058" s="2" t="s">
        <v>55</v>
      </c>
      <c r="N2058" s="2">
        <v>4450036</v>
      </c>
      <c r="O2058" s="2" t="s">
        <v>263</v>
      </c>
      <c r="P2058" s="2">
        <v>43355</v>
      </c>
      <c r="Q2058" s="2" t="s">
        <v>49</v>
      </c>
      <c r="R2058" s="2">
        <v>38309</v>
      </c>
      <c r="T2058" s="2" t="s">
        <v>50</v>
      </c>
      <c r="U2058" s="2">
        <v>730</v>
      </c>
      <c r="X2058" s="2">
        <v>7</v>
      </c>
      <c r="AC2058" s="2" t="s">
        <v>2207</v>
      </c>
      <c r="AD2058" s="2" t="s">
        <v>2493</v>
      </c>
      <c r="AE2058" s="2">
        <v>45200</v>
      </c>
      <c r="AF2058" s="2" t="s">
        <v>7938</v>
      </c>
    </row>
    <row r="2059" spans="1:38" x14ac:dyDescent="0.2">
      <c r="A2059" s="2">
        <v>418755</v>
      </c>
      <c r="B2059" s="2" t="s">
        <v>7939</v>
      </c>
      <c r="C2059" s="2" t="s">
        <v>180</v>
      </c>
      <c r="D2059" s="2">
        <v>418755</v>
      </c>
      <c r="E2059" s="2" t="s">
        <v>47</v>
      </c>
      <c r="F2059" s="2" t="s">
        <v>47</v>
      </c>
      <c r="H2059" s="2">
        <v>26491</v>
      </c>
      <c r="I2059" s="2" t="s">
        <v>4</v>
      </c>
      <c r="J2059" s="2">
        <v>-50</v>
      </c>
      <c r="K2059" s="2" t="s">
        <v>48</v>
      </c>
      <c r="L2059" s="2" t="s">
        <v>17</v>
      </c>
      <c r="M2059" s="2" t="s">
        <v>2275</v>
      </c>
      <c r="N2059" s="2">
        <v>4410016</v>
      </c>
      <c r="O2059" s="2" t="s">
        <v>3591</v>
      </c>
      <c r="P2059" s="2">
        <v>43365</v>
      </c>
      <c r="Q2059" s="2" t="s">
        <v>49</v>
      </c>
      <c r="R2059" s="2">
        <v>38309</v>
      </c>
      <c r="T2059" s="2" t="s">
        <v>50</v>
      </c>
      <c r="U2059" s="2">
        <v>1161</v>
      </c>
      <c r="X2059" s="2">
        <v>11</v>
      </c>
      <c r="AC2059" s="2" t="s">
        <v>2207</v>
      </c>
      <c r="AD2059" s="2" t="s">
        <v>7940</v>
      </c>
      <c r="AE2059" s="2">
        <v>41270</v>
      </c>
      <c r="AF2059" s="2" t="s">
        <v>7941</v>
      </c>
      <c r="AI2059" s="2">
        <v>254801793</v>
      </c>
    </row>
    <row r="2060" spans="1:38" x14ac:dyDescent="0.2">
      <c r="A2060" s="2">
        <v>4925287</v>
      </c>
      <c r="B2060" s="2" t="s">
        <v>7942</v>
      </c>
      <c r="C2060" s="2" t="s">
        <v>109</v>
      </c>
      <c r="D2060" s="2">
        <v>4925287</v>
      </c>
      <c r="E2060" s="2" t="s">
        <v>47</v>
      </c>
      <c r="F2060" s="2" t="s">
        <v>47</v>
      </c>
      <c r="H2060" s="2">
        <v>22796</v>
      </c>
      <c r="I2060" s="2" t="s">
        <v>58</v>
      </c>
      <c r="J2060" s="2">
        <v>-60</v>
      </c>
      <c r="K2060" s="2" t="s">
        <v>48</v>
      </c>
      <c r="L2060" s="2" t="s">
        <v>17</v>
      </c>
      <c r="M2060" s="2" t="s">
        <v>2205</v>
      </c>
      <c r="N2060" s="2">
        <v>4370694</v>
      </c>
      <c r="O2060" s="2" t="s">
        <v>2834</v>
      </c>
      <c r="P2060" s="2">
        <v>43361</v>
      </c>
      <c r="Q2060" s="2" t="s">
        <v>49</v>
      </c>
      <c r="R2060" s="2">
        <v>38300</v>
      </c>
      <c r="T2060" s="2" t="s">
        <v>50</v>
      </c>
      <c r="U2060" s="2">
        <v>1039</v>
      </c>
      <c r="X2060" s="2">
        <v>10</v>
      </c>
      <c r="AC2060" s="2" t="s">
        <v>2207</v>
      </c>
      <c r="AD2060" s="2" t="s">
        <v>2384</v>
      </c>
      <c r="AE2060" s="2">
        <v>37100</v>
      </c>
      <c r="AF2060" s="2" t="s">
        <v>7943</v>
      </c>
      <c r="AG2060" s="2" t="s">
        <v>7944</v>
      </c>
      <c r="AJ2060" s="2">
        <v>607509032</v>
      </c>
      <c r="AK2060" s="2" t="s">
        <v>7945</v>
      </c>
    </row>
    <row r="2061" spans="1:38" x14ac:dyDescent="0.2">
      <c r="A2061" s="2">
        <v>186318</v>
      </c>
      <c r="B2061" s="2" t="s">
        <v>7946</v>
      </c>
      <c r="C2061" s="2" t="s">
        <v>64</v>
      </c>
      <c r="D2061" s="2">
        <v>186318</v>
      </c>
      <c r="E2061" s="2" t="s">
        <v>47</v>
      </c>
      <c r="F2061" s="2" t="s">
        <v>47</v>
      </c>
      <c r="H2061" s="2">
        <v>22728</v>
      </c>
      <c r="I2061" s="2" t="s">
        <v>58</v>
      </c>
      <c r="J2061" s="2">
        <v>-60</v>
      </c>
      <c r="K2061" s="2" t="s">
        <v>48</v>
      </c>
      <c r="L2061" s="2" t="s">
        <v>17</v>
      </c>
      <c r="M2061" s="2" t="s">
        <v>2212</v>
      </c>
      <c r="N2061" s="2">
        <v>4180711</v>
      </c>
      <c r="O2061" s="2" t="s">
        <v>4130</v>
      </c>
      <c r="P2061" s="2">
        <v>43297</v>
      </c>
      <c r="Q2061" s="2" t="s">
        <v>49</v>
      </c>
      <c r="R2061" s="2">
        <v>38281</v>
      </c>
      <c r="S2061" s="2">
        <v>43328</v>
      </c>
      <c r="T2061" s="2" t="s">
        <v>50</v>
      </c>
      <c r="U2061" s="2">
        <v>693</v>
      </c>
      <c r="X2061" s="2">
        <v>6</v>
      </c>
      <c r="AC2061" s="2" t="s">
        <v>2207</v>
      </c>
      <c r="AD2061" s="2" t="s">
        <v>4131</v>
      </c>
      <c r="AE2061" s="2">
        <v>18220</v>
      </c>
      <c r="AF2061" s="2" t="s">
        <v>7947</v>
      </c>
    </row>
    <row r="2062" spans="1:38" x14ac:dyDescent="0.2">
      <c r="A2062" s="2">
        <v>4516225</v>
      </c>
      <c r="B2062" s="2" t="s">
        <v>440</v>
      </c>
      <c r="C2062" s="2" t="s">
        <v>309</v>
      </c>
      <c r="D2062" s="2">
        <v>4516225</v>
      </c>
      <c r="E2062" s="2" t="s">
        <v>47</v>
      </c>
      <c r="F2062" s="2" t="s">
        <v>47</v>
      </c>
      <c r="H2062" s="2">
        <v>24211</v>
      </c>
      <c r="I2062" s="2" t="s">
        <v>58</v>
      </c>
      <c r="J2062" s="2">
        <v>-60</v>
      </c>
      <c r="K2062" s="2" t="s">
        <v>48</v>
      </c>
      <c r="L2062" s="2" t="s">
        <v>17</v>
      </c>
      <c r="M2062" s="2" t="s">
        <v>55</v>
      </c>
      <c r="N2062" s="2">
        <v>4450737</v>
      </c>
      <c r="O2062" s="2" t="s">
        <v>652</v>
      </c>
      <c r="P2062" s="2">
        <v>43324</v>
      </c>
      <c r="Q2062" s="2" t="s">
        <v>49</v>
      </c>
      <c r="R2062" s="2">
        <v>38309</v>
      </c>
      <c r="T2062" s="2" t="s">
        <v>50</v>
      </c>
      <c r="U2062" s="2">
        <v>711</v>
      </c>
      <c r="X2062" s="2">
        <v>7</v>
      </c>
      <c r="AC2062" s="2" t="s">
        <v>2207</v>
      </c>
      <c r="AD2062" s="2" t="s">
        <v>6457</v>
      </c>
      <c r="AE2062" s="2">
        <v>45470</v>
      </c>
      <c r="AF2062" s="2" t="s">
        <v>7948</v>
      </c>
      <c r="AH2062" s="2" t="s">
        <v>7949</v>
      </c>
      <c r="AI2062" s="2">
        <v>238655949</v>
      </c>
    </row>
    <row r="2063" spans="1:38" x14ac:dyDescent="0.2">
      <c r="A2063" s="2">
        <v>418701</v>
      </c>
      <c r="B2063" s="2" t="s">
        <v>7950</v>
      </c>
      <c r="C2063" s="2" t="s">
        <v>120</v>
      </c>
      <c r="D2063" s="2">
        <v>418701</v>
      </c>
      <c r="E2063" s="2" t="s">
        <v>47</v>
      </c>
      <c r="F2063" s="2" t="s">
        <v>47</v>
      </c>
      <c r="H2063" s="2">
        <v>33100</v>
      </c>
      <c r="I2063" s="2" t="s">
        <v>2</v>
      </c>
      <c r="J2063" s="2">
        <v>-40</v>
      </c>
      <c r="K2063" s="2" t="s">
        <v>48</v>
      </c>
      <c r="L2063" s="2" t="s">
        <v>17</v>
      </c>
      <c r="M2063" s="2" t="s">
        <v>2275</v>
      </c>
      <c r="N2063" s="2">
        <v>4410466</v>
      </c>
      <c r="O2063" s="2" t="s">
        <v>2838</v>
      </c>
      <c r="P2063" s="2">
        <v>43298</v>
      </c>
      <c r="Q2063" s="2" t="s">
        <v>49</v>
      </c>
      <c r="R2063" s="2">
        <v>38281</v>
      </c>
      <c r="T2063" s="2" t="s">
        <v>50</v>
      </c>
      <c r="U2063" s="2">
        <v>1313</v>
      </c>
      <c r="X2063" s="2">
        <v>13</v>
      </c>
      <c r="AC2063" s="2" t="s">
        <v>2207</v>
      </c>
      <c r="AD2063" s="2" t="s">
        <v>2839</v>
      </c>
      <c r="AE2063" s="2">
        <v>41000</v>
      </c>
      <c r="AF2063" s="2" t="s">
        <v>5449</v>
      </c>
      <c r="AJ2063" s="2">
        <v>660252563</v>
      </c>
      <c r="AK2063" s="2" t="s">
        <v>7951</v>
      </c>
    </row>
    <row r="2064" spans="1:38" x14ac:dyDescent="0.2">
      <c r="A2064" s="2">
        <v>69738</v>
      </c>
      <c r="B2064" s="2" t="s">
        <v>7952</v>
      </c>
      <c r="C2064" s="2" t="s">
        <v>81</v>
      </c>
      <c r="D2064" s="2">
        <v>69738</v>
      </c>
      <c r="E2064" s="2" t="s">
        <v>47</v>
      </c>
      <c r="F2064" s="2" t="s">
        <v>47</v>
      </c>
      <c r="H2064" s="2">
        <v>27390</v>
      </c>
      <c r="I2064" s="2" t="s">
        <v>4</v>
      </c>
      <c r="J2064" s="2">
        <v>-50</v>
      </c>
      <c r="K2064" s="2" t="s">
        <v>48</v>
      </c>
      <c r="L2064" s="2" t="s">
        <v>17</v>
      </c>
      <c r="M2064" s="2" t="s">
        <v>2205</v>
      </c>
      <c r="N2064" s="2">
        <v>4370548</v>
      </c>
      <c r="O2064" s="2" t="s">
        <v>2525</v>
      </c>
      <c r="P2064" s="2">
        <v>43364</v>
      </c>
      <c r="Q2064" s="2" t="s">
        <v>49</v>
      </c>
      <c r="R2064" s="2">
        <v>38281</v>
      </c>
      <c r="T2064" s="2" t="s">
        <v>50</v>
      </c>
      <c r="U2064" s="2">
        <v>1129</v>
      </c>
      <c r="W2064" s="2">
        <v>0</v>
      </c>
      <c r="X2064" s="2">
        <v>11</v>
      </c>
      <c r="AC2064" s="2" t="s">
        <v>2207</v>
      </c>
      <c r="AD2064" s="2" t="s">
        <v>2820</v>
      </c>
      <c r="AE2064" s="2">
        <v>37510</v>
      </c>
      <c r="AF2064" s="2" t="s">
        <v>7953</v>
      </c>
      <c r="AJ2064" s="2">
        <v>670869428</v>
      </c>
      <c r="AK2064" s="2" t="s">
        <v>7954</v>
      </c>
    </row>
    <row r="2065" spans="1:37" x14ac:dyDescent="0.2">
      <c r="A2065" s="2">
        <v>418779</v>
      </c>
      <c r="B2065" s="2" t="s">
        <v>7955</v>
      </c>
      <c r="C2065" s="2" t="s">
        <v>91</v>
      </c>
      <c r="D2065" s="2">
        <v>418779</v>
      </c>
      <c r="E2065" s="2" t="s">
        <v>47</v>
      </c>
      <c r="F2065" s="2" t="s">
        <v>47</v>
      </c>
      <c r="H2065" s="2">
        <v>21584</v>
      </c>
      <c r="I2065" s="2" t="s">
        <v>58</v>
      </c>
      <c r="J2065" s="2">
        <v>-60</v>
      </c>
      <c r="K2065" s="2" t="s">
        <v>48</v>
      </c>
      <c r="L2065" s="2" t="s">
        <v>17</v>
      </c>
      <c r="M2065" s="2" t="s">
        <v>2275</v>
      </c>
      <c r="N2065" s="2">
        <v>4410636</v>
      </c>
      <c r="O2065" s="2" t="s">
        <v>4332</v>
      </c>
      <c r="P2065" s="2">
        <v>43326</v>
      </c>
      <c r="Q2065" s="2" t="s">
        <v>49</v>
      </c>
      <c r="R2065" s="2">
        <v>38316</v>
      </c>
      <c r="T2065" s="2" t="s">
        <v>50</v>
      </c>
      <c r="U2065" s="2">
        <v>874</v>
      </c>
      <c r="X2065" s="2">
        <v>8</v>
      </c>
      <c r="AC2065" s="2" t="s">
        <v>2207</v>
      </c>
      <c r="AD2065" s="2" t="s">
        <v>7956</v>
      </c>
      <c r="AE2065" s="2">
        <v>41100</v>
      </c>
      <c r="AF2065" s="2" t="s">
        <v>7957</v>
      </c>
      <c r="AI2065" s="2">
        <v>254776409</v>
      </c>
      <c r="AJ2065" s="2">
        <v>683569065</v>
      </c>
      <c r="AK2065" s="2" t="s">
        <v>7958</v>
      </c>
    </row>
    <row r="2066" spans="1:37" x14ac:dyDescent="0.2">
      <c r="A2066" s="2">
        <v>186329</v>
      </c>
      <c r="B2066" s="2" t="s">
        <v>7959</v>
      </c>
      <c r="C2066" s="2" t="s">
        <v>107</v>
      </c>
      <c r="D2066" s="2">
        <v>186329</v>
      </c>
      <c r="E2066" s="2" t="s">
        <v>47</v>
      </c>
      <c r="F2066" s="2" t="s">
        <v>47</v>
      </c>
      <c r="H2066" s="2">
        <v>24319</v>
      </c>
      <c r="I2066" s="2" t="s">
        <v>58</v>
      </c>
      <c r="J2066" s="2">
        <v>-60</v>
      </c>
      <c r="K2066" s="2" t="s">
        <v>48</v>
      </c>
      <c r="L2066" s="2" t="s">
        <v>17</v>
      </c>
      <c r="M2066" s="2" t="s">
        <v>2212</v>
      </c>
      <c r="N2066" s="2">
        <v>4180313</v>
      </c>
      <c r="O2066" s="2" t="s">
        <v>2553</v>
      </c>
      <c r="P2066" s="2">
        <v>43313</v>
      </c>
      <c r="Q2066" s="2" t="s">
        <v>49</v>
      </c>
      <c r="R2066" s="2">
        <v>38281</v>
      </c>
      <c r="T2066" s="2" t="s">
        <v>50</v>
      </c>
      <c r="U2066" s="2">
        <v>767</v>
      </c>
      <c r="X2066" s="2">
        <v>7</v>
      </c>
      <c r="AC2066" s="2" t="s">
        <v>2207</v>
      </c>
      <c r="AD2066" s="2" t="s">
        <v>3568</v>
      </c>
      <c r="AE2066" s="2">
        <v>18230</v>
      </c>
      <c r="AF2066" s="2" t="s">
        <v>7960</v>
      </c>
      <c r="AI2066" s="2">
        <v>248659788</v>
      </c>
      <c r="AJ2066" s="2">
        <v>603880028</v>
      </c>
    </row>
    <row r="2067" spans="1:37" x14ac:dyDescent="0.2">
      <c r="A2067" s="2">
        <v>186337</v>
      </c>
      <c r="B2067" s="2" t="s">
        <v>338</v>
      </c>
      <c r="C2067" s="2" t="s">
        <v>60</v>
      </c>
      <c r="D2067" s="2">
        <v>186337</v>
      </c>
      <c r="E2067" s="2" t="s">
        <v>47</v>
      </c>
      <c r="F2067" s="2" t="s">
        <v>47</v>
      </c>
      <c r="H2067" s="2">
        <v>33816</v>
      </c>
      <c r="I2067" s="2" t="s">
        <v>2</v>
      </c>
      <c r="J2067" s="2">
        <v>-40</v>
      </c>
      <c r="K2067" s="2" t="s">
        <v>48</v>
      </c>
      <c r="L2067" s="2" t="s">
        <v>17</v>
      </c>
      <c r="M2067" s="2" t="s">
        <v>2212</v>
      </c>
      <c r="N2067" s="2">
        <v>4180174</v>
      </c>
      <c r="O2067" s="2" t="s">
        <v>4491</v>
      </c>
      <c r="P2067" s="2">
        <v>43354</v>
      </c>
      <c r="Q2067" s="2" t="s">
        <v>49</v>
      </c>
      <c r="R2067" s="2">
        <v>38281</v>
      </c>
      <c r="T2067" s="2" t="s">
        <v>50</v>
      </c>
      <c r="U2067" s="2">
        <v>1436</v>
      </c>
      <c r="X2067" s="2">
        <v>14</v>
      </c>
      <c r="AC2067" s="2" t="s">
        <v>2207</v>
      </c>
      <c r="AD2067" s="2" t="s">
        <v>7961</v>
      </c>
      <c r="AE2067" s="2">
        <v>18500</v>
      </c>
      <c r="AF2067" s="2" t="s">
        <v>7962</v>
      </c>
      <c r="AK2067" s="2" t="s">
        <v>7963</v>
      </c>
    </row>
    <row r="2068" spans="1:37" x14ac:dyDescent="0.2">
      <c r="A2068" s="2">
        <v>8811960</v>
      </c>
      <c r="B2068" s="2" t="s">
        <v>2862</v>
      </c>
      <c r="C2068" s="2" t="s">
        <v>92</v>
      </c>
      <c r="D2068" s="2">
        <v>8811960</v>
      </c>
      <c r="E2068" s="2" t="s">
        <v>47</v>
      </c>
      <c r="H2068" s="2">
        <v>23052</v>
      </c>
      <c r="I2068" s="2" t="s">
        <v>58</v>
      </c>
      <c r="J2068" s="2">
        <v>-60</v>
      </c>
      <c r="K2068" s="2" t="s">
        <v>48</v>
      </c>
      <c r="L2068" s="2" t="s">
        <v>17</v>
      </c>
      <c r="M2068" s="2" t="s">
        <v>2205</v>
      </c>
      <c r="N2068" s="2">
        <v>4370284</v>
      </c>
      <c r="O2068" s="2" t="s">
        <v>2927</v>
      </c>
      <c r="P2068" s="2">
        <v>43356</v>
      </c>
      <c r="Q2068" s="2" t="s">
        <v>49</v>
      </c>
      <c r="R2068" s="2">
        <v>38377</v>
      </c>
      <c r="S2068" s="2">
        <v>43346</v>
      </c>
      <c r="T2068" s="2" t="s">
        <v>50</v>
      </c>
      <c r="U2068" s="2">
        <v>683</v>
      </c>
      <c r="X2068" s="2">
        <v>6</v>
      </c>
      <c r="AC2068" s="2" t="s">
        <v>2207</v>
      </c>
      <c r="AD2068" s="2" t="s">
        <v>2286</v>
      </c>
      <c r="AE2068" s="2">
        <v>37300</v>
      </c>
      <c r="AF2068" s="2" t="s">
        <v>7964</v>
      </c>
      <c r="AJ2068" s="2">
        <v>771116450</v>
      </c>
      <c r="AK2068" s="2" t="s">
        <v>7965</v>
      </c>
    </row>
    <row r="2069" spans="1:37" x14ac:dyDescent="0.2">
      <c r="A2069" s="2">
        <v>289589</v>
      </c>
      <c r="B2069" s="2" t="s">
        <v>7966</v>
      </c>
      <c r="C2069" s="2" t="s">
        <v>3564</v>
      </c>
      <c r="D2069" s="2">
        <v>289589</v>
      </c>
      <c r="E2069" s="2" t="s">
        <v>47</v>
      </c>
      <c r="F2069" s="2" t="s">
        <v>47</v>
      </c>
      <c r="H2069" s="2">
        <v>16831</v>
      </c>
      <c r="I2069" s="2" t="s">
        <v>1165</v>
      </c>
      <c r="J2069" s="2">
        <v>-80</v>
      </c>
      <c r="K2069" s="2" t="s">
        <v>48</v>
      </c>
      <c r="L2069" s="2" t="s">
        <v>17</v>
      </c>
      <c r="M2069" s="2" t="s">
        <v>2301</v>
      </c>
      <c r="N2069" s="2">
        <v>4280617</v>
      </c>
      <c r="O2069" s="2" t="s">
        <v>3367</v>
      </c>
      <c r="P2069" s="2">
        <v>43355</v>
      </c>
      <c r="Q2069" s="2" t="s">
        <v>49</v>
      </c>
      <c r="R2069" s="2">
        <v>38362</v>
      </c>
      <c r="S2069" s="2">
        <v>43319</v>
      </c>
      <c r="T2069" s="2" t="s">
        <v>50</v>
      </c>
      <c r="U2069" s="2">
        <v>1053</v>
      </c>
      <c r="X2069" s="2">
        <v>10</v>
      </c>
      <c r="AC2069" s="2" t="s">
        <v>2207</v>
      </c>
      <c r="AD2069" s="2" t="s">
        <v>3758</v>
      </c>
      <c r="AE2069" s="2">
        <v>28120</v>
      </c>
      <c r="AF2069" s="2" t="s">
        <v>7967</v>
      </c>
      <c r="AI2069" s="2">
        <v>237241328</v>
      </c>
      <c r="AJ2069" s="2">
        <v>643700524</v>
      </c>
      <c r="AK2069" s="2" t="s">
        <v>7968</v>
      </c>
    </row>
    <row r="2070" spans="1:37" x14ac:dyDescent="0.2">
      <c r="A2070" s="2">
        <v>289576</v>
      </c>
      <c r="B2070" s="2" t="s">
        <v>4853</v>
      </c>
      <c r="C2070" s="2" t="s">
        <v>62</v>
      </c>
      <c r="D2070" s="2">
        <v>289576</v>
      </c>
      <c r="E2070" s="2" t="s">
        <v>47</v>
      </c>
      <c r="F2070" s="2" t="s">
        <v>47</v>
      </c>
      <c r="H2070" s="2">
        <v>22061</v>
      </c>
      <c r="I2070" s="2" t="s">
        <v>58</v>
      </c>
      <c r="J2070" s="2">
        <v>-60</v>
      </c>
      <c r="K2070" s="2" t="s">
        <v>48</v>
      </c>
      <c r="L2070" s="2" t="s">
        <v>17</v>
      </c>
      <c r="M2070" s="2" t="s">
        <v>2301</v>
      </c>
      <c r="N2070" s="2">
        <v>4280004</v>
      </c>
      <c r="O2070" s="2" t="s">
        <v>2868</v>
      </c>
      <c r="P2070" s="2">
        <v>43297</v>
      </c>
      <c r="Q2070" s="2" t="s">
        <v>49</v>
      </c>
      <c r="R2070" s="2">
        <v>38337</v>
      </c>
      <c r="T2070" s="2" t="s">
        <v>97</v>
      </c>
      <c r="U2070" s="2">
        <v>500</v>
      </c>
      <c r="X2070" s="2">
        <v>5</v>
      </c>
      <c r="AC2070" s="2" t="s">
        <v>2207</v>
      </c>
      <c r="AD2070" s="2" t="s">
        <v>2660</v>
      </c>
      <c r="AE2070" s="2">
        <v>28000</v>
      </c>
      <c r="AF2070" s="2" t="s">
        <v>7969</v>
      </c>
      <c r="AI2070" s="2">
        <v>781321891</v>
      </c>
      <c r="AK2070" s="2" t="s">
        <v>7599</v>
      </c>
    </row>
    <row r="2071" spans="1:37" x14ac:dyDescent="0.2">
      <c r="A2071" s="2">
        <v>289577</v>
      </c>
      <c r="B2071" s="2" t="s">
        <v>7970</v>
      </c>
      <c r="C2071" s="2" t="s">
        <v>57</v>
      </c>
      <c r="D2071" s="2">
        <v>289577</v>
      </c>
      <c r="E2071" s="2" t="s">
        <v>47</v>
      </c>
      <c r="F2071" s="2" t="s">
        <v>47</v>
      </c>
      <c r="H2071" s="2">
        <v>19907</v>
      </c>
      <c r="I2071" s="2" t="s">
        <v>16</v>
      </c>
      <c r="J2071" s="2">
        <v>-70</v>
      </c>
      <c r="K2071" s="2" t="s">
        <v>48</v>
      </c>
      <c r="L2071" s="2" t="s">
        <v>17</v>
      </c>
      <c r="M2071" s="2" t="s">
        <v>2301</v>
      </c>
      <c r="N2071" s="2">
        <v>4280322</v>
      </c>
      <c r="O2071" s="2" t="s">
        <v>3267</v>
      </c>
      <c r="P2071" s="2">
        <v>43357</v>
      </c>
      <c r="Q2071" s="2" t="s">
        <v>49</v>
      </c>
      <c r="R2071" s="2">
        <v>38337</v>
      </c>
      <c r="T2071" s="2" t="s">
        <v>97</v>
      </c>
      <c r="U2071" s="2">
        <v>500</v>
      </c>
      <c r="X2071" s="2">
        <v>5</v>
      </c>
      <c r="AB2071" s="2">
        <v>43349</v>
      </c>
      <c r="AC2071" s="2" t="s">
        <v>2207</v>
      </c>
      <c r="AD2071" s="2" t="s">
        <v>3560</v>
      </c>
      <c r="AE2071" s="2">
        <v>28190</v>
      </c>
      <c r="AF2071" s="2" t="s">
        <v>7971</v>
      </c>
      <c r="AH2071" s="2" t="s">
        <v>7972</v>
      </c>
      <c r="AI2071" s="2">
        <v>237237849</v>
      </c>
      <c r="AJ2071" s="2">
        <v>609323210</v>
      </c>
      <c r="AK2071" s="2" t="s">
        <v>7973</v>
      </c>
    </row>
    <row r="2072" spans="1:37" x14ac:dyDescent="0.2">
      <c r="A2072" s="2">
        <v>365404</v>
      </c>
      <c r="B2072" s="2" t="s">
        <v>7974</v>
      </c>
      <c r="C2072" s="2" t="s">
        <v>85</v>
      </c>
      <c r="D2072" s="2">
        <v>365404</v>
      </c>
      <c r="E2072" s="2" t="s">
        <v>47</v>
      </c>
      <c r="F2072" s="2" t="s">
        <v>47</v>
      </c>
      <c r="H2072" s="2">
        <v>22863</v>
      </c>
      <c r="I2072" s="2" t="s">
        <v>58</v>
      </c>
      <c r="J2072" s="2">
        <v>-60</v>
      </c>
      <c r="K2072" s="2" t="s">
        <v>48</v>
      </c>
      <c r="L2072" s="2" t="s">
        <v>17</v>
      </c>
      <c r="M2072" s="2" t="s">
        <v>2234</v>
      </c>
      <c r="N2072" s="2">
        <v>4360343</v>
      </c>
      <c r="O2072" s="2" t="s">
        <v>3565</v>
      </c>
      <c r="P2072" s="2">
        <v>43368</v>
      </c>
      <c r="Q2072" s="2" t="s">
        <v>49</v>
      </c>
      <c r="R2072" s="2">
        <v>38365</v>
      </c>
      <c r="T2072" s="2" t="s">
        <v>50</v>
      </c>
      <c r="U2072" s="2">
        <v>546</v>
      </c>
      <c r="X2072" s="2">
        <v>5</v>
      </c>
      <c r="AC2072" s="2" t="s">
        <v>2207</v>
      </c>
      <c r="AD2072" s="2" t="s">
        <v>3566</v>
      </c>
      <c r="AE2072" s="2">
        <v>36500</v>
      </c>
      <c r="AF2072" s="2" t="s">
        <v>7975</v>
      </c>
      <c r="AI2072" s="2">
        <v>254840857</v>
      </c>
      <c r="AK2072" s="2" t="s">
        <v>7976</v>
      </c>
    </row>
    <row r="2073" spans="1:37" x14ac:dyDescent="0.2">
      <c r="A2073" s="2">
        <v>3726076</v>
      </c>
      <c r="B2073" s="2" t="s">
        <v>7977</v>
      </c>
      <c r="C2073" s="2" t="s">
        <v>128</v>
      </c>
      <c r="D2073" s="2">
        <v>3726076</v>
      </c>
      <c r="E2073" s="2" t="s">
        <v>47</v>
      </c>
      <c r="F2073" s="2" t="s">
        <v>47</v>
      </c>
      <c r="H2073" s="2">
        <v>39630</v>
      </c>
      <c r="I2073" s="2" t="s">
        <v>14</v>
      </c>
      <c r="J2073" s="2">
        <v>-11</v>
      </c>
      <c r="K2073" s="2" t="s">
        <v>0</v>
      </c>
      <c r="L2073" s="2" t="s">
        <v>17</v>
      </c>
      <c r="M2073" s="2" t="s">
        <v>2205</v>
      </c>
      <c r="N2073" s="2">
        <v>4370033</v>
      </c>
      <c r="O2073" s="2" t="s">
        <v>2206</v>
      </c>
      <c r="P2073" s="2">
        <v>43363</v>
      </c>
      <c r="Q2073" s="2" t="s">
        <v>49</v>
      </c>
      <c r="R2073" s="2">
        <v>41896</v>
      </c>
      <c r="T2073" s="2" t="s">
        <v>50</v>
      </c>
      <c r="U2073" s="2">
        <v>533</v>
      </c>
      <c r="X2073" s="2">
        <v>5</v>
      </c>
      <c r="AC2073" s="2" t="s">
        <v>2207</v>
      </c>
      <c r="AD2073" s="2" t="s">
        <v>2208</v>
      </c>
      <c r="AE2073" s="2">
        <v>37170</v>
      </c>
      <c r="AF2073" s="2" t="s">
        <v>7978</v>
      </c>
      <c r="AI2073" s="2">
        <v>981112926</v>
      </c>
      <c r="AJ2073" s="2">
        <v>609767296</v>
      </c>
      <c r="AK2073" s="2" t="s">
        <v>7979</v>
      </c>
    </row>
    <row r="2074" spans="1:37" x14ac:dyDescent="0.2">
      <c r="A2074" s="2">
        <v>365344</v>
      </c>
      <c r="B2074" s="2" t="s">
        <v>7980</v>
      </c>
      <c r="C2074" s="2" t="s">
        <v>103</v>
      </c>
      <c r="D2074" s="2">
        <v>365344</v>
      </c>
      <c r="E2074" s="2" t="s">
        <v>47</v>
      </c>
      <c r="F2074" s="2" t="s">
        <v>47</v>
      </c>
      <c r="H2074" s="2">
        <v>35228</v>
      </c>
      <c r="I2074" s="2" t="s">
        <v>2</v>
      </c>
      <c r="J2074" s="2">
        <v>-40</v>
      </c>
      <c r="K2074" s="2" t="s">
        <v>48</v>
      </c>
      <c r="L2074" s="2" t="s">
        <v>17</v>
      </c>
      <c r="M2074" s="2" t="s">
        <v>2234</v>
      </c>
      <c r="N2074" s="2">
        <v>4360343</v>
      </c>
      <c r="O2074" s="2" t="s">
        <v>3565</v>
      </c>
      <c r="P2074" s="2">
        <v>43368</v>
      </c>
      <c r="Q2074" s="2" t="s">
        <v>49</v>
      </c>
      <c r="R2074" s="2">
        <v>38299</v>
      </c>
      <c r="T2074" s="2" t="s">
        <v>50</v>
      </c>
      <c r="U2074" s="2">
        <v>1388</v>
      </c>
      <c r="X2074" s="2">
        <v>13</v>
      </c>
      <c r="AC2074" s="2" t="s">
        <v>2207</v>
      </c>
      <c r="AD2074" s="2" t="s">
        <v>3566</v>
      </c>
      <c r="AE2074" s="2">
        <v>36500</v>
      </c>
      <c r="AF2074" s="2" t="s">
        <v>7981</v>
      </c>
      <c r="AI2074" s="2">
        <v>254840477</v>
      </c>
    </row>
    <row r="2075" spans="1:37" x14ac:dyDescent="0.2">
      <c r="A2075" s="2">
        <v>2813683</v>
      </c>
      <c r="B2075" s="2" t="s">
        <v>7982</v>
      </c>
      <c r="C2075" s="2" t="s">
        <v>170</v>
      </c>
      <c r="D2075" s="2">
        <v>2813683</v>
      </c>
      <c r="E2075" s="2" t="s">
        <v>47</v>
      </c>
      <c r="H2075" s="2">
        <v>38093</v>
      </c>
      <c r="I2075" s="2" t="s">
        <v>7</v>
      </c>
      <c r="J2075" s="2">
        <v>-15</v>
      </c>
      <c r="K2075" s="2" t="s">
        <v>48</v>
      </c>
      <c r="L2075" s="2" t="s">
        <v>17</v>
      </c>
      <c r="M2075" s="2" t="s">
        <v>2301</v>
      </c>
      <c r="N2075" s="2">
        <v>4280612</v>
      </c>
      <c r="O2075" s="2" t="s">
        <v>4560</v>
      </c>
      <c r="P2075" s="2">
        <v>43383</v>
      </c>
      <c r="Q2075" s="2" t="s">
        <v>49</v>
      </c>
      <c r="R2075" s="2">
        <v>41897</v>
      </c>
      <c r="S2075" s="2">
        <v>43381</v>
      </c>
      <c r="T2075" s="2" t="s">
        <v>50</v>
      </c>
      <c r="U2075" s="2">
        <v>500</v>
      </c>
      <c r="X2075" s="2">
        <v>5</v>
      </c>
      <c r="AC2075" s="2" t="s">
        <v>2207</v>
      </c>
      <c r="AD2075" s="2" t="s">
        <v>5646</v>
      </c>
      <c r="AE2075" s="2">
        <v>28220</v>
      </c>
      <c r="AF2075" s="2" t="s">
        <v>7983</v>
      </c>
      <c r="AI2075" s="2">
        <v>28220</v>
      </c>
      <c r="AJ2075" s="2">
        <v>626650564</v>
      </c>
      <c r="AK2075" s="2" t="s">
        <v>7984</v>
      </c>
    </row>
    <row r="2076" spans="1:37" x14ac:dyDescent="0.2">
      <c r="A2076" s="2">
        <v>186357</v>
      </c>
      <c r="B2076" s="2" t="s">
        <v>473</v>
      </c>
      <c r="C2076" s="2" t="s">
        <v>107</v>
      </c>
      <c r="D2076" s="2">
        <v>186357</v>
      </c>
      <c r="E2076" s="2" t="s">
        <v>47</v>
      </c>
      <c r="F2076" s="2" t="s">
        <v>47</v>
      </c>
      <c r="H2076" s="2">
        <v>18562</v>
      </c>
      <c r="I2076" s="2" t="s">
        <v>16</v>
      </c>
      <c r="J2076" s="2">
        <v>-70</v>
      </c>
      <c r="K2076" s="2" t="s">
        <v>48</v>
      </c>
      <c r="L2076" s="2" t="s">
        <v>17</v>
      </c>
      <c r="M2076" s="2" t="s">
        <v>2212</v>
      </c>
      <c r="N2076" s="2">
        <v>4180238</v>
      </c>
      <c r="O2076" s="2" t="s">
        <v>2408</v>
      </c>
      <c r="P2076" s="2">
        <v>43292</v>
      </c>
      <c r="Q2076" s="2" t="s">
        <v>49</v>
      </c>
      <c r="R2076" s="2">
        <v>38299</v>
      </c>
      <c r="T2076" s="2" t="s">
        <v>50</v>
      </c>
      <c r="U2076" s="2">
        <v>760</v>
      </c>
      <c r="X2076" s="2">
        <v>7</v>
      </c>
      <c r="AC2076" s="2" t="s">
        <v>2207</v>
      </c>
      <c r="AD2076" s="2" t="s">
        <v>2345</v>
      </c>
      <c r="AE2076" s="2">
        <v>18200</v>
      </c>
      <c r="AF2076" s="2" t="s">
        <v>7985</v>
      </c>
      <c r="AI2076" s="2">
        <v>248963245</v>
      </c>
      <c r="AJ2076" s="2">
        <v>608821639</v>
      </c>
      <c r="AK2076" s="2" t="s">
        <v>7986</v>
      </c>
    </row>
    <row r="2077" spans="1:37" x14ac:dyDescent="0.2">
      <c r="A2077" s="2">
        <v>365338</v>
      </c>
      <c r="B2077" s="2" t="s">
        <v>930</v>
      </c>
      <c r="C2077" s="2" t="s">
        <v>140</v>
      </c>
      <c r="D2077" s="2">
        <v>365338</v>
      </c>
      <c r="E2077" s="2" t="s">
        <v>47</v>
      </c>
      <c r="F2077" s="2" t="s">
        <v>47</v>
      </c>
      <c r="H2077" s="2">
        <v>24429</v>
      </c>
      <c r="I2077" s="2" t="s">
        <v>58</v>
      </c>
      <c r="J2077" s="2">
        <v>-60</v>
      </c>
      <c r="K2077" s="2" t="s">
        <v>48</v>
      </c>
      <c r="L2077" s="2" t="s">
        <v>17</v>
      </c>
      <c r="M2077" s="2" t="s">
        <v>2234</v>
      </c>
      <c r="N2077" s="2">
        <v>4360343</v>
      </c>
      <c r="O2077" s="2" t="s">
        <v>3565</v>
      </c>
      <c r="P2077" s="2">
        <v>43368</v>
      </c>
      <c r="Q2077" s="2" t="s">
        <v>49</v>
      </c>
      <c r="R2077" s="2">
        <v>38299</v>
      </c>
      <c r="T2077" s="2" t="s">
        <v>50</v>
      </c>
      <c r="U2077" s="2">
        <v>1176</v>
      </c>
      <c r="X2077" s="2">
        <v>11</v>
      </c>
      <c r="AC2077" s="2" t="s">
        <v>2207</v>
      </c>
      <c r="AD2077" s="2" t="s">
        <v>4737</v>
      </c>
      <c r="AE2077" s="2">
        <v>36500</v>
      </c>
      <c r="AF2077" s="2" t="s">
        <v>7987</v>
      </c>
      <c r="AI2077" s="2">
        <v>254383488</v>
      </c>
      <c r="AJ2077" s="2">
        <v>687119355</v>
      </c>
      <c r="AK2077" s="2" t="s">
        <v>7988</v>
      </c>
    </row>
    <row r="2078" spans="1:37" x14ac:dyDescent="0.2">
      <c r="A2078" s="2">
        <v>3717327</v>
      </c>
      <c r="B2078" s="2" t="s">
        <v>7989</v>
      </c>
      <c r="C2078" s="2" t="s">
        <v>324</v>
      </c>
      <c r="D2078" s="2">
        <v>3717327</v>
      </c>
      <c r="E2078" s="2" t="s">
        <v>47</v>
      </c>
      <c r="F2078" s="2" t="s">
        <v>47</v>
      </c>
      <c r="H2078" s="2">
        <v>17411</v>
      </c>
      <c r="I2078" s="2" t="s">
        <v>1165</v>
      </c>
      <c r="J2078" s="2">
        <v>-80</v>
      </c>
      <c r="K2078" s="2" t="s">
        <v>48</v>
      </c>
      <c r="L2078" s="2" t="s">
        <v>17</v>
      </c>
      <c r="M2078" s="2" t="s">
        <v>2205</v>
      </c>
      <c r="N2078" s="2">
        <v>4370024</v>
      </c>
      <c r="O2078" s="2" t="s">
        <v>2336</v>
      </c>
      <c r="P2078" s="2">
        <v>43356</v>
      </c>
      <c r="Q2078" s="2" t="s">
        <v>49</v>
      </c>
      <c r="R2078" s="2">
        <v>38359</v>
      </c>
      <c r="T2078" s="2" t="s">
        <v>50</v>
      </c>
      <c r="U2078" s="2">
        <v>855</v>
      </c>
      <c r="X2078" s="2">
        <v>8</v>
      </c>
      <c r="AC2078" s="2" t="s">
        <v>2207</v>
      </c>
      <c r="AD2078" s="2" t="s">
        <v>5429</v>
      </c>
      <c r="AE2078" s="2">
        <v>37110</v>
      </c>
      <c r="AF2078" s="2" t="s">
        <v>7990</v>
      </c>
    </row>
    <row r="2079" spans="1:37" x14ac:dyDescent="0.2">
      <c r="A2079" s="2">
        <v>4113161</v>
      </c>
      <c r="B2079" s="2" t="s">
        <v>7991</v>
      </c>
      <c r="C2079" s="2" t="s">
        <v>337</v>
      </c>
      <c r="D2079" s="2">
        <v>4113161</v>
      </c>
      <c r="E2079" s="2" t="s">
        <v>47</v>
      </c>
      <c r="F2079" s="2" t="s">
        <v>47</v>
      </c>
      <c r="H2079" s="2">
        <v>38993</v>
      </c>
      <c r="I2079" s="2" t="s">
        <v>8</v>
      </c>
      <c r="J2079" s="2">
        <v>-13</v>
      </c>
      <c r="K2079" s="2" t="s">
        <v>48</v>
      </c>
      <c r="L2079" s="2" t="s">
        <v>17</v>
      </c>
      <c r="M2079" s="2" t="s">
        <v>2275</v>
      </c>
      <c r="N2079" s="2">
        <v>4410217</v>
      </c>
      <c r="O2079" s="2" t="s">
        <v>3375</v>
      </c>
      <c r="P2079" s="2">
        <v>43353</v>
      </c>
      <c r="Q2079" s="2" t="s">
        <v>49</v>
      </c>
      <c r="R2079" s="2">
        <v>42621</v>
      </c>
      <c r="T2079" s="2" t="s">
        <v>50</v>
      </c>
      <c r="U2079" s="2">
        <v>500</v>
      </c>
      <c r="X2079" s="2">
        <v>5</v>
      </c>
      <c r="AC2079" s="2" t="s">
        <v>2207</v>
      </c>
      <c r="AD2079" s="2" t="s">
        <v>2438</v>
      </c>
      <c r="AE2079" s="2">
        <v>41220</v>
      </c>
      <c r="AF2079" s="2" t="s">
        <v>7992</v>
      </c>
      <c r="AJ2079" s="2">
        <v>661749358</v>
      </c>
    </row>
    <row r="2080" spans="1:37" x14ac:dyDescent="0.2">
      <c r="A2080" s="2">
        <v>3717226</v>
      </c>
      <c r="B2080" s="2" t="s">
        <v>7993</v>
      </c>
      <c r="C2080" s="2" t="s">
        <v>2433</v>
      </c>
      <c r="D2080" s="2">
        <v>3717226</v>
      </c>
      <c r="E2080" s="2" t="s">
        <v>47</v>
      </c>
      <c r="F2080" s="2" t="s">
        <v>47</v>
      </c>
      <c r="H2080" s="2">
        <v>35985</v>
      </c>
      <c r="I2080" s="2" t="s">
        <v>2</v>
      </c>
      <c r="J2080" s="2">
        <v>-21</v>
      </c>
      <c r="K2080" s="2" t="s">
        <v>0</v>
      </c>
      <c r="L2080" s="2" t="s">
        <v>17</v>
      </c>
      <c r="M2080" s="2" t="s">
        <v>2205</v>
      </c>
      <c r="N2080" s="2">
        <v>4370002</v>
      </c>
      <c r="O2080" s="2" t="s">
        <v>2557</v>
      </c>
      <c r="P2080" s="2">
        <v>43355</v>
      </c>
      <c r="Q2080" s="2" t="s">
        <v>49</v>
      </c>
      <c r="R2080" s="2">
        <v>38295</v>
      </c>
      <c r="S2080" s="2">
        <v>43319</v>
      </c>
      <c r="T2080" s="2" t="s">
        <v>50</v>
      </c>
      <c r="U2080" s="2">
        <v>1648</v>
      </c>
      <c r="V2080" s="2" t="s">
        <v>61</v>
      </c>
      <c r="W2080" s="2">
        <v>222</v>
      </c>
      <c r="X2080" s="2" t="s">
        <v>819</v>
      </c>
      <c r="AC2080" s="2" t="s">
        <v>2207</v>
      </c>
      <c r="AD2080" s="2" t="s">
        <v>2593</v>
      </c>
      <c r="AE2080" s="2">
        <v>37130</v>
      </c>
      <c r="AF2080" s="2" t="s">
        <v>7994</v>
      </c>
      <c r="AI2080" s="2">
        <v>983053740</v>
      </c>
      <c r="AJ2080" s="2">
        <v>666396299</v>
      </c>
      <c r="AK2080" s="2" t="s">
        <v>7995</v>
      </c>
    </row>
    <row r="2081" spans="1:37" x14ac:dyDescent="0.2">
      <c r="A2081" s="2">
        <v>186399</v>
      </c>
      <c r="B2081" s="2" t="s">
        <v>7996</v>
      </c>
      <c r="C2081" s="2" t="s">
        <v>130</v>
      </c>
      <c r="D2081" s="2">
        <v>186399</v>
      </c>
      <c r="E2081" s="2" t="s">
        <v>47</v>
      </c>
      <c r="F2081" s="2" t="s">
        <v>47</v>
      </c>
      <c r="H2081" s="2">
        <v>19809</v>
      </c>
      <c r="I2081" s="2" t="s">
        <v>16</v>
      </c>
      <c r="J2081" s="2">
        <v>-70</v>
      </c>
      <c r="K2081" s="2" t="s">
        <v>48</v>
      </c>
      <c r="L2081" s="2" t="s">
        <v>17</v>
      </c>
      <c r="M2081" s="2" t="s">
        <v>2212</v>
      </c>
      <c r="N2081" s="2">
        <v>4180716</v>
      </c>
      <c r="O2081" s="2" t="s">
        <v>3625</v>
      </c>
      <c r="P2081" s="2">
        <v>43292</v>
      </c>
      <c r="Q2081" s="2" t="s">
        <v>49</v>
      </c>
      <c r="R2081" s="2">
        <v>38369</v>
      </c>
      <c r="T2081" s="2" t="s">
        <v>50</v>
      </c>
      <c r="U2081" s="2">
        <v>972</v>
      </c>
      <c r="X2081" s="2">
        <v>9</v>
      </c>
      <c r="AC2081" s="2" t="s">
        <v>2207</v>
      </c>
      <c r="AD2081" s="2" t="s">
        <v>3626</v>
      </c>
      <c r="AE2081" s="2">
        <v>18130</v>
      </c>
      <c r="AF2081" s="2" t="s">
        <v>7997</v>
      </c>
      <c r="AJ2081" s="2">
        <v>777051497</v>
      </c>
      <c r="AK2081" s="2" t="s">
        <v>7998</v>
      </c>
    </row>
    <row r="2082" spans="1:37" x14ac:dyDescent="0.2">
      <c r="A2082" s="2">
        <v>365385</v>
      </c>
      <c r="B2082" s="2" t="s">
        <v>7999</v>
      </c>
      <c r="C2082" s="2" t="s">
        <v>236</v>
      </c>
      <c r="D2082" s="2">
        <v>365385</v>
      </c>
      <c r="E2082" s="2" t="s">
        <v>47</v>
      </c>
      <c r="F2082" s="2" t="s">
        <v>47</v>
      </c>
      <c r="H2082" s="2">
        <v>22895</v>
      </c>
      <c r="I2082" s="2" t="s">
        <v>58</v>
      </c>
      <c r="J2082" s="2">
        <v>-60</v>
      </c>
      <c r="K2082" s="2" t="s">
        <v>48</v>
      </c>
      <c r="L2082" s="2" t="s">
        <v>17</v>
      </c>
      <c r="M2082" s="2" t="s">
        <v>2234</v>
      </c>
      <c r="N2082" s="2">
        <v>4360009</v>
      </c>
      <c r="O2082" s="2" t="s">
        <v>2259</v>
      </c>
      <c r="P2082" s="2">
        <v>43292</v>
      </c>
      <c r="Q2082" s="2" t="s">
        <v>49</v>
      </c>
      <c r="R2082" s="2">
        <v>38345</v>
      </c>
      <c r="S2082" s="2">
        <v>43363</v>
      </c>
      <c r="T2082" s="2" t="s">
        <v>50</v>
      </c>
      <c r="U2082" s="2">
        <v>836</v>
      </c>
      <c r="X2082" s="2">
        <v>8</v>
      </c>
      <c r="AC2082" s="2" t="s">
        <v>2207</v>
      </c>
      <c r="AD2082" s="2" t="s">
        <v>4386</v>
      </c>
      <c r="AE2082" s="2">
        <v>36100</v>
      </c>
      <c r="AF2082" s="2" t="s">
        <v>8000</v>
      </c>
      <c r="AJ2082" s="2">
        <v>601931613</v>
      </c>
      <c r="AK2082" s="2" t="s">
        <v>8001</v>
      </c>
    </row>
    <row r="2083" spans="1:37" x14ac:dyDescent="0.2">
      <c r="A2083" s="2">
        <v>4516164</v>
      </c>
      <c r="B2083" s="2" t="s">
        <v>682</v>
      </c>
      <c r="C2083" s="2" t="s">
        <v>112</v>
      </c>
      <c r="D2083" s="2">
        <v>4516164</v>
      </c>
      <c r="E2083" s="2" t="s">
        <v>47</v>
      </c>
      <c r="F2083" s="2" t="s">
        <v>47</v>
      </c>
      <c r="H2083" s="2">
        <v>22809</v>
      </c>
      <c r="I2083" s="2" t="s">
        <v>58</v>
      </c>
      <c r="J2083" s="2">
        <v>-60</v>
      </c>
      <c r="K2083" s="2" t="s">
        <v>48</v>
      </c>
      <c r="L2083" s="2" t="s">
        <v>17</v>
      </c>
      <c r="M2083" s="2" t="s">
        <v>55</v>
      </c>
      <c r="N2083" s="2">
        <v>4450410</v>
      </c>
      <c r="O2083" s="2" t="s">
        <v>2325</v>
      </c>
      <c r="P2083" s="2">
        <v>43376</v>
      </c>
      <c r="Q2083" s="2" t="s">
        <v>49</v>
      </c>
      <c r="R2083" s="2">
        <v>38308</v>
      </c>
      <c r="T2083" s="2" t="s">
        <v>50</v>
      </c>
      <c r="U2083" s="2">
        <v>1538</v>
      </c>
      <c r="X2083" s="2">
        <v>15</v>
      </c>
      <c r="AC2083" s="2" t="s">
        <v>2207</v>
      </c>
      <c r="AD2083" s="2" t="s">
        <v>2924</v>
      </c>
      <c r="AE2083" s="2">
        <v>45560</v>
      </c>
      <c r="AF2083" s="2" t="s">
        <v>8002</v>
      </c>
      <c r="AJ2083" s="2">
        <v>687340140</v>
      </c>
      <c r="AK2083" s="2" t="s">
        <v>2125</v>
      </c>
    </row>
    <row r="2084" spans="1:37" x14ac:dyDescent="0.2">
      <c r="A2084" s="2">
        <v>8812195</v>
      </c>
      <c r="B2084" s="2" t="s">
        <v>8003</v>
      </c>
      <c r="C2084" s="2" t="s">
        <v>103</v>
      </c>
      <c r="D2084" s="2">
        <v>8812195</v>
      </c>
      <c r="E2084" s="2" t="s">
        <v>47</v>
      </c>
      <c r="F2084" s="2" t="s">
        <v>47</v>
      </c>
      <c r="H2084" s="2">
        <v>29943</v>
      </c>
      <c r="I2084" s="2" t="s">
        <v>2</v>
      </c>
      <c r="J2084" s="2">
        <v>-40</v>
      </c>
      <c r="K2084" s="2" t="s">
        <v>48</v>
      </c>
      <c r="L2084" s="2" t="s">
        <v>17</v>
      </c>
      <c r="M2084" s="2" t="s">
        <v>2301</v>
      </c>
      <c r="N2084" s="2">
        <v>4280722</v>
      </c>
      <c r="O2084" s="2" t="s">
        <v>2570</v>
      </c>
      <c r="P2084" s="2">
        <v>43354</v>
      </c>
      <c r="Q2084" s="2" t="s">
        <v>49</v>
      </c>
      <c r="R2084" s="2">
        <v>38611</v>
      </c>
      <c r="T2084" s="2" t="s">
        <v>50</v>
      </c>
      <c r="U2084" s="2">
        <v>1338</v>
      </c>
      <c r="X2084" s="2">
        <v>13</v>
      </c>
      <c r="AC2084" s="2" t="s">
        <v>2207</v>
      </c>
      <c r="AD2084" s="2" t="s">
        <v>8004</v>
      </c>
      <c r="AE2084" s="2">
        <v>28500</v>
      </c>
      <c r="AF2084" s="2" t="s">
        <v>8005</v>
      </c>
      <c r="AI2084" s="2">
        <v>237500679</v>
      </c>
      <c r="AK2084" s="2" t="s">
        <v>8006</v>
      </c>
    </row>
    <row r="2085" spans="1:37" x14ac:dyDescent="0.2">
      <c r="A2085" s="2">
        <v>3717502</v>
      </c>
      <c r="B2085" s="2" t="s">
        <v>8007</v>
      </c>
      <c r="C2085" s="2" t="s">
        <v>186</v>
      </c>
      <c r="D2085" s="2">
        <v>3717502</v>
      </c>
      <c r="E2085" s="2" t="s">
        <v>47</v>
      </c>
      <c r="F2085" s="2" t="s">
        <v>47</v>
      </c>
      <c r="H2085" s="2">
        <v>36033</v>
      </c>
      <c r="I2085" s="2" t="s">
        <v>2</v>
      </c>
      <c r="J2085" s="2">
        <v>-21</v>
      </c>
      <c r="K2085" s="2" t="s">
        <v>48</v>
      </c>
      <c r="L2085" s="2" t="s">
        <v>17</v>
      </c>
      <c r="M2085" s="2" t="s">
        <v>2205</v>
      </c>
      <c r="N2085" s="2">
        <v>4370002</v>
      </c>
      <c r="O2085" s="2" t="s">
        <v>2557</v>
      </c>
      <c r="P2085" s="2">
        <v>43358</v>
      </c>
      <c r="Q2085" s="2" t="s">
        <v>49</v>
      </c>
      <c r="R2085" s="2">
        <v>38609</v>
      </c>
      <c r="T2085" s="2" t="s">
        <v>50</v>
      </c>
      <c r="U2085" s="2">
        <v>2499</v>
      </c>
      <c r="V2085" s="2" t="s">
        <v>61</v>
      </c>
      <c r="W2085" s="2">
        <v>193</v>
      </c>
      <c r="X2085" s="2" t="s">
        <v>819</v>
      </c>
      <c r="AC2085" s="2" t="s">
        <v>2207</v>
      </c>
      <c r="AD2085" s="2" t="s">
        <v>4231</v>
      </c>
      <c r="AE2085" s="2">
        <v>37250</v>
      </c>
      <c r="AF2085" s="2" t="s">
        <v>8008</v>
      </c>
      <c r="AI2085" s="2">
        <v>247274443</v>
      </c>
      <c r="AJ2085" s="2">
        <v>636275888</v>
      </c>
      <c r="AK2085" s="2" t="s">
        <v>8009</v>
      </c>
    </row>
    <row r="2086" spans="1:37" x14ac:dyDescent="0.2">
      <c r="A2086" s="2">
        <v>7211822</v>
      </c>
      <c r="B2086" s="2" t="s">
        <v>8010</v>
      </c>
      <c r="C2086" s="2" t="s">
        <v>101</v>
      </c>
      <c r="D2086" s="2">
        <v>7211822</v>
      </c>
      <c r="E2086" s="2" t="s">
        <v>47</v>
      </c>
      <c r="F2086" s="2" t="s">
        <v>47</v>
      </c>
      <c r="H2086" s="2">
        <v>25382</v>
      </c>
      <c r="I2086" s="2" t="s">
        <v>4</v>
      </c>
      <c r="J2086" s="2">
        <v>-50</v>
      </c>
      <c r="K2086" s="2" t="s">
        <v>48</v>
      </c>
      <c r="L2086" s="2" t="s">
        <v>17</v>
      </c>
      <c r="M2086" s="2" t="s">
        <v>2205</v>
      </c>
      <c r="N2086" s="2">
        <v>4370724</v>
      </c>
      <c r="O2086" s="2" t="s">
        <v>7058</v>
      </c>
      <c r="P2086" s="2">
        <v>43365</v>
      </c>
      <c r="Q2086" s="2" t="s">
        <v>49</v>
      </c>
      <c r="R2086" s="2">
        <v>38608</v>
      </c>
      <c r="S2086" s="2">
        <v>43300</v>
      </c>
      <c r="T2086" s="2" t="s">
        <v>50</v>
      </c>
      <c r="U2086" s="2">
        <v>937</v>
      </c>
      <c r="X2086" s="2">
        <v>9</v>
      </c>
      <c r="AC2086" s="2" t="s">
        <v>2207</v>
      </c>
      <c r="AD2086" s="2" t="s">
        <v>6371</v>
      </c>
      <c r="AE2086" s="2">
        <v>37370</v>
      </c>
      <c r="AF2086" s="2" t="s">
        <v>8011</v>
      </c>
      <c r="AI2086" s="2">
        <v>247523779</v>
      </c>
      <c r="AJ2086" s="2">
        <v>781046786</v>
      </c>
      <c r="AK2086" s="2" t="s">
        <v>8012</v>
      </c>
    </row>
    <row r="2087" spans="1:37" x14ac:dyDescent="0.2">
      <c r="A2087" s="2">
        <v>365375</v>
      </c>
      <c r="B2087" s="2" t="s">
        <v>8013</v>
      </c>
      <c r="C2087" s="2" t="s">
        <v>129</v>
      </c>
      <c r="D2087" s="2">
        <v>365375</v>
      </c>
      <c r="E2087" s="2" t="s">
        <v>47</v>
      </c>
      <c r="F2087" s="2" t="s">
        <v>47</v>
      </c>
      <c r="H2087" s="2">
        <v>33201</v>
      </c>
      <c r="I2087" s="2" t="s">
        <v>2</v>
      </c>
      <c r="J2087" s="2">
        <v>-40</v>
      </c>
      <c r="K2087" s="2" t="s">
        <v>48</v>
      </c>
      <c r="L2087" s="2" t="s">
        <v>17</v>
      </c>
      <c r="M2087" s="2" t="s">
        <v>2234</v>
      </c>
      <c r="N2087" s="2">
        <v>4360725</v>
      </c>
      <c r="O2087" s="2" t="s">
        <v>4967</v>
      </c>
      <c r="P2087" s="2">
        <v>43370</v>
      </c>
      <c r="Q2087" s="2" t="s">
        <v>49</v>
      </c>
      <c r="R2087" s="2">
        <v>38329</v>
      </c>
      <c r="T2087" s="2" t="s">
        <v>50</v>
      </c>
      <c r="U2087" s="2">
        <v>533</v>
      </c>
      <c r="X2087" s="2">
        <v>5</v>
      </c>
      <c r="AC2087" s="2" t="s">
        <v>2207</v>
      </c>
      <c r="AD2087" s="2" t="s">
        <v>8014</v>
      </c>
      <c r="AE2087" s="2">
        <v>36140</v>
      </c>
      <c r="AF2087" s="2" t="s">
        <v>8015</v>
      </c>
      <c r="AI2087" s="2">
        <v>254301814</v>
      </c>
    </row>
    <row r="2088" spans="1:37" x14ac:dyDescent="0.2">
      <c r="A2088" s="2">
        <v>289676</v>
      </c>
      <c r="B2088" s="2" t="s">
        <v>690</v>
      </c>
      <c r="C2088" s="2" t="s">
        <v>134</v>
      </c>
      <c r="D2088" s="2">
        <v>289676</v>
      </c>
      <c r="E2088" s="2" t="s">
        <v>47</v>
      </c>
      <c r="H2088" s="2">
        <v>34149</v>
      </c>
      <c r="I2088" s="2" t="s">
        <v>2</v>
      </c>
      <c r="J2088" s="2">
        <v>-40</v>
      </c>
      <c r="K2088" s="2" t="s">
        <v>48</v>
      </c>
      <c r="L2088" s="2" t="s">
        <v>17</v>
      </c>
      <c r="M2088" s="2" t="s">
        <v>2301</v>
      </c>
      <c r="N2088" s="2">
        <v>4280121</v>
      </c>
      <c r="O2088" s="2" t="s">
        <v>2659</v>
      </c>
      <c r="P2088" s="2">
        <v>43369</v>
      </c>
      <c r="Q2088" s="2" t="s">
        <v>49</v>
      </c>
      <c r="R2088" s="2">
        <v>38614</v>
      </c>
      <c r="S2088" s="2">
        <v>43350</v>
      </c>
      <c r="T2088" s="2" t="s">
        <v>50</v>
      </c>
      <c r="U2088" s="2">
        <v>1080</v>
      </c>
      <c r="X2088" s="2">
        <v>10</v>
      </c>
      <c r="AC2088" s="2" t="s">
        <v>2207</v>
      </c>
      <c r="AD2088" s="2" t="s">
        <v>2303</v>
      </c>
      <c r="AE2088" s="2">
        <v>28630</v>
      </c>
      <c r="AF2088" s="2" t="s">
        <v>8016</v>
      </c>
      <c r="AH2088" s="2" t="s">
        <v>8017</v>
      </c>
      <c r="AJ2088" s="2">
        <v>624450413</v>
      </c>
      <c r="AK2088" s="2" t="s">
        <v>8018</v>
      </c>
    </row>
    <row r="2089" spans="1:37" x14ac:dyDescent="0.2">
      <c r="A2089" s="2">
        <v>3729199</v>
      </c>
      <c r="B2089" s="2" t="s">
        <v>8019</v>
      </c>
      <c r="C2089" s="2" t="s">
        <v>8020</v>
      </c>
      <c r="D2089" s="2">
        <v>3729199</v>
      </c>
      <c r="E2089" s="2" t="s">
        <v>47</v>
      </c>
      <c r="F2089" s="2" t="s">
        <v>17</v>
      </c>
      <c r="H2089" s="2">
        <v>38848</v>
      </c>
      <c r="I2089" s="2" t="s">
        <v>8</v>
      </c>
      <c r="J2089" s="2">
        <v>-13</v>
      </c>
      <c r="K2089" s="2" t="s">
        <v>48</v>
      </c>
      <c r="L2089" s="2" t="s">
        <v>17</v>
      </c>
      <c r="M2089" s="2" t="s">
        <v>2205</v>
      </c>
      <c r="N2089" s="2">
        <v>4370002</v>
      </c>
      <c r="O2089" s="2" t="s">
        <v>2557</v>
      </c>
      <c r="P2089" s="2">
        <v>43351</v>
      </c>
      <c r="Q2089" s="2" t="s">
        <v>49</v>
      </c>
      <c r="R2089" s="2">
        <v>42989</v>
      </c>
      <c r="S2089" s="2">
        <v>43348</v>
      </c>
      <c r="T2089" s="2" t="s">
        <v>50</v>
      </c>
      <c r="U2089" s="2">
        <v>500</v>
      </c>
      <c r="X2089" s="2">
        <v>5</v>
      </c>
      <c r="AC2089" s="2" t="s">
        <v>2207</v>
      </c>
      <c r="AD2089" s="2" t="s">
        <v>3129</v>
      </c>
      <c r="AE2089" s="2">
        <v>37520</v>
      </c>
      <c r="AF2089" s="2" t="s">
        <v>8021</v>
      </c>
      <c r="AJ2089" s="2">
        <v>673706753</v>
      </c>
      <c r="AK2089" s="2" t="s">
        <v>8022</v>
      </c>
    </row>
    <row r="2090" spans="1:37" x14ac:dyDescent="0.2">
      <c r="A2090" s="2">
        <v>365426</v>
      </c>
      <c r="B2090" s="2" t="s">
        <v>8023</v>
      </c>
      <c r="C2090" s="2" t="s">
        <v>54</v>
      </c>
      <c r="D2090" s="2">
        <v>365426</v>
      </c>
      <c r="E2090" s="2" t="s">
        <v>47</v>
      </c>
      <c r="F2090" s="2" t="s">
        <v>47</v>
      </c>
      <c r="H2090" s="2">
        <v>28947</v>
      </c>
      <c r="I2090" s="2" t="s">
        <v>2</v>
      </c>
      <c r="J2090" s="2">
        <v>-40</v>
      </c>
      <c r="K2090" s="2" t="s">
        <v>48</v>
      </c>
      <c r="L2090" s="2" t="s">
        <v>17</v>
      </c>
      <c r="M2090" s="2" t="s">
        <v>2212</v>
      </c>
      <c r="N2090" s="2">
        <v>4180737</v>
      </c>
      <c r="O2090" s="2" t="s">
        <v>2347</v>
      </c>
      <c r="P2090" s="2">
        <v>43333</v>
      </c>
      <c r="Q2090" s="2" t="s">
        <v>49</v>
      </c>
      <c r="R2090" s="2">
        <v>38595</v>
      </c>
      <c r="T2090" s="2" t="s">
        <v>50</v>
      </c>
      <c r="U2090" s="2">
        <v>531</v>
      </c>
      <c r="X2090" s="2">
        <v>5</v>
      </c>
      <c r="AC2090" s="2" t="s">
        <v>2207</v>
      </c>
      <c r="AD2090" s="2" t="s">
        <v>3787</v>
      </c>
      <c r="AE2090" s="2">
        <v>18270</v>
      </c>
      <c r="AF2090" s="2" t="s">
        <v>8024</v>
      </c>
      <c r="AJ2090" s="2">
        <v>615124094</v>
      </c>
      <c r="AK2090" s="2" t="s">
        <v>8025</v>
      </c>
    </row>
    <row r="2091" spans="1:37" x14ac:dyDescent="0.2">
      <c r="A2091" s="2">
        <v>418847</v>
      </c>
      <c r="B2091" s="2" t="s">
        <v>2858</v>
      </c>
      <c r="C2091" s="2" t="s">
        <v>99</v>
      </c>
      <c r="D2091" s="2">
        <v>418847</v>
      </c>
      <c r="E2091" s="2" t="s">
        <v>47</v>
      </c>
      <c r="F2091" s="2" t="s">
        <v>47</v>
      </c>
      <c r="H2091" s="2">
        <v>26243</v>
      </c>
      <c r="I2091" s="2" t="s">
        <v>4</v>
      </c>
      <c r="J2091" s="2">
        <v>-50</v>
      </c>
      <c r="K2091" s="2" t="s">
        <v>48</v>
      </c>
      <c r="L2091" s="2" t="s">
        <v>17</v>
      </c>
      <c r="M2091" s="2" t="s">
        <v>2275</v>
      </c>
      <c r="N2091" s="2">
        <v>4410696</v>
      </c>
      <c r="O2091" s="2" t="s">
        <v>2460</v>
      </c>
      <c r="P2091" s="2">
        <v>43341</v>
      </c>
      <c r="Q2091" s="2" t="s">
        <v>49</v>
      </c>
      <c r="R2091" s="2">
        <v>38595</v>
      </c>
      <c r="S2091" s="2">
        <v>43279</v>
      </c>
      <c r="T2091" s="2" t="s">
        <v>50</v>
      </c>
      <c r="U2091" s="2">
        <v>555</v>
      </c>
      <c r="X2091" s="2">
        <v>5</v>
      </c>
      <c r="AC2091" s="2" t="s">
        <v>2207</v>
      </c>
      <c r="AD2091" s="2" t="s">
        <v>2709</v>
      </c>
      <c r="AE2091" s="2">
        <v>41100</v>
      </c>
      <c r="AF2091" s="2" t="s">
        <v>8026</v>
      </c>
      <c r="AG2091" s="2" t="s">
        <v>8027</v>
      </c>
      <c r="AI2091" s="2">
        <v>254727053</v>
      </c>
      <c r="AJ2091" s="2">
        <v>670145470</v>
      </c>
      <c r="AK2091" s="2" t="s">
        <v>8028</v>
      </c>
    </row>
    <row r="2092" spans="1:37" x14ac:dyDescent="0.2">
      <c r="A2092" s="2">
        <v>4516583</v>
      </c>
      <c r="B2092" s="2" t="s">
        <v>1137</v>
      </c>
      <c r="C2092" s="2" t="s">
        <v>77</v>
      </c>
      <c r="D2092" s="2">
        <v>4516583</v>
      </c>
      <c r="E2092" s="2" t="s">
        <v>47</v>
      </c>
      <c r="F2092" s="2" t="s">
        <v>47</v>
      </c>
      <c r="H2092" s="2">
        <v>25884</v>
      </c>
      <c r="I2092" s="2" t="s">
        <v>4</v>
      </c>
      <c r="J2092" s="2">
        <v>-50</v>
      </c>
      <c r="K2092" s="2" t="s">
        <v>48</v>
      </c>
      <c r="L2092" s="2" t="s">
        <v>17</v>
      </c>
      <c r="M2092" s="2" t="s">
        <v>55</v>
      </c>
      <c r="N2092" s="2">
        <v>4450748</v>
      </c>
      <c r="O2092" s="2" t="s">
        <v>687</v>
      </c>
      <c r="P2092" s="2">
        <v>43285</v>
      </c>
      <c r="Q2092" s="2" t="s">
        <v>49</v>
      </c>
      <c r="R2092" s="2">
        <v>38595</v>
      </c>
      <c r="S2092" s="2">
        <v>43063</v>
      </c>
      <c r="T2092" s="2" t="s">
        <v>50</v>
      </c>
      <c r="U2092" s="2">
        <v>500</v>
      </c>
      <c r="X2092" s="2">
        <v>5</v>
      </c>
      <c r="AC2092" s="2" t="s">
        <v>2207</v>
      </c>
      <c r="AD2092" s="2" t="s">
        <v>3223</v>
      </c>
      <c r="AE2092" s="2">
        <v>45190</v>
      </c>
      <c r="AF2092" s="2" t="s">
        <v>8029</v>
      </c>
      <c r="AI2092" s="2">
        <v>238446743</v>
      </c>
      <c r="AK2092" s="2" t="s">
        <v>1628</v>
      </c>
    </row>
    <row r="2093" spans="1:37" x14ac:dyDescent="0.2">
      <c r="A2093" s="2">
        <v>186447</v>
      </c>
      <c r="B2093" s="2" t="s">
        <v>8030</v>
      </c>
      <c r="C2093" s="2" t="s">
        <v>155</v>
      </c>
      <c r="D2093" s="2">
        <v>186447</v>
      </c>
      <c r="E2093" s="2" t="s">
        <v>47</v>
      </c>
      <c r="F2093" s="2" t="s">
        <v>47</v>
      </c>
      <c r="H2093" s="2">
        <v>34238</v>
      </c>
      <c r="I2093" s="2" t="s">
        <v>2</v>
      </c>
      <c r="J2093" s="2">
        <v>-40</v>
      </c>
      <c r="K2093" s="2" t="s">
        <v>48</v>
      </c>
      <c r="L2093" s="2" t="s">
        <v>17</v>
      </c>
      <c r="M2093" s="2" t="s">
        <v>2212</v>
      </c>
      <c r="N2093" s="2">
        <v>4180041</v>
      </c>
      <c r="O2093" s="2" t="s">
        <v>2296</v>
      </c>
      <c r="P2093" s="2">
        <v>43364</v>
      </c>
      <c r="Q2093" s="2" t="s">
        <v>49</v>
      </c>
      <c r="R2093" s="2">
        <v>38611</v>
      </c>
      <c r="T2093" s="2" t="s">
        <v>50</v>
      </c>
      <c r="U2093" s="2">
        <v>977</v>
      </c>
      <c r="X2093" s="2">
        <v>9</v>
      </c>
      <c r="AC2093" s="2" t="s">
        <v>2207</v>
      </c>
      <c r="AD2093" s="2" t="s">
        <v>8031</v>
      </c>
      <c r="AE2093" s="2">
        <v>18380</v>
      </c>
      <c r="AF2093" s="2" t="s">
        <v>8032</v>
      </c>
      <c r="AI2093" s="2">
        <v>248739078</v>
      </c>
      <c r="AJ2093" s="2">
        <v>786632381</v>
      </c>
      <c r="AK2093" s="2" t="s">
        <v>8033</v>
      </c>
    </row>
    <row r="2094" spans="1:37" x14ac:dyDescent="0.2">
      <c r="A2094" s="2">
        <v>4516586</v>
      </c>
      <c r="B2094" s="2" t="s">
        <v>8034</v>
      </c>
      <c r="C2094" s="2" t="s">
        <v>74</v>
      </c>
      <c r="D2094" s="2">
        <v>4516586</v>
      </c>
      <c r="E2094" s="2" t="s">
        <v>47</v>
      </c>
      <c r="F2094" s="2" t="s">
        <v>47</v>
      </c>
      <c r="H2094" s="2">
        <v>21776</v>
      </c>
      <c r="I2094" s="2" t="s">
        <v>58</v>
      </c>
      <c r="J2094" s="2">
        <v>-60</v>
      </c>
      <c r="K2094" s="2" t="s">
        <v>48</v>
      </c>
      <c r="L2094" s="2" t="s">
        <v>17</v>
      </c>
      <c r="M2094" s="2" t="s">
        <v>55</v>
      </c>
      <c r="N2094" s="2">
        <v>4450748</v>
      </c>
      <c r="O2094" s="2" t="s">
        <v>687</v>
      </c>
      <c r="P2094" s="2">
        <v>43347</v>
      </c>
      <c r="Q2094" s="2" t="s">
        <v>49</v>
      </c>
      <c r="R2094" s="2">
        <v>38595</v>
      </c>
      <c r="T2094" s="2" t="s">
        <v>50</v>
      </c>
      <c r="U2094" s="2">
        <v>848</v>
      </c>
      <c r="X2094" s="2">
        <v>8</v>
      </c>
      <c r="AB2094" s="2">
        <v>43282</v>
      </c>
      <c r="AC2094" s="2" t="s">
        <v>2207</v>
      </c>
      <c r="AD2094" s="2" t="s">
        <v>3223</v>
      </c>
      <c r="AE2094" s="2">
        <v>45190</v>
      </c>
      <c r="AF2094" s="2" t="s">
        <v>8035</v>
      </c>
      <c r="AI2094" s="2">
        <v>238440061</v>
      </c>
    </row>
    <row r="2095" spans="1:37" x14ac:dyDescent="0.2">
      <c r="A2095" s="2">
        <v>418850</v>
      </c>
      <c r="B2095" s="2" t="s">
        <v>8036</v>
      </c>
      <c r="C2095" s="2" t="s">
        <v>277</v>
      </c>
      <c r="D2095" s="2">
        <v>418850</v>
      </c>
      <c r="E2095" s="2" t="s">
        <v>47</v>
      </c>
      <c r="F2095" s="2" t="s">
        <v>47</v>
      </c>
      <c r="H2095" s="2">
        <v>33667</v>
      </c>
      <c r="I2095" s="2" t="s">
        <v>2</v>
      </c>
      <c r="J2095" s="2">
        <v>-40</v>
      </c>
      <c r="K2095" s="2" t="s">
        <v>48</v>
      </c>
      <c r="L2095" s="2" t="s">
        <v>17</v>
      </c>
      <c r="M2095" s="2" t="s">
        <v>2275</v>
      </c>
      <c r="N2095" s="2">
        <v>4410696</v>
      </c>
      <c r="O2095" s="2" t="s">
        <v>2460</v>
      </c>
      <c r="P2095" s="2">
        <v>43315</v>
      </c>
      <c r="Q2095" s="2" t="s">
        <v>49</v>
      </c>
      <c r="R2095" s="2">
        <v>38596</v>
      </c>
      <c r="T2095" s="2" t="s">
        <v>50</v>
      </c>
      <c r="U2095" s="2">
        <v>1478</v>
      </c>
      <c r="X2095" s="2">
        <v>14</v>
      </c>
      <c r="AC2095" s="2" t="s">
        <v>2207</v>
      </c>
      <c r="AD2095" s="2" t="s">
        <v>5056</v>
      </c>
      <c r="AE2095" s="2">
        <v>41160</v>
      </c>
      <c r="AF2095" s="2" t="s">
        <v>8037</v>
      </c>
      <c r="AI2095" s="2">
        <v>787568997</v>
      </c>
      <c r="AJ2095" s="2">
        <v>637698519</v>
      </c>
      <c r="AK2095" s="2" t="s">
        <v>8038</v>
      </c>
    </row>
    <row r="2096" spans="1:37" x14ac:dyDescent="0.2">
      <c r="A2096" s="2">
        <v>3717483</v>
      </c>
      <c r="B2096" s="2" t="s">
        <v>4635</v>
      </c>
      <c r="C2096" s="2" t="s">
        <v>62</v>
      </c>
      <c r="D2096" s="2">
        <v>3717483</v>
      </c>
      <c r="E2096" s="2" t="s">
        <v>47</v>
      </c>
      <c r="F2096" s="2" t="s">
        <v>47</v>
      </c>
      <c r="H2096" s="2">
        <v>22414</v>
      </c>
      <c r="I2096" s="2" t="s">
        <v>58</v>
      </c>
      <c r="J2096" s="2">
        <v>-60</v>
      </c>
      <c r="K2096" s="2" t="s">
        <v>48</v>
      </c>
      <c r="L2096" s="2" t="s">
        <v>17</v>
      </c>
      <c r="M2096" s="2" t="s">
        <v>2205</v>
      </c>
      <c r="N2096" s="2">
        <v>4370566</v>
      </c>
      <c r="O2096" s="2" t="s">
        <v>2285</v>
      </c>
      <c r="P2096" s="2">
        <v>43356</v>
      </c>
      <c r="Q2096" s="2" t="s">
        <v>49</v>
      </c>
      <c r="R2096" s="2">
        <v>38604</v>
      </c>
      <c r="T2096" s="2" t="s">
        <v>50</v>
      </c>
      <c r="U2096" s="2">
        <v>1212</v>
      </c>
      <c r="X2096" s="2">
        <v>12</v>
      </c>
      <c r="AC2096" s="2" t="s">
        <v>2207</v>
      </c>
      <c r="AD2096" s="2" t="s">
        <v>2286</v>
      </c>
      <c r="AE2096" s="2">
        <v>37300</v>
      </c>
      <c r="AF2096" s="2" t="s">
        <v>8039</v>
      </c>
      <c r="AI2096" s="2">
        <v>983723196</v>
      </c>
      <c r="AJ2096" s="2">
        <v>670529027</v>
      </c>
      <c r="AK2096" s="2" t="s">
        <v>8040</v>
      </c>
    </row>
    <row r="2097" spans="1:37" x14ac:dyDescent="0.2">
      <c r="A2097" s="2">
        <v>365431</v>
      </c>
      <c r="B2097" s="2" t="s">
        <v>8041</v>
      </c>
      <c r="C2097" s="2" t="s">
        <v>65</v>
      </c>
      <c r="D2097" s="2">
        <v>365431</v>
      </c>
      <c r="E2097" s="2" t="s">
        <v>47</v>
      </c>
      <c r="F2097" s="2" t="s">
        <v>47</v>
      </c>
      <c r="H2097" s="2">
        <v>28662</v>
      </c>
      <c r="I2097" s="2" t="s">
        <v>4</v>
      </c>
      <c r="J2097" s="2">
        <v>-50</v>
      </c>
      <c r="K2097" s="2" t="s">
        <v>48</v>
      </c>
      <c r="L2097" s="2" t="s">
        <v>17</v>
      </c>
      <c r="M2097" s="2" t="s">
        <v>2234</v>
      </c>
      <c r="N2097" s="2">
        <v>4360454</v>
      </c>
      <c r="O2097" s="2" t="s">
        <v>2329</v>
      </c>
      <c r="P2097" s="2">
        <v>43336</v>
      </c>
      <c r="Q2097" s="2" t="s">
        <v>49</v>
      </c>
      <c r="R2097" s="2">
        <v>38611</v>
      </c>
      <c r="S2097" s="2">
        <v>43243</v>
      </c>
      <c r="T2097" s="2" t="s">
        <v>50</v>
      </c>
      <c r="U2097" s="2">
        <v>1352</v>
      </c>
      <c r="X2097" s="2">
        <v>13</v>
      </c>
      <c r="AC2097" s="2" t="s">
        <v>2207</v>
      </c>
      <c r="AD2097" s="2" t="s">
        <v>2260</v>
      </c>
      <c r="AE2097" s="2">
        <v>36000</v>
      </c>
      <c r="AF2097" s="2" t="s">
        <v>8042</v>
      </c>
      <c r="AI2097" s="2">
        <v>254078725</v>
      </c>
      <c r="AK2097" s="2" t="s">
        <v>8043</v>
      </c>
    </row>
    <row r="2098" spans="1:37" x14ac:dyDescent="0.2">
      <c r="A2098" s="2">
        <v>365439</v>
      </c>
      <c r="B2098" s="2" t="s">
        <v>8044</v>
      </c>
      <c r="C2098" s="2" t="s">
        <v>64</v>
      </c>
      <c r="D2098" s="2">
        <v>365439</v>
      </c>
      <c r="E2098" s="2" t="s">
        <v>47</v>
      </c>
      <c r="F2098" s="2" t="s">
        <v>47</v>
      </c>
      <c r="H2098" s="2">
        <v>24614</v>
      </c>
      <c r="I2098" s="2" t="s">
        <v>58</v>
      </c>
      <c r="J2098" s="2">
        <v>-60</v>
      </c>
      <c r="K2098" s="2" t="s">
        <v>48</v>
      </c>
      <c r="L2098" s="2" t="s">
        <v>17</v>
      </c>
      <c r="M2098" s="2" t="s">
        <v>2234</v>
      </c>
      <c r="N2098" s="2">
        <v>4360002</v>
      </c>
      <c r="O2098" s="2" t="s">
        <v>2281</v>
      </c>
      <c r="P2098" s="2">
        <v>43290</v>
      </c>
      <c r="Q2098" s="2" t="s">
        <v>49</v>
      </c>
      <c r="R2098" s="2">
        <v>38611</v>
      </c>
      <c r="T2098" s="2" t="s">
        <v>50</v>
      </c>
      <c r="U2098" s="2">
        <v>500</v>
      </c>
      <c r="X2098" s="2">
        <v>5</v>
      </c>
      <c r="AC2098" s="2" t="s">
        <v>2207</v>
      </c>
      <c r="AD2098" s="2" t="s">
        <v>5391</v>
      </c>
      <c r="AE2098" s="2">
        <v>36130</v>
      </c>
      <c r="AF2098" s="2" t="s">
        <v>8045</v>
      </c>
      <c r="AH2098" s="2" t="s">
        <v>8046</v>
      </c>
      <c r="AJ2098" s="2">
        <v>616375896</v>
      </c>
      <c r="AK2098" s="2" t="s">
        <v>8047</v>
      </c>
    </row>
    <row r="2099" spans="1:37" x14ac:dyDescent="0.2">
      <c r="A2099" s="2">
        <v>4516470</v>
      </c>
      <c r="B2099" s="2" t="s">
        <v>905</v>
      </c>
      <c r="C2099" s="2" t="s">
        <v>73</v>
      </c>
      <c r="D2099" s="2">
        <v>4516470</v>
      </c>
      <c r="E2099" s="2" t="s">
        <v>47</v>
      </c>
      <c r="F2099" s="2" t="s">
        <v>47</v>
      </c>
      <c r="H2099" s="2">
        <v>23570</v>
      </c>
      <c r="I2099" s="2" t="s">
        <v>58</v>
      </c>
      <c r="J2099" s="2">
        <v>-60</v>
      </c>
      <c r="K2099" s="2" t="s">
        <v>48</v>
      </c>
      <c r="L2099" s="2" t="s">
        <v>17</v>
      </c>
      <c r="M2099" s="2" t="s">
        <v>55</v>
      </c>
      <c r="N2099" s="2">
        <v>4450108</v>
      </c>
      <c r="O2099" s="2" t="s">
        <v>893</v>
      </c>
      <c r="P2099" s="2">
        <v>43330</v>
      </c>
      <c r="Q2099" s="2" t="s">
        <v>49</v>
      </c>
      <c r="R2099" s="2">
        <v>38434</v>
      </c>
      <c r="S2099" s="2">
        <v>43284</v>
      </c>
      <c r="T2099" s="2" t="s">
        <v>50</v>
      </c>
      <c r="U2099" s="2">
        <v>956</v>
      </c>
      <c r="X2099" s="2">
        <v>9</v>
      </c>
      <c r="AB2099" s="2">
        <v>43282</v>
      </c>
      <c r="AC2099" s="2" t="s">
        <v>2207</v>
      </c>
      <c r="AD2099" s="2" t="s">
        <v>7770</v>
      </c>
      <c r="AE2099" s="2">
        <v>45460</v>
      </c>
      <c r="AF2099" s="2" t="s">
        <v>8048</v>
      </c>
      <c r="AI2099" s="2">
        <v>238290980</v>
      </c>
      <c r="AJ2099" s="2">
        <v>627664578</v>
      </c>
      <c r="AK2099" s="2" t="s">
        <v>2094</v>
      </c>
    </row>
    <row r="2100" spans="1:37" x14ac:dyDescent="0.2">
      <c r="A2100" s="2">
        <v>3717491</v>
      </c>
      <c r="B2100" s="2" t="s">
        <v>8049</v>
      </c>
      <c r="C2100" s="2" t="s">
        <v>98</v>
      </c>
      <c r="D2100" s="2">
        <v>3717491</v>
      </c>
      <c r="E2100" s="2" t="s">
        <v>47</v>
      </c>
      <c r="F2100" s="2" t="s">
        <v>47</v>
      </c>
      <c r="H2100" s="2">
        <v>24407</v>
      </c>
      <c r="I2100" s="2" t="s">
        <v>58</v>
      </c>
      <c r="J2100" s="2">
        <v>-60</v>
      </c>
      <c r="K2100" s="2" t="s">
        <v>48</v>
      </c>
      <c r="L2100" s="2" t="s">
        <v>17</v>
      </c>
      <c r="M2100" s="2" t="s">
        <v>2205</v>
      </c>
      <c r="N2100" s="2">
        <v>4370637</v>
      </c>
      <c r="O2100" s="2" t="s">
        <v>2874</v>
      </c>
      <c r="P2100" s="2">
        <v>43355</v>
      </c>
      <c r="Q2100" s="2" t="s">
        <v>49</v>
      </c>
      <c r="R2100" s="2">
        <v>38608</v>
      </c>
      <c r="S2100" s="2">
        <v>43324</v>
      </c>
      <c r="T2100" s="2" t="s">
        <v>50</v>
      </c>
      <c r="U2100" s="2">
        <v>917</v>
      </c>
      <c r="X2100" s="2">
        <v>9</v>
      </c>
      <c r="AB2100" s="2">
        <v>43282</v>
      </c>
      <c r="AC2100" s="2" t="s">
        <v>2207</v>
      </c>
      <c r="AD2100" s="2" t="s">
        <v>2384</v>
      </c>
      <c r="AE2100" s="2">
        <v>37000</v>
      </c>
      <c r="AF2100" s="2" t="s">
        <v>8050</v>
      </c>
      <c r="AI2100" s="2">
        <v>245476026</v>
      </c>
      <c r="AJ2100" s="2">
        <v>680258730</v>
      </c>
      <c r="AK2100" s="2" t="s">
        <v>8051</v>
      </c>
    </row>
    <row r="2101" spans="1:37" x14ac:dyDescent="0.2">
      <c r="A2101" s="2">
        <v>4516319</v>
      </c>
      <c r="B2101" s="2" t="s">
        <v>1543</v>
      </c>
      <c r="C2101" s="2" t="s">
        <v>2713</v>
      </c>
      <c r="D2101" s="2">
        <v>4516319</v>
      </c>
      <c r="E2101" s="2" t="s">
        <v>47</v>
      </c>
      <c r="H2101" s="2">
        <v>32277</v>
      </c>
      <c r="I2101" s="2" t="s">
        <v>2</v>
      </c>
      <c r="J2101" s="2">
        <v>-40</v>
      </c>
      <c r="K2101" s="2" t="s">
        <v>48</v>
      </c>
      <c r="L2101" s="2" t="s">
        <v>17</v>
      </c>
      <c r="M2101" s="2" t="s">
        <v>55</v>
      </c>
      <c r="N2101" s="2">
        <v>4450751</v>
      </c>
      <c r="O2101" s="2" t="s">
        <v>12</v>
      </c>
      <c r="P2101" s="2">
        <v>43368</v>
      </c>
      <c r="Q2101" s="2" t="s">
        <v>49</v>
      </c>
      <c r="R2101" s="2">
        <v>38341</v>
      </c>
      <c r="S2101" s="2">
        <v>43360</v>
      </c>
      <c r="T2101" s="2" t="s">
        <v>50</v>
      </c>
      <c r="U2101" s="2">
        <v>1111</v>
      </c>
      <c r="X2101" s="2">
        <v>11</v>
      </c>
      <c r="AC2101" s="2" t="s">
        <v>2207</v>
      </c>
      <c r="AD2101" s="2" t="s">
        <v>2326</v>
      </c>
      <c r="AE2101" s="2">
        <v>45000</v>
      </c>
      <c r="AF2101" s="2" t="s">
        <v>8052</v>
      </c>
      <c r="AI2101" s="2">
        <v>631576609</v>
      </c>
    </row>
    <row r="2102" spans="1:37" x14ac:dyDescent="0.2">
      <c r="A2102" s="2">
        <v>3717531</v>
      </c>
      <c r="B2102" s="2" t="s">
        <v>604</v>
      </c>
      <c r="C2102" s="2" t="s">
        <v>52</v>
      </c>
      <c r="D2102" s="2">
        <v>3717531</v>
      </c>
      <c r="E2102" s="2" t="s">
        <v>47</v>
      </c>
      <c r="F2102" s="2" t="s">
        <v>47</v>
      </c>
      <c r="H2102" s="2">
        <v>34935</v>
      </c>
      <c r="I2102" s="2" t="s">
        <v>2</v>
      </c>
      <c r="J2102" s="2">
        <v>-40</v>
      </c>
      <c r="K2102" s="2" t="s">
        <v>48</v>
      </c>
      <c r="L2102" s="2" t="s">
        <v>17</v>
      </c>
      <c r="M2102" s="2" t="s">
        <v>2205</v>
      </c>
      <c r="N2102" s="2">
        <v>4370132</v>
      </c>
      <c r="O2102" s="2" t="s">
        <v>2226</v>
      </c>
      <c r="P2102" s="2">
        <v>43367</v>
      </c>
      <c r="Q2102" s="2" t="s">
        <v>49</v>
      </c>
      <c r="R2102" s="2">
        <v>38615</v>
      </c>
      <c r="T2102" s="2" t="s">
        <v>50</v>
      </c>
      <c r="U2102" s="2">
        <v>882</v>
      </c>
      <c r="X2102" s="2">
        <v>8</v>
      </c>
      <c r="AC2102" s="2" t="s">
        <v>2207</v>
      </c>
      <c r="AD2102" s="2" t="s">
        <v>6256</v>
      </c>
      <c r="AE2102" s="2">
        <v>37500</v>
      </c>
      <c r="AF2102" s="2" t="s">
        <v>8053</v>
      </c>
      <c r="AI2102" s="2">
        <v>247583929</v>
      </c>
      <c r="AJ2102" s="2">
        <v>781169466</v>
      </c>
      <c r="AK2102" s="2" t="s">
        <v>8054</v>
      </c>
    </row>
    <row r="2103" spans="1:37" x14ac:dyDescent="0.2">
      <c r="A2103" s="2">
        <v>289593</v>
      </c>
      <c r="B2103" s="2" t="s">
        <v>8055</v>
      </c>
      <c r="C2103" s="2" t="s">
        <v>75</v>
      </c>
      <c r="D2103" s="2">
        <v>289593</v>
      </c>
      <c r="E2103" s="2" t="s">
        <v>47</v>
      </c>
      <c r="F2103" s="2" t="s">
        <v>47</v>
      </c>
      <c r="H2103" s="2">
        <v>26553</v>
      </c>
      <c r="I2103" s="2" t="s">
        <v>4</v>
      </c>
      <c r="J2103" s="2">
        <v>-50</v>
      </c>
      <c r="K2103" s="2" t="s">
        <v>48</v>
      </c>
      <c r="L2103" s="2" t="s">
        <v>17</v>
      </c>
      <c r="M2103" s="2" t="s">
        <v>2301</v>
      </c>
      <c r="N2103" s="2">
        <v>4280322</v>
      </c>
      <c r="O2103" s="2" t="s">
        <v>3267</v>
      </c>
      <c r="P2103" s="2">
        <v>43364</v>
      </c>
      <c r="Q2103" s="2" t="s">
        <v>49</v>
      </c>
      <c r="R2103" s="2">
        <v>38364</v>
      </c>
      <c r="S2103" s="2">
        <v>43357</v>
      </c>
      <c r="T2103" s="2" t="s">
        <v>50</v>
      </c>
      <c r="U2103" s="2">
        <v>1070</v>
      </c>
      <c r="X2103" s="2">
        <v>10</v>
      </c>
      <c r="AC2103" s="2" t="s">
        <v>2207</v>
      </c>
      <c r="AD2103" s="2" t="s">
        <v>3560</v>
      </c>
      <c r="AE2103" s="2">
        <v>28190</v>
      </c>
      <c r="AF2103" s="2">
        <v>1</v>
      </c>
      <c r="AH2103" s="2" t="s">
        <v>8056</v>
      </c>
      <c r="AI2103" s="2">
        <v>237374780</v>
      </c>
      <c r="AJ2103" s="2">
        <v>642126828</v>
      </c>
      <c r="AK2103" s="2" t="s">
        <v>8057</v>
      </c>
    </row>
    <row r="2104" spans="1:37" x14ac:dyDescent="0.2">
      <c r="A2104" s="2">
        <v>186381</v>
      </c>
      <c r="B2104" s="2" t="s">
        <v>8058</v>
      </c>
      <c r="C2104" s="2" t="s">
        <v>326</v>
      </c>
      <c r="D2104" s="2">
        <v>186381</v>
      </c>
      <c r="E2104" s="2" t="s">
        <v>47</v>
      </c>
      <c r="F2104" s="2" t="s">
        <v>47</v>
      </c>
      <c r="H2104" s="2">
        <v>29935</v>
      </c>
      <c r="I2104" s="2" t="s">
        <v>2</v>
      </c>
      <c r="J2104" s="2">
        <v>-40</v>
      </c>
      <c r="K2104" s="2" t="s">
        <v>48</v>
      </c>
      <c r="L2104" s="2" t="s">
        <v>17</v>
      </c>
      <c r="M2104" s="2" t="s">
        <v>2212</v>
      </c>
      <c r="N2104" s="2">
        <v>4180718</v>
      </c>
      <c r="O2104" s="2" t="s">
        <v>3132</v>
      </c>
      <c r="P2104" s="2">
        <v>43301</v>
      </c>
      <c r="Q2104" s="2" t="s">
        <v>49</v>
      </c>
      <c r="R2104" s="2">
        <v>38349</v>
      </c>
      <c r="T2104" s="2" t="s">
        <v>50</v>
      </c>
      <c r="U2104" s="2">
        <v>845</v>
      </c>
      <c r="X2104" s="2">
        <v>8</v>
      </c>
      <c r="AC2104" s="2" t="s">
        <v>2207</v>
      </c>
      <c r="AD2104" s="2" t="s">
        <v>4386</v>
      </c>
      <c r="AE2104" s="2">
        <v>36100</v>
      </c>
      <c r="AF2104" s="2" t="s">
        <v>8059</v>
      </c>
      <c r="AJ2104" s="2">
        <v>649202191</v>
      </c>
      <c r="AK2104" s="2" t="s">
        <v>8060</v>
      </c>
    </row>
    <row r="2105" spans="1:37" x14ac:dyDescent="0.2">
      <c r="A2105" s="2">
        <v>4925664</v>
      </c>
      <c r="B2105" s="2" t="s">
        <v>8061</v>
      </c>
      <c r="C2105" s="2" t="s">
        <v>657</v>
      </c>
      <c r="D2105" s="2">
        <v>4925664</v>
      </c>
      <c r="E2105" s="2" t="s">
        <v>47</v>
      </c>
      <c r="F2105" s="2" t="s">
        <v>47</v>
      </c>
      <c r="H2105" s="2">
        <v>33795</v>
      </c>
      <c r="I2105" s="2" t="s">
        <v>2</v>
      </c>
      <c r="J2105" s="2">
        <v>-40</v>
      </c>
      <c r="K2105" s="2" t="s">
        <v>48</v>
      </c>
      <c r="L2105" s="2" t="s">
        <v>17</v>
      </c>
      <c r="M2105" s="2" t="s">
        <v>2205</v>
      </c>
      <c r="N2105" s="2">
        <v>4370002</v>
      </c>
      <c r="O2105" s="2" t="s">
        <v>2557</v>
      </c>
      <c r="P2105" s="2">
        <v>43370</v>
      </c>
      <c r="Q2105" s="2" t="s">
        <v>49</v>
      </c>
      <c r="R2105" s="2">
        <v>38601</v>
      </c>
      <c r="T2105" s="2" t="s">
        <v>50</v>
      </c>
      <c r="U2105" s="2">
        <v>1729</v>
      </c>
      <c r="X2105" s="2">
        <v>17</v>
      </c>
      <c r="AB2105" s="2">
        <v>43361</v>
      </c>
      <c r="AC2105" s="2" t="s">
        <v>2207</v>
      </c>
      <c r="AD2105" s="2" t="s">
        <v>2660</v>
      </c>
      <c r="AE2105" s="2">
        <v>28000</v>
      </c>
      <c r="AF2105" s="2" t="s">
        <v>8062</v>
      </c>
      <c r="AG2105" s="2" t="s">
        <v>8062</v>
      </c>
      <c r="AH2105" s="2">
        <v>28000</v>
      </c>
      <c r="AI2105" s="2">
        <v>241456377</v>
      </c>
      <c r="AJ2105" s="2">
        <v>645860583</v>
      </c>
      <c r="AK2105" s="2" t="s">
        <v>8063</v>
      </c>
    </row>
    <row r="2106" spans="1:37" x14ac:dyDescent="0.2">
      <c r="A2106" s="2">
        <v>365410</v>
      </c>
      <c r="B2106" s="2" t="s">
        <v>8064</v>
      </c>
      <c r="C2106" s="2" t="s">
        <v>80</v>
      </c>
      <c r="D2106" s="2">
        <v>365410</v>
      </c>
      <c r="E2106" s="2" t="s">
        <v>47</v>
      </c>
      <c r="F2106" s="2" t="s">
        <v>47</v>
      </c>
      <c r="H2106" s="2">
        <v>31551</v>
      </c>
      <c r="I2106" s="2" t="s">
        <v>2</v>
      </c>
      <c r="J2106" s="2">
        <v>-40</v>
      </c>
      <c r="K2106" s="2" t="s">
        <v>48</v>
      </c>
      <c r="L2106" s="2" t="s">
        <v>17</v>
      </c>
      <c r="M2106" s="2" t="s">
        <v>2234</v>
      </c>
      <c r="N2106" s="2">
        <v>4360005</v>
      </c>
      <c r="O2106" s="2" t="s">
        <v>4587</v>
      </c>
      <c r="P2106" s="2">
        <v>43369</v>
      </c>
      <c r="Q2106" s="2" t="s">
        <v>49</v>
      </c>
      <c r="R2106" s="2">
        <v>38370</v>
      </c>
      <c r="T2106" s="2" t="s">
        <v>50</v>
      </c>
      <c r="U2106" s="2">
        <v>1071</v>
      </c>
      <c r="X2106" s="2">
        <v>10</v>
      </c>
      <c r="AC2106" s="2" t="s">
        <v>2207</v>
      </c>
      <c r="AD2106" s="2" t="s">
        <v>7088</v>
      </c>
      <c r="AE2106" s="2">
        <v>36110</v>
      </c>
      <c r="AF2106" s="2" t="s">
        <v>8065</v>
      </c>
      <c r="AI2106" s="2">
        <v>254353740</v>
      </c>
      <c r="AJ2106" s="2">
        <v>688320434</v>
      </c>
    </row>
    <row r="2107" spans="1:37" x14ac:dyDescent="0.2">
      <c r="A2107" s="2">
        <v>289680</v>
      </c>
      <c r="B2107" s="2" t="s">
        <v>7150</v>
      </c>
      <c r="C2107" s="2" t="s">
        <v>90</v>
      </c>
      <c r="D2107" s="2">
        <v>289680</v>
      </c>
      <c r="E2107" s="2" t="s">
        <v>47</v>
      </c>
      <c r="F2107" s="2" t="s">
        <v>47</v>
      </c>
      <c r="H2107" s="2">
        <v>35709</v>
      </c>
      <c r="I2107" s="2" t="s">
        <v>2</v>
      </c>
      <c r="J2107" s="2">
        <v>-40</v>
      </c>
      <c r="K2107" s="2" t="s">
        <v>48</v>
      </c>
      <c r="L2107" s="2" t="s">
        <v>17</v>
      </c>
      <c r="M2107" s="2" t="s">
        <v>2301</v>
      </c>
      <c r="N2107" s="2">
        <v>4280121</v>
      </c>
      <c r="O2107" s="2" t="s">
        <v>2659</v>
      </c>
      <c r="P2107" s="2">
        <v>43369</v>
      </c>
      <c r="Q2107" s="2" t="s">
        <v>49</v>
      </c>
      <c r="R2107" s="2">
        <v>38614</v>
      </c>
      <c r="T2107" s="2" t="s">
        <v>50</v>
      </c>
      <c r="U2107" s="2">
        <v>1373</v>
      </c>
      <c r="X2107" s="2">
        <v>13</v>
      </c>
      <c r="AC2107" s="2" t="s">
        <v>2207</v>
      </c>
      <c r="AD2107" s="2" t="s">
        <v>4221</v>
      </c>
      <c r="AE2107" s="2">
        <v>28300</v>
      </c>
      <c r="AF2107" s="2" t="s">
        <v>8066</v>
      </c>
      <c r="AI2107" s="2">
        <v>237369126</v>
      </c>
      <c r="AJ2107" s="2">
        <v>647952123</v>
      </c>
      <c r="AK2107" s="2" t="s">
        <v>8067</v>
      </c>
    </row>
    <row r="2108" spans="1:37" x14ac:dyDescent="0.2">
      <c r="A2108" s="2">
        <v>289681</v>
      </c>
      <c r="B2108" s="2" t="s">
        <v>8068</v>
      </c>
      <c r="C2108" s="2" t="s">
        <v>2723</v>
      </c>
      <c r="D2108" s="2">
        <v>289681</v>
      </c>
      <c r="E2108" s="2" t="s">
        <v>47</v>
      </c>
      <c r="F2108" s="2" t="s">
        <v>47</v>
      </c>
      <c r="H2108" s="2">
        <v>33301</v>
      </c>
      <c r="I2108" s="2" t="s">
        <v>2</v>
      </c>
      <c r="J2108" s="2">
        <v>-40</v>
      </c>
      <c r="K2108" s="2" t="s">
        <v>48</v>
      </c>
      <c r="L2108" s="2" t="s">
        <v>17</v>
      </c>
      <c r="M2108" s="2" t="s">
        <v>2275</v>
      </c>
      <c r="N2108" s="2">
        <v>4410696</v>
      </c>
      <c r="O2108" s="2" t="s">
        <v>2460</v>
      </c>
      <c r="P2108" s="2">
        <v>43355</v>
      </c>
      <c r="Q2108" s="2" t="s">
        <v>49</v>
      </c>
      <c r="R2108" s="2">
        <v>38614</v>
      </c>
      <c r="T2108" s="2" t="s">
        <v>50</v>
      </c>
      <c r="U2108" s="2">
        <v>958</v>
      </c>
      <c r="X2108" s="2">
        <v>9</v>
      </c>
      <c r="AC2108" s="2" t="s">
        <v>2207</v>
      </c>
      <c r="AD2108" s="2" t="s">
        <v>2514</v>
      </c>
      <c r="AE2108" s="2">
        <v>41800</v>
      </c>
      <c r="AF2108" s="2" t="s">
        <v>8069</v>
      </c>
      <c r="AG2108" s="2" t="s">
        <v>8070</v>
      </c>
      <c r="AI2108" s="2">
        <v>634168031</v>
      </c>
      <c r="AJ2108" s="2">
        <v>624371114</v>
      </c>
      <c r="AK2108" s="2" t="s">
        <v>8071</v>
      </c>
    </row>
    <row r="2109" spans="1:37" x14ac:dyDescent="0.2">
      <c r="A2109" s="2">
        <v>189406</v>
      </c>
      <c r="B2109" s="2" t="s">
        <v>8072</v>
      </c>
      <c r="C2109" s="2" t="s">
        <v>409</v>
      </c>
      <c r="D2109" s="2">
        <v>189406</v>
      </c>
      <c r="E2109" s="2" t="s">
        <v>47</v>
      </c>
      <c r="F2109" s="2" t="s">
        <v>17</v>
      </c>
      <c r="H2109" s="2">
        <v>38296</v>
      </c>
      <c r="I2109" s="2" t="s">
        <v>7</v>
      </c>
      <c r="J2109" s="2">
        <v>-15</v>
      </c>
      <c r="K2109" s="2" t="s">
        <v>48</v>
      </c>
      <c r="L2109" s="2" t="s">
        <v>17</v>
      </c>
      <c r="M2109" s="2" t="s">
        <v>2212</v>
      </c>
      <c r="N2109" s="2">
        <v>4180530</v>
      </c>
      <c r="O2109" s="2" t="s">
        <v>2669</v>
      </c>
      <c r="P2109" s="2">
        <v>43350</v>
      </c>
      <c r="Q2109" s="2" t="s">
        <v>49</v>
      </c>
      <c r="R2109" s="2">
        <v>42989</v>
      </c>
      <c r="T2109" s="2" t="s">
        <v>50</v>
      </c>
      <c r="U2109" s="2">
        <v>500</v>
      </c>
      <c r="X2109" s="2">
        <v>5</v>
      </c>
      <c r="AC2109" s="2" t="s">
        <v>2207</v>
      </c>
      <c r="AD2109" s="2" t="s">
        <v>8073</v>
      </c>
      <c r="AE2109" s="2">
        <v>18110</v>
      </c>
      <c r="AF2109" s="2" t="s">
        <v>8074</v>
      </c>
      <c r="AH2109" s="2" t="s">
        <v>8075</v>
      </c>
      <c r="AI2109" s="2">
        <v>248664132</v>
      </c>
      <c r="AJ2109" s="2">
        <v>681178945</v>
      </c>
      <c r="AK2109" s="2" t="s">
        <v>8076</v>
      </c>
    </row>
    <row r="2110" spans="1:37" x14ac:dyDescent="0.2">
      <c r="A2110" s="2">
        <v>3717714</v>
      </c>
      <c r="B2110" s="2" t="s">
        <v>8077</v>
      </c>
      <c r="C2110" s="2" t="s">
        <v>60</v>
      </c>
      <c r="D2110" s="2">
        <v>3717714</v>
      </c>
      <c r="E2110" s="2" t="s">
        <v>47</v>
      </c>
      <c r="F2110" s="2" t="s">
        <v>47</v>
      </c>
      <c r="H2110" s="2">
        <v>35604</v>
      </c>
      <c r="I2110" s="2" t="s">
        <v>2</v>
      </c>
      <c r="J2110" s="2">
        <v>-40</v>
      </c>
      <c r="K2110" s="2" t="s">
        <v>48</v>
      </c>
      <c r="L2110" s="2" t="s">
        <v>17</v>
      </c>
      <c r="M2110" s="2" t="s">
        <v>2205</v>
      </c>
      <c r="N2110" s="2">
        <v>4370024</v>
      </c>
      <c r="O2110" s="2" t="s">
        <v>2336</v>
      </c>
      <c r="P2110" s="2">
        <v>43362</v>
      </c>
      <c r="Q2110" s="2" t="s">
        <v>49</v>
      </c>
      <c r="R2110" s="2">
        <v>38624</v>
      </c>
      <c r="S2110" s="2">
        <v>43360</v>
      </c>
      <c r="T2110" s="2" t="s">
        <v>50</v>
      </c>
      <c r="U2110" s="2">
        <v>718</v>
      </c>
      <c r="X2110" s="2">
        <v>7</v>
      </c>
      <c r="AB2110" s="2">
        <v>43282</v>
      </c>
      <c r="AC2110" s="2" t="s">
        <v>2207</v>
      </c>
      <c r="AD2110" s="2" t="s">
        <v>2384</v>
      </c>
      <c r="AE2110" s="2">
        <v>37100</v>
      </c>
      <c r="AF2110" s="2" t="s">
        <v>8078</v>
      </c>
      <c r="AI2110" s="2">
        <v>247498643</v>
      </c>
      <c r="AJ2110" s="2">
        <v>602350871</v>
      </c>
      <c r="AK2110" s="2" t="s">
        <v>8079</v>
      </c>
    </row>
    <row r="2111" spans="1:37" x14ac:dyDescent="0.2">
      <c r="A2111" s="2">
        <v>289672</v>
      </c>
      <c r="B2111" s="2" t="s">
        <v>544</v>
      </c>
      <c r="C2111" s="2" t="s">
        <v>612</v>
      </c>
      <c r="D2111" s="2">
        <v>289672</v>
      </c>
      <c r="E2111" s="2" t="s">
        <v>47</v>
      </c>
      <c r="F2111" s="2" t="s">
        <v>47</v>
      </c>
      <c r="H2111" s="2">
        <v>27523</v>
      </c>
      <c r="I2111" s="2" t="s">
        <v>4</v>
      </c>
      <c r="J2111" s="2">
        <v>-50</v>
      </c>
      <c r="K2111" s="2" t="s">
        <v>48</v>
      </c>
      <c r="L2111" s="2" t="s">
        <v>17</v>
      </c>
      <c r="M2111" s="2" t="s">
        <v>2301</v>
      </c>
      <c r="N2111" s="2">
        <v>4280004</v>
      </c>
      <c r="O2111" s="2" t="s">
        <v>2868</v>
      </c>
      <c r="P2111" s="2">
        <v>43348</v>
      </c>
      <c r="Q2111" s="2" t="s">
        <v>49</v>
      </c>
      <c r="R2111" s="2">
        <v>38610</v>
      </c>
      <c r="T2111" s="2" t="s">
        <v>50</v>
      </c>
      <c r="U2111" s="2">
        <v>728</v>
      </c>
      <c r="X2111" s="2">
        <v>7</v>
      </c>
      <c r="AC2111" s="2" t="s">
        <v>2207</v>
      </c>
      <c r="AD2111" s="2" t="s">
        <v>2585</v>
      </c>
      <c r="AE2111" s="2">
        <v>28300</v>
      </c>
      <c r="AF2111" s="2" t="s">
        <v>8080</v>
      </c>
      <c r="AJ2111" s="2">
        <v>647571460</v>
      </c>
      <c r="AK2111" s="2" t="s">
        <v>8081</v>
      </c>
    </row>
    <row r="2112" spans="1:37" x14ac:dyDescent="0.2">
      <c r="A2112" s="2">
        <v>618360</v>
      </c>
      <c r="B2112" s="2" t="s">
        <v>8082</v>
      </c>
      <c r="C2112" s="2" t="s">
        <v>111</v>
      </c>
      <c r="D2112" s="2">
        <v>618360</v>
      </c>
      <c r="E2112" s="2" t="s">
        <v>47</v>
      </c>
      <c r="H2112" s="2">
        <v>29138</v>
      </c>
      <c r="I2112" s="2" t="s">
        <v>2</v>
      </c>
      <c r="J2112" s="2">
        <v>-40</v>
      </c>
      <c r="K2112" s="2" t="s">
        <v>48</v>
      </c>
      <c r="L2112" s="2" t="s">
        <v>17</v>
      </c>
      <c r="M2112" s="2" t="s">
        <v>2301</v>
      </c>
      <c r="N2112" s="2">
        <v>4280202</v>
      </c>
      <c r="O2112" s="2" t="s">
        <v>3804</v>
      </c>
      <c r="P2112" s="2">
        <v>43369</v>
      </c>
      <c r="Q2112" s="2" t="s">
        <v>49</v>
      </c>
      <c r="R2112" s="2">
        <v>38449</v>
      </c>
      <c r="S2112" s="2">
        <v>43361</v>
      </c>
      <c r="T2112" s="2" t="s">
        <v>50</v>
      </c>
      <c r="U2112" s="2">
        <v>830</v>
      </c>
      <c r="X2112" s="2">
        <v>8</v>
      </c>
      <c r="AC2112" s="2" t="s">
        <v>2207</v>
      </c>
      <c r="AD2112" s="2" t="s">
        <v>8083</v>
      </c>
      <c r="AE2112" s="2">
        <v>61130</v>
      </c>
      <c r="AF2112" s="2" t="s">
        <v>8084</v>
      </c>
      <c r="AI2112" s="2">
        <v>233832857</v>
      </c>
      <c r="AK2112" s="2" t="s">
        <v>8085</v>
      </c>
    </row>
    <row r="2113" spans="1:38" x14ac:dyDescent="0.2">
      <c r="A2113" s="2">
        <v>3717704</v>
      </c>
      <c r="B2113" s="2" t="s">
        <v>5593</v>
      </c>
      <c r="C2113" s="2" t="s">
        <v>222</v>
      </c>
      <c r="D2113" s="2">
        <v>3717704</v>
      </c>
      <c r="E2113" s="2" t="s">
        <v>47</v>
      </c>
      <c r="F2113" s="2" t="s">
        <v>47</v>
      </c>
      <c r="H2113" s="2">
        <v>33949</v>
      </c>
      <c r="I2113" s="2" t="s">
        <v>2</v>
      </c>
      <c r="J2113" s="2">
        <v>-40</v>
      </c>
      <c r="K2113" s="2" t="s">
        <v>48</v>
      </c>
      <c r="L2113" s="2" t="s">
        <v>17</v>
      </c>
      <c r="M2113" s="2" t="s">
        <v>2275</v>
      </c>
      <c r="N2113" s="2">
        <v>4410537</v>
      </c>
      <c r="O2113" s="2" t="s">
        <v>3361</v>
      </c>
      <c r="P2113" s="2">
        <v>43365</v>
      </c>
      <c r="Q2113" s="2" t="s">
        <v>49</v>
      </c>
      <c r="R2113" s="2">
        <v>38624</v>
      </c>
      <c r="S2113" s="2">
        <v>43365</v>
      </c>
      <c r="T2113" s="2" t="s">
        <v>50</v>
      </c>
      <c r="U2113" s="2">
        <v>1816</v>
      </c>
      <c r="X2113" s="2">
        <v>18</v>
      </c>
      <c r="AB2113" s="2">
        <v>43360</v>
      </c>
      <c r="AC2113" s="2" t="s">
        <v>2207</v>
      </c>
      <c r="AD2113" s="2" t="s">
        <v>2255</v>
      </c>
      <c r="AE2113" s="2">
        <v>37400</v>
      </c>
      <c r="AF2113" s="2" t="s">
        <v>8086</v>
      </c>
      <c r="AJ2113" s="2">
        <v>658472049</v>
      </c>
      <c r="AK2113" s="2" t="s">
        <v>8087</v>
      </c>
    </row>
    <row r="2114" spans="1:38" x14ac:dyDescent="0.2">
      <c r="A2114" s="2">
        <v>3717807</v>
      </c>
      <c r="B2114" s="2" t="s">
        <v>1327</v>
      </c>
      <c r="C2114" s="2" t="s">
        <v>8088</v>
      </c>
      <c r="D2114" s="2">
        <v>3717807</v>
      </c>
      <c r="E2114" s="2" t="s">
        <v>47</v>
      </c>
      <c r="F2114" s="2" t="s">
        <v>47</v>
      </c>
      <c r="H2114" s="2">
        <v>25543</v>
      </c>
      <c r="I2114" s="2" t="s">
        <v>4</v>
      </c>
      <c r="J2114" s="2">
        <v>-50</v>
      </c>
      <c r="K2114" s="2" t="s">
        <v>48</v>
      </c>
      <c r="L2114" s="2" t="s">
        <v>17</v>
      </c>
      <c r="M2114" s="2" t="s">
        <v>2205</v>
      </c>
      <c r="N2114" s="2">
        <v>4370024</v>
      </c>
      <c r="O2114" s="2" t="s">
        <v>2336</v>
      </c>
      <c r="P2114" s="2">
        <v>43348</v>
      </c>
      <c r="Q2114" s="2" t="s">
        <v>49</v>
      </c>
      <c r="R2114" s="2">
        <v>38631</v>
      </c>
      <c r="T2114" s="2" t="s">
        <v>50</v>
      </c>
      <c r="U2114" s="2">
        <v>1101</v>
      </c>
      <c r="X2114" s="2">
        <v>11</v>
      </c>
      <c r="AC2114" s="2" t="s">
        <v>2207</v>
      </c>
      <c r="AD2114" s="2" t="s">
        <v>7651</v>
      </c>
      <c r="AE2114" s="2">
        <v>37110</v>
      </c>
      <c r="AF2114" s="2" t="s">
        <v>8089</v>
      </c>
      <c r="AI2114" s="2">
        <v>247569658</v>
      </c>
      <c r="AJ2114" s="2">
        <v>620106373</v>
      </c>
      <c r="AK2114" s="2" t="s">
        <v>8090</v>
      </c>
    </row>
    <row r="2115" spans="1:38" x14ac:dyDescent="0.2">
      <c r="A2115" s="2">
        <v>289761</v>
      </c>
      <c r="B2115" s="2" t="s">
        <v>1040</v>
      </c>
      <c r="C2115" s="2" t="s">
        <v>169</v>
      </c>
      <c r="D2115" s="2">
        <v>289761</v>
      </c>
      <c r="E2115" s="2" t="s">
        <v>47</v>
      </c>
      <c r="F2115" s="2" t="s">
        <v>47</v>
      </c>
      <c r="H2115" s="2">
        <v>31625</v>
      </c>
      <c r="I2115" s="2" t="s">
        <v>2</v>
      </c>
      <c r="J2115" s="2">
        <v>-40</v>
      </c>
      <c r="K2115" s="2" t="s">
        <v>48</v>
      </c>
      <c r="L2115" s="2" t="s">
        <v>17</v>
      </c>
      <c r="M2115" s="2" t="s">
        <v>55</v>
      </c>
      <c r="N2115" s="2">
        <v>4450573</v>
      </c>
      <c r="O2115" s="2" t="s">
        <v>871</v>
      </c>
      <c r="P2115" s="2">
        <v>43363</v>
      </c>
      <c r="Q2115" s="2" t="s">
        <v>49</v>
      </c>
      <c r="R2115" s="2">
        <v>38631</v>
      </c>
      <c r="T2115" s="2" t="s">
        <v>50</v>
      </c>
      <c r="U2115" s="2">
        <v>670</v>
      </c>
      <c r="X2115" s="2">
        <v>6</v>
      </c>
      <c r="AC2115" s="2" t="s">
        <v>2207</v>
      </c>
      <c r="AD2115" s="2" t="s">
        <v>4630</v>
      </c>
      <c r="AE2115" s="2">
        <v>45640</v>
      </c>
      <c r="AF2115" s="2" t="s">
        <v>8091</v>
      </c>
      <c r="AJ2115" s="2">
        <v>611420405</v>
      </c>
      <c r="AK2115" s="2" t="s">
        <v>8092</v>
      </c>
    </row>
    <row r="2116" spans="1:38" x14ac:dyDescent="0.2">
      <c r="A2116" s="2">
        <v>289766</v>
      </c>
      <c r="B2116" s="2" t="s">
        <v>8093</v>
      </c>
      <c r="C2116" s="2" t="s">
        <v>192</v>
      </c>
      <c r="D2116" s="2">
        <v>289766</v>
      </c>
      <c r="E2116" s="2" t="s">
        <v>47</v>
      </c>
      <c r="F2116" s="2" t="s">
        <v>47</v>
      </c>
      <c r="H2116" s="2">
        <v>34251</v>
      </c>
      <c r="I2116" s="2" t="s">
        <v>2</v>
      </c>
      <c r="J2116" s="2">
        <v>-40</v>
      </c>
      <c r="K2116" s="2" t="s">
        <v>48</v>
      </c>
      <c r="L2116" s="2" t="s">
        <v>17</v>
      </c>
      <c r="M2116" s="2" t="s">
        <v>2301</v>
      </c>
      <c r="N2116" s="2">
        <v>4280716</v>
      </c>
      <c r="O2116" s="2" t="s">
        <v>3504</v>
      </c>
      <c r="P2116" s="2">
        <v>43293</v>
      </c>
      <c r="Q2116" s="2" t="s">
        <v>49</v>
      </c>
      <c r="R2116" s="2">
        <v>38631</v>
      </c>
      <c r="T2116" s="2" t="s">
        <v>50</v>
      </c>
      <c r="U2116" s="2">
        <v>1288</v>
      </c>
      <c r="X2116" s="2">
        <v>12</v>
      </c>
      <c r="AC2116" s="2" t="s">
        <v>2207</v>
      </c>
      <c r="AD2116" s="2" t="s">
        <v>3505</v>
      </c>
      <c r="AE2116" s="2">
        <v>28210</v>
      </c>
      <c r="AF2116" s="2" t="s">
        <v>8094</v>
      </c>
      <c r="AI2116" s="2">
        <v>237513987</v>
      </c>
      <c r="AJ2116" s="2">
        <v>625219146</v>
      </c>
      <c r="AK2116" s="2" t="s">
        <v>8095</v>
      </c>
    </row>
    <row r="2117" spans="1:38" x14ac:dyDescent="0.2">
      <c r="A2117" s="2">
        <v>289730</v>
      </c>
      <c r="B2117" s="2" t="s">
        <v>6213</v>
      </c>
      <c r="C2117" s="2" t="s">
        <v>52</v>
      </c>
      <c r="D2117" s="2">
        <v>289730</v>
      </c>
      <c r="E2117" s="2" t="s">
        <v>47</v>
      </c>
      <c r="F2117" s="2" t="s">
        <v>47</v>
      </c>
      <c r="H2117" s="2">
        <v>33636</v>
      </c>
      <c r="I2117" s="2" t="s">
        <v>2</v>
      </c>
      <c r="J2117" s="2">
        <v>-40</v>
      </c>
      <c r="K2117" s="2" t="s">
        <v>48</v>
      </c>
      <c r="L2117" s="2" t="s">
        <v>17</v>
      </c>
      <c r="M2117" s="2" t="s">
        <v>2301</v>
      </c>
      <c r="N2117" s="2">
        <v>4280716</v>
      </c>
      <c r="O2117" s="2" t="s">
        <v>3504</v>
      </c>
      <c r="P2117" s="2">
        <v>43370</v>
      </c>
      <c r="Q2117" s="2" t="s">
        <v>49</v>
      </c>
      <c r="R2117" s="2">
        <v>38617</v>
      </c>
      <c r="T2117" s="2" t="s">
        <v>50</v>
      </c>
      <c r="U2117" s="2">
        <v>500</v>
      </c>
      <c r="X2117" s="2">
        <v>5</v>
      </c>
      <c r="AC2117" s="2" t="s">
        <v>2207</v>
      </c>
      <c r="AD2117" s="2" t="s">
        <v>3505</v>
      </c>
      <c r="AE2117" s="2">
        <v>28210</v>
      </c>
      <c r="AF2117" s="2" t="s">
        <v>8096</v>
      </c>
      <c r="AI2117" s="2">
        <v>237514138</v>
      </c>
    </row>
    <row r="2118" spans="1:38" x14ac:dyDescent="0.2">
      <c r="A2118" s="2">
        <v>365469</v>
      </c>
      <c r="B2118" s="2" t="s">
        <v>8044</v>
      </c>
      <c r="C2118" s="2" t="s">
        <v>8097</v>
      </c>
      <c r="D2118" s="2">
        <v>365469</v>
      </c>
      <c r="E2118" s="2" t="s">
        <v>47</v>
      </c>
      <c r="F2118" s="2" t="s">
        <v>47</v>
      </c>
      <c r="H2118" s="2">
        <v>37144</v>
      </c>
      <c r="I2118" s="2" t="s">
        <v>3</v>
      </c>
      <c r="J2118" s="2">
        <v>-18</v>
      </c>
      <c r="K2118" s="2" t="s">
        <v>0</v>
      </c>
      <c r="L2118" s="2" t="s">
        <v>17</v>
      </c>
      <c r="M2118" s="2" t="s">
        <v>2234</v>
      </c>
      <c r="N2118" s="2">
        <v>4360002</v>
      </c>
      <c r="O2118" s="2" t="s">
        <v>2281</v>
      </c>
      <c r="P2118" s="2">
        <v>43353</v>
      </c>
      <c r="Q2118" s="2" t="s">
        <v>49</v>
      </c>
      <c r="R2118" s="2">
        <v>38624</v>
      </c>
      <c r="T2118" s="2" t="s">
        <v>50</v>
      </c>
      <c r="U2118" s="2">
        <v>1297</v>
      </c>
      <c r="X2118" s="2">
        <v>12</v>
      </c>
      <c r="AC2118" s="2" t="s">
        <v>2207</v>
      </c>
      <c r="AD2118" s="2" t="s">
        <v>5391</v>
      </c>
      <c r="AE2118" s="2">
        <v>36130</v>
      </c>
      <c r="AF2118" s="2" t="s">
        <v>8098</v>
      </c>
      <c r="AJ2118" s="2">
        <v>661711474</v>
      </c>
      <c r="AK2118" s="2" t="s">
        <v>8047</v>
      </c>
    </row>
    <row r="2119" spans="1:38" x14ac:dyDescent="0.2">
      <c r="A2119" s="2">
        <v>3717811</v>
      </c>
      <c r="B2119" s="2" t="s">
        <v>8099</v>
      </c>
      <c r="C2119" s="2" t="s">
        <v>101</v>
      </c>
      <c r="D2119" s="2">
        <v>3717811</v>
      </c>
      <c r="E2119" s="2" t="s">
        <v>47</v>
      </c>
      <c r="F2119" s="2" t="s">
        <v>47</v>
      </c>
      <c r="H2119" s="2">
        <v>30016</v>
      </c>
      <c r="I2119" s="2" t="s">
        <v>2</v>
      </c>
      <c r="J2119" s="2">
        <v>-40</v>
      </c>
      <c r="K2119" s="2" t="s">
        <v>48</v>
      </c>
      <c r="L2119" s="2" t="s">
        <v>17</v>
      </c>
      <c r="M2119" s="2" t="s">
        <v>2205</v>
      </c>
      <c r="N2119" s="2">
        <v>4370691</v>
      </c>
      <c r="O2119" s="2" t="s">
        <v>3143</v>
      </c>
      <c r="P2119" s="2">
        <v>43369</v>
      </c>
      <c r="Q2119" s="2" t="s">
        <v>49</v>
      </c>
      <c r="R2119" s="2">
        <v>38632</v>
      </c>
      <c r="S2119" s="2">
        <v>43369</v>
      </c>
      <c r="T2119" s="2" t="s">
        <v>50</v>
      </c>
      <c r="U2119" s="2">
        <v>579</v>
      </c>
      <c r="X2119" s="2">
        <v>5</v>
      </c>
      <c r="AC2119" s="2" t="s">
        <v>2207</v>
      </c>
      <c r="AD2119" s="2" t="s">
        <v>3144</v>
      </c>
      <c r="AE2119" s="2">
        <v>37360</v>
      </c>
      <c r="AF2119" s="2" t="s">
        <v>8100</v>
      </c>
      <c r="AI2119" s="2">
        <v>621392093</v>
      </c>
      <c r="AK2119" s="2" t="s">
        <v>8101</v>
      </c>
    </row>
    <row r="2120" spans="1:38" x14ac:dyDescent="0.2">
      <c r="A2120" s="2">
        <v>365458</v>
      </c>
      <c r="B2120" s="2" t="s">
        <v>8102</v>
      </c>
      <c r="C2120" s="2" t="s">
        <v>72</v>
      </c>
      <c r="D2120" s="2">
        <v>365458</v>
      </c>
      <c r="E2120" s="2" t="s">
        <v>47</v>
      </c>
      <c r="F2120" s="2" t="s">
        <v>47</v>
      </c>
      <c r="H2120" s="2">
        <v>36137</v>
      </c>
      <c r="I2120" s="2" t="s">
        <v>2</v>
      </c>
      <c r="J2120" s="2">
        <v>-21</v>
      </c>
      <c r="K2120" s="2" t="s">
        <v>48</v>
      </c>
      <c r="L2120" s="2" t="s">
        <v>17</v>
      </c>
      <c r="M2120" s="2" t="s">
        <v>2234</v>
      </c>
      <c r="N2120" s="2">
        <v>4360454</v>
      </c>
      <c r="O2120" s="2" t="s">
        <v>2329</v>
      </c>
      <c r="P2120" s="2">
        <v>43350</v>
      </c>
      <c r="Q2120" s="2" t="s">
        <v>49</v>
      </c>
      <c r="R2120" s="2">
        <v>38616</v>
      </c>
      <c r="T2120" s="2" t="s">
        <v>50</v>
      </c>
      <c r="U2120" s="2">
        <v>1692</v>
      </c>
      <c r="X2120" s="2">
        <v>16</v>
      </c>
      <c r="AC2120" s="2" t="s">
        <v>2207</v>
      </c>
      <c r="AD2120" s="2" t="s">
        <v>2260</v>
      </c>
      <c r="AE2120" s="2">
        <v>36000</v>
      </c>
      <c r="AF2120" s="2" t="s">
        <v>8103</v>
      </c>
      <c r="AI2120" s="2">
        <v>664621663</v>
      </c>
      <c r="AK2120" s="2" t="s">
        <v>8104</v>
      </c>
      <c r="AL2120" s="2" t="s">
        <v>820</v>
      </c>
    </row>
    <row r="2121" spans="1:38" x14ac:dyDescent="0.2">
      <c r="A2121" s="2">
        <v>4516626</v>
      </c>
      <c r="B2121" s="2" t="s">
        <v>304</v>
      </c>
      <c r="C2121" s="2" t="s">
        <v>88</v>
      </c>
      <c r="D2121" s="2">
        <v>4516626</v>
      </c>
      <c r="E2121" s="2" t="s">
        <v>47</v>
      </c>
      <c r="F2121" s="2" t="s">
        <v>47</v>
      </c>
      <c r="H2121" s="2">
        <v>22633</v>
      </c>
      <c r="I2121" s="2" t="s">
        <v>58</v>
      </c>
      <c r="J2121" s="2">
        <v>-60</v>
      </c>
      <c r="K2121" s="2" t="s">
        <v>48</v>
      </c>
      <c r="L2121" s="2" t="s">
        <v>17</v>
      </c>
      <c r="M2121" s="2" t="s">
        <v>55</v>
      </c>
      <c r="N2121" s="2">
        <v>4450192</v>
      </c>
      <c r="O2121" s="2" t="s">
        <v>1241</v>
      </c>
      <c r="P2121" s="2">
        <v>43376</v>
      </c>
      <c r="Q2121" s="2" t="s">
        <v>49</v>
      </c>
      <c r="R2121" s="2">
        <v>38616</v>
      </c>
      <c r="T2121" s="2" t="s">
        <v>50</v>
      </c>
      <c r="U2121" s="2">
        <v>535</v>
      </c>
      <c r="X2121" s="2">
        <v>5</v>
      </c>
      <c r="AC2121" s="2" t="s">
        <v>2207</v>
      </c>
      <c r="AD2121" s="2" t="s">
        <v>2924</v>
      </c>
      <c r="AE2121" s="2">
        <v>45560</v>
      </c>
      <c r="AF2121" s="2" t="s">
        <v>8105</v>
      </c>
      <c r="AI2121" s="2">
        <v>238441774</v>
      </c>
      <c r="AJ2121" s="2">
        <v>674783724</v>
      </c>
      <c r="AK2121" s="2" t="s">
        <v>2021</v>
      </c>
    </row>
    <row r="2122" spans="1:38" x14ac:dyDescent="0.2">
      <c r="A2122" s="2">
        <v>4516653</v>
      </c>
      <c r="B2122" s="2" t="s">
        <v>8106</v>
      </c>
      <c r="C2122" s="2" t="s">
        <v>93</v>
      </c>
      <c r="D2122" s="2">
        <v>4516653</v>
      </c>
      <c r="E2122" s="2" t="s">
        <v>47</v>
      </c>
      <c r="F2122" s="2" t="s">
        <v>47</v>
      </c>
      <c r="H2122" s="2">
        <v>33469</v>
      </c>
      <c r="I2122" s="2" t="s">
        <v>2</v>
      </c>
      <c r="J2122" s="2">
        <v>-40</v>
      </c>
      <c r="K2122" s="2" t="s">
        <v>48</v>
      </c>
      <c r="L2122" s="2" t="s">
        <v>17</v>
      </c>
      <c r="M2122" s="2" t="s">
        <v>55</v>
      </c>
      <c r="N2122" s="2">
        <v>4450144</v>
      </c>
      <c r="O2122" s="2" t="s">
        <v>892</v>
      </c>
      <c r="P2122" s="2">
        <v>43366</v>
      </c>
      <c r="Q2122" s="2" t="s">
        <v>49</v>
      </c>
      <c r="R2122" s="2">
        <v>38617</v>
      </c>
      <c r="T2122" s="2" t="s">
        <v>50</v>
      </c>
      <c r="U2122" s="2">
        <v>819</v>
      </c>
      <c r="X2122" s="2">
        <v>8</v>
      </c>
      <c r="AC2122" s="2" t="s">
        <v>2207</v>
      </c>
      <c r="AD2122" s="2" t="s">
        <v>2355</v>
      </c>
      <c r="AE2122" s="2">
        <v>45190</v>
      </c>
      <c r="AF2122" s="2" t="s">
        <v>8107</v>
      </c>
      <c r="AI2122" s="2">
        <v>950825835</v>
      </c>
      <c r="AJ2122" s="2">
        <v>611176040</v>
      </c>
      <c r="AK2122" s="2" t="s">
        <v>8108</v>
      </c>
    </row>
    <row r="2123" spans="1:38" x14ac:dyDescent="0.2">
      <c r="A2123" s="2">
        <v>3717751</v>
      </c>
      <c r="B2123" s="2" t="s">
        <v>8109</v>
      </c>
      <c r="C2123" s="2" t="s">
        <v>53</v>
      </c>
      <c r="D2123" s="2">
        <v>3717751</v>
      </c>
      <c r="E2123" s="2" t="s">
        <v>47</v>
      </c>
      <c r="F2123" s="2" t="s">
        <v>47</v>
      </c>
      <c r="H2123" s="2">
        <v>24298</v>
      </c>
      <c r="I2123" s="2" t="s">
        <v>58</v>
      </c>
      <c r="J2123" s="2">
        <v>-60</v>
      </c>
      <c r="K2123" s="2" t="s">
        <v>48</v>
      </c>
      <c r="L2123" s="2" t="s">
        <v>17</v>
      </c>
      <c r="M2123" s="2" t="s">
        <v>2205</v>
      </c>
      <c r="N2123" s="2">
        <v>4370681</v>
      </c>
      <c r="O2123" s="2" t="s">
        <v>2575</v>
      </c>
      <c r="P2123" s="2">
        <v>43343</v>
      </c>
      <c r="Q2123" s="2" t="s">
        <v>49</v>
      </c>
      <c r="R2123" s="2">
        <v>38628</v>
      </c>
      <c r="S2123" s="2">
        <v>43322</v>
      </c>
      <c r="T2123" s="2" t="s">
        <v>50</v>
      </c>
      <c r="U2123" s="2">
        <v>843</v>
      </c>
      <c r="X2123" s="2">
        <v>8</v>
      </c>
      <c r="AC2123" s="2" t="s">
        <v>2207</v>
      </c>
      <c r="AD2123" s="2" t="s">
        <v>8110</v>
      </c>
      <c r="AE2123" s="2">
        <v>37340</v>
      </c>
      <c r="AF2123" s="2" t="s">
        <v>8111</v>
      </c>
      <c r="AI2123" s="2">
        <v>247246369</v>
      </c>
      <c r="AJ2123" s="2">
        <v>676864592</v>
      </c>
      <c r="AK2123" s="2" t="s">
        <v>8112</v>
      </c>
    </row>
    <row r="2124" spans="1:38" x14ac:dyDescent="0.2">
      <c r="A2124" s="2">
        <v>7843579</v>
      </c>
      <c r="B2124" s="2" t="s">
        <v>8113</v>
      </c>
      <c r="C2124" s="2" t="s">
        <v>86</v>
      </c>
      <c r="D2124" s="2">
        <v>7843579</v>
      </c>
      <c r="E2124" s="2" t="s">
        <v>47</v>
      </c>
      <c r="F2124" s="2" t="s">
        <v>47</v>
      </c>
      <c r="H2124" s="2">
        <v>27093</v>
      </c>
      <c r="I2124" s="2" t="s">
        <v>4</v>
      </c>
      <c r="J2124" s="2">
        <v>-50</v>
      </c>
      <c r="K2124" s="2" t="s">
        <v>48</v>
      </c>
      <c r="L2124" s="2" t="s">
        <v>17</v>
      </c>
      <c r="M2124" s="2" t="s">
        <v>2212</v>
      </c>
      <c r="N2124" s="2">
        <v>4180613</v>
      </c>
      <c r="O2124" s="2" t="s">
        <v>2455</v>
      </c>
      <c r="P2124" s="2">
        <v>43355</v>
      </c>
      <c r="Q2124" s="2" t="s">
        <v>49</v>
      </c>
      <c r="R2124" s="2">
        <v>38617</v>
      </c>
      <c r="S2124" s="2">
        <v>43344</v>
      </c>
      <c r="T2124" s="2" t="s">
        <v>50</v>
      </c>
      <c r="U2124" s="2">
        <v>1557</v>
      </c>
      <c r="X2124" s="2">
        <v>15</v>
      </c>
      <c r="AC2124" s="2" t="s">
        <v>2207</v>
      </c>
      <c r="AD2124" s="2" t="s">
        <v>8114</v>
      </c>
      <c r="AE2124" s="2">
        <v>18570</v>
      </c>
      <c r="AF2124" s="2" t="s">
        <v>8115</v>
      </c>
      <c r="AI2124" s="2">
        <v>248021812</v>
      </c>
      <c r="AJ2124" s="2">
        <v>787923700</v>
      </c>
      <c r="AK2124" s="2" t="s">
        <v>8116</v>
      </c>
    </row>
    <row r="2125" spans="1:38" x14ac:dyDescent="0.2">
      <c r="A2125" s="2">
        <v>4516796</v>
      </c>
      <c r="B2125" s="2" t="s">
        <v>8117</v>
      </c>
      <c r="C2125" s="2" t="s">
        <v>109</v>
      </c>
      <c r="D2125" s="2">
        <v>4516796</v>
      </c>
      <c r="E2125" s="2" t="s">
        <v>47</v>
      </c>
      <c r="F2125" s="2" t="s">
        <v>17</v>
      </c>
      <c r="H2125" s="2">
        <v>20040</v>
      </c>
      <c r="I2125" s="2" t="s">
        <v>16</v>
      </c>
      <c r="J2125" s="2">
        <v>-70</v>
      </c>
      <c r="K2125" s="2" t="s">
        <v>48</v>
      </c>
      <c r="L2125" s="2" t="s">
        <v>17</v>
      </c>
      <c r="M2125" s="2" t="s">
        <v>55</v>
      </c>
      <c r="N2125" s="2">
        <v>4450155</v>
      </c>
      <c r="O2125" s="2" t="s">
        <v>881</v>
      </c>
      <c r="P2125" s="2">
        <v>43290</v>
      </c>
      <c r="Q2125" s="2" t="s">
        <v>49</v>
      </c>
      <c r="R2125" s="2">
        <v>38629</v>
      </c>
      <c r="T2125" s="2" t="s">
        <v>50</v>
      </c>
      <c r="U2125" s="2">
        <v>500</v>
      </c>
      <c r="X2125" s="2">
        <v>5</v>
      </c>
      <c r="AC2125" s="2" t="s">
        <v>2207</v>
      </c>
      <c r="AD2125" s="2" t="s">
        <v>2326</v>
      </c>
      <c r="AE2125" s="2">
        <v>45000</v>
      </c>
      <c r="AF2125" s="2" t="s">
        <v>8118</v>
      </c>
      <c r="AI2125" s="2">
        <v>238650516</v>
      </c>
      <c r="AJ2125" s="2">
        <v>663778771</v>
      </c>
      <c r="AK2125" s="2" t="s">
        <v>8119</v>
      </c>
    </row>
    <row r="2126" spans="1:38" x14ac:dyDescent="0.2">
      <c r="A2126" s="2">
        <v>365452</v>
      </c>
      <c r="B2126" s="2" t="s">
        <v>8120</v>
      </c>
      <c r="C2126" s="2" t="s">
        <v>53</v>
      </c>
      <c r="D2126" s="2">
        <v>365452</v>
      </c>
      <c r="E2126" s="2" t="s">
        <v>47</v>
      </c>
      <c r="H2126" s="2">
        <v>28921</v>
      </c>
      <c r="I2126" s="2" t="s">
        <v>2</v>
      </c>
      <c r="J2126" s="2">
        <v>-40</v>
      </c>
      <c r="K2126" s="2" t="s">
        <v>48</v>
      </c>
      <c r="L2126" s="2" t="s">
        <v>17</v>
      </c>
      <c r="M2126" s="2" t="s">
        <v>2234</v>
      </c>
      <c r="N2126" s="2">
        <v>4360340</v>
      </c>
      <c r="O2126" s="2" t="s">
        <v>2740</v>
      </c>
      <c r="P2126" s="2">
        <v>43371</v>
      </c>
      <c r="Q2126" s="2" t="s">
        <v>49</v>
      </c>
      <c r="R2126" s="2">
        <v>38616</v>
      </c>
      <c r="S2126" s="2">
        <v>43370</v>
      </c>
      <c r="T2126" s="2" t="s">
        <v>50</v>
      </c>
      <c r="U2126" s="2">
        <v>531</v>
      </c>
      <c r="X2126" s="2">
        <v>5</v>
      </c>
      <c r="AC2126" s="2" t="s">
        <v>2207</v>
      </c>
      <c r="AD2126" s="2" t="s">
        <v>4092</v>
      </c>
      <c r="AE2126" s="2">
        <v>36120</v>
      </c>
      <c r="AF2126" s="2" t="s">
        <v>8121</v>
      </c>
      <c r="AJ2126" s="2">
        <v>662277410</v>
      </c>
      <c r="AK2126" s="2" t="s">
        <v>8122</v>
      </c>
    </row>
    <row r="2127" spans="1:38" x14ac:dyDescent="0.2">
      <c r="A2127" s="2">
        <v>4516671</v>
      </c>
      <c r="B2127" s="2" t="s">
        <v>943</v>
      </c>
      <c r="C2127" s="2" t="s">
        <v>87</v>
      </c>
      <c r="D2127" s="2">
        <v>4516671</v>
      </c>
      <c r="E2127" s="2" t="s">
        <v>47</v>
      </c>
      <c r="F2127" s="2" t="s">
        <v>47</v>
      </c>
      <c r="H2127" s="2">
        <v>26945</v>
      </c>
      <c r="I2127" s="2" t="s">
        <v>4</v>
      </c>
      <c r="J2127" s="2">
        <v>-50</v>
      </c>
      <c r="K2127" s="2" t="s">
        <v>48</v>
      </c>
      <c r="L2127" s="2" t="s">
        <v>17</v>
      </c>
      <c r="M2127" s="2" t="s">
        <v>55</v>
      </c>
      <c r="N2127" s="2">
        <v>4450616</v>
      </c>
      <c r="O2127" s="2" t="s">
        <v>13</v>
      </c>
      <c r="P2127" s="2">
        <v>43351</v>
      </c>
      <c r="Q2127" s="2" t="s">
        <v>49</v>
      </c>
      <c r="R2127" s="2">
        <v>38615</v>
      </c>
      <c r="T2127" s="2" t="s">
        <v>50</v>
      </c>
      <c r="U2127" s="2">
        <v>1189</v>
      </c>
      <c r="X2127" s="2">
        <v>11</v>
      </c>
      <c r="AC2127" s="2" t="s">
        <v>2207</v>
      </c>
      <c r="AD2127" s="2" t="s">
        <v>3081</v>
      </c>
      <c r="AE2127" s="2">
        <v>45130</v>
      </c>
      <c r="AF2127" s="2" t="s">
        <v>8123</v>
      </c>
      <c r="AI2127" s="2">
        <v>238458321</v>
      </c>
      <c r="AJ2127" s="2">
        <v>631535804</v>
      </c>
      <c r="AK2127" s="2" t="s">
        <v>1955</v>
      </c>
    </row>
    <row r="2128" spans="1:38" x14ac:dyDescent="0.2">
      <c r="A2128" s="2">
        <v>4516667</v>
      </c>
      <c r="B2128" s="2" t="s">
        <v>500</v>
      </c>
      <c r="C2128" s="2" t="s">
        <v>93</v>
      </c>
      <c r="D2128" s="2">
        <v>4516667</v>
      </c>
      <c r="E2128" s="2" t="s">
        <v>47</v>
      </c>
      <c r="F2128" s="2" t="s">
        <v>47</v>
      </c>
      <c r="H2128" s="2">
        <v>36128</v>
      </c>
      <c r="I2128" s="2" t="s">
        <v>2</v>
      </c>
      <c r="J2128" s="2">
        <v>-21</v>
      </c>
      <c r="K2128" s="2" t="s">
        <v>48</v>
      </c>
      <c r="L2128" s="2" t="s">
        <v>17</v>
      </c>
      <c r="M2128" s="2" t="s">
        <v>55</v>
      </c>
      <c r="N2128" s="2">
        <v>4450757</v>
      </c>
      <c r="O2128" s="2" t="s">
        <v>11</v>
      </c>
      <c r="P2128" s="2">
        <v>43344</v>
      </c>
      <c r="Q2128" s="2" t="s">
        <v>49</v>
      </c>
      <c r="R2128" s="2">
        <v>38618</v>
      </c>
      <c r="T2128" s="2" t="s">
        <v>50</v>
      </c>
      <c r="U2128" s="2">
        <v>1470</v>
      </c>
      <c r="X2128" s="2">
        <v>14</v>
      </c>
      <c r="AC2128" s="2" t="s">
        <v>2207</v>
      </c>
      <c r="AD2128" s="2" t="s">
        <v>3811</v>
      </c>
      <c r="AE2128" s="2">
        <v>45590</v>
      </c>
      <c r="AF2128" s="2" t="s">
        <v>8124</v>
      </c>
      <c r="AI2128" s="2">
        <v>238661873</v>
      </c>
      <c r="AJ2128" s="2">
        <v>673971596</v>
      </c>
      <c r="AK2128" s="2" t="s">
        <v>1325</v>
      </c>
    </row>
    <row r="2129" spans="1:37" x14ac:dyDescent="0.2">
      <c r="A2129" s="2">
        <v>365462</v>
      </c>
      <c r="B2129" s="2" t="s">
        <v>5513</v>
      </c>
      <c r="C2129" s="2" t="s">
        <v>53</v>
      </c>
      <c r="D2129" s="2">
        <v>365462</v>
      </c>
      <c r="E2129" s="2" t="s">
        <v>47</v>
      </c>
      <c r="F2129" s="2" t="s">
        <v>47</v>
      </c>
      <c r="H2129" s="2">
        <v>23815</v>
      </c>
      <c r="I2129" s="2" t="s">
        <v>58</v>
      </c>
      <c r="J2129" s="2">
        <v>-60</v>
      </c>
      <c r="K2129" s="2" t="s">
        <v>48</v>
      </c>
      <c r="L2129" s="2" t="s">
        <v>17</v>
      </c>
      <c r="M2129" s="2" t="s">
        <v>2234</v>
      </c>
      <c r="N2129" s="2">
        <v>4360005</v>
      </c>
      <c r="O2129" s="2" t="s">
        <v>4587</v>
      </c>
      <c r="P2129" s="2">
        <v>43290</v>
      </c>
      <c r="Q2129" s="2" t="s">
        <v>49</v>
      </c>
      <c r="R2129" s="2">
        <v>38621</v>
      </c>
      <c r="T2129" s="2" t="s">
        <v>50</v>
      </c>
      <c r="U2129" s="2">
        <v>515</v>
      </c>
      <c r="X2129" s="2">
        <v>5</v>
      </c>
      <c r="AC2129" s="2" t="s">
        <v>2207</v>
      </c>
      <c r="AD2129" s="2" t="s">
        <v>7088</v>
      </c>
      <c r="AE2129" s="2">
        <v>36110</v>
      </c>
      <c r="AF2129" s="2" t="s">
        <v>8125</v>
      </c>
      <c r="AI2129" s="2">
        <v>254358887</v>
      </c>
      <c r="AJ2129" s="2">
        <v>681554140</v>
      </c>
      <c r="AK2129" s="2" t="s">
        <v>8126</v>
      </c>
    </row>
    <row r="2130" spans="1:37" x14ac:dyDescent="0.2">
      <c r="A2130" s="2">
        <v>4516639</v>
      </c>
      <c r="B2130" s="2" t="s">
        <v>1607</v>
      </c>
      <c r="C2130" s="2" t="s">
        <v>52</v>
      </c>
      <c r="D2130" s="2">
        <v>4516639</v>
      </c>
      <c r="E2130" s="2" t="s">
        <v>47</v>
      </c>
      <c r="F2130" s="2" t="s">
        <v>47</v>
      </c>
      <c r="H2130" s="2">
        <v>36015</v>
      </c>
      <c r="I2130" s="2" t="s">
        <v>2</v>
      </c>
      <c r="J2130" s="2">
        <v>-21</v>
      </c>
      <c r="K2130" s="2" t="s">
        <v>48</v>
      </c>
      <c r="L2130" s="2" t="s">
        <v>17</v>
      </c>
      <c r="M2130" s="2" t="s">
        <v>55</v>
      </c>
      <c r="N2130" s="2">
        <v>4450571</v>
      </c>
      <c r="O2130" s="2" t="s">
        <v>1224</v>
      </c>
      <c r="P2130" s="2">
        <v>43375</v>
      </c>
      <c r="Q2130" s="2" t="s">
        <v>49</v>
      </c>
      <c r="R2130" s="2">
        <v>38617</v>
      </c>
      <c r="T2130" s="2" t="s">
        <v>50</v>
      </c>
      <c r="U2130" s="2">
        <v>924</v>
      </c>
      <c r="X2130" s="2">
        <v>9</v>
      </c>
      <c r="AC2130" s="2" t="s">
        <v>2207</v>
      </c>
      <c r="AD2130" s="2" t="s">
        <v>2251</v>
      </c>
      <c r="AE2130" s="2">
        <v>45140</v>
      </c>
      <c r="AF2130" s="2" t="s">
        <v>8127</v>
      </c>
      <c r="AI2130" s="2">
        <v>951109897</v>
      </c>
      <c r="AJ2130" s="2">
        <v>624587197</v>
      </c>
      <c r="AK2130" s="2" t="s">
        <v>1608</v>
      </c>
    </row>
    <row r="2131" spans="1:37" x14ac:dyDescent="0.2">
      <c r="A2131" s="2">
        <v>3717651</v>
      </c>
      <c r="B2131" s="2" t="s">
        <v>8128</v>
      </c>
      <c r="C2131" s="2" t="s">
        <v>222</v>
      </c>
      <c r="D2131" s="2">
        <v>3717651</v>
      </c>
      <c r="E2131" s="2" t="s">
        <v>47</v>
      </c>
      <c r="F2131" s="2" t="s">
        <v>47</v>
      </c>
      <c r="H2131" s="2">
        <v>33737</v>
      </c>
      <c r="I2131" s="2" t="s">
        <v>2</v>
      </c>
      <c r="J2131" s="2">
        <v>-40</v>
      </c>
      <c r="K2131" s="2" t="s">
        <v>48</v>
      </c>
      <c r="L2131" s="2" t="s">
        <v>17</v>
      </c>
      <c r="M2131" s="2" t="s">
        <v>2205</v>
      </c>
      <c r="N2131" s="2">
        <v>4370001</v>
      </c>
      <c r="O2131" s="2" t="s">
        <v>2602</v>
      </c>
      <c r="P2131" s="2">
        <v>43356</v>
      </c>
      <c r="Q2131" s="2" t="s">
        <v>49</v>
      </c>
      <c r="R2131" s="2">
        <v>38618</v>
      </c>
      <c r="T2131" s="2" t="s">
        <v>50</v>
      </c>
      <c r="U2131" s="2">
        <v>1132</v>
      </c>
      <c r="X2131" s="2">
        <v>11</v>
      </c>
      <c r="AC2131" s="2" t="s">
        <v>2207</v>
      </c>
      <c r="AD2131" s="2" t="s">
        <v>2312</v>
      </c>
      <c r="AE2131" s="2">
        <v>37540</v>
      </c>
      <c r="AF2131" s="2" t="s">
        <v>8129</v>
      </c>
      <c r="AI2131" s="2">
        <v>247490119</v>
      </c>
      <c r="AJ2131" s="2">
        <v>635484879</v>
      </c>
      <c r="AK2131" s="2" t="s">
        <v>8130</v>
      </c>
    </row>
    <row r="2132" spans="1:37" x14ac:dyDescent="0.2">
      <c r="A2132" s="2">
        <v>3717622</v>
      </c>
      <c r="B2132" s="2" t="s">
        <v>8131</v>
      </c>
      <c r="C2132" s="2" t="s">
        <v>3564</v>
      </c>
      <c r="D2132" s="2">
        <v>3717622</v>
      </c>
      <c r="E2132" s="2" t="s">
        <v>47</v>
      </c>
      <c r="F2132" s="2" t="s">
        <v>47</v>
      </c>
      <c r="H2132" s="2">
        <v>19832</v>
      </c>
      <c r="I2132" s="2" t="s">
        <v>16</v>
      </c>
      <c r="J2132" s="2">
        <v>-70</v>
      </c>
      <c r="K2132" s="2" t="s">
        <v>48</v>
      </c>
      <c r="L2132" s="2" t="s">
        <v>17</v>
      </c>
      <c r="M2132" s="2" t="s">
        <v>2205</v>
      </c>
      <c r="N2132" s="2">
        <v>4370464</v>
      </c>
      <c r="O2132" s="2" t="s">
        <v>2754</v>
      </c>
      <c r="P2132" s="2">
        <v>43297</v>
      </c>
      <c r="Q2132" s="2" t="s">
        <v>49</v>
      </c>
      <c r="R2132" s="2">
        <v>38617</v>
      </c>
      <c r="T2132" s="2" t="s">
        <v>50</v>
      </c>
      <c r="U2132" s="2">
        <v>598</v>
      </c>
      <c r="X2132" s="2">
        <v>5</v>
      </c>
      <c r="AC2132" s="2" t="s">
        <v>2207</v>
      </c>
      <c r="AD2132" s="2" t="s">
        <v>4126</v>
      </c>
      <c r="AE2132" s="2">
        <v>37210</v>
      </c>
      <c r="AF2132" s="2" t="s">
        <v>8132</v>
      </c>
      <c r="AI2132" s="2">
        <v>247525697</v>
      </c>
      <c r="AJ2132" s="2">
        <v>614901163</v>
      </c>
      <c r="AK2132" s="2" t="s">
        <v>8133</v>
      </c>
    </row>
    <row r="2133" spans="1:37" x14ac:dyDescent="0.2">
      <c r="A2133" s="2">
        <v>4112418</v>
      </c>
      <c r="B2133" s="2" t="s">
        <v>8134</v>
      </c>
      <c r="C2133" s="2" t="s">
        <v>118</v>
      </c>
      <c r="D2133" s="2">
        <v>4112418</v>
      </c>
      <c r="E2133" s="2" t="s">
        <v>47</v>
      </c>
      <c r="F2133" s="2" t="s">
        <v>47</v>
      </c>
      <c r="H2133" s="2">
        <v>24325</v>
      </c>
      <c r="I2133" s="2" t="s">
        <v>58</v>
      </c>
      <c r="J2133" s="2">
        <v>-60</v>
      </c>
      <c r="K2133" s="2" t="s">
        <v>48</v>
      </c>
      <c r="L2133" s="2" t="s">
        <v>17</v>
      </c>
      <c r="M2133" s="2" t="s">
        <v>2275</v>
      </c>
      <c r="N2133" s="2">
        <v>4410612</v>
      </c>
      <c r="O2133" s="2" t="s">
        <v>2351</v>
      </c>
      <c r="P2133" s="2">
        <v>43357</v>
      </c>
      <c r="Q2133" s="2" t="s">
        <v>49</v>
      </c>
      <c r="R2133" s="2">
        <v>41897</v>
      </c>
      <c r="S2133" s="2">
        <v>43273</v>
      </c>
      <c r="T2133" s="2" t="s">
        <v>50</v>
      </c>
      <c r="U2133" s="2">
        <v>544</v>
      </c>
      <c r="X2133" s="2">
        <v>5</v>
      </c>
      <c r="AC2133" s="2" t="s">
        <v>2207</v>
      </c>
      <c r="AD2133" s="2" t="s">
        <v>2352</v>
      </c>
      <c r="AE2133" s="2">
        <v>41350</v>
      </c>
      <c r="AF2133" s="2" t="s">
        <v>8135</v>
      </c>
      <c r="AI2133" s="2">
        <v>952006698</v>
      </c>
      <c r="AJ2133" s="2">
        <v>619221394</v>
      </c>
      <c r="AK2133" s="2" t="s">
        <v>8136</v>
      </c>
    </row>
    <row r="2134" spans="1:37" x14ac:dyDescent="0.2">
      <c r="A2134" s="2">
        <v>8812007</v>
      </c>
      <c r="B2134" s="2" t="s">
        <v>8137</v>
      </c>
      <c r="C2134" s="2" t="s">
        <v>8138</v>
      </c>
      <c r="D2134" s="2">
        <v>8812007</v>
      </c>
      <c r="E2134" s="2" t="s">
        <v>47</v>
      </c>
      <c r="H2134" s="2">
        <v>35513</v>
      </c>
      <c r="I2134" s="2" t="s">
        <v>2</v>
      </c>
      <c r="J2134" s="2">
        <v>-40</v>
      </c>
      <c r="K2134" s="2" t="s">
        <v>0</v>
      </c>
      <c r="L2134" s="2" t="s">
        <v>17</v>
      </c>
      <c r="M2134" s="2" t="s">
        <v>2234</v>
      </c>
      <c r="N2134" s="2">
        <v>4360315</v>
      </c>
      <c r="O2134" s="2" t="s">
        <v>4710</v>
      </c>
      <c r="P2134" s="2">
        <v>43354</v>
      </c>
      <c r="Q2134" s="2" t="s">
        <v>49</v>
      </c>
      <c r="R2134" s="2">
        <v>38471</v>
      </c>
      <c r="S2134" s="2">
        <v>43297</v>
      </c>
      <c r="T2134" s="2" t="s">
        <v>50</v>
      </c>
      <c r="U2134" s="2">
        <v>500</v>
      </c>
      <c r="X2134" s="2">
        <v>5</v>
      </c>
      <c r="AC2134" s="2" t="s">
        <v>2207</v>
      </c>
      <c r="AD2134" s="2" t="s">
        <v>8139</v>
      </c>
      <c r="AE2134" s="2">
        <v>88580</v>
      </c>
      <c r="AF2134" s="2" t="s">
        <v>8140</v>
      </c>
      <c r="AG2134" s="2" t="s">
        <v>8141</v>
      </c>
      <c r="AI2134" s="2">
        <v>329528912</v>
      </c>
      <c r="AJ2134" s="2">
        <v>687014100</v>
      </c>
      <c r="AK2134" s="2" t="s">
        <v>8142</v>
      </c>
    </row>
    <row r="2135" spans="1:37" x14ac:dyDescent="0.2">
      <c r="A2135" s="2">
        <v>289729</v>
      </c>
      <c r="B2135" s="2" t="s">
        <v>8143</v>
      </c>
      <c r="C2135" s="2" t="s">
        <v>92</v>
      </c>
      <c r="D2135" s="2">
        <v>289729</v>
      </c>
      <c r="E2135" s="2" t="s">
        <v>47</v>
      </c>
      <c r="F2135" s="2" t="s">
        <v>47</v>
      </c>
      <c r="H2135" s="2">
        <v>20153</v>
      </c>
      <c r="I2135" s="2" t="s">
        <v>16</v>
      </c>
      <c r="J2135" s="2">
        <v>-70</v>
      </c>
      <c r="K2135" s="2" t="s">
        <v>48</v>
      </c>
      <c r="L2135" s="2" t="s">
        <v>17</v>
      </c>
      <c r="M2135" s="2" t="s">
        <v>2301</v>
      </c>
      <c r="N2135" s="2">
        <v>4280322</v>
      </c>
      <c r="O2135" s="2" t="s">
        <v>3267</v>
      </c>
      <c r="P2135" s="2">
        <v>43368</v>
      </c>
      <c r="Q2135" s="2" t="s">
        <v>49</v>
      </c>
      <c r="R2135" s="2">
        <v>38617</v>
      </c>
      <c r="S2135" s="2">
        <v>43304</v>
      </c>
      <c r="T2135" s="2" t="s">
        <v>50</v>
      </c>
      <c r="U2135" s="2">
        <v>535</v>
      </c>
      <c r="X2135" s="2">
        <v>5</v>
      </c>
      <c r="AC2135" s="2" t="s">
        <v>2207</v>
      </c>
      <c r="AD2135" s="2" t="s">
        <v>5333</v>
      </c>
      <c r="AE2135" s="2">
        <v>28190</v>
      </c>
      <c r="AF2135" s="2" t="s">
        <v>8144</v>
      </c>
      <c r="AI2135" s="2">
        <v>237268604</v>
      </c>
      <c r="AK2135" s="2" t="s">
        <v>8145</v>
      </c>
    </row>
    <row r="2136" spans="1:37" x14ac:dyDescent="0.2">
      <c r="A2136" s="2">
        <v>289774</v>
      </c>
      <c r="B2136" s="2" t="s">
        <v>8146</v>
      </c>
      <c r="C2136" s="2" t="s">
        <v>109</v>
      </c>
      <c r="D2136" s="2">
        <v>289774</v>
      </c>
      <c r="E2136" s="2" t="s">
        <v>47</v>
      </c>
      <c r="F2136" s="2" t="s">
        <v>47</v>
      </c>
      <c r="H2136" s="2">
        <v>26613</v>
      </c>
      <c r="I2136" s="2" t="s">
        <v>4</v>
      </c>
      <c r="J2136" s="2">
        <v>-50</v>
      </c>
      <c r="K2136" s="2" t="s">
        <v>48</v>
      </c>
      <c r="L2136" s="2" t="s">
        <v>17</v>
      </c>
      <c r="M2136" s="2" t="s">
        <v>2301</v>
      </c>
      <c r="N2136" s="2">
        <v>4280048</v>
      </c>
      <c r="O2136" s="2" t="s">
        <v>2412</v>
      </c>
      <c r="P2136" s="2">
        <v>43290</v>
      </c>
      <c r="Q2136" s="2" t="s">
        <v>49</v>
      </c>
      <c r="R2136" s="2">
        <v>38635</v>
      </c>
      <c r="T2136" s="2" t="s">
        <v>50</v>
      </c>
      <c r="U2136" s="2">
        <v>923</v>
      </c>
      <c r="X2136" s="2">
        <v>9</v>
      </c>
      <c r="AC2136" s="2" t="s">
        <v>2207</v>
      </c>
      <c r="AD2136" s="2" t="s">
        <v>4435</v>
      </c>
      <c r="AE2136" s="2">
        <v>28400</v>
      </c>
      <c r="AF2136" s="2" t="s">
        <v>8147</v>
      </c>
      <c r="AG2136" s="2" t="s">
        <v>8148</v>
      </c>
      <c r="AI2136" s="2">
        <v>953324442</v>
      </c>
      <c r="AJ2136" s="2">
        <v>615505688</v>
      </c>
      <c r="AK2136" s="2" t="s">
        <v>8149</v>
      </c>
    </row>
    <row r="2137" spans="1:37" x14ac:dyDescent="0.2">
      <c r="A2137" s="2">
        <v>418894</v>
      </c>
      <c r="B2137" s="2" t="s">
        <v>8150</v>
      </c>
      <c r="C2137" s="2" t="s">
        <v>51</v>
      </c>
      <c r="D2137" s="2">
        <v>418894</v>
      </c>
      <c r="E2137" s="2" t="s">
        <v>47</v>
      </c>
      <c r="F2137" s="2" t="s">
        <v>47</v>
      </c>
      <c r="H2137" s="2">
        <v>35297</v>
      </c>
      <c r="I2137" s="2" t="s">
        <v>2</v>
      </c>
      <c r="J2137" s="2">
        <v>-40</v>
      </c>
      <c r="K2137" s="2" t="s">
        <v>48</v>
      </c>
      <c r="L2137" s="2" t="s">
        <v>17</v>
      </c>
      <c r="M2137" s="2" t="s">
        <v>2275</v>
      </c>
      <c r="N2137" s="2">
        <v>4410612</v>
      </c>
      <c r="O2137" s="2" t="s">
        <v>2351</v>
      </c>
      <c r="P2137" s="2">
        <v>43358</v>
      </c>
      <c r="Q2137" s="2" t="s">
        <v>49</v>
      </c>
      <c r="R2137" s="2">
        <v>38621</v>
      </c>
      <c r="T2137" s="2" t="s">
        <v>50</v>
      </c>
      <c r="U2137" s="2">
        <v>1529</v>
      </c>
      <c r="X2137" s="2">
        <v>15</v>
      </c>
      <c r="AC2137" s="2" t="s">
        <v>2207</v>
      </c>
      <c r="AD2137" s="2" t="s">
        <v>7395</v>
      </c>
      <c r="AE2137" s="2">
        <v>41120</v>
      </c>
      <c r="AF2137" s="2" t="s">
        <v>8151</v>
      </c>
      <c r="AI2137" s="2">
        <v>254703074</v>
      </c>
      <c r="AJ2137" s="2">
        <v>608454428</v>
      </c>
      <c r="AK2137" s="2" t="s">
        <v>8152</v>
      </c>
    </row>
    <row r="2138" spans="1:37" x14ac:dyDescent="0.2">
      <c r="A2138" s="2">
        <v>365514</v>
      </c>
      <c r="B2138" s="2" t="s">
        <v>2937</v>
      </c>
      <c r="C2138" s="2" t="s">
        <v>220</v>
      </c>
      <c r="D2138" s="2">
        <v>365514</v>
      </c>
      <c r="E2138" s="2" t="s">
        <v>47</v>
      </c>
      <c r="H2138" s="2">
        <v>21304</v>
      </c>
      <c r="I2138" s="2" t="s">
        <v>16</v>
      </c>
      <c r="J2138" s="2">
        <v>-70</v>
      </c>
      <c r="K2138" s="2" t="s">
        <v>48</v>
      </c>
      <c r="L2138" s="2" t="s">
        <v>17</v>
      </c>
      <c r="M2138" s="2" t="s">
        <v>2234</v>
      </c>
      <c r="N2138" s="2">
        <v>4360481</v>
      </c>
      <c r="O2138" s="2" t="s">
        <v>2629</v>
      </c>
      <c r="P2138" s="2">
        <v>43374</v>
      </c>
      <c r="Q2138" s="2" t="s">
        <v>49</v>
      </c>
      <c r="R2138" s="2">
        <v>38643</v>
      </c>
      <c r="S2138" s="2">
        <v>43364</v>
      </c>
      <c r="T2138" s="2" t="s">
        <v>50</v>
      </c>
      <c r="U2138" s="2">
        <v>624</v>
      </c>
      <c r="X2138" s="2">
        <v>6</v>
      </c>
      <c r="AC2138" s="2" t="s">
        <v>2207</v>
      </c>
      <c r="AD2138" s="2" t="s">
        <v>5177</v>
      </c>
      <c r="AE2138" s="2">
        <v>36350</v>
      </c>
      <c r="AF2138" s="2" t="s">
        <v>8153</v>
      </c>
      <c r="AI2138" s="2">
        <v>254367496</v>
      </c>
    </row>
    <row r="2139" spans="1:37" x14ac:dyDescent="0.2">
      <c r="A2139" s="2">
        <v>186485</v>
      </c>
      <c r="B2139" s="2" t="s">
        <v>8154</v>
      </c>
      <c r="C2139" s="2" t="s">
        <v>111</v>
      </c>
      <c r="D2139" s="2">
        <v>186485</v>
      </c>
      <c r="E2139" s="2" t="s">
        <v>47</v>
      </c>
      <c r="F2139" s="2" t="s">
        <v>47</v>
      </c>
      <c r="H2139" s="2">
        <v>35382</v>
      </c>
      <c r="I2139" s="2" t="s">
        <v>2</v>
      </c>
      <c r="J2139" s="2">
        <v>-40</v>
      </c>
      <c r="K2139" s="2" t="s">
        <v>48</v>
      </c>
      <c r="L2139" s="2" t="s">
        <v>17</v>
      </c>
      <c r="M2139" s="2" t="s">
        <v>2212</v>
      </c>
      <c r="N2139" s="2">
        <v>4180613</v>
      </c>
      <c r="O2139" s="2" t="s">
        <v>2455</v>
      </c>
      <c r="P2139" s="2">
        <v>43343</v>
      </c>
      <c r="Q2139" s="2" t="s">
        <v>49</v>
      </c>
      <c r="R2139" s="2">
        <v>38632</v>
      </c>
      <c r="S2139" s="2">
        <v>43283</v>
      </c>
      <c r="T2139" s="2" t="s">
        <v>50</v>
      </c>
      <c r="U2139" s="2">
        <v>1345</v>
      </c>
      <c r="X2139" s="2">
        <v>13</v>
      </c>
      <c r="AC2139" s="2" t="s">
        <v>2207</v>
      </c>
      <c r="AD2139" s="2" t="s">
        <v>2522</v>
      </c>
      <c r="AE2139" s="2">
        <v>18000</v>
      </c>
      <c r="AF2139" s="2" t="s">
        <v>8155</v>
      </c>
      <c r="AI2139" s="2">
        <v>248658636</v>
      </c>
      <c r="AJ2139" s="2">
        <v>760884838</v>
      </c>
      <c r="AK2139" s="2" t="s">
        <v>8156</v>
      </c>
    </row>
    <row r="2140" spans="1:37" x14ac:dyDescent="0.2">
      <c r="A2140" s="2">
        <v>3717855</v>
      </c>
      <c r="B2140" s="2" t="s">
        <v>8157</v>
      </c>
      <c r="C2140" s="2" t="s">
        <v>216</v>
      </c>
      <c r="D2140" s="2">
        <v>3717855</v>
      </c>
      <c r="E2140" s="2" t="s">
        <v>47</v>
      </c>
      <c r="F2140" s="2" t="s">
        <v>47</v>
      </c>
      <c r="H2140" s="2">
        <v>34551</v>
      </c>
      <c r="I2140" s="2" t="s">
        <v>2</v>
      </c>
      <c r="J2140" s="2">
        <v>-40</v>
      </c>
      <c r="K2140" s="2" t="s">
        <v>48</v>
      </c>
      <c r="L2140" s="2" t="s">
        <v>17</v>
      </c>
      <c r="M2140" s="2" t="s">
        <v>2234</v>
      </c>
      <c r="N2140" s="2">
        <v>4360315</v>
      </c>
      <c r="O2140" s="2" t="s">
        <v>4710</v>
      </c>
      <c r="P2140" s="2">
        <v>43347</v>
      </c>
      <c r="Q2140" s="2" t="s">
        <v>49</v>
      </c>
      <c r="R2140" s="2">
        <v>38636</v>
      </c>
      <c r="T2140" s="2" t="s">
        <v>50</v>
      </c>
      <c r="U2140" s="2">
        <v>1273</v>
      </c>
      <c r="X2140" s="2">
        <v>12</v>
      </c>
      <c r="AC2140" s="2" t="s">
        <v>2207</v>
      </c>
      <c r="AD2140" s="2" t="s">
        <v>3353</v>
      </c>
      <c r="AE2140" s="2">
        <v>37600</v>
      </c>
      <c r="AF2140" s="2" t="s">
        <v>8158</v>
      </c>
      <c r="AI2140" s="2">
        <v>247594374</v>
      </c>
    </row>
    <row r="2141" spans="1:37" x14ac:dyDescent="0.2">
      <c r="A2141" s="2">
        <v>419012</v>
      </c>
      <c r="B2141" s="2" t="s">
        <v>8159</v>
      </c>
      <c r="C2141" s="2" t="s">
        <v>227</v>
      </c>
      <c r="D2141" s="2">
        <v>419012</v>
      </c>
      <c r="E2141" s="2" t="s">
        <v>47</v>
      </c>
      <c r="F2141" s="2" t="s">
        <v>47</v>
      </c>
      <c r="H2141" s="2">
        <v>34738</v>
      </c>
      <c r="I2141" s="2" t="s">
        <v>2</v>
      </c>
      <c r="J2141" s="2">
        <v>-40</v>
      </c>
      <c r="K2141" s="2" t="s">
        <v>48</v>
      </c>
      <c r="L2141" s="2" t="s">
        <v>17</v>
      </c>
      <c r="M2141" s="2" t="s">
        <v>2275</v>
      </c>
      <c r="N2141" s="2">
        <v>4410543</v>
      </c>
      <c r="O2141" s="2" t="s">
        <v>2789</v>
      </c>
      <c r="P2141" s="2">
        <v>43356</v>
      </c>
      <c r="Q2141" s="2" t="s">
        <v>49</v>
      </c>
      <c r="R2141" s="2">
        <v>38643</v>
      </c>
      <c r="T2141" s="2" t="s">
        <v>50</v>
      </c>
      <c r="U2141" s="2">
        <v>1380</v>
      </c>
      <c r="X2141" s="2">
        <v>13</v>
      </c>
      <c r="AC2141" s="2" t="s">
        <v>2207</v>
      </c>
      <c r="AD2141" s="2" t="s">
        <v>2790</v>
      </c>
      <c r="AE2141" s="2">
        <v>41150</v>
      </c>
      <c r="AF2141" s="2" t="s">
        <v>8160</v>
      </c>
      <c r="AK2141" s="2" t="s">
        <v>8161</v>
      </c>
    </row>
    <row r="2142" spans="1:37" x14ac:dyDescent="0.2">
      <c r="A2142" s="2">
        <v>4516775</v>
      </c>
      <c r="B2142" s="2" t="s">
        <v>1229</v>
      </c>
      <c r="C2142" s="2" t="s">
        <v>103</v>
      </c>
      <c r="D2142" s="2">
        <v>4516775</v>
      </c>
      <c r="E2142" s="2" t="s">
        <v>47</v>
      </c>
      <c r="F2142" s="2" t="s">
        <v>47</v>
      </c>
      <c r="H2142" s="2">
        <v>28520</v>
      </c>
      <c r="I2142" s="2" t="s">
        <v>4</v>
      </c>
      <c r="J2142" s="2">
        <v>-50</v>
      </c>
      <c r="K2142" s="2" t="s">
        <v>48</v>
      </c>
      <c r="L2142" s="2" t="s">
        <v>17</v>
      </c>
      <c r="M2142" s="2" t="s">
        <v>55</v>
      </c>
      <c r="N2142" s="2">
        <v>4450751</v>
      </c>
      <c r="O2142" s="2" t="s">
        <v>12</v>
      </c>
      <c r="P2142" s="2">
        <v>43376</v>
      </c>
      <c r="Q2142" s="2" t="s">
        <v>49</v>
      </c>
      <c r="R2142" s="2">
        <v>38624</v>
      </c>
      <c r="T2142" s="2" t="s">
        <v>50</v>
      </c>
      <c r="U2142" s="2">
        <v>1297</v>
      </c>
      <c r="X2142" s="2">
        <v>12</v>
      </c>
      <c r="AC2142" s="2" t="s">
        <v>2207</v>
      </c>
      <c r="AD2142" s="2" t="s">
        <v>5106</v>
      </c>
      <c r="AE2142" s="2">
        <v>45470</v>
      </c>
      <c r="AF2142" s="2" t="s">
        <v>8162</v>
      </c>
      <c r="AI2142" s="2">
        <v>238707620</v>
      </c>
      <c r="AJ2142" s="2">
        <v>684754089</v>
      </c>
      <c r="AK2142" s="2" t="s">
        <v>1753</v>
      </c>
    </row>
    <row r="2143" spans="1:37" x14ac:dyDescent="0.2">
      <c r="A2143" s="2">
        <v>289645</v>
      </c>
      <c r="B2143" s="2" t="s">
        <v>550</v>
      </c>
      <c r="C2143" s="2" t="s">
        <v>161</v>
      </c>
      <c r="D2143" s="2">
        <v>289645</v>
      </c>
      <c r="E2143" s="2" t="s">
        <v>47</v>
      </c>
      <c r="F2143" s="2" t="s">
        <v>47</v>
      </c>
      <c r="H2143" s="2">
        <v>35469</v>
      </c>
      <c r="I2143" s="2" t="s">
        <v>2</v>
      </c>
      <c r="J2143" s="2">
        <v>-40</v>
      </c>
      <c r="K2143" s="2" t="s">
        <v>48</v>
      </c>
      <c r="L2143" s="2" t="s">
        <v>17</v>
      </c>
      <c r="M2143" s="2" t="s">
        <v>55</v>
      </c>
      <c r="N2143" s="2">
        <v>4450026</v>
      </c>
      <c r="O2143" s="2" t="s">
        <v>1166</v>
      </c>
      <c r="P2143" s="2">
        <v>43364</v>
      </c>
      <c r="Q2143" s="2" t="s">
        <v>49</v>
      </c>
      <c r="R2143" s="2">
        <v>38449</v>
      </c>
      <c r="T2143" s="2" t="s">
        <v>50</v>
      </c>
      <c r="U2143" s="2">
        <v>1510</v>
      </c>
      <c r="X2143" s="2">
        <v>15</v>
      </c>
      <c r="AC2143" s="2" t="s">
        <v>2207</v>
      </c>
      <c r="AD2143" s="2" t="s">
        <v>2660</v>
      </c>
      <c r="AE2143" s="2">
        <v>28000</v>
      </c>
      <c r="AF2143" s="2" t="s">
        <v>8163</v>
      </c>
      <c r="AI2143" s="2">
        <v>237363305</v>
      </c>
      <c r="AJ2143" s="2">
        <v>682460161</v>
      </c>
      <c r="AK2143" s="2" t="s">
        <v>1618</v>
      </c>
    </row>
    <row r="2144" spans="1:37" x14ac:dyDescent="0.2">
      <c r="A2144" s="2">
        <v>186487</v>
      </c>
      <c r="B2144" s="2" t="s">
        <v>8164</v>
      </c>
      <c r="C2144" s="2" t="s">
        <v>8165</v>
      </c>
      <c r="D2144" s="2">
        <v>186487</v>
      </c>
      <c r="E2144" s="2" t="s">
        <v>47</v>
      </c>
      <c r="F2144" s="2" t="s">
        <v>47</v>
      </c>
      <c r="H2144" s="2">
        <v>34524</v>
      </c>
      <c r="I2144" s="2" t="s">
        <v>2</v>
      </c>
      <c r="J2144" s="2">
        <v>-40</v>
      </c>
      <c r="K2144" s="2" t="s">
        <v>48</v>
      </c>
      <c r="L2144" s="2" t="s">
        <v>17</v>
      </c>
      <c r="M2144" s="2" t="s">
        <v>2212</v>
      </c>
      <c r="N2144" s="2">
        <v>4180613</v>
      </c>
      <c r="O2144" s="2" t="s">
        <v>2455</v>
      </c>
      <c r="P2144" s="2">
        <v>43356</v>
      </c>
      <c r="Q2144" s="2" t="s">
        <v>49</v>
      </c>
      <c r="R2144" s="2">
        <v>38632</v>
      </c>
      <c r="T2144" s="2" t="s">
        <v>50</v>
      </c>
      <c r="U2144" s="2">
        <v>1608</v>
      </c>
      <c r="X2144" s="2">
        <v>16</v>
      </c>
      <c r="AC2144" s="2" t="s">
        <v>2207</v>
      </c>
      <c r="AD2144" s="2" t="s">
        <v>2522</v>
      </c>
      <c r="AE2144" s="2">
        <v>18000</v>
      </c>
      <c r="AF2144" s="2" t="s">
        <v>8166</v>
      </c>
      <c r="AI2144" s="2">
        <v>981320450</v>
      </c>
      <c r="AJ2144" s="2">
        <v>669117675</v>
      </c>
      <c r="AK2144" s="2" t="s">
        <v>8167</v>
      </c>
    </row>
    <row r="2145" spans="1:37" x14ac:dyDescent="0.2">
      <c r="A2145" s="2">
        <v>418886</v>
      </c>
      <c r="B2145" s="2" t="s">
        <v>1020</v>
      </c>
      <c r="C2145" s="2" t="s">
        <v>80</v>
      </c>
      <c r="D2145" s="2">
        <v>418886</v>
      </c>
      <c r="E2145" s="2" t="s">
        <v>47</v>
      </c>
      <c r="F2145" s="2" t="s">
        <v>47</v>
      </c>
      <c r="H2145" s="2">
        <v>26331</v>
      </c>
      <c r="I2145" s="2" t="s">
        <v>4</v>
      </c>
      <c r="J2145" s="2">
        <v>-50</v>
      </c>
      <c r="K2145" s="2" t="s">
        <v>48</v>
      </c>
      <c r="L2145" s="2" t="s">
        <v>17</v>
      </c>
      <c r="M2145" s="2" t="s">
        <v>2275</v>
      </c>
      <c r="N2145" s="2">
        <v>4410016</v>
      </c>
      <c r="O2145" s="2" t="s">
        <v>3591</v>
      </c>
      <c r="P2145" s="2">
        <v>43370</v>
      </c>
      <c r="Q2145" s="2" t="s">
        <v>49</v>
      </c>
      <c r="R2145" s="2">
        <v>38621</v>
      </c>
      <c r="T2145" s="2" t="s">
        <v>50</v>
      </c>
      <c r="U2145" s="2">
        <v>827</v>
      </c>
      <c r="X2145" s="2">
        <v>8</v>
      </c>
      <c r="AC2145" s="2" t="s">
        <v>2207</v>
      </c>
      <c r="AD2145" s="2" t="s">
        <v>8168</v>
      </c>
      <c r="AE2145" s="2">
        <v>41290</v>
      </c>
      <c r="AF2145" s="2" t="s">
        <v>8169</v>
      </c>
      <c r="AI2145" s="2">
        <v>254232799</v>
      </c>
    </row>
    <row r="2146" spans="1:37" x14ac:dyDescent="0.2">
      <c r="A2146" s="2">
        <v>868518</v>
      </c>
      <c r="B2146" s="2" t="s">
        <v>8170</v>
      </c>
      <c r="C2146" s="2" t="s">
        <v>5388</v>
      </c>
      <c r="D2146" s="2">
        <v>868518</v>
      </c>
      <c r="E2146" s="2" t="s">
        <v>47</v>
      </c>
      <c r="F2146" s="2" t="s">
        <v>47</v>
      </c>
      <c r="H2146" s="2">
        <v>36097</v>
      </c>
      <c r="I2146" s="2" t="s">
        <v>2</v>
      </c>
      <c r="J2146" s="2">
        <v>-21</v>
      </c>
      <c r="K2146" s="2" t="s">
        <v>0</v>
      </c>
      <c r="L2146" s="2" t="s">
        <v>17</v>
      </c>
      <c r="M2146" s="2" t="s">
        <v>2275</v>
      </c>
      <c r="N2146" s="2">
        <v>4410080</v>
      </c>
      <c r="O2146" s="2" t="s">
        <v>2780</v>
      </c>
      <c r="P2146" s="2">
        <v>43351</v>
      </c>
      <c r="Q2146" s="2" t="s">
        <v>49</v>
      </c>
      <c r="R2146" s="2">
        <v>38635</v>
      </c>
      <c r="T2146" s="2" t="s">
        <v>50</v>
      </c>
      <c r="U2146" s="2">
        <v>1635</v>
      </c>
      <c r="V2146" s="2" t="s">
        <v>61</v>
      </c>
      <c r="W2146" s="2">
        <v>231</v>
      </c>
      <c r="X2146" s="2" t="s">
        <v>819</v>
      </c>
      <c r="AC2146" s="2" t="s">
        <v>2207</v>
      </c>
      <c r="AD2146" s="2" t="s">
        <v>8171</v>
      </c>
      <c r="AE2146" s="2">
        <v>86000</v>
      </c>
      <c r="AF2146" s="2" t="s">
        <v>8172</v>
      </c>
      <c r="AI2146" s="2">
        <v>549392865</v>
      </c>
      <c r="AJ2146" s="2">
        <v>618424219</v>
      </c>
      <c r="AK2146" s="2" t="s">
        <v>8173</v>
      </c>
    </row>
    <row r="2147" spans="1:37" x14ac:dyDescent="0.2">
      <c r="A2147" s="2">
        <v>3717854</v>
      </c>
      <c r="B2147" s="2" t="s">
        <v>8157</v>
      </c>
      <c r="C2147" s="2" t="s">
        <v>140</v>
      </c>
      <c r="D2147" s="2">
        <v>3717854</v>
      </c>
      <c r="E2147" s="2" t="s">
        <v>47</v>
      </c>
      <c r="F2147" s="2" t="s">
        <v>47</v>
      </c>
      <c r="H2147" s="2">
        <v>24872</v>
      </c>
      <c r="I2147" s="2" t="s">
        <v>58</v>
      </c>
      <c r="J2147" s="2">
        <v>-60</v>
      </c>
      <c r="K2147" s="2" t="s">
        <v>48</v>
      </c>
      <c r="L2147" s="2" t="s">
        <v>17</v>
      </c>
      <c r="M2147" s="2" t="s">
        <v>2205</v>
      </c>
      <c r="N2147" s="2">
        <v>4370698</v>
      </c>
      <c r="O2147" s="2" t="s">
        <v>3451</v>
      </c>
      <c r="P2147" s="2">
        <v>43364</v>
      </c>
      <c r="Q2147" s="2" t="s">
        <v>49</v>
      </c>
      <c r="R2147" s="2">
        <v>38636</v>
      </c>
      <c r="S2147" s="2">
        <v>43343</v>
      </c>
      <c r="T2147" s="2" t="s">
        <v>50</v>
      </c>
      <c r="U2147" s="2">
        <v>844</v>
      </c>
      <c r="X2147" s="2">
        <v>8</v>
      </c>
      <c r="AC2147" s="2" t="s">
        <v>2207</v>
      </c>
      <c r="AD2147" s="2" t="s">
        <v>3353</v>
      </c>
      <c r="AE2147" s="2">
        <v>37600</v>
      </c>
      <c r="AF2147" s="2" t="s">
        <v>8158</v>
      </c>
      <c r="AI2147" s="2">
        <v>247594374</v>
      </c>
      <c r="AK2147" s="2" t="s">
        <v>8174</v>
      </c>
    </row>
    <row r="2148" spans="1:37" x14ac:dyDescent="0.2">
      <c r="A2148" s="2">
        <v>3330006</v>
      </c>
      <c r="B2148" s="2" t="s">
        <v>8175</v>
      </c>
      <c r="C2148" s="2" t="s">
        <v>8176</v>
      </c>
      <c r="D2148" s="2">
        <v>3330006</v>
      </c>
      <c r="E2148" s="2" t="s">
        <v>47</v>
      </c>
      <c r="F2148" s="2" t="s">
        <v>47</v>
      </c>
      <c r="H2148" s="2">
        <v>34323</v>
      </c>
      <c r="I2148" s="2" t="s">
        <v>2</v>
      </c>
      <c r="J2148" s="2">
        <v>-40</v>
      </c>
      <c r="K2148" s="2" t="s">
        <v>48</v>
      </c>
      <c r="L2148" s="2" t="s">
        <v>17</v>
      </c>
      <c r="M2148" s="2" t="s">
        <v>2205</v>
      </c>
      <c r="N2148" s="2">
        <v>4370478</v>
      </c>
      <c r="O2148" s="2" t="s">
        <v>2398</v>
      </c>
      <c r="P2148" s="2">
        <v>43352</v>
      </c>
      <c r="Q2148" s="2" t="s">
        <v>49</v>
      </c>
      <c r="R2148" s="2">
        <v>38635</v>
      </c>
      <c r="S2148" s="2">
        <v>43300</v>
      </c>
      <c r="T2148" s="2" t="s">
        <v>50</v>
      </c>
      <c r="U2148" s="2">
        <v>1262</v>
      </c>
      <c r="X2148" s="2">
        <v>12</v>
      </c>
      <c r="AC2148" s="2" t="s">
        <v>2207</v>
      </c>
      <c r="AD2148" s="2" t="s">
        <v>2286</v>
      </c>
      <c r="AE2148" s="2">
        <v>37300</v>
      </c>
      <c r="AF2148" s="2" t="s">
        <v>8177</v>
      </c>
      <c r="AI2148" s="2">
        <v>699818658</v>
      </c>
      <c r="AK2148" s="2" t="s">
        <v>8178</v>
      </c>
    </row>
    <row r="2149" spans="1:37" x14ac:dyDescent="0.2">
      <c r="A2149" s="2">
        <v>3717816</v>
      </c>
      <c r="B2149" s="2" t="s">
        <v>8179</v>
      </c>
      <c r="C2149" s="2" t="s">
        <v>123</v>
      </c>
      <c r="D2149" s="2">
        <v>3717816</v>
      </c>
      <c r="E2149" s="2" t="s">
        <v>47</v>
      </c>
      <c r="F2149" s="2" t="s">
        <v>47</v>
      </c>
      <c r="H2149" s="2">
        <v>31036</v>
      </c>
      <c r="I2149" s="2" t="s">
        <v>2</v>
      </c>
      <c r="J2149" s="2">
        <v>-40</v>
      </c>
      <c r="K2149" s="2" t="s">
        <v>48</v>
      </c>
      <c r="L2149" s="2" t="s">
        <v>17</v>
      </c>
      <c r="M2149" s="2" t="s">
        <v>2205</v>
      </c>
      <c r="N2149" s="2">
        <v>4370307</v>
      </c>
      <c r="O2149" s="2" t="s">
        <v>3775</v>
      </c>
      <c r="P2149" s="2">
        <v>43348</v>
      </c>
      <c r="Q2149" s="2" t="s">
        <v>49</v>
      </c>
      <c r="R2149" s="2">
        <v>38636</v>
      </c>
      <c r="T2149" s="2" t="s">
        <v>50</v>
      </c>
      <c r="U2149" s="2">
        <v>1038</v>
      </c>
      <c r="X2149" s="2">
        <v>10</v>
      </c>
      <c r="AC2149" s="2" t="s">
        <v>2207</v>
      </c>
      <c r="AD2149" s="2" t="s">
        <v>2222</v>
      </c>
      <c r="AE2149" s="2">
        <v>37800</v>
      </c>
      <c r="AF2149" s="2" t="s">
        <v>8180</v>
      </c>
      <c r="AI2149" s="2">
        <v>247656521</v>
      </c>
      <c r="AJ2149" s="2">
        <v>609557706</v>
      </c>
      <c r="AK2149" s="2" t="s">
        <v>8181</v>
      </c>
    </row>
    <row r="2150" spans="1:37" x14ac:dyDescent="0.2">
      <c r="A2150" s="2">
        <v>365497</v>
      </c>
      <c r="B2150" s="2" t="s">
        <v>8182</v>
      </c>
      <c r="C2150" s="2" t="s">
        <v>195</v>
      </c>
      <c r="D2150" s="2">
        <v>365497</v>
      </c>
      <c r="E2150" s="2" t="s">
        <v>47</v>
      </c>
      <c r="F2150" s="2" t="s">
        <v>47</v>
      </c>
      <c r="H2150" s="2">
        <v>33980</v>
      </c>
      <c r="I2150" s="2" t="s">
        <v>2</v>
      </c>
      <c r="J2150" s="2">
        <v>-40</v>
      </c>
      <c r="K2150" s="2" t="s">
        <v>48</v>
      </c>
      <c r="L2150" s="2" t="s">
        <v>17</v>
      </c>
      <c r="M2150" s="2" t="s">
        <v>2234</v>
      </c>
      <c r="N2150" s="2">
        <v>4360123</v>
      </c>
      <c r="O2150" s="2" t="s">
        <v>2235</v>
      </c>
      <c r="P2150" s="2">
        <v>43357</v>
      </c>
      <c r="Q2150" s="2" t="s">
        <v>49</v>
      </c>
      <c r="R2150" s="2">
        <v>38637</v>
      </c>
      <c r="T2150" s="2" t="s">
        <v>50</v>
      </c>
      <c r="U2150" s="2">
        <v>1014</v>
      </c>
      <c r="X2150" s="2">
        <v>10</v>
      </c>
      <c r="AB2150" s="2">
        <v>43012</v>
      </c>
      <c r="AC2150" s="2" t="s">
        <v>2207</v>
      </c>
      <c r="AD2150" s="2" t="s">
        <v>8183</v>
      </c>
      <c r="AE2150" s="2">
        <v>36200</v>
      </c>
      <c r="AF2150" s="2" t="s">
        <v>8184</v>
      </c>
      <c r="AJ2150" s="2">
        <v>664503286</v>
      </c>
      <c r="AK2150" s="2" t="s">
        <v>8185</v>
      </c>
    </row>
    <row r="2151" spans="1:37" x14ac:dyDescent="0.2">
      <c r="A2151" s="2">
        <v>2813685</v>
      </c>
      <c r="B2151" s="2" t="s">
        <v>8186</v>
      </c>
      <c r="C2151" s="2" t="s">
        <v>337</v>
      </c>
      <c r="D2151" s="2">
        <v>2813685</v>
      </c>
      <c r="E2151" s="2" t="s">
        <v>47</v>
      </c>
      <c r="F2151" s="2" t="s">
        <v>47</v>
      </c>
      <c r="H2151" s="2">
        <v>38261</v>
      </c>
      <c r="I2151" s="2" t="s">
        <v>7</v>
      </c>
      <c r="J2151" s="2">
        <v>-15</v>
      </c>
      <c r="K2151" s="2" t="s">
        <v>48</v>
      </c>
      <c r="L2151" s="2" t="s">
        <v>17</v>
      </c>
      <c r="M2151" s="2" t="s">
        <v>2301</v>
      </c>
      <c r="N2151" s="2">
        <v>4280718</v>
      </c>
      <c r="O2151" s="2" t="s">
        <v>3307</v>
      </c>
      <c r="P2151" s="2">
        <v>43354</v>
      </c>
      <c r="Q2151" s="2" t="s">
        <v>49</v>
      </c>
      <c r="R2151" s="2">
        <v>41897</v>
      </c>
      <c r="S2151" s="2">
        <v>43351</v>
      </c>
      <c r="T2151" s="2" t="s">
        <v>50</v>
      </c>
      <c r="U2151" s="2">
        <v>524</v>
      </c>
      <c r="X2151" s="2">
        <v>5</v>
      </c>
      <c r="AC2151" s="2" t="s">
        <v>2207</v>
      </c>
      <c r="AD2151" s="2" t="s">
        <v>8187</v>
      </c>
      <c r="AE2151" s="2">
        <v>28310</v>
      </c>
      <c r="AF2151" s="2" t="s">
        <v>8188</v>
      </c>
      <c r="AI2151" s="2">
        <v>951013091</v>
      </c>
      <c r="AJ2151" s="2">
        <v>683824381</v>
      </c>
      <c r="AK2151" s="2" t="s">
        <v>8189</v>
      </c>
    </row>
    <row r="2152" spans="1:37" x14ac:dyDescent="0.2">
      <c r="A2152" s="2">
        <v>3717872</v>
      </c>
      <c r="B2152" s="2" t="s">
        <v>8190</v>
      </c>
      <c r="C2152" s="2" t="s">
        <v>123</v>
      </c>
      <c r="D2152" s="2">
        <v>3717872</v>
      </c>
      <c r="E2152" s="2" t="s">
        <v>47</v>
      </c>
      <c r="F2152" s="2" t="s">
        <v>47</v>
      </c>
      <c r="H2152" s="2">
        <v>25467</v>
      </c>
      <c r="I2152" s="2" t="s">
        <v>4</v>
      </c>
      <c r="J2152" s="2">
        <v>-50</v>
      </c>
      <c r="K2152" s="2" t="s">
        <v>48</v>
      </c>
      <c r="L2152" s="2" t="s">
        <v>17</v>
      </c>
      <c r="M2152" s="2" t="s">
        <v>2205</v>
      </c>
      <c r="N2152" s="2">
        <v>4370346</v>
      </c>
      <c r="O2152" s="2" t="s">
        <v>3294</v>
      </c>
      <c r="P2152" s="2">
        <v>43304</v>
      </c>
      <c r="Q2152" s="2" t="s">
        <v>49</v>
      </c>
      <c r="R2152" s="2">
        <v>38642</v>
      </c>
      <c r="T2152" s="2" t="s">
        <v>50</v>
      </c>
      <c r="U2152" s="2">
        <v>1093</v>
      </c>
      <c r="X2152" s="2">
        <v>10</v>
      </c>
      <c r="AC2152" s="2" t="s">
        <v>2207</v>
      </c>
      <c r="AD2152" s="2" t="s">
        <v>3295</v>
      </c>
      <c r="AE2152" s="2">
        <v>37210</v>
      </c>
      <c r="AF2152" s="2" t="s">
        <v>8191</v>
      </c>
      <c r="AI2152" s="2">
        <v>247521201</v>
      </c>
      <c r="AJ2152" s="2">
        <v>670277894</v>
      </c>
      <c r="AK2152" s="2" t="s">
        <v>6251</v>
      </c>
    </row>
    <row r="2153" spans="1:37" x14ac:dyDescent="0.2">
      <c r="A2153" s="2">
        <v>419030</v>
      </c>
      <c r="B2153" s="2" t="s">
        <v>8192</v>
      </c>
      <c r="C2153" s="2" t="s">
        <v>423</v>
      </c>
      <c r="D2153" s="2">
        <v>419030</v>
      </c>
      <c r="E2153" s="2" t="s">
        <v>47</v>
      </c>
      <c r="F2153" s="2" t="s">
        <v>47</v>
      </c>
      <c r="H2153" s="2">
        <v>34080</v>
      </c>
      <c r="I2153" s="2" t="s">
        <v>2</v>
      </c>
      <c r="J2153" s="2">
        <v>-40</v>
      </c>
      <c r="K2153" s="2" t="s">
        <v>48</v>
      </c>
      <c r="L2153" s="2" t="s">
        <v>17</v>
      </c>
      <c r="M2153" s="2" t="s">
        <v>2275</v>
      </c>
      <c r="N2153" s="2">
        <v>4410730</v>
      </c>
      <c r="O2153" s="2" t="s">
        <v>2513</v>
      </c>
      <c r="P2153" s="2">
        <v>43351</v>
      </c>
      <c r="Q2153" s="2" t="s">
        <v>49</v>
      </c>
      <c r="R2153" s="2">
        <v>38645</v>
      </c>
      <c r="T2153" s="2" t="s">
        <v>50</v>
      </c>
      <c r="U2153" s="2">
        <v>1392</v>
      </c>
      <c r="X2153" s="2">
        <v>13</v>
      </c>
      <c r="AC2153" s="2" t="s">
        <v>2207</v>
      </c>
      <c r="AD2153" s="2" t="s">
        <v>8193</v>
      </c>
      <c r="AE2153" s="2">
        <v>41800</v>
      </c>
      <c r="AF2153" s="2" t="s">
        <v>8194</v>
      </c>
      <c r="AI2153" s="2">
        <v>254850932</v>
      </c>
      <c r="AK2153" s="2" t="s">
        <v>8195</v>
      </c>
    </row>
    <row r="2154" spans="1:37" x14ac:dyDescent="0.2">
      <c r="A2154" s="2">
        <v>419031</v>
      </c>
      <c r="B2154" s="2" t="s">
        <v>8196</v>
      </c>
      <c r="C2154" s="2" t="s">
        <v>330</v>
      </c>
      <c r="D2154" s="2">
        <v>419031</v>
      </c>
      <c r="E2154" s="2" t="s">
        <v>47</v>
      </c>
      <c r="F2154" s="2" t="s">
        <v>47</v>
      </c>
      <c r="H2154" s="2">
        <v>34663</v>
      </c>
      <c r="I2154" s="2" t="s">
        <v>2</v>
      </c>
      <c r="J2154" s="2">
        <v>-40</v>
      </c>
      <c r="K2154" s="2" t="s">
        <v>48</v>
      </c>
      <c r="L2154" s="2" t="s">
        <v>17</v>
      </c>
      <c r="M2154" s="2" t="s">
        <v>2275</v>
      </c>
      <c r="N2154" s="2">
        <v>4410730</v>
      </c>
      <c r="O2154" s="2" t="s">
        <v>2513</v>
      </c>
      <c r="P2154" s="2">
        <v>43337</v>
      </c>
      <c r="Q2154" s="2" t="s">
        <v>49</v>
      </c>
      <c r="R2154" s="2">
        <v>38645</v>
      </c>
      <c r="T2154" s="2" t="s">
        <v>50</v>
      </c>
      <c r="U2154" s="2">
        <v>1657</v>
      </c>
      <c r="X2154" s="2">
        <v>16</v>
      </c>
      <c r="AC2154" s="2" t="s">
        <v>2207</v>
      </c>
      <c r="AD2154" s="2" t="s">
        <v>8193</v>
      </c>
      <c r="AE2154" s="2">
        <v>41800</v>
      </c>
      <c r="AF2154" s="2" t="s">
        <v>8197</v>
      </c>
      <c r="AI2154" s="2">
        <v>254850353</v>
      </c>
      <c r="AJ2154" s="2">
        <v>661188745</v>
      </c>
      <c r="AK2154" s="2" t="s">
        <v>8198</v>
      </c>
    </row>
    <row r="2155" spans="1:37" x14ac:dyDescent="0.2">
      <c r="A2155" s="2">
        <v>365500</v>
      </c>
      <c r="B2155" s="2" t="s">
        <v>385</v>
      </c>
      <c r="C2155" s="2" t="s">
        <v>120</v>
      </c>
      <c r="D2155" s="2">
        <v>365500</v>
      </c>
      <c r="E2155" s="2" t="s">
        <v>47</v>
      </c>
      <c r="F2155" s="2" t="s">
        <v>47</v>
      </c>
      <c r="H2155" s="2">
        <v>34337</v>
      </c>
      <c r="I2155" s="2" t="s">
        <v>2</v>
      </c>
      <c r="J2155" s="2">
        <v>-40</v>
      </c>
      <c r="K2155" s="2" t="s">
        <v>48</v>
      </c>
      <c r="L2155" s="2" t="s">
        <v>17</v>
      </c>
      <c r="M2155" s="2" t="s">
        <v>2234</v>
      </c>
      <c r="N2155" s="2">
        <v>4360454</v>
      </c>
      <c r="O2155" s="2" t="s">
        <v>2329</v>
      </c>
      <c r="P2155" s="2">
        <v>43350</v>
      </c>
      <c r="Q2155" s="2" t="s">
        <v>49</v>
      </c>
      <c r="R2155" s="2">
        <v>38637</v>
      </c>
      <c r="T2155" s="2" t="s">
        <v>50</v>
      </c>
      <c r="U2155" s="2">
        <v>1629</v>
      </c>
      <c r="X2155" s="2">
        <v>16</v>
      </c>
      <c r="AC2155" s="2" t="s">
        <v>2207</v>
      </c>
      <c r="AD2155" s="2" t="s">
        <v>4402</v>
      </c>
      <c r="AE2155" s="2">
        <v>36330</v>
      </c>
      <c r="AF2155" s="2" t="s">
        <v>8199</v>
      </c>
      <c r="AI2155" s="2">
        <v>254086871</v>
      </c>
      <c r="AK2155" s="2" t="s">
        <v>8200</v>
      </c>
    </row>
    <row r="2156" spans="1:37" x14ac:dyDescent="0.2">
      <c r="A2156" s="2">
        <v>4516872</v>
      </c>
      <c r="B2156" s="2" t="s">
        <v>692</v>
      </c>
      <c r="C2156" s="2" t="s">
        <v>102</v>
      </c>
      <c r="D2156" s="2">
        <v>4516872</v>
      </c>
      <c r="E2156" s="2" t="s">
        <v>47</v>
      </c>
      <c r="F2156" s="2" t="s">
        <v>47</v>
      </c>
      <c r="H2156" s="2">
        <v>25012</v>
      </c>
      <c r="I2156" s="2" t="s">
        <v>58</v>
      </c>
      <c r="J2156" s="2">
        <v>-60</v>
      </c>
      <c r="K2156" s="2" t="s">
        <v>48</v>
      </c>
      <c r="L2156" s="2" t="s">
        <v>17</v>
      </c>
      <c r="M2156" s="2" t="s">
        <v>55</v>
      </c>
      <c r="N2156" s="2">
        <v>4450561</v>
      </c>
      <c r="O2156" s="2" t="s">
        <v>408</v>
      </c>
      <c r="P2156" s="2">
        <v>43341</v>
      </c>
      <c r="Q2156" s="2" t="s">
        <v>49</v>
      </c>
      <c r="R2156" s="2">
        <v>38638</v>
      </c>
      <c r="T2156" s="2" t="s">
        <v>50</v>
      </c>
      <c r="U2156" s="2">
        <v>857</v>
      </c>
      <c r="X2156" s="2">
        <v>8</v>
      </c>
      <c r="AC2156" s="2" t="s">
        <v>2207</v>
      </c>
      <c r="AD2156" s="2" t="s">
        <v>8201</v>
      </c>
      <c r="AE2156" s="2">
        <v>45600</v>
      </c>
      <c r="AF2156" s="2" t="s">
        <v>8202</v>
      </c>
      <c r="AJ2156" s="2">
        <v>666762858</v>
      </c>
      <c r="AK2156" s="2" t="s">
        <v>1908</v>
      </c>
    </row>
    <row r="2157" spans="1:37" x14ac:dyDescent="0.2">
      <c r="A2157" s="2">
        <v>4516874</v>
      </c>
      <c r="B2157" s="2" t="s">
        <v>1756</v>
      </c>
      <c r="C2157" s="2" t="s">
        <v>60</v>
      </c>
      <c r="D2157" s="2">
        <v>4516874</v>
      </c>
      <c r="E2157" s="2" t="s">
        <v>47</v>
      </c>
      <c r="F2157" s="2" t="s">
        <v>47</v>
      </c>
      <c r="H2157" s="2">
        <v>34655</v>
      </c>
      <c r="I2157" s="2" t="s">
        <v>2</v>
      </c>
      <c r="J2157" s="2">
        <v>-40</v>
      </c>
      <c r="K2157" s="2" t="s">
        <v>48</v>
      </c>
      <c r="L2157" s="2" t="s">
        <v>17</v>
      </c>
      <c r="M2157" s="2" t="s">
        <v>55</v>
      </c>
      <c r="N2157" s="2">
        <v>4450661</v>
      </c>
      <c r="O2157" s="2" t="s">
        <v>126</v>
      </c>
      <c r="P2157" s="2">
        <v>43350</v>
      </c>
      <c r="Q2157" s="2" t="s">
        <v>49</v>
      </c>
      <c r="R2157" s="2">
        <v>38638</v>
      </c>
      <c r="T2157" s="2" t="s">
        <v>50</v>
      </c>
      <c r="U2157" s="2">
        <v>1234</v>
      </c>
      <c r="X2157" s="2">
        <v>12</v>
      </c>
      <c r="AC2157" s="2" t="s">
        <v>2207</v>
      </c>
      <c r="AD2157" s="2" t="s">
        <v>8203</v>
      </c>
      <c r="AE2157" s="2">
        <v>30300</v>
      </c>
      <c r="AF2157" s="2" t="s">
        <v>8204</v>
      </c>
      <c r="AJ2157" s="2">
        <v>681714905</v>
      </c>
      <c r="AK2157" s="2" t="s">
        <v>1757</v>
      </c>
    </row>
    <row r="2158" spans="1:37" x14ac:dyDescent="0.2">
      <c r="A2158" s="2">
        <v>186587</v>
      </c>
      <c r="B2158" s="2" t="s">
        <v>8205</v>
      </c>
      <c r="C2158" s="2" t="s">
        <v>215</v>
      </c>
      <c r="D2158" s="2">
        <v>186587</v>
      </c>
      <c r="E2158" s="2" t="s">
        <v>47</v>
      </c>
      <c r="F2158" s="2" t="s">
        <v>47</v>
      </c>
      <c r="H2158" s="2">
        <v>23195</v>
      </c>
      <c r="I2158" s="2" t="s">
        <v>58</v>
      </c>
      <c r="J2158" s="2">
        <v>-60</v>
      </c>
      <c r="K2158" s="2" t="s">
        <v>48</v>
      </c>
      <c r="L2158" s="2" t="s">
        <v>17</v>
      </c>
      <c r="M2158" s="2" t="s">
        <v>2212</v>
      </c>
      <c r="N2158" s="2">
        <v>4180157</v>
      </c>
      <c r="O2158" s="2" t="s">
        <v>3186</v>
      </c>
      <c r="P2158" s="2">
        <v>43369</v>
      </c>
      <c r="Q2158" s="2" t="s">
        <v>49</v>
      </c>
      <c r="R2158" s="2">
        <v>38660</v>
      </c>
      <c r="T2158" s="2" t="s">
        <v>50</v>
      </c>
      <c r="U2158" s="2">
        <v>797</v>
      </c>
      <c r="X2158" s="2">
        <v>7</v>
      </c>
      <c r="AC2158" s="2" t="s">
        <v>2207</v>
      </c>
      <c r="AD2158" s="2" t="s">
        <v>6653</v>
      </c>
      <c r="AE2158" s="2">
        <v>18800</v>
      </c>
      <c r="AF2158" s="2" t="s">
        <v>8206</v>
      </c>
      <c r="AI2158" s="2">
        <v>248691291</v>
      </c>
      <c r="AJ2158" s="2">
        <v>638936746</v>
      </c>
    </row>
    <row r="2159" spans="1:37" x14ac:dyDescent="0.2">
      <c r="A2159" s="2">
        <v>418986</v>
      </c>
      <c r="B2159" s="2" t="s">
        <v>552</v>
      </c>
      <c r="C2159" s="2" t="s">
        <v>2382</v>
      </c>
      <c r="D2159" s="2">
        <v>418986</v>
      </c>
      <c r="E2159" s="2" t="s">
        <v>47</v>
      </c>
      <c r="F2159" s="2" t="s">
        <v>47</v>
      </c>
      <c r="H2159" s="2">
        <v>25904</v>
      </c>
      <c r="I2159" s="2" t="s">
        <v>4</v>
      </c>
      <c r="J2159" s="2">
        <v>-50</v>
      </c>
      <c r="K2159" s="2" t="s">
        <v>48</v>
      </c>
      <c r="L2159" s="2" t="s">
        <v>17</v>
      </c>
      <c r="M2159" s="2" t="s">
        <v>2275</v>
      </c>
      <c r="N2159" s="2">
        <v>4410615</v>
      </c>
      <c r="O2159" s="2" t="s">
        <v>2470</v>
      </c>
      <c r="P2159" s="2">
        <v>43350</v>
      </c>
      <c r="Q2159" s="2" t="s">
        <v>49</v>
      </c>
      <c r="R2159" s="2">
        <v>38638</v>
      </c>
      <c r="T2159" s="2" t="s">
        <v>50</v>
      </c>
      <c r="U2159" s="2">
        <v>500</v>
      </c>
      <c r="X2159" s="2">
        <v>5</v>
      </c>
      <c r="AC2159" s="2" t="s">
        <v>2207</v>
      </c>
      <c r="AD2159" s="2" t="s">
        <v>5032</v>
      </c>
      <c r="AE2159" s="2">
        <v>41200</v>
      </c>
      <c r="AF2159" s="2" t="s">
        <v>8207</v>
      </c>
      <c r="AI2159" s="2">
        <v>254966234</v>
      </c>
      <c r="AK2159" s="2" t="s">
        <v>8208</v>
      </c>
    </row>
    <row r="2160" spans="1:37" x14ac:dyDescent="0.2">
      <c r="A2160" s="2">
        <v>365463</v>
      </c>
      <c r="B2160" s="2" t="s">
        <v>440</v>
      </c>
      <c r="C2160" s="2" t="s">
        <v>199</v>
      </c>
      <c r="D2160" s="2">
        <v>365463</v>
      </c>
      <c r="E2160" s="2" t="s">
        <v>47</v>
      </c>
      <c r="F2160" s="2" t="s">
        <v>47</v>
      </c>
      <c r="H2160" s="2">
        <v>24798</v>
      </c>
      <c r="I2160" s="2" t="s">
        <v>58</v>
      </c>
      <c r="J2160" s="2">
        <v>-60</v>
      </c>
      <c r="K2160" s="2" t="s">
        <v>48</v>
      </c>
      <c r="L2160" s="2" t="s">
        <v>17</v>
      </c>
      <c r="M2160" s="2" t="s">
        <v>2234</v>
      </c>
      <c r="N2160" s="2">
        <v>4360005</v>
      </c>
      <c r="O2160" s="2" t="s">
        <v>4587</v>
      </c>
      <c r="P2160" s="2">
        <v>43290</v>
      </c>
      <c r="Q2160" s="2" t="s">
        <v>49</v>
      </c>
      <c r="R2160" s="2">
        <v>38621</v>
      </c>
      <c r="T2160" s="2" t="s">
        <v>50</v>
      </c>
      <c r="U2160" s="2">
        <v>756</v>
      </c>
      <c r="X2160" s="2">
        <v>7</v>
      </c>
      <c r="AC2160" s="2" t="s">
        <v>2207</v>
      </c>
      <c r="AD2160" s="2" t="s">
        <v>7088</v>
      </c>
      <c r="AE2160" s="2">
        <v>36110</v>
      </c>
      <c r="AF2160" s="2" t="s">
        <v>8209</v>
      </c>
      <c r="AI2160" s="2">
        <v>254353493</v>
      </c>
      <c r="AJ2160" s="2">
        <v>681554140</v>
      </c>
      <c r="AK2160" s="2" t="s">
        <v>8210</v>
      </c>
    </row>
    <row r="2161" spans="1:38" x14ac:dyDescent="0.2">
      <c r="A2161" s="2">
        <v>186519</v>
      </c>
      <c r="B2161" s="2" t="s">
        <v>8211</v>
      </c>
      <c r="C2161" s="2" t="s">
        <v>8212</v>
      </c>
      <c r="D2161" s="2">
        <v>186519</v>
      </c>
      <c r="E2161" s="2" t="s">
        <v>47</v>
      </c>
      <c r="F2161" s="2" t="s">
        <v>47</v>
      </c>
      <c r="H2161" s="2">
        <v>35451</v>
      </c>
      <c r="I2161" s="2" t="s">
        <v>2</v>
      </c>
      <c r="J2161" s="2">
        <v>-40</v>
      </c>
      <c r="K2161" s="2" t="s">
        <v>0</v>
      </c>
      <c r="L2161" s="2" t="s">
        <v>17</v>
      </c>
      <c r="M2161" s="2" t="s">
        <v>2212</v>
      </c>
      <c r="N2161" s="2">
        <v>4180174</v>
      </c>
      <c r="O2161" s="2" t="s">
        <v>4491</v>
      </c>
      <c r="P2161" s="2">
        <v>43364</v>
      </c>
      <c r="Q2161" s="2" t="s">
        <v>49</v>
      </c>
      <c r="R2161" s="2">
        <v>38638</v>
      </c>
      <c r="T2161" s="2" t="s">
        <v>50</v>
      </c>
      <c r="U2161" s="2">
        <v>1128</v>
      </c>
      <c r="X2161" s="2">
        <v>11</v>
      </c>
      <c r="AC2161" s="2" t="s">
        <v>2207</v>
      </c>
      <c r="AD2161" s="2" t="s">
        <v>8213</v>
      </c>
      <c r="AE2161" s="2">
        <v>18380</v>
      </c>
      <c r="AF2161" s="2" t="s">
        <v>8214</v>
      </c>
      <c r="AI2161" s="2">
        <v>248734144</v>
      </c>
      <c r="AK2161" s="2" t="s">
        <v>8215</v>
      </c>
    </row>
    <row r="2162" spans="1:38" x14ac:dyDescent="0.2">
      <c r="A2162" s="2">
        <v>2713879</v>
      </c>
      <c r="B2162" s="2" t="s">
        <v>8216</v>
      </c>
      <c r="C2162" s="2" t="s">
        <v>121</v>
      </c>
      <c r="D2162" s="2">
        <v>2713879</v>
      </c>
      <c r="E2162" s="2" t="s">
        <v>47</v>
      </c>
      <c r="F2162" s="2" t="s">
        <v>47</v>
      </c>
      <c r="H2162" s="2">
        <v>34180</v>
      </c>
      <c r="I2162" s="2" t="s">
        <v>2</v>
      </c>
      <c r="J2162" s="2">
        <v>-40</v>
      </c>
      <c r="K2162" s="2" t="s">
        <v>48</v>
      </c>
      <c r="L2162" s="2" t="s">
        <v>17</v>
      </c>
      <c r="M2162" s="2" t="s">
        <v>2301</v>
      </c>
      <c r="N2162" s="2">
        <v>4280632</v>
      </c>
      <c r="O2162" s="2" t="s">
        <v>3072</v>
      </c>
      <c r="P2162" s="2">
        <v>43293</v>
      </c>
      <c r="Q2162" s="2" t="s">
        <v>49</v>
      </c>
      <c r="R2162" s="2">
        <v>38639</v>
      </c>
      <c r="T2162" s="2" t="s">
        <v>50</v>
      </c>
      <c r="U2162" s="2">
        <v>857</v>
      </c>
      <c r="X2162" s="2">
        <v>8</v>
      </c>
      <c r="AC2162" s="2" t="s">
        <v>2207</v>
      </c>
      <c r="AD2162" s="2" t="s">
        <v>8217</v>
      </c>
      <c r="AE2162" s="2">
        <v>28260</v>
      </c>
      <c r="AF2162" s="2" t="s">
        <v>8218</v>
      </c>
      <c r="AJ2162" s="2">
        <v>615242664</v>
      </c>
    </row>
    <row r="2163" spans="1:38" x14ac:dyDescent="0.2">
      <c r="A2163" s="2">
        <v>4516714</v>
      </c>
      <c r="B2163" s="2" t="s">
        <v>666</v>
      </c>
      <c r="C2163" s="2" t="s">
        <v>1041</v>
      </c>
      <c r="D2163" s="2">
        <v>4516714</v>
      </c>
      <c r="E2163" s="2" t="s">
        <v>47</v>
      </c>
      <c r="F2163" s="2" t="s">
        <v>47</v>
      </c>
      <c r="H2163" s="2">
        <v>23986</v>
      </c>
      <c r="I2163" s="2" t="s">
        <v>58</v>
      </c>
      <c r="J2163" s="2">
        <v>-60</v>
      </c>
      <c r="K2163" s="2" t="s">
        <v>48</v>
      </c>
      <c r="L2163" s="2" t="s">
        <v>17</v>
      </c>
      <c r="M2163" s="2" t="s">
        <v>55</v>
      </c>
      <c r="N2163" s="2">
        <v>4450561</v>
      </c>
      <c r="O2163" s="2" t="s">
        <v>408</v>
      </c>
      <c r="P2163" s="2">
        <v>43353</v>
      </c>
      <c r="Q2163" s="2" t="s">
        <v>49</v>
      </c>
      <c r="R2163" s="2">
        <v>38616</v>
      </c>
      <c r="T2163" s="2" t="s">
        <v>50</v>
      </c>
      <c r="U2163" s="2">
        <v>940</v>
      </c>
      <c r="X2163" s="2">
        <v>9</v>
      </c>
      <c r="AC2163" s="2" t="s">
        <v>2207</v>
      </c>
      <c r="AD2163" s="2" t="s">
        <v>8219</v>
      </c>
      <c r="AE2163" s="2">
        <v>41600</v>
      </c>
      <c r="AF2163" s="2" t="s">
        <v>8220</v>
      </c>
      <c r="AI2163" s="2">
        <v>254882480</v>
      </c>
      <c r="AJ2163" s="2">
        <v>677781432</v>
      </c>
      <c r="AK2163" s="2" t="s">
        <v>2078</v>
      </c>
    </row>
    <row r="2164" spans="1:38" x14ac:dyDescent="0.2">
      <c r="A2164" s="2">
        <v>3718011</v>
      </c>
      <c r="B2164" s="2" t="s">
        <v>3003</v>
      </c>
      <c r="C2164" s="2" t="s">
        <v>134</v>
      </c>
      <c r="D2164" s="2">
        <v>3718011</v>
      </c>
      <c r="E2164" s="2" t="s">
        <v>47</v>
      </c>
      <c r="F2164" s="2" t="s">
        <v>47</v>
      </c>
      <c r="H2164" s="2">
        <v>35654</v>
      </c>
      <c r="I2164" s="2" t="s">
        <v>2</v>
      </c>
      <c r="J2164" s="2">
        <v>-40</v>
      </c>
      <c r="K2164" s="2" t="s">
        <v>48</v>
      </c>
      <c r="L2164" s="2" t="s">
        <v>17</v>
      </c>
      <c r="M2164" s="2" t="s">
        <v>2205</v>
      </c>
      <c r="N2164" s="2">
        <v>4370583</v>
      </c>
      <c r="O2164" s="2" t="s">
        <v>3004</v>
      </c>
      <c r="P2164" s="2">
        <v>43355</v>
      </c>
      <c r="Q2164" s="2" t="s">
        <v>49</v>
      </c>
      <c r="R2164" s="2">
        <v>38658</v>
      </c>
      <c r="T2164" s="2" t="s">
        <v>50</v>
      </c>
      <c r="U2164" s="2">
        <v>725</v>
      </c>
      <c r="X2164" s="2">
        <v>7</v>
      </c>
      <c r="AC2164" s="2" t="s">
        <v>2207</v>
      </c>
      <c r="AD2164" s="2" t="s">
        <v>3037</v>
      </c>
      <c r="AE2164" s="2">
        <v>37160</v>
      </c>
      <c r="AF2164" s="2" t="s">
        <v>3038</v>
      </c>
      <c r="AI2164" s="2">
        <v>247597884</v>
      </c>
      <c r="AK2164" s="2" t="s">
        <v>3039</v>
      </c>
    </row>
    <row r="2165" spans="1:38" x14ac:dyDescent="0.2">
      <c r="A2165" s="2">
        <v>365529</v>
      </c>
      <c r="B2165" s="2" t="s">
        <v>2220</v>
      </c>
      <c r="C2165" s="2" t="s">
        <v>123</v>
      </c>
      <c r="D2165" s="2">
        <v>365529</v>
      </c>
      <c r="E2165" s="2" t="s">
        <v>47</v>
      </c>
      <c r="F2165" s="2" t="s">
        <v>47</v>
      </c>
      <c r="H2165" s="2">
        <v>24774</v>
      </c>
      <c r="I2165" s="2" t="s">
        <v>58</v>
      </c>
      <c r="J2165" s="2">
        <v>-60</v>
      </c>
      <c r="K2165" s="2" t="s">
        <v>48</v>
      </c>
      <c r="L2165" s="2" t="s">
        <v>17</v>
      </c>
      <c r="M2165" s="2" t="s">
        <v>2212</v>
      </c>
      <c r="N2165" s="2">
        <v>4180727</v>
      </c>
      <c r="O2165" s="2" t="s">
        <v>2393</v>
      </c>
      <c r="P2165" s="2">
        <v>43358</v>
      </c>
      <c r="Q2165" s="2" t="s">
        <v>49</v>
      </c>
      <c r="R2165" s="2">
        <v>38658</v>
      </c>
      <c r="T2165" s="2" t="s">
        <v>50</v>
      </c>
      <c r="U2165" s="2">
        <v>1023</v>
      </c>
      <c r="X2165" s="2">
        <v>10</v>
      </c>
      <c r="AB2165" s="2">
        <v>43049</v>
      </c>
      <c r="AC2165" s="2" t="s">
        <v>2207</v>
      </c>
      <c r="AD2165" s="2" t="s">
        <v>2260</v>
      </c>
      <c r="AE2165" s="2">
        <v>36000</v>
      </c>
      <c r="AF2165" s="2" t="s">
        <v>8221</v>
      </c>
      <c r="AJ2165" s="2">
        <v>777075268</v>
      </c>
      <c r="AK2165" s="2" t="s">
        <v>8222</v>
      </c>
      <c r="AL2165" s="2" t="s">
        <v>820</v>
      </c>
    </row>
    <row r="2166" spans="1:38" x14ac:dyDescent="0.2">
      <c r="A2166" s="2">
        <v>3717577</v>
      </c>
      <c r="B2166" s="2" t="s">
        <v>8223</v>
      </c>
      <c r="C2166" s="2" t="s">
        <v>8224</v>
      </c>
      <c r="D2166" s="2">
        <v>3717577</v>
      </c>
      <c r="E2166" s="2" t="s">
        <v>47</v>
      </c>
      <c r="F2166" s="2" t="s">
        <v>47</v>
      </c>
      <c r="H2166" s="2">
        <v>28778</v>
      </c>
      <c r="I2166" s="2" t="s">
        <v>4</v>
      </c>
      <c r="J2166" s="2">
        <v>-50</v>
      </c>
      <c r="K2166" s="2" t="s">
        <v>0</v>
      </c>
      <c r="L2166" s="2" t="s">
        <v>17</v>
      </c>
      <c r="M2166" s="2" t="s">
        <v>2205</v>
      </c>
      <c r="N2166" s="2">
        <v>4370548</v>
      </c>
      <c r="O2166" s="2" t="s">
        <v>2525</v>
      </c>
      <c r="P2166" s="2">
        <v>43368</v>
      </c>
      <c r="Q2166" s="2" t="s">
        <v>49</v>
      </c>
      <c r="R2166" s="2">
        <v>38616</v>
      </c>
      <c r="S2166" s="2">
        <v>43367</v>
      </c>
      <c r="T2166" s="2" t="s">
        <v>50</v>
      </c>
      <c r="U2166" s="2">
        <v>1020</v>
      </c>
      <c r="X2166" s="2">
        <v>10</v>
      </c>
      <c r="AC2166" s="2" t="s">
        <v>4627</v>
      </c>
      <c r="AD2166" s="2" t="s">
        <v>2384</v>
      </c>
      <c r="AE2166" s="2">
        <v>37000</v>
      </c>
      <c r="AF2166" s="2" t="s">
        <v>8225</v>
      </c>
      <c r="AK2166" s="2" t="s">
        <v>8226</v>
      </c>
    </row>
    <row r="2167" spans="1:38" x14ac:dyDescent="0.2">
      <c r="A2167" s="2">
        <v>4516928</v>
      </c>
      <c r="B2167" s="2" t="s">
        <v>536</v>
      </c>
      <c r="C2167" s="2" t="s">
        <v>54</v>
      </c>
      <c r="D2167" s="2">
        <v>4516928</v>
      </c>
      <c r="E2167" s="2" t="s">
        <v>47</v>
      </c>
      <c r="F2167" s="2" t="s">
        <v>47</v>
      </c>
      <c r="H2167" s="2">
        <v>29464</v>
      </c>
      <c r="I2167" s="2" t="s">
        <v>2</v>
      </c>
      <c r="J2167" s="2">
        <v>-40</v>
      </c>
      <c r="K2167" s="2" t="s">
        <v>48</v>
      </c>
      <c r="L2167" s="2" t="s">
        <v>17</v>
      </c>
      <c r="M2167" s="2" t="s">
        <v>55</v>
      </c>
      <c r="N2167" s="2">
        <v>4450706</v>
      </c>
      <c r="O2167" s="2" t="s">
        <v>270</v>
      </c>
      <c r="P2167" s="2">
        <v>43368</v>
      </c>
      <c r="Q2167" s="2" t="s">
        <v>49</v>
      </c>
      <c r="R2167" s="2">
        <v>38644</v>
      </c>
      <c r="T2167" s="2" t="s">
        <v>50</v>
      </c>
      <c r="U2167" s="2">
        <v>1162</v>
      </c>
      <c r="X2167" s="2">
        <v>11</v>
      </c>
      <c r="AC2167" s="2" t="s">
        <v>2207</v>
      </c>
      <c r="AD2167" s="2" t="s">
        <v>2251</v>
      </c>
      <c r="AE2167" s="2">
        <v>45140</v>
      </c>
      <c r="AF2167" s="2" t="s">
        <v>8227</v>
      </c>
      <c r="AI2167" s="2">
        <v>238884944</v>
      </c>
      <c r="AJ2167" s="2">
        <v>663637935</v>
      </c>
      <c r="AK2167" s="2" t="s">
        <v>1735</v>
      </c>
    </row>
    <row r="2168" spans="1:38" x14ac:dyDescent="0.2">
      <c r="A2168" s="2">
        <v>289745</v>
      </c>
      <c r="B2168" s="2" t="s">
        <v>8228</v>
      </c>
      <c r="C2168" s="2" t="s">
        <v>64</v>
      </c>
      <c r="D2168" s="2">
        <v>289745</v>
      </c>
      <c r="E2168" s="2" t="s">
        <v>47</v>
      </c>
      <c r="F2168" s="2" t="s">
        <v>47</v>
      </c>
      <c r="H2168" s="2">
        <v>23226</v>
      </c>
      <c r="I2168" s="2" t="s">
        <v>58</v>
      </c>
      <c r="J2168" s="2">
        <v>-60</v>
      </c>
      <c r="K2168" s="2" t="s">
        <v>48</v>
      </c>
      <c r="L2168" s="2" t="s">
        <v>17</v>
      </c>
      <c r="M2168" s="2" t="s">
        <v>2301</v>
      </c>
      <c r="N2168" s="2">
        <v>4280593</v>
      </c>
      <c r="O2168" s="2" t="s">
        <v>2584</v>
      </c>
      <c r="P2168" s="2">
        <v>43293</v>
      </c>
      <c r="Q2168" s="2" t="s">
        <v>49</v>
      </c>
      <c r="R2168" s="2">
        <v>38628</v>
      </c>
      <c r="T2168" s="2" t="s">
        <v>50</v>
      </c>
      <c r="U2168" s="2">
        <v>636</v>
      </c>
      <c r="X2168" s="2">
        <v>6</v>
      </c>
      <c r="AC2168" s="2" t="s">
        <v>2207</v>
      </c>
      <c r="AD2168" s="2" t="s">
        <v>5492</v>
      </c>
      <c r="AE2168" s="2">
        <v>28300</v>
      </c>
      <c r="AF2168" s="2" t="s">
        <v>8229</v>
      </c>
      <c r="AI2168" s="2">
        <v>237223936</v>
      </c>
      <c r="AK2168" s="2" t="s">
        <v>8230</v>
      </c>
    </row>
    <row r="2169" spans="1:38" x14ac:dyDescent="0.2">
      <c r="A2169" s="2">
        <v>4529045</v>
      </c>
      <c r="B2169" s="2" t="s">
        <v>3970</v>
      </c>
      <c r="C2169" s="2" t="s">
        <v>657</v>
      </c>
      <c r="D2169" s="2">
        <v>4529045</v>
      </c>
      <c r="E2169" s="2" t="s">
        <v>47</v>
      </c>
      <c r="F2169" s="2" t="s">
        <v>47</v>
      </c>
      <c r="H2169" s="2">
        <v>40049</v>
      </c>
      <c r="I2169" s="2" t="s">
        <v>15</v>
      </c>
      <c r="J2169" s="2">
        <v>-11</v>
      </c>
      <c r="K2169" s="2" t="s">
        <v>48</v>
      </c>
      <c r="L2169" s="2" t="s">
        <v>17</v>
      </c>
      <c r="M2169" s="2" t="s">
        <v>55</v>
      </c>
      <c r="N2169" s="2">
        <v>4450768</v>
      </c>
      <c r="O2169" s="2" t="s">
        <v>888</v>
      </c>
      <c r="P2169" s="2">
        <v>43356</v>
      </c>
      <c r="Q2169" s="2" t="s">
        <v>49</v>
      </c>
      <c r="R2169" s="2">
        <v>42988</v>
      </c>
      <c r="T2169" s="2" t="s">
        <v>50</v>
      </c>
      <c r="U2169" s="2">
        <v>500</v>
      </c>
      <c r="X2169" s="2">
        <v>5</v>
      </c>
      <c r="AC2169" s="2" t="s">
        <v>2207</v>
      </c>
      <c r="AD2169" s="2" t="s">
        <v>3101</v>
      </c>
      <c r="AE2169" s="2">
        <v>45380</v>
      </c>
      <c r="AF2169" s="2" t="s">
        <v>8231</v>
      </c>
      <c r="AI2169" s="2">
        <v>679934991</v>
      </c>
      <c r="AJ2169" s="2">
        <v>615112718</v>
      </c>
      <c r="AK2169" s="2" t="s">
        <v>8232</v>
      </c>
    </row>
    <row r="2170" spans="1:38" x14ac:dyDescent="0.2">
      <c r="A2170" s="2">
        <v>4516756</v>
      </c>
      <c r="B2170" s="2" t="s">
        <v>458</v>
      </c>
      <c r="C2170" s="2" t="s">
        <v>273</v>
      </c>
      <c r="D2170" s="2">
        <v>4516756</v>
      </c>
      <c r="E2170" s="2" t="s">
        <v>47</v>
      </c>
      <c r="F2170" s="2" t="s">
        <v>47</v>
      </c>
      <c r="H2170" s="2">
        <v>28691</v>
      </c>
      <c r="I2170" s="2" t="s">
        <v>4</v>
      </c>
      <c r="J2170" s="2">
        <v>-50</v>
      </c>
      <c r="K2170" s="2" t="s">
        <v>48</v>
      </c>
      <c r="L2170" s="2" t="s">
        <v>17</v>
      </c>
      <c r="M2170" s="2" t="s">
        <v>55</v>
      </c>
      <c r="N2170" s="2">
        <v>4450760</v>
      </c>
      <c r="O2170" s="2" t="s">
        <v>894</v>
      </c>
      <c r="P2170" s="2">
        <v>43355</v>
      </c>
      <c r="Q2170" s="2" t="s">
        <v>49</v>
      </c>
      <c r="R2170" s="2">
        <v>38625</v>
      </c>
      <c r="T2170" s="2" t="s">
        <v>50</v>
      </c>
      <c r="U2170" s="2">
        <v>1326</v>
      </c>
      <c r="X2170" s="2">
        <v>13</v>
      </c>
      <c r="AC2170" s="2" t="s">
        <v>2207</v>
      </c>
      <c r="AD2170" s="2" t="s">
        <v>8233</v>
      </c>
      <c r="AE2170" s="2">
        <v>45110</v>
      </c>
      <c r="AF2170" s="2" t="s">
        <v>8234</v>
      </c>
      <c r="AI2170" s="2">
        <v>662258092</v>
      </c>
    </row>
    <row r="2171" spans="1:38" x14ac:dyDescent="0.2">
      <c r="A2171" s="2">
        <v>365518</v>
      </c>
      <c r="B2171" s="2" t="s">
        <v>8235</v>
      </c>
      <c r="C2171" s="2" t="s">
        <v>8236</v>
      </c>
      <c r="D2171" s="2">
        <v>365518</v>
      </c>
      <c r="E2171" s="2" t="s">
        <v>47</v>
      </c>
      <c r="F2171" s="2" t="s">
        <v>47</v>
      </c>
      <c r="H2171" s="2">
        <v>34622</v>
      </c>
      <c r="I2171" s="2" t="s">
        <v>2</v>
      </c>
      <c r="J2171" s="2">
        <v>-40</v>
      </c>
      <c r="K2171" s="2" t="s">
        <v>48</v>
      </c>
      <c r="L2171" s="2" t="s">
        <v>17</v>
      </c>
      <c r="M2171" s="2" t="s">
        <v>2234</v>
      </c>
      <c r="N2171" s="2">
        <v>4360009</v>
      </c>
      <c r="O2171" s="2" t="s">
        <v>2259</v>
      </c>
      <c r="P2171" s="2">
        <v>43370</v>
      </c>
      <c r="Q2171" s="2" t="s">
        <v>49</v>
      </c>
      <c r="R2171" s="2">
        <v>38652</v>
      </c>
      <c r="S2171" s="2">
        <v>43353</v>
      </c>
      <c r="T2171" s="2" t="s">
        <v>50</v>
      </c>
      <c r="U2171" s="2">
        <v>500</v>
      </c>
      <c r="X2171" s="2">
        <v>5</v>
      </c>
      <c r="AC2171" s="2" t="s">
        <v>2207</v>
      </c>
      <c r="AD2171" s="2" t="s">
        <v>4048</v>
      </c>
      <c r="AE2171" s="2">
        <v>36100</v>
      </c>
      <c r="AF2171" s="2" t="s">
        <v>8237</v>
      </c>
      <c r="AJ2171" s="2">
        <v>673470545</v>
      </c>
      <c r="AK2171" s="2" t="s">
        <v>8238</v>
      </c>
    </row>
    <row r="2172" spans="1:38" x14ac:dyDescent="0.2">
      <c r="A2172" s="2">
        <v>3717871</v>
      </c>
      <c r="B2172" s="2" t="s">
        <v>8239</v>
      </c>
      <c r="C2172" s="2" t="s">
        <v>81</v>
      </c>
      <c r="D2172" s="2">
        <v>3717871</v>
      </c>
      <c r="E2172" s="2" t="s">
        <v>47</v>
      </c>
      <c r="F2172" s="2" t="s">
        <v>47</v>
      </c>
      <c r="H2172" s="2">
        <v>21655</v>
      </c>
      <c r="I2172" s="2" t="s">
        <v>58</v>
      </c>
      <c r="J2172" s="2">
        <v>-60</v>
      </c>
      <c r="K2172" s="2" t="s">
        <v>48</v>
      </c>
      <c r="L2172" s="2" t="s">
        <v>17</v>
      </c>
      <c r="M2172" s="2" t="s">
        <v>2205</v>
      </c>
      <c r="N2172" s="2">
        <v>4370669</v>
      </c>
      <c r="O2172" s="2" t="s">
        <v>2403</v>
      </c>
      <c r="P2172" s="2">
        <v>43353</v>
      </c>
      <c r="Q2172" s="2" t="s">
        <v>49</v>
      </c>
      <c r="R2172" s="2">
        <v>38642</v>
      </c>
      <c r="S2172" s="2">
        <v>43342</v>
      </c>
      <c r="T2172" s="2" t="s">
        <v>50</v>
      </c>
      <c r="U2172" s="2">
        <v>574</v>
      </c>
      <c r="X2172" s="2">
        <v>5</v>
      </c>
      <c r="AC2172" s="2" t="s">
        <v>2207</v>
      </c>
      <c r="AD2172" s="2" t="s">
        <v>4139</v>
      </c>
      <c r="AE2172" s="2">
        <v>37320</v>
      </c>
      <c r="AF2172" s="2" t="s">
        <v>8240</v>
      </c>
      <c r="AI2172" s="2">
        <v>247263425</v>
      </c>
      <c r="AJ2172" s="2">
        <v>635425567</v>
      </c>
      <c r="AK2172" s="2" t="s">
        <v>8241</v>
      </c>
    </row>
    <row r="2173" spans="1:38" x14ac:dyDescent="0.2">
      <c r="A2173" s="2">
        <v>7844816</v>
      </c>
      <c r="B2173" s="2" t="s">
        <v>8242</v>
      </c>
      <c r="C2173" s="2" t="s">
        <v>62</v>
      </c>
      <c r="D2173" s="2">
        <v>7844816</v>
      </c>
      <c r="E2173" s="2" t="s">
        <v>47</v>
      </c>
      <c r="F2173" s="2" t="s">
        <v>47</v>
      </c>
      <c r="H2173" s="2">
        <v>22843</v>
      </c>
      <c r="I2173" s="2" t="s">
        <v>58</v>
      </c>
      <c r="J2173" s="2">
        <v>-60</v>
      </c>
      <c r="K2173" s="2" t="s">
        <v>48</v>
      </c>
      <c r="L2173" s="2" t="s">
        <v>17</v>
      </c>
      <c r="M2173" s="2" t="s">
        <v>2301</v>
      </c>
      <c r="N2173" s="2">
        <v>4280718</v>
      </c>
      <c r="O2173" s="2" t="s">
        <v>3307</v>
      </c>
      <c r="P2173" s="2">
        <v>43362</v>
      </c>
      <c r="Q2173" s="2" t="s">
        <v>49</v>
      </c>
      <c r="R2173" s="2">
        <v>38694</v>
      </c>
      <c r="S2173" s="2">
        <v>43359</v>
      </c>
      <c r="T2173" s="2" t="s">
        <v>50</v>
      </c>
      <c r="U2173" s="2">
        <v>655</v>
      </c>
      <c r="X2173" s="2">
        <v>6</v>
      </c>
      <c r="AC2173" s="2" t="s">
        <v>2207</v>
      </c>
      <c r="AD2173" s="2" t="s">
        <v>8243</v>
      </c>
      <c r="AE2173" s="2">
        <v>28700</v>
      </c>
      <c r="AF2173" s="2" t="s">
        <v>8244</v>
      </c>
      <c r="AJ2173" s="2">
        <v>695064485</v>
      </c>
      <c r="AK2173" s="2" t="s">
        <v>8245</v>
      </c>
    </row>
    <row r="2174" spans="1:38" x14ac:dyDescent="0.2">
      <c r="A2174" s="2">
        <v>365572</v>
      </c>
      <c r="B2174" s="2" t="s">
        <v>8246</v>
      </c>
      <c r="C2174" s="2" t="s">
        <v>120</v>
      </c>
      <c r="D2174" s="2">
        <v>365572</v>
      </c>
      <c r="E2174" s="2" t="s">
        <v>47</v>
      </c>
      <c r="F2174" s="2" t="s">
        <v>47</v>
      </c>
      <c r="H2174" s="2">
        <v>34334</v>
      </c>
      <c r="I2174" s="2" t="s">
        <v>2</v>
      </c>
      <c r="J2174" s="2">
        <v>-40</v>
      </c>
      <c r="K2174" s="2" t="s">
        <v>48</v>
      </c>
      <c r="L2174" s="2" t="s">
        <v>17</v>
      </c>
      <c r="M2174" s="2" t="s">
        <v>2234</v>
      </c>
      <c r="N2174" s="2">
        <v>4360123</v>
      </c>
      <c r="O2174" s="2" t="s">
        <v>2235</v>
      </c>
      <c r="P2174" s="2">
        <v>43357</v>
      </c>
      <c r="Q2174" s="2" t="s">
        <v>49</v>
      </c>
      <c r="R2174" s="2">
        <v>38680</v>
      </c>
      <c r="T2174" s="2" t="s">
        <v>50</v>
      </c>
      <c r="U2174" s="2">
        <v>1014</v>
      </c>
      <c r="X2174" s="2">
        <v>10</v>
      </c>
      <c r="AC2174" s="2" t="s">
        <v>2207</v>
      </c>
      <c r="AD2174" s="2" t="s">
        <v>2236</v>
      </c>
      <c r="AE2174" s="2">
        <v>36200</v>
      </c>
      <c r="AF2174" s="2" t="s">
        <v>8247</v>
      </c>
      <c r="AI2174" s="2">
        <v>254243002</v>
      </c>
      <c r="AJ2174" s="2">
        <v>630765907</v>
      </c>
      <c r="AK2174" s="2" t="s">
        <v>8248</v>
      </c>
      <c r="AL2174" s="2" t="s">
        <v>820</v>
      </c>
    </row>
    <row r="2175" spans="1:38" x14ac:dyDescent="0.2">
      <c r="A2175" s="2">
        <v>3718035</v>
      </c>
      <c r="B2175" s="2" t="s">
        <v>8249</v>
      </c>
      <c r="C2175" s="2" t="s">
        <v>175</v>
      </c>
      <c r="D2175" s="2">
        <v>3718035</v>
      </c>
      <c r="E2175" s="2" t="s">
        <v>47</v>
      </c>
      <c r="F2175" s="2" t="s">
        <v>47</v>
      </c>
      <c r="H2175" s="2">
        <v>19941</v>
      </c>
      <c r="I2175" s="2" t="s">
        <v>16</v>
      </c>
      <c r="J2175" s="2">
        <v>-70</v>
      </c>
      <c r="K2175" s="2" t="s">
        <v>48</v>
      </c>
      <c r="L2175" s="2" t="s">
        <v>17</v>
      </c>
      <c r="M2175" s="2" t="s">
        <v>2205</v>
      </c>
      <c r="N2175" s="2">
        <v>4370033</v>
      </c>
      <c r="O2175" s="2" t="s">
        <v>2206</v>
      </c>
      <c r="P2175" s="2">
        <v>43363</v>
      </c>
      <c r="Q2175" s="2" t="s">
        <v>49</v>
      </c>
      <c r="R2175" s="2">
        <v>38666</v>
      </c>
      <c r="S2175" s="2">
        <v>43362</v>
      </c>
      <c r="T2175" s="2" t="s">
        <v>50</v>
      </c>
      <c r="U2175" s="2">
        <v>715</v>
      </c>
      <c r="X2175" s="2">
        <v>7</v>
      </c>
      <c r="AC2175" s="2" t="s">
        <v>2207</v>
      </c>
      <c r="AD2175" s="2" t="s">
        <v>2208</v>
      </c>
      <c r="AE2175" s="2">
        <v>37170</v>
      </c>
      <c r="AF2175" s="2" t="s">
        <v>8250</v>
      </c>
      <c r="AI2175" s="2">
        <v>247275049</v>
      </c>
      <c r="AJ2175" s="2">
        <v>652103577</v>
      </c>
      <c r="AK2175" s="2" t="s">
        <v>8251</v>
      </c>
    </row>
    <row r="2176" spans="1:38" x14ac:dyDescent="0.2">
      <c r="A2176" s="2">
        <v>4517199</v>
      </c>
      <c r="B2176" s="2" t="s">
        <v>1795</v>
      </c>
      <c r="C2176" s="2" t="s">
        <v>1796</v>
      </c>
      <c r="D2176" s="2">
        <v>4517199</v>
      </c>
      <c r="E2176" s="2" t="s">
        <v>47</v>
      </c>
      <c r="F2176" s="2" t="s">
        <v>47</v>
      </c>
      <c r="H2176" s="2">
        <v>29188</v>
      </c>
      <c r="I2176" s="2" t="s">
        <v>2</v>
      </c>
      <c r="J2176" s="2">
        <v>-40</v>
      </c>
      <c r="K2176" s="2" t="s">
        <v>48</v>
      </c>
      <c r="L2176" s="2" t="s">
        <v>17</v>
      </c>
      <c r="M2176" s="2" t="s">
        <v>55</v>
      </c>
      <c r="N2176" s="2">
        <v>4450036</v>
      </c>
      <c r="O2176" s="2" t="s">
        <v>263</v>
      </c>
      <c r="P2176" s="2">
        <v>43345</v>
      </c>
      <c r="Q2176" s="2" t="s">
        <v>49</v>
      </c>
      <c r="R2176" s="2">
        <v>38729</v>
      </c>
      <c r="T2176" s="2" t="s">
        <v>50</v>
      </c>
      <c r="U2176" s="2">
        <v>1487</v>
      </c>
      <c r="X2176" s="2">
        <v>14</v>
      </c>
      <c r="AC2176" s="2" t="s">
        <v>2207</v>
      </c>
      <c r="AD2176" s="2" t="s">
        <v>2493</v>
      </c>
      <c r="AE2176" s="2">
        <v>45200</v>
      </c>
      <c r="AF2176" s="2" t="s">
        <v>8252</v>
      </c>
    </row>
    <row r="2177" spans="1:38" x14ac:dyDescent="0.2">
      <c r="A2177" s="2">
        <v>365536</v>
      </c>
      <c r="B2177" s="2" t="s">
        <v>8253</v>
      </c>
      <c r="C2177" s="2" t="s">
        <v>118</v>
      </c>
      <c r="D2177" s="2">
        <v>365536</v>
      </c>
      <c r="E2177" s="2" t="s">
        <v>47</v>
      </c>
      <c r="F2177" s="2" t="s">
        <v>47</v>
      </c>
      <c r="H2177" s="2">
        <v>20508</v>
      </c>
      <c r="I2177" s="2" t="s">
        <v>16</v>
      </c>
      <c r="J2177" s="2">
        <v>-70</v>
      </c>
      <c r="K2177" s="2" t="s">
        <v>48</v>
      </c>
      <c r="L2177" s="2" t="s">
        <v>17</v>
      </c>
      <c r="M2177" s="2" t="s">
        <v>2234</v>
      </c>
      <c r="N2177" s="2">
        <v>4360726</v>
      </c>
      <c r="O2177" s="2" t="s">
        <v>2784</v>
      </c>
      <c r="P2177" s="2">
        <v>43362</v>
      </c>
      <c r="Q2177" s="2" t="s">
        <v>49</v>
      </c>
      <c r="R2177" s="2">
        <v>38660</v>
      </c>
      <c r="S2177" s="2">
        <v>43281</v>
      </c>
      <c r="T2177" s="2" t="s">
        <v>50</v>
      </c>
      <c r="U2177" s="2">
        <v>500</v>
      </c>
      <c r="X2177" s="2">
        <v>5</v>
      </c>
      <c r="AC2177" s="2" t="s">
        <v>2207</v>
      </c>
      <c r="AD2177" s="2" t="s">
        <v>2785</v>
      </c>
      <c r="AE2177" s="2">
        <v>36260</v>
      </c>
      <c r="AF2177" s="2" t="s">
        <v>8254</v>
      </c>
      <c r="AJ2177" s="2">
        <v>688508979</v>
      </c>
    </row>
    <row r="2178" spans="1:38" x14ac:dyDescent="0.2">
      <c r="A2178" s="2">
        <v>186516</v>
      </c>
      <c r="B2178" s="2" t="s">
        <v>8211</v>
      </c>
      <c r="C2178" s="2" t="s">
        <v>248</v>
      </c>
      <c r="D2178" s="2">
        <v>186516</v>
      </c>
      <c r="E2178" s="2" t="s">
        <v>47</v>
      </c>
      <c r="F2178" s="2" t="s">
        <v>47</v>
      </c>
      <c r="H2178" s="2">
        <v>24693</v>
      </c>
      <c r="I2178" s="2" t="s">
        <v>58</v>
      </c>
      <c r="J2178" s="2">
        <v>-60</v>
      </c>
      <c r="K2178" s="2" t="s">
        <v>0</v>
      </c>
      <c r="L2178" s="2" t="s">
        <v>17</v>
      </c>
      <c r="M2178" s="2" t="s">
        <v>2212</v>
      </c>
      <c r="N2178" s="2">
        <v>4180174</v>
      </c>
      <c r="O2178" s="2" t="s">
        <v>4491</v>
      </c>
      <c r="P2178" s="2">
        <v>43355</v>
      </c>
      <c r="Q2178" s="2" t="s">
        <v>49</v>
      </c>
      <c r="R2178" s="2">
        <v>38638</v>
      </c>
      <c r="S2178" s="2">
        <v>43319</v>
      </c>
      <c r="T2178" s="2" t="s">
        <v>50</v>
      </c>
      <c r="U2178" s="2">
        <v>641</v>
      </c>
      <c r="X2178" s="2">
        <v>6</v>
      </c>
      <c r="AC2178" s="2" t="s">
        <v>2207</v>
      </c>
      <c r="AD2178" s="2" t="s">
        <v>3650</v>
      </c>
      <c r="AE2178" s="2">
        <v>18500</v>
      </c>
      <c r="AF2178" s="2" t="s">
        <v>8255</v>
      </c>
      <c r="AG2178" s="2" t="s">
        <v>8255</v>
      </c>
      <c r="AH2178" s="2">
        <v>18500</v>
      </c>
      <c r="AI2178" s="2">
        <v>603702511</v>
      </c>
      <c r="AK2178" s="2" t="s">
        <v>8215</v>
      </c>
    </row>
    <row r="2179" spans="1:38" x14ac:dyDescent="0.2">
      <c r="A2179" s="2">
        <v>6931046</v>
      </c>
      <c r="B2179" s="2" t="s">
        <v>8256</v>
      </c>
      <c r="C2179" s="2" t="s">
        <v>69</v>
      </c>
      <c r="D2179" s="2">
        <v>6931046</v>
      </c>
      <c r="E2179" s="2" t="s">
        <v>47</v>
      </c>
      <c r="F2179" s="2" t="s">
        <v>47</v>
      </c>
      <c r="H2179" s="2">
        <v>26726</v>
      </c>
      <c r="I2179" s="2" t="s">
        <v>4</v>
      </c>
      <c r="J2179" s="2">
        <v>-50</v>
      </c>
      <c r="K2179" s="2" t="s">
        <v>48</v>
      </c>
      <c r="L2179" s="2" t="s">
        <v>17</v>
      </c>
      <c r="M2179" s="2" t="s">
        <v>2234</v>
      </c>
      <c r="N2179" s="2">
        <v>4360002</v>
      </c>
      <c r="O2179" s="2" t="s">
        <v>2281</v>
      </c>
      <c r="P2179" s="2">
        <v>43353</v>
      </c>
      <c r="Q2179" s="2" t="s">
        <v>49</v>
      </c>
      <c r="R2179" s="2">
        <v>38674</v>
      </c>
      <c r="S2179" s="2">
        <v>43343</v>
      </c>
      <c r="T2179" s="2" t="s">
        <v>50</v>
      </c>
      <c r="U2179" s="2">
        <v>736</v>
      </c>
      <c r="X2179" s="2">
        <v>7</v>
      </c>
      <c r="AC2179" s="2" t="s">
        <v>2207</v>
      </c>
      <c r="AD2179" s="2" t="s">
        <v>2260</v>
      </c>
      <c r="AE2179" s="2">
        <v>36000</v>
      </c>
      <c r="AF2179" s="2" t="s">
        <v>8257</v>
      </c>
      <c r="AI2179" s="2">
        <v>254352887</v>
      </c>
      <c r="AJ2179" s="2">
        <v>669375774</v>
      </c>
      <c r="AK2179" s="2" t="s">
        <v>8258</v>
      </c>
    </row>
    <row r="2180" spans="1:38" x14ac:dyDescent="0.2">
      <c r="A2180" s="2">
        <v>4517030</v>
      </c>
      <c r="B2180" s="2" t="s">
        <v>386</v>
      </c>
      <c r="C2180" s="2" t="s">
        <v>64</v>
      </c>
      <c r="D2180" s="2">
        <v>4517030</v>
      </c>
      <c r="E2180" s="2" t="s">
        <v>47</v>
      </c>
      <c r="F2180" s="2" t="s">
        <v>47</v>
      </c>
      <c r="H2180" s="2">
        <v>24606</v>
      </c>
      <c r="I2180" s="2" t="s">
        <v>58</v>
      </c>
      <c r="J2180" s="2">
        <v>-60</v>
      </c>
      <c r="K2180" s="2" t="s">
        <v>48</v>
      </c>
      <c r="L2180" s="2" t="s">
        <v>17</v>
      </c>
      <c r="M2180" s="2" t="s">
        <v>55</v>
      </c>
      <c r="N2180" s="2">
        <v>4450734</v>
      </c>
      <c r="O2180" s="2" t="s">
        <v>646</v>
      </c>
      <c r="P2180" s="2">
        <v>43348</v>
      </c>
      <c r="Q2180" s="2" t="s">
        <v>49</v>
      </c>
      <c r="R2180" s="2">
        <v>38670</v>
      </c>
      <c r="T2180" s="2" t="s">
        <v>50</v>
      </c>
      <c r="U2180" s="2">
        <v>1032</v>
      </c>
      <c r="X2180" s="2">
        <v>10</v>
      </c>
      <c r="AC2180" s="2" t="s">
        <v>2207</v>
      </c>
      <c r="AD2180" s="2" t="s">
        <v>3811</v>
      </c>
      <c r="AE2180" s="2">
        <v>45590</v>
      </c>
      <c r="AF2180" s="2" t="s">
        <v>8259</v>
      </c>
      <c r="AI2180" s="2">
        <v>236990046</v>
      </c>
      <c r="AJ2180" s="2">
        <v>613695394</v>
      </c>
      <c r="AK2180" s="2" t="s">
        <v>1570</v>
      </c>
      <c r="AL2180" s="2" t="s">
        <v>820</v>
      </c>
    </row>
    <row r="2181" spans="1:38" x14ac:dyDescent="0.2">
      <c r="A2181" s="2">
        <v>186605</v>
      </c>
      <c r="B2181" s="2" t="s">
        <v>432</v>
      </c>
      <c r="C2181" s="2" t="s">
        <v>1170</v>
      </c>
      <c r="D2181" s="2">
        <v>186605</v>
      </c>
      <c r="E2181" s="2" t="s">
        <v>47</v>
      </c>
      <c r="F2181" s="2" t="s">
        <v>47</v>
      </c>
      <c r="H2181" s="2">
        <v>22163</v>
      </c>
      <c r="I2181" s="2" t="s">
        <v>58</v>
      </c>
      <c r="J2181" s="2">
        <v>-60</v>
      </c>
      <c r="K2181" s="2" t="s">
        <v>0</v>
      </c>
      <c r="L2181" s="2" t="s">
        <v>17</v>
      </c>
      <c r="M2181" s="2" t="s">
        <v>2212</v>
      </c>
      <c r="N2181" s="2">
        <v>4180486</v>
      </c>
      <c r="O2181" s="2" t="s">
        <v>2344</v>
      </c>
      <c r="P2181" s="2">
        <v>43286</v>
      </c>
      <c r="Q2181" s="2" t="s">
        <v>49</v>
      </c>
      <c r="R2181" s="2">
        <v>38678</v>
      </c>
      <c r="T2181" s="2" t="s">
        <v>50</v>
      </c>
      <c r="U2181" s="2">
        <v>500</v>
      </c>
      <c r="X2181" s="2">
        <v>5</v>
      </c>
      <c r="AC2181" s="2" t="s">
        <v>2207</v>
      </c>
      <c r="AD2181" s="2" t="s">
        <v>3987</v>
      </c>
      <c r="AE2181" s="2">
        <v>18190</v>
      </c>
      <c r="AF2181" s="2" t="s">
        <v>8260</v>
      </c>
      <c r="AI2181" s="2">
        <v>248604245</v>
      </c>
      <c r="AJ2181" s="2">
        <v>621345596</v>
      </c>
      <c r="AK2181" s="2" t="s">
        <v>8261</v>
      </c>
    </row>
    <row r="2182" spans="1:38" x14ac:dyDescent="0.2">
      <c r="A2182" s="2">
        <v>418930</v>
      </c>
      <c r="B2182" s="2" t="s">
        <v>5498</v>
      </c>
      <c r="C2182" s="2" t="s">
        <v>1183</v>
      </c>
      <c r="D2182" s="2">
        <v>418930</v>
      </c>
      <c r="E2182" s="2" t="s">
        <v>47</v>
      </c>
      <c r="F2182" s="2" t="s">
        <v>47</v>
      </c>
      <c r="H2182" s="2">
        <v>28177</v>
      </c>
      <c r="I2182" s="2" t="s">
        <v>4</v>
      </c>
      <c r="J2182" s="2">
        <v>-50</v>
      </c>
      <c r="K2182" s="2" t="s">
        <v>48</v>
      </c>
      <c r="L2182" s="2" t="s">
        <v>17</v>
      </c>
      <c r="M2182" s="2" t="s">
        <v>2275</v>
      </c>
      <c r="N2182" s="2">
        <v>4410083</v>
      </c>
      <c r="O2182" s="2" t="s">
        <v>3233</v>
      </c>
      <c r="P2182" s="2">
        <v>43355</v>
      </c>
      <c r="Q2182" s="2" t="s">
        <v>49</v>
      </c>
      <c r="R2182" s="2">
        <v>38630</v>
      </c>
      <c r="T2182" s="2" t="s">
        <v>50</v>
      </c>
      <c r="U2182" s="2">
        <v>1530</v>
      </c>
      <c r="X2182" s="2">
        <v>15</v>
      </c>
      <c r="AC2182" s="2" t="s">
        <v>2207</v>
      </c>
      <c r="AD2182" s="2" t="s">
        <v>4645</v>
      </c>
      <c r="AE2182" s="2">
        <v>41360</v>
      </c>
      <c r="AF2182" s="2" t="s">
        <v>8262</v>
      </c>
      <c r="AI2182" s="2">
        <v>234444082</v>
      </c>
      <c r="AJ2182" s="2">
        <v>633079947</v>
      </c>
      <c r="AK2182" s="2" t="s">
        <v>8263</v>
      </c>
    </row>
    <row r="2183" spans="1:38" x14ac:dyDescent="0.2">
      <c r="A2183" s="2">
        <v>4516755</v>
      </c>
      <c r="B2183" s="2" t="s">
        <v>8264</v>
      </c>
      <c r="C2183" s="2" t="s">
        <v>252</v>
      </c>
      <c r="D2183" s="2">
        <v>4516755</v>
      </c>
      <c r="E2183" s="2" t="s">
        <v>47</v>
      </c>
      <c r="F2183" s="2" t="s">
        <v>47</v>
      </c>
      <c r="H2183" s="2">
        <v>29265</v>
      </c>
      <c r="I2183" s="2" t="s">
        <v>2</v>
      </c>
      <c r="J2183" s="2">
        <v>-40</v>
      </c>
      <c r="K2183" s="2" t="s">
        <v>48</v>
      </c>
      <c r="L2183" s="2" t="s">
        <v>17</v>
      </c>
      <c r="M2183" s="2" t="s">
        <v>55</v>
      </c>
      <c r="N2183" s="2">
        <v>4450760</v>
      </c>
      <c r="O2183" s="2" t="s">
        <v>894</v>
      </c>
      <c r="P2183" s="2">
        <v>43355</v>
      </c>
      <c r="Q2183" s="2" t="s">
        <v>49</v>
      </c>
      <c r="R2183" s="2">
        <v>38625</v>
      </c>
      <c r="T2183" s="2" t="s">
        <v>50</v>
      </c>
      <c r="U2183" s="2">
        <v>1419</v>
      </c>
      <c r="X2183" s="2">
        <v>14</v>
      </c>
      <c r="AB2183" s="2">
        <v>43282</v>
      </c>
      <c r="AC2183" s="2" t="s">
        <v>2207</v>
      </c>
      <c r="AD2183" s="2" t="s">
        <v>8265</v>
      </c>
      <c r="AE2183" s="2">
        <v>78640</v>
      </c>
      <c r="AF2183" s="2" t="s">
        <v>8266</v>
      </c>
      <c r="AH2183" s="2" t="s">
        <v>8267</v>
      </c>
      <c r="AI2183" s="2">
        <v>662444914</v>
      </c>
    </row>
    <row r="2184" spans="1:38" x14ac:dyDescent="0.2">
      <c r="A2184" s="2">
        <v>186480</v>
      </c>
      <c r="B2184" s="2" t="s">
        <v>8268</v>
      </c>
      <c r="C2184" s="2" t="s">
        <v>326</v>
      </c>
      <c r="D2184" s="2">
        <v>186480</v>
      </c>
      <c r="E2184" s="2" t="s">
        <v>47</v>
      </c>
      <c r="F2184" s="2" t="s">
        <v>47</v>
      </c>
      <c r="H2184" s="2">
        <v>33823</v>
      </c>
      <c r="I2184" s="2" t="s">
        <v>2</v>
      </c>
      <c r="J2184" s="2">
        <v>-40</v>
      </c>
      <c r="K2184" s="2" t="s">
        <v>48</v>
      </c>
      <c r="L2184" s="2" t="s">
        <v>17</v>
      </c>
      <c r="M2184" s="2" t="s">
        <v>2212</v>
      </c>
      <c r="N2184" s="2">
        <v>4180716</v>
      </c>
      <c r="O2184" s="2" t="s">
        <v>3625</v>
      </c>
      <c r="P2184" s="2">
        <v>43356</v>
      </c>
      <c r="Q2184" s="2" t="s">
        <v>49</v>
      </c>
      <c r="R2184" s="2">
        <v>38630</v>
      </c>
      <c r="T2184" s="2" t="s">
        <v>50</v>
      </c>
      <c r="U2184" s="2">
        <v>552</v>
      </c>
      <c r="X2184" s="2">
        <v>5</v>
      </c>
      <c r="AC2184" s="2" t="s">
        <v>2207</v>
      </c>
      <c r="AD2184" s="2" t="s">
        <v>3626</v>
      </c>
      <c r="AE2184" s="2">
        <v>18130</v>
      </c>
      <c r="AF2184" s="2" t="s">
        <v>8269</v>
      </c>
    </row>
    <row r="2185" spans="1:38" x14ac:dyDescent="0.2">
      <c r="A2185" s="2">
        <v>419102</v>
      </c>
      <c r="B2185" s="2" t="s">
        <v>8270</v>
      </c>
      <c r="C2185" s="2" t="s">
        <v>86</v>
      </c>
      <c r="D2185" s="2">
        <v>419102</v>
      </c>
      <c r="E2185" s="2" t="s">
        <v>47</v>
      </c>
      <c r="H2185" s="2">
        <v>32926</v>
      </c>
      <c r="I2185" s="2" t="s">
        <v>2</v>
      </c>
      <c r="J2185" s="2">
        <v>-40</v>
      </c>
      <c r="K2185" s="2" t="s">
        <v>48</v>
      </c>
      <c r="L2185" s="2" t="s">
        <v>17</v>
      </c>
      <c r="M2185" s="2" t="s">
        <v>2275</v>
      </c>
      <c r="N2185" s="2">
        <v>4410696</v>
      </c>
      <c r="O2185" s="2" t="s">
        <v>2460</v>
      </c>
      <c r="P2185" s="2">
        <v>43368</v>
      </c>
      <c r="Q2185" s="2" t="s">
        <v>49</v>
      </c>
      <c r="R2185" s="2">
        <v>38672</v>
      </c>
      <c r="S2185" s="2">
        <v>43367</v>
      </c>
      <c r="T2185" s="2" t="s">
        <v>50</v>
      </c>
      <c r="U2185" s="2">
        <v>500</v>
      </c>
      <c r="X2185" s="2">
        <v>5</v>
      </c>
      <c r="AC2185" s="2" t="s">
        <v>2207</v>
      </c>
      <c r="AD2185" s="2" t="s">
        <v>6711</v>
      </c>
      <c r="AE2185" s="2">
        <v>41160</v>
      </c>
      <c r="AF2185" s="2" t="s">
        <v>8271</v>
      </c>
      <c r="AJ2185" s="2">
        <v>668009208</v>
      </c>
      <c r="AK2185" s="2" t="s">
        <v>8272</v>
      </c>
    </row>
    <row r="2186" spans="1:38" x14ac:dyDescent="0.2">
      <c r="A2186" s="2">
        <v>4516898</v>
      </c>
      <c r="B2186" s="2" t="s">
        <v>645</v>
      </c>
      <c r="C2186" s="2" t="s">
        <v>363</v>
      </c>
      <c r="D2186" s="2">
        <v>4516898</v>
      </c>
      <c r="E2186" s="2" t="s">
        <v>47</v>
      </c>
      <c r="H2186" s="2">
        <v>36125</v>
      </c>
      <c r="I2186" s="2" t="s">
        <v>2</v>
      </c>
      <c r="J2186" s="2">
        <v>-21</v>
      </c>
      <c r="K2186" s="2" t="s">
        <v>0</v>
      </c>
      <c r="L2186" s="2" t="s">
        <v>17</v>
      </c>
      <c r="M2186" s="2" t="s">
        <v>55</v>
      </c>
      <c r="N2186" s="2">
        <v>4450706</v>
      </c>
      <c r="O2186" s="2" t="s">
        <v>270</v>
      </c>
      <c r="P2186" s="2">
        <v>43367</v>
      </c>
      <c r="Q2186" s="2" t="s">
        <v>49</v>
      </c>
      <c r="R2186" s="2">
        <v>38639</v>
      </c>
      <c r="S2186" s="2">
        <v>43360</v>
      </c>
      <c r="T2186" s="2" t="s">
        <v>50</v>
      </c>
      <c r="U2186" s="2">
        <v>500</v>
      </c>
      <c r="X2186" s="2">
        <v>5</v>
      </c>
      <c r="AC2186" s="2" t="s">
        <v>2207</v>
      </c>
      <c r="AD2186" s="2" t="s">
        <v>3313</v>
      </c>
      <c r="AE2186" s="2">
        <v>45170</v>
      </c>
      <c r="AF2186" s="2" t="s">
        <v>8273</v>
      </c>
      <c r="AJ2186" s="2">
        <v>778957322</v>
      </c>
      <c r="AK2186" s="2" t="s">
        <v>8274</v>
      </c>
    </row>
    <row r="2187" spans="1:38" x14ac:dyDescent="0.2">
      <c r="A2187" s="2">
        <v>418999</v>
      </c>
      <c r="B2187" s="2" t="s">
        <v>8275</v>
      </c>
      <c r="C2187" s="2" t="s">
        <v>216</v>
      </c>
      <c r="D2187" s="2">
        <v>418999</v>
      </c>
      <c r="E2187" s="2" t="s">
        <v>47</v>
      </c>
      <c r="F2187" s="2" t="s">
        <v>47</v>
      </c>
      <c r="H2187" s="2">
        <v>27391</v>
      </c>
      <c r="I2187" s="2" t="s">
        <v>4</v>
      </c>
      <c r="J2187" s="2">
        <v>-50</v>
      </c>
      <c r="K2187" s="2" t="s">
        <v>48</v>
      </c>
      <c r="L2187" s="2" t="s">
        <v>17</v>
      </c>
      <c r="M2187" s="2" t="s">
        <v>2275</v>
      </c>
      <c r="N2187" s="2">
        <v>4410016</v>
      </c>
      <c r="O2187" s="2" t="s">
        <v>3591</v>
      </c>
      <c r="P2187" s="2">
        <v>43370</v>
      </c>
      <c r="Q2187" s="2" t="s">
        <v>49</v>
      </c>
      <c r="R2187" s="2">
        <v>38643</v>
      </c>
      <c r="T2187" s="2" t="s">
        <v>50</v>
      </c>
      <c r="U2187" s="2">
        <v>1016</v>
      </c>
      <c r="X2187" s="2">
        <v>10</v>
      </c>
      <c r="AC2187" s="2" t="s">
        <v>2207</v>
      </c>
      <c r="AD2187" s="2" t="s">
        <v>8276</v>
      </c>
      <c r="AE2187" s="2">
        <v>41160</v>
      </c>
      <c r="AF2187" s="2" t="s">
        <v>8277</v>
      </c>
      <c r="AI2187" s="2">
        <v>254827885</v>
      </c>
      <c r="AK2187" s="2" t="s">
        <v>8278</v>
      </c>
    </row>
    <row r="2188" spans="1:38" x14ac:dyDescent="0.2">
      <c r="A2188" s="2">
        <v>4516981</v>
      </c>
      <c r="B2188" s="2" t="s">
        <v>471</v>
      </c>
      <c r="C2188" s="2" t="s">
        <v>664</v>
      </c>
      <c r="D2188" s="2">
        <v>4516981</v>
      </c>
      <c r="E2188" s="2" t="s">
        <v>47</v>
      </c>
      <c r="F2188" s="2" t="s">
        <v>47</v>
      </c>
      <c r="H2188" s="2">
        <v>34727</v>
      </c>
      <c r="I2188" s="2" t="s">
        <v>2</v>
      </c>
      <c r="J2188" s="2">
        <v>-40</v>
      </c>
      <c r="K2188" s="2" t="s">
        <v>0</v>
      </c>
      <c r="L2188" s="2" t="s">
        <v>17</v>
      </c>
      <c r="M2188" s="2" t="s">
        <v>55</v>
      </c>
      <c r="N2188" s="2">
        <v>4450616</v>
      </c>
      <c r="O2188" s="2" t="s">
        <v>13</v>
      </c>
      <c r="P2188" s="2">
        <v>43285</v>
      </c>
      <c r="Q2188" s="2" t="s">
        <v>49</v>
      </c>
      <c r="R2188" s="2">
        <v>38666</v>
      </c>
      <c r="S2188" s="2">
        <v>43285</v>
      </c>
      <c r="T2188" s="2" t="s">
        <v>50</v>
      </c>
      <c r="U2188" s="2">
        <v>527</v>
      </c>
      <c r="X2188" s="2">
        <v>5</v>
      </c>
      <c r="AC2188" s="2" t="s">
        <v>2207</v>
      </c>
      <c r="AD2188" s="2" t="s">
        <v>5169</v>
      </c>
      <c r="AE2188" s="2">
        <v>45740</v>
      </c>
      <c r="AF2188" s="2" t="s">
        <v>8279</v>
      </c>
      <c r="AI2188" s="2">
        <v>238445119</v>
      </c>
      <c r="AJ2188" s="2">
        <v>658322272</v>
      </c>
      <c r="AK2188" s="2" t="s">
        <v>1640</v>
      </c>
    </row>
    <row r="2189" spans="1:38" x14ac:dyDescent="0.2">
      <c r="A2189" s="2">
        <v>186554</v>
      </c>
      <c r="B2189" s="2" t="s">
        <v>8280</v>
      </c>
      <c r="C2189" s="2" t="s">
        <v>64</v>
      </c>
      <c r="D2189" s="2">
        <v>186554</v>
      </c>
      <c r="E2189" s="2" t="s">
        <v>47</v>
      </c>
      <c r="F2189" s="2" t="s">
        <v>47</v>
      </c>
      <c r="H2189" s="2">
        <v>24199</v>
      </c>
      <c r="I2189" s="2" t="s">
        <v>58</v>
      </c>
      <c r="J2189" s="2">
        <v>-60</v>
      </c>
      <c r="K2189" s="2" t="s">
        <v>48</v>
      </c>
      <c r="L2189" s="2" t="s">
        <v>17</v>
      </c>
      <c r="M2189" s="2" t="s">
        <v>2234</v>
      </c>
      <c r="N2189" s="2">
        <v>4360726</v>
      </c>
      <c r="O2189" s="2" t="s">
        <v>2784</v>
      </c>
      <c r="P2189" s="2">
        <v>43352</v>
      </c>
      <c r="Q2189" s="2" t="s">
        <v>49</v>
      </c>
      <c r="R2189" s="2">
        <v>38644</v>
      </c>
      <c r="T2189" s="2" t="s">
        <v>50</v>
      </c>
      <c r="U2189" s="2">
        <v>979</v>
      </c>
      <c r="X2189" s="2">
        <v>9</v>
      </c>
      <c r="AC2189" s="2" t="s">
        <v>2207</v>
      </c>
      <c r="AD2189" s="2" t="s">
        <v>2686</v>
      </c>
      <c r="AE2189" s="2">
        <v>18500</v>
      </c>
      <c r="AF2189" s="2" t="s">
        <v>8281</v>
      </c>
      <c r="AI2189" s="2">
        <v>248511058</v>
      </c>
      <c r="AK2189" s="2" t="s">
        <v>8282</v>
      </c>
    </row>
    <row r="2190" spans="1:38" x14ac:dyDescent="0.2">
      <c r="A2190" s="2">
        <v>419075</v>
      </c>
      <c r="B2190" s="2" t="s">
        <v>5513</v>
      </c>
      <c r="C2190" s="2" t="s">
        <v>8283</v>
      </c>
      <c r="D2190" s="2">
        <v>419075</v>
      </c>
      <c r="E2190" s="2" t="s">
        <v>47</v>
      </c>
      <c r="F2190" s="2" t="s">
        <v>47</v>
      </c>
      <c r="H2190" s="2">
        <v>28263</v>
      </c>
      <c r="I2190" s="2" t="s">
        <v>4</v>
      </c>
      <c r="J2190" s="2">
        <v>-50</v>
      </c>
      <c r="K2190" s="2" t="s">
        <v>0</v>
      </c>
      <c r="L2190" s="2" t="s">
        <v>17</v>
      </c>
      <c r="M2190" s="2" t="s">
        <v>2275</v>
      </c>
      <c r="N2190" s="2">
        <v>4410080</v>
      </c>
      <c r="O2190" s="2" t="s">
        <v>2780</v>
      </c>
      <c r="P2190" s="2">
        <v>43355</v>
      </c>
      <c r="Q2190" s="2" t="s">
        <v>49</v>
      </c>
      <c r="R2190" s="2">
        <v>38650</v>
      </c>
      <c r="T2190" s="2" t="s">
        <v>50</v>
      </c>
      <c r="U2190" s="2">
        <v>603</v>
      </c>
      <c r="X2190" s="2">
        <v>6</v>
      </c>
      <c r="AC2190" s="2" t="s">
        <v>2207</v>
      </c>
      <c r="AD2190" s="2" t="s">
        <v>2935</v>
      </c>
      <c r="AE2190" s="2">
        <v>41500</v>
      </c>
      <c r="AF2190" s="2" t="s">
        <v>8284</v>
      </c>
      <c r="AK2190" s="2" t="s">
        <v>8285</v>
      </c>
    </row>
    <row r="2191" spans="1:38" x14ac:dyDescent="0.2">
      <c r="A2191" s="2">
        <v>3717818</v>
      </c>
      <c r="B2191" s="2" t="s">
        <v>1873</v>
      </c>
      <c r="C2191" s="2" t="s">
        <v>53</v>
      </c>
      <c r="D2191" s="2">
        <v>3717818</v>
      </c>
      <c r="E2191" s="2" t="s">
        <v>47</v>
      </c>
      <c r="F2191" s="2" t="s">
        <v>47</v>
      </c>
      <c r="H2191" s="2">
        <v>24954</v>
      </c>
      <c r="I2191" s="2" t="s">
        <v>58</v>
      </c>
      <c r="J2191" s="2">
        <v>-60</v>
      </c>
      <c r="K2191" s="2" t="s">
        <v>48</v>
      </c>
      <c r="L2191" s="2" t="s">
        <v>17</v>
      </c>
      <c r="M2191" s="2" t="s">
        <v>2205</v>
      </c>
      <c r="N2191" s="2">
        <v>4370681</v>
      </c>
      <c r="O2191" s="2" t="s">
        <v>2575</v>
      </c>
      <c r="P2191" s="2">
        <v>43376</v>
      </c>
      <c r="Q2191" s="2" t="s">
        <v>49</v>
      </c>
      <c r="R2191" s="2">
        <v>38636</v>
      </c>
      <c r="T2191" s="2" t="s">
        <v>50</v>
      </c>
      <c r="U2191" s="2">
        <v>898</v>
      </c>
      <c r="W2191" s="2">
        <v>0</v>
      </c>
      <c r="X2191" s="2">
        <v>8</v>
      </c>
      <c r="AC2191" s="2" t="s">
        <v>2207</v>
      </c>
      <c r="AD2191" s="2" t="s">
        <v>2576</v>
      </c>
      <c r="AE2191" s="2">
        <v>37230</v>
      </c>
      <c r="AF2191" s="2" t="s">
        <v>8286</v>
      </c>
      <c r="AI2191" s="2">
        <v>247555123</v>
      </c>
      <c r="AJ2191" s="2">
        <v>687942370</v>
      </c>
    </row>
    <row r="2192" spans="1:38" x14ac:dyDescent="0.2">
      <c r="A2192" s="2">
        <v>4526120</v>
      </c>
      <c r="B2192" s="2" t="s">
        <v>1214</v>
      </c>
      <c r="C2192" s="2" t="s">
        <v>73</v>
      </c>
      <c r="D2192" s="2">
        <v>4526120</v>
      </c>
      <c r="E2192" s="2" t="s">
        <v>47</v>
      </c>
      <c r="F2192" s="2" t="s">
        <v>47</v>
      </c>
      <c r="H2192" s="2">
        <v>38020</v>
      </c>
      <c r="I2192" s="2" t="s">
        <v>7</v>
      </c>
      <c r="J2192" s="2">
        <v>-15</v>
      </c>
      <c r="K2192" s="2" t="s">
        <v>48</v>
      </c>
      <c r="L2192" s="2" t="s">
        <v>17</v>
      </c>
      <c r="M2192" s="2" t="s">
        <v>55</v>
      </c>
      <c r="N2192" s="2">
        <v>4450192</v>
      </c>
      <c r="O2192" s="2" t="s">
        <v>1241</v>
      </c>
      <c r="P2192" s="2">
        <v>43353</v>
      </c>
      <c r="Q2192" s="2" t="s">
        <v>49</v>
      </c>
      <c r="R2192" s="2">
        <v>41895</v>
      </c>
      <c r="T2192" s="2" t="s">
        <v>50</v>
      </c>
      <c r="U2192" s="2">
        <v>500</v>
      </c>
      <c r="X2192" s="2">
        <v>5</v>
      </c>
      <c r="AB2192" s="2">
        <v>43282</v>
      </c>
      <c r="AC2192" s="2" t="s">
        <v>2207</v>
      </c>
      <c r="AD2192" s="2" t="s">
        <v>2326</v>
      </c>
      <c r="AE2192" s="2">
        <v>45000</v>
      </c>
      <c r="AF2192" s="2" t="s">
        <v>8287</v>
      </c>
      <c r="AI2192" s="2">
        <v>2387</v>
      </c>
      <c r="AJ2192" s="2">
        <v>612246527</v>
      </c>
      <c r="AK2192" s="2" t="s">
        <v>1474</v>
      </c>
    </row>
    <row r="2193" spans="1:38" x14ac:dyDescent="0.2">
      <c r="A2193" s="2">
        <v>3717937</v>
      </c>
      <c r="B2193" s="2" t="s">
        <v>8288</v>
      </c>
      <c r="C2193" s="2" t="s">
        <v>657</v>
      </c>
      <c r="D2193" s="2">
        <v>3717937</v>
      </c>
      <c r="E2193" s="2" t="s">
        <v>47</v>
      </c>
      <c r="F2193" s="2" t="s">
        <v>47</v>
      </c>
      <c r="H2193" s="2">
        <v>36350</v>
      </c>
      <c r="I2193" s="2" t="s">
        <v>2</v>
      </c>
      <c r="J2193" s="2">
        <v>-20</v>
      </c>
      <c r="K2193" s="2" t="s">
        <v>48</v>
      </c>
      <c r="L2193" s="2" t="s">
        <v>17</v>
      </c>
      <c r="M2193" s="2" t="s">
        <v>2205</v>
      </c>
      <c r="N2193" s="2">
        <v>4370284</v>
      </c>
      <c r="O2193" s="2" t="s">
        <v>2927</v>
      </c>
      <c r="P2193" s="2">
        <v>43370</v>
      </c>
      <c r="Q2193" s="2" t="s">
        <v>49</v>
      </c>
      <c r="R2193" s="2">
        <v>38643</v>
      </c>
      <c r="S2193" s="2">
        <v>43370</v>
      </c>
      <c r="T2193" s="2" t="s">
        <v>50</v>
      </c>
      <c r="U2193" s="2">
        <v>869</v>
      </c>
      <c r="X2193" s="2">
        <v>8</v>
      </c>
      <c r="AC2193" s="2" t="s">
        <v>2207</v>
      </c>
      <c r="AD2193" s="2" t="s">
        <v>2820</v>
      </c>
      <c r="AE2193" s="2">
        <v>37510</v>
      </c>
      <c r="AF2193" s="2" t="s">
        <v>8289</v>
      </c>
      <c r="AI2193" s="2">
        <v>247674596</v>
      </c>
      <c r="AK2193" s="2" t="s">
        <v>8290</v>
      </c>
    </row>
    <row r="2194" spans="1:38" x14ac:dyDescent="0.2">
      <c r="A2194" s="2">
        <v>419144</v>
      </c>
      <c r="B2194" s="2" t="s">
        <v>8291</v>
      </c>
      <c r="C2194" s="2" t="s">
        <v>77</v>
      </c>
      <c r="D2194" s="2">
        <v>419144</v>
      </c>
      <c r="E2194" s="2" t="s">
        <v>47</v>
      </c>
      <c r="F2194" s="2" t="s">
        <v>47</v>
      </c>
      <c r="H2194" s="2">
        <v>28301</v>
      </c>
      <c r="I2194" s="2" t="s">
        <v>4</v>
      </c>
      <c r="J2194" s="2">
        <v>-50</v>
      </c>
      <c r="K2194" s="2" t="s">
        <v>48</v>
      </c>
      <c r="L2194" s="2" t="s">
        <v>17</v>
      </c>
      <c r="M2194" s="2" t="s">
        <v>2275</v>
      </c>
      <c r="N2194" s="2">
        <v>4410543</v>
      </c>
      <c r="O2194" s="2" t="s">
        <v>2789</v>
      </c>
      <c r="P2194" s="2">
        <v>43367</v>
      </c>
      <c r="Q2194" s="2" t="s">
        <v>49</v>
      </c>
      <c r="R2194" s="2">
        <v>38715</v>
      </c>
      <c r="T2194" s="2" t="s">
        <v>50</v>
      </c>
      <c r="U2194" s="2">
        <v>678</v>
      </c>
      <c r="X2194" s="2">
        <v>6</v>
      </c>
      <c r="AC2194" s="2" t="s">
        <v>2207</v>
      </c>
      <c r="AD2194" s="2" t="s">
        <v>8292</v>
      </c>
      <c r="AE2194" s="2">
        <v>41190</v>
      </c>
      <c r="AF2194" s="2" t="s">
        <v>8293</v>
      </c>
      <c r="AJ2194" s="2">
        <v>637671896</v>
      </c>
      <c r="AK2194" s="2" t="s">
        <v>8294</v>
      </c>
    </row>
    <row r="2195" spans="1:38" x14ac:dyDescent="0.2">
      <c r="A2195" s="2">
        <v>186529</v>
      </c>
      <c r="B2195" s="2" t="s">
        <v>8295</v>
      </c>
      <c r="C2195" s="2" t="s">
        <v>254</v>
      </c>
      <c r="D2195" s="2">
        <v>186529</v>
      </c>
      <c r="E2195" s="2" t="s">
        <v>47</v>
      </c>
      <c r="F2195" s="2" t="s">
        <v>47</v>
      </c>
      <c r="H2195" s="2">
        <v>27277</v>
      </c>
      <c r="I2195" s="2" t="s">
        <v>4</v>
      </c>
      <c r="J2195" s="2">
        <v>-50</v>
      </c>
      <c r="K2195" s="2" t="s">
        <v>48</v>
      </c>
      <c r="L2195" s="2" t="s">
        <v>17</v>
      </c>
      <c r="M2195" s="2" t="s">
        <v>2212</v>
      </c>
      <c r="N2195" s="2">
        <v>4180486</v>
      </c>
      <c r="O2195" s="2" t="s">
        <v>2344</v>
      </c>
      <c r="P2195" s="2">
        <v>43341</v>
      </c>
      <c r="Q2195" s="2" t="s">
        <v>49</v>
      </c>
      <c r="R2195" s="2">
        <v>38642</v>
      </c>
      <c r="T2195" s="2" t="s">
        <v>50</v>
      </c>
      <c r="U2195" s="2">
        <v>1246</v>
      </c>
      <c r="X2195" s="2">
        <v>12</v>
      </c>
      <c r="AC2195" s="2" t="s">
        <v>2207</v>
      </c>
      <c r="AD2195" s="2" t="s">
        <v>2409</v>
      </c>
      <c r="AE2195" s="2">
        <v>18210</v>
      </c>
      <c r="AF2195" s="2" t="s">
        <v>8296</v>
      </c>
      <c r="AJ2195" s="2">
        <v>688333209</v>
      </c>
      <c r="AK2195" s="2" t="s">
        <v>8297</v>
      </c>
      <c r="AL2195" s="2" t="s">
        <v>820</v>
      </c>
    </row>
    <row r="2196" spans="1:38" x14ac:dyDescent="0.2">
      <c r="A2196" s="2">
        <v>3729196</v>
      </c>
      <c r="B2196" s="2" t="s">
        <v>484</v>
      </c>
      <c r="C2196" s="2" t="s">
        <v>8298</v>
      </c>
      <c r="D2196" s="2">
        <v>3729196</v>
      </c>
      <c r="E2196" s="2" t="s">
        <v>47</v>
      </c>
      <c r="F2196" s="2" t="s">
        <v>17</v>
      </c>
      <c r="H2196" s="2">
        <v>38418</v>
      </c>
      <c r="I2196" s="2" t="s">
        <v>10</v>
      </c>
      <c r="J2196" s="2">
        <v>-14</v>
      </c>
      <c r="K2196" s="2" t="s">
        <v>48</v>
      </c>
      <c r="L2196" s="2" t="s">
        <v>17</v>
      </c>
      <c r="M2196" s="2" t="s">
        <v>2205</v>
      </c>
      <c r="N2196" s="2">
        <v>4370637</v>
      </c>
      <c r="O2196" s="2" t="s">
        <v>2874</v>
      </c>
      <c r="P2196" s="2">
        <v>43352</v>
      </c>
      <c r="Q2196" s="2" t="s">
        <v>49</v>
      </c>
      <c r="R2196" s="2">
        <v>42988</v>
      </c>
      <c r="S2196" s="2">
        <v>43320</v>
      </c>
      <c r="T2196" s="2" t="s">
        <v>50</v>
      </c>
      <c r="U2196" s="2">
        <v>500</v>
      </c>
      <c r="X2196" s="2">
        <v>5</v>
      </c>
      <c r="AC2196" s="2" t="s">
        <v>2207</v>
      </c>
      <c r="AD2196" s="2" t="s">
        <v>2755</v>
      </c>
      <c r="AE2196" s="2">
        <v>37390</v>
      </c>
      <c r="AF2196" s="2" t="s">
        <v>8299</v>
      </c>
      <c r="AI2196" s="2">
        <v>247410827</v>
      </c>
      <c r="AJ2196" s="2">
        <v>627507634</v>
      </c>
      <c r="AK2196" s="2" t="s">
        <v>8300</v>
      </c>
    </row>
    <row r="2197" spans="1:38" x14ac:dyDescent="0.2">
      <c r="A2197" s="2">
        <v>186600</v>
      </c>
      <c r="B2197" s="2" t="s">
        <v>402</v>
      </c>
      <c r="C2197" s="2" t="s">
        <v>269</v>
      </c>
      <c r="D2197" s="2">
        <v>186600</v>
      </c>
      <c r="E2197" s="2" t="s">
        <v>47</v>
      </c>
      <c r="F2197" s="2" t="s">
        <v>47</v>
      </c>
      <c r="H2197" s="2">
        <v>29728</v>
      </c>
      <c r="I2197" s="2" t="s">
        <v>2</v>
      </c>
      <c r="J2197" s="2">
        <v>-40</v>
      </c>
      <c r="K2197" s="2" t="s">
        <v>0</v>
      </c>
      <c r="L2197" s="2" t="s">
        <v>17</v>
      </c>
      <c r="M2197" s="2" t="s">
        <v>55</v>
      </c>
      <c r="N2197" s="2">
        <v>4450734</v>
      </c>
      <c r="O2197" s="2" t="s">
        <v>646</v>
      </c>
      <c r="P2197" s="2">
        <v>43292</v>
      </c>
      <c r="Q2197" s="2" t="s">
        <v>49</v>
      </c>
      <c r="R2197" s="2">
        <v>38672</v>
      </c>
      <c r="T2197" s="2" t="s">
        <v>97</v>
      </c>
      <c r="U2197" s="2">
        <v>500</v>
      </c>
      <c r="X2197" s="2">
        <v>5</v>
      </c>
      <c r="AC2197" s="2" t="s">
        <v>2207</v>
      </c>
      <c r="AD2197" s="2" t="s">
        <v>2326</v>
      </c>
      <c r="AE2197" s="2">
        <v>45000</v>
      </c>
      <c r="AF2197" s="2" t="s">
        <v>8301</v>
      </c>
      <c r="AJ2197" s="2">
        <v>674190172</v>
      </c>
      <c r="AK2197" s="2" t="s">
        <v>1630</v>
      </c>
    </row>
    <row r="2198" spans="1:38" x14ac:dyDescent="0.2">
      <c r="A2198" s="2">
        <v>610313</v>
      </c>
      <c r="B2198" s="2" t="s">
        <v>8302</v>
      </c>
      <c r="C2198" s="2" t="s">
        <v>8303</v>
      </c>
      <c r="D2198" s="2">
        <v>610313</v>
      </c>
      <c r="E2198" s="2" t="s">
        <v>47</v>
      </c>
      <c r="F2198" s="2" t="s">
        <v>47</v>
      </c>
      <c r="H2198" s="2">
        <v>35872</v>
      </c>
      <c r="I2198" s="2" t="s">
        <v>2</v>
      </c>
      <c r="J2198" s="2">
        <v>-21</v>
      </c>
      <c r="K2198" s="2" t="s">
        <v>0</v>
      </c>
      <c r="L2198" s="2" t="s">
        <v>17</v>
      </c>
      <c r="M2198" s="2" t="s">
        <v>2205</v>
      </c>
      <c r="N2198" s="2">
        <v>4370566</v>
      </c>
      <c r="O2198" s="2" t="s">
        <v>2285</v>
      </c>
      <c r="P2198" s="2">
        <v>43370</v>
      </c>
      <c r="Q2198" s="2" t="s">
        <v>49</v>
      </c>
      <c r="R2198" s="2">
        <v>38683</v>
      </c>
      <c r="T2198" s="2" t="s">
        <v>50</v>
      </c>
      <c r="U2198" s="2">
        <v>1911</v>
      </c>
      <c r="V2198" s="2" t="s">
        <v>61</v>
      </c>
      <c r="W2198" s="2">
        <v>111</v>
      </c>
      <c r="X2198" s="2" t="s">
        <v>819</v>
      </c>
      <c r="AC2198" s="2" t="s">
        <v>2207</v>
      </c>
      <c r="AD2198" s="2" t="s">
        <v>8304</v>
      </c>
      <c r="AE2198" s="2">
        <v>6200</v>
      </c>
      <c r="AF2198" s="2" t="s">
        <v>8305</v>
      </c>
      <c r="AG2198" s="2" t="s">
        <v>8306</v>
      </c>
      <c r="AI2198" s="2">
        <v>984488748</v>
      </c>
      <c r="AJ2198" s="2">
        <v>652838728</v>
      </c>
      <c r="AK2198" s="2" t="s">
        <v>8307</v>
      </c>
    </row>
    <row r="2199" spans="1:38" x14ac:dyDescent="0.2">
      <c r="A2199" s="2">
        <v>618597</v>
      </c>
      <c r="B2199" s="2" t="s">
        <v>8308</v>
      </c>
      <c r="C2199" s="2" t="s">
        <v>8309</v>
      </c>
      <c r="D2199" s="2">
        <v>618597</v>
      </c>
      <c r="E2199" s="2" t="s">
        <v>47</v>
      </c>
      <c r="F2199" s="2" t="s">
        <v>47</v>
      </c>
      <c r="H2199" s="2">
        <v>35508</v>
      </c>
      <c r="I2199" s="2" t="s">
        <v>2</v>
      </c>
      <c r="J2199" s="2">
        <v>-40</v>
      </c>
      <c r="K2199" s="2" t="s">
        <v>0</v>
      </c>
      <c r="L2199" s="2" t="s">
        <v>17</v>
      </c>
      <c r="M2199" s="2" t="s">
        <v>2205</v>
      </c>
      <c r="N2199" s="2">
        <v>4370566</v>
      </c>
      <c r="O2199" s="2" t="s">
        <v>2285</v>
      </c>
      <c r="P2199" s="2">
        <v>43344</v>
      </c>
      <c r="Q2199" s="2" t="s">
        <v>49</v>
      </c>
      <c r="R2199" s="2">
        <v>38685</v>
      </c>
      <c r="T2199" s="2" t="s">
        <v>50</v>
      </c>
      <c r="U2199" s="2">
        <v>1376</v>
      </c>
      <c r="X2199" s="2">
        <v>13</v>
      </c>
      <c r="AC2199" s="2" t="s">
        <v>2207</v>
      </c>
      <c r="AD2199" s="2" t="s">
        <v>2286</v>
      </c>
      <c r="AE2199" s="2">
        <v>37300</v>
      </c>
      <c r="AH2199" s="2" t="s">
        <v>8310</v>
      </c>
      <c r="AJ2199" s="2">
        <v>647963563</v>
      </c>
      <c r="AK2199" s="2" t="s">
        <v>8311</v>
      </c>
    </row>
    <row r="2200" spans="1:38" x14ac:dyDescent="0.2">
      <c r="A2200" s="2">
        <v>2714094</v>
      </c>
      <c r="B2200" s="2" t="s">
        <v>1543</v>
      </c>
      <c r="C2200" s="2" t="s">
        <v>66</v>
      </c>
      <c r="D2200" s="2">
        <v>2714094</v>
      </c>
      <c r="E2200" s="2" t="s">
        <v>47</v>
      </c>
      <c r="F2200" s="2" t="s">
        <v>47</v>
      </c>
      <c r="H2200" s="2">
        <v>20684</v>
      </c>
      <c r="I2200" s="2" t="s">
        <v>16</v>
      </c>
      <c r="J2200" s="2">
        <v>-70</v>
      </c>
      <c r="K2200" s="2" t="s">
        <v>48</v>
      </c>
      <c r="L2200" s="2" t="s">
        <v>17</v>
      </c>
      <c r="M2200" s="2" t="s">
        <v>2301</v>
      </c>
      <c r="N2200" s="2">
        <v>4280038</v>
      </c>
      <c r="O2200" s="2" t="s">
        <v>2423</v>
      </c>
      <c r="P2200" s="2">
        <v>43354</v>
      </c>
      <c r="Q2200" s="2" t="s">
        <v>49</v>
      </c>
      <c r="R2200" s="2">
        <v>38693</v>
      </c>
      <c r="T2200" s="2" t="s">
        <v>50</v>
      </c>
      <c r="U2200" s="2">
        <v>778</v>
      </c>
      <c r="X2200" s="2">
        <v>7</v>
      </c>
      <c r="AC2200" s="2" t="s">
        <v>2207</v>
      </c>
      <c r="AD2200" s="2" t="s">
        <v>8312</v>
      </c>
      <c r="AE2200" s="2">
        <v>28500</v>
      </c>
      <c r="AF2200" s="2" t="s">
        <v>8313</v>
      </c>
      <c r="AJ2200" s="2">
        <v>620319898</v>
      </c>
      <c r="AK2200" s="2" t="s">
        <v>8314</v>
      </c>
    </row>
    <row r="2201" spans="1:38" x14ac:dyDescent="0.2">
      <c r="A2201" s="2">
        <v>3726061</v>
      </c>
      <c r="B2201" s="2" t="s">
        <v>8315</v>
      </c>
      <c r="C2201" s="2" t="s">
        <v>8316</v>
      </c>
      <c r="D2201" s="2">
        <v>3726061</v>
      </c>
      <c r="E2201" s="2" t="s">
        <v>47</v>
      </c>
      <c r="F2201" s="2" t="s">
        <v>47</v>
      </c>
      <c r="H2201" s="2">
        <v>39130</v>
      </c>
      <c r="I2201" s="2" t="s">
        <v>9</v>
      </c>
      <c r="J2201" s="2">
        <v>-12</v>
      </c>
      <c r="K2201" s="2" t="s">
        <v>48</v>
      </c>
      <c r="L2201" s="2" t="s">
        <v>17</v>
      </c>
      <c r="M2201" s="2" t="s">
        <v>2205</v>
      </c>
      <c r="N2201" s="2">
        <v>4370038</v>
      </c>
      <c r="O2201" s="2" t="s">
        <v>2700</v>
      </c>
      <c r="P2201" s="2">
        <v>43355</v>
      </c>
      <c r="Q2201" s="2" t="s">
        <v>49</v>
      </c>
      <c r="R2201" s="2">
        <v>41895</v>
      </c>
      <c r="S2201" s="2">
        <v>43326</v>
      </c>
      <c r="T2201" s="2" t="s">
        <v>50</v>
      </c>
      <c r="U2201" s="2">
        <v>500</v>
      </c>
      <c r="X2201" s="2">
        <v>5</v>
      </c>
      <c r="AC2201" s="2" t="s">
        <v>2207</v>
      </c>
      <c r="AD2201" s="2" t="s">
        <v>5145</v>
      </c>
      <c r="AE2201" s="2">
        <v>37420</v>
      </c>
      <c r="AF2201" s="2" t="s">
        <v>8317</v>
      </c>
      <c r="AK2201" s="2" t="s">
        <v>8318</v>
      </c>
    </row>
    <row r="2202" spans="1:38" x14ac:dyDescent="0.2">
      <c r="A2202" s="2">
        <v>4517143</v>
      </c>
      <c r="B2202" s="2" t="s">
        <v>691</v>
      </c>
      <c r="C2202" s="2" t="s">
        <v>235</v>
      </c>
      <c r="D2202" s="2">
        <v>4517143</v>
      </c>
      <c r="E2202" s="2" t="s">
        <v>47</v>
      </c>
      <c r="F2202" s="2" t="s">
        <v>47</v>
      </c>
      <c r="H2202" s="2">
        <v>34156</v>
      </c>
      <c r="I2202" s="2" t="s">
        <v>2</v>
      </c>
      <c r="J2202" s="2">
        <v>-40</v>
      </c>
      <c r="K2202" s="2" t="s">
        <v>48</v>
      </c>
      <c r="L2202" s="2" t="s">
        <v>17</v>
      </c>
      <c r="M2202" s="2" t="s">
        <v>55</v>
      </c>
      <c r="N2202" s="2">
        <v>4450751</v>
      </c>
      <c r="O2202" s="2" t="s">
        <v>12</v>
      </c>
      <c r="P2202" s="2">
        <v>43357</v>
      </c>
      <c r="Q2202" s="2" t="s">
        <v>49</v>
      </c>
      <c r="R2202" s="2">
        <v>38688</v>
      </c>
      <c r="S2202" s="2">
        <v>43357</v>
      </c>
      <c r="T2202" s="2" t="s">
        <v>50</v>
      </c>
      <c r="U2202" s="2">
        <v>1625</v>
      </c>
      <c r="X2202" s="2">
        <v>16</v>
      </c>
      <c r="AC2202" s="2" t="s">
        <v>2207</v>
      </c>
      <c r="AD2202" s="2" t="s">
        <v>2985</v>
      </c>
      <c r="AE2202" s="2">
        <v>45430</v>
      </c>
      <c r="AF2202" s="2" t="s">
        <v>8319</v>
      </c>
      <c r="AI2202" s="2">
        <v>218692155</v>
      </c>
      <c r="AJ2202" s="2">
        <v>601443137</v>
      </c>
      <c r="AK2202" s="2" t="s">
        <v>1810</v>
      </c>
    </row>
    <row r="2203" spans="1:38" x14ac:dyDescent="0.2">
      <c r="A2203" s="2">
        <v>289967</v>
      </c>
      <c r="B2203" s="2" t="s">
        <v>521</v>
      </c>
      <c r="C2203" s="2" t="s">
        <v>252</v>
      </c>
      <c r="D2203" s="2">
        <v>289967</v>
      </c>
      <c r="E2203" s="2" t="s">
        <v>47</v>
      </c>
      <c r="F2203" s="2" t="s">
        <v>47</v>
      </c>
      <c r="H2203" s="2">
        <v>34902</v>
      </c>
      <c r="I2203" s="2" t="s">
        <v>2</v>
      </c>
      <c r="J2203" s="2">
        <v>-40</v>
      </c>
      <c r="K2203" s="2" t="s">
        <v>48</v>
      </c>
      <c r="L2203" s="2" t="s">
        <v>17</v>
      </c>
      <c r="M2203" s="2" t="s">
        <v>2301</v>
      </c>
      <c r="N2203" s="2">
        <v>4280705</v>
      </c>
      <c r="O2203" s="2" t="s">
        <v>3029</v>
      </c>
      <c r="P2203" s="2">
        <v>43360</v>
      </c>
      <c r="Q2203" s="2" t="s">
        <v>49</v>
      </c>
      <c r="R2203" s="2">
        <v>38796</v>
      </c>
      <c r="T2203" s="2" t="s">
        <v>50</v>
      </c>
      <c r="U2203" s="2">
        <v>1365</v>
      </c>
      <c r="X2203" s="2">
        <v>13</v>
      </c>
      <c r="AC2203" s="2" t="s">
        <v>2207</v>
      </c>
      <c r="AD2203" s="2" t="s">
        <v>3030</v>
      </c>
      <c r="AE2203" s="2">
        <v>28700</v>
      </c>
      <c r="AF2203" s="2" t="s">
        <v>8320</v>
      </c>
      <c r="AI2203" s="2">
        <v>237909266</v>
      </c>
      <c r="AJ2203" s="2">
        <v>663824377</v>
      </c>
      <c r="AK2203" s="2" t="s">
        <v>8321</v>
      </c>
    </row>
    <row r="2204" spans="1:38" x14ac:dyDescent="0.2">
      <c r="A2204" s="2">
        <v>3726096</v>
      </c>
      <c r="B2204" s="2" t="s">
        <v>8322</v>
      </c>
      <c r="C2204" s="2" t="s">
        <v>123</v>
      </c>
      <c r="D2204" s="2">
        <v>3726096</v>
      </c>
      <c r="E2204" s="2" t="s">
        <v>47</v>
      </c>
      <c r="F2204" s="2" t="s">
        <v>47</v>
      </c>
      <c r="H2204" s="2">
        <v>28830</v>
      </c>
      <c r="I2204" s="2" t="s">
        <v>4</v>
      </c>
      <c r="J2204" s="2">
        <v>-50</v>
      </c>
      <c r="K2204" s="2" t="s">
        <v>48</v>
      </c>
      <c r="L2204" s="2" t="s">
        <v>17</v>
      </c>
      <c r="M2204" s="2" t="s">
        <v>2205</v>
      </c>
      <c r="N2204" s="2">
        <v>4370681</v>
      </c>
      <c r="O2204" s="2" t="s">
        <v>2575</v>
      </c>
      <c r="P2204" s="2">
        <v>43343</v>
      </c>
      <c r="Q2204" s="2" t="s">
        <v>49</v>
      </c>
      <c r="R2204" s="2">
        <v>41898</v>
      </c>
      <c r="T2204" s="2" t="s">
        <v>50</v>
      </c>
      <c r="U2204" s="2">
        <v>1456</v>
      </c>
      <c r="X2204" s="2">
        <v>14</v>
      </c>
      <c r="AC2204" s="2" t="s">
        <v>2207</v>
      </c>
      <c r="AD2204" s="2" t="s">
        <v>2576</v>
      </c>
      <c r="AE2204" s="2">
        <v>37230</v>
      </c>
      <c r="AF2204" s="2" t="s">
        <v>8323</v>
      </c>
      <c r="AI2204" s="2">
        <v>663305675</v>
      </c>
      <c r="AK2204" s="2" t="s">
        <v>8324</v>
      </c>
      <c r="AL2204" s="2" t="s">
        <v>820</v>
      </c>
    </row>
    <row r="2205" spans="1:38" x14ac:dyDescent="0.2">
      <c r="A2205" s="2">
        <v>365549</v>
      </c>
      <c r="B2205" s="2" t="s">
        <v>949</v>
      </c>
      <c r="C2205" s="2" t="s">
        <v>130</v>
      </c>
      <c r="D2205" s="2">
        <v>365549</v>
      </c>
      <c r="E2205" s="2" t="s">
        <v>47</v>
      </c>
      <c r="F2205" s="2" t="s">
        <v>47</v>
      </c>
      <c r="H2205" s="2">
        <v>21102</v>
      </c>
      <c r="I2205" s="2" t="s">
        <v>16</v>
      </c>
      <c r="J2205" s="2">
        <v>-70</v>
      </c>
      <c r="K2205" s="2" t="s">
        <v>48</v>
      </c>
      <c r="L2205" s="2" t="s">
        <v>17</v>
      </c>
      <c r="M2205" s="2" t="s">
        <v>2234</v>
      </c>
      <c r="N2205" s="2">
        <v>4360726</v>
      </c>
      <c r="O2205" s="2" t="s">
        <v>2784</v>
      </c>
      <c r="P2205" s="2">
        <v>43359</v>
      </c>
      <c r="Q2205" s="2" t="s">
        <v>49</v>
      </c>
      <c r="R2205" s="2">
        <v>38660</v>
      </c>
      <c r="T2205" s="2" t="s">
        <v>50</v>
      </c>
      <c r="U2205" s="2">
        <v>698</v>
      </c>
      <c r="X2205" s="2">
        <v>6</v>
      </c>
      <c r="AC2205" s="2" t="s">
        <v>2207</v>
      </c>
      <c r="AD2205" s="2" t="s">
        <v>2785</v>
      </c>
      <c r="AE2205" s="2">
        <v>36260</v>
      </c>
      <c r="AF2205" s="2" t="s">
        <v>8325</v>
      </c>
      <c r="AI2205" s="2">
        <v>254492883</v>
      </c>
      <c r="AJ2205" s="2">
        <v>695391984</v>
      </c>
    </row>
    <row r="2206" spans="1:38" x14ac:dyDescent="0.2">
      <c r="A2206" s="2">
        <v>419193</v>
      </c>
      <c r="B2206" s="2" t="s">
        <v>8326</v>
      </c>
      <c r="C2206" s="2" t="s">
        <v>146</v>
      </c>
      <c r="D2206" s="2">
        <v>419193</v>
      </c>
      <c r="E2206" s="2" t="s">
        <v>47</v>
      </c>
      <c r="H2206" s="2">
        <v>30845</v>
      </c>
      <c r="I2206" s="2" t="s">
        <v>2</v>
      </c>
      <c r="J2206" s="2">
        <v>-40</v>
      </c>
      <c r="K2206" s="2" t="s">
        <v>48</v>
      </c>
      <c r="L2206" s="2" t="s">
        <v>17</v>
      </c>
      <c r="M2206" s="2" t="s">
        <v>2275</v>
      </c>
      <c r="N2206" s="2">
        <v>4410083</v>
      </c>
      <c r="O2206" s="2" t="s">
        <v>3233</v>
      </c>
      <c r="P2206" s="2">
        <v>43371</v>
      </c>
      <c r="Q2206" s="2" t="s">
        <v>49</v>
      </c>
      <c r="R2206" s="2">
        <v>38799</v>
      </c>
      <c r="S2206" s="2">
        <v>43370</v>
      </c>
      <c r="T2206" s="2" t="s">
        <v>50</v>
      </c>
      <c r="U2206" s="2">
        <v>1204</v>
      </c>
      <c r="X2206" s="2">
        <v>12</v>
      </c>
      <c r="AC2206" s="2" t="s">
        <v>2207</v>
      </c>
      <c r="AD2206" s="2" t="s">
        <v>2709</v>
      </c>
      <c r="AE2206" s="2">
        <v>41100</v>
      </c>
      <c r="AF2206" s="2" t="s">
        <v>8327</v>
      </c>
    </row>
    <row r="2207" spans="1:38" x14ac:dyDescent="0.2">
      <c r="A2207" s="2">
        <v>5948415</v>
      </c>
      <c r="B2207" s="2" t="s">
        <v>516</v>
      </c>
      <c r="C2207" s="2" t="s">
        <v>121</v>
      </c>
      <c r="D2207" s="2">
        <v>5948415</v>
      </c>
      <c r="E2207" s="2" t="s">
        <v>47</v>
      </c>
      <c r="F2207" s="2" t="s">
        <v>47</v>
      </c>
      <c r="H2207" s="2">
        <v>28682</v>
      </c>
      <c r="I2207" s="2" t="s">
        <v>4</v>
      </c>
      <c r="J2207" s="2">
        <v>-50</v>
      </c>
      <c r="K2207" s="2" t="s">
        <v>48</v>
      </c>
      <c r="L2207" s="2" t="s">
        <v>17</v>
      </c>
      <c r="M2207" s="2" t="s">
        <v>2234</v>
      </c>
      <c r="N2207" s="2">
        <v>4360002</v>
      </c>
      <c r="O2207" s="2" t="s">
        <v>2281</v>
      </c>
      <c r="P2207" s="2">
        <v>43353</v>
      </c>
      <c r="Q2207" s="2" t="s">
        <v>49</v>
      </c>
      <c r="R2207" s="2">
        <v>38747</v>
      </c>
      <c r="T2207" s="2" t="s">
        <v>50</v>
      </c>
      <c r="U2207" s="2">
        <v>1026</v>
      </c>
      <c r="X2207" s="2">
        <v>10</v>
      </c>
      <c r="AC2207" s="2" t="s">
        <v>2207</v>
      </c>
      <c r="AD2207" s="2" t="s">
        <v>8328</v>
      </c>
      <c r="AE2207" s="2">
        <v>36100</v>
      </c>
      <c r="AF2207" s="2" t="s">
        <v>8329</v>
      </c>
      <c r="AJ2207" s="2">
        <v>627965690</v>
      </c>
      <c r="AK2207" s="2" t="s">
        <v>8330</v>
      </c>
      <c r="AL2207" s="2" t="s">
        <v>820</v>
      </c>
    </row>
    <row r="2208" spans="1:38" x14ac:dyDescent="0.2">
      <c r="A2208" s="2">
        <v>186658</v>
      </c>
      <c r="B2208" s="2" t="s">
        <v>8331</v>
      </c>
      <c r="C2208" s="2" t="s">
        <v>54</v>
      </c>
      <c r="D2208" s="2">
        <v>186658</v>
      </c>
      <c r="E2208" s="2" t="s">
        <v>47</v>
      </c>
      <c r="H2208" s="2">
        <v>34263</v>
      </c>
      <c r="I2208" s="2" t="s">
        <v>2</v>
      </c>
      <c r="J2208" s="2">
        <v>-40</v>
      </c>
      <c r="K2208" s="2" t="s">
        <v>48</v>
      </c>
      <c r="L2208" s="2" t="s">
        <v>17</v>
      </c>
      <c r="M2208" s="2" t="s">
        <v>2212</v>
      </c>
      <c r="N2208" s="2">
        <v>4180057</v>
      </c>
      <c r="O2208" s="2" t="s">
        <v>2797</v>
      </c>
      <c r="P2208" s="2">
        <v>43333</v>
      </c>
      <c r="Q2208" s="2" t="s">
        <v>49</v>
      </c>
      <c r="R2208" s="2">
        <v>38747</v>
      </c>
      <c r="S2208" s="2">
        <v>43332</v>
      </c>
      <c r="T2208" s="2" t="s">
        <v>50</v>
      </c>
      <c r="U2208" s="2">
        <v>500</v>
      </c>
      <c r="X2208" s="2">
        <v>5</v>
      </c>
      <c r="AC2208" s="2" t="s">
        <v>2207</v>
      </c>
      <c r="AD2208" s="2" t="s">
        <v>5359</v>
      </c>
      <c r="AE2208" s="2">
        <v>18570</v>
      </c>
      <c r="AF2208" s="2" t="s">
        <v>8332</v>
      </c>
      <c r="AI2208" s="2">
        <v>248265310</v>
      </c>
      <c r="AK2208" s="2" t="s">
        <v>8333</v>
      </c>
    </row>
    <row r="2209" spans="1:38" x14ac:dyDescent="0.2">
      <c r="A2209" s="2">
        <v>4517648</v>
      </c>
      <c r="B2209" s="2" t="s">
        <v>1042</v>
      </c>
      <c r="C2209" s="2" t="s">
        <v>303</v>
      </c>
      <c r="D2209" s="2">
        <v>4517648</v>
      </c>
      <c r="E2209" s="2" t="s">
        <v>47</v>
      </c>
      <c r="F2209" s="2" t="s">
        <v>47</v>
      </c>
      <c r="H2209" s="2">
        <v>16344</v>
      </c>
      <c r="I2209" s="2" t="s">
        <v>1165</v>
      </c>
      <c r="J2209" s="2">
        <v>-80</v>
      </c>
      <c r="K2209" s="2" t="s">
        <v>48</v>
      </c>
      <c r="L2209" s="2" t="s">
        <v>17</v>
      </c>
      <c r="M2209" s="2" t="s">
        <v>55</v>
      </c>
      <c r="N2209" s="2">
        <v>4450663</v>
      </c>
      <c r="O2209" s="2" t="s">
        <v>295</v>
      </c>
      <c r="P2209" s="2">
        <v>43354</v>
      </c>
      <c r="Q2209" s="2" t="s">
        <v>49</v>
      </c>
      <c r="R2209" s="2">
        <v>38981</v>
      </c>
      <c r="S2209" s="2">
        <v>43259</v>
      </c>
      <c r="T2209" s="2" t="s">
        <v>50</v>
      </c>
      <c r="U2209" s="2">
        <v>588</v>
      </c>
      <c r="X2209" s="2">
        <v>5</v>
      </c>
      <c r="AC2209" s="2" t="s">
        <v>2207</v>
      </c>
      <c r="AD2209" s="2" t="s">
        <v>3101</v>
      </c>
      <c r="AE2209" s="2">
        <v>45380</v>
      </c>
      <c r="AF2209" s="2" t="s">
        <v>8334</v>
      </c>
      <c r="AI2209" s="2">
        <v>238806001</v>
      </c>
      <c r="AJ2209" s="2">
        <v>613993697</v>
      </c>
      <c r="AK2209" s="2" t="s">
        <v>1268</v>
      </c>
    </row>
    <row r="2210" spans="1:38" x14ac:dyDescent="0.2">
      <c r="A2210" s="2">
        <v>4517602</v>
      </c>
      <c r="B2210" s="2" t="s">
        <v>1184</v>
      </c>
      <c r="C2210" s="2" t="s">
        <v>238</v>
      </c>
      <c r="D2210" s="2">
        <v>4517602</v>
      </c>
      <c r="E2210" s="2" t="s">
        <v>47</v>
      </c>
      <c r="F2210" s="2" t="s">
        <v>47</v>
      </c>
      <c r="H2210" s="2">
        <v>33202</v>
      </c>
      <c r="I2210" s="2" t="s">
        <v>2</v>
      </c>
      <c r="J2210" s="2">
        <v>-40</v>
      </c>
      <c r="K2210" s="2" t="s">
        <v>48</v>
      </c>
      <c r="L2210" s="2" t="s">
        <v>17</v>
      </c>
      <c r="M2210" s="2" t="s">
        <v>55</v>
      </c>
      <c r="N2210" s="2">
        <v>4450192</v>
      </c>
      <c r="O2210" s="2" t="s">
        <v>1241</v>
      </c>
      <c r="P2210" s="2">
        <v>43353</v>
      </c>
      <c r="Q2210" s="2" t="s">
        <v>49</v>
      </c>
      <c r="R2210" s="2">
        <v>38979</v>
      </c>
      <c r="T2210" s="2" t="s">
        <v>50</v>
      </c>
      <c r="U2210" s="2">
        <v>1016</v>
      </c>
      <c r="X2210" s="2">
        <v>10</v>
      </c>
      <c r="AC2210" s="2" t="s">
        <v>2207</v>
      </c>
      <c r="AD2210" s="2" t="s">
        <v>2326</v>
      </c>
      <c r="AE2210" s="2">
        <v>45000</v>
      </c>
      <c r="AF2210" s="2" t="s">
        <v>8335</v>
      </c>
      <c r="AI2210" s="2">
        <v>238755461</v>
      </c>
      <c r="AJ2210" s="2">
        <v>652156893</v>
      </c>
      <c r="AK2210" s="2" t="s">
        <v>1687</v>
      </c>
    </row>
    <row r="2211" spans="1:38" x14ac:dyDescent="0.2">
      <c r="A2211" s="2">
        <v>4517603</v>
      </c>
      <c r="B2211" s="2" t="s">
        <v>606</v>
      </c>
      <c r="C2211" s="2" t="s">
        <v>176</v>
      </c>
      <c r="D2211" s="2">
        <v>4517603</v>
      </c>
      <c r="E2211" s="2" t="s">
        <v>47</v>
      </c>
      <c r="F2211" s="2" t="s">
        <v>47</v>
      </c>
      <c r="H2211" s="2">
        <v>20536</v>
      </c>
      <c r="I2211" s="2" t="s">
        <v>16</v>
      </c>
      <c r="J2211" s="2">
        <v>-70</v>
      </c>
      <c r="K2211" s="2" t="s">
        <v>48</v>
      </c>
      <c r="L2211" s="2" t="s">
        <v>17</v>
      </c>
      <c r="M2211" s="2" t="s">
        <v>55</v>
      </c>
      <c r="N2211" s="2">
        <v>4450024</v>
      </c>
      <c r="O2211" s="2" t="s">
        <v>1164</v>
      </c>
      <c r="P2211" s="2">
        <v>43352</v>
      </c>
      <c r="Q2211" s="2" t="s">
        <v>49</v>
      </c>
      <c r="R2211" s="2">
        <v>38979</v>
      </c>
      <c r="T2211" s="2" t="s">
        <v>50</v>
      </c>
      <c r="U2211" s="2">
        <v>900</v>
      </c>
      <c r="X2211" s="2">
        <v>9</v>
      </c>
      <c r="AC2211" s="2" t="s">
        <v>2207</v>
      </c>
      <c r="AD2211" s="2" t="s">
        <v>2326</v>
      </c>
      <c r="AE2211" s="2">
        <v>45000</v>
      </c>
      <c r="AF2211" s="2" t="s">
        <v>8336</v>
      </c>
      <c r="AI2211" s="2">
        <v>238628527</v>
      </c>
    </row>
    <row r="2212" spans="1:38" x14ac:dyDescent="0.2">
      <c r="A2212" s="2">
        <v>4517377</v>
      </c>
      <c r="B2212" s="2" t="s">
        <v>191</v>
      </c>
      <c r="C2212" s="2" t="s">
        <v>130</v>
      </c>
      <c r="D2212" s="2">
        <v>4517377</v>
      </c>
      <c r="E2212" s="2" t="s">
        <v>47</v>
      </c>
      <c r="F2212" s="2" t="s">
        <v>47</v>
      </c>
      <c r="H2212" s="2">
        <v>19387</v>
      </c>
      <c r="I2212" s="2" t="s">
        <v>16</v>
      </c>
      <c r="J2212" s="2">
        <v>-70</v>
      </c>
      <c r="K2212" s="2" t="s">
        <v>48</v>
      </c>
      <c r="L2212" s="2" t="s">
        <v>17</v>
      </c>
      <c r="M2212" s="2" t="s">
        <v>55</v>
      </c>
      <c r="N2212" s="2">
        <v>4450573</v>
      </c>
      <c r="O2212" s="2" t="s">
        <v>871</v>
      </c>
      <c r="P2212" s="2">
        <v>43361</v>
      </c>
      <c r="Q2212" s="2" t="s">
        <v>49</v>
      </c>
      <c r="R2212" s="2">
        <v>38824</v>
      </c>
      <c r="T2212" s="2" t="s">
        <v>50</v>
      </c>
      <c r="U2212" s="2">
        <v>615</v>
      </c>
      <c r="X2212" s="2">
        <v>6</v>
      </c>
      <c r="AC2212" s="2" t="s">
        <v>2207</v>
      </c>
      <c r="AD2212" s="2" t="s">
        <v>2326</v>
      </c>
      <c r="AE2212" s="2">
        <v>45100</v>
      </c>
      <c r="AF2212" s="2" t="s">
        <v>8337</v>
      </c>
      <c r="AI2212" s="2">
        <v>238636357</v>
      </c>
      <c r="AJ2212" s="2">
        <v>674215327</v>
      </c>
      <c r="AK2212" s="2" t="s">
        <v>2166</v>
      </c>
    </row>
    <row r="2213" spans="1:38" x14ac:dyDescent="0.2">
      <c r="A2213" s="2">
        <v>3718114</v>
      </c>
      <c r="B2213" s="2" t="s">
        <v>8338</v>
      </c>
      <c r="C2213" s="2" t="s">
        <v>8339</v>
      </c>
      <c r="D2213" s="2">
        <v>3718114</v>
      </c>
      <c r="E2213" s="2" t="s">
        <v>47</v>
      </c>
      <c r="F2213" s="2" t="s">
        <v>47</v>
      </c>
      <c r="H2213" s="2">
        <v>26487</v>
      </c>
      <c r="I2213" s="2" t="s">
        <v>4</v>
      </c>
      <c r="J2213" s="2">
        <v>-50</v>
      </c>
      <c r="K2213" s="2" t="s">
        <v>0</v>
      </c>
      <c r="L2213" s="2" t="s">
        <v>17</v>
      </c>
      <c r="M2213" s="2" t="s">
        <v>2205</v>
      </c>
      <c r="N2213" s="2">
        <v>4370709</v>
      </c>
      <c r="O2213" s="2" t="s">
        <v>5112</v>
      </c>
      <c r="P2213" s="2">
        <v>43355</v>
      </c>
      <c r="Q2213" s="2" t="s">
        <v>49</v>
      </c>
      <c r="R2213" s="2">
        <v>38735</v>
      </c>
      <c r="T2213" s="2" t="s">
        <v>50</v>
      </c>
      <c r="U2213" s="2">
        <v>670</v>
      </c>
      <c r="X2213" s="2">
        <v>6</v>
      </c>
      <c r="AC2213" s="2" t="s">
        <v>2207</v>
      </c>
      <c r="AD2213" s="2" t="s">
        <v>2337</v>
      </c>
      <c r="AE2213" s="2">
        <v>37390</v>
      </c>
      <c r="AF2213" s="2" t="s">
        <v>8340</v>
      </c>
      <c r="AI2213" s="2">
        <v>247565879</v>
      </c>
      <c r="AK2213" s="2" t="s">
        <v>8341</v>
      </c>
    </row>
    <row r="2214" spans="1:38" x14ac:dyDescent="0.2">
      <c r="A2214" s="2">
        <v>4517312</v>
      </c>
      <c r="B2214" s="2" t="s">
        <v>571</v>
      </c>
      <c r="C2214" s="2" t="s">
        <v>219</v>
      </c>
      <c r="D2214" s="2">
        <v>4517312</v>
      </c>
      <c r="E2214" s="2" t="s">
        <v>47</v>
      </c>
      <c r="F2214" s="2" t="s">
        <v>47</v>
      </c>
      <c r="H2214" s="2">
        <v>36054</v>
      </c>
      <c r="I2214" s="2" t="s">
        <v>2</v>
      </c>
      <c r="J2214" s="2">
        <v>-21</v>
      </c>
      <c r="K2214" s="2" t="s">
        <v>48</v>
      </c>
      <c r="L2214" s="2" t="s">
        <v>17</v>
      </c>
      <c r="M2214" s="2" t="s">
        <v>55</v>
      </c>
      <c r="N2214" s="2">
        <v>4450571</v>
      </c>
      <c r="O2214" s="2" t="s">
        <v>1224</v>
      </c>
      <c r="P2214" s="2">
        <v>43356</v>
      </c>
      <c r="Q2214" s="2" t="s">
        <v>49</v>
      </c>
      <c r="R2214" s="2">
        <v>38793</v>
      </c>
      <c r="T2214" s="2" t="s">
        <v>50</v>
      </c>
      <c r="U2214" s="2">
        <v>1612</v>
      </c>
      <c r="X2214" s="2">
        <v>16</v>
      </c>
      <c r="AC2214" s="2" t="s">
        <v>2207</v>
      </c>
      <c r="AD2214" s="2" t="s">
        <v>2251</v>
      </c>
      <c r="AE2214" s="2">
        <v>45140</v>
      </c>
      <c r="AF2214" s="2" t="s">
        <v>2252</v>
      </c>
      <c r="AK2214" s="2" t="s">
        <v>1612</v>
      </c>
    </row>
    <row r="2215" spans="1:38" x14ac:dyDescent="0.2">
      <c r="A2215" s="2">
        <v>365660</v>
      </c>
      <c r="B2215" s="2" t="s">
        <v>8342</v>
      </c>
      <c r="C2215" s="2" t="s">
        <v>107</v>
      </c>
      <c r="D2215" s="2">
        <v>365660</v>
      </c>
      <c r="E2215" s="2" t="s">
        <v>47</v>
      </c>
      <c r="F2215" s="2" t="s">
        <v>47</v>
      </c>
      <c r="H2215" s="2">
        <v>17257</v>
      </c>
      <c r="I2215" s="2" t="s">
        <v>1165</v>
      </c>
      <c r="J2215" s="2">
        <v>-80</v>
      </c>
      <c r="K2215" s="2" t="s">
        <v>48</v>
      </c>
      <c r="L2215" s="2" t="s">
        <v>17</v>
      </c>
      <c r="M2215" s="2" t="s">
        <v>2234</v>
      </c>
      <c r="N2215" s="2">
        <v>4360707</v>
      </c>
      <c r="O2215" s="2" t="s">
        <v>2496</v>
      </c>
      <c r="P2215" s="2">
        <v>43365</v>
      </c>
      <c r="Q2215" s="2" t="s">
        <v>49</v>
      </c>
      <c r="R2215" s="2">
        <v>38979</v>
      </c>
      <c r="T2215" s="2" t="s">
        <v>50</v>
      </c>
      <c r="U2215" s="2">
        <v>894</v>
      </c>
      <c r="X2215" s="2">
        <v>8</v>
      </c>
      <c r="AC2215" s="2" t="s">
        <v>2207</v>
      </c>
      <c r="AD2215" s="2" t="s">
        <v>2236</v>
      </c>
      <c r="AE2215" s="2">
        <v>36200</v>
      </c>
      <c r="AF2215" s="2" t="s">
        <v>8343</v>
      </c>
      <c r="AJ2215" s="2">
        <v>665567209</v>
      </c>
    </row>
    <row r="2216" spans="1:38" x14ac:dyDescent="0.2">
      <c r="A2216" s="2">
        <v>365652</v>
      </c>
      <c r="B2216" s="2" t="s">
        <v>8344</v>
      </c>
      <c r="C2216" s="2" t="s">
        <v>168</v>
      </c>
      <c r="D2216" s="2">
        <v>365652</v>
      </c>
      <c r="E2216" s="2" t="s">
        <v>47</v>
      </c>
      <c r="F2216" s="2" t="s">
        <v>47</v>
      </c>
      <c r="H2216" s="2">
        <v>24945</v>
      </c>
      <c r="I2216" s="2" t="s">
        <v>58</v>
      </c>
      <c r="J2216" s="2">
        <v>-60</v>
      </c>
      <c r="K2216" s="2" t="s">
        <v>48</v>
      </c>
      <c r="L2216" s="2" t="s">
        <v>17</v>
      </c>
      <c r="M2216" s="2" t="s">
        <v>2234</v>
      </c>
      <c r="N2216" s="2">
        <v>4360726</v>
      </c>
      <c r="O2216" s="2" t="s">
        <v>2784</v>
      </c>
      <c r="P2216" s="2">
        <v>43367</v>
      </c>
      <c r="Q2216" s="2" t="s">
        <v>49</v>
      </c>
      <c r="R2216" s="2">
        <v>38975</v>
      </c>
      <c r="T2216" s="2" t="s">
        <v>50</v>
      </c>
      <c r="U2216" s="2">
        <v>1070</v>
      </c>
      <c r="X2216" s="2">
        <v>10</v>
      </c>
      <c r="AC2216" s="2" t="s">
        <v>2207</v>
      </c>
      <c r="AD2216" s="2" t="s">
        <v>2785</v>
      </c>
      <c r="AE2216" s="2">
        <v>36260</v>
      </c>
      <c r="AF2216" s="2" t="s">
        <v>8345</v>
      </c>
      <c r="AJ2216" s="2">
        <v>674793132</v>
      </c>
    </row>
    <row r="2217" spans="1:38" x14ac:dyDescent="0.2">
      <c r="A2217" s="2">
        <v>4517593</v>
      </c>
      <c r="B2217" s="2" t="s">
        <v>8346</v>
      </c>
      <c r="C2217" s="2" t="s">
        <v>74</v>
      </c>
      <c r="D2217" s="2">
        <v>4517593</v>
      </c>
      <c r="E2217" s="2" t="s">
        <v>47</v>
      </c>
      <c r="H2217" s="2">
        <v>22142</v>
      </c>
      <c r="I2217" s="2" t="s">
        <v>58</v>
      </c>
      <c r="J2217" s="2">
        <v>-60</v>
      </c>
      <c r="K2217" s="2" t="s">
        <v>48</v>
      </c>
      <c r="L2217" s="2" t="s">
        <v>17</v>
      </c>
      <c r="M2217" s="2" t="s">
        <v>55</v>
      </c>
      <c r="N2217" s="2">
        <v>4450706</v>
      </c>
      <c r="O2217" s="2" t="s">
        <v>270</v>
      </c>
      <c r="P2217" s="2">
        <v>43362</v>
      </c>
      <c r="Q2217" s="2" t="s">
        <v>49</v>
      </c>
      <c r="R2217" s="2">
        <v>38979</v>
      </c>
      <c r="S2217" s="2">
        <v>43343</v>
      </c>
      <c r="T2217" s="2" t="s">
        <v>50</v>
      </c>
      <c r="U2217" s="2">
        <v>516</v>
      </c>
      <c r="X2217" s="2">
        <v>5</v>
      </c>
      <c r="AC2217" s="2" t="s">
        <v>2207</v>
      </c>
      <c r="AD2217" s="2" t="s">
        <v>5205</v>
      </c>
      <c r="AE2217" s="2">
        <v>45770</v>
      </c>
      <c r="AF2217" s="2" t="s">
        <v>8347</v>
      </c>
      <c r="AI2217" s="2">
        <v>238731449</v>
      </c>
      <c r="AJ2217" s="2">
        <v>661640653</v>
      </c>
      <c r="AK2217" s="2" t="s">
        <v>8348</v>
      </c>
    </row>
    <row r="2218" spans="1:38" x14ac:dyDescent="0.2">
      <c r="A2218" s="2">
        <v>419164</v>
      </c>
      <c r="B2218" s="2" t="s">
        <v>7231</v>
      </c>
      <c r="C2218" s="2" t="s">
        <v>222</v>
      </c>
      <c r="D2218" s="2">
        <v>419164</v>
      </c>
      <c r="E2218" s="2" t="s">
        <v>47</v>
      </c>
      <c r="F2218" s="2" t="s">
        <v>47</v>
      </c>
      <c r="H2218" s="2">
        <v>33655</v>
      </c>
      <c r="I2218" s="2" t="s">
        <v>2</v>
      </c>
      <c r="J2218" s="2">
        <v>-40</v>
      </c>
      <c r="K2218" s="2" t="s">
        <v>48</v>
      </c>
      <c r="L2218" s="2" t="s">
        <v>17</v>
      </c>
      <c r="M2218" s="2" t="s">
        <v>2275</v>
      </c>
      <c r="N2218" s="2">
        <v>4410279</v>
      </c>
      <c r="O2218" s="2" t="s">
        <v>2624</v>
      </c>
      <c r="P2218" s="2">
        <v>43365</v>
      </c>
      <c r="Q2218" s="2" t="s">
        <v>49</v>
      </c>
      <c r="R2218" s="2">
        <v>38737</v>
      </c>
      <c r="S2218" s="2">
        <v>43365</v>
      </c>
      <c r="T2218" s="2" t="s">
        <v>50</v>
      </c>
      <c r="U2218" s="2">
        <v>747</v>
      </c>
      <c r="X2218" s="2">
        <v>7</v>
      </c>
      <c r="AC2218" s="2" t="s">
        <v>2207</v>
      </c>
      <c r="AD2218" s="2" t="s">
        <v>2839</v>
      </c>
      <c r="AE2218" s="2">
        <v>41000</v>
      </c>
      <c r="AF2218" s="2" t="s">
        <v>8349</v>
      </c>
      <c r="AI2218" s="2">
        <v>254433479</v>
      </c>
      <c r="AJ2218" s="2">
        <v>677328524</v>
      </c>
      <c r="AK2218" s="2" t="s">
        <v>8350</v>
      </c>
    </row>
    <row r="2219" spans="1:38" x14ac:dyDescent="0.2">
      <c r="A2219" s="2">
        <v>4517629</v>
      </c>
      <c r="B2219" s="2" t="s">
        <v>1043</v>
      </c>
      <c r="C2219" s="2" t="s">
        <v>168</v>
      </c>
      <c r="D2219" s="2">
        <v>4517629</v>
      </c>
      <c r="E2219" s="2" t="s">
        <v>47</v>
      </c>
      <c r="F2219" s="2" t="s">
        <v>47</v>
      </c>
      <c r="H2219" s="2">
        <v>20396</v>
      </c>
      <c r="I2219" s="2" t="s">
        <v>16</v>
      </c>
      <c r="J2219" s="2">
        <v>-70</v>
      </c>
      <c r="K2219" s="2" t="s">
        <v>48</v>
      </c>
      <c r="L2219" s="2" t="s">
        <v>17</v>
      </c>
      <c r="M2219" s="2" t="s">
        <v>55</v>
      </c>
      <c r="N2219" s="2">
        <v>4450573</v>
      </c>
      <c r="O2219" s="2" t="s">
        <v>871</v>
      </c>
      <c r="P2219" s="2">
        <v>43354</v>
      </c>
      <c r="Q2219" s="2" t="s">
        <v>49</v>
      </c>
      <c r="R2219" s="2">
        <v>38980</v>
      </c>
      <c r="T2219" s="2" t="s">
        <v>50</v>
      </c>
      <c r="U2219" s="2">
        <v>803</v>
      </c>
      <c r="X2219" s="2">
        <v>8</v>
      </c>
      <c r="AC2219" s="2" t="s">
        <v>2207</v>
      </c>
      <c r="AD2219" s="2" t="s">
        <v>4630</v>
      </c>
      <c r="AE2219" s="2">
        <v>45640</v>
      </c>
      <c r="AF2219" s="2" t="s">
        <v>8351</v>
      </c>
      <c r="AI2219" s="2">
        <v>234321230</v>
      </c>
      <c r="AJ2219" s="2">
        <v>603017697</v>
      </c>
      <c r="AK2219" s="2" t="s">
        <v>2176</v>
      </c>
      <c r="AL2219" s="2" t="s">
        <v>820</v>
      </c>
    </row>
    <row r="2220" spans="1:38" x14ac:dyDescent="0.2">
      <c r="A2220" s="2">
        <v>186701</v>
      </c>
      <c r="B2220" s="2" t="s">
        <v>7996</v>
      </c>
      <c r="C2220" s="2" t="s">
        <v>103</v>
      </c>
      <c r="D2220" s="2">
        <v>186701</v>
      </c>
      <c r="E2220" s="2" t="s">
        <v>47</v>
      </c>
      <c r="F2220" s="2" t="s">
        <v>47</v>
      </c>
      <c r="H2220" s="2">
        <v>34735</v>
      </c>
      <c r="I2220" s="2" t="s">
        <v>2</v>
      </c>
      <c r="J2220" s="2">
        <v>-40</v>
      </c>
      <c r="K2220" s="2" t="s">
        <v>48</v>
      </c>
      <c r="L2220" s="2" t="s">
        <v>17</v>
      </c>
      <c r="M2220" s="2" t="s">
        <v>2212</v>
      </c>
      <c r="N2220" s="2">
        <v>4180716</v>
      </c>
      <c r="O2220" s="2" t="s">
        <v>3625</v>
      </c>
      <c r="P2220" s="2">
        <v>43292</v>
      </c>
      <c r="Q2220" s="2" t="s">
        <v>49</v>
      </c>
      <c r="R2220" s="2">
        <v>38981</v>
      </c>
      <c r="T2220" s="2" t="s">
        <v>50</v>
      </c>
      <c r="U2220" s="2">
        <v>955</v>
      </c>
      <c r="X2220" s="2">
        <v>9</v>
      </c>
      <c r="AC2220" s="2" t="s">
        <v>2207</v>
      </c>
      <c r="AD2220" s="2" t="s">
        <v>3626</v>
      </c>
      <c r="AE2220" s="2">
        <v>18130</v>
      </c>
      <c r="AF2220" s="2" t="s">
        <v>7997</v>
      </c>
    </row>
    <row r="2221" spans="1:38" x14ac:dyDescent="0.2">
      <c r="A2221" s="2">
        <v>365622</v>
      </c>
      <c r="B2221" s="2" t="s">
        <v>8352</v>
      </c>
      <c r="C2221" s="2" t="s">
        <v>81</v>
      </c>
      <c r="D2221" s="2">
        <v>365622</v>
      </c>
      <c r="E2221" s="2" t="s">
        <v>47</v>
      </c>
      <c r="F2221" s="2" t="s">
        <v>47</v>
      </c>
      <c r="H2221" s="2">
        <v>22543</v>
      </c>
      <c r="I2221" s="2" t="s">
        <v>58</v>
      </c>
      <c r="J2221" s="2">
        <v>-60</v>
      </c>
      <c r="K2221" s="2" t="s">
        <v>48</v>
      </c>
      <c r="L2221" s="2" t="s">
        <v>17</v>
      </c>
      <c r="M2221" s="2" t="s">
        <v>2234</v>
      </c>
      <c r="N2221" s="2">
        <v>4360123</v>
      </c>
      <c r="O2221" s="2" t="s">
        <v>2235</v>
      </c>
      <c r="P2221" s="2">
        <v>43357</v>
      </c>
      <c r="Q2221" s="2" t="s">
        <v>49</v>
      </c>
      <c r="R2221" s="2">
        <v>38778</v>
      </c>
      <c r="T2221" s="2" t="s">
        <v>50</v>
      </c>
      <c r="U2221" s="2">
        <v>672</v>
      </c>
      <c r="X2221" s="2">
        <v>6</v>
      </c>
      <c r="AC2221" s="2" t="s">
        <v>2207</v>
      </c>
      <c r="AD2221" s="2" t="s">
        <v>2236</v>
      </c>
      <c r="AE2221" s="2">
        <v>36200</v>
      </c>
      <c r="AF2221" s="2" t="s">
        <v>8353</v>
      </c>
      <c r="AI2221" s="2">
        <v>254254932</v>
      </c>
      <c r="AJ2221" s="2">
        <v>676345985</v>
      </c>
      <c r="AK2221" s="2" t="s">
        <v>8354</v>
      </c>
    </row>
    <row r="2222" spans="1:38" x14ac:dyDescent="0.2">
      <c r="A2222" s="2">
        <v>289931</v>
      </c>
      <c r="B2222" s="2" t="s">
        <v>3558</v>
      </c>
      <c r="C2222" s="2" t="s">
        <v>240</v>
      </c>
      <c r="D2222" s="2">
        <v>289931</v>
      </c>
      <c r="E2222" s="2" t="s">
        <v>47</v>
      </c>
      <c r="F2222" s="2" t="s">
        <v>47</v>
      </c>
      <c r="H2222" s="2">
        <v>30052</v>
      </c>
      <c r="I2222" s="2" t="s">
        <v>2</v>
      </c>
      <c r="J2222" s="2">
        <v>-40</v>
      </c>
      <c r="K2222" s="2" t="s">
        <v>48</v>
      </c>
      <c r="L2222" s="2" t="s">
        <v>17</v>
      </c>
      <c r="M2222" s="2" t="s">
        <v>2301</v>
      </c>
      <c r="N2222" s="2">
        <v>4280484</v>
      </c>
      <c r="O2222" s="2" t="s">
        <v>2921</v>
      </c>
      <c r="P2222" s="2">
        <v>43292</v>
      </c>
      <c r="Q2222" s="2" t="s">
        <v>49</v>
      </c>
      <c r="R2222" s="2">
        <v>38707</v>
      </c>
      <c r="T2222" s="2" t="s">
        <v>50</v>
      </c>
      <c r="U2222" s="2">
        <v>745</v>
      </c>
      <c r="X2222" s="2">
        <v>7</v>
      </c>
      <c r="AC2222" s="2" t="s">
        <v>2207</v>
      </c>
      <c r="AD2222" s="2" t="s">
        <v>3088</v>
      </c>
      <c r="AE2222" s="2">
        <v>28150</v>
      </c>
      <c r="AF2222" s="2" t="s">
        <v>8355</v>
      </c>
      <c r="AI2222" s="2">
        <v>603853208</v>
      </c>
    </row>
    <row r="2223" spans="1:38" x14ac:dyDescent="0.2">
      <c r="A2223" s="2">
        <v>3718182</v>
      </c>
      <c r="B2223" s="2" t="s">
        <v>8356</v>
      </c>
      <c r="C2223" s="2" t="s">
        <v>152</v>
      </c>
      <c r="D2223" s="2">
        <v>3718182</v>
      </c>
      <c r="E2223" s="2" t="s">
        <v>47</v>
      </c>
      <c r="F2223" s="2" t="s">
        <v>47</v>
      </c>
      <c r="H2223" s="2">
        <v>34198</v>
      </c>
      <c r="I2223" s="2" t="s">
        <v>2</v>
      </c>
      <c r="J2223" s="2">
        <v>-40</v>
      </c>
      <c r="K2223" s="2" t="s">
        <v>48</v>
      </c>
      <c r="L2223" s="2" t="s">
        <v>17</v>
      </c>
      <c r="M2223" s="2" t="s">
        <v>2205</v>
      </c>
      <c r="N2223" s="2">
        <v>4370013</v>
      </c>
      <c r="O2223" s="2" t="s">
        <v>2769</v>
      </c>
      <c r="P2223" s="2">
        <v>43369</v>
      </c>
      <c r="Q2223" s="2" t="s">
        <v>49</v>
      </c>
      <c r="R2223" s="2">
        <v>38792</v>
      </c>
      <c r="T2223" s="2" t="s">
        <v>50</v>
      </c>
      <c r="U2223" s="2">
        <v>1030</v>
      </c>
      <c r="X2223" s="2">
        <v>10</v>
      </c>
      <c r="AC2223" s="2" t="s">
        <v>2207</v>
      </c>
      <c r="AD2223" s="2" t="s">
        <v>5193</v>
      </c>
      <c r="AE2223" s="2">
        <v>37150</v>
      </c>
      <c r="AF2223" s="2" t="s">
        <v>8357</v>
      </c>
      <c r="AJ2223" s="2">
        <v>659273559</v>
      </c>
      <c r="AK2223" s="2" t="s">
        <v>8358</v>
      </c>
    </row>
    <row r="2224" spans="1:38" x14ac:dyDescent="0.2">
      <c r="A2224" s="2">
        <v>367648</v>
      </c>
      <c r="B2224" s="2" t="s">
        <v>8359</v>
      </c>
      <c r="C2224" s="2" t="s">
        <v>1255</v>
      </c>
      <c r="D2224" s="2">
        <v>367648</v>
      </c>
      <c r="E2224" s="2" t="s">
        <v>47</v>
      </c>
      <c r="F2224" s="2" t="s">
        <v>47</v>
      </c>
      <c r="H2224" s="2">
        <v>27535</v>
      </c>
      <c r="I2224" s="2" t="s">
        <v>4</v>
      </c>
      <c r="J2224" s="2">
        <v>-50</v>
      </c>
      <c r="K2224" s="2" t="s">
        <v>48</v>
      </c>
      <c r="L2224" s="2" t="s">
        <v>17</v>
      </c>
      <c r="M2224" s="2" t="s">
        <v>2234</v>
      </c>
      <c r="N2224" s="2">
        <v>4360707</v>
      </c>
      <c r="O2224" s="2" t="s">
        <v>2496</v>
      </c>
      <c r="P2224" s="2">
        <v>43338</v>
      </c>
      <c r="Q2224" s="2" t="s">
        <v>49</v>
      </c>
      <c r="R2224" s="2">
        <v>41899</v>
      </c>
      <c r="T2224" s="2" t="s">
        <v>50</v>
      </c>
      <c r="U2224" s="2">
        <v>972</v>
      </c>
      <c r="X2224" s="2">
        <v>9</v>
      </c>
      <c r="AC2224" s="2" t="s">
        <v>2207</v>
      </c>
      <c r="AD2224" s="2" t="s">
        <v>3787</v>
      </c>
      <c r="AE2224" s="2">
        <v>36250</v>
      </c>
      <c r="AF2224" s="2" t="s">
        <v>8360</v>
      </c>
      <c r="AI2224" s="2">
        <v>631966064</v>
      </c>
      <c r="AK2224" s="2" t="s">
        <v>8361</v>
      </c>
    </row>
    <row r="2225" spans="1:37" x14ac:dyDescent="0.2">
      <c r="A2225" s="2">
        <v>419156</v>
      </c>
      <c r="B2225" s="2" t="s">
        <v>6205</v>
      </c>
      <c r="C2225" s="2" t="s">
        <v>418</v>
      </c>
      <c r="D2225" s="2">
        <v>419156</v>
      </c>
      <c r="E2225" s="2" t="s">
        <v>47</v>
      </c>
      <c r="F2225" s="2" t="s">
        <v>17</v>
      </c>
      <c r="H2225" s="2">
        <v>33521</v>
      </c>
      <c r="I2225" s="2" t="s">
        <v>2</v>
      </c>
      <c r="J2225" s="2">
        <v>-40</v>
      </c>
      <c r="K2225" s="2" t="s">
        <v>48</v>
      </c>
      <c r="L2225" s="2" t="s">
        <v>17</v>
      </c>
      <c r="M2225" s="2" t="s">
        <v>2275</v>
      </c>
      <c r="N2225" s="2">
        <v>4410065</v>
      </c>
      <c r="O2225" s="2" t="s">
        <v>2647</v>
      </c>
      <c r="P2225" s="2">
        <v>43347</v>
      </c>
      <c r="Q2225" s="2" t="s">
        <v>49</v>
      </c>
      <c r="R2225" s="2">
        <v>38728</v>
      </c>
      <c r="T2225" s="2" t="s">
        <v>50</v>
      </c>
      <c r="U2225" s="2">
        <v>568</v>
      </c>
      <c r="X2225" s="2">
        <v>5</v>
      </c>
      <c r="AC2225" s="2" t="s">
        <v>2207</v>
      </c>
      <c r="AD2225" s="2" t="s">
        <v>3154</v>
      </c>
      <c r="AE2225" s="2">
        <v>41140</v>
      </c>
      <c r="AF2225" s="2" t="s">
        <v>8362</v>
      </c>
      <c r="AK2225" s="2" t="s">
        <v>8363</v>
      </c>
    </row>
    <row r="2226" spans="1:37" x14ac:dyDescent="0.2">
      <c r="A2226" s="2">
        <v>2812212</v>
      </c>
      <c r="B2226" s="2" t="s">
        <v>8364</v>
      </c>
      <c r="C2226" s="2" t="s">
        <v>216</v>
      </c>
      <c r="D2226" s="2">
        <v>2812212</v>
      </c>
      <c r="E2226" s="2" t="s">
        <v>47</v>
      </c>
      <c r="H2226" s="2">
        <v>36049</v>
      </c>
      <c r="I2226" s="2" t="s">
        <v>2</v>
      </c>
      <c r="J2226" s="2">
        <v>-21</v>
      </c>
      <c r="K2226" s="2" t="s">
        <v>48</v>
      </c>
      <c r="L2226" s="2" t="s">
        <v>17</v>
      </c>
      <c r="M2226" s="2" t="s">
        <v>2301</v>
      </c>
      <c r="N2226" s="2">
        <v>4280612</v>
      </c>
      <c r="O2226" s="2" t="s">
        <v>4560</v>
      </c>
      <c r="P2226" s="2">
        <v>43358</v>
      </c>
      <c r="Q2226" s="2" t="s">
        <v>49</v>
      </c>
      <c r="R2226" s="2">
        <v>40815</v>
      </c>
      <c r="S2226" s="2">
        <v>43294</v>
      </c>
      <c r="T2226" s="2" t="s">
        <v>50</v>
      </c>
      <c r="U2226" s="2">
        <v>728</v>
      </c>
      <c r="X2226" s="2">
        <v>7</v>
      </c>
      <c r="AC2226" s="2" t="s">
        <v>2207</v>
      </c>
      <c r="AD2226" s="2" t="s">
        <v>3729</v>
      </c>
      <c r="AE2226" s="2">
        <v>41160</v>
      </c>
      <c r="AF2226" s="2" t="s">
        <v>8365</v>
      </c>
      <c r="AI2226" s="2">
        <v>254827352</v>
      </c>
      <c r="AJ2226" s="2">
        <v>634968922</v>
      </c>
      <c r="AK2226" s="2" t="s">
        <v>8366</v>
      </c>
    </row>
    <row r="2227" spans="1:37" x14ac:dyDescent="0.2">
      <c r="A2227" s="2">
        <v>3718142</v>
      </c>
      <c r="B2227" s="2" t="s">
        <v>8367</v>
      </c>
      <c r="C2227" s="2" t="s">
        <v>99</v>
      </c>
      <c r="D2227" s="2">
        <v>3718142</v>
      </c>
      <c r="E2227" s="2" t="s">
        <v>47</v>
      </c>
      <c r="F2227" s="2" t="s">
        <v>47</v>
      </c>
      <c r="H2227" s="2">
        <v>26369</v>
      </c>
      <c r="I2227" s="2" t="s">
        <v>4</v>
      </c>
      <c r="J2227" s="2">
        <v>-50</v>
      </c>
      <c r="K2227" s="2" t="s">
        <v>48</v>
      </c>
      <c r="L2227" s="2" t="s">
        <v>17</v>
      </c>
      <c r="M2227" s="2" t="s">
        <v>2205</v>
      </c>
      <c r="N2227" s="2">
        <v>4370183</v>
      </c>
      <c r="O2227" s="2" t="s">
        <v>2383</v>
      </c>
      <c r="P2227" s="2">
        <v>43369</v>
      </c>
      <c r="Q2227" s="2" t="s">
        <v>49</v>
      </c>
      <c r="R2227" s="2">
        <v>38756</v>
      </c>
      <c r="S2227" s="2">
        <v>43363</v>
      </c>
      <c r="T2227" s="2" t="s">
        <v>50</v>
      </c>
      <c r="U2227" s="2">
        <v>1219</v>
      </c>
      <c r="X2227" s="2">
        <v>12</v>
      </c>
      <c r="AB2227" s="2">
        <v>43360</v>
      </c>
      <c r="AC2227" s="2" t="s">
        <v>2207</v>
      </c>
      <c r="AD2227" s="2" t="s">
        <v>5113</v>
      </c>
      <c r="AE2227" s="2">
        <v>37360</v>
      </c>
      <c r="AF2227" s="2" t="s">
        <v>8368</v>
      </c>
      <c r="AI2227" s="2">
        <v>247567930</v>
      </c>
      <c r="AJ2227" s="2">
        <v>628412309</v>
      </c>
    </row>
    <row r="2228" spans="1:37" x14ac:dyDescent="0.2">
      <c r="A2228" s="2">
        <v>186663</v>
      </c>
      <c r="B2228" s="2" t="s">
        <v>8369</v>
      </c>
      <c r="C2228" s="2" t="s">
        <v>127</v>
      </c>
      <c r="D2228" s="2">
        <v>186663</v>
      </c>
      <c r="E2228" s="2" t="s">
        <v>47</v>
      </c>
      <c r="F2228" s="2" t="s">
        <v>47</v>
      </c>
      <c r="H2228" s="2">
        <v>24454</v>
      </c>
      <c r="I2228" s="2" t="s">
        <v>58</v>
      </c>
      <c r="J2228" s="2">
        <v>-60</v>
      </c>
      <c r="K2228" s="2" t="s">
        <v>48</v>
      </c>
      <c r="L2228" s="2" t="s">
        <v>17</v>
      </c>
      <c r="M2228" s="2" t="s">
        <v>2212</v>
      </c>
      <c r="N2228" s="2">
        <v>4180485</v>
      </c>
      <c r="O2228" s="2" t="s">
        <v>2213</v>
      </c>
      <c r="P2228" s="2">
        <v>43376</v>
      </c>
      <c r="Q2228" s="2" t="s">
        <v>49</v>
      </c>
      <c r="R2228" s="2">
        <v>38789</v>
      </c>
      <c r="S2228" s="2">
        <v>43365</v>
      </c>
      <c r="T2228" s="2" t="s">
        <v>50</v>
      </c>
      <c r="U2228" s="2">
        <v>529</v>
      </c>
      <c r="X2228" s="2">
        <v>5</v>
      </c>
      <c r="AC2228" s="2" t="s">
        <v>2207</v>
      </c>
      <c r="AD2228" s="2" t="s">
        <v>5101</v>
      </c>
      <c r="AE2228" s="2">
        <v>18240</v>
      </c>
      <c r="AF2228" s="2" t="s">
        <v>8370</v>
      </c>
      <c r="AK2228" s="2" t="s">
        <v>8371</v>
      </c>
    </row>
    <row r="2229" spans="1:37" x14ac:dyDescent="0.2">
      <c r="A2229" s="2">
        <v>3718166</v>
      </c>
      <c r="B2229" s="2" t="s">
        <v>8372</v>
      </c>
      <c r="C2229" s="2" t="s">
        <v>181</v>
      </c>
      <c r="D2229" s="2">
        <v>3718166</v>
      </c>
      <c r="E2229" s="2" t="s">
        <v>47</v>
      </c>
      <c r="F2229" s="2" t="s">
        <v>47</v>
      </c>
      <c r="H2229" s="2">
        <v>22394</v>
      </c>
      <c r="I2229" s="2" t="s">
        <v>58</v>
      </c>
      <c r="J2229" s="2">
        <v>-60</v>
      </c>
      <c r="K2229" s="2" t="s">
        <v>48</v>
      </c>
      <c r="L2229" s="2" t="s">
        <v>17</v>
      </c>
      <c r="M2229" s="2" t="s">
        <v>2205</v>
      </c>
      <c r="N2229" s="2">
        <v>4370498</v>
      </c>
      <c r="O2229" s="2" t="s">
        <v>2270</v>
      </c>
      <c r="P2229" s="2">
        <v>43345</v>
      </c>
      <c r="Q2229" s="2" t="s">
        <v>49</v>
      </c>
      <c r="R2229" s="2">
        <v>38776</v>
      </c>
      <c r="T2229" s="2" t="s">
        <v>50</v>
      </c>
      <c r="U2229" s="2">
        <v>703</v>
      </c>
      <c r="X2229" s="2">
        <v>7</v>
      </c>
      <c r="AC2229" s="2" t="s">
        <v>2207</v>
      </c>
      <c r="AD2229" s="2" t="s">
        <v>2271</v>
      </c>
      <c r="AE2229" s="2">
        <v>37270</v>
      </c>
      <c r="AF2229" s="2" t="s">
        <v>8373</v>
      </c>
      <c r="AI2229" s="2">
        <v>247278946</v>
      </c>
      <c r="AJ2229" s="2">
        <v>617191666</v>
      </c>
      <c r="AK2229" s="2" t="s">
        <v>8374</v>
      </c>
    </row>
    <row r="2230" spans="1:37" x14ac:dyDescent="0.2">
      <c r="A2230" s="2">
        <v>4517725</v>
      </c>
      <c r="B2230" s="2" t="s">
        <v>5522</v>
      </c>
      <c r="C2230" s="2" t="s">
        <v>77</v>
      </c>
      <c r="D2230" s="2">
        <v>4517725</v>
      </c>
      <c r="E2230" s="2" t="s">
        <v>47</v>
      </c>
      <c r="H2230" s="2">
        <v>35783</v>
      </c>
      <c r="I2230" s="2" t="s">
        <v>2</v>
      </c>
      <c r="J2230" s="2">
        <v>-40</v>
      </c>
      <c r="K2230" s="2" t="s">
        <v>48</v>
      </c>
      <c r="L2230" s="2" t="s">
        <v>17</v>
      </c>
      <c r="M2230" s="2" t="s">
        <v>55</v>
      </c>
      <c r="N2230" s="2">
        <v>4450663</v>
      </c>
      <c r="O2230" s="2" t="s">
        <v>295</v>
      </c>
      <c r="P2230" s="2">
        <v>43368</v>
      </c>
      <c r="Q2230" s="2" t="s">
        <v>49</v>
      </c>
      <c r="R2230" s="2">
        <v>38989</v>
      </c>
      <c r="S2230" s="2">
        <v>43366</v>
      </c>
      <c r="T2230" s="2" t="s">
        <v>50</v>
      </c>
      <c r="U2230" s="2">
        <v>940</v>
      </c>
      <c r="X2230" s="2">
        <v>9</v>
      </c>
      <c r="AC2230" s="2" t="s">
        <v>2207</v>
      </c>
      <c r="AD2230" s="2" t="s">
        <v>3174</v>
      </c>
      <c r="AE2230" s="2">
        <v>45380</v>
      </c>
      <c r="AF2230" s="2" t="s">
        <v>8375</v>
      </c>
      <c r="AI2230" s="2">
        <v>238884508</v>
      </c>
      <c r="AK2230" s="2" t="s">
        <v>8376</v>
      </c>
    </row>
    <row r="2231" spans="1:37" x14ac:dyDescent="0.2">
      <c r="A2231" s="2">
        <v>4517669</v>
      </c>
      <c r="B2231" s="2" t="s">
        <v>552</v>
      </c>
      <c r="C2231" s="2" t="s">
        <v>289</v>
      </c>
      <c r="D2231" s="2">
        <v>4517669</v>
      </c>
      <c r="E2231" s="2" t="s">
        <v>47</v>
      </c>
      <c r="F2231" s="2" t="s">
        <v>47</v>
      </c>
      <c r="H2231" s="2">
        <v>24010</v>
      </c>
      <c r="I2231" s="2" t="s">
        <v>58</v>
      </c>
      <c r="J2231" s="2">
        <v>-60</v>
      </c>
      <c r="K2231" s="2" t="s">
        <v>0</v>
      </c>
      <c r="L2231" s="2" t="s">
        <v>17</v>
      </c>
      <c r="M2231" s="2" t="s">
        <v>55</v>
      </c>
      <c r="N2231" s="2">
        <v>4450757</v>
      </c>
      <c r="O2231" s="2" t="s">
        <v>11</v>
      </c>
      <c r="P2231" s="2">
        <v>43349</v>
      </c>
      <c r="Q2231" s="2" t="s">
        <v>49</v>
      </c>
      <c r="R2231" s="2">
        <v>38987</v>
      </c>
      <c r="T2231" s="2" t="s">
        <v>50</v>
      </c>
      <c r="U2231" s="2">
        <v>656</v>
      </c>
      <c r="X2231" s="2">
        <v>6</v>
      </c>
      <c r="AC2231" s="2" t="s">
        <v>2207</v>
      </c>
      <c r="AD2231" s="2" t="s">
        <v>2924</v>
      </c>
      <c r="AE2231" s="2">
        <v>45560</v>
      </c>
      <c r="AF2231" s="2" t="s">
        <v>8377</v>
      </c>
      <c r="AI2231" s="2">
        <v>238641557</v>
      </c>
      <c r="AJ2231" s="2">
        <v>663513023</v>
      </c>
      <c r="AK2231" s="2" t="s">
        <v>2029</v>
      </c>
    </row>
    <row r="2232" spans="1:37" x14ac:dyDescent="0.2">
      <c r="A2232" s="2">
        <v>3718410</v>
      </c>
      <c r="B2232" s="2" t="s">
        <v>5757</v>
      </c>
      <c r="C2232" s="2" t="s">
        <v>160</v>
      </c>
      <c r="D2232" s="2">
        <v>3718410</v>
      </c>
      <c r="E2232" s="2" t="s">
        <v>47</v>
      </c>
      <c r="F2232" s="2" t="s">
        <v>47</v>
      </c>
      <c r="H2232" s="2">
        <v>31196</v>
      </c>
      <c r="I2232" s="2" t="s">
        <v>2</v>
      </c>
      <c r="J2232" s="2">
        <v>-40</v>
      </c>
      <c r="K2232" s="2" t="s">
        <v>48</v>
      </c>
      <c r="L2232" s="2" t="s">
        <v>17</v>
      </c>
      <c r="M2232" s="2" t="s">
        <v>2205</v>
      </c>
      <c r="N2232" s="2">
        <v>4370183</v>
      </c>
      <c r="O2232" s="2" t="s">
        <v>2383</v>
      </c>
      <c r="P2232" s="2">
        <v>43355</v>
      </c>
      <c r="Q2232" s="2" t="s">
        <v>49</v>
      </c>
      <c r="R2232" s="2">
        <v>38987</v>
      </c>
      <c r="S2232" s="2">
        <v>43341</v>
      </c>
      <c r="T2232" s="2" t="s">
        <v>50</v>
      </c>
      <c r="U2232" s="2">
        <v>1055</v>
      </c>
      <c r="X2232" s="2">
        <v>10</v>
      </c>
      <c r="AC2232" s="2" t="s">
        <v>2207</v>
      </c>
      <c r="AD2232" s="2" t="s">
        <v>8378</v>
      </c>
      <c r="AE2232" s="2">
        <v>44119</v>
      </c>
      <c r="AF2232" s="2" t="s">
        <v>8379</v>
      </c>
      <c r="AI2232" s="2">
        <v>617743546</v>
      </c>
      <c r="AK2232" s="2" t="s">
        <v>8380</v>
      </c>
    </row>
    <row r="2233" spans="1:37" x14ac:dyDescent="0.2">
      <c r="A2233" s="2">
        <v>4517679</v>
      </c>
      <c r="B2233" s="2" t="s">
        <v>557</v>
      </c>
      <c r="C2233" s="2" t="s">
        <v>109</v>
      </c>
      <c r="D2233" s="2">
        <v>4517679</v>
      </c>
      <c r="E2233" s="2" t="s">
        <v>47</v>
      </c>
      <c r="F2233" s="2" t="s">
        <v>47</v>
      </c>
      <c r="H2233" s="2">
        <v>22320</v>
      </c>
      <c r="I2233" s="2" t="s">
        <v>58</v>
      </c>
      <c r="J2233" s="2">
        <v>-60</v>
      </c>
      <c r="K2233" s="2" t="s">
        <v>48</v>
      </c>
      <c r="L2233" s="2" t="s">
        <v>17</v>
      </c>
      <c r="M2233" s="2" t="s">
        <v>55</v>
      </c>
      <c r="N2233" s="2">
        <v>4450184</v>
      </c>
      <c r="O2233" s="2" t="s">
        <v>327</v>
      </c>
      <c r="P2233" s="2">
        <v>43337</v>
      </c>
      <c r="Q2233" s="2" t="s">
        <v>49</v>
      </c>
      <c r="R2233" s="2">
        <v>38988</v>
      </c>
      <c r="S2233" s="2">
        <v>43334</v>
      </c>
      <c r="T2233" s="2" t="s">
        <v>50</v>
      </c>
      <c r="U2233" s="2">
        <v>853</v>
      </c>
      <c r="X2233" s="2">
        <v>8</v>
      </c>
      <c r="AC2233" s="2" t="s">
        <v>2207</v>
      </c>
      <c r="AD2233" s="2" t="s">
        <v>4008</v>
      </c>
      <c r="AE2233" s="2">
        <v>45400</v>
      </c>
      <c r="AF2233" s="2" t="s">
        <v>8381</v>
      </c>
      <c r="AI2233" s="2">
        <v>238611181</v>
      </c>
      <c r="AJ2233" s="2">
        <v>631540849</v>
      </c>
      <c r="AK2233" s="2" t="s">
        <v>2067</v>
      </c>
    </row>
    <row r="2234" spans="1:37" x14ac:dyDescent="0.2">
      <c r="A2234" s="2">
        <v>186681</v>
      </c>
      <c r="B2234" s="2" t="s">
        <v>8382</v>
      </c>
      <c r="C2234" s="2" t="s">
        <v>235</v>
      </c>
      <c r="D2234" s="2">
        <v>186681</v>
      </c>
      <c r="E2234" s="2" t="s">
        <v>47</v>
      </c>
      <c r="F2234" s="2" t="s">
        <v>47</v>
      </c>
      <c r="H2234" s="2">
        <v>34549</v>
      </c>
      <c r="I2234" s="2" t="s">
        <v>2</v>
      </c>
      <c r="J2234" s="2">
        <v>-40</v>
      </c>
      <c r="K2234" s="2" t="s">
        <v>48</v>
      </c>
      <c r="L2234" s="2" t="s">
        <v>17</v>
      </c>
      <c r="M2234" s="2" t="s">
        <v>2212</v>
      </c>
      <c r="N2234" s="2">
        <v>4180737</v>
      </c>
      <c r="O2234" s="2" t="s">
        <v>2347</v>
      </c>
      <c r="P2234" s="2">
        <v>43358</v>
      </c>
      <c r="Q2234" s="2" t="s">
        <v>49</v>
      </c>
      <c r="R2234" s="2">
        <v>38974</v>
      </c>
      <c r="S2234" s="2">
        <v>43350</v>
      </c>
      <c r="T2234" s="2" t="s">
        <v>50</v>
      </c>
      <c r="U2234" s="2">
        <v>715</v>
      </c>
      <c r="X2234" s="2">
        <v>7</v>
      </c>
      <c r="AC2234" s="2" t="s">
        <v>2207</v>
      </c>
      <c r="AD2234" s="2" t="s">
        <v>3048</v>
      </c>
      <c r="AE2234" s="2">
        <v>18370</v>
      </c>
      <c r="AF2234" s="2" t="s">
        <v>8383</v>
      </c>
      <c r="AI2234" s="2">
        <v>248614156</v>
      </c>
      <c r="AJ2234" s="2">
        <v>627101651</v>
      </c>
      <c r="AK2234" s="2" t="s">
        <v>8384</v>
      </c>
    </row>
    <row r="2235" spans="1:37" x14ac:dyDescent="0.2">
      <c r="A2235" s="2">
        <v>3718480</v>
      </c>
      <c r="B2235" s="2" t="s">
        <v>8385</v>
      </c>
      <c r="C2235" s="2" t="s">
        <v>143</v>
      </c>
      <c r="D2235" s="2">
        <v>3718480</v>
      </c>
      <c r="E2235" s="2" t="s">
        <v>47</v>
      </c>
      <c r="F2235" s="2" t="s">
        <v>47</v>
      </c>
      <c r="H2235" s="2">
        <v>22466</v>
      </c>
      <c r="I2235" s="2" t="s">
        <v>58</v>
      </c>
      <c r="J2235" s="2">
        <v>-60</v>
      </c>
      <c r="K2235" s="2" t="s">
        <v>48</v>
      </c>
      <c r="L2235" s="2" t="s">
        <v>17</v>
      </c>
      <c r="M2235" s="2" t="s">
        <v>2205</v>
      </c>
      <c r="N2235" s="2">
        <v>4370498</v>
      </c>
      <c r="O2235" s="2" t="s">
        <v>2270</v>
      </c>
      <c r="P2235" s="2">
        <v>43345</v>
      </c>
      <c r="Q2235" s="2" t="s">
        <v>49</v>
      </c>
      <c r="R2235" s="2">
        <v>38993</v>
      </c>
      <c r="T2235" s="2" t="s">
        <v>50</v>
      </c>
      <c r="U2235" s="2">
        <v>688</v>
      </c>
      <c r="X2235" s="2">
        <v>6</v>
      </c>
      <c r="AC2235" s="2" t="s">
        <v>2207</v>
      </c>
      <c r="AD2235" s="2" t="s">
        <v>2835</v>
      </c>
      <c r="AE2235" s="2">
        <v>37320</v>
      </c>
      <c r="AF2235" s="2" t="s">
        <v>8386</v>
      </c>
      <c r="AI2235" s="2">
        <v>950173797</v>
      </c>
      <c r="AJ2235" s="2">
        <v>652538864</v>
      </c>
      <c r="AK2235" s="2" t="s">
        <v>8387</v>
      </c>
    </row>
    <row r="2236" spans="1:37" x14ac:dyDescent="0.2">
      <c r="A2236" s="2">
        <v>186692</v>
      </c>
      <c r="B2236" s="2" t="s">
        <v>8388</v>
      </c>
      <c r="C2236" s="2" t="s">
        <v>62</v>
      </c>
      <c r="D2236" s="2">
        <v>186692</v>
      </c>
      <c r="E2236" s="2" t="s">
        <v>47</v>
      </c>
      <c r="F2236" s="2" t="s">
        <v>47</v>
      </c>
      <c r="H2236" s="2">
        <v>22053</v>
      </c>
      <c r="I2236" s="2" t="s">
        <v>58</v>
      </c>
      <c r="J2236" s="2">
        <v>-60</v>
      </c>
      <c r="K2236" s="2" t="s">
        <v>48</v>
      </c>
      <c r="L2236" s="2" t="s">
        <v>17</v>
      </c>
      <c r="M2236" s="2" t="s">
        <v>2212</v>
      </c>
      <c r="N2236" s="2">
        <v>4180682</v>
      </c>
      <c r="O2236" s="2" t="s">
        <v>2434</v>
      </c>
      <c r="P2236" s="2">
        <v>43370</v>
      </c>
      <c r="Q2236" s="2" t="s">
        <v>49</v>
      </c>
      <c r="R2236" s="2">
        <v>38980</v>
      </c>
      <c r="S2236" s="2">
        <v>43353</v>
      </c>
      <c r="T2236" s="2" t="s">
        <v>50</v>
      </c>
      <c r="U2236" s="2">
        <v>768</v>
      </c>
      <c r="X2236" s="2">
        <v>7</v>
      </c>
      <c r="AC2236" s="2" t="s">
        <v>2207</v>
      </c>
      <c r="AD2236" s="2" t="s">
        <v>2435</v>
      </c>
      <c r="AE2236" s="2">
        <v>18390</v>
      </c>
      <c r="AF2236" s="2" t="s">
        <v>8389</v>
      </c>
      <c r="AG2236" s="2" t="s">
        <v>8390</v>
      </c>
      <c r="AH2236" s="2">
        <v>18390</v>
      </c>
      <c r="AI2236" s="2">
        <v>234348854</v>
      </c>
      <c r="AK2236" s="2" t="s">
        <v>8391</v>
      </c>
    </row>
    <row r="2237" spans="1:37" x14ac:dyDescent="0.2">
      <c r="A2237" s="2">
        <v>5110002</v>
      </c>
      <c r="B2237" s="2" t="s">
        <v>8392</v>
      </c>
      <c r="C2237" s="2" t="s">
        <v>8393</v>
      </c>
      <c r="D2237" s="2">
        <v>5110002</v>
      </c>
      <c r="E2237" s="2" t="s">
        <v>47</v>
      </c>
      <c r="F2237" s="2" t="s">
        <v>47</v>
      </c>
      <c r="H2237" s="2">
        <v>35943</v>
      </c>
      <c r="I2237" s="2" t="s">
        <v>2</v>
      </c>
      <c r="J2237" s="2">
        <v>-21</v>
      </c>
      <c r="K2237" s="2" t="s">
        <v>48</v>
      </c>
      <c r="L2237" s="2" t="s">
        <v>17</v>
      </c>
      <c r="M2237" s="2" t="s">
        <v>2234</v>
      </c>
      <c r="N2237" s="2">
        <v>4360454</v>
      </c>
      <c r="O2237" s="2" t="s">
        <v>2329</v>
      </c>
      <c r="P2237" s="2">
        <v>43350</v>
      </c>
      <c r="Q2237" s="2" t="s">
        <v>49</v>
      </c>
      <c r="R2237" s="2">
        <v>38975</v>
      </c>
      <c r="S2237" s="2">
        <v>43322</v>
      </c>
      <c r="T2237" s="2" t="s">
        <v>50</v>
      </c>
      <c r="U2237" s="2">
        <v>1302</v>
      </c>
      <c r="X2237" s="2">
        <v>13</v>
      </c>
      <c r="AC2237" s="2" t="s">
        <v>2207</v>
      </c>
      <c r="AD2237" s="2" t="s">
        <v>8394</v>
      </c>
      <c r="AE2237" s="2">
        <v>51100</v>
      </c>
      <c r="AF2237" s="2" t="s">
        <v>8395</v>
      </c>
      <c r="AI2237" s="2">
        <v>326078397</v>
      </c>
      <c r="AJ2237" s="2">
        <v>626468670</v>
      </c>
      <c r="AK2237" s="2" t="s">
        <v>8396</v>
      </c>
    </row>
    <row r="2238" spans="1:37" x14ac:dyDescent="0.2">
      <c r="A2238" s="2">
        <v>4517600</v>
      </c>
      <c r="B2238" s="2" t="s">
        <v>1661</v>
      </c>
      <c r="C2238" s="2" t="s">
        <v>215</v>
      </c>
      <c r="D2238" s="2">
        <v>4517600</v>
      </c>
      <c r="E2238" s="2" t="s">
        <v>47</v>
      </c>
      <c r="F2238" s="2" t="s">
        <v>47</v>
      </c>
      <c r="H2238" s="2">
        <v>33104</v>
      </c>
      <c r="I2238" s="2" t="s">
        <v>2</v>
      </c>
      <c r="J2238" s="2">
        <v>-40</v>
      </c>
      <c r="K2238" s="2" t="s">
        <v>48</v>
      </c>
      <c r="L2238" s="2" t="s">
        <v>17</v>
      </c>
      <c r="M2238" s="2" t="s">
        <v>55</v>
      </c>
      <c r="N2238" s="2">
        <v>4450036</v>
      </c>
      <c r="O2238" s="2" t="s">
        <v>263</v>
      </c>
      <c r="P2238" s="2">
        <v>43355</v>
      </c>
      <c r="Q2238" s="2" t="s">
        <v>49</v>
      </c>
      <c r="R2238" s="2">
        <v>38979</v>
      </c>
      <c r="T2238" s="2" t="s">
        <v>50</v>
      </c>
      <c r="U2238" s="2">
        <v>862</v>
      </c>
      <c r="X2238" s="2">
        <v>8</v>
      </c>
      <c r="AC2238" s="2" t="s">
        <v>2207</v>
      </c>
      <c r="AD2238" s="2" t="s">
        <v>8397</v>
      </c>
      <c r="AE2238" s="2">
        <v>45270</v>
      </c>
      <c r="AF2238" s="2" t="s">
        <v>8398</v>
      </c>
      <c r="AJ2238" s="2">
        <v>670600484</v>
      </c>
      <c r="AK2238" s="2" t="s">
        <v>1292</v>
      </c>
    </row>
    <row r="2239" spans="1:37" x14ac:dyDescent="0.2">
      <c r="A2239" s="2">
        <v>4517565</v>
      </c>
      <c r="B2239" s="2" t="s">
        <v>8399</v>
      </c>
      <c r="C2239" s="2" t="s">
        <v>74</v>
      </c>
      <c r="D2239" s="2">
        <v>4517565</v>
      </c>
      <c r="E2239" s="2" t="s">
        <v>47</v>
      </c>
      <c r="F2239" s="2" t="s">
        <v>47</v>
      </c>
      <c r="H2239" s="2">
        <v>24377</v>
      </c>
      <c r="I2239" s="2" t="s">
        <v>58</v>
      </c>
      <c r="J2239" s="2">
        <v>-60</v>
      </c>
      <c r="K2239" s="2" t="s">
        <v>48</v>
      </c>
      <c r="L2239" s="2" t="s">
        <v>17</v>
      </c>
      <c r="M2239" s="2" t="s">
        <v>2205</v>
      </c>
      <c r="N2239" s="2">
        <v>4370183</v>
      </c>
      <c r="O2239" s="2" t="s">
        <v>2383</v>
      </c>
      <c r="P2239" s="2">
        <v>43363</v>
      </c>
      <c r="Q2239" s="2" t="s">
        <v>49</v>
      </c>
      <c r="R2239" s="2">
        <v>38977</v>
      </c>
      <c r="S2239" s="2">
        <v>42999</v>
      </c>
      <c r="T2239" s="2" t="s">
        <v>50</v>
      </c>
      <c r="U2239" s="2">
        <v>858</v>
      </c>
      <c r="X2239" s="2">
        <v>8</v>
      </c>
      <c r="AC2239" s="2" t="s">
        <v>2207</v>
      </c>
      <c r="AD2239" s="2" t="s">
        <v>2404</v>
      </c>
      <c r="AE2239" s="2">
        <v>37250</v>
      </c>
      <c r="AF2239" s="2" t="s">
        <v>8400</v>
      </c>
      <c r="AJ2239" s="2">
        <v>681717861</v>
      </c>
      <c r="AK2239" s="2" t="s">
        <v>8401</v>
      </c>
    </row>
    <row r="2240" spans="1:37" x14ac:dyDescent="0.2">
      <c r="A2240" s="2">
        <v>3718367</v>
      </c>
      <c r="B2240" s="2" t="s">
        <v>8402</v>
      </c>
      <c r="C2240" s="2" t="s">
        <v>86</v>
      </c>
      <c r="D2240" s="2">
        <v>3718367</v>
      </c>
      <c r="E2240" s="2" t="s">
        <v>47</v>
      </c>
      <c r="F2240" s="2" t="s">
        <v>47</v>
      </c>
      <c r="H2240" s="2">
        <v>33739</v>
      </c>
      <c r="I2240" s="2" t="s">
        <v>2</v>
      </c>
      <c r="J2240" s="2">
        <v>-40</v>
      </c>
      <c r="K2240" s="2" t="s">
        <v>48</v>
      </c>
      <c r="L2240" s="2" t="s">
        <v>17</v>
      </c>
      <c r="M2240" s="2" t="s">
        <v>2205</v>
      </c>
      <c r="N2240" s="2">
        <v>4370349</v>
      </c>
      <c r="O2240" s="2" t="s">
        <v>2239</v>
      </c>
      <c r="P2240" s="2">
        <v>43359</v>
      </c>
      <c r="Q2240" s="2" t="s">
        <v>49</v>
      </c>
      <c r="R2240" s="2">
        <v>38981</v>
      </c>
      <c r="S2240" s="2">
        <v>43351</v>
      </c>
      <c r="T2240" s="2" t="s">
        <v>50</v>
      </c>
      <c r="U2240" s="2">
        <v>1222</v>
      </c>
      <c r="X2240" s="2">
        <v>12</v>
      </c>
      <c r="AC2240" s="2" t="s">
        <v>2207</v>
      </c>
      <c r="AD2240" s="2" t="s">
        <v>4427</v>
      </c>
      <c r="AE2240" s="2">
        <v>37130</v>
      </c>
      <c r="AF2240" s="2" t="s">
        <v>8403</v>
      </c>
      <c r="AG2240" s="2" t="s">
        <v>8404</v>
      </c>
      <c r="AI2240" s="2">
        <v>659983506</v>
      </c>
      <c r="AJ2240" s="2">
        <v>659982506</v>
      </c>
      <c r="AK2240" s="2" t="s">
        <v>8405</v>
      </c>
    </row>
    <row r="2241" spans="1:38" x14ac:dyDescent="0.2">
      <c r="A2241" s="2">
        <v>5614934</v>
      </c>
      <c r="B2241" s="2" t="s">
        <v>4291</v>
      </c>
      <c r="C2241" s="2" t="s">
        <v>8406</v>
      </c>
      <c r="D2241" s="2">
        <v>5614934</v>
      </c>
      <c r="E2241" s="2" t="s">
        <v>47</v>
      </c>
      <c r="F2241" s="2" t="s">
        <v>47</v>
      </c>
      <c r="H2241" s="2">
        <v>27175</v>
      </c>
      <c r="I2241" s="2" t="s">
        <v>4</v>
      </c>
      <c r="J2241" s="2">
        <v>-50</v>
      </c>
      <c r="K2241" s="2" t="s">
        <v>0</v>
      </c>
      <c r="L2241" s="2" t="s">
        <v>17</v>
      </c>
      <c r="M2241" s="2" t="s">
        <v>2205</v>
      </c>
      <c r="N2241" s="2">
        <v>4370002</v>
      </c>
      <c r="O2241" s="2" t="s">
        <v>2557</v>
      </c>
      <c r="P2241" s="2">
        <v>43361</v>
      </c>
      <c r="Q2241" s="2" t="s">
        <v>49</v>
      </c>
      <c r="R2241" s="2">
        <v>38982</v>
      </c>
      <c r="S2241" s="2">
        <v>43306</v>
      </c>
      <c r="T2241" s="2" t="s">
        <v>50</v>
      </c>
      <c r="U2241" s="2">
        <v>928</v>
      </c>
      <c r="X2241" s="2">
        <v>9</v>
      </c>
      <c r="AC2241" s="2" t="s">
        <v>2207</v>
      </c>
      <c r="AD2241" s="2" t="s">
        <v>2384</v>
      </c>
      <c r="AE2241" s="2">
        <v>37000</v>
      </c>
      <c r="AF2241" s="2" t="s">
        <v>8407</v>
      </c>
      <c r="AG2241" s="2" t="s">
        <v>8408</v>
      </c>
      <c r="AI2241" s="2">
        <v>967151682</v>
      </c>
      <c r="AJ2241" s="2">
        <v>622128097</v>
      </c>
      <c r="AK2241" s="2" t="s">
        <v>8409</v>
      </c>
    </row>
    <row r="2242" spans="1:38" x14ac:dyDescent="0.2">
      <c r="A2242" s="2">
        <v>367646</v>
      </c>
      <c r="B2242" s="2" t="s">
        <v>8410</v>
      </c>
      <c r="C2242" s="2" t="s">
        <v>197</v>
      </c>
      <c r="D2242" s="2">
        <v>367646</v>
      </c>
      <c r="E2242" s="2" t="s">
        <v>47</v>
      </c>
      <c r="F2242" s="2" t="s">
        <v>47</v>
      </c>
      <c r="H2242" s="2">
        <v>38597</v>
      </c>
      <c r="I2242" s="2" t="s">
        <v>10</v>
      </c>
      <c r="J2242" s="2">
        <v>-14</v>
      </c>
      <c r="K2242" s="2" t="s">
        <v>48</v>
      </c>
      <c r="L2242" s="2" t="s">
        <v>17</v>
      </c>
      <c r="M2242" s="2" t="s">
        <v>2234</v>
      </c>
      <c r="N2242" s="2">
        <v>4360341</v>
      </c>
      <c r="O2242" s="2" t="s">
        <v>2444</v>
      </c>
      <c r="P2242" s="2">
        <v>43356</v>
      </c>
      <c r="Q2242" s="2" t="s">
        <v>49</v>
      </c>
      <c r="R2242" s="2">
        <v>41898</v>
      </c>
      <c r="T2242" s="2" t="s">
        <v>50</v>
      </c>
      <c r="U2242" s="2">
        <v>799</v>
      </c>
      <c r="X2242" s="2">
        <v>7</v>
      </c>
      <c r="AC2242" s="2" t="s">
        <v>2207</v>
      </c>
      <c r="AD2242" s="2" t="s">
        <v>4363</v>
      </c>
      <c r="AE2242" s="2">
        <v>36210</v>
      </c>
      <c r="AF2242" s="2" t="s">
        <v>8411</v>
      </c>
    </row>
    <row r="2243" spans="1:38" x14ac:dyDescent="0.2">
      <c r="A2243" s="2">
        <v>2810006</v>
      </c>
      <c r="B2243" s="2" t="s">
        <v>1651</v>
      </c>
      <c r="C2243" s="2" t="s">
        <v>87</v>
      </c>
      <c r="D2243" s="2">
        <v>2810006</v>
      </c>
      <c r="E2243" s="2" t="s">
        <v>47</v>
      </c>
      <c r="F2243" s="2" t="s">
        <v>47</v>
      </c>
      <c r="H2243" s="2">
        <v>33640</v>
      </c>
      <c r="I2243" s="2" t="s">
        <v>2</v>
      </c>
      <c r="J2243" s="2">
        <v>-40</v>
      </c>
      <c r="K2243" s="2" t="s">
        <v>48</v>
      </c>
      <c r="L2243" s="2" t="s">
        <v>17</v>
      </c>
      <c r="M2243" s="2" t="s">
        <v>2301</v>
      </c>
      <c r="N2243" s="2">
        <v>4280404</v>
      </c>
      <c r="O2243" s="2" t="s">
        <v>4183</v>
      </c>
      <c r="P2243" s="2">
        <v>43360</v>
      </c>
      <c r="Q2243" s="2" t="s">
        <v>49</v>
      </c>
      <c r="R2243" s="2">
        <v>38978</v>
      </c>
      <c r="S2243" s="2">
        <v>43358</v>
      </c>
      <c r="T2243" s="2" t="s">
        <v>50</v>
      </c>
      <c r="U2243" s="2">
        <v>983</v>
      </c>
      <c r="X2243" s="2">
        <v>9</v>
      </c>
      <c r="AC2243" s="2" t="s">
        <v>2207</v>
      </c>
      <c r="AD2243" s="2" t="s">
        <v>3088</v>
      </c>
      <c r="AE2243" s="2">
        <v>28150</v>
      </c>
      <c r="AF2243" s="2" t="s">
        <v>8412</v>
      </c>
      <c r="AI2243" s="2">
        <v>237990063</v>
      </c>
      <c r="AJ2243" s="2">
        <v>679061697</v>
      </c>
      <c r="AK2243" s="2" t="s">
        <v>8413</v>
      </c>
    </row>
    <row r="2244" spans="1:38" x14ac:dyDescent="0.2">
      <c r="A2244" s="2">
        <v>2810034</v>
      </c>
      <c r="B2244" s="2" t="s">
        <v>4895</v>
      </c>
      <c r="C2244" s="2" t="s">
        <v>8414</v>
      </c>
      <c r="D2244" s="2">
        <v>2810034</v>
      </c>
      <c r="E2244" s="2" t="s">
        <v>47</v>
      </c>
      <c r="F2244" s="2" t="s">
        <v>47</v>
      </c>
      <c r="H2244" s="2">
        <v>25160</v>
      </c>
      <c r="I2244" s="2" t="s">
        <v>58</v>
      </c>
      <c r="J2244" s="2">
        <v>-60</v>
      </c>
      <c r="K2244" s="2" t="s">
        <v>48</v>
      </c>
      <c r="L2244" s="2" t="s">
        <v>17</v>
      </c>
      <c r="M2244" s="2" t="s">
        <v>2301</v>
      </c>
      <c r="N2244" s="2">
        <v>4280517</v>
      </c>
      <c r="O2244" s="2" t="s">
        <v>3219</v>
      </c>
      <c r="P2244" s="2">
        <v>43364</v>
      </c>
      <c r="Q2244" s="2" t="s">
        <v>49</v>
      </c>
      <c r="R2244" s="2">
        <v>38981</v>
      </c>
      <c r="T2244" s="2" t="s">
        <v>50</v>
      </c>
      <c r="U2244" s="2">
        <v>1232</v>
      </c>
      <c r="X2244" s="2">
        <v>12</v>
      </c>
      <c r="AC2244" s="2" t="s">
        <v>2207</v>
      </c>
      <c r="AD2244" s="2" t="s">
        <v>5610</v>
      </c>
      <c r="AE2244" s="2">
        <v>28700</v>
      </c>
      <c r="AF2244" s="2" t="s">
        <v>8415</v>
      </c>
      <c r="AJ2244" s="2">
        <v>612400708</v>
      </c>
      <c r="AK2244" s="2" t="s">
        <v>8416</v>
      </c>
    </row>
    <row r="2245" spans="1:38" x14ac:dyDescent="0.2">
      <c r="A2245" s="2">
        <v>3718402</v>
      </c>
      <c r="B2245" s="2" t="s">
        <v>8402</v>
      </c>
      <c r="C2245" s="2" t="s">
        <v>1183</v>
      </c>
      <c r="D2245" s="2">
        <v>3718402</v>
      </c>
      <c r="E2245" s="2" t="s">
        <v>47</v>
      </c>
      <c r="F2245" s="2" t="s">
        <v>47</v>
      </c>
      <c r="H2245" s="2">
        <v>35066</v>
      </c>
      <c r="I2245" s="2" t="s">
        <v>2</v>
      </c>
      <c r="J2245" s="2">
        <v>-40</v>
      </c>
      <c r="K2245" s="2" t="s">
        <v>48</v>
      </c>
      <c r="L2245" s="2" t="s">
        <v>17</v>
      </c>
      <c r="M2245" s="2" t="s">
        <v>2205</v>
      </c>
      <c r="N2245" s="2">
        <v>4370269</v>
      </c>
      <c r="O2245" s="2" t="s">
        <v>3202</v>
      </c>
      <c r="P2245" s="2">
        <v>43329</v>
      </c>
      <c r="Q2245" s="2" t="s">
        <v>49</v>
      </c>
      <c r="R2245" s="2">
        <v>38986</v>
      </c>
      <c r="T2245" s="2" t="s">
        <v>50</v>
      </c>
      <c r="U2245" s="2">
        <v>2003</v>
      </c>
      <c r="X2245" s="2">
        <v>20</v>
      </c>
      <c r="AC2245" s="2" t="s">
        <v>2207</v>
      </c>
      <c r="AD2245" s="2" t="s">
        <v>2208</v>
      </c>
      <c r="AE2245" s="2">
        <v>37170</v>
      </c>
      <c r="AF2245" s="2" t="s">
        <v>8417</v>
      </c>
      <c r="AG2245" s="2" t="s">
        <v>8418</v>
      </c>
      <c r="AJ2245" s="2">
        <v>652928698</v>
      </c>
      <c r="AK2245" s="2" t="s">
        <v>8419</v>
      </c>
    </row>
    <row r="2246" spans="1:38" x14ac:dyDescent="0.2">
      <c r="A2246" s="2">
        <v>4526124</v>
      </c>
      <c r="B2246" s="2" t="s">
        <v>558</v>
      </c>
      <c r="C2246" s="2" t="s">
        <v>699</v>
      </c>
      <c r="D2246" s="2">
        <v>4526124</v>
      </c>
      <c r="E2246" s="2" t="s">
        <v>47</v>
      </c>
      <c r="F2246" s="2" t="s">
        <v>47</v>
      </c>
      <c r="H2246" s="2">
        <v>40086</v>
      </c>
      <c r="I2246" s="2" t="s">
        <v>15</v>
      </c>
      <c r="J2246" s="2">
        <v>-11</v>
      </c>
      <c r="K2246" s="2" t="s">
        <v>48</v>
      </c>
      <c r="L2246" s="2" t="s">
        <v>17</v>
      </c>
      <c r="M2246" s="2" t="s">
        <v>55</v>
      </c>
      <c r="N2246" s="2">
        <v>4450616</v>
      </c>
      <c r="O2246" s="2" t="s">
        <v>13</v>
      </c>
      <c r="P2246" s="2">
        <v>43362</v>
      </c>
      <c r="Q2246" s="2" t="s">
        <v>49</v>
      </c>
      <c r="R2246" s="2">
        <v>41897</v>
      </c>
      <c r="T2246" s="2" t="s">
        <v>50</v>
      </c>
      <c r="U2246" s="2">
        <v>544</v>
      </c>
      <c r="X2246" s="2">
        <v>5</v>
      </c>
      <c r="AC2246" s="2" t="s">
        <v>2207</v>
      </c>
      <c r="AD2246" s="2" t="s">
        <v>2904</v>
      </c>
      <c r="AE2246" s="2">
        <v>45370</v>
      </c>
      <c r="AF2246" s="2" t="s">
        <v>5932</v>
      </c>
      <c r="AJ2246" s="2">
        <v>671753477</v>
      </c>
      <c r="AK2246" s="2" t="s">
        <v>1366</v>
      </c>
    </row>
    <row r="2247" spans="1:38" x14ac:dyDescent="0.2">
      <c r="A2247" s="2">
        <v>89290</v>
      </c>
      <c r="B2247" s="2" t="s">
        <v>875</v>
      </c>
      <c r="C2247" s="2" t="s">
        <v>65</v>
      </c>
      <c r="D2247" s="2">
        <v>89290</v>
      </c>
      <c r="E2247" s="2" t="s">
        <v>47</v>
      </c>
      <c r="F2247" s="2" t="s">
        <v>47</v>
      </c>
      <c r="H2247" s="2">
        <v>27532</v>
      </c>
      <c r="I2247" s="2" t="s">
        <v>4</v>
      </c>
      <c r="J2247" s="2">
        <v>-50</v>
      </c>
      <c r="K2247" s="2" t="s">
        <v>48</v>
      </c>
      <c r="L2247" s="2" t="s">
        <v>17</v>
      </c>
      <c r="M2247" s="2" t="s">
        <v>55</v>
      </c>
      <c r="N2247" s="2">
        <v>4450417</v>
      </c>
      <c r="O2247" s="2" t="s">
        <v>396</v>
      </c>
      <c r="P2247" s="2">
        <v>43355</v>
      </c>
      <c r="Q2247" s="2" t="s">
        <v>49</v>
      </c>
      <c r="R2247" s="2">
        <v>38982</v>
      </c>
      <c r="T2247" s="2" t="s">
        <v>50</v>
      </c>
      <c r="U2247" s="2">
        <v>725</v>
      </c>
      <c r="X2247" s="2">
        <v>7</v>
      </c>
      <c r="AC2247" s="2" t="s">
        <v>2207</v>
      </c>
      <c r="AD2247" s="2" t="s">
        <v>3291</v>
      </c>
      <c r="AE2247" s="2">
        <v>45200</v>
      </c>
      <c r="AF2247" s="2" t="s">
        <v>8420</v>
      </c>
      <c r="AI2247" s="2">
        <v>324292709</v>
      </c>
      <c r="AJ2247" s="2">
        <v>620489480</v>
      </c>
      <c r="AK2247" s="2" t="s">
        <v>1896</v>
      </c>
    </row>
    <row r="2248" spans="1:38" x14ac:dyDescent="0.2">
      <c r="A2248" s="2">
        <v>188570</v>
      </c>
      <c r="B2248" s="2" t="s">
        <v>497</v>
      </c>
      <c r="C2248" s="2" t="s">
        <v>198</v>
      </c>
      <c r="D2248" s="2">
        <v>188570</v>
      </c>
      <c r="E2248" s="2" t="s">
        <v>47</v>
      </c>
      <c r="F2248" s="2" t="s">
        <v>47</v>
      </c>
      <c r="H2248" s="2">
        <v>23800</v>
      </c>
      <c r="I2248" s="2" t="s">
        <v>58</v>
      </c>
      <c r="J2248" s="2">
        <v>-60</v>
      </c>
      <c r="K2248" s="2" t="s">
        <v>48</v>
      </c>
      <c r="L2248" s="2" t="s">
        <v>17</v>
      </c>
      <c r="M2248" s="2" t="s">
        <v>2212</v>
      </c>
      <c r="N2248" s="2">
        <v>4180716</v>
      </c>
      <c r="O2248" s="2" t="s">
        <v>3625</v>
      </c>
      <c r="P2248" s="2">
        <v>43356</v>
      </c>
      <c r="Q2248" s="2" t="s">
        <v>49</v>
      </c>
      <c r="R2248" s="2">
        <v>41898</v>
      </c>
      <c r="T2248" s="2" t="s">
        <v>50</v>
      </c>
      <c r="U2248" s="2">
        <v>737</v>
      </c>
      <c r="X2248" s="2">
        <v>7</v>
      </c>
      <c r="AC2248" s="2" t="s">
        <v>2207</v>
      </c>
      <c r="AD2248" s="2" t="s">
        <v>3626</v>
      </c>
      <c r="AE2248" s="2">
        <v>18130</v>
      </c>
      <c r="AF2248" s="2" t="s">
        <v>8421</v>
      </c>
    </row>
    <row r="2249" spans="1:38" x14ac:dyDescent="0.2">
      <c r="A2249" s="2">
        <v>289988</v>
      </c>
      <c r="B2249" s="2" t="s">
        <v>8422</v>
      </c>
      <c r="C2249" s="2" t="s">
        <v>91</v>
      </c>
      <c r="D2249" s="2">
        <v>289988</v>
      </c>
      <c r="E2249" s="2" t="s">
        <v>47</v>
      </c>
      <c r="F2249" s="2" t="s">
        <v>47</v>
      </c>
      <c r="H2249" s="2">
        <v>23754</v>
      </c>
      <c r="I2249" s="2" t="s">
        <v>58</v>
      </c>
      <c r="J2249" s="2">
        <v>-60</v>
      </c>
      <c r="K2249" s="2" t="s">
        <v>48</v>
      </c>
      <c r="L2249" s="2" t="s">
        <v>17</v>
      </c>
      <c r="M2249" s="2" t="s">
        <v>2301</v>
      </c>
      <c r="N2249" s="2">
        <v>4280681</v>
      </c>
      <c r="O2249" s="2" t="s">
        <v>2302</v>
      </c>
      <c r="P2249" s="2">
        <v>43359</v>
      </c>
      <c r="Q2249" s="2" t="s">
        <v>49</v>
      </c>
      <c r="R2249" s="2">
        <v>38974</v>
      </c>
      <c r="T2249" s="2" t="s">
        <v>50</v>
      </c>
      <c r="U2249" s="2">
        <v>723</v>
      </c>
      <c r="X2249" s="2">
        <v>7</v>
      </c>
      <c r="AC2249" s="2" t="s">
        <v>2207</v>
      </c>
      <c r="AD2249" s="2" t="s">
        <v>2303</v>
      </c>
      <c r="AE2249" s="2">
        <v>28630</v>
      </c>
      <c r="AF2249" s="2" t="s">
        <v>8423</v>
      </c>
      <c r="AI2249" s="2">
        <v>237264719</v>
      </c>
      <c r="AJ2249" s="2">
        <v>625744042</v>
      </c>
      <c r="AK2249" s="2" t="s">
        <v>8424</v>
      </c>
    </row>
    <row r="2250" spans="1:38" x14ac:dyDescent="0.2">
      <c r="A2250" s="2">
        <v>9235822</v>
      </c>
      <c r="B2250" s="2" t="s">
        <v>5609</v>
      </c>
      <c r="C2250" s="2" t="s">
        <v>91</v>
      </c>
      <c r="D2250" s="2">
        <v>9235822</v>
      </c>
      <c r="E2250" s="2" t="s">
        <v>47</v>
      </c>
      <c r="F2250" s="2" t="s">
        <v>47</v>
      </c>
      <c r="H2250" s="2">
        <v>25790</v>
      </c>
      <c r="I2250" s="2" t="s">
        <v>4</v>
      </c>
      <c r="J2250" s="2">
        <v>-50</v>
      </c>
      <c r="K2250" s="2" t="s">
        <v>48</v>
      </c>
      <c r="L2250" s="2" t="s">
        <v>17</v>
      </c>
      <c r="M2250" s="2" t="s">
        <v>2205</v>
      </c>
      <c r="N2250" s="2">
        <v>4370425</v>
      </c>
      <c r="O2250" s="2" t="s">
        <v>3106</v>
      </c>
      <c r="P2250" s="2">
        <v>43370</v>
      </c>
      <c r="Q2250" s="2" t="s">
        <v>49</v>
      </c>
      <c r="R2250" s="2">
        <v>38981</v>
      </c>
      <c r="T2250" s="2" t="s">
        <v>50</v>
      </c>
      <c r="U2250" s="2">
        <v>1042</v>
      </c>
      <c r="X2250" s="2">
        <v>10</v>
      </c>
      <c r="AC2250" s="2" t="s">
        <v>2207</v>
      </c>
      <c r="AD2250" s="2" t="s">
        <v>8110</v>
      </c>
      <c r="AE2250" s="2">
        <v>37340</v>
      </c>
      <c r="AF2250" s="2" t="s">
        <v>8425</v>
      </c>
      <c r="AI2250" s="2">
        <v>646379173</v>
      </c>
      <c r="AK2250" s="2" t="s">
        <v>8426</v>
      </c>
    </row>
    <row r="2251" spans="1:38" x14ac:dyDescent="0.2">
      <c r="A2251" s="2">
        <v>365637</v>
      </c>
      <c r="B2251" s="2" t="s">
        <v>2411</v>
      </c>
      <c r="C2251" s="2" t="s">
        <v>111</v>
      </c>
      <c r="D2251" s="2">
        <v>365637</v>
      </c>
      <c r="E2251" s="2" t="s">
        <v>47</v>
      </c>
      <c r="F2251" s="2" t="s">
        <v>47</v>
      </c>
      <c r="H2251" s="2">
        <v>25929</v>
      </c>
      <c r="I2251" s="2" t="s">
        <v>4</v>
      </c>
      <c r="J2251" s="2">
        <v>-50</v>
      </c>
      <c r="K2251" s="2" t="s">
        <v>48</v>
      </c>
      <c r="L2251" s="2" t="s">
        <v>17</v>
      </c>
      <c r="M2251" s="2" t="s">
        <v>2234</v>
      </c>
      <c r="N2251" s="2">
        <v>4360009</v>
      </c>
      <c r="O2251" s="2" t="s">
        <v>2259</v>
      </c>
      <c r="P2251" s="2">
        <v>43370</v>
      </c>
      <c r="Q2251" s="2" t="s">
        <v>49</v>
      </c>
      <c r="R2251" s="2">
        <v>38967</v>
      </c>
      <c r="S2251" s="2">
        <v>43363</v>
      </c>
      <c r="T2251" s="2" t="s">
        <v>50</v>
      </c>
      <c r="U2251" s="2">
        <v>1063</v>
      </c>
      <c r="X2251" s="2">
        <v>10</v>
      </c>
      <c r="AC2251" s="2" t="s">
        <v>2207</v>
      </c>
      <c r="AD2251" s="2" t="s">
        <v>5794</v>
      </c>
      <c r="AE2251" s="2">
        <v>36260</v>
      </c>
      <c r="AF2251" s="2" t="s">
        <v>8427</v>
      </c>
      <c r="AJ2251" s="2">
        <v>607482774</v>
      </c>
      <c r="AK2251" s="2" t="s">
        <v>8428</v>
      </c>
    </row>
    <row r="2252" spans="1:38" x14ac:dyDescent="0.2">
      <c r="A2252" s="2">
        <v>4517586</v>
      </c>
      <c r="B2252" s="2" t="s">
        <v>703</v>
      </c>
      <c r="C2252" s="2" t="s">
        <v>101</v>
      </c>
      <c r="D2252" s="2">
        <v>4517586</v>
      </c>
      <c r="E2252" s="2" t="s">
        <v>47</v>
      </c>
      <c r="F2252" s="2" t="s">
        <v>47</v>
      </c>
      <c r="H2252" s="2">
        <v>36515</v>
      </c>
      <c r="I2252" s="2" t="s">
        <v>2</v>
      </c>
      <c r="J2252" s="2">
        <v>-20</v>
      </c>
      <c r="K2252" s="2" t="s">
        <v>48</v>
      </c>
      <c r="L2252" s="2" t="s">
        <v>17</v>
      </c>
      <c r="M2252" s="2" t="s">
        <v>55</v>
      </c>
      <c r="N2252" s="2">
        <v>4450410</v>
      </c>
      <c r="O2252" s="2" t="s">
        <v>2325</v>
      </c>
      <c r="P2252" s="2">
        <v>43354</v>
      </c>
      <c r="Q2252" s="2" t="s">
        <v>49</v>
      </c>
      <c r="R2252" s="2">
        <v>38978</v>
      </c>
      <c r="T2252" s="2" t="s">
        <v>50</v>
      </c>
      <c r="U2252" s="2">
        <v>1828</v>
      </c>
      <c r="X2252" s="2">
        <v>18</v>
      </c>
      <c r="AC2252" s="2" t="s">
        <v>2207</v>
      </c>
      <c r="AD2252" s="2" t="s">
        <v>3811</v>
      </c>
      <c r="AE2252" s="2">
        <v>45590</v>
      </c>
      <c r="AF2252" s="2" t="s">
        <v>8429</v>
      </c>
      <c r="AI2252" s="2">
        <v>632789281</v>
      </c>
      <c r="AJ2252" s="2">
        <v>671403427</v>
      </c>
      <c r="AK2252" s="2" t="s">
        <v>1600</v>
      </c>
      <c r="AL2252" s="2" t="s">
        <v>820</v>
      </c>
    </row>
    <row r="2253" spans="1:38" x14ac:dyDescent="0.2">
      <c r="A2253" s="2">
        <v>4517540</v>
      </c>
      <c r="B2253" s="2" t="s">
        <v>698</v>
      </c>
      <c r="C2253" s="2" t="s">
        <v>435</v>
      </c>
      <c r="D2253" s="2">
        <v>4517540</v>
      </c>
      <c r="E2253" s="2" t="s">
        <v>47</v>
      </c>
      <c r="F2253" s="2" t="s">
        <v>47</v>
      </c>
      <c r="H2253" s="2">
        <v>36909</v>
      </c>
      <c r="I2253" s="2" t="s">
        <v>3</v>
      </c>
      <c r="J2253" s="2">
        <v>-18</v>
      </c>
      <c r="K2253" s="2" t="s">
        <v>48</v>
      </c>
      <c r="L2253" s="2" t="s">
        <v>17</v>
      </c>
      <c r="M2253" s="2" t="s">
        <v>55</v>
      </c>
      <c r="N2253" s="2">
        <v>4450757</v>
      </c>
      <c r="O2253" s="2" t="s">
        <v>11</v>
      </c>
      <c r="P2253" s="2">
        <v>43350</v>
      </c>
      <c r="Q2253" s="2" t="s">
        <v>49</v>
      </c>
      <c r="R2253" s="2">
        <v>38972</v>
      </c>
      <c r="T2253" s="2" t="s">
        <v>50</v>
      </c>
      <c r="U2253" s="2">
        <v>1473</v>
      </c>
      <c r="X2253" s="2">
        <v>14</v>
      </c>
      <c r="AC2253" s="2" t="s">
        <v>2207</v>
      </c>
      <c r="AD2253" s="2" t="s">
        <v>3811</v>
      </c>
      <c r="AE2253" s="2">
        <v>45590</v>
      </c>
      <c r="AF2253" s="2" t="s">
        <v>8430</v>
      </c>
      <c r="AI2253" s="2">
        <v>238646221</v>
      </c>
      <c r="AJ2253" s="2">
        <v>651443030</v>
      </c>
      <c r="AK2253" s="2" t="s">
        <v>8431</v>
      </c>
    </row>
    <row r="2254" spans="1:38" x14ac:dyDescent="0.2">
      <c r="A2254" s="2">
        <v>2810056</v>
      </c>
      <c r="B2254" s="2" t="s">
        <v>8228</v>
      </c>
      <c r="C2254" s="2" t="s">
        <v>222</v>
      </c>
      <c r="D2254" s="2">
        <v>2810056</v>
      </c>
      <c r="E2254" s="2" t="s">
        <v>47</v>
      </c>
      <c r="F2254" s="2" t="s">
        <v>47</v>
      </c>
      <c r="H2254" s="2">
        <v>34268</v>
      </c>
      <c r="I2254" s="2" t="s">
        <v>2</v>
      </c>
      <c r="J2254" s="2">
        <v>-40</v>
      </c>
      <c r="K2254" s="2" t="s">
        <v>48</v>
      </c>
      <c r="L2254" s="2" t="s">
        <v>17</v>
      </c>
      <c r="M2254" s="2" t="s">
        <v>2301</v>
      </c>
      <c r="N2254" s="2">
        <v>4280593</v>
      </c>
      <c r="O2254" s="2" t="s">
        <v>2584</v>
      </c>
      <c r="P2254" s="2">
        <v>43293</v>
      </c>
      <c r="Q2254" s="2" t="s">
        <v>49</v>
      </c>
      <c r="R2254" s="2">
        <v>38988</v>
      </c>
      <c r="T2254" s="2" t="s">
        <v>50</v>
      </c>
      <c r="U2254" s="2">
        <v>877</v>
      </c>
      <c r="X2254" s="2">
        <v>8</v>
      </c>
      <c r="AC2254" s="2" t="s">
        <v>2207</v>
      </c>
      <c r="AD2254" s="2" t="s">
        <v>5492</v>
      </c>
      <c r="AE2254" s="2">
        <v>28300</v>
      </c>
      <c r="AF2254" s="2" t="s">
        <v>8432</v>
      </c>
      <c r="AI2254" s="2">
        <v>237223936</v>
      </c>
      <c r="AJ2254" s="2">
        <v>613773823</v>
      </c>
      <c r="AK2254" s="2" t="s">
        <v>8433</v>
      </c>
      <c r="AL2254" s="2" t="s">
        <v>820</v>
      </c>
    </row>
    <row r="2255" spans="1:38" x14ac:dyDescent="0.2">
      <c r="A2255" s="2">
        <v>3718409</v>
      </c>
      <c r="B2255" s="2" t="s">
        <v>8434</v>
      </c>
      <c r="C2255" s="2" t="s">
        <v>8435</v>
      </c>
      <c r="D2255" s="2">
        <v>3718409</v>
      </c>
      <c r="E2255" s="2" t="s">
        <v>47</v>
      </c>
      <c r="F2255" s="2" t="s">
        <v>47</v>
      </c>
      <c r="H2255" s="2">
        <v>35466</v>
      </c>
      <c r="I2255" s="2" t="s">
        <v>2</v>
      </c>
      <c r="J2255" s="2">
        <v>-40</v>
      </c>
      <c r="K2255" s="2" t="s">
        <v>48</v>
      </c>
      <c r="L2255" s="2" t="s">
        <v>17</v>
      </c>
      <c r="M2255" s="2" t="s">
        <v>2205</v>
      </c>
      <c r="N2255" s="2">
        <v>4370002</v>
      </c>
      <c r="O2255" s="2" t="s">
        <v>2557</v>
      </c>
      <c r="P2255" s="2">
        <v>43367</v>
      </c>
      <c r="Q2255" s="2" t="s">
        <v>49</v>
      </c>
      <c r="R2255" s="2">
        <v>38987</v>
      </c>
      <c r="T2255" s="2" t="s">
        <v>50</v>
      </c>
      <c r="U2255" s="2">
        <v>2050</v>
      </c>
      <c r="V2255" s="2" t="s">
        <v>61</v>
      </c>
      <c r="W2255" s="2">
        <v>954</v>
      </c>
      <c r="X2255" s="2" t="s">
        <v>819</v>
      </c>
      <c r="AC2255" s="2" t="s">
        <v>2207</v>
      </c>
      <c r="AD2255" s="2" t="s">
        <v>2384</v>
      </c>
      <c r="AE2255" s="2">
        <v>37000</v>
      </c>
      <c r="AF2255" s="2" t="s">
        <v>8436</v>
      </c>
      <c r="AJ2255" s="2">
        <v>661005117</v>
      </c>
      <c r="AK2255" s="2" t="s">
        <v>8437</v>
      </c>
    </row>
    <row r="2256" spans="1:38" x14ac:dyDescent="0.2">
      <c r="A2256" s="2">
        <v>4517555</v>
      </c>
      <c r="B2256" s="2" t="s">
        <v>913</v>
      </c>
      <c r="C2256" s="2" t="s">
        <v>914</v>
      </c>
      <c r="D2256" s="2">
        <v>4517555</v>
      </c>
      <c r="E2256" s="2" t="s">
        <v>47</v>
      </c>
      <c r="F2256" s="2" t="s">
        <v>47</v>
      </c>
      <c r="H2256" s="2">
        <v>24386</v>
      </c>
      <c r="I2256" s="2" t="s">
        <v>58</v>
      </c>
      <c r="J2256" s="2">
        <v>-60</v>
      </c>
      <c r="K2256" s="2" t="s">
        <v>48</v>
      </c>
      <c r="L2256" s="2" t="s">
        <v>17</v>
      </c>
      <c r="M2256" s="2" t="s">
        <v>55</v>
      </c>
      <c r="N2256" s="2">
        <v>4450706</v>
      </c>
      <c r="O2256" s="2" t="s">
        <v>270</v>
      </c>
      <c r="P2256" s="2">
        <v>43362</v>
      </c>
      <c r="Q2256" s="2" t="s">
        <v>49</v>
      </c>
      <c r="R2256" s="2">
        <v>38978</v>
      </c>
      <c r="T2256" s="2" t="s">
        <v>50</v>
      </c>
      <c r="U2256" s="2">
        <v>1299</v>
      </c>
      <c r="X2256" s="2">
        <v>12</v>
      </c>
      <c r="AC2256" s="2" t="s">
        <v>2207</v>
      </c>
      <c r="AD2256" s="2" t="s">
        <v>4008</v>
      </c>
      <c r="AE2256" s="2">
        <v>45400</v>
      </c>
      <c r="AF2256" s="2" t="s">
        <v>8438</v>
      </c>
      <c r="AI2256" s="2">
        <v>238841437</v>
      </c>
      <c r="AJ2256" s="2">
        <v>674319754</v>
      </c>
      <c r="AK2256" s="2" t="s">
        <v>2108</v>
      </c>
    </row>
    <row r="2257" spans="1:37" x14ac:dyDescent="0.2">
      <c r="A2257" s="2">
        <v>4517543</v>
      </c>
      <c r="B2257" s="2" t="s">
        <v>643</v>
      </c>
      <c r="C2257" s="2" t="s">
        <v>53</v>
      </c>
      <c r="D2257" s="2">
        <v>4517543</v>
      </c>
      <c r="E2257" s="2" t="s">
        <v>47</v>
      </c>
      <c r="F2257" s="2" t="s">
        <v>47</v>
      </c>
      <c r="H2257" s="2">
        <v>25819</v>
      </c>
      <c r="I2257" s="2" t="s">
        <v>4</v>
      </c>
      <c r="J2257" s="2">
        <v>-50</v>
      </c>
      <c r="K2257" s="2" t="s">
        <v>48</v>
      </c>
      <c r="L2257" s="2" t="s">
        <v>17</v>
      </c>
      <c r="M2257" s="2" t="s">
        <v>55</v>
      </c>
      <c r="N2257" s="2">
        <v>4450210</v>
      </c>
      <c r="O2257" s="2" t="s">
        <v>251</v>
      </c>
      <c r="P2257" s="2">
        <v>43359</v>
      </c>
      <c r="Q2257" s="2" t="s">
        <v>49</v>
      </c>
      <c r="R2257" s="2">
        <v>38974</v>
      </c>
      <c r="S2257" s="2">
        <v>43335</v>
      </c>
      <c r="T2257" s="2" t="s">
        <v>50</v>
      </c>
      <c r="U2257" s="2">
        <v>886</v>
      </c>
      <c r="X2257" s="2">
        <v>8</v>
      </c>
      <c r="AC2257" s="2" t="s">
        <v>2207</v>
      </c>
      <c r="AD2257" s="2" t="s">
        <v>5439</v>
      </c>
      <c r="AE2257" s="2">
        <v>45390</v>
      </c>
      <c r="AF2257" s="2" t="s">
        <v>8439</v>
      </c>
      <c r="AI2257" s="2">
        <v>238343969</v>
      </c>
      <c r="AK2257" s="2" t="s">
        <v>1540</v>
      </c>
    </row>
    <row r="2258" spans="1:37" x14ac:dyDescent="0.2">
      <c r="A2258" s="2">
        <v>3718449</v>
      </c>
      <c r="B2258" s="2" t="s">
        <v>471</v>
      </c>
      <c r="C2258" s="2" t="s">
        <v>1498</v>
      </c>
      <c r="D2258" s="2">
        <v>3718449</v>
      </c>
      <c r="E2258" s="2" t="s">
        <v>47</v>
      </c>
      <c r="F2258" s="2" t="s">
        <v>47</v>
      </c>
      <c r="H2258" s="2">
        <v>34604</v>
      </c>
      <c r="I2258" s="2" t="s">
        <v>2</v>
      </c>
      <c r="J2258" s="2">
        <v>-40</v>
      </c>
      <c r="K2258" s="2" t="s">
        <v>48</v>
      </c>
      <c r="L2258" s="2" t="s">
        <v>17</v>
      </c>
      <c r="M2258" s="2" t="s">
        <v>2205</v>
      </c>
      <c r="N2258" s="2">
        <v>4370596</v>
      </c>
      <c r="O2258" s="2" t="s">
        <v>2377</v>
      </c>
      <c r="P2258" s="2">
        <v>43375</v>
      </c>
      <c r="Q2258" s="2" t="s">
        <v>49</v>
      </c>
      <c r="R2258" s="2">
        <v>38988</v>
      </c>
      <c r="S2258" s="2">
        <v>43340</v>
      </c>
      <c r="T2258" s="2" t="s">
        <v>50</v>
      </c>
      <c r="U2258" s="2">
        <v>677</v>
      </c>
      <c r="X2258" s="2">
        <v>6</v>
      </c>
      <c r="AB2258" s="2">
        <v>43362</v>
      </c>
      <c r="AC2258" s="2" t="s">
        <v>2207</v>
      </c>
      <c r="AD2258" s="2" t="s">
        <v>2593</v>
      </c>
      <c r="AE2258" s="2">
        <v>37130</v>
      </c>
      <c r="AF2258" s="2" t="s">
        <v>8440</v>
      </c>
      <c r="AJ2258" s="2">
        <v>645355926</v>
      </c>
      <c r="AK2258" s="2" t="s">
        <v>8441</v>
      </c>
    </row>
    <row r="2259" spans="1:37" x14ac:dyDescent="0.2">
      <c r="A2259" s="2">
        <v>3718626</v>
      </c>
      <c r="B2259" s="2" t="s">
        <v>7628</v>
      </c>
      <c r="C2259" s="2" t="s">
        <v>81</v>
      </c>
      <c r="D2259" s="2">
        <v>3718626</v>
      </c>
      <c r="E2259" s="2" t="s">
        <v>47</v>
      </c>
      <c r="F2259" s="2" t="s">
        <v>47</v>
      </c>
      <c r="H2259" s="2">
        <v>19082</v>
      </c>
      <c r="I2259" s="2" t="s">
        <v>16</v>
      </c>
      <c r="J2259" s="2">
        <v>-70</v>
      </c>
      <c r="K2259" s="2" t="s">
        <v>48</v>
      </c>
      <c r="L2259" s="2" t="s">
        <v>17</v>
      </c>
      <c r="M2259" s="2" t="s">
        <v>2205</v>
      </c>
      <c r="N2259" s="2">
        <v>4370269</v>
      </c>
      <c r="O2259" s="2" t="s">
        <v>3202</v>
      </c>
      <c r="P2259" s="2">
        <v>43343</v>
      </c>
      <c r="Q2259" s="2" t="s">
        <v>49</v>
      </c>
      <c r="R2259" s="2">
        <v>39007</v>
      </c>
      <c r="T2259" s="2" t="s">
        <v>50</v>
      </c>
      <c r="U2259" s="2">
        <v>500</v>
      </c>
      <c r="X2259" s="2">
        <v>5</v>
      </c>
      <c r="AC2259" s="2" t="s">
        <v>2207</v>
      </c>
      <c r="AD2259" s="2" t="s">
        <v>3419</v>
      </c>
      <c r="AE2259" s="2">
        <v>37550</v>
      </c>
      <c r="AF2259" s="2" t="s">
        <v>8442</v>
      </c>
      <c r="AI2259" s="2">
        <v>247277844</v>
      </c>
      <c r="AJ2259" s="2">
        <v>611697339</v>
      </c>
      <c r="AK2259" s="2" t="s">
        <v>8443</v>
      </c>
    </row>
    <row r="2260" spans="1:37" x14ac:dyDescent="0.2">
      <c r="A2260" s="2">
        <v>365658</v>
      </c>
      <c r="B2260" s="2" t="s">
        <v>7974</v>
      </c>
      <c r="C2260" s="2" t="s">
        <v>103</v>
      </c>
      <c r="D2260" s="2">
        <v>365658</v>
      </c>
      <c r="E2260" s="2" t="s">
        <v>47</v>
      </c>
      <c r="F2260" s="2" t="s">
        <v>47</v>
      </c>
      <c r="H2260" s="2">
        <v>36342</v>
      </c>
      <c r="I2260" s="2" t="s">
        <v>2</v>
      </c>
      <c r="J2260" s="2">
        <v>-20</v>
      </c>
      <c r="K2260" s="2" t="s">
        <v>48</v>
      </c>
      <c r="L2260" s="2" t="s">
        <v>17</v>
      </c>
      <c r="M2260" s="2" t="s">
        <v>2234</v>
      </c>
      <c r="N2260" s="2">
        <v>4360343</v>
      </c>
      <c r="O2260" s="2" t="s">
        <v>3565</v>
      </c>
      <c r="P2260" s="2">
        <v>43368</v>
      </c>
      <c r="Q2260" s="2" t="s">
        <v>49</v>
      </c>
      <c r="R2260" s="2">
        <v>38978</v>
      </c>
      <c r="T2260" s="2" t="s">
        <v>50</v>
      </c>
      <c r="U2260" s="2">
        <v>1416</v>
      </c>
      <c r="X2260" s="2">
        <v>14</v>
      </c>
      <c r="AC2260" s="2" t="s">
        <v>2207</v>
      </c>
      <c r="AD2260" s="2" t="s">
        <v>3566</v>
      </c>
      <c r="AE2260" s="2">
        <v>36500</v>
      </c>
      <c r="AF2260" s="2" t="s">
        <v>7975</v>
      </c>
      <c r="AI2260" s="2">
        <v>254840857</v>
      </c>
      <c r="AJ2260" s="2">
        <v>643585386</v>
      </c>
      <c r="AK2260" s="2" t="s">
        <v>7976</v>
      </c>
    </row>
    <row r="2261" spans="1:37" x14ac:dyDescent="0.2">
      <c r="A2261" s="2">
        <v>365648</v>
      </c>
      <c r="B2261" s="2" t="s">
        <v>8444</v>
      </c>
      <c r="C2261" s="2" t="s">
        <v>1796</v>
      </c>
      <c r="D2261" s="2">
        <v>365648</v>
      </c>
      <c r="E2261" s="2" t="s">
        <v>47</v>
      </c>
      <c r="F2261" s="2" t="s">
        <v>47</v>
      </c>
      <c r="H2261" s="2">
        <v>27255</v>
      </c>
      <c r="I2261" s="2" t="s">
        <v>4</v>
      </c>
      <c r="J2261" s="2">
        <v>-50</v>
      </c>
      <c r="K2261" s="2" t="s">
        <v>48</v>
      </c>
      <c r="L2261" s="2" t="s">
        <v>17</v>
      </c>
      <c r="M2261" s="2" t="s">
        <v>2234</v>
      </c>
      <c r="N2261" s="2">
        <v>4360005</v>
      </c>
      <c r="O2261" s="2" t="s">
        <v>4587</v>
      </c>
      <c r="P2261" s="2">
        <v>43347</v>
      </c>
      <c r="Q2261" s="2" t="s">
        <v>49</v>
      </c>
      <c r="R2261" s="2">
        <v>38974</v>
      </c>
      <c r="T2261" s="2" t="s">
        <v>50</v>
      </c>
      <c r="U2261" s="2">
        <v>825</v>
      </c>
      <c r="X2261" s="2">
        <v>8</v>
      </c>
      <c r="AC2261" s="2" t="s">
        <v>2207</v>
      </c>
      <c r="AD2261" s="2" t="s">
        <v>7088</v>
      </c>
      <c r="AE2261" s="2">
        <v>36110</v>
      </c>
      <c r="AF2261" s="2" t="s">
        <v>8445</v>
      </c>
      <c r="AJ2261" s="2">
        <v>625225590</v>
      </c>
    </row>
    <row r="2262" spans="1:37" x14ac:dyDescent="0.2">
      <c r="A2262" s="2">
        <v>4437546</v>
      </c>
      <c r="B2262" s="2" t="s">
        <v>8446</v>
      </c>
      <c r="C2262" s="2" t="s">
        <v>109</v>
      </c>
      <c r="D2262" s="2">
        <v>4437546</v>
      </c>
      <c r="E2262" s="2" t="s">
        <v>47</v>
      </c>
      <c r="F2262" s="2" t="s">
        <v>47</v>
      </c>
      <c r="H2262" s="2">
        <v>19991</v>
      </c>
      <c r="I2262" s="2" t="s">
        <v>16</v>
      </c>
      <c r="J2262" s="2">
        <v>-70</v>
      </c>
      <c r="K2262" s="2" t="s">
        <v>48</v>
      </c>
      <c r="L2262" s="2" t="s">
        <v>17</v>
      </c>
      <c r="M2262" s="2" t="s">
        <v>2205</v>
      </c>
      <c r="N2262" s="2">
        <v>4370346</v>
      </c>
      <c r="O2262" s="2" t="s">
        <v>3294</v>
      </c>
      <c r="P2262" s="2">
        <v>43367</v>
      </c>
      <c r="Q2262" s="2" t="s">
        <v>49</v>
      </c>
      <c r="R2262" s="2">
        <v>38981</v>
      </c>
      <c r="S2262" s="2">
        <v>43318</v>
      </c>
      <c r="T2262" s="2" t="s">
        <v>50</v>
      </c>
      <c r="U2262" s="2">
        <v>775</v>
      </c>
      <c r="X2262" s="2">
        <v>7</v>
      </c>
      <c r="AC2262" s="2" t="s">
        <v>2207</v>
      </c>
      <c r="AD2262" s="2" t="s">
        <v>5274</v>
      </c>
      <c r="AE2262" s="2">
        <v>37210</v>
      </c>
      <c r="AF2262" s="2" t="s">
        <v>8447</v>
      </c>
      <c r="AK2262" s="2" t="s">
        <v>8448</v>
      </c>
    </row>
    <row r="2263" spans="1:37" x14ac:dyDescent="0.2">
      <c r="A2263" s="2">
        <v>3718426</v>
      </c>
      <c r="B2263" s="2" t="s">
        <v>317</v>
      </c>
      <c r="C2263" s="2" t="s">
        <v>53</v>
      </c>
      <c r="D2263" s="2">
        <v>3718426</v>
      </c>
      <c r="E2263" s="2" t="s">
        <v>47</v>
      </c>
      <c r="F2263" s="2" t="s">
        <v>47</v>
      </c>
      <c r="H2263" s="2">
        <v>24222</v>
      </c>
      <c r="I2263" s="2" t="s">
        <v>58</v>
      </c>
      <c r="J2263" s="2">
        <v>-60</v>
      </c>
      <c r="K2263" s="2" t="s">
        <v>48</v>
      </c>
      <c r="L2263" s="2" t="s">
        <v>17</v>
      </c>
      <c r="M2263" s="2" t="s">
        <v>2205</v>
      </c>
      <c r="N2263" s="2">
        <v>4370709</v>
      </c>
      <c r="O2263" s="2" t="s">
        <v>5112</v>
      </c>
      <c r="P2263" s="2">
        <v>43375</v>
      </c>
      <c r="Q2263" s="2" t="s">
        <v>49</v>
      </c>
      <c r="R2263" s="2">
        <v>38987</v>
      </c>
      <c r="T2263" s="2" t="s">
        <v>50</v>
      </c>
      <c r="U2263" s="2">
        <v>752</v>
      </c>
      <c r="X2263" s="2">
        <v>7</v>
      </c>
      <c r="AC2263" s="2" t="s">
        <v>2207</v>
      </c>
      <c r="AD2263" s="2" t="s">
        <v>5113</v>
      </c>
      <c r="AE2263" s="2">
        <v>37360</v>
      </c>
      <c r="AF2263" s="2" t="s">
        <v>8449</v>
      </c>
      <c r="AI2263" s="2">
        <v>247567912</v>
      </c>
      <c r="AJ2263" s="2">
        <v>681806728</v>
      </c>
      <c r="AK2263" s="2" t="s">
        <v>8450</v>
      </c>
    </row>
    <row r="2264" spans="1:37" x14ac:dyDescent="0.2">
      <c r="A2264" s="2">
        <v>3718120</v>
      </c>
      <c r="B2264" s="2" t="s">
        <v>8451</v>
      </c>
      <c r="C2264" s="2" t="s">
        <v>109</v>
      </c>
      <c r="D2264" s="2">
        <v>3718120</v>
      </c>
      <c r="E2264" s="2" t="s">
        <v>47</v>
      </c>
      <c r="F2264" s="2" t="s">
        <v>47</v>
      </c>
      <c r="H2264" s="2">
        <v>25484</v>
      </c>
      <c r="I2264" s="2" t="s">
        <v>4</v>
      </c>
      <c r="J2264" s="2">
        <v>-50</v>
      </c>
      <c r="K2264" s="2" t="s">
        <v>48</v>
      </c>
      <c r="L2264" s="2" t="s">
        <v>17</v>
      </c>
      <c r="M2264" s="2" t="s">
        <v>2205</v>
      </c>
      <c r="N2264" s="2">
        <v>4370596</v>
      </c>
      <c r="O2264" s="2" t="s">
        <v>2377</v>
      </c>
      <c r="P2264" s="2">
        <v>43285</v>
      </c>
      <c r="Q2264" s="2" t="s">
        <v>49</v>
      </c>
      <c r="R2264" s="2">
        <v>38741</v>
      </c>
      <c r="T2264" s="2" t="s">
        <v>50</v>
      </c>
      <c r="U2264" s="2">
        <v>629</v>
      </c>
      <c r="X2264" s="2">
        <v>6</v>
      </c>
      <c r="AC2264" s="2" t="s">
        <v>2207</v>
      </c>
      <c r="AD2264" s="2" t="s">
        <v>8452</v>
      </c>
      <c r="AE2264" s="2">
        <v>37330</v>
      </c>
      <c r="AF2264" s="2" t="s">
        <v>8453</v>
      </c>
      <c r="AJ2264" s="2">
        <v>611868781</v>
      </c>
      <c r="AK2264" s="2" t="s">
        <v>8454</v>
      </c>
    </row>
    <row r="2265" spans="1:37" x14ac:dyDescent="0.2">
      <c r="A2265" s="2">
        <v>4517717</v>
      </c>
      <c r="B2265" s="2" t="s">
        <v>1044</v>
      </c>
      <c r="C2265" s="2" t="s">
        <v>88</v>
      </c>
      <c r="D2265" s="2">
        <v>4517717</v>
      </c>
      <c r="E2265" s="2" t="s">
        <v>47</v>
      </c>
      <c r="F2265" s="2" t="s">
        <v>47</v>
      </c>
      <c r="H2265" s="2">
        <v>18618</v>
      </c>
      <c r="I2265" s="2" t="s">
        <v>16</v>
      </c>
      <c r="J2265" s="2">
        <v>-70</v>
      </c>
      <c r="K2265" s="2" t="s">
        <v>48</v>
      </c>
      <c r="L2265" s="2" t="s">
        <v>17</v>
      </c>
      <c r="M2265" s="2" t="s">
        <v>55</v>
      </c>
      <c r="N2265" s="2">
        <v>4450410</v>
      </c>
      <c r="O2265" s="2" t="s">
        <v>2325</v>
      </c>
      <c r="P2265" s="2">
        <v>43355</v>
      </c>
      <c r="Q2265" s="2" t="s">
        <v>49</v>
      </c>
      <c r="R2265" s="2">
        <v>38989</v>
      </c>
      <c r="S2265" s="2">
        <v>43305</v>
      </c>
      <c r="T2265" s="2" t="s">
        <v>50</v>
      </c>
      <c r="U2265" s="2">
        <v>504</v>
      </c>
      <c r="X2265" s="2">
        <v>5</v>
      </c>
      <c r="AC2265" s="2" t="s">
        <v>2207</v>
      </c>
      <c r="AD2265" s="2" t="s">
        <v>2760</v>
      </c>
      <c r="AE2265" s="2">
        <v>45160</v>
      </c>
      <c r="AF2265" s="2" t="s">
        <v>8455</v>
      </c>
      <c r="AI2265" s="2">
        <v>238635502</v>
      </c>
      <c r="AK2265" s="2" t="s">
        <v>2148</v>
      </c>
    </row>
    <row r="2266" spans="1:37" x14ac:dyDescent="0.2">
      <c r="A2266" s="2">
        <v>4517737</v>
      </c>
      <c r="B2266" s="2" t="s">
        <v>704</v>
      </c>
      <c r="C2266" s="2" t="s">
        <v>86</v>
      </c>
      <c r="D2266" s="2">
        <v>4517737</v>
      </c>
      <c r="E2266" s="2" t="s">
        <v>47</v>
      </c>
      <c r="F2266" s="2" t="s">
        <v>47</v>
      </c>
      <c r="H2266" s="2">
        <v>36062</v>
      </c>
      <c r="I2266" s="2" t="s">
        <v>2</v>
      </c>
      <c r="J2266" s="2">
        <v>-21</v>
      </c>
      <c r="K2266" s="2" t="s">
        <v>48</v>
      </c>
      <c r="L2266" s="2" t="s">
        <v>17</v>
      </c>
      <c r="M2266" s="2" t="s">
        <v>55</v>
      </c>
      <c r="N2266" s="2">
        <v>4450571</v>
      </c>
      <c r="O2266" s="2" t="s">
        <v>1224</v>
      </c>
      <c r="P2266" s="2">
        <v>43354</v>
      </c>
      <c r="Q2266" s="2" t="s">
        <v>49</v>
      </c>
      <c r="R2266" s="2">
        <v>38992</v>
      </c>
      <c r="T2266" s="2" t="s">
        <v>50</v>
      </c>
      <c r="U2266" s="2">
        <v>1248</v>
      </c>
      <c r="X2266" s="2">
        <v>12</v>
      </c>
      <c r="AC2266" s="2" t="s">
        <v>2207</v>
      </c>
      <c r="AD2266" s="2" t="s">
        <v>2251</v>
      </c>
      <c r="AE2266" s="2">
        <v>45140</v>
      </c>
      <c r="AF2266" s="2" t="s">
        <v>8456</v>
      </c>
      <c r="AI2266" s="2">
        <v>238746379</v>
      </c>
      <c r="AK2266" s="2" t="s">
        <v>1609</v>
      </c>
    </row>
    <row r="2267" spans="1:37" x14ac:dyDescent="0.2">
      <c r="A2267" s="2">
        <v>4517898</v>
      </c>
      <c r="B2267" s="2" t="s">
        <v>807</v>
      </c>
      <c r="C2267" s="2" t="s">
        <v>1045</v>
      </c>
      <c r="D2267" s="2">
        <v>4517898</v>
      </c>
      <c r="E2267" s="2" t="s">
        <v>47</v>
      </c>
      <c r="F2267" s="2" t="s">
        <v>47</v>
      </c>
      <c r="H2267" s="2">
        <v>26241</v>
      </c>
      <c r="I2267" s="2" t="s">
        <v>4</v>
      </c>
      <c r="J2267" s="2">
        <v>-50</v>
      </c>
      <c r="K2267" s="2" t="s">
        <v>48</v>
      </c>
      <c r="L2267" s="2" t="s">
        <v>17</v>
      </c>
      <c r="M2267" s="2" t="s">
        <v>55</v>
      </c>
      <c r="N2267" s="2">
        <v>4450589</v>
      </c>
      <c r="O2267" s="2" t="s">
        <v>224</v>
      </c>
      <c r="P2267" s="2">
        <v>43311</v>
      </c>
      <c r="Q2267" s="2" t="s">
        <v>49</v>
      </c>
      <c r="R2267" s="2">
        <v>39016</v>
      </c>
      <c r="T2267" s="2" t="s">
        <v>50</v>
      </c>
      <c r="U2267" s="2">
        <v>612</v>
      </c>
      <c r="X2267" s="2">
        <v>6</v>
      </c>
      <c r="AC2267" s="2" t="s">
        <v>2207</v>
      </c>
      <c r="AD2267" s="2" t="s">
        <v>5669</v>
      </c>
      <c r="AE2267" s="2">
        <v>28140</v>
      </c>
      <c r="AF2267" s="2" t="s">
        <v>8457</v>
      </c>
      <c r="AI2267" s="2">
        <v>238321120</v>
      </c>
      <c r="AJ2267" s="2">
        <v>607916424</v>
      </c>
      <c r="AK2267" s="2" t="s">
        <v>1877</v>
      </c>
    </row>
    <row r="2268" spans="1:37" x14ac:dyDescent="0.2">
      <c r="A2268" s="2">
        <v>365743</v>
      </c>
      <c r="B2268" s="2" t="s">
        <v>8458</v>
      </c>
      <c r="C2268" s="2" t="s">
        <v>103</v>
      </c>
      <c r="D2268" s="2">
        <v>365743</v>
      </c>
      <c r="E2268" s="2" t="s">
        <v>47</v>
      </c>
      <c r="F2268" s="2" t="s">
        <v>47</v>
      </c>
      <c r="H2268" s="2">
        <v>33105</v>
      </c>
      <c r="I2268" s="2" t="s">
        <v>2</v>
      </c>
      <c r="J2268" s="2">
        <v>-40</v>
      </c>
      <c r="K2268" s="2" t="s">
        <v>48</v>
      </c>
      <c r="L2268" s="2" t="s">
        <v>17</v>
      </c>
      <c r="M2268" s="2" t="s">
        <v>2234</v>
      </c>
      <c r="N2268" s="2">
        <v>4360723</v>
      </c>
      <c r="O2268" s="2" t="s">
        <v>7422</v>
      </c>
      <c r="P2268" s="2">
        <v>43341</v>
      </c>
      <c r="Q2268" s="2" t="s">
        <v>49</v>
      </c>
      <c r="R2268" s="2">
        <v>39010</v>
      </c>
      <c r="T2268" s="2" t="s">
        <v>50</v>
      </c>
      <c r="U2268" s="2">
        <v>672</v>
      </c>
      <c r="X2268" s="2">
        <v>6</v>
      </c>
      <c r="AC2268" s="2" t="s">
        <v>2207</v>
      </c>
      <c r="AD2268" s="2" t="s">
        <v>7444</v>
      </c>
      <c r="AE2268" s="2">
        <v>36170</v>
      </c>
      <c r="AF2268" s="2" t="s">
        <v>8459</v>
      </c>
      <c r="AI2268" s="2">
        <v>254475158</v>
      </c>
    </row>
    <row r="2269" spans="1:37" x14ac:dyDescent="0.2">
      <c r="A2269" s="2">
        <v>365742</v>
      </c>
      <c r="B2269" s="2" t="s">
        <v>8460</v>
      </c>
      <c r="C2269" s="2" t="s">
        <v>64</v>
      </c>
      <c r="D2269" s="2">
        <v>365742</v>
      </c>
      <c r="E2269" s="2" t="s">
        <v>47</v>
      </c>
      <c r="F2269" s="2" t="s">
        <v>47</v>
      </c>
      <c r="H2269" s="2">
        <v>22213</v>
      </c>
      <c r="I2269" s="2" t="s">
        <v>58</v>
      </c>
      <c r="J2269" s="2">
        <v>-60</v>
      </c>
      <c r="K2269" s="2" t="s">
        <v>48</v>
      </c>
      <c r="L2269" s="2" t="s">
        <v>17</v>
      </c>
      <c r="M2269" s="2" t="s">
        <v>2234</v>
      </c>
      <c r="N2269" s="2">
        <v>4360723</v>
      </c>
      <c r="O2269" s="2" t="s">
        <v>7422</v>
      </c>
      <c r="P2269" s="2">
        <v>43370</v>
      </c>
      <c r="Q2269" s="2" t="s">
        <v>49</v>
      </c>
      <c r="R2269" s="2">
        <v>39010</v>
      </c>
      <c r="S2269" s="2">
        <v>43368</v>
      </c>
      <c r="T2269" s="2" t="s">
        <v>50</v>
      </c>
      <c r="U2269" s="2">
        <v>690</v>
      </c>
      <c r="X2269" s="2">
        <v>6</v>
      </c>
      <c r="AC2269" s="2" t="s">
        <v>2207</v>
      </c>
      <c r="AD2269" s="2" t="s">
        <v>8461</v>
      </c>
      <c r="AE2269" s="2">
        <v>87160</v>
      </c>
      <c r="AF2269" s="2" t="s">
        <v>8462</v>
      </c>
      <c r="AI2269" s="2">
        <v>555768159</v>
      </c>
      <c r="AJ2269" s="2">
        <v>665242444</v>
      </c>
      <c r="AK2269" s="2" t="s">
        <v>8463</v>
      </c>
    </row>
    <row r="2270" spans="1:37" x14ac:dyDescent="0.2">
      <c r="A2270" s="2">
        <v>186737</v>
      </c>
      <c r="B2270" s="2" t="s">
        <v>708</v>
      </c>
      <c r="C2270" s="2" t="s">
        <v>8464</v>
      </c>
      <c r="D2270" s="2">
        <v>186737</v>
      </c>
      <c r="E2270" s="2" t="s">
        <v>47</v>
      </c>
      <c r="F2270" s="2" t="s">
        <v>47</v>
      </c>
      <c r="H2270" s="2">
        <v>36902</v>
      </c>
      <c r="I2270" s="2" t="s">
        <v>3</v>
      </c>
      <c r="J2270" s="2">
        <v>-18</v>
      </c>
      <c r="K2270" s="2" t="s">
        <v>0</v>
      </c>
      <c r="L2270" s="2" t="s">
        <v>17</v>
      </c>
      <c r="M2270" s="2" t="s">
        <v>2212</v>
      </c>
      <c r="N2270" s="2">
        <v>4180174</v>
      </c>
      <c r="O2270" s="2" t="s">
        <v>4491</v>
      </c>
      <c r="P2270" s="2">
        <v>43354</v>
      </c>
      <c r="Q2270" s="2" t="s">
        <v>49</v>
      </c>
      <c r="R2270" s="2">
        <v>39001</v>
      </c>
      <c r="T2270" s="2" t="s">
        <v>50</v>
      </c>
      <c r="U2270" s="2">
        <v>1172</v>
      </c>
      <c r="X2270" s="2">
        <v>11</v>
      </c>
      <c r="AC2270" s="2" t="s">
        <v>2207</v>
      </c>
      <c r="AD2270" s="2" t="s">
        <v>8465</v>
      </c>
      <c r="AE2270" s="2">
        <v>18190</v>
      </c>
      <c r="AF2270" s="2" t="s">
        <v>8466</v>
      </c>
      <c r="AK2270" s="2" t="s">
        <v>4493</v>
      </c>
    </row>
    <row r="2271" spans="1:37" x14ac:dyDescent="0.2">
      <c r="A2271" s="2">
        <v>6311489</v>
      </c>
      <c r="B2271" s="2" t="s">
        <v>8467</v>
      </c>
      <c r="C2271" s="2" t="s">
        <v>110</v>
      </c>
      <c r="D2271" s="2">
        <v>6311489</v>
      </c>
      <c r="E2271" s="2" t="s">
        <v>47</v>
      </c>
      <c r="F2271" s="2" t="s">
        <v>47</v>
      </c>
      <c r="H2271" s="2">
        <v>35433</v>
      </c>
      <c r="I2271" s="2" t="s">
        <v>2</v>
      </c>
      <c r="J2271" s="2">
        <v>-40</v>
      </c>
      <c r="K2271" s="2" t="s">
        <v>0</v>
      </c>
      <c r="L2271" s="2" t="s">
        <v>17</v>
      </c>
      <c r="M2271" s="2" t="s">
        <v>55</v>
      </c>
      <c r="N2271" s="2">
        <v>4450036</v>
      </c>
      <c r="O2271" s="2" t="s">
        <v>263</v>
      </c>
      <c r="P2271" s="2">
        <v>43355</v>
      </c>
      <c r="Q2271" s="2" t="s">
        <v>49</v>
      </c>
      <c r="R2271" s="2">
        <v>38980</v>
      </c>
      <c r="S2271" s="2">
        <v>43272</v>
      </c>
      <c r="T2271" s="2" t="s">
        <v>50</v>
      </c>
      <c r="U2271" s="2">
        <v>943</v>
      </c>
      <c r="X2271" s="2">
        <v>9</v>
      </c>
      <c r="AB2271" s="2">
        <v>43282</v>
      </c>
      <c r="AC2271" s="2" t="s">
        <v>2207</v>
      </c>
      <c r="AD2271" s="2" t="s">
        <v>2493</v>
      </c>
      <c r="AE2271" s="2">
        <v>45200</v>
      </c>
      <c r="AF2271" s="2" t="s">
        <v>7376</v>
      </c>
      <c r="AK2271" s="2" t="s">
        <v>8468</v>
      </c>
    </row>
    <row r="2272" spans="1:37" x14ac:dyDescent="0.2">
      <c r="A2272" s="2">
        <v>3718351</v>
      </c>
      <c r="B2272" s="2" t="s">
        <v>2574</v>
      </c>
      <c r="C2272" s="2" t="s">
        <v>657</v>
      </c>
      <c r="D2272" s="2">
        <v>3718351</v>
      </c>
      <c r="E2272" s="2" t="s">
        <v>47</v>
      </c>
      <c r="F2272" s="2" t="s">
        <v>47</v>
      </c>
      <c r="H2272" s="2">
        <v>36550</v>
      </c>
      <c r="I2272" s="2" t="s">
        <v>2</v>
      </c>
      <c r="J2272" s="2">
        <v>-19</v>
      </c>
      <c r="K2272" s="2" t="s">
        <v>48</v>
      </c>
      <c r="L2272" s="2" t="s">
        <v>17</v>
      </c>
      <c r="M2272" s="2" t="s">
        <v>2205</v>
      </c>
      <c r="N2272" s="2">
        <v>4370681</v>
      </c>
      <c r="O2272" s="2" t="s">
        <v>2575</v>
      </c>
      <c r="P2272" s="2">
        <v>43343</v>
      </c>
      <c r="Q2272" s="2" t="s">
        <v>49</v>
      </c>
      <c r="R2272" s="2">
        <v>38980</v>
      </c>
      <c r="T2272" s="2" t="s">
        <v>50</v>
      </c>
      <c r="U2272" s="2">
        <v>1186</v>
      </c>
      <c r="X2272" s="2">
        <v>11</v>
      </c>
      <c r="AC2272" s="2" t="s">
        <v>2207</v>
      </c>
      <c r="AD2272" s="2" t="s">
        <v>2576</v>
      </c>
      <c r="AE2272" s="2">
        <v>37230</v>
      </c>
      <c r="AF2272" s="2" t="s">
        <v>2577</v>
      </c>
      <c r="AI2272" s="2">
        <v>247556560</v>
      </c>
      <c r="AJ2272" s="2">
        <v>665044840</v>
      </c>
      <c r="AK2272" s="2" t="s">
        <v>3200</v>
      </c>
    </row>
    <row r="2273" spans="1:38" x14ac:dyDescent="0.2">
      <c r="A2273" s="2">
        <v>419211</v>
      </c>
      <c r="B2273" s="2" t="s">
        <v>8469</v>
      </c>
      <c r="C2273" s="2" t="s">
        <v>109</v>
      </c>
      <c r="D2273" s="2">
        <v>419211</v>
      </c>
      <c r="E2273" s="2" t="s">
        <v>47</v>
      </c>
      <c r="F2273" s="2" t="s">
        <v>47</v>
      </c>
      <c r="H2273" s="2">
        <v>23897</v>
      </c>
      <c r="I2273" s="2" t="s">
        <v>58</v>
      </c>
      <c r="J2273" s="2">
        <v>-60</v>
      </c>
      <c r="K2273" s="2" t="s">
        <v>48</v>
      </c>
      <c r="L2273" s="2" t="s">
        <v>17</v>
      </c>
      <c r="M2273" s="2" t="s">
        <v>2275</v>
      </c>
      <c r="N2273" s="2">
        <v>4410612</v>
      </c>
      <c r="O2273" s="2" t="s">
        <v>2351</v>
      </c>
      <c r="P2273" s="2">
        <v>43357</v>
      </c>
      <c r="Q2273" s="2" t="s">
        <v>49</v>
      </c>
      <c r="R2273" s="2">
        <v>38993</v>
      </c>
      <c r="T2273" s="2" t="s">
        <v>50</v>
      </c>
      <c r="U2273" s="2">
        <v>758</v>
      </c>
      <c r="X2273" s="2">
        <v>7</v>
      </c>
      <c r="AC2273" s="2" t="s">
        <v>2207</v>
      </c>
      <c r="AD2273" s="2" t="s">
        <v>2839</v>
      </c>
      <c r="AE2273" s="2">
        <v>41000</v>
      </c>
      <c r="AF2273" s="2" t="s">
        <v>8470</v>
      </c>
      <c r="AI2273" s="2">
        <v>254468419</v>
      </c>
      <c r="AJ2273" s="2">
        <v>633263871</v>
      </c>
      <c r="AK2273" s="2" t="s">
        <v>8471</v>
      </c>
      <c r="AL2273" s="2" t="s">
        <v>820</v>
      </c>
    </row>
    <row r="2274" spans="1:38" x14ac:dyDescent="0.2">
      <c r="A2274" s="2">
        <v>186738</v>
      </c>
      <c r="B2274" s="2" t="s">
        <v>708</v>
      </c>
      <c r="C2274" s="2" t="s">
        <v>128</v>
      </c>
      <c r="D2274" s="2">
        <v>186738</v>
      </c>
      <c r="E2274" s="2" t="s">
        <v>47</v>
      </c>
      <c r="F2274" s="2" t="s">
        <v>47</v>
      </c>
      <c r="H2274" s="2">
        <v>36218</v>
      </c>
      <c r="I2274" s="2" t="s">
        <v>2</v>
      </c>
      <c r="J2274" s="2">
        <v>-20</v>
      </c>
      <c r="K2274" s="2" t="s">
        <v>0</v>
      </c>
      <c r="L2274" s="2" t="s">
        <v>17</v>
      </c>
      <c r="M2274" s="2" t="s">
        <v>2212</v>
      </c>
      <c r="N2274" s="2">
        <v>4180174</v>
      </c>
      <c r="O2274" s="2" t="s">
        <v>4491</v>
      </c>
      <c r="P2274" s="2">
        <v>43354</v>
      </c>
      <c r="Q2274" s="2" t="s">
        <v>49</v>
      </c>
      <c r="R2274" s="2">
        <v>39001</v>
      </c>
      <c r="T2274" s="2" t="s">
        <v>50</v>
      </c>
      <c r="U2274" s="2">
        <v>1035</v>
      </c>
      <c r="X2274" s="2">
        <v>10</v>
      </c>
      <c r="AC2274" s="2" t="s">
        <v>2207</v>
      </c>
      <c r="AD2274" s="2" t="s">
        <v>8465</v>
      </c>
      <c r="AE2274" s="2">
        <v>18190</v>
      </c>
      <c r="AF2274" s="2" t="s">
        <v>8472</v>
      </c>
      <c r="AK2274" s="2" t="s">
        <v>8473</v>
      </c>
    </row>
    <row r="2275" spans="1:38" x14ac:dyDescent="0.2">
      <c r="A2275" s="2">
        <v>4517546</v>
      </c>
      <c r="B2275" s="2" t="s">
        <v>758</v>
      </c>
      <c r="C2275" s="2" t="s">
        <v>199</v>
      </c>
      <c r="D2275" s="2">
        <v>4517546</v>
      </c>
      <c r="E2275" s="2" t="s">
        <v>47</v>
      </c>
      <c r="F2275" s="2" t="s">
        <v>47</v>
      </c>
      <c r="H2275" s="2">
        <v>29835</v>
      </c>
      <c r="I2275" s="2" t="s">
        <v>2</v>
      </c>
      <c r="J2275" s="2">
        <v>-40</v>
      </c>
      <c r="K2275" s="2" t="s">
        <v>48</v>
      </c>
      <c r="L2275" s="2" t="s">
        <v>17</v>
      </c>
      <c r="M2275" s="2" t="s">
        <v>55</v>
      </c>
      <c r="N2275" s="2">
        <v>4450576</v>
      </c>
      <c r="O2275" s="2" t="s">
        <v>345</v>
      </c>
      <c r="P2275" s="2">
        <v>43292</v>
      </c>
      <c r="Q2275" s="2" t="s">
        <v>49</v>
      </c>
      <c r="R2275" s="2">
        <v>38975</v>
      </c>
      <c r="T2275" s="2" t="s">
        <v>50</v>
      </c>
      <c r="U2275" s="2">
        <v>586</v>
      </c>
      <c r="X2275" s="2">
        <v>5</v>
      </c>
      <c r="AC2275" s="2" t="s">
        <v>2207</v>
      </c>
      <c r="AD2275" s="2" t="s">
        <v>8474</v>
      </c>
      <c r="AE2275" s="2">
        <v>45300</v>
      </c>
      <c r="AF2275" s="2" t="s">
        <v>8475</v>
      </c>
      <c r="AI2275" s="2">
        <v>218131957</v>
      </c>
      <c r="AJ2275" s="2">
        <v>672077926</v>
      </c>
      <c r="AK2275" s="2" t="s">
        <v>1667</v>
      </c>
    </row>
    <row r="2276" spans="1:38" x14ac:dyDescent="0.2">
      <c r="A2276" s="2">
        <v>4517621</v>
      </c>
      <c r="B2276" s="2" t="s">
        <v>514</v>
      </c>
      <c r="C2276" s="2" t="s">
        <v>223</v>
      </c>
      <c r="D2276" s="2">
        <v>4517621</v>
      </c>
      <c r="E2276" s="2" t="s">
        <v>47</v>
      </c>
      <c r="F2276" s="2" t="s">
        <v>47</v>
      </c>
      <c r="H2276" s="2">
        <v>35181</v>
      </c>
      <c r="I2276" s="2" t="s">
        <v>2</v>
      </c>
      <c r="J2276" s="2">
        <v>-40</v>
      </c>
      <c r="K2276" s="2" t="s">
        <v>0</v>
      </c>
      <c r="L2276" s="2" t="s">
        <v>17</v>
      </c>
      <c r="M2276" s="2" t="s">
        <v>55</v>
      </c>
      <c r="N2276" s="2">
        <v>4450762</v>
      </c>
      <c r="O2276" s="2" t="s">
        <v>933</v>
      </c>
      <c r="P2276" s="2">
        <v>43335</v>
      </c>
      <c r="Q2276" s="2" t="s">
        <v>49</v>
      </c>
      <c r="R2276" s="2">
        <v>38980</v>
      </c>
      <c r="T2276" s="2" t="s">
        <v>50</v>
      </c>
      <c r="U2276" s="2">
        <v>559</v>
      </c>
      <c r="X2276" s="2">
        <v>5</v>
      </c>
      <c r="AC2276" s="2" t="s">
        <v>2207</v>
      </c>
      <c r="AD2276" s="2" t="s">
        <v>7263</v>
      </c>
      <c r="AE2276" s="2">
        <v>45300</v>
      </c>
      <c r="AF2276" s="2" t="s">
        <v>8476</v>
      </c>
      <c r="AJ2276" s="2">
        <v>688437090</v>
      </c>
      <c r="AK2276" s="2" t="s">
        <v>1620</v>
      </c>
    </row>
    <row r="2277" spans="1:38" x14ac:dyDescent="0.2">
      <c r="A2277" s="2">
        <v>4517810</v>
      </c>
      <c r="B2277" s="2" t="s">
        <v>709</v>
      </c>
      <c r="C2277" s="2" t="s">
        <v>127</v>
      </c>
      <c r="D2277" s="2">
        <v>4517810</v>
      </c>
      <c r="E2277" s="2" t="s">
        <v>47</v>
      </c>
      <c r="F2277" s="2" t="s">
        <v>47</v>
      </c>
      <c r="H2277" s="2">
        <v>34738</v>
      </c>
      <c r="I2277" s="2" t="s">
        <v>2</v>
      </c>
      <c r="J2277" s="2">
        <v>-40</v>
      </c>
      <c r="K2277" s="2" t="s">
        <v>48</v>
      </c>
      <c r="L2277" s="2" t="s">
        <v>17</v>
      </c>
      <c r="M2277" s="2" t="s">
        <v>55</v>
      </c>
      <c r="N2277" s="2">
        <v>4450026</v>
      </c>
      <c r="O2277" s="2" t="s">
        <v>1166</v>
      </c>
      <c r="P2277" s="2">
        <v>43349</v>
      </c>
      <c r="Q2277" s="2" t="s">
        <v>49</v>
      </c>
      <c r="R2277" s="2">
        <v>38987</v>
      </c>
      <c r="S2277" s="2">
        <v>43326</v>
      </c>
      <c r="T2277" s="2" t="s">
        <v>50</v>
      </c>
      <c r="U2277" s="2">
        <v>1486</v>
      </c>
      <c r="X2277" s="2">
        <v>14</v>
      </c>
      <c r="AC2277" s="2" t="s">
        <v>2207</v>
      </c>
      <c r="AD2277" s="2" t="s">
        <v>3316</v>
      </c>
      <c r="AE2277" s="2">
        <v>45650</v>
      </c>
      <c r="AF2277" s="2" t="s">
        <v>8477</v>
      </c>
      <c r="AI2277" s="2">
        <v>238662301</v>
      </c>
      <c r="AK2277" s="2" t="s">
        <v>1798</v>
      </c>
    </row>
    <row r="2278" spans="1:38" x14ac:dyDescent="0.2">
      <c r="A2278" s="2">
        <v>4517815</v>
      </c>
      <c r="B2278" s="2" t="s">
        <v>1046</v>
      </c>
      <c r="C2278" s="2" t="s">
        <v>80</v>
      </c>
      <c r="D2278" s="2">
        <v>4517815</v>
      </c>
      <c r="E2278" s="2" t="s">
        <v>47</v>
      </c>
      <c r="F2278" s="2" t="s">
        <v>47</v>
      </c>
      <c r="H2278" s="2">
        <v>26354</v>
      </c>
      <c r="I2278" s="2" t="s">
        <v>4</v>
      </c>
      <c r="J2278" s="2">
        <v>-50</v>
      </c>
      <c r="K2278" s="2" t="s">
        <v>48</v>
      </c>
      <c r="L2278" s="2" t="s">
        <v>17</v>
      </c>
      <c r="M2278" s="2" t="s">
        <v>55</v>
      </c>
      <c r="N2278" s="2">
        <v>4450026</v>
      </c>
      <c r="O2278" s="2" t="s">
        <v>1166</v>
      </c>
      <c r="P2278" s="2">
        <v>43355</v>
      </c>
      <c r="Q2278" s="2" t="s">
        <v>49</v>
      </c>
      <c r="R2278" s="2">
        <v>39000</v>
      </c>
      <c r="T2278" s="2" t="s">
        <v>50</v>
      </c>
      <c r="U2278" s="2">
        <v>753</v>
      </c>
      <c r="X2278" s="2">
        <v>7</v>
      </c>
      <c r="AC2278" s="2" t="s">
        <v>2207</v>
      </c>
      <c r="AD2278" s="2" t="s">
        <v>2326</v>
      </c>
      <c r="AE2278" s="2">
        <v>45100</v>
      </c>
      <c r="AF2278" s="2" t="s">
        <v>8478</v>
      </c>
      <c r="AI2278" s="2">
        <v>238560292</v>
      </c>
      <c r="AJ2278" s="2">
        <v>629521551</v>
      </c>
      <c r="AK2278" s="2" t="s">
        <v>1904</v>
      </c>
    </row>
    <row r="2279" spans="1:38" x14ac:dyDescent="0.2">
      <c r="A2279" s="2">
        <v>4517820</v>
      </c>
      <c r="B2279" s="2" t="s">
        <v>511</v>
      </c>
      <c r="C2279" s="2" t="s">
        <v>115</v>
      </c>
      <c r="D2279" s="2">
        <v>4517820</v>
      </c>
      <c r="E2279" s="2" t="s">
        <v>47</v>
      </c>
      <c r="F2279" s="2" t="s">
        <v>47</v>
      </c>
      <c r="H2279" s="2">
        <v>21967</v>
      </c>
      <c r="I2279" s="2" t="s">
        <v>58</v>
      </c>
      <c r="J2279" s="2">
        <v>-60</v>
      </c>
      <c r="K2279" s="2" t="s">
        <v>48</v>
      </c>
      <c r="L2279" s="2" t="s">
        <v>17</v>
      </c>
      <c r="M2279" s="2" t="s">
        <v>55</v>
      </c>
      <c r="N2279" s="2">
        <v>4450757</v>
      </c>
      <c r="O2279" s="2" t="s">
        <v>11</v>
      </c>
      <c r="P2279" s="2">
        <v>43349</v>
      </c>
      <c r="Q2279" s="2" t="s">
        <v>49</v>
      </c>
      <c r="R2279" s="2">
        <v>39001</v>
      </c>
      <c r="T2279" s="2" t="s">
        <v>50</v>
      </c>
      <c r="U2279" s="2">
        <v>543</v>
      </c>
      <c r="X2279" s="2">
        <v>5</v>
      </c>
      <c r="AC2279" s="2" t="s">
        <v>2207</v>
      </c>
      <c r="AD2279" s="2" t="s">
        <v>3316</v>
      </c>
      <c r="AE2279" s="2">
        <v>45650</v>
      </c>
      <c r="AF2279" s="2" t="s">
        <v>8479</v>
      </c>
      <c r="AI2279" s="2">
        <v>238510835</v>
      </c>
      <c r="AJ2279" s="2">
        <v>614024066</v>
      </c>
      <c r="AK2279" s="2" t="s">
        <v>1987</v>
      </c>
    </row>
    <row r="2280" spans="1:38" x14ac:dyDescent="0.2">
      <c r="A2280" s="2">
        <v>4526129</v>
      </c>
      <c r="B2280" s="2" t="s">
        <v>848</v>
      </c>
      <c r="C2280" s="2" t="s">
        <v>849</v>
      </c>
      <c r="D2280" s="2">
        <v>4526129</v>
      </c>
      <c r="E2280" s="2" t="s">
        <v>47</v>
      </c>
      <c r="F2280" s="2" t="s">
        <v>47</v>
      </c>
      <c r="H2280" s="2">
        <v>37989</v>
      </c>
      <c r="I2280" s="2" t="s">
        <v>7</v>
      </c>
      <c r="J2280" s="2">
        <v>-15</v>
      </c>
      <c r="K2280" s="2" t="s">
        <v>48</v>
      </c>
      <c r="L2280" s="2" t="s">
        <v>17</v>
      </c>
      <c r="M2280" s="2" t="s">
        <v>55</v>
      </c>
      <c r="N2280" s="2">
        <v>4450751</v>
      </c>
      <c r="O2280" s="2" t="s">
        <v>12</v>
      </c>
      <c r="P2280" s="2">
        <v>43358</v>
      </c>
      <c r="Q2280" s="2" t="s">
        <v>49</v>
      </c>
      <c r="R2280" s="2">
        <v>41897</v>
      </c>
      <c r="S2280" s="2">
        <v>43355</v>
      </c>
      <c r="T2280" s="2" t="s">
        <v>50</v>
      </c>
      <c r="U2280" s="2">
        <v>821</v>
      </c>
      <c r="X2280" s="2">
        <v>8</v>
      </c>
      <c r="AC2280" s="2" t="s">
        <v>2207</v>
      </c>
      <c r="AD2280" s="2" t="s">
        <v>2579</v>
      </c>
      <c r="AE2280" s="2">
        <v>45140</v>
      </c>
      <c r="AF2280" s="2" t="s">
        <v>5097</v>
      </c>
      <c r="AJ2280" s="2">
        <v>687047296</v>
      </c>
      <c r="AK2280" s="2" t="s">
        <v>8480</v>
      </c>
    </row>
    <row r="2281" spans="1:38" x14ac:dyDescent="0.2">
      <c r="A2281" s="2">
        <v>3718523</v>
      </c>
      <c r="B2281" s="2" t="s">
        <v>8481</v>
      </c>
      <c r="C2281" s="2" t="s">
        <v>113</v>
      </c>
      <c r="D2281" s="2">
        <v>3718523</v>
      </c>
      <c r="E2281" s="2" t="s">
        <v>47</v>
      </c>
      <c r="F2281" s="2" t="s">
        <v>47</v>
      </c>
      <c r="H2281" s="2">
        <v>28905</v>
      </c>
      <c r="I2281" s="2" t="s">
        <v>2</v>
      </c>
      <c r="J2281" s="2">
        <v>-40</v>
      </c>
      <c r="K2281" s="2" t="s">
        <v>48</v>
      </c>
      <c r="L2281" s="2" t="s">
        <v>17</v>
      </c>
      <c r="M2281" s="2" t="s">
        <v>2205</v>
      </c>
      <c r="N2281" s="2">
        <v>4370637</v>
      </c>
      <c r="O2281" s="2" t="s">
        <v>2874</v>
      </c>
      <c r="P2281" s="2">
        <v>43353</v>
      </c>
      <c r="Q2281" s="2" t="s">
        <v>49</v>
      </c>
      <c r="R2281" s="2">
        <v>38995</v>
      </c>
      <c r="S2281" s="2">
        <v>42997</v>
      </c>
      <c r="T2281" s="2" t="s">
        <v>50</v>
      </c>
      <c r="U2281" s="2">
        <v>1160</v>
      </c>
      <c r="X2281" s="2">
        <v>11</v>
      </c>
      <c r="AC2281" s="2" t="s">
        <v>2207</v>
      </c>
      <c r="AD2281" s="2" t="s">
        <v>2755</v>
      </c>
      <c r="AE2281" s="2">
        <v>37390</v>
      </c>
      <c r="AF2281" s="2" t="s">
        <v>8482</v>
      </c>
      <c r="AJ2281" s="2">
        <v>660521731</v>
      </c>
      <c r="AK2281" s="2" t="s">
        <v>8483</v>
      </c>
      <c r="AL2281" s="2" t="s">
        <v>820</v>
      </c>
    </row>
    <row r="2282" spans="1:38" x14ac:dyDescent="0.2">
      <c r="A2282" s="2">
        <v>4517704</v>
      </c>
      <c r="B2282" s="2" t="s">
        <v>907</v>
      </c>
      <c r="C2282" s="2" t="s">
        <v>101</v>
      </c>
      <c r="D2282" s="2">
        <v>4517704</v>
      </c>
      <c r="E2282" s="2" t="s">
        <v>47</v>
      </c>
      <c r="F2282" s="2" t="s">
        <v>47</v>
      </c>
      <c r="H2282" s="2">
        <v>30482</v>
      </c>
      <c r="I2282" s="2" t="s">
        <v>2</v>
      </c>
      <c r="J2282" s="2">
        <v>-40</v>
      </c>
      <c r="K2282" s="2" t="s">
        <v>48</v>
      </c>
      <c r="L2282" s="2" t="s">
        <v>17</v>
      </c>
      <c r="M2282" s="2" t="s">
        <v>55</v>
      </c>
      <c r="N2282" s="2">
        <v>4450192</v>
      </c>
      <c r="O2282" s="2" t="s">
        <v>1241</v>
      </c>
      <c r="P2282" s="2">
        <v>43311</v>
      </c>
      <c r="Q2282" s="2" t="s">
        <v>49</v>
      </c>
      <c r="R2282" s="2">
        <v>38988</v>
      </c>
      <c r="T2282" s="2" t="s">
        <v>50</v>
      </c>
      <c r="U2282" s="2">
        <v>931</v>
      </c>
      <c r="X2282" s="2">
        <v>9</v>
      </c>
      <c r="AC2282" s="2" t="s">
        <v>2207</v>
      </c>
      <c r="AD2282" s="2" t="s">
        <v>2326</v>
      </c>
      <c r="AE2282" s="2">
        <v>45000</v>
      </c>
      <c r="AF2282" s="2" t="s">
        <v>8484</v>
      </c>
      <c r="AJ2282" s="2">
        <v>671658476</v>
      </c>
      <c r="AK2282" s="2" t="s">
        <v>1698</v>
      </c>
    </row>
    <row r="2283" spans="1:38" x14ac:dyDescent="0.2">
      <c r="A2283" s="2">
        <v>323177</v>
      </c>
      <c r="B2283" s="2" t="s">
        <v>8485</v>
      </c>
      <c r="C2283" s="2" t="s">
        <v>123</v>
      </c>
      <c r="D2283" s="2">
        <v>323177</v>
      </c>
      <c r="E2283" s="2" t="s">
        <v>47</v>
      </c>
      <c r="F2283" s="2" t="s">
        <v>47</v>
      </c>
      <c r="H2283" s="2">
        <v>30346</v>
      </c>
      <c r="I2283" s="2" t="s">
        <v>2</v>
      </c>
      <c r="J2283" s="2">
        <v>-40</v>
      </c>
      <c r="K2283" s="2" t="s">
        <v>48</v>
      </c>
      <c r="L2283" s="2" t="s">
        <v>17</v>
      </c>
      <c r="M2283" s="2" t="s">
        <v>2205</v>
      </c>
      <c r="N2283" s="2">
        <v>4370698</v>
      </c>
      <c r="O2283" s="2" t="s">
        <v>3451</v>
      </c>
      <c r="P2283" s="2">
        <v>43358</v>
      </c>
      <c r="Q2283" s="2" t="s">
        <v>49</v>
      </c>
      <c r="R2283" s="2">
        <v>38999</v>
      </c>
      <c r="T2283" s="2" t="s">
        <v>50</v>
      </c>
      <c r="U2283" s="2">
        <v>1224</v>
      </c>
      <c r="X2283" s="2">
        <v>12</v>
      </c>
      <c r="AC2283" s="2" t="s">
        <v>2207</v>
      </c>
      <c r="AD2283" s="2" t="s">
        <v>5243</v>
      </c>
      <c r="AE2283" s="2">
        <v>37460</v>
      </c>
      <c r="AF2283" s="2" t="s">
        <v>8486</v>
      </c>
      <c r="AJ2283" s="2">
        <v>679966599</v>
      </c>
      <c r="AK2283" s="2" t="s">
        <v>8487</v>
      </c>
    </row>
    <row r="2284" spans="1:38" x14ac:dyDescent="0.2">
      <c r="A2284" s="2">
        <v>419243</v>
      </c>
      <c r="B2284" s="2" t="s">
        <v>3387</v>
      </c>
      <c r="C2284" s="2" t="s">
        <v>65</v>
      </c>
      <c r="D2284" s="2">
        <v>419243</v>
      </c>
      <c r="E2284" s="2" t="s">
        <v>47</v>
      </c>
      <c r="F2284" s="2" t="s">
        <v>47</v>
      </c>
      <c r="H2284" s="2">
        <v>34063</v>
      </c>
      <c r="I2284" s="2" t="s">
        <v>2</v>
      </c>
      <c r="J2284" s="2">
        <v>-40</v>
      </c>
      <c r="K2284" s="2" t="s">
        <v>48</v>
      </c>
      <c r="L2284" s="2" t="s">
        <v>17</v>
      </c>
      <c r="M2284" s="2" t="s">
        <v>2275</v>
      </c>
      <c r="N2284" s="2">
        <v>4410730</v>
      </c>
      <c r="O2284" s="2" t="s">
        <v>2513</v>
      </c>
      <c r="P2284" s="2">
        <v>43351</v>
      </c>
      <c r="Q2284" s="2" t="s">
        <v>49</v>
      </c>
      <c r="R2284" s="2">
        <v>38995</v>
      </c>
      <c r="T2284" s="2" t="s">
        <v>50</v>
      </c>
      <c r="U2284" s="2">
        <v>1190</v>
      </c>
      <c r="X2284" s="2">
        <v>11</v>
      </c>
      <c r="AC2284" s="2" t="s">
        <v>2207</v>
      </c>
      <c r="AD2284" s="2" t="s">
        <v>2514</v>
      </c>
      <c r="AE2284" s="2">
        <v>41800</v>
      </c>
      <c r="AF2284" s="2" t="s">
        <v>8488</v>
      </c>
      <c r="AI2284" s="2">
        <v>254852687</v>
      </c>
      <c r="AJ2284" s="2">
        <v>670883841</v>
      </c>
      <c r="AK2284" s="2" t="s">
        <v>8489</v>
      </c>
    </row>
    <row r="2285" spans="1:38" x14ac:dyDescent="0.2">
      <c r="A2285" s="2">
        <v>4517808</v>
      </c>
      <c r="B2285" s="2" t="s">
        <v>534</v>
      </c>
      <c r="C2285" s="2" t="s">
        <v>201</v>
      </c>
      <c r="D2285" s="2">
        <v>4517808</v>
      </c>
      <c r="E2285" s="2" t="s">
        <v>47</v>
      </c>
      <c r="F2285" s="2" t="s">
        <v>47</v>
      </c>
      <c r="H2285" s="2">
        <v>30495</v>
      </c>
      <c r="I2285" s="2" t="s">
        <v>2</v>
      </c>
      <c r="J2285" s="2">
        <v>-40</v>
      </c>
      <c r="K2285" s="2" t="s">
        <v>48</v>
      </c>
      <c r="L2285" s="2" t="s">
        <v>17</v>
      </c>
      <c r="M2285" s="2" t="s">
        <v>55</v>
      </c>
      <c r="N2285" s="2">
        <v>4450410</v>
      </c>
      <c r="O2285" s="2" t="s">
        <v>2325</v>
      </c>
      <c r="P2285" s="2">
        <v>43355</v>
      </c>
      <c r="Q2285" s="2" t="s">
        <v>49</v>
      </c>
      <c r="R2285" s="2">
        <v>39001</v>
      </c>
      <c r="S2285" s="2">
        <v>43276</v>
      </c>
      <c r="T2285" s="2" t="s">
        <v>50</v>
      </c>
      <c r="U2285" s="2">
        <v>614</v>
      </c>
      <c r="X2285" s="2">
        <v>6</v>
      </c>
      <c r="AC2285" s="2" t="s">
        <v>2207</v>
      </c>
      <c r="AD2285" s="2" t="s">
        <v>2760</v>
      </c>
      <c r="AE2285" s="2">
        <v>45160</v>
      </c>
      <c r="AF2285" s="2" t="s">
        <v>8490</v>
      </c>
      <c r="AG2285" s="2" t="s">
        <v>8491</v>
      </c>
      <c r="AI2285" s="2">
        <v>238224265</v>
      </c>
      <c r="AJ2285" s="2">
        <v>611120827</v>
      </c>
      <c r="AK2285" s="2" t="s">
        <v>1671</v>
      </c>
    </row>
    <row r="2286" spans="1:38" x14ac:dyDescent="0.2">
      <c r="A2286" s="2">
        <v>186714</v>
      </c>
      <c r="B2286" s="2" t="s">
        <v>8492</v>
      </c>
      <c r="C2286" s="2" t="s">
        <v>53</v>
      </c>
      <c r="D2286" s="2">
        <v>186714</v>
      </c>
      <c r="E2286" s="2" t="s">
        <v>47</v>
      </c>
      <c r="F2286" s="2" t="s">
        <v>47</v>
      </c>
      <c r="H2286" s="2">
        <v>26264</v>
      </c>
      <c r="I2286" s="2" t="s">
        <v>4</v>
      </c>
      <c r="J2286" s="2">
        <v>-50</v>
      </c>
      <c r="K2286" s="2" t="s">
        <v>48</v>
      </c>
      <c r="L2286" s="2" t="s">
        <v>17</v>
      </c>
      <c r="M2286" s="2" t="s">
        <v>2212</v>
      </c>
      <c r="N2286" s="2">
        <v>4180057</v>
      </c>
      <c r="O2286" s="2" t="s">
        <v>2797</v>
      </c>
      <c r="P2286" s="2">
        <v>43340</v>
      </c>
      <c r="Q2286" s="2" t="s">
        <v>49</v>
      </c>
      <c r="R2286" s="2">
        <v>38994</v>
      </c>
      <c r="T2286" s="2" t="s">
        <v>50</v>
      </c>
      <c r="U2286" s="2">
        <v>782</v>
      </c>
      <c r="X2286" s="2">
        <v>7</v>
      </c>
      <c r="AB2286" s="2">
        <v>43013</v>
      </c>
      <c r="AC2286" s="2" t="s">
        <v>2207</v>
      </c>
      <c r="AD2286" s="2" t="s">
        <v>2522</v>
      </c>
      <c r="AE2286" s="2">
        <v>18000</v>
      </c>
      <c r="AF2286" s="2" t="s">
        <v>8493</v>
      </c>
      <c r="AJ2286" s="2">
        <v>640705362</v>
      </c>
      <c r="AK2286" s="2" t="s">
        <v>8494</v>
      </c>
    </row>
    <row r="2287" spans="1:38" x14ac:dyDescent="0.2">
      <c r="A2287" s="2">
        <v>618806</v>
      </c>
      <c r="B2287" s="2" t="s">
        <v>1327</v>
      </c>
      <c r="C2287" s="2" t="s">
        <v>216</v>
      </c>
      <c r="D2287" s="2">
        <v>618806</v>
      </c>
      <c r="E2287" s="2" t="s">
        <v>47</v>
      </c>
      <c r="F2287" s="2" t="s">
        <v>47</v>
      </c>
      <c r="H2287" s="2">
        <v>34044</v>
      </c>
      <c r="I2287" s="2" t="s">
        <v>2</v>
      </c>
      <c r="J2287" s="2">
        <v>-40</v>
      </c>
      <c r="K2287" s="2" t="s">
        <v>48</v>
      </c>
      <c r="L2287" s="2" t="s">
        <v>17</v>
      </c>
      <c r="M2287" s="2" t="s">
        <v>2301</v>
      </c>
      <c r="N2287" s="2">
        <v>4280121</v>
      </c>
      <c r="O2287" s="2" t="s">
        <v>2659</v>
      </c>
      <c r="P2287" s="2">
        <v>43362</v>
      </c>
      <c r="Q2287" s="2" t="s">
        <v>49</v>
      </c>
      <c r="R2287" s="2">
        <v>38999</v>
      </c>
      <c r="T2287" s="2" t="s">
        <v>50</v>
      </c>
      <c r="U2287" s="2">
        <v>1099</v>
      </c>
      <c r="X2287" s="2">
        <v>10</v>
      </c>
      <c r="AB2287" s="2">
        <v>43282</v>
      </c>
      <c r="AC2287" s="2" t="s">
        <v>2207</v>
      </c>
      <c r="AD2287" s="2" t="s">
        <v>3126</v>
      </c>
      <c r="AE2287" s="2">
        <v>28630</v>
      </c>
      <c r="AF2287" s="2" t="s">
        <v>8495</v>
      </c>
      <c r="AJ2287" s="2">
        <v>611920066</v>
      </c>
      <c r="AK2287" s="2" t="s">
        <v>8496</v>
      </c>
    </row>
    <row r="2288" spans="1:38" x14ac:dyDescent="0.2">
      <c r="A2288" s="2">
        <v>3718584</v>
      </c>
      <c r="B2288" s="2" t="s">
        <v>7006</v>
      </c>
      <c r="C2288" s="2" t="s">
        <v>8497</v>
      </c>
      <c r="D2288" s="2">
        <v>3718584</v>
      </c>
      <c r="E2288" s="2" t="s">
        <v>47</v>
      </c>
      <c r="F2288" s="2" t="s">
        <v>47</v>
      </c>
      <c r="H2288" s="2">
        <v>35973</v>
      </c>
      <c r="I2288" s="2" t="s">
        <v>2</v>
      </c>
      <c r="J2288" s="2">
        <v>-21</v>
      </c>
      <c r="K2288" s="2" t="s">
        <v>0</v>
      </c>
      <c r="L2288" s="2" t="s">
        <v>17</v>
      </c>
      <c r="M2288" s="2" t="s">
        <v>2205</v>
      </c>
      <c r="N2288" s="2">
        <v>4370464</v>
      </c>
      <c r="O2288" s="2" t="s">
        <v>2754</v>
      </c>
      <c r="P2288" s="2">
        <v>43358</v>
      </c>
      <c r="Q2288" s="2" t="s">
        <v>49</v>
      </c>
      <c r="R2288" s="2">
        <v>39001</v>
      </c>
      <c r="T2288" s="2" t="s">
        <v>50</v>
      </c>
      <c r="U2288" s="2">
        <v>727</v>
      </c>
      <c r="X2288" s="2">
        <v>7</v>
      </c>
      <c r="AC2288" s="2" t="s">
        <v>2207</v>
      </c>
      <c r="AD2288" s="2" t="s">
        <v>2384</v>
      </c>
      <c r="AE2288" s="2">
        <v>37100</v>
      </c>
      <c r="AF2288" s="2" t="s">
        <v>8498</v>
      </c>
      <c r="AI2288" s="2">
        <v>247414934</v>
      </c>
      <c r="AJ2288" s="2">
        <v>612187650</v>
      </c>
      <c r="AK2288" s="2" t="s">
        <v>7009</v>
      </c>
    </row>
    <row r="2289" spans="1:38" x14ac:dyDescent="0.2">
      <c r="A2289" s="2">
        <v>186741</v>
      </c>
      <c r="B2289" s="2" t="s">
        <v>8499</v>
      </c>
      <c r="C2289" s="2" t="s">
        <v>254</v>
      </c>
      <c r="D2289" s="2">
        <v>186741</v>
      </c>
      <c r="E2289" s="2" t="s">
        <v>47</v>
      </c>
      <c r="F2289" s="2" t="s">
        <v>47</v>
      </c>
      <c r="H2289" s="2">
        <v>28515</v>
      </c>
      <c r="I2289" s="2" t="s">
        <v>4</v>
      </c>
      <c r="J2289" s="2">
        <v>-50</v>
      </c>
      <c r="K2289" s="2" t="s">
        <v>48</v>
      </c>
      <c r="L2289" s="2" t="s">
        <v>17</v>
      </c>
      <c r="M2289" s="2" t="s">
        <v>2212</v>
      </c>
      <c r="N2289" s="2">
        <v>4180737</v>
      </c>
      <c r="O2289" s="2" t="s">
        <v>2347</v>
      </c>
      <c r="P2289" s="2">
        <v>43371</v>
      </c>
      <c r="Q2289" s="2" t="s">
        <v>49</v>
      </c>
      <c r="R2289" s="2">
        <v>39001</v>
      </c>
      <c r="S2289" s="2">
        <v>43321</v>
      </c>
      <c r="T2289" s="2" t="s">
        <v>50</v>
      </c>
      <c r="U2289" s="2">
        <v>1260</v>
      </c>
      <c r="X2289" s="2">
        <v>12</v>
      </c>
      <c r="AC2289" s="2" t="s">
        <v>2207</v>
      </c>
      <c r="AD2289" s="2" t="s">
        <v>8500</v>
      </c>
      <c r="AE2289" s="2">
        <v>18200</v>
      </c>
      <c r="AF2289" s="2" t="s">
        <v>8501</v>
      </c>
      <c r="AJ2289" s="2">
        <v>663661718</v>
      </c>
      <c r="AK2289" s="2" t="s">
        <v>8502</v>
      </c>
    </row>
    <row r="2290" spans="1:38" x14ac:dyDescent="0.2">
      <c r="A2290" s="2">
        <v>3718495</v>
      </c>
      <c r="B2290" s="2" t="s">
        <v>8434</v>
      </c>
      <c r="C2290" s="2" t="s">
        <v>137</v>
      </c>
      <c r="D2290" s="2">
        <v>3718495</v>
      </c>
      <c r="E2290" s="2" t="s">
        <v>47</v>
      </c>
      <c r="F2290" s="2" t="s">
        <v>47</v>
      </c>
      <c r="H2290" s="2">
        <v>25100</v>
      </c>
      <c r="I2290" s="2" t="s">
        <v>58</v>
      </c>
      <c r="J2290" s="2">
        <v>-60</v>
      </c>
      <c r="K2290" s="2" t="s">
        <v>48</v>
      </c>
      <c r="L2290" s="2" t="s">
        <v>17</v>
      </c>
      <c r="M2290" s="2" t="s">
        <v>2205</v>
      </c>
      <c r="N2290" s="2">
        <v>4370002</v>
      </c>
      <c r="O2290" s="2" t="s">
        <v>2557</v>
      </c>
      <c r="P2290" s="2">
        <v>43367</v>
      </c>
      <c r="Q2290" s="2" t="s">
        <v>49</v>
      </c>
      <c r="R2290" s="2">
        <v>38994</v>
      </c>
      <c r="T2290" s="2" t="s">
        <v>50</v>
      </c>
      <c r="U2290" s="2">
        <v>1076</v>
      </c>
      <c r="X2290" s="2">
        <v>10</v>
      </c>
      <c r="AC2290" s="2" t="s">
        <v>2207</v>
      </c>
      <c r="AD2290" s="2" t="s">
        <v>2384</v>
      </c>
      <c r="AE2290" s="2">
        <v>37000</v>
      </c>
      <c r="AF2290" s="2" t="s">
        <v>8503</v>
      </c>
      <c r="AJ2290" s="2">
        <v>661005117</v>
      </c>
      <c r="AK2290" s="2" t="s">
        <v>8437</v>
      </c>
    </row>
    <row r="2291" spans="1:38" x14ac:dyDescent="0.2">
      <c r="A2291" s="2">
        <v>4517685</v>
      </c>
      <c r="B2291" s="2" t="s">
        <v>8504</v>
      </c>
      <c r="C2291" s="2" t="s">
        <v>134</v>
      </c>
      <c r="D2291" s="2">
        <v>4517685</v>
      </c>
      <c r="E2291" s="2" t="s">
        <v>47</v>
      </c>
      <c r="H2291" s="2">
        <v>35083</v>
      </c>
      <c r="I2291" s="2" t="s">
        <v>2</v>
      </c>
      <c r="J2291" s="2">
        <v>-40</v>
      </c>
      <c r="K2291" s="2" t="s">
        <v>48</v>
      </c>
      <c r="L2291" s="2" t="s">
        <v>17</v>
      </c>
      <c r="M2291" s="2" t="s">
        <v>55</v>
      </c>
      <c r="N2291" s="2">
        <v>4450760</v>
      </c>
      <c r="O2291" s="2" t="s">
        <v>894</v>
      </c>
      <c r="P2291" s="2">
        <v>43377</v>
      </c>
      <c r="Q2291" s="2" t="s">
        <v>49</v>
      </c>
      <c r="R2291" s="2">
        <v>38988</v>
      </c>
      <c r="S2291" s="2">
        <v>43369</v>
      </c>
      <c r="T2291" s="2" t="s">
        <v>50</v>
      </c>
      <c r="U2291" s="2">
        <v>500</v>
      </c>
      <c r="X2291" s="2">
        <v>5</v>
      </c>
      <c r="AC2291" s="2" t="s">
        <v>2207</v>
      </c>
      <c r="AD2291" s="2" t="s">
        <v>5552</v>
      </c>
      <c r="AE2291" s="2">
        <v>45510</v>
      </c>
      <c r="AF2291" s="2" t="s">
        <v>8505</v>
      </c>
      <c r="AI2291" s="2">
        <v>238588972</v>
      </c>
    </row>
    <row r="2292" spans="1:38" x14ac:dyDescent="0.2">
      <c r="A2292" s="2">
        <v>3718496</v>
      </c>
      <c r="B2292" s="2" t="s">
        <v>8506</v>
      </c>
      <c r="C2292" s="2" t="s">
        <v>352</v>
      </c>
      <c r="D2292" s="2">
        <v>3718496</v>
      </c>
      <c r="E2292" s="2" t="s">
        <v>47</v>
      </c>
      <c r="F2292" s="2" t="s">
        <v>47</v>
      </c>
      <c r="H2292" s="2">
        <v>28917</v>
      </c>
      <c r="I2292" s="2" t="s">
        <v>2</v>
      </c>
      <c r="J2292" s="2">
        <v>-40</v>
      </c>
      <c r="K2292" s="2" t="s">
        <v>48</v>
      </c>
      <c r="L2292" s="2" t="s">
        <v>17</v>
      </c>
      <c r="M2292" s="2" t="s">
        <v>2205</v>
      </c>
      <c r="N2292" s="2">
        <v>4370183</v>
      </c>
      <c r="O2292" s="2" t="s">
        <v>2383</v>
      </c>
      <c r="P2292" s="2">
        <v>43376</v>
      </c>
      <c r="Q2292" s="2" t="s">
        <v>49</v>
      </c>
      <c r="R2292" s="2">
        <v>38994</v>
      </c>
      <c r="T2292" s="2" t="s">
        <v>50</v>
      </c>
      <c r="U2292" s="2">
        <v>1164</v>
      </c>
      <c r="X2292" s="2">
        <v>11</v>
      </c>
      <c r="AC2292" s="2" t="s">
        <v>2207</v>
      </c>
      <c r="AD2292" s="2" t="s">
        <v>4126</v>
      </c>
      <c r="AE2292" s="2">
        <v>37210</v>
      </c>
      <c r="AF2292" s="2" t="s">
        <v>8507</v>
      </c>
      <c r="AJ2292" s="2">
        <v>608855271</v>
      </c>
      <c r="AK2292" s="2" t="s">
        <v>8508</v>
      </c>
    </row>
    <row r="2293" spans="1:38" x14ac:dyDescent="0.2">
      <c r="A2293" s="2">
        <v>3718653</v>
      </c>
      <c r="B2293" s="2" t="s">
        <v>8509</v>
      </c>
      <c r="C2293" s="2" t="s">
        <v>254</v>
      </c>
      <c r="D2293" s="2">
        <v>3718653</v>
      </c>
      <c r="E2293" s="2" t="s">
        <v>47</v>
      </c>
      <c r="F2293" s="2" t="s">
        <v>47</v>
      </c>
      <c r="H2293" s="2">
        <v>28533</v>
      </c>
      <c r="I2293" s="2" t="s">
        <v>4</v>
      </c>
      <c r="J2293" s="2">
        <v>-50</v>
      </c>
      <c r="K2293" s="2" t="s">
        <v>48</v>
      </c>
      <c r="L2293" s="2" t="s">
        <v>17</v>
      </c>
      <c r="M2293" s="2" t="s">
        <v>2205</v>
      </c>
      <c r="N2293" s="2">
        <v>4370439</v>
      </c>
      <c r="O2293" s="2" t="s">
        <v>2749</v>
      </c>
      <c r="P2293" s="2">
        <v>43286</v>
      </c>
      <c r="Q2293" s="2" t="s">
        <v>49</v>
      </c>
      <c r="R2293" s="2">
        <v>39009</v>
      </c>
      <c r="S2293" s="2">
        <v>43268</v>
      </c>
      <c r="T2293" s="2" t="s">
        <v>50</v>
      </c>
      <c r="U2293" s="2">
        <v>1071</v>
      </c>
      <c r="X2293" s="2">
        <v>10</v>
      </c>
      <c r="AC2293" s="2" t="s">
        <v>2207</v>
      </c>
      <c r="AD2293" s="2" t="s">
        <v>4920</v>
      </c>
      <c r="AE2293" s="2">
        <v>37700</v>
      </c>
      <c r="AF2293" s="2" t="s">
        <v>8510</v>
      </c>
      <c r="AI2293" s="2">
        <v>234372173</v>
      </c>
      <c r="AJ2293" s="2">
        <v>659409119</v>
      </c>
      <c r="AK2293" s="2" t="s">
        <v>8511</v>
      </c>
    </row>
    <row r="2294" spans="1:38" x14ac:dyDescent="0.2">
      <c r="A2294" s="2">
        <v>9235934</v>
      </c>
      <c r="B2294" s="2" t="s">
        <v>8512</v>
      </c>
      <c r="C2294" s="2" t="s">
        <v>1856</v>
      </c>
      <c r="D2294" s="2">
        <v>9235934</v>
      </c>
      <c r="E2294" s="2" t="s">
        <v>47</v>
      </c>
      <c r="F2294" s="2" t="s">
        <v>47</v>
      </c>
      <c r="H2294" s="2">
        <v>35722</v>
      </c>
      <c r="I2294" s="2" t="s">
        <v>2</v>
      </c>
      <c r="J2294" s="2">
        <v>-40</v>
      </c>
      <c r="K2294" s="2" t="s">
        <v>0</v>
      </c>
      <c r="L2294" s="2" t="s">
        <v>17</v>
      </c>
      <c r="M2294" s="2" t="s">
        <v>2205</v>
      </c>
      <c r="N2294" s="2">
        <v>4370002</v>
      </c>
      <c r="O2294" s="2" t="s">
        <v>2557</v>
      </c>
      <c r="P2294" s="2">
        <v>43340</v>
      </c>
      <c r="Q2294" s="2" t="s">
        <v>49</v>
      </c>
      <c r="R2294" s="2">
        <v>38989</v>
      </c>
      <c r="S2294" s="2">
        <v>43291</v>
      </c>
      <c r="T2294" s="2" t="s">
        <v>50</v>
      </c>
      <c r="U2294" s="2">
        <v>1771</v>
      </c>
      <c r="V2294" s="2" t="s">
        <v>61</v>
      </c>
      <c r="W2294" s="2">
        <v>162</v>
      </c>
      <c r="X2294" s="2" t="s">
        <v>819</v>
      </c>
      <c r="AC2294" s="2" t="s">
        <v>2207</v>
      </c>
      <c r="AD2294" s="2" t="s">
        <v>2760</v>
      </c>
      <c r="AE2294" s="2">
        <v>45160</v>
      </c>
      <c r="AF2294" s="2" t="s">
        <v>8513</v>
      </c>
      <c r="AG2294" s="2" t="s">
        <v>8514</v>
      </c>
      <c r="AJ2294" s="2">
        <v>669033139</v>
      </c>
      <c r="AK2294" s="2" t="s">
        <v>8515</v>
      </c>
      <c r="AL2294" s="2" t="s">
        <v>820</v>
      </c>
    </row>
    <row r="2295" spans="1:38" x14ac:dyDescent="0.2">
      <c r="A2295" s="2">
        <v>419303</v>
      </c>
      <c r="B2295" s="2" t="s">
        <v>6306</v>
      </c>
      <c r="C2295" s="2" t="s">
        <v>195</v>
      </c>
      <c r="D2295" s="2">
        <v>419303</v>
      </c>
      <c r="E2295" s="2" t="s">
        <v>47</v>
      </c>
      <c r="F2295" s="2" t="s">
        <v>47</v>
      </c>
      <c r="H2295" s="2">
        <v>36544</v>
      </c>
      <c r="I2295" s="2" t="s">
        <v>2</v>
      </c>
      <c r="J2295" s="2">
        <v>-19</v>
      </c>
      <c r="K2295" s="2" t="s">
        <v>48</v>
      </c>
      <c r="L2295" s="2" t="s">
        <v>17</v>
      </c>
      <c r="M2295" s="2" t="s">
        <v>2275</v>
      </c>
      <c r="N2295" s="2">
        <v>4410615</v>
      </c>
      <c r="O2295" s="2" t="s">
        <v>2470</v>
      </c>
      <c r="P2295" s="2">
        <v>43350</v>
      </c>
      <c r="Q2295" s="2" t="s">
        <v>49</v>
      </c>
      <c r="R2295" s="2">
        <v>39009</v>
      </c>
      <c r="T2295" s="2" t="s">
        <v>50</v>
      </c>
      <c r="U2295" s="2">
        <v>794</v>
      </c>
      <c r="X2295" s="2">
        <v>7</v>
      </c>
      <c r="AC2295" s="2" t="s">
        <v>2207</v>
      </c>
      <c r="AD2295" s="2" t="s">
        <v>5032</v>
      </c>
      <c r="AE2295" s="2">
        <v>41200</v>
      </c>
      <c r="AF2295" s="2" t="s">
        <v>6307</v>
      </c>
      <c r="AI2295" s="2">
        <v>254966650</v>
      </c>
      <c r="AK2295" s="2" t="s">
        <v>8516</v>
      </c>
    </row>
    <row r="2296" spans="1:38" x14ac:dyDescent="0.2">
      <c r="A2296" s="2">
        <v>186832</v>
      </c>
      <c r="B2296" s="2" t="s">
        <v>8517</v>
      </c>
      <c r="C2296" s="2" t="s">
        <v>199</v>
      </c>
      <c r="D2296" s="2">
        <v>186832</v>
      </c>
      <c r="E2296" s="2" t="s">
        <v>47</v>
      </c>
      <c r="F2296" s="2" t="s">
        <v>47</v>
      </c>
      <c r="H2296" s="2">
        <v>34558</v>
      </c>
      <c r="I2296" s="2" t="s">
        <v>2</v>
      </c>
      <c r="J2296" s="2">
        <v>-40</v>
      </c>
      <c r="K2296" s="2" t="s">
        <v>48</v>
      </c>
      <c r="L2296" s="2" t="s">
        <v>17</v>
      </c>
      <c r="M2296" s="2" t="s">
        <v>2212</v>
      </c>
      <c r="N2296" s="2">
        <v>4180304</v>
      </c>
      <c r="O2296" s="2" t="s">
        <v>2735</v>
      </c>
      <c r="P2296" s="2">
        <v>43354</v>
      </c>
      <c r="Q2296" s="2" t="s">
        <v>49</v>
      </c>
      <c r="R2296" s="2">
        <v>39050</v>
      </c>
      <c r="T2296" s="2" t="s">
        <v>50</v>
      </c>
      <c r="U2296" s="2">
        <v>649</v>
      </c>
      <c r="X2296" s="2">
        <v>6</v>
      </c>
      <c r="AC2296" s="2" t="s">
        <v>2207</v>
      </c>
      <c r="AD2296" s="2" t="s">
        <v>2686</v>
      </c>
      <c r="AE2296" s="2">
        <v>18500</v>
      </c>
      <c r="AF2296" s="2" t="s">
        <v>8518</v>
      </c>
    </row>
    <row r="2297" spans="1:38" x14ac:dyDescent="0.2">
      <c r="A2297" s="2">
        <v>419403</v>
      </c>
      <c r="B2297" s="2" t="s">
        <v>8519</v>
      </c>
      <c r="C2297" s="2" t="s">
        <v>254</v>
      </c>
      <c r="D2297" s="2">
        <v>419403</v>
      </c>
      <c r="E2297" s="2" t="s">
        <v>47</v>
      </c>
      <c r="F2297" s="2" t="s">
        <v>47</v>
      </c>
      <c r="H2297" s="2">
        <v>25500</v>
      </c>
      <c r="I2297" s="2" t="s">
        <v>4</v>
      </c>
      <c r="J2297" s="2">
        <v>-50</v>
      </c>
      <c r="K2297" s="2" t="s">
        <v>48</v>
      </c>
      <c r="L2297" s="2" t="s">
        <v>17</v>
      </c>
      <c r="M2297" s="2" t="s">
        <v>2275</v>
      </c>
      <c r="N2297" s="2">
        <v>4410083</v>
      </c>
      <c r="O2297" s="2" t="s">
        <v>3233</v>
      </c>
      <c r="P2297" s="2">
        <v>43355</v>
      </c>
      <c r="Q2297" s="2" t="s">
        <v>49</v>
      </c>
      <c r="R2297" s="2">
        <v>39051</v>
      </c>
      <c r="T2297" s="2" t="s">
        <v>50</v>
      </c>
      <c r="U2297" s="2">
        <v>656</v>
      </c>
      <c r="X2297" s="2">
        <v>6</v>
      </c>
      <c r="AC2297" s="2" t="s">
        <v>2207</v>
      </c>
      <c r="AD2297" s="2" t="s">
        <v>2709</v>
      </c>
      <c r="AE2297" s="2">
        <v>41100</v>
      </c>
      <c r="AF2297" s="2" t="s">
        <v>8520</v>
      </c>
      <c r="AI2297" s="2">
        <v>254777081</v>
      </c>
      <c r="AK2297" s="2" t="s">
        <v>8521</v>
      </c>
    </row>
    <row r="2298" spans="1:38" x14ac:dyDescent="0.2">
      <c r="A2298" s="2">
        <v>365781</v>
      </c>
      <c r="B2298" s="2" t="s">
        <v>8522</v>
      </c>
      <c r="C2298" s="2" t="s">
        <v>78</v>
      </c>
      <c r="D2298" s="2">
        <v>365781</v>
      </c>
      <c r="E2298" s="2" t="s">
        <v>47</v>
      </c>
      <c r="F2298" s="2" t="s">
        <v>47</v>
      </c>
      <c r="H2298" s="2">
        <v>28072</v>
      </c>
      <c r="I2298" s="2" t="s">
        <v>4</v>
      </c>
      <c r="J2298" s="2">
        <v>-50</v>
      </c>
      <c r="K2298" s="2" t="s">
        <v>48</v>
      </c>
      <c r="L2298" s="2" t="s">
        <v>17</v>
      </c>
      <c r="M2298" s="2" t="s">
        <v>2234</v>
      </c>
      <c r="N2298" s="2">
        <v>4360315</v>
      </c>
      <c r="O2298" s="2" t="s">
        <v>4710</v>
      </c>
      <c r="P2298" s="2">
        <v>43298</v>
      </c>
      <c r="Q2298" s="2" t="s">
        <v>49</v>
      </c>
      <c r="R2298" s="2">
        <v>39037</v>
      </c>
      <c r="T2298" s="2" t="s">
        <v>50</v>
      </c>
      <c r="U2298" s="2">
        <v>940</v>
      </c>
      <c r="X2298" s="2">
        <v>9</v>
      </c>
      <c r="AC2298" s="2" t="s">
        <v>2207</v>
      </c>
      <c r="AD2298" s="2" t="s">
        <v>8523</v>
      </c>
      <c r="AE2298" s="2">
        <v>36160</v>
      </c>
      <c r="AF2298" s="2" t="s">
        <v>8524</v>
      </c>
      <c r="AI2298" s="2">
        <v>254301765</v>
      </c>
      <c r="AJ2298" s="2">
        <v>665186885</v>
      </c>
      <c r="AK2298" s="2" t="s">
        <v>8525</v>
      </c>
    </row>
    <row r="2299" spans="1:38" x14ac:dyDescent="0.2">
      <c r="A2299" s="2">
        <v>365699</v>
      </c>
      <c r="B2299" s="2" t="s">
        <v>8526</v>
      </c>
      <c r="C2299" s="2" t="s">
        <v>8527</v>
      </c>
      <c r="D2299" s="2">
        <v>365699</v>
      </c>
      <c r="E2299" s="2" t="s">
        <v>47</v>
      </c>
      <c r="H2299" s="2">
        <v>35086</v>
      </c>
      <c r="I2299" s="2" t="s">
        <v>2</v>
      </c>
      <c r="J2299" s="2">
        <v>-40</v>
      </c>
      <c r="K2299" s="2" t="s">
        <v>0</v>
      </c>
      <c r="L2299" s="2" t="s">
        <v>17</v>
      </c>
      <c r="M2299" s="2" t="s">
        <v>2234</v>
      </c>
      <c r="N2299" s="2">
        <v>4360707</v>
      </c>
      <c r="O2299" s="2" t="s">
        <v>2496</v>
      </c>
      <c r="P2299" s="2">
        <v>43377</v>
      </c>
      <c r="Q2299" s="2" t="s">
        <v>49</v>
      </c>
      <c r="R2299" s="2">
        <v>38996</v>
      </c>
      <c r="S2299" s="2">
        <v>43367</v>
      </c>
      <c r="T2299" s="2" t="s">
        <v>50</v>
      </c>
      <c r="U2299" s="2">
        <v>500</v>
      </c>
      <c r="X2299" s="2">
        <v>5</v>
      </c>
      <c r="AC2299" s="2" t="s">
        <v>2207</v>
      </c>
      <c r="AD2299" s="2" t="s">
        <v>3566</v>
      </c>
      <c r="AE2299" s="2">
        <v>36500</v>
      </c>
      <c r="AF2299" s="2" t="s">
        <v>8528</v>
      </c>
      <c r="AI2299" s="2">
        <v>254021413</v>
      </c>
      <c r="AK2299" s="2" t="s">
        <v>8529</v>
      </c>
    </row>
    <row r="2300" spans="1:38" x14ac:dyDescent="0.2">
      <c r="A2300" s="2">
        <v>365675</v>
      </c>
      <c r="B2300" s="2" t="s">
        <v>1743</v>
      </c>
      <c r="C2300" s="2" t="s">
        <v>172</v>
      </c>
      <c r="D2300" s="2">
        <v>365675</v>
      </c>
      <c r="E2300" s="2" t="s">
        <v>47</v>
      </c>
      <c r="F2300" s="2" t="s">
        <v>47</v>
      </c>
      <c r="H2300" s="2">
        <v>24747</v>
      </c>
      <c r="I2300" s="2" t="s">
        <v>58</v>
      </c>
      <c r="J2300" s="2">
        <v>-60</v>
      </c>
      <c r="K2300" s="2" t="s">
        <v>48</v>
      </c>
      <c r="L2300" s="2" t="s">
        <v>17</v>
      </c>
      <c r="M2300" s="2" t="s">
        <v>2234</v>
      </c>
      <c r="N2300" s="2">
        <v>4360725</v>
      </c>
      <c r="O2300" s="2" t="s">
        <v>4967</v>
      </c>
      <c r="P2300" s="2">
        <v>43285</v>
      </c>
      <c r="Q2300" s="2" t="s">
        <v>49</v>
      </c>
      <c r="R2300" s="2">
        <v>38985</v>
      </c>
      <c r="T2300" s="2" t="s">
        <v>50</v>
      </c>
      <c r="U2300" s="2">
        <v>695</v>
      </c>
      <c r="X2300" s="2">
        <v>6</v>
      </c>
      <c r="AC2300" s="2" t="s">
        <v>2207</v>
      </c>
      <c r="AD2300" s="2" t="s">
        <v>8530</v>
      </c>
      <c r="AE2300" s="2">
        <v>36140</v>
      </c>
      <c r="AF2300" s="2" t="s">
        <v>8531</v>
      </c>
      <c r="AJ2300" s="2">
        <v>662932157</v>
      </c>
      <c r="AK2300" s="2" t="s">
        <v>8532</v>
      </c>
    </row>
    <row r="2301" spans="1:38" x14ac:dyDescent="0.2">
      <c r="A2301" s="2">
        <v>189404</v>
      </c>
      <c r="B2301" s="2" t="s">
        <v>8072</v>
      </c>
      <c r="C2301" s="2" t="s">
        <v>715</v>
      </c>
      <c r="D2301" s="2">
        <v>189404</v>
      </c>
      <c r="E2301" s="2" t="s">
        <v>47</v>
      </c>
      <c r="F2301" s="2" t="s">
        <v>17</v>
      </c>
      <c r="H2301" s="2">
        <v>38288</v>
      </c>
      <c r="I2301" s="2" t="s">
        <v>7</v>
      </c>
      <c r="J2301" s="2">
        <v>-15</v>
      </c>
      <c r="K2301" s="2" t="s">
        <v>48</v>
      </c>
      <c r="L2301" s="2" t="s">
        <v>17</v>
      </c>
      <c r="M2301" s="2" t="s">
        <v>2212</v>
      </c>
      <c r="N2301" s="2">
        <v>4180530</v>
      </c>
      <c r="O2301" s="2" t="s">
        <v>2669</v>
      </c>
      <c r="P2301" s="2">
        <v>43350</v>
      </c>
      <c r="Q2301" s="2" t="s">
        <v>49</v>
      </c>
      <c r="R2301" s="2">
        <v>42989</v>
      </c>
      <c r="T2301" s="2" t="s">
        <v>50</v>
      </c>
      <c r="U2301" s="2">
        <v>500</v>
      </c>
      <c r="X2301" s="2">
        <v>5</v>
      </c>
      <c r="AC2301" s="2" t="s">
        <v>2207</v>
      </c>
      <c r="AD2301" s="2" t="s">
        <v>4569</v>
      </c>
      <c r="AE2301" s="2">
        <v>18110</v>
      </c>
      <c r="AF2301" s="2" t="s">
        <v>8533</v>
      </c>
      <c r="AI2301" s="2">
        <v>248693174</v>
      </c>
      <c r="AJ2301" s="2">
        <v>783723116</v>
      </c>
      <c r="AK2301" s="2" t="s">
        <v>8534</v>
      </c>
    </row>
    <row r="2302" spans="1:38" x14ac:dyDescent="0.2">
      <c r="A2302" s="2">
        <v>189405</v>
      </c>
      <c r="B2302" s="2" t="s">
        <v>3418</v>
      </c>
      <c r="C2302" s="2" t="s">
        <v>266</v>
      </c>
      <c r="D2302" s="2">
        <v>189405</v>
      </c>
      <c r="E2302" s="2" t="s">
        <v>47</v>
      </c>
      <c r="F2302" s="2" t="s">
        <v>17</v>
      </c>
      <c r="H2302" s="2">
        <v>39165</v>
      </c>
      <c r="I2302" s="2" t="s">
        <v>9</v>
      </c>
      <c r="J2302" s="2">
        <v>-12</v>
      </c>
      <c r="K2302" s="2" t="s">
        <v>48</v>
      </c>
      <c r="L2302" s="2" t="s">
        <v>17</v>
      </c>
      <c r="M2302" s="2" t="s">
        <v>2212</v>
      </c>
      <c r="N2302" s="2">
        <v>4180530</v>
      </c>
      <c r="O2302" s="2" t="s">
        <v>2669</v>
      </c>
      <c r="P2302" s="2">
        <v>43350</v>
      </c>
      <c r="Q2302" s="2" t="s">
        <v>49</v>
      </c>
      <c r="R2302" s="2">
        <v>42989</v>
      </c>
      <c r="T2302" s="2" t="s">
        <v>50</v>
      </c>
      <c r="U2302" s="2">
        <v>500</v>
      </c>
      <c r="X2302" s="2">
        <v>5</v>
      </c>
      <c r="AC2302" s="2" t="s">
        <v>2207</v>
      </c>
      <c r="AD2302" s="2" t="s">
        <v>8073</v>
      </c>
      <c r="AE2302" s="2">
        <v>18110</v>
      </c>
      <c r="AF2302" s="2" t="s">
        <v>8535</v>
      </c>
      <c r="AI2302" s="2">
        <v>248646294</v>
      </c>
      <c r="AJ2302" s="2">
        <v>659209539</v>
      </c>
      <c r="AK2302" s="2" t="s">
        <v>8536</v>
      </c>
    </row>
    <row r="2303" spans="1:38" x14ac:dyDescent="0.2">
      <c r="A2303" s="2">
        <v>419198</v>
      </c>
      <c r="B2303" s="2" t="s">
        <v>8537</v>
      </c>
      <c r="C2303" s="2" t="s">
        <v>140</v>
      </c>
      <c r="D2303" s="2">
        <v>419198</v>
      </c>
      <c r="E2303" s="2" t="s">
        <v>47</v>
      </c>
      <c r="F2303" s="2" t="s">
        <v>47</v>
      </c>
      <c r="H2303" s="2">
        <v>24837</v>
      </c>
      <c r="I2303" s="2" t="s">
        <v>58</v>
      </c>
      <c r="J2303" s="2">
        <v>-60</v>
      </c>
      <c r="K2303" s="2" t="s">
        <v>48</v>
      </c>
      <c r="L2303" s="2" t="s">
        <v>17</v>
      </c>
      <c r="M2303" s="2" t="s">
        <v>2275</v>
      </c>
      <c r="N2303" s="2">
        <v>4410612</v>
      </c>
      <c r="O2303" s="2" t="s">
        <v>2351</v>
      </c>
      <c r="P2303" s="2">
        <v>43365</v>
      </c>
      <c r="Q2303" s="2" t="s">
        <v>49</v>
      </c>
      <c r="R2303" s="2">
        <v>38968</v>
      </c>
      <c r="T2303" s="2" t="s">
        <v>50</v>
      </c>
      <c r="U2303" s="2">
        <v>1014</v>
      </c>
      <c r="X2303" s="2">
        <v>10</v>
      </c>
      <c r="AC2303" s="2" t="s">
        <v>2207</v>
      </c>
      <c r="AD2303" s="2" t="s">
        <v>2352</v>
      </c>
      <c r="AE2303" s="2">
        <v>41350</v>
      </c>
      <c r="AF2303" s="2" t="s">
        <v>8538</v>
      </c>
      <c r="AJ2303" s="2">
        <v>642337843</v>
      </c>
      <c r="AK2303" s="2" t="s">
        <v>8539</v>
      </c>
    </row>
    <row r="2304" spans="1:38" x14ac:dyDescent="0.2">
      <c r="A2304" s="2">
        <v>419340</v>
      </c>
      <c r="B2304" s="2" t="s">
        <v>8540</v>
      </c>
      <c r="C2304" s="2" t="s">
        <v>114</v>
      </c>
      <c r="D2304" s="2">
        <v>419340</v>
      </c>
      <c r="E2304" s="2" t="s">
        <v>47</v>
      </c>
      <c r="F2304" s="2" t="s">
        <v>47</v>
      </c>
      <c r="H2304" s="2">
        <v>34899</v>
      </c>
      <c r="I2304" s="2" t="s">
        <v>2</v>
      </c>
      <c r="J2304" s="2">
        <v>-40</v>
      </c>
      <c r="K2304" s="2" t="s">
        <v>48</v>
      </c>
      <c r="L2304" s="2" t="s">
        <v>17</v>
      </c>
      <c r="M2304" s="2" t="s">
        <v>2275</v>
      </c>
      <c r="N2304" s="2">
        <v>4410467</v>
      </c>
      <c r="O2304" s="2" t="s">
        <v>3488</v>
      </c>
      <c r="P2304" s="2">
        <v>43366</v>
      </c>
      <c r="Q2304" s="2" t="s">
        <v>49</v>
      </c>
      <c r="R2304" s="2">
        <v>39016</v>
      </c>
      <c r="T2304" s="2" t="s">
        <v>50</v>
      </c>
      <c r="U2304" s="2">
        <v>808</v>
      </c>
      <c r="X2304" s="2">
        <v>8</v>
      </c>
      <c r="AC2304" s="2" t="s">
        <v>2207</v>
      </c>
      <c r="AD2304" s="2" t="s">
        <v>8541</v>
      </c>
      <c r="AE2304" s="2">
        <v>41330</v>
      </c>
      <c r="AF2304" s="2" t="s">
        <v>8542</v>
      </c>
      <c r="AI2304" s="2">
        <v>254331351</v>
      </c>
      <c r="AJ2304" s="2">
        <v>677595247</v>
      </c>
      <c r="AK2304" s="2" t="s">
        <v>8543</v>
      </c>
    </row>
    <row r="2305" spans="1:38" x14ac:dyDescent="0.2">
      <c r="A2305" s="2">
        <v>4517516</v>
      </c>
      <c r="B2305" s="2" t="s">
        <v>8544</v>
      </c>
      <c r="C2305" s="2" t="s">
        <v>118</v>
      </c>
      <c r="D2305" s="2">
        <v>4517516</v>
      </c>
      <c r="E2305" s="2" t="s">
        <v>47</v>
      </c>
      <c r="F2305" s="2" t="s">
        <v>47</v>
      </c>
      <c r="H2305" s="2">
        <v>23901</v>
      </c>
      <c r="I2305" s="2" t="s">
        <v>58</v>
      </c>
      <c r="J2305" s="2">
        <v>-60</v>
      </c>
      <c r="K2305" s="2" t="s">
        <v>48</v>
      </c>
      <c r="L2305" s="2" t="s">
        <v>17</v>
      </c>
      <c r="M2305" s="2" t="s">
        <v>55</v>
      </c>
      <c r="N2305" s="2">
        <v>4450748</v>
      </c>
      <c r="O2305" s="2" t="s">
        <v>687</v>
      </c>
      <c r="P2305" s="2">
        <v>43347</v>
      </c>
      <c r="Q2305" s="2" t="s">
        <v>49</v>
      </c>
      <c r="R2305" s="2">
        <v>38874</v>
      </c>
      <c r="T2305" s="2" t="s">
        <v>50</v>
      </c>
      <c r="U2305" s="2">
        <v>533</v>
      </c>
      <c r="X2305" s="2">
        <v>5</v>
      </c>
      <c r="AB2305" s="2">
        <v>43282</v>
      </c>
      <c r="AC2305" s="2" t="s">
        <v>2207</v>
      </c>
      <c r="AD2305" s="2" t="s">
        <v>3223</v>
      </c>
      <c r="AE2305" s="2">
        <v>45190</v>
      </c>
      <c r="AF2305" s="2" t="s">
        <v>8545</v>
      </c>
      <c r="AI2305" s="2">
        <v>952801254</v>
      </c>
      <c r="AJ2305" s="2">
        <v>699656855</v>
      </c>
    </row>
    <row r="2306" spans="1:38" x14ac:dyDescent="0.2">
      <c r="A2306" s="2">
        <v>4517910</v>
      </c>
      <c r="B2306" s="2" t="s">
        <v>8546</v>
      </c>
      <c r="C2306" s="2" t="s">
        <v>151</v>
      </c>
      <c r="D2306" s="2">
        <v>4517910</v>
      </c>
      <c r="E2306" s="2" t="s">
        <v>47</v>
      </c>
      <c r="H2306" s="2">
        <v>33224</v>
      </c>
      <c r="I2306" s="2" t="s">
        <v>2</v>
      </c>
      <c r="J2306" s="2">
        <v>-40</v>
      </c>
      <c r="K2306" s="2" t="s">
        <v>48</v>
      </c>
      <c r="L2306" s="2" t="s">
        <v>17</v>
      </c>
      <c r="M2306" s="2" t="s">
        <v>2205</v>
      </c>
      <c r="N2306" s="2">
        <v>4370024</v>
      </c>
      <c r="O2306" s="2" t="s">
        <v>2336</v>
      </c>
      <c r="P2306" s="2">
        <v>43370</v>
      </c>
      <c r="Q2306" s="2" t="s">
        <v>49</v>
      </c>
      <c r="R2306" s="2">
        <v>39024</v>
      </c>
      <c r="S2306" s="2">
        <v>43368</v>
      </c>
      <c r="T2306" s="2" t="s">
        <v>50</v>
      </c>
      <c r="U2306" s="2">
        <v>500</v>
      </c>
      <c r="X2306" s="2">
        <v>5</v>
      </c>
      <c r="AC2306" s="2" t="s">
        <v>2207</v>
      </c>
      <c r="AD2306" s="2" t="s">
        <v>5429</v>
      </c>
      <c r="AE2306" s="2">
        <v>37110</v>
      </c>
      <c r="AF2306" s="2" t="s">
        <v>8547</v>
      </c>
      <c r="AJ2306" s="2">
        <v>626615330</v>
      </c>
      <c r="AK2306" s="2" t="s">
        <v>8548</v>
      </c>
    </row>
    <row r="2307" spans="1:38" x14ac:dyDescent="0.2">
      <c r="A2307" s="2">
        <v>365725</v>
      </c>
      <c r="B2307" s="2" t="s">
        <v>8549</v>
      </c>
      <c r="C2307" s="2" t="s">
        <v>277</v>
      </c>
      <c r="D2307" s="2">
        <v>365725</v>
      </c>
      <c r="E2307" s="2" t="s">
        <v>47</v>
      </c>
      <c r="F2307" s="2" t="s">
        <v>47</v>
      </c>
      <c r="H2307" s="2">
        <v>34992</v>
      </c>
      <c r="I2307" s="2" t="s">
        <v>2</v>
      </c>
      <c r="J2307" s="2">
        <v>-40</v>
      </c>
      <c r="K2307" s="2" t="s">
        <v>48</v>
      </c>
      <c r="L2307" s="2" t="s">
        <v>17</v>
      </c>
      <c r="M2307" s="2" t="s">
        <v>2212</v>
      </c>
      <c r="N2307" s="2">
        <v>4180613</v>
      </c>
      <c r="O2307" s="2" t="s">
        <v>2455</v>
      </c>
      <c r="P2307" s="2">
        <v>43348</v>
      </c>
      <c r="Q2307" s="2" t="s">
        <v>49</v>
      </c>
      <c r="R2307" s="2">
        <v>39008</v>
      </c>
      <c r="T2307" s="2" t="s">
        <v>50</v>
      </c>
      <c r="U2307" s="2">
        <v>1420</v>
      </c>
      <c r="X2307" s="2">
        <v>14</v>
      </c>
      <c r="AC2307" s="2" t="s">
        <v>2207</v>
      </c>
      <c r="AD2307" s="2" t="s">
        <v>2522</v>
      </c>
      <c r="AE2307" s="2">
        <v>18000</v>
      </c>
      <c r="AF2307" s="2" t="s">
        <v>8550</v>
      </c>
      <c r="AJ2307" s="2">
        <v>631168966</v>
      </c>
      <c r="AK2307" s="2" t="s">
        <v>8551</v>
      </c>
    </row>
    <row r="2308" spans="1:38" x14ac:dyDescent="0.2">
      <c r="A2308" s="2">
        <v>4517839</v>
      </c>
      <c r="B2308" s="2" t="s">
        <v>650</v>
      </c>
      <c r="C2308" s="2" t="s">
        <v>8552</v>
      </c>
      <c r="D2308" s="2">
        <v>4517839</v>
      </c>
      <c r="E2308" s="2" t="s">
        <v>47</v>
      </c>
      <c r="F2308" s="2" t="s">
        <v>47</v>
      </c>
      <c r="H2308" s="2">
        <v>34498</v>
      </c>
      <c r="I2308" s="2" t="s">
        <v>2</v>
      </c>
      <c r="J2308" s="2">
        <v>-40</v>
      </c>
      <c r="K2308" s="2" t="s">
        <v>48</v>
      </c>
      <c r="L2308" s="2" t="s">
        <v>17</v>
      </c>
      <c r="M2308" s="2" t="s">
        <v>55</v>
      </c>
      <c r="N2308" s="2">
        <v>4450661</v>
      </c>
      <c r="O2308" s="2" t="s">
        <v>126</v>
      </c>
      <c r="P2308" s="2">
        <v>43367</v>
      </c>
      <c r="Q2308" s="2" t="s">
        <v>49</v>
      </c>
      <c r="R2308" s="2">
        <v>39008</v>
      </c>
      <c r="T2308" s="2" t="s">
        <v>50</v>
      </c>
      <c r="U2308" s="2">
        <v>987</v>
      </c>
      <c r="X2308" s="2">
        <v>9</v>
      </c>
      <c r="AC2308" s="2" t="s">
        <v>2207</v>
      </c>
      <c r="AD2308" s="2" t="s">
        <v>2251</v>
      </c>
      <c r="AE2308" s="2">
        <v>45140</v>
      </c>
      <c r="AF2308" s="2" t="s">
        <v>8553</v>
      </c>
      <c r="AI2308" s="2">
        <v>238739513</v>
      </c>
      <c r="AK2308" s="2" t="s">
        <v>8554</v>
      </c>
    </row>
    <row r="2309" spans="1:38" x14ac:dyDescent="0.2">
      <c r="A2309" s="2">
        <v>3718732</v>
      </c>
      <c r="B2309" s="2" t="s">
        <v>8555</v>
      </c>
      <c r="C2309" s="2" t="s">
        <v>86</v>
      </c>
      <c r="D2309" s="2">
        <v>3718732</v>
      </c>
      <c r="E2309" s="2" t="s">
        <v>47</v>
      </c>
      <c r="F2309" s="2" t="s">
        <v>47</v>
      </c>
      <c r="H2309" s="2">
        <v>22898</v>
      </c>
      <c r="I2309" s="2" t="s">
        <v>58</v>
      </c>
      <c r="J2309" s="2">
        <v>-60</v>
      </c>
      <c r="K2309" s="2" t="s">
        <v>48</v>
      </c>
      <c r="L2309" s="2" t="s">
        <v>17</v>
      </c>
      <c r="M2309" s="2" t="s">
        <v>2205</v>
      </c>
      <c r="N2309" s="2">
        <v>4370709</v>
      </c>
      <c r="O2309" s="2" t="s">
        <v>5112</v>
      </c>
      <c r="P2309" s="2">
        <v>43355</v>
      </c>
      <c r="Q2309" s="2" t="s">
        <v>49</v>
      </c>
      <c r="R2309" s="2">
        <v>39034</v>
      </c>
      <c r="T2309" s="2" t="s">
        <v>50</v>
      </c>
      <c r="U2309" s="2">
        <v>711</v>
      </c>
      <c r="X2309" s="2">
        <v>7</v>
      </c>
      <c r="AC2309" s="2" t="s">
        <v>2207</v>
      </c>
      <c r="AD2309" s="2" t="s">
        <v>5113</v>
      </c>
      <c r="AE2309" s="2">
        <v>37360</v>
      </c>
      <c r="AF2309" s="2" t="s">
        <v>8556</v>
      </c>
      <c r="AI2309" s="2">
        <v>247566220</v>
      </c>
      <c r="AJ2309" s="2">
        <v>682013659</v>
      </c>
      <c r="AK2309" s="2" t="s">
        <v>8557</v>
      </c>
    </row>
    <row r="2310" spans="1:38" x14ac:dyDescent="0.2">
      <c r="A2310" s="2">
        <v>419362</v>
      </c>
      <c r="B2310" s="2" t="s">
        <v>8558</v>
      </c>
      <c r="C2310" s="2" t="s">
        <v>259</v>
      </c>
      <c r="D2310" s="2">
        <v>419362</v>
      </c>
      <c r="E2310" s="2" t="s">
        <v>47</v>
      </c>
      <c r="F2310" s="2" t="s">
        <v>47</v>
      </c>
      <c r="H2310" s="2">
        <v>23322</v>
      </c>
      <c r="I2310" s="2" t="s">
        <v>58</v>
      </c>
      <c r="J2310" s="2">
        <v>-60</v>
      </c>
      <c r="K2310" s="2" t="s">
        <v>48</v>
      </c>
      <c r="L2310" s="2" t="s">
        <v>17</v>
      </c>
      <c r="M2310" s="2" t="s">
        <v>2275</v>
      </c>
      <c r="N2310" s="2">
        <v>4410696</v>
      </c>
      <c r="O2310" s="2" t="s">
        <v>2460</v>
      </c>
      <c r="P2310" s="2">
        <v>43345</v>
      </c>
      <c r="Q2310" s="2" t="s">
        <v>49</v>
      </c>
      <c r="R2310" s="2">
        <v>39020</v>
      </c>
      <c r="S2310" s="2">
        <v>43332</v>
      </c>
      <c r="T2310" s="2" t="s">
        <v>50</v>
      </c>
      <c r="U2310" s="2">
        <v>892</v>
      </c>
      <c r="X2310" s="2">
        <v>8</v>
      </c>
      <c r="AC2310" s="2" t="s">
        <v>2207</v>
      </c>
      <c r="AD2310" s="2" t="s">
        <v>2510</v>
      </c>
      <c r="AE2310" s="2">
        <v>41100</v>
      </c>
      <c r="AF2310" s="2" t="s">
        <v>5684</v>
      </c>
      <c r="AI2310" s="2">
        <v>254727152</v>
      </c>
      <c r="AJ2310" s="2">
        <v>664342274</v>
      </c>
      <c r="AK2310" s="2" t="s">
        <v>8559</v>
      </c>
    </row>
    <row r="2311" spans="1:38" x14ac:dyDescent="0.2">
      <c r="A2311" s="2">
        <v>9236447</v>
      </c>
      <c r="B2311" s="2" t="s">
        <v>8560</v>
      </c>
      <c r="C2311" s="2" t="s">
        <v>65</v>
      </c>
      <c r="D2311" s="2">
        <v>9236447</v>
      </c>
      <c r="E2311" s="2" t="s">
        <v>47</v>
      </c>
      <c r="F2311" s="2" t="s">
        <v>47</v>
      </c>
      <c r="H2311" s="2">
        <v>28940</v>
      </c>
      <c r="I2311" s="2" t="s">
        <v>2</v>
      </c>
      <c r="J2311" s="2">
        <v>-40</v>
      </c>
      <c r="K2311" s="2" t="s">
        <v>48</v>
      </c>
      <c r="L2311" s="2" t="s">
        <v>17</v>
      </c>
      <c r="M2311" s="2" t="s">
        <v>2205</v>
      </c>
      <c r="N2311" s="2">
        <v>4370498</v>
      </c>
      <c r="O2311" s="2" t="s">
        <v>2270</v>
      </c>
      <c r="P2311" s="2">
        <v>43345</v>
      </c>
      <c r="Q2311" s="2" t="s">
        <v>49</v>
      </c>
      <c r="R2311" s="2">
        <v>39028</v>
      </c>
      <c r="T2311" s="2" t="s">
        <v>50</v>
      </c>
      <c r="U2311" s="2">
        <v>918</v>
      </c>
      <c r="X2311" s="2">
        <v>9</v>
      </c>
      <c r="AC2311" s="2" t="s">
        <v>2207</v>
      </c>
      <c r="AD2311" s="2" t="s">
        <v>2271</v>
      </c>
      <c r="AE2311" s="2">
        <v>37270</v>
      </c>
      <c r="AF2311" s="2" t="s">
        <v>8561</v>
      </c>
      <c r="AJ2311" s="2">
        <v>662177018</v>
      </c>
      <c r="AK2311" s="2" t="s">
        <v>8562</v>
      </c>
    </row>
    <row r="2312" spans="1:38" x14ac:dyDescent="0.2">
      <c r="A2312" s="2">
        <v>419352</v>
      </c>
      <c r="B2312" s="2" t="s">
        <v>8563</v>
      </c>
      <c r="C2312" s="2" t="s">
        <v>101</v>
      </c>
      <c r="D2312" s="2">
        <v>419352</v>
      </c>
      <c r="E2312" s="2" t="s">
        <v>47</v>
      </c>
      <c r="F2312" s="2" t="s">
        <v>47</v>
      </c>
      <c r="H2312" s="2">
        <v>35956</v>
      </c>
      <c r="I2312" s="2" t="s">
        <v>2</v>
      </c>
      <c r="J2312" s="2">
        <v>-21</v>
      </c>
      <c r="K2312" s="2" t="s">
        <v>48</v>
      </c>
      <c r="L2312" s="2" t="s">
        <v>17</v>
      </c>
      <c r="M2312" s="2" t="s">
        <v>2275</v>
      </c>
      <c r="N2312" s="2">
        <v>4410696</v>
      </c>
      <c r="O2312" s="2" t="s">
        <v>2460</v>
      </c>
      <c r="P2312" s="2">
        <v>43359</v>
      </c>
      <c r="Q2312" s="2" t="s">
        <v>49</v>
      </c>
      <c r="R2312" s="2">
        <v>39020</v>
      </c>
      <c r="T2312" s="2" t="s">
        <v>50</v>
      </c>
      <c r="U2312" s="2">
        <v>1118</v>
      </c>
      <c r="X2312" s="2">
        <v>11</v>
      </c>
      <c r="AC2312" s="2" t="s">
        <v>2207</v>
      </c>
      <c r="AD2312" s="2" t="s">
        <v>2510</v>
      </c>
      <c r="AE2312" s="2">
        <v>41100</v>
      </c>
      <c r="AF2312" s="2" t="s">
        <v>8564</v>
      </c>
      <c r="AJ2312" s="2">
        <v>786770996</v>
      </c>
      <c r="AK2312" s="2" t="s">
        <v>8565</v>
      </c>
    </row>
    <row r="2313" spans="1:38" x14ac:dyDescent="0.2">
      <c r="A2313" s="2">
        <v>186810</v>
      </c>
      <c r="B2313" s="2" t="s">
        <v>8566</v>
      </c>
      <c r="C2313" s="2" t="s">
        <v>53</v>
      </c>
      <c r="D2313" s="2">
        <v>186810</v>
      </c>
      <c r="E2313" s="2" t="s">
        <v>47</v>
      </c>
      <c r="F2313" s="2" t="s">
        <v>47</v>
      </c>
      <c r="H2313" s="2">
        <v>24170</v>
      </c>
      <c r="I2313" s="2" t="s">
        <v>58</v>
      </c>
      <c r="J2313" s="2">
        <v>-60</v>
      </c>
      <c r="K2313" s="2" t="s">
        <v>48</v>
      </c>
      <c r="L2313" s="2" t="s">
        <v>17</v>
      </c>
      <c r="M2313" s="2" t="s">
        <v>2234</v>
      </c>
      <c r="N2313" s="2">
        <v>4360009</v>
      </c>
      <c r="O2313" s="2" t="s">
        <v>2259</v>
      </c>
      <c r="P2313" s="2">
        <v>43352</v>
      </c>
      <c r="Q2313" s="2" t="s">
        <v>49</v>
      </c>
      <c r="R2313" s="2">
        <v>39035</v>
      </c>
      <c r="S2313" s="2">
        <v>43300</v>
      </c>
      <c r="T2313" s="2" t="s">
        <v>50</v>
      </c>
      <c r="U2313" s="2">
        <v>1032</v>
      </c>
      <c r="X2313" s="2">
        <v>10</v>
      </c>
      <c r="AB2313" s="2">
        <v>43282</v>
      </c>
      <c r="AC2313" s="2" t="s">
        <v>2207</v>
      </c>
      <c r="AD2313" s="2" t="s">
        <v>8567</v>
      </c>
      <c r="AE2313" s="2">
        <v>18290</v>
      </c>
      <c r="AF2313" s="2" t="s">
        <v>8568</v>
      </c>
      <c r="AH2313" s="2" t="s">
        <v>8569</v>
      </c>
      <c r="AI2313" s="2">
        <v>248264986</v>
      </c>
      <c r="AJ2313" s="2">
        <v>645305472</v>
      </c>
      <c r="AK2313" s="2" t="s">
        <v>8570</v>
      </c>
    </row>
    <row r="2314" spans="1:38" x14ac:dyDescent="0.2">
      <c r="A2314" s="2">
        <v>419400</v>
      </c>
      <c r="B2314" s="2" t="s">
        <v>591</v>
      </c>
      <c r="C2314" s="2" t="s">
        <v>64</v>
      </c>
      <c r="D2314" s="2">
        <v>419400</v>
      </c>
      <c r="E2314" s="2" t="s">
        <v>47</v>
      </c>
      <c r="F2314" s="2" t="s">
        <v>47</v>
      </c>
      <c r="H2314" s="2">
        <v>23645</v>
      </c>
      <c r="I2314" s="2" t="s">
        <v>58</v>
      </c>
      <c r="J2314" s="2">
        <v>-60</v>
      </c>
      <c r="K2314" s="2" t="s">
        <v>48</v>
      </c>
      <c r="L2314" s="2" t="s">
        <v>17</v>
      </c>
      <c r="M2314" s="2" t="s">
        <v>2275</v>
      </c>
      <c r="N2314" s="2">
        <v>4410279</v>
      </c>
      <c r="O2314" s="2" t="s">
        <v>2624</v>
      </c>
      <c r="P2314" s="2">
        <v>43362</v>
      </c>
      <c r="Q2314" s="2" t="s">
        <v>49</v>
      </c>
      <c r="R2314" s="2">
        <v>39050</v>
      </c>
      <c r="S2314" s="2">
        <v>43345</v>
      </c>
      <c r="T2314" s="2" t="s">
        <v>50</v>
      </c>
      <c r="U2314" s="2">
        <v>609</v>
      </c>
      <c r="X2314" s="2">
        <v>6</v>
      </c>
      <c r="AC2314" s="2" t="s">
        <v>2207</v>
      </c>
      <c r="AD2314" s="2" t="s">
        <v>6707</v>
      </c>
      <c r="AE2314" s="2">
        <v>41000</v>
      </c>
      <c r="AF2314" s="2" t="s">
        <v>8571</v>
      </c>
      <c r="AI2314" s="2">
        <v>254330019</v>
      </c>
      <c r="AJ2314" s="2">
        <v>689833676</v>
      </c>
      <c r="AK2314" s="2" t="s">
        <v>8572</v>
      </c>
    </row>
    <row r="2315" spans="1:38" x14ac:dyDescent="0.2">
      <c r="A2315" s="2">
        <v>7847402</v>
      </c>
      <c r="B2315" s="2" t="s">
        <v>8573</v>
      </c>
      <c r="C2315" s="2" t="s">
        <v>95</v>
      </c>
      <c r="D2315" s="2">
        <v>7847402</v>
      </c>
      <c r="E2315" s="2" t="s">
        <v>47</v>
      </c>
      <c r="F2315" s="2" t="s">
        <v>47</v>
      </c>
      <c r="H2315" s="2">
        <v>27572</v>
      </c>
      <c r="I2315" s="2" t="s">
        <v>4</v>
      </c>
      <c r="J2315" s="2">
        <v>-50</v>
      </c>
      <c r="K2315" s="2" t="s">
        <v>48</v>
      </c>
      <c r="L2315" s="2" t="s">
        <v>17</v>
      </c>
      <c r="M2315" s="2" t="s">
        <v>2301</v>
      </c>
      <c r="N2315" s="2">
        <v>4280045</v>
      </c>
      <c r="O2315" s="2" t="s">
        <v>2885</v>
      </c>
      <c r="P2315" s="2">
        <v>43288</v>
      </c>
      <c r="Q2315" s="2" t="s">
        <v>49</v>
      </c>
      <c r="R2315" s="2">
        <v>39024</v>
      </c>
      <c r="T2315" s="2" t="s">
        <v>97</v>
      </c>
      <c r="U2315" s="2">
        <v>890</v>
      </c>
      <c r="X2315" s="2">
        <v>8</v>
      </c>
      <c r="AC2315" s="2" t="s">
        <v>2207</v>
      </c>
      <c r="AD2315" s="2" t="s">
        <v>8574</v>
      </c>
      <c r="AE2315" s="2">
        <v>78125</v>
      </c>
      <c r="AF2315" s="2" t="s">
        <v>8575</v>
      </c>
      <c r="AI2315" s="2">
        <v>134859076</v>
      </c>
      <c r="AJ2315" s="2">
        <v>623246410</v>
      </c>
      <c r="AK2315" s="2" t="s">
        <v>8576</v>
      </c>
    </row>
    <row r="2316" spans="1:38" x14ac:dyDescent="0.2">
      <c r="A2316" s="2">
        <v>4517773</v>
      </c>
      <c r="B2316" s="2" t="s">
        <v>707</v>
      </c>
      <c r="C2316" s="2" t="s">
        <v>352</v>
      </c>
      <c r="D2316" s="2">
        <v>4517773</v>
      </c>
      <c r="E2316" s="2" t="s">
        <v>47</v>
      </c>
      <c r="F2316" s="2" t="s">
        <v>47</v>
      </c>
      <c r="H2316" s="2">
        <v>33693</v>
      </c>
      <c r="I2316" s="2" t="s">
        <v>2</v>
      </c>
      <c r="J2316" s="2">
        <v>-40</v>
      </c>
      <c r="K2316" s="2" t="s">
        <v>48</v>
      </c>
      <c r="L2316" s="2" t="s">
        <v>17</v>
      </c>
      <c r="M2316" s="2" t="s">
        <v>55</v>
      </c>
      <c r="N2316" s="2">
        <v>4450573</v>
      </c>
      <c r="O2316" s="2" t="s">
        <v>871</v>
      </c>
      <c r="P2316" s="2">
        <v>43358</v>
      </c>
      <c r="Q2316" s="2" t="s">
        <v>49</v>
      </c>
      <c r="R2316" s="2">
        <v>38995</v>
      </c>
      <c r="T2316" s="2" t="s">
        <v>50</v>
      </c>
      <c r="U2316" s="2">
        <v>1683</v>
      </c>
      <c r="X2316" s="2">
        <v>16</v>
      </c>
      <c r="AC2316" s="2" t="s">
        <v>2207</v>
      </c>
      <c r="AD2316" s="2" t="s">
        <v>4630</v>
      </c>
      <c r="AE2316" s="2">
        <v>45640</v>
      </c>
      <c r="AF2316" s="2" t="s">
        <v>8577</v>
      </c>
      <c r="AI2316" s="2">
        <v>238411675</v>
      </c>
      <c r="AJ2316" s="2">
        <v>667236360</v>
      </c>
      <c r="AK2316" s="2" t="s">
        <v>8578</v>
      </c>
    </row>
    <row r="2317" spans="1:38" x14ac:dyDescent="0.2">
      <c r="A2317" s="2">
        <v>2810147</v>
      </c>
      <c r="B2317" s="2" t="s">
        <v>8579</v>
      </c>
      <c r="C2317" s="2" t="s">
        <v>109</v>
      </c>
      <c r="D2317" s="2">
        <v>2810147</v>
      </c>
      <c r="E2317" s="2" t="s">
        <v>47</v>
      </c>
      <c r="F2317" s="2" t="s">
        <v>47</v>
      </c>
      <c r="H2317" s="2">
        <v>26434</v>
      </c>
      <c r="I2317" s="2" t="s">
        <v>4</v>
      </c>
      <c r="J2317" s="2">
        <v>-50</v>
      </c>
      <c r="K2317" s="2" t="s">
        <v>48</v>
      </c>
      <c r="L2317" s="2" t="s">
        <v>17</v>
      </c>
      <c r="M2317" s="2" t="s">
        <v>2301</v>
      </c>
      <c r="N2317" s="2">
        <v>4280104</v>
      </c>
      <c r="O2317" s="2" t="s">
        <v>3695</v>
      </c>
      <c r="P2317" s="2">
        <v>43371</v>
      </c>
      <c r="Q2317" s="2" t="s">
        <v>49</v>
      </c>
      <c r="R2317" s="2">
        <v>39020</v>
      </c>
      <c r="S2317" s="2">
        <v>43282</v>
      </c>
      <c r="T2317" s="2" t="s">
        <v>50</v>
      </c>
      <c r="U2317" s="2">
        <v>633</v>
      </c>
      <c r="X2317" s="2">
        <v>6</v>
      </c>
      <c r="AC2317" s="2" t="s">
        <v>2207</v>
      </c>
      <c r="AD2317" s="2" t="s">
        <v>3368</v>
      </c>
      <c r="AE2317" s="2">
        <v>28120</v>
      </c>
      <c r="AF2317" s="2" t="s">
        <v>8580</v>
      </c>
      <c r="AI2317" s="2">
        <v>237253771</v>
      </c>
    </row>
    <row r="2318" spans="1:38" x14ac:dyDescent="0.2">
      <c r="A2318" s="2">
        <v>4518203</v>
      </c>
      <c r="B2318" s="2" t="s">
        <v>574</v>
      </c>
      <c r="C2318" s="2" t="s">
        <v>87</v>
      </c>
      <c r="D2318" s="2">
        <v>4518203</v>
      </c>
      <c r="E2318" s="2" t="s">
        <v>47</v>
      </c>
      <c r="F2318" s="2" t="s">
        <v>47</v>
      </c>
      <c r="H2318" s="2">
        <v>34654</v>
      </c>
      <c r="I2318" s="2" t="s">
        <v>2</v>
      </c>
      <c r="J2318" s="2">
        <v>-40</v>
      </c>
      <c r="K2318" s="2" t="s">
        <v>48</v>
      </c>
      <c r="L2318" s="2" t="s">
        <v>17</v>
      </c>
      <c r="M2318" s="2" t="s">
        <v>55</v>
      </c>
      <c r="N2318" s="2">
        <v>4450573</v>
      </c>
      <c r="O2318" s="2" t="s">
        <v>871</v>
      </c>
      <c r="P2318" s="2">
        <v>43358</v>
      </c>
      <c r="Q2318" s="2" t="s">
        <v>49</v>
      </c>
      <c r="R2318" s="2">
        <v>39113</v>
      </c>
      <c r="T2318" s="2" t="s">
        <v>50</v>
      </c>
      <c r="U2318" s="2">
        <v>1279</v>
      </c>
      <c r="X2318" s="2">
        <v>12</v>
      </c>
      <c r="AC2318" s="2" t="s">
        <v>2207</v>
      </c>
      <c r="AD2318" s="2" t="s">
        <v>4630</v>
      </c>
      <c r="AE2318" s="2">
        <v>45640</v>
      </c>
      <c r="AF2318" s="2" t="s">
        <v>8581</v>
      </c>
      <c r="AI2318" s="2">
        <v>238760622</v>
      </c>
      <c r="AJ2318" s="2">
        <v>670190424</v>
      </c>
      <c r="AK2318" s="2" t="s">
        <v>1762</v>
      </c>
      <c r="AL2318" s="2" t="s">
        <v>820</v>
      </c>
    </row>
    <row r="2319" spans="1:38" x14ac:dyDescent="0.2">
      <c r="A2319" s="2">
        <v>365716</v>
      </c>
      <c r="B2319" s="2" t="s">
        <v>8582</v>
      </c>
      <c r="C2319" s="2" t="s">
        <v>109</v>
      </c>
      <c r="D2319" s="2">
        <v>365716</v>
      </c>
      <c r="E2319" s="2" t="s">
        <v>47</v>
      </c>
      <c r="F2319" s="2" t="s">
        <v>47</v>
      </c>
      <c r="H2319" s="2">
        <v>24855</v>
      </c>
      <c r="I2319" s="2" t="s">
        <v>58</v>
      </c>
      <c r="J2319" s="2">
        <v>-60</v>
      </c>
      <c r="K2319" s="2" t="s">
        <v>48</v>
      </c>
      <c r="L2319" s="2" t="s">
        <v>17</v>
      </c>
      <c r="M2319" s="2" t="s">
        <v>2234</v>
      </c>
      <c r="N2319" s="2">
        <v>4360123</v>
      </c>
      <c r="O2319" s="2" t="s">
        <v>2235</v>
      </c>
      <c r="P2319" s="2">
        <v>43291</v>
      </c>
      <c r="Q2319" s="2" t="s">
        <v>49</v>
      </c>
      <c r="R2319" s="2">
        <v>39002</v>
      </c>
      <c r="T2319" s="2" t="s">
        <v>50</v>
      </c>
      <c r="U2319" s="2">
        <v>717</v>
      </c>
      <c r="X2319" s="2">
        <v>7</v>
      </c>
      <c r="AC2319" s="2" t="s">
        <v>2207</v>
      </c>
      <c r="AD2319" s="2" t="s">
        <v>2236</v>
      </c>
      <c r="AE2319" s="2">
        <v>36200</v>
      </c>
      <c r="AF2319" s="2" t="s">
        <v>8583</v>
      </c>
      <c r="AJ2319" s="2">
        <v>632358884</v>
      </c>
      <c r="AK2319" s="2" t="s">
        <v>8584</v>
      </c>
    </row>
    <row r="2320" spans="1:38" x14ac:dyDescent="0.2">
      <c r="A2320" s="2">
        <v>3718621</v>
      </c>
      <c r="B2320" s="2" t="s">
        <v>8585</v>
      </c>
      <c r="C2320" s="2" t="s">
        <v>62</v>
      </c>
      <c r="D2320" s="2">
        <v>3718621</v>
      </c>
      <c r="E2320" s="2" t="s">
        <v>47</v>
      </c>
      <c r="F2320" s="2" t="s">
        <v>47</v>
      </c>
      <c r="H2320" s="2">
        <v>26766</v>
      </c>
      <c r="I2320" s="2" t="s">
        <v>4</v>
      </c>
      <c r="J2320" s="2">
        <v>-50</v>
      </c>
      <c r="K2320" s="2" t="s">
        <v>48</v>
      </c>
      <c r="L2320" s="2" t="s">
        <v>17</v>
      </c>
      <c r="M2320" s="2" t="s">
        <v>2205</v>
      </c>
      <c r="N2320" s="2">
        <v>4370478</v>
      </c>
      <c r="O2320" s="2" t="s">
        <v>2398</v>
      </c>
      <c r="P2320" s="2">
        <v>43364</v>
      </c>
      <c r="Q2320" s="2" t="s">
        <v>49</v>
      </c>
      <c r="R2320" s="2">
        <v>39007</v>
      </c>
      <c r="T2320" s="2" t="s">
        <v>50</v>
      </c>
      <c r="U2320" s="2">
        <v>1130</v>
      </c>
      <c r="X2320" s="2">
        <v>11</v>
      </c>
      <c r="AC2320" s="2" t="s">
        <v>2207</v>
      </c>
      <c r="AD2320" s="2" t="s">
        <v>2399</v>
      </c>
      <c r="AE2320" s="2">
        <v>37270</v>
      </c>
      <c r="AF2320" s="2" t="s">
        <v>8586</v>
      </c>
      <c r="AI2320" s="2">
        <v>247503802</v>
      </c>
      <c r="AJ2320" s="2">
        <v>662491857</v>
      </c>
      <c r="AK2320" s="2" t="s">
        <v>2401</v>
      </c>
    </row>
    <row r="2321" spans="1:38" x14ac:dyDescent="0.2">
      <c r="A2321" s="2">
        <v>3718628</v>
      </c>
      <c r="B2321" s="2" t="s">
        <v>8587</v>
      </c>
      <c r="C2321" s="2" t="s">
        <v>80</v>
      </c>
      <c r="D2321" s="2">
        <v>3718628</v>
      </c>
      <c r="E2321" s="2" t="s">
        <v>47</v>
      </c>
      <c r="F2321" s="2" t="s">
        <v>47</v>
      </c>
      <c r="H2321" s="2">
        <v>25929</v>
      </c>
      <c r="I2321" s="2" t="s">
        <v>4</v>
      </c>
      <c r="J2321" s="2">
        <v>-50</v>
      </c>
      <c r="K2321" s="2" t="s">
        <v>48</v>
      </c>
      <c r="L2321" s="2" t="s">
        <v>17</v>
      </c>
      <c r="M2321" s="2" t="s">
        <v>2205</v>
      </c>
      <c r="N2321" s="2">
        <v>4370498</v>
      </c>
      <c r="O2321" s="2" t="s">
        <v>2270</v>
      </c>
      <c r="P2321" s="2">
        <v>43348</v>
      </c>
      <c r="Q2321" s="2" t="s">
        <v>49</v>
      </c>
      <c r="R2321" s="2">
        <v>39007</v>
      </c>
      <c r="T2321" s="2" t="s">
        <v>50</v>
      </c>
      <c r="U2321" s="2">
        <v>500</v>
      </c>
      <c r="X2321" s="2">
        <v>5</v>
      </c>
      <c r="AC2321" s="2" t="s">
        <v>2207</v>
      </c>
      <c r="AD2321" s="2" t="s">
        <v>2271</v>
      </c>
      <c r="AE2321" s="2">
        <v>37270</v>
      </c>
      <c r="AF2321" s="2" t="s">
        <v>8588</v>
      </c>
      <c r="AJ2321" s="2">
        <v>623056656</v>
      </c>
      <c r="AK2321" s="2" t="s">
        <v>8589</v>
      </c>
    </row>
    <row r="2322" spans="1:38" x14ac:dyDescent="0.2">
      <c r="A2322" s="2">
        <v>365804</v>
      </c>
      <c r="B2322" s="2" t="s">
        <v>8590</v>
      </c>
      <c r="C2322" s="2" t="s">
        <v>155</v>
      </c>
      <c r="D2322" s="2">
        <v>365804</v>
      </c>
      <c r="E2322" s="2" t="s">
        <v>47</v>
      </c>
      <c r="F2322" s="2" t="s">
        <v>47</v>
      </c>
      <c r="H2322" s="2">
        <v>37520</v>
      </c>
      <c r="I2322" s="2" t="s">
        <v>5</v>
      </c>
      <c r="J2322" s="2">
        <v>-17</v>
      </c>
      <c r="K2322" s="2" t="s">
        <v>48</v>
      </c>
      <c r="L2322" s="2" t="s">
        <v>17</v>
      </c>
      <c r="M2322" s="2" t="s">
        <v>2234</v>
      </c>
      <c r="N2322" s="2">
        <v>4360454</v>
      </c>
      <c r="O2322" s="2" t="s">
        <v>2329</v>
      </c>
      <c r="P2322" s="2">
        <v>43350</v>
      </c>
      <c r="Q2322" s="2" t="s">
        <v>49</v>
      </c>
      <c r="R2322" s="2">
        <v>39058</v>
      </c>
      <c r="S2322" s="2">
        <v>43350</v>
      </c>
      <c r="T2322" s="2" t="s">
        <v>50</v>
      </c>
      <c r="U2322" s="2">
        <v>1677</v>
      </c>
      <c r="X2322" s="2">
        <v>16</v>
      </c>
      <c r="AB2322" s="2">
        <v>43282</v>
      </c>
      <c r="AC2322" s="2" t="s">
        <v>2207</v>
      </c>
      <c r="AD2322" s="2" t="s">
        <v>4275</v>
      </c>
      <c r="AE2322" s="2">
        <v>36130</v>
      </c>
      <c r="AF2322" s="2" t="s">
        <v>8591</v>
      </c>
      <c r="AH2322" s="2" t="s">
        <v>8592</v>
      </c>
      <c r="AJ2322" s="2">
        <v>660580796</v>
      </c>
      <c r="AK2322" s="2" t="s">
        <v>8593</v>
      </c>
    </row>
    <row r="2323" spans="1:38" x14ac:dyDescent="0.2">
      <c r="A2323" s="2">
        <v>3718784</v>
      </c>
      <c r="B2323" s="2" t="s">
        <v>8594</v>
      </c>
      <c r="C2323" s="2" t="s">
        <v>214</v>
      </c>
      <c r="D2323" s="2">
        <v>3718784</v>
      </c>
      <c r="E2323" s="2" t="s">
        <v>47</v>
      </c>
      <c r="F2323" s="2" t="s">
        <v>47</v>
      </c>
      <c r="H2323" s="2">
        <v>33828</v>
      </c>
      <c r="I2323" s="2" t="s">
        <v>2</v>
      </c>
      <c r="J2323" s="2">
        <v>-40</v>
      </c>
      <c r="K2323" s="2" t="s">
        <v>48</v>
      </c>
      <c r="L2323" s="2" t="s">
        <v>17</v>
      </c>
      <c r="M2323" s="2" t="s">
        <v>2205</v>
      </c>
      <c r="N2323" s="2">
        <v>4370698</v>
      </c>
      <c r="O2323" s="2" t="s">
        <v>3451</v>
      </c>
      <c r="P2323" s="2">
        <v>43375</v>
      </c>
      <c r="Q2323" s="2" t="s">
        <v>49</v>
      </c>
      <c r="R2323" s="2">
        <v>39059</v>
      </c>
      <c r="S2323" s="2">
        <v>43371</v>
      </c>
      <c r="T2323" s="2" t="s">
        <v>50</v>
      </c>
      <c r="U2323" s="2">
        <v>1111</v>
      </c>
      <c r="X2323" s="2">
        <v>11</v>
      </c>
      <c r="AB2323" s="2">
        <v>43282</v>
      </c>
      <c r="AC2323" s="2" t="s">
        <v>2207</v>
      </c>
      <c r="AD2323" s="2" t="s">
        <v>3419</v>
      </c>
      <c r="AE2323" s="2">
        <v>37550</v>
      </c>
      <c r="AF2323" s="2" t="s">
        <v>8595</v>
      </c>
      <c r="AJ2323" s="2">
        <v>677327744</v>
      </c>
      <c r="AK2323" s="2" t="s">
        <v>8596</v>
      </c>
      <c r="AL2323" s="2" t="s">
        <v>820</v>
      </c>
    </row>
    <row r="2324" spans="1:38" x14ac:dyDescent="0.2">
      <c r="A2324" s="2">
        <v>186742</v>
      </c>
      <c r="B2324" s="2" t="s">
        <v>8388</v>
      </c>
      <c r="C2324" s="2" t="s">
        <v>93</v>
      </c>
      <c r="D2324" s="2">
        <v>186742</v>
      </c>
      <c r="E2324" s="2" t="s">
        <v>47</v>
      </c>
      <c r="F2324" s="2" t="s">
        <v>47</v>
      </c>
      <c r="H2324" s="2">
        <v>35270</v>
      </c>
      <c r="I2324" s="2" t="s">
        <v>2</v>
      </c>
      <c r="J2324" s="2">
        <v>-40</v>
      </c>
      <c r="K2324" s="2" t="s">
        <v>48</v>
      </c>
      <c r="L2324" s="2" t="s">
        <v>17</v>
      </c>
      <c r="M2324" s="2" t="s">
        <v>2212</v>
      </c>
      <c r="N2324" s="2">
        <v>4180682</v>
      </c>
      <c r="O2324" s="2" t="s">
        <v>2434</v>
      </c>
      <c r="P2324" s="2">
        <v>43370</v>
      </c>
      <c r="Q2324" s="2" t="s">
        <v>49</v>
      </c>
      <c r="R2324" s="2">
        <v>39002</v>
      </c>
      <c r="T2324" s="2" t="s">
        <v>50</v>
      </c>
      <c r="U2324" s="2">
        <v>1035</v>
      </c>
      <c r="X2324" s="2">
        <v>10</v>
      </c>
      <c r="AC2324" s="2" t="s">
        <v>2207</v>
      </c>
      <c r="AD2324" s="2" t="s">
        <v>2435</v>
      </c>
      <c r="AE2324" s="2">
        <v>18390</v>
      </c>
      <c r="AF2324" s="2" t="s">
        <v>8390</v>
      </c>
      <c r="AK2324" s="2" t="s">
        <v>8597</v>
      </c>
    </row>
    <row r="2325" spans="1:38" x14ac:dyDescent="0.2">
      <c r="A2325" s="2">
        <v>3729198</v>
      </c>
      <c r="B2325" s="2" t="s">
        <v>8598</v>
      </c>
      <c r="C2325" s="2" t="s">
        <v>162</v>
      </c>
      <c r="D2325" s="2">
        <v>3729198</v>
      </c>
      <c r="E2325" s="2" t="s">
        <v>47</v>
      </c>
      <c r="F2325" s="2" t="s">
        <v>47</v>
      </c>
      <c r="H2325" s="2">
        <v>31922</v>
      </c>
      <c r="I2325" s="2" t="s">
        <v>2</v>
      </c>
      <c r="J2325" s="2">
        <v>-40</v>
      </c>
      <c r="K2325" s="2" t="s">
        <v>48</v>
      </c>
      <c r="L2325" s="2" t="s">
        <v>17</v>
      </c>
      <c r="M2325" s="2" t="s">
        <v>2205</v>
      </c>
      <c r="N2325" s="2">
        <v>4370269</v>
      </c>
      <c r="O2325" s="2" t="s">
        <v>3202</v>
      </c>
      <c r="P2325" s="2">
        <v>43348</v>
      </c>
      <c r="Q2325" s="2" t="s">
        <v>49</v>
      </c>
      <c r="R2325" s="2">
        <v>42989</v>
      </c>
      <c r="T2325" s="2" t="s">
        <v>50</v>
      </c>
      <c r="U2325" s="2">
        <v>571</v>
      </c>
      <c r="X2325" s="2">
        <v>5</v>
      </c>
      <c r="AC2325" s="2" t="s">
        <v>2207</v>
      </c>
      <c r="AD2325" s="2" t="s">
        <v>4139</v>
      </c>
      <c r="AE2325" s="2">
        <v>37320</v>
      </c>
      <c r="AF2325" s="2" t="s">
        <v>8599</v>
      </c>
      <c r="AJ2325" s="2">
        <v>669748337</v>
      </c>
      <c r="AK2325" s="2" t="s">
        <v>8600</v>
      </c>
    </row>
    <row r="2326" spans="1:38" x14ac:dyDescent="0.2">
      <c r="A2326" s="2">
        <v>3718541</v>
      </c>
      <c r="B2326" s="2" t="s">
        <v>8344</v>
      </c>
      <c r="C2326" s="2" t="s">
        <v>8601</v>
      </c>
      <c r="D2326" s="2">
        <v>3718541</v>
      </c>
      <c r="E2326" s="2" t="s">
        <v>47</v>
      </c>
      <c r="F2326" s="2" t="s">
        <v>47</v>
      </c>
      <c r="H2326" s="2">
        <v>26512</v>
      </c>
      <c r="I2326" s="2" t="s">
        <v>4</v>
      </c>
      <c r="J2326" s="2">
        <v>-50</v>
      </c>
      <c r="K2326" s="2" t="s">
        <v>0</v>
      </c>
      <c r="L2326" s="2" t="s">
        <v>17</v>
      </c>
      <c r="M2326" s="2" t="s">
        <v>2205</v>
      </c>
      <c r="N2326" s="2">
        <v>4370307</v>
      </c>
      <c r="O2326" s="2" t="s">
        <v>3775</v>
      </c>
      <c r="P2326" s="2">
        <v>43356</v>
      </c>
      <c r="Q2326" s="2" t="s">
        <v>49</v>
      </c>
      <c r="R2326" s="2">
        <v>38999</v>
      </c>
      <c r="T2326" s="2" t="s">
        <v>50</v>
      </c>
      <c r="U2326" s="2">
        <v>500</v>
      </c>
      <c r="X2326" s="2">
        <v>5</v>
      </c>
      <c r="AC2326" s="2" t="s">
        <v>2207</v>
      </c>
      <c r="AD2326" s="2" t="s">
        <v>3776</v>
      </c>
      <c r="AE2326" s="2">
        <v>37800</v>
      </c>
      <c r="AF2326" s="2" t="s">
        <v>8602</v>
      </c>
      <c r="AI2326" s="2">
        <v>247654804</v>
      </c>
      <c r="AJ2326" s="2">
        <v>626091049</v>
      </c>
      <c r="AK2326" s="2" t="s">
        <v>8603</v>
      </c>
    </row>
    <row r="2327" spans="1:38" x14ac:dyDescent="0.2">
      <c r="A2327" s="2">
        <v>365736</v>
      </c>
      <c r="B2327" s="2" t="s">
        <v>537</v>
      </c>
      <c r="C2327" s="2" t="s">
        <v>101</v>
      </c>
      <c r="D2327" s="2">
        <v>365736</v>
      </c>
      <c r="E2327" s="2" t="s">
        <v>47</v>
      </c>
      <c r="F2327" s="2" t="s">
        <v>47</v>
      </c>
      <c r="H2327" s="2">
        <v>33445</v>
      </c>
      <c r="I2327" s="2" t="s">
        <v>2</v>
      </c>
      <c r="J2327" s="2">
        <v>-40</v>
      </c>
      <c r="K2327" s="2" t="s">
        <v>48</v>
      </c>
      <c r="L2327" s="2" t="s">
        <v>17</v>
      </c>
      <c r="M2327" s="2" t="s">
        <v>2234</v>
      </c>
      <c r="N2327" s="2">
        <v>4360725</v>
      </c>
      <c r="O2327" s="2" t="s">
        <v>4967</v>
      </c>
      <c r="P2327" s="2">
        <v>43285</v>
      </c>
      <c r="Q2327" s="2" t="s">
        <v>49</v>
      </c>
      <c r="R2327" s="2">
        <v>39009</v>
      </c>
      <c r="S2327" s="2">
        <v>43333</v>
      </c>
      <c r="T2327" s="2" t="s">
        <v>50</v>
      </c>
      <c r="U2327" s="2">
        <v>811</v>
      </c>
      <c r="X2327" s="2">
        <v>8</v>
      </c>
      <c r="AC2327" s="2" t="s">
        <v>2207</v>
      </c>
      <c r="AD2327" s="2" t="s">
        <v>8530</v>
      </c>
      <c r="AE2327" s="2">
        <v>36140</v>
      </c>
      <c r="AF2327" s="2" t="s">
        <v>8604</v>
      </c>
      <c r="AI2327" s="2">
        <v>661911148</v>
      </c>
      <c r="AK2327" s="2" t="s">
        <v>8532</v>
      </c>
    </row>
    <row r="2328" spans="1:38" x14ac:dyDescent="0.2">
      <c r="A2328" s="2">
        <v>4518114</v>
      </c>
      <c r="B2328" s="2" t="s">
        <v>268</v>
      </c>
      <c r="C2328" s="2" t="s">
        <v>80</v>
      </c>
      <c r="D2328" s="2">
        <v>4518114</v>
      </c>
      <c r="E2328" s="2" t="s">
        <v>47</v>
      </c>
      <c r="F2328" s="2" t="s">
        <v>47</v>
      </c>
      <c r="H2328" s="2">
        <v>25058</v>
      </c>
      <c r="I2328" s="2" t="s">
        <v>58</v>
      </c>
      <c r="J2328" s="2">
        <v>-60</v>
      </c>
      <c r="K2328" s="2" t="s">
        <v>48</v>
      </c>
      <c r="L2328" s="2" t="s">
        <v>17</v>
      </c>
      <c r="M2328" s="2" t="s">
        <v>55</v>
      </c>
      <c r="N2328" s="2">
        <v>4450295</v>
      </c>
      <c r="O2328" s="2" t="s">
        <v>895</v>
      </c>
      <c r="P2328" s="2">
        <v>43355</v>
      </c>
      <c r="Q2328" s="2" t="s">
        <v>49</v>
      </c>
      <c r="R2328" s="2">
        <v>39059</v>
      </c>
      <c r="T2328" s="2" t="s">
        <v>50</v>
      </c>
      <c r="U2328" s="2">
        <v>915</v>
      </c>
      <c r="X2328" s="2">
        <v>9</v>
      </c>
      <c r="AC2328" s="2" t="s">
        <v>2207</v>
      </c>
      <c r="AD2328" s="2" t="s">
        <v>2355</v>
      </c>
      <c r="AE2328" s="2">
        <v>45190</v>
      </c>
      <c r="AF2328" s="2" t="s">
        <v>8605</v>
      </c>
    </row>
    <row r="2329" spans="1:38" x14ac:dyDescent="0.2">
      <c r="A2329" s="2">
        <v>2811176</v>
      </c>
      <c r="B2329" s="2" t="s">
        <v>8606</v>
      </c>
      <c r="C2329" s="2" t="s">
        <v>241</v>
      </c>
      <c r="D2329" s="2">
        <v>2811176</v>
      </c>
      <c r="E2329" s="2" t="s">
        <v>47</v>
      </c>
      <c r="F2329" s="2" t="s">
        <v>47</v>
      </c>
      <c r="H2329" s="2">
        <v>27617</v>
      </c>
      <c r="I2329" s="2" t="s">
        <v>4</v>
      </c>
      <c r="J2329" s="2">
        <v>-50</v>
      </c>
      <c r="K2329" s="2" t="s">
        <v>48</v>
      </c>
      <c r="L2329" s="2" t="s">
        <v>17</v>
      </c>
      <c r="M2329" s="2" t="s">
        <v>2301</v>
      </c>
      <c r="N2329" s="2">
        <v>4280322</v>
      </c>
      <c r="O2329" s="2" t="s">
        <v>3267</v>
      </c>
      <c r="P2329" s="2">
        <v>43355</v>
      </c>
      <c r="Q2329" s="2" t="s">
        <v>49</v>
      </c>
      <c r="R2329" s="2">
        <v>40060</v>
      </c>
      <c r="T2329" s="2" t="s">
        <v>50</v>
      </c>
      <c r="U2329" s="2">
        <v>1190</v>
      </c>
      <c r="X2329" s="2">
        <v>11</v>
      </c>
      <c r="AC2329" s="2" t="s">
        <v>2207</v>
      </c>
      <c r="AD2329" s="2" t="s">
        <v>8607</v>
      </c>
      <c r="AE2329" s="2">
        <v>28300</v>
      </c>
      <c r="AF2329" s="2" t="s">
        <v>8608</v>
      </c>
      <c r="AI2329" s="2">
        <v>237239206</v>
      </c>
      <c r="AJ2329" s="2">
        <v>608455259</v>
      </c>
      <c r="AK2329" s="2" t="s">
        <v>8609</v>
      </c>
    </row>
    <row r="2330" spans="1:38" x14ac:dyDescent="0.2">
      <c r="A2330" s="2">
        <v>4517963</v>
      </c>
      <c r="B2330" s="2" t="s">
        <v>8610</v>
      </c>
      <c r="C2330" s="2" t="s">
        <v>8611</v>
      </c>
      <c r="D2330" s="2">
        <v>4517963</v>
      </c>
      <c r="E2330" s="2" t="s">
        <v>47</v>
      </c>
      <c r="F2330" s="2" t="s">
        <v>47</v>
      </c>
      <c r="H2330" s="2">
        <v>27619</v>
      </c>
      <c r="I2330" s="2" t="s">
        <v>4</v>
      </c>
      <c r="J2330" s="2">
        <v>-50</v>
      </c>
      <c r="K2330" s="2" t="s">
        <v>0</v>
      </c>
      <c r="L2330" s="2" t="s">
        <v>17</v>
      </c>
      <c r="M2330" s="2" t="s">
        <v>2301</v>
      </c>
      <c r="N2330" s="2">
        <v>4280722</v>
      </c>
      <c r="O2330" s="2" t="s">
        <v>2570</v>
      </c>
      <c r="P2330" s="2">
        <v>43370</v>
      </c>
      <c r="Q2330" s="2" t="s">
        <v>49</v>
      </c>
      <c r="R2330" s="2">
        <v>39034</v>
      </c>
      <c r="T2330" s="2" t="s">
        <v>50</v>
      </c>
      <c r="U2330" s="2">
        <v>947</v>
      </c>
      <c r="X2330" s="2">
        <v>9</v>
      </c>
      <c r="AC2330" s="2" t="s">
        <v>2207</v>
      </c>
      <c r="AD2330" s="2" t="s">
        <v>4335</v>
      </c>
      <c r="AE2330" s="2">
        <v>28500</v>
      </c>
      <c r="AF2330" s="2" t="s">
        <v>8612</v>
      </c>
      <c r="AJ2330" s="2">
        <v>786829844</v>
      </c>
      <c r="AK2330" s="2" t="s">
        <v>8613</v>
      </c>
    </row>
    <row r="2331" spans="1:38" x14ac:dyDescent="0.2">
      <c r="A2331" s="2">
        <v>186755</v>
      </c>
      <c r="B2331" s="2" t="s">
        <v>315</v>
      </c>
      <c r="C2331" s="2" t="s">
        <v>1860</v>
      </c>
      <c r="D2331" s="2">
        <v>186755</v>
      </c>
      <c r="E2331" s="2" t="s">
        <v>47</v>
      </c>
      <c r="F2331" s="2" t="s">
        <v>47</v>
      </c>
      <c r="H2331" s="2">
        <v>26634</v>
      </c>
      <c r="I2331" s="2" t="s">
        <v>4</v>
      </c>
      <c r="J2331" s="2">
        <v>-50</v>
      </c>
      <c r="K2331" s="2" t="s">
        <v>48</v>
      </c>
      <c r="L2331" s="2" t="s">
        <v>17</v>
      </c>
      <c r="M2331" s="2" t="s">
        <v>2212</v>
      </c>
      <c r="N2331" s="2">
        <v>4180718</v>
      </c>
      <c r="O2331" s="2" t="s">
        <v>3132</v>
      </c>
      <c r="P2331" s="2">
        <v>43368</v>
      </c>
      <c r="Q2331" s="2" t="s">
        <v>49</v>
      </c>
      <c r="R2331" s="2">
        <v>39008</v>
      </c>
      <c r="T2331" s="2" t="s">
        <v>50</v>
      </c>
      <c r="U2331" s="2">
        <v>640</v>
      </c>
      <c r="X2331" s="2">
        <v>6</v>
      </c>
      <c r="AC2331" s="2" t="s">
        <v>2207</v>
      </c>
      <c r="AD2331" s="2" t="s">
        <v>8614</v>
      </c>
      <c r="AE2331" s="2">
        <v>18290</v>
      </c>
      <c r="AF2331" s="2" t="s">
        <v>8615</v>
      </c>
      <c r="AJ2331" s="2">
        <v>667507273</v>
      </c>
      <c r="AK2331" s="2" t="s">
        <v>8616</v>
      </c>
      <c r="AL2331" s="2" t="s">
        <v>820</v>
      </c>
    </row>
    <row r="2332" spans="1:38" x14ac:dyDescent="0.2">
      <c r="A2332" s="2">
        <v>186756</v>
      </c>
      <c r="B2332" s="2" t="s">
        <v>8617</v>
      </c>
      <c r="C2332" s="2" t="s">
        <v>7660</v>
      </c>
      <c r="D2332" s="2">
        <v>186756</v>
      </c>
      <c r="E2332" s="2" t="s">
        <v>47</v>
      </c>
      <c r="F2332" s="2" t="s">
        <v>47</v>
      </c>
      <c r="H2332" s="2">
        <v>26909</v>
      </c>
      <c r="I2332" s="2" t="s">
        <v>4</v>
      </c>
      <c r="J2332" s="2">
        <v>-50</v>
      </c>
      <c r="K2332" s="2" t="s">
        <v>0</v>
      </c>
      <c r="L2332" s="2" t="s">
        <v>17</v>
      </c>
      <c r="M2332" s="2" t="s">
        <v>2212</v>
      </c>
      <c r="N2332" s="2">
        <v>4180718</v>
      </c>
      <c r="O2332" s="2" t="s">
        <v>3132</v>
      </c>
      <c r="P2332" s="2">
        <v>43368</v>
      </c>
      <c r="Q2332" s="2" t="s">
        <v>49</v>
      </c>
      <c r="R2332" s="2">
        <v>39008</v>
      </c>
      <c r="T2332" s="2" t="s">
        <v>50</v>
      </c>
      <c r="U2332" s="2">
        <v>582</v>
      </c>
      <c r="X2332" s="2">
        <v>5</v>
      </c>
      <c r="AC2332" s="2" t="s">
        <v>2207</v>
      </c>
      <c r="AD2332" s="2" t="s">
        <v>8614</v>
      </c>
      <c r="AE2332" s="2">
        <v>18290</v>
      </c>
      <c r="AF2332" s="2" t="s">
        <v>8618</v>
      </c>
      <c r="AJ2332" s="2">
        <v>667507273</v>
      </c>
      <c r="AK2332" s="2" t="s">
        <v>8619</v>
      </c>
    </row>
    <row r="2333" spans="1:38" x14ac:dyDescent="0.2">
      <c r="A2333" s="2">
        <v>365767</v>
      </c>
      <c r="B2333" s="2" t="s">
        <v>544</v>
      </c>
      <c r="C2333" s="2" t="s">
        <v>168</v>
      </c>
      <c r="D2333" s="2">
        <v>365767</v>
      </c>
      <c r="E2333" s="2" t="s">
        <v>47</v>
      </c>
      <c r="H2333" s="2">
        <v>25330</v>
      </c>
      <c r="I2333" s="2" t="s">
        <v>4</v>
      </c>
      <c r="J2333" s="2">
        <v>-50</v>
      </c>
      <c r="K2333" s="2" t="s">
        <v>48</v>
      </c>
      <c r="L2333" s="2" t="s">
        <v>17</v>
      </c>
      <c r="M2333" s="2" t="s">
        <v>2234</v>
      </c>
      <c r="N2333" s="2">
        <v>4360707</v>
      </c>
      <c r="O2333" s="2" t="s">
        <v>2496</v>
      </c>
      <c r="P2333" s="2">
        <v>43377</v>
      </c>
      <c r="Q2333" s="2" t="s">
        <v>49</v>
      </c>
      <c r="R2333" s="2">
        <v>39024</v>
      </c>
      <c r="S2333" s="2">
        <v>43375</v>
      </c>
      <c r="T2333" s="2" t="s">
        <v>50</v>
      </c>
      <c r="U2333" s="2">
        <v>849</v>
      </c>
      <c r="X2333" s="2">
        <v>8</v>
      </c>
      <c r="AC2333" s="2" t="s">
        <v>2207</v>
      </c>
      <c r="AD2333" s="2" t="s">
        <v>2497</v>
      </c>
      <c r="AE2333" s="2">
        <v>36250</v>
      </c>
      <c r="AF2333" s="2" t="s">
        <v>8620</v>
      </c>
      <c r="AI2333" s="2">
        <v>661333079</v>
      </c>
      <c r="AK2333" s="2" t="s">
        <v>8621</v>
      </c>
    </row>
    <row r="2334" spans="1:38" x14ac:dyDescent="0.2">
      <c r="A2334" s="2">
        <v>3718560</v>
      </c>
      <c r="B2334" s="2" t="s">
        <v>2877</v>
      </c>
      <c r="C2334" s="2" t="s">
        <v>1533</v>
      </c>
      <c r="D2334" s="2">
        <v>3718560</v>
      </c>
      <c r="E2334" s="2" t="s">
        <v>47</v>
      </c>
      <c r="F2334" s="2" t="s">
        <v>47</v>
      </c>
      <c r="H2334" s="2">
        <v>33321</v>
      </c>
      <c r="I2334" s="2" t="s">
        <v>2</v>
      </c>
      <c r="J2334" s="2">
        <v>-40</v>
      </c>
      <c r="K2334" s="2" t="s">
        <v>0</v>
      </c>
      <c r="L2334" s="2" t="s">
        <v>17</v>
      </c>
      <c r="M2334" s="2" t="s">
        <v>2205</v>
      </c>
      <c r="N2334" s="2">
        <v>4370346</v>
      </c>
      <c r="O2334" s="2" t="s">
        <v>3294</v>
      </c>
      <c r="P2334" s="2">
        <v>43304</v>
      </c>
      <c r="Q2334" s="2" t="s">
        <v>49</v>
      </c>
      <c r="R2334" s="2">
        <v>39000</v>
      </c>
      <c r="T2334" s="2" t="s">
        <v>50</v>
      </c>
      <c r="U2334" s="2">
        <v>730</v>
      </c>
      <c r="X2334" s="2">
        <v>7</v>
      </c>
      <c r="AC2334" s="2" t="s">
        <v>2207</v>
      </c>
      <c r="AD2334" s="2" t="s">
        <v>3295</v>
      </c>
      <c r="AE2334" s="2">
        <v>37210</v>
      </c>
      <c r="AF2334" s="2" t="s">
        <v>8622</v>
      </c>
      <c r="AJ2334" s="2">
        <v>677483528</v>
      </c>
      <c r="AK2334" s="2" t="s">
        <v>8623</v>
      </c>
    </row>
    <row r="2335" spans="1:38" x14ac:dyDescent="0.2">
      <c r="A2335" s="2">
        <v>4517867</v>
      </c>
      <c r="B2335" s="2" t="s">
        <v>8624</v>
      </c>
      <c r="C2335" s="2" t="s">
        <v>399</v>
      </c>
      <c r="D2335" s="2">
        <v>4517867</v>
      </c>
      <c r="E2335" s="2" t="s">
        <v>47</v>
      </c>
      <c r="H2335" s="2">
        <v>35043</v>
      </c>
      <c r="I2335" s="2" t="s">
        <v>2</v>
      </c>
      <c r="J2335" s="2">
        <v>-40</v>
      </c>
      <c r="K2335" s="2" t="s">
        <v>48</v>
      </c>
      <c r="L2335" s="2" t="s">
        <v>17</v>
      </c>
      <c r="M2335" s="2" t="s">
        <v>55</v>
      </c>
      <c r="N2335" s="2">
        <v>4450108</v>
      </c>
      <c r="O2335" s="2" t="s">
        <v>893</v>
      </c>
      <c r="P2335" s="2">
        <v>43367</v>
      </c>
      <c r="Q2335" s="2" t="s">
        <v>49</v>
      </c>
      <c r="R2335" s="2">
        <v>39009</v>
      </c>
      <c r="S2335" s="2">
        <v>43346</v>
      </c>
      <c r="T2335" s="2" t="s">
        <v>50</v>
      </c>
      <c r="U2335" s="2">
        <v>1699</v>
      </c>
      <c r="X2335" s="2">
        <v>16</v>
      </c>
      <c r="AC2335" s="2" t="s">
        <v>2207</v>
      </c>
      <c r="AD2335" s="2" t="s">
        <v>8625</v>
      </c>
      <c r="AE2335" s="2">
        <v>45500</v>
      </c>
      <c r="AF2335" s="2" t="s">
        <v>8626</v>
      </c>
      <c r="AJ2335" s="2">
        <v>685996400</v>
      </c>
      <c r="AK2335" s="2" t="s">
        <v>8627</v>
      </c>
    </row>
    <row r="2336" spans="1:38" x14ac:dyDescent="0.2">
      <c r="A2336" s="2">
        <v>2810264</v>
      </c>
      <c r="B2336" s="2" t="s">
        <v>8628</v>
      </c>
      <c r="C2336" s="2" t="s">
        <v>140</v>
      </c>
      <c r="D2336" s="2">
        <v>2810264</v>
      </c>
      <c r="E2336" s="2" t="s">
        <v>47</v>
      </c>
      <c r="F2336" s="2" t="s">
        <v>47</v>
      </c>
      <c r="H2336" s="2">
        <v>22531</v>
      </c>
      <c r="I2336" s="2" t="s">
        <v>58</v>
      </c>
      <c r="J2336" s="2">
        <v>-60</v>
      </c>
      <c r="K2336" s="2" t="s">
        <v>48</v>
      </c>
      <c r="L2336" s="2" t="s">
        <v>17</v>
      </c>
      <c r="M2336" s="2" t="s">
        <v>2301</v>
      </c>
      <c r="N2336" s="2">
        <v>4280517</v>
      </c>
      <c r="O2336" s="2" t="s">
        <v>3219</v>
      </c>
      <c r="P2336" s="2">
        <v>43355</v>
      </c>
      <c r="Q2336" s="2" t="s">
        <v>49</v>
      </c>
      <c r="R2336" s="2">
        <v>39106</v>
      </c>
      <c r="T2336" s="2" t="s">
        <v>50</v>
      </c>
      <c r="U2336" s="2">
        <v>620</v>
      </c>
      <c r="X2336" s="2">
        <v>6</v>
      </c>
      <c r="AC2336" s="2" t="s">
        <v>2207</v>
      </c>
      <c r="AD2336" s="2" t="s">
        <v>8629</v>
      </c>
      <c r="AE2336" s="2">
        <v>28700</v>
      </c>
      <c r="AF2336" s="2" t="s">
        <v>8630</v>
      </c>
      <c r="AJ2336" s="2">
        <v>615530489</v>
      </c>
      <c r="AK2336" s="2" t="s">
        <v>8631</v>
      </c>
    </row>
    <row r="2337" spans="1:37" x14ac:dyDescent="0.2">
      <c r="A2337" s="2">
        <v>365831</v>
      </c>
      <c r="B2337" s="2" t="s">
        <v>8632</v>
      </c>
      <c r="C2337" s="2" t="s">
        <v>8633</v>
      </c>
      <c r="D2337" s="2">
        <v>365831</v>
      </c>
      <c r="E2337" s="2" t="s">
        <v>47</v>
      </c>
      <c r="F2337" s="2" t="s">
        <v>47</v>
      </c>
      <c r="H2337" s="2">
        <v>34291</v>
      </c>
      <c r="I2337" s="2" t="s">
        <v>2</v>
      </c>
      <c r="J2337" s="2">
        <v>-40</v>
      </c>
      <c r="K2337" s="2" t="s">
        <v>48</v>
      </c>
      <c r="L2337" s="2" t="s">
        <v>17</v>
      </c>
      <c r="M2337" s="2" t="s">
        <v>2234</v>
      </c>
      <c r="N2337" s="2">
        <v>4360605</v>
      </c>
      <c r="O2337" s="2" t="s">
        <v>2676</v>
      </c>
      <c r="P2337" s="2">
        <v>43351</v>
      </c>
      <c r="Q2337" s="2" t="s">
        <v>49</v>
      </c>
      <c r="R2337" s="2">
        <v>39126</v>
      </c>
      <c r="T2337" s="2" t="s">
        <v>50</v>
      </c>
      <c r="U2337" s="2">
        <v>1428</v>
      </c>
      <c r="X2337" s="2">
        <v>14</v>
      </c>
      <c r="AC2337" s="2" t="s">
        <v>2207</v>
      </c>
      <c r="AD2337" s="2" t="s">
        <v>8634</v>
      </c>
      <c r="AE2337" s="2">
        <v>36500</v>
      </c>
      <c r="AF2337" s="2" t="s">
        <v>8635</v>
      </c>
      <c r="AI2337" s="2">
        <v>254377869</v>
      </c>
      <c r="AJ2337" s="2">
        <v>628746773</v>
      </c>
      <c r="AK2337" s="2" t="s">
        <v>8636</v>
      </c>
    </row>
    <row r="2338" spans="1:37" x14ac:dyDescent="0.2">
      <c r="A2338" s="2">
        <v>3718762</v>
      </c>
      <c r="B2338" s="2" t="s">
        <v>8637</v>
      </c>
      <c r="C2338" s="2" t="s">
        <v>259</v>
      </c>
      <c r="D2338" s="2">
        <v>3718762</v>
      </c>
      <c r="E2338" s="2" t="s">
        <v>47</v>
      </c>
      <c r="F2338" s="2" t="s">
        <v>47</v>
      </c>
      <c r="H2338" s="2">
        <v>20764</v>
      </c>
      <c r="I2338" s="2" t="s">
        <v>16</v>
      </c>
      <c r="J2338" s="2">
        <v>-70</v>
      </c>
      <c r="K2338" s="2" t="s">
        <v>48</v>
      </c>
      <c r="L2338" s="2" t="s">
        <v>17</v>
      </c>
      <c r="M2338" s="2" t="s">
        <v>2205</v>
      </c>
      <c r="N2338" s="2">
        <v>4370698</v>
      </c>
      <c r="O2338" s="2" t="s">
        <v>3451</v>
      </c>
      <c r="P2338" s="2">
        <v>43300</v>
      </c>
      <c r="Q2338" s="2" t="s">
        <v>49</v>
      </c>
      <c r="R2338" s="2">
        <v>39045</v>
      </c>
      <c r="S2338" s="2">
        <v>42956</v>
      </c>
      <c r="T2338" s="2" t="s">
        <v>50</v>
      </c>
      <c r="U2338" s="2">
        <v>897</v>
      </c>
      <c r="X2338" s="2">
        <v>8</v>
      </c>
      <c r="AC2338" s="2" t="s">
        <v>2207</v>
      </c>
      <c r="AD2338" s="2" t="s">
        <v>8638</v>
      </c>
      <c r="AE2338" s="2">
        <v>37600</v>
      </c>
      <c r="AF2338" s="2" t="s">
        <v>8639</v>
      </c>
      <c r="AI2338" s="2">
        <v>247590179</v>
      </c>
      <c r="AK2338" s="2" t="s">
        <v>8640</v>
      </c>
    </row>
    <row r="2339" spans="1:37" x14ac:dyDescent="0.2">
      <c r="A2339" s="2">
        <v>365798</v>
      </c>
      <c r="B2339" s="2" t="s">
        <v>8641</v>
      </c>
      <c r="C2339" s="2" t="s">
        <v>91</v>
      </c>
      <c r="D2339" s="2">
        <v>365798</v>
      </c>
      <c r="E2339" s="2" t="s">
        <v>47</v>
      </c>
      <c r="F2339" s="2" t="s">
        <v>47</v>
      </c>
      <c r="H2339" s="2">
        <v>22714</v>
      </c>
      <c r="I2339" s="2" t="s">
        <v>58</v>
      </c>
      <c r="J2339" s="2">
        <v>-60</v>
      </c>
      <c r="K2339" s="2" t="s">
        <v>48</v>
      </c>
      <c r="L2339" s="2" t="s">
        <v>17</v>
      </c>
      <c r="M2339" s="2" t="s">
        <v>2234</v>
      </c>
      <c r="N2339" s="2">
        <v>4360723</v>
      </c>
      <c r="O2339" s="2" t="s">
        <v>7422</v>
      </c>
      <c r="P2339" s="2">
        <v>43346</v>
      </c>
      <c r="Q2339" s="2" t="s">
        <v>49</v>
      </c>
      <c r="R2339" s="2">
        <v>39052</v>
      </c>
      <c r="T2339" s="2" t="s">
        <v>50</v>
      </c>
      <c r="U2339" s="2">
        <v>710</v>
      </c>
      <c r="X2339" s="2">
        <v>7</v>
      </c>
      <c r="AC2339" s="2" t="s">
        <v>2207</v>
      </c>
      <c r="AD2339" s="2" t="s">
        <v>8642</v>
      </c>
      <c r="AE2339" s="2">
        <v>36170</v>
      </c>
      <c r="AF2339" s="2" t="s">
        <v>8643</v>
      </c>
      <c r="AI2339" s="2">
        <v>254475072</v>
      </c>
      <c r="AJ2339" s="2">
        <v>682076468</v>
      </c>
      <c r="AK2339" s="2" t="s">
        <v>8644</v>
      </c>
    </row>
    <row r="2340" spans="1:37" x14ac:dyDescent="0.2">
      <c r="A2340" s="2">
        <v>4518253</v>
      </c>
      <c r="B2340" s="2" t="s">
        <v>8645</v>
      </c>
      <c r="C2340" s="2" t="s">
        <v>160</v>
      </c>
      <c r="D2340" s="2">
        <v>4518253</v>
      </c>
      <c r="E2340" s="2" t="s">
        <v>47</v>
      </c>
      <c r="F2340" s="2" t="s">
        <v>47</v>
      </c>
      <c r="H2340" s="2">
        <v>27537</v>
      </c>
      <c r="I2340" s="2" t="s">
        <v>4</v>
      </c>
      <c r="J2340" s="2">
        <v>-50</v>
      </c>
      <c r="K2340" s="2" t="s">
        <v>48</v>
      </c>
      <c r="L2340" s="2" t="s">
        <v>17</v>
      </c>
      <c r="M2340" s="2" t="s">
        <v>55</v>
      </c>
      <c r="N2340" s="2">
        <v>4450762</v>
      </c>
      <c r="O2340" s="2" t="s">
        <v>933</v>
      </c>
      <c r="P2340" s="2">
        <v>43335</v>
      </c>
      <c r="Q2340" s="2" t="s">
        <v>49</v>
      </c>
      <c r="R2340" s="2">
        <v>39148</v>
      </c>
      <c r="S2340" s="2">
        <v>43117</v>
      </c>
      <c r="T2340" s="2" t="s">
        <v>50</v>
      </c>
      <c r="U2340" s="2">
        <v>625</v>
      </c>
      <c r="X2340" s="2">
        <v>6</v>
      </c>
      <c r="AC2340" s="2" t="s">
        <v>2207</v>
      </c>
      <c r="AD2340" s="2" t="s">
        <v>8646</v>
      </c>
      <c r="AE2340" s="2">
        <v>45300</v>
      </c>
      <c r="AF2340" s="2" t="s">
        <v>8647</v>
      </c>
      <c r="AI2340" s="2">
        <v>238334540</v>
      </c>
    </row>
    <row r="2341" spans="1:37" x14ac:dyDescent="0.2">
      <c r="A2341" s="2">
        <v>3726093</v>
      </c>
      <c r="B2341" s="2" t="s">
        <v>8648</v>
      </c>
      <c r="C2341" s="2" t="s">
        <v>90</v>
      </c>
      <c r="D2341" s="2">
        <v>3726093</v>
      </c>
      <c r="E2341" s="2" t="s">
        <v>47</v>
      </c>
      <c r="F2341" s="2" t="s">
        <v>47</v>
      </c>
      <c r="H2341" s="2">
        <v>27243</v>
      </c>
      <c r="I2341" s="2" t="s">
        <v>4</v>
      </c>
      <c r="J2341" s="2">
        <v>-50</v>
      </c>
      <c r="K2341" s="2" t="s">
        <v>48</v>
      </c>
      <c r="L2341" s="2" t="s">
        <v>17</v>
      </c>
      <c r="M2341" s="2" t="s">
        <v>2205</v>
      </c>
      <c r="N2341" s="2">
        <v>4370269</v>
      </c>
      <c r="O2341" s="2" t="s">
        <v>3202</v>
      </c>
      <c r="P2341" s="2">
        <v>43348</v>
      </c>
      <c r="Q2341" s="2" t="s">
        <v>49</v>
      </c>
      <c r="R2341" s="2">
        <v>41897</v>
      </c>
      <c r="T2341" s="2" t="s">
        <v>50</v>
      </c>
      <c r="U2341" s="2">
        <v>535</v>
      </c>
      <c r="X2341" s="2">
        <v>5</v>
      </c>
      <c r="AC2341" s="2" t="s">
        <v>2207</v>
      </c>
      <c r="AD2341" s="2" t="s">
        <v>3419</v>
      </c>
      <c r="AE2341" s="2">
        <v>37550</v>
      </c>
      <c r="AF2341" s="2" t="s">
        <v>8649</v>
      </c>
      <c r="AJ2341" s="2">
        <v>685504114</v>
      </c>
      <c r="AK2341" s="2" t="s">
        <v>8650</v>
      </c>
    </row>
    <row r="2342" spans="1:37" x14ac:dyDescent="0.2">
      <c r="A2342" s="2">
        <v>419347</v>
      </c>
      <c r="B2342" s="2" t="s">
        <v>1217</v>
      </c>
      <c r="C2342" s="2" t="s">
        <v>107</v>
      </c>
      <c r="D2342" s="2">
        <v>419347</v>
      </c>
      <c r="E2342" s="2" t="s">
        <v>47</v>
      </c>
      <c r="F2342" s="2" t="s">
        <v>47</v>
      </c>
      <c r="H2342" s="2">
        <v>19225</v>
      </c>
      <c r="I2342" s="2" t="s">
        <v>16</v>
      </c>
      <c r="J2342" s="2">
        <v>-70</v>
      </c>
      <c r="K2342" s="2" t="s">
        <v>48</v>
      </c>
      <c r="L2342" s="2" t="s">
        <v>17</v>
      </c>
      <c r="M2342" s="2" t="s">
        <v>55</v>
      </c>
      <c r="N2342" s="2">
        <v>4450663</v>
      </c>
      <c r="O2342" s="2" t="s">
        <v>295</v>
      </c>
      <c r="P2342" s="2">
        <v>43361</v>
      </c>
      <c r="Q2342" s="2" t="s">
        <v>49</v>
      </c>
      <c r="R2342" s="2">
        <v>39017</v>
      </c>
      <c r="S2342" s="2">
        <v>43361</v>
      </c>
      <c r="T2342" s="2" t="s">
        <v>50</v>
      </c>
      <c r="U2342" s="2">
        <v>675</v>
      </c>
      <c r="X2342" s="2">
        <v>6</v>
      </c>
      <c r="AC2342" s="2" t="s">
        <v>2207</v>
      </c>
      <c r="AD2342" s="2" t="s">
        <v>2611</v>
      </c>
      <c r="AE2342" s="2">
        <v>45130</v>
      </c>
      <c r="AF2342" s="2" t="s">
        <v>8651</v>
      </c>
      <c r="AI2342" s="2">
        <v>238720063</v>
      </c>
      <c r="AJ2342" s="2">
        <v>616242984</v>
      </c>
      <c r="AK2342" s="2" t="s">
        <v>2161</v>
      </c>
    </row>
    <row r="2343" spans="1:37" x14ac:dyDescent="0.2">
      <c r="A2343" s="2">
        <v>419359</v>
      </c>
      <c r="B2343" s="2" t="s">
        <v>8652</v>
      </c>
      <c r="C2343" s="2" t="s">
        <v>342</v>
      </c>
      <c r="D2343" s="2">
        <v>419359</v>
      </c>
      <c r="E2343" s="2" t="s">
        <v>47</v>
      </c>
      <c r="F2343" s="2" t="s">
        <v>47</v>
      </c>
      <c r="H2343" s="2">
        <v>35730</v>
      </c>
      <c r="I2343" s="2" t="s">
        <v>2</v>
      </c>
      <c r="J2343" s="2">
        <v>-40</v>
      </c>
      <c r="K2343" s="2" t="s">
        <v>48</v>
      </c>
      <c r="L2343" s="2" t="s">
        <v>17</v>
      </c>
      <c r="M2343" s="2" t="s">
        <v>2275</v>
      </c>
      <c r="N2343" s="2">
        <v>4410696</v>
      </c>
      <c r="O2343" s="2" t="s">
        <v>2460</v>
      </c>
      <c r="P2343" s="2">
        <v>43347</v>
      </c>
      <c r="Q2343" s="2" t="s">
        <v>49</v>
      </c>
      <c r="R2343" s="2">
        <v>39020</v>
      </c>
      <c r="T2343" s="2" t="s">
        <v>50</v>
      </c>
      <c r="U2343" s="2">
        <v>530</v>
      </c>
      <c r="X2343" s="2">
        <v>5</v>
      </c>
      <c r="AC2343" s="2" t="s">
        <v>2207</v>
      </c>
      <c r="AD2343" s="2" t="s">
        <v>2510</v>
      </c>
      <c r="AE2343" s="2">
        <v>41100</v>
      </c>
      <c r="AF2343" s="2" t="s">
        <v>8653</v>
      </c>
      <c r="AI2343" s="2">
        <v>254721654</v>
      </c>
      <c r="AJ2343" s="2">
        <v>695188188</v>
      </c>
      <c r="AK2343" s="2" t="s">
        <v>8654</v>
      </c>
    </row>
    <row r="2344" spans="1:37" x14ac:dyDescent="0.2">
      <c r="A2344" s="2">
        <v>365765</v>
      </c>
      <c r="B2344" s="2" t="s">
        <v>930</v>
      </c>
      <c r="C2344" s="2" t="s">
        <v>293</v>
      </c>
      <c r="D2344" s="2">
        <v>365765</v>
      </c>
      <c r="E2344" s="2" t="s">
        <v>47</v>
      </c>
      <c r="F2344" s="2" t="s">
        <v>47</v>
      </c>
      <c r="H2344" s="2">
        <v>36179</v>
      </c>
      <c r="I2344" s="2" t="s">
        <v>2</v>
      </c>
      <c r="J2344" s="2">
        <v>-20</v>
      </c>
      <c r="K2344" s="2" t="s">
        <v>48</v>
      </c>
      <c r="L2344" s="2" t="s">
        <v>17</v>
      </c>
      <c r="M2344" s="2" t="s">
        <v>2234</v>
      </c>
      <c r="N2344" s="2">
        <v>4360343</v>
      </c>
      <c r="O2344" s="2" t="s">
        <v>3565</v>
      </c>
      <c r="P2344" s="2">
        <v>43368</v>
      </c>
      <c r="Q2344" s="2" t="s">
        <v>49</v>
      </c>
      <c r="R2344" s="2">
        <v>39023</v>
      </c>
      <c r="T2344" s="2" t="s">
        <v>50</v>
      </c>
      <c r="U2344" s="2">
        <v>1276</v>
      </c>
      <c r="X2344" s="2">
        <v>12</v>
      </c>
      <c r="AC2344" s="2" t="s">
        <v>2207</v>
      </c>
      <c r="AD2344" s="2" t="s">
        <v>4737</v>
      </c>
      <c r="AE2344" s="2">
        <v>36500</v>
      </c>
      <c r="AF2344" s="2" t="s">
        <v>8655</v>
      </c>
      <c r="AI2344" s="2">
        <v>254383488</v>
      </c>
      <c r="AK2344" s="2" t="s">
        <v>7988</v>
      </c>
    </row>
    <row r="2345" spans="1:37" x14ac:dyDescent="0.2">
      <c r="A2345" s="2">
        <v>419367</v>
      </c>
      <c r="B2345" s="2" t="s">
        <v>8656</v>
      </c>
      <c r="C2345" s="2" t="s">
        <v>53</v>
      </c>
      <c r="D2345" s="2">
        <v>419367</v>
      </c>
      <c r="E2345" s="2" t="s">
        <v>47</v>
      </c>
      <c r="F2345" s="2" t="s">
        <v>47</v>
      </c>
      <c r="H2345" s="2">
        <v>25825</v>
      </c>
      <c r="I2345" s="2" t="s">
        <v>4</v>
      </c>
      <c r="J2345" s="2">
        <v>-50</v>
      </c>
      <c r="K2345" s="2" t="s">
        <v>48</v>
      </c>
      <c r="L2345" s="2" t="s">
        <v>17</v>
      </c>
      <c r="M2345" s="2" t="s">
        <v>2275</v>
      </c>
      <c r="N2345" s="2">
        <v>4410586</v>
      </c>
      <c r="O2345" s="2" t="s">
        <v>3531</v>
      </c>
      <c r="P2345" s="2">
        <v>43354</v>
      </c>
      <c r="Q2345" s="2" t="s">
        <v>49</v>
      </c>
      <c r="R2345" s="2">
        <v>39023</v>
      </c>
      <c r="T2345" s="2" t="s">
        <v>50</v>
      </c>
      <c r="U2345" s="2">
        <v>556</v>
      </c>
      <c r="X2345" s="2">
        <v>5</v>
      </c>
      <c r="AC2345" s="2" t="s">
        <v>2207</v>
      </c>
      <c r="AD2345" s="2" t="s">
        <v>3885</v>
      </c>
      <c r="AE2345" s="2">
        <v>41150</v>
      </c>
      <c r="AF2345" s="2" t="s">
        <v>8657</v>
      </c>
      <c r="AI2345" s="2">
        <v>254337425</v>
      </c>
      <c r="AJ2345" s="2">
        <v>620882766</v>
      </c>
      <c r="AK2345" s="2" t="s">
        <v>8658</v>
      </c>
    </row>
    <row r="2346" spans="1:37" x14ac:dyDescent="0.2">
      <c r="A2346" s="2">
        <v>2810229</v>
      </c>
      <c r="B2346" s="2" t="s">
        <v>8659</v>
      </c>
      <c r="C2346" s="2" t="s">
        <v>71</v>
      </c>
      <c r="D2346" s="2">
        <v>2810229</v>
      </c>
      <c r="E2346" s="2" t="s">
        <v>47</v>
      </c>
      <c r="F2346" s="2" t="s">
        <v>47</v>
      </c>
      <c r="H2346" s="2">
        <v>23969</v>
      </c>
      <c r="I2346" s="2" t="s">
        <v>58</v>
      </c>
      <c r="J2346" s="2">
        <v>-60</v>
      </c>
      <c r="K2346" s="2" t="s">
        <v>48</v>
      </c>
      <c r="L2346" s="2" t="s">
        <v>17</v>
      </c>
      <c r="M2346" s="2" t="s">
        <v>2301</v>
      </c>
      <c r="N2346" s="2">
        <v>4280045</v>
      </c>
      <c r="O2346" s="2" t="s">
        <v>2885</v>
      </c>
      <c r="P2346" s="2">
        <v>43357</v>
      </c>
      <c r="Q2346" s="2" t="s">
        <v>49</v>
      </c>
      <c r="R2346" s="2">
        <v>39048</v>
      </c>
      <c r="T2346" s="2" t="s">
        <v>50</v>
      </c>
      <c r="U2346" s="2">
        <v>549</v>
      </c>
      <c r="X2346" s="2">
        <v>5</v>
      </c>
      <c r="AC2346" s="2" t="s">
        <v>2207</v>
      </c>
      <c r="AD2346" s="2" t="s">
        <v>8660</v>
      </c>
      <c r="AE2346" s="2">
        <v>78125</v>
      </c>
      <c r="AF2346" s="2" t="s">
        <v>8661</v>
      </c>
      <c r="AI2346" s="2">
        <v>130886358</v>
      </c>
      <c r="AK2346" s="2" t="s">
        <v>8662</v>
      </c>
    </row>
    <row r="2347" spans="1:37" x14ac:dyDescent="0.2">
      <c r="A2347" s="2">
        <v>186800</v>
      </c>
      <c r="B2347" s="2" t="s">
        <v>8154</v>
      </c>
      <c r="C2347" s="2" t="s">
        <v>109</v>
      </c>
      <c r="D2347" s="2">
        <v>186800</v>
      </c>
      <c r="E2347" s="2" t="s">
        <v>47</v>
      </c>
      <c r="F2347" s="2" t="s">
        <v>47</v>
      </c>
      <c r="H2347" s="2">
        <v>23058</v>
      </c>
      <c r="I2347" s="2" t="s">
        <v>58</v>
      </c>
      <c r="J2347" s="2">
        <v>-60</v>
      </c>
      <c r="K2347" s="2" t="s">
        <v>48</v>
      </c>
      <c r="L2347" s="2" t="s">
        <v>17</v>
      </c>
      <c r="M2347" s="2" t="s">
        <v>2212</v>
      </c>
      <c r="N2347" s="2">
        <v>4180613</v>
      </c>
      <c r="O2347" s="2" t="s">
        <v>2455</v>
      </c>
      <c r="P2347" s="2">
        <v>43285</v>
      </c>
      <c r="Q2347" s="2" t="s">
        <v>49</v>
      </c>
      <c r="R2347" s="2">
        <v>39031</v>
      </c>
      <c r="T2347" s="2" t="s">
        <v>50</v>
      </c>
      <c r="U2347" s="2">
        <v>572</v>
      </c>
      <c r="X2347" s="2">
        <v>5</v>
      </c>
      <c r="AC2347" s="2" t="s">
        <v>2207</v>
      </c>
      <c r="AD2347" s="2" t="s">
        <v>2522</v>
      </c>
      <c r="AE2347" s="2">
        <v>18000</v>
      </c>
      <c r="AF2347" s="2" t="s">
        <v>8155</v>
      </c>
      <c r="AI2347" s="2">
        <v>248658636</v>
      </c>
      <c r="AJ2347" s="2">
        <v>663654891</v>
      </c>
      <c r="AK2347" s="2" t="s">
        <v>8663</v>
      </c>
    </row>
    <row r="2348" spans="1:37" x14ac:dyDescent="0.2">
      <c r="A2348" s="2">
        <v>186801</v>
      </c>
      <c r="B2348" s="2" t="s">
        <v>8154</v>
      </c>
      <c r="C2348" s="2" t="s">
        <v>2819</v>
      </c>
      <c r="D2348" s="2">
        <v>186801</v>
      </c>
      <c r="E2348" s="2" t="s">
        <v>47</v>
      </c>
      <c r="F2348" s="2" t="s">
        <v>47</v>
      </c>
      <c r="H2348" s="2">
        <v>22668</v>
      </c>
      <c r="I2348" s="2" t="s">
        <v>58</v>
      </c>
      <c r="J2348" s="2">
        <v>-60</v>
      </c>
      <c r="K2348" s="2" t="s">
        <v>0</v>
      </c>
      <c r="L2348" s="2" t="s">
        <v>17</v>
      </c>
      <c r="M2348" s="2" t="s">
        <v>2212</v>
      </c>
      <c r="N2348" s="2">
        <v>4180613</v>
      </c>
      <c r="O2348" s="2" t="s">
        <v>2455</v>
      </c>
      <c r="P2348" s="2">
        <v>43355</v>
      </c>
      <c r="Q2348" s="2" t="s">
        <v>49</v>
      </c>
      <c r="R2348" s="2">
        <v>39031</v>
      </c>
      <c r="T2348" s="2" t="s">
        <v>50</v>
      </c>
      <c r="U2348" s="2">
        <v>589</v>
      </c>
      <c r="X2348" s="2">
        <v>5</v>
      </c>
      <c r="AC2348" s="2" t="s">
        <v>2207</v>
      </c>
      <c r="AD2348" s="2" t="s">
        <v>2522</v>
      </c>
      <c r="AE2348" s="2">
        <v>18000</v>
      </c>
      <c r="AF2348" s="2" t="s">
        <v>8155</v>
      </c>
      <c r="AJ2348" s="2">
        <v>663654893</v>
      </c>
      <c r="AK2348" s="2" t="s">
        <v>8663</v>
      </c>
    </row>
    <row r="2349" spans="1:37" x14ac:dyDescent="0.2">
      <c r="A2349" s="2">
        <v>3718854</v>
      </c>
      <c r="B2349" s="2" t="s">
        <v>8664</v>
      </c>
      <c r="C2349" s="2" t="s">
        <v>73</v>
      </c>
      <c r="D2349" s="2">
        <v>3718854</v>
      </c>
      <c r="E2349" s="2" t="s">
        <v>47</v>
      </c>
      <c r="F2349" s="2" t="s">
        <v>47</v>
      </c>
      <c r="H2349" s="2">
        <v>26495</v>
      </c>
      <c r="I2349" s="2" t="s">
        <v>4</v>
      </c>
      <c r="J2349" s="2">
        <v>-50</v>
      </c>
      <c r="K2349" s="2" t="s">
        <v>48</v>
      </c>
      <c r="L2349" s="2" t="s">
        <v>17</v>
      </c>
      <c r="M2349" s="2" t="s">
        <v>2205</v>
      </c>
      <c r="N2349" s="2">
        <v>4370024</v>
      </c>
      <c r="O2349" s="2" t="s">
        <v>2336</v>
      </c>
      <c r="P2349" s="2">
        <v>43355</v>
      </c>
      <c r="Q2349" s="2" t="s">
        <v>49</v>
      </c>
      <c r="R2349" s="2">
        <v>39135</v>
      </c>
      <c r="T2349" s="2" t="s">
        <v>50</v>
      </c>
      <c r="U2349" s="2">
        <v>1277</v>
      </c>
      <c r="X2349" s="2">
        <v>12</v>
      </c>
      <c r="AC2349" s="2" t="s">
        <v>2207</v>
      </c>
      <c r="AD2349" s="2" t="s">
        <v>4153</v>
      </c>
      <c r="AE2349" s="2">
        <v>37110</v>
      </c>
      <c r="AF2349" s="2" t="s">
        <v>8665</v>
      </c>
    </row>
    <row r="2350" spans="1:37" x14ac:dyDescent="0.2">
      <c r="A2350" s="2">
        <v>2810238</v>
      </c>
      <c r="B2350" s="2" t="s">
        <v>8666</v>
      </c>
      <c r="C2350" s="2" t="s">
        <v>239</v>
      </c>
      <c r="D2350" s="2">
        <v>2810238</v>
      </c>
      <c r="E2350" s="2" t="s">
        <v>47</v>
      </c>
      <c r="F2350" s="2" t="s">
        <v>47</v>
      </c>
      <c r="H2350" s="2">
        <v>29395</v>
      </c>
      <c r="I2350" s="2" t="s">
        <v>2</v>
      </c>
      <c r="J2350" s="2">
        <v>-40</v>
      </c>
      <c r="K2350" s="2" t="s">
        <v>48</v>
      </c>
      <c r="L2350" s="2" t="s">
        <v>17</v>
      </c>
      <c r="M2350" s="2" t="s">
        <v>2301</v>
      </c>
      <c r="N2350" s="2">
        <v>4280004</v>
      </c>
      <c r="O2350" s="2" t="s">
        <v>2868</v>
      </c>
      <c r="P2350" s="2">
        <v>43356</v>
      </c>
      <c r="Q2350" s="2" t="s">
        <v>49</v>
      </c>
      <c r="R2350" s="2">
        <v>39063</v>
      </c>
      <c r="T2350" s="2" t="s">
        <v>50</v>
      </c>
      <c r="U2350" s="2">
        <v>919</v>
      </c>
      <c r="X2350" s="2">
        <v>9</v>
      </c>
      <c r="AB2350" s="2">
        <v>43282</v>
      </c>
      <c r="AC2350" s="2" t="s">
        <v>2207</v>
      </c>
      <c r="AD2350" s="2" t="s">
        <v>4102</v>
      </c>
      <c r="AE2350" s="2">
        <v>28320</v>
      </c>
      <c r="AF2350" s="2" t="s">
        <v>8667</v>
      </c>
      <c r="AI2350" s="2">
        <v>237902995</v>
      </c>
    </row>
    <row r="2351" spans="1:37" x14ac:dyDescent="0.2">
      <c r="A2351" s="2">
        <v>186857</v>
      </c>
      <c r="B2351" s="2" t="s">
        <v>8668</v>
      </c>
      <c r="C2351" s="2" t="s">
        <v>229</v>
      </c>
      <c r="D2351" s="2">
        <v>186857</v>
      </c>
      <c r="E2351" s="2" t="s">
        <v>47</v>
      </c>
      <c r="F2351" s="2" t="s">
        <v>47</v>
      </c>
      <c r="H2351" s="2">
        <v>22961</v>
      </c>
      <c r="I2351" s="2" t="s">
        <v>58</v>
      </c>
      <c r="J2351" s="2">
        <v>-60</v>
      </c>
      <c r="K2351" s="2" t="s">
        <v>48</v>
      </c>
      <c r="L2351" s="2" t="s">
        <v>17</v>
      </c>
      <c r="M2351" s="2" t="s">
        <v>2212</v>
      </c>
      <c r="N2351" s="2">
        <v>4180682</v>
      </c>
      <c r="O2351" s="2" t="s">
        <v>2434</v>
      </c>
      <c r="P2351" s="2">
        <v>43310</v>
      </c>
      <c r="Q2351" s="2" t="s">
        <v>49</v>
      </c>
      <c r="R2351" s="2">
        <v>39092</v>
      </c>
      <c r="T2351" s="2" t="s">
        <v>50</v>
      </c>
      <c r="U2351" s="2">
        <v>1228</v>
      </c>
      <c r="X2351" s="2">
        <v>12</v>
      </c>
      <c r="AC2351" s="2" t="s">
        <v>2207</v>
      </c>
      <c r="AD2351" s="2" t="s">
        <v>5907</v>
      </c>
      <c r="AE2351" s="2">
        <v>18390</v>
      </c>
      <c r="AF2351" s="2" t="s">
        <v>8669</v>
      </c>
      <c r="AI2351" s="2">
        <v>248674424</v>
      </c>
      <c r="AJ2351" s="2">
        <v>609478794</v>
      </c>
      <c r="AK2351" s="2" t="s">
        <v>8670</v>
      </c>
    </row>
    <row r="2352" spans="1:37" x14ac:dyDescent="0.2">
      <c r="A2352" s="2">
        <v>4518247</v>
      </c>
      <c r="B2352" s="2" t="s">
        <v>386</v>
      </c>
      <c r="C2352" s="2" t="s">
        <v>223</v>
      </c>
      <c r="D2352" s="2">
        <v>4518247</v>
      </c>
      <c r="E2352" s="2" t="s">
        <v>47</v>
      </c>
      <c r="F2352" s="2" t="s">
        <v>47</v>
      </c>
      <c r="H2352" s="2">
        <v>35941</v>
      </c>
      <c r="I2352" s="2" t="s">
        <v>2</v>
      </c>
      <c r="J2352" s="2">
        <v>-21</v>
      </c>
      <c r="K2352" s="2" t="s">
        <v>0</v>
      </c>
      <c r="L2352" s="2" t="s">
        <v>17</v>
      </c>
      <c r="M2352" s="2" t="s">
        <v>2275</v>
      </c>
      <c r="N2352" s="2">
        <v>4410080</v>
      </c>
      <c r="O2352" s="2" t="s">
        <v>2780</v>
      </c>
      <c r="P2352" s="2">
        <v>43351</v>
      </c>
      <c r="Q2352" s="2" t="s">
        <v>49</v>
      </c>
      <c r="R2352" s="2">
        <v>39126</v>
      </c>
      <c r="T2352" s="2" t="s">
        <v>50</v>
      </c>
      <c r="U2352" s="2">
        <v>1634</v>
      </c>
      <c r="V2352" s="2" t="s">
        <v>61</v>
      </c>
      <c r="W2352" s="2">
        <v>232</v>
      </c>
      <c r="X2352" s="2" t="s">
        <v>819</v>
      </c>
      <c r="AC2352" s="2" t="s">
        <v>2207</v>
      </c>
      <c r="AD2352" s="2" t="s">
        <v>3811</v>
      </c>
      <c r="AE2352" s="2">
        <v>45590</v>
      </c>
      <c r="AF2352" s="2" t="s">
        <v>8259</v>
      </c>
      <c r="AI2352" s="2">
        <v>238458603</v>
      </c>
      <c r="AJ2352" s="2">
        <v>780058746</v>
      </c>
      <c r="AK2352" s="2" t="s">
        <v>8671</v>
      </c>
    </row>
    <row r="2353" spans="1:38" x14ac:dyDescent="0.2">
      <c r="A2353" s="2">
        <v>419427</v>
      </c>
      <c r="B2353" s="2" t="s">
        <v>8672</v>
      </c>
      <c r="C2353" s="2" t="s">
        <v>81</v>
      </c>
      <c r="D2353" s="2">
        <v>419427</v>
      </c>
      <c r="E2353" s="2" t="s">
        <v>47</v>
      </c>
      <c r="F2353" s="2" t="s">
        <v>47</v>
      </c>
      <c r="H2353" s="2">
        <v>22971</v>
      </c>
      <c r="I2353" s="2" t="s">
        <v>58</v>
      </c>
      <c r="J2353" s="2">
        <v>-60</v>
      </c>
      <c r="K2353" s="2" t="s">
        <v>48</v>
      </c>
      <c r="L2353" s="2" t="s">
        <v>17</v>
      </c>
      <c r="M2353" s="2" t="s">
        <v>2275</v>
      </c>
      <c r="N2353" s="2">
        <v>4410636</v>
      </c>
      <c r="O2353" s="2" t="s">
        <v>4332</v>
      </c>
      <c r="P2353" s="2">
        <v>43340</v>
      </c>
      <c r="Q2353" s="2" t="s">
        <v>49</v>
      </c>
      <c r="R2353" s="2">
        <v>39080</v>
      </c>
      <c r="S2353" s="2">
        <v>43340</v>
      </c>
      <c r="T2353" s="2" t="s">
        <v>50</v>
      </c>
      <c r="U2353" s="2">
        <v>722</v>
      </c>
      <c r="X2353" s="2">
        <v>7</v>
      </c>
      <c r="AC2353" s="2" t="s">
        <v>2207</v>
      </c>
      <c r="AD2353" s="2" t="s">
        <v>2801</v>
      </c>
      <c r="AE2353" s="2">
        <v>41500</v>
      </c>
      <c r="AF2353" s="2" t="s">
        <v>8673</v>
      </c>
      <c r="AI2353" s="2">
        <v>254870920</v>
      </c>
    </row>
    <row r="2354" spans="1:38" x14ac:dyDescent="0.2">
      <c r="A2354" s="2">
        <v>365840</v>
      </c>
      <c r="B2354" s="2" t="s">
        <v>7221</v>
      </c>
      <c r="C2354" s="2" t="s">
        <v>206</v>
      </c>
      <c r="D2354" s="2">
        <v>365840</v>
      </c>
      <c r="E2354" s="2" t="s">
        <v>47</v>
      </c>
      <c r="F2354" s="2" t="s">
        <v>47</v>
      </c>
      <c r="H2354" s="2">
        <v>26868</v>
      </c>
      <c r="I2354" s="2" t="s">
        <v>4</v>
      </c>
      <c r="J2354" s="2">
        <v>-50</v>
      </c>
      <c r="K2354" s="2" t="s">
        <v>48</v>
      </c>
      <c r="L2354" s="2" t="s">
        <v>17</v>
      </c>
      <c r="M2354" s="2" t="s">
        <v>2234</v>
      </c>
      <c r="N2354" s="2">
        <v>4360727</v>
      </c>
      <c r="O2354" s="2" t="s">
        <v>4683</v>
      </c>
      <c r="P2354" s="2">
        <v>43342</v>
      </c>
      <c r="Q2354" s="2" t="s">
        <v>49</v>
      </c>
      <c r="R2354" s="2">
        <v>39184</v>
      </c>
      <c r="T2354" s="2" t="s">
        <v>50</v>
      </c>
      <c r="U2354" s="2">
        <v>661</v>
      </c>
      <c r="X2354" s="2">
        <v>6</v>
      </c>
      <c r="AC2354" s="2" t="s">
        <v>2207</v>
      </c>
      <c r="AD2354" s="2" t="s">
        <v>7222</v>
      </c>
      <c r="AE2354" s="2">
        <v>36100</v>
      </c>
      <c r="AF2354" s="2" t="s">
        <v>8674</v>
      </c>
      <c r="AI2354" s="2">
        <v>254490036</v>
      </c>
      <c r="AJ2354" s="2">
        <v>670062284</v>
      </c>
      <c r="AK2354" s="2" t="s">
        <v>7225</v>
      </c>
    </row>
    <row r="2355" spans="1:38" x14ac:dyDescent="0.2">
      <c r="A2355" s="2">
        <v>2810319</v>
      </c>
      <c r="B2355" s="2" t="s">
        <v>8093</v>
      </c>
      <c r="C2355" s="2" t="s">
        <v>170</v>
      </c>
      <c r="D2355" s="2">
        <v>2810319</v>
      </c>
      <c r="E2355" s="2" t="s">
        <v>47</v>
      </c>
      <c r="F2355" s="2" t="s">
        <v>47</v>
      </c>
      <c r="H2355" s="2">
        <v>22145</v>
      </c>
      <c r="I2355" s="2" t="s">
        <v>58</v>
      </c>
      <c r="J2355" s="2">
        <v>-60</v>
      </c>
      <c r="K2355" s="2" t="s">
        <v>48</v>
      </c>
      <c r="L2355" s="2" t="s">
        <v>17</v>
      </c>
      <c r="M2355" s="2" t="s">
        <v>2301</v>
      </c>
      <c r="N2355" s="2">
        <v>4280716</v>
      </c>
      <c r="O2355" s="2" t="s">
        <v>3504</v>
      </c>
      <c r="P2355" s="2">
        <v>43293</v>
      </c>
      <c r="Q2355" s="2" t="s">
        <v>49</v>
      </c>
      <c r="R2355" s="2">
        <v>39330</v>
      </c>
      <c r="T2355" s="2" t="s">
        <v>50</v>
      </c>
      <c r="U2355" s="2">
        <v>687</v>
      </c>
      <c r="X2355" s="2">
        <v>6</v>
      </c>
      <c r="AC2355" s="2" t="s">
        <v>2207</v>
      </c>
      <c r="AD2355" s="2" t="s">
        <v>3505</v>
      </c>
      <c r="AE2355" s="2">
        <v>28210</v>
      </c>
      <c r="AF2355" s="2" t="s">
        <v>8675</v>
      </c>
      <c r="AI2355" s="2">
        <v>237513987</v>
      </c>
      <c r="AJ2355" s="2">
        <v>613590672</v>
      </c>
      <c r="AK2355" s="2" t="s">
        <v>8676</v>
      </c>
    </row>
    <row r="2356" spans="1:38" x14ac:dyDescent="0.2">
      <c r="A2356" s="2">
        <v>4518169</v>
      </c>
      <c r="B2356" s="2" t="s">
        <v>1047</v>
      </c>
      <c r="C2356" s="2" t="s">
        <v>172</v>
      </c>
      <c r="D2356" s="2">
        <v>4518169</v>
      </c>
      <c r="E2356" s="2" t="s">
        <v>47</v>
      </c>
      <c r="F2356" s="2" t="s">
        <v>47</v>
      </c>
      <c r="H2356" s="2">
        <v>32844</v>
      </c>
      <c r="I2356" s="2" t="s">
        <v>2</v>
      </c>
      <c r="J2356" s="2">
        <v>-40</v>
      </c>
      <c r="K2356" s="2" t="s">
        <v>48</v>
      </c>
      <c r="L2356" s="2" t="s">
        <v>17</v>
      </c>
      <c r="M2356" s="2" t="s">
        <v>55</v>
      </c>
      <c r="N2356" s="2">
        <v>4450571</v>
      </c>
      <c r="O2356" s="2" t="s">
        <v>1224</v>
      </c>
      <c r="P2356" s="2">
        <v>43348</v>
      </c>
      <c r="Q2356" s="2" t="s">
        <v>49</v>
      </c>
      <c r="R2356" s="2">
        <v>39093</v>
      </c>
      <c r="T2356" s="2" t="s">
        <v>50</v>
      </c>
      <c r="U2356" s="2">
        <v>1194</v>
      </c>
      <c r="X2356" s="2">
        <v>11</v>
      </c>
      <c r="AC2356" s="2" t="s">
        <v>2207</v>
      </c>
      <c r="AD2356" s="2" t="s">
        <v>2251</v>
      </c>
      <c r="AE2356" s="2">
        <v>45140</v>
      </c>
      <c r="AF2356" s="2" t="s">
        <v>8677</v>
      </c>
      <c r="AI2356" s="2">
        <v>238437673</v>
      </c>
      <c r="AJ2356" s="2">
        <v>613906358</v>
      </c>
      <c r="AK2356" s="2" t="s">
        <v>1733</v>
      </c>
    </row>
    <row r="2357" spans="1:38" x14ac:dyDescent="0.2">
      <c r="A2357" s="2">
        <v>2810287</v>
      </c>
      <c r="B2357" s="2" t="s">
        <v>500</v>
      </c>
      <c r="C2357" s="2" t="s">
        <v>207</v>
      </c>
      <c r="D2357" s="2">
        <v>2810287</v>
      </c>
      <c r="E2357" s="2" t="s">
        <v>47</v>
      </c>
      <c r="F2357" s="2" t="s">
        <v>47</v>
      </c>
      <c r="H2357" s="2">
        <v>29032</v>
      </c>
      <c r="I2357" s="2" t="s">
        <v>2</v>
      </c>
      <c r="J2357" s="2">
        <v>-40</v>
      </c>
      <c r="K2357" s="2" t="s">
        <v>48</v>
      </c>
      <c r="L2357" s="2" t="s">
        <v>17</v>
      </c>
      <c r="M2357" s="2" t="s">
        <v>2301</v>
      </c>
      <c r="N2357" s="2">
        <v>4280517</v>
      </c>
      <c r="O2357" s="2" t="s">
        <v>3219</v>
      </c>
      <c r="P2357" s="2">
        <v>43364</v>
      </c>
      <c r="Q2357" s="2" t="s">
        <v>49</v>
      </c>
      <c r="R2357" s="2">
        <v>39161</v>
      </c>
      <c r="T2357" s="2" t="s">
        <v>50</v>
      </c>
      <c r="U2357" s="2">
        <v>694</v>
      </c>
      <c r="X2357" s="2">
        <v>6</v>
      </c>
      <c r="AC2357" s="2" t="s">
        <v>2207</v>
      </c>
      <c r="AD2357" s="2" t="s">
        <v>7371</v>
      </c>
      <c r="AE2357" s="2">
        <v>28360</v>
      </c>
      <c r="AF2357" s="2" t="s">
        <v>8678</v>
      </c>
      <c r="AJ2357" s="2">
        <v>619814975</v>
      </c>
      <c r="AK2357" s="2" t="s">
        <v>8679</v>
      </c>
    </row>
    <row r="2358" spans="1:38" x14ac:dyDescent="0.2">
      <c r="A2358" s="2">
        <v>2810335</v>
      </c>
      <c r="B2358" s="2" t="s">
        <v>8680</v>
      </c>
      <c r="C2358" s="2" t="s">
        <v>134</v>
      </c>
      <c r="D2358" s="2">
        <v>2810335</v>
      </c>
      <c r="E2358" s="2" t="s">
        <v>47</v>
      </c>
      <c r="F2358" s="2" t="s">
        <v>47</v>
      </c>
      <c r="H2358" s="2">
        <v>35381</v>
      </c>
      <c r="I2358" s="2" t="s">
        <v>2</v>
      </c>
      <c r="J2358" s="2">
        <v>-40</v>
      </c>
      <c r="K2358" s="2" t="s">
        <v>48</v>
      </c>
      <c r="L2358" s="2" t="s">
        <v>17</v>
      </c>
      <c r="M2358" s="2" t="s">
        <v>2301</v>
      </c>
      <c r="N2358" s="2">
        <v>4280359</v>
      </c>
      <c r="O2358" s="2" t="s">
        <v>3559</v>
      </c>
      <c r="P2358" s="2">
        <v>43378</v>
      </c>
      <c r="Q2358" s="2" t="s">
        <v>49</v>
      </c>
      <c r="R2358" s="2">
        <v>39338</v>
      </c>
      <c r="T2358" s="2" t="s">
        <v>50</v>
      </c>
      <c r="U2358" s="2">
        <v>1284</v>
      </c>
      <c r="X2358" s="2">
        <v>12</v>
      </c>
      <c r="AC2358" s="2" t="s">
        <v>2207</v>
      </c>
      <c r="AD2358" s="2" t="s">
        <v>8681</v>
      </c>
      <c r="AE2358" s="2">
        <v>28240</v>
      </c>
      <c r="AF2358" s="2" t="s">
        <v>8682</v>
      </c>
      <c r="AI2358" s="2">
        <v>237290458</v>
      </c>
      <c r="AJ2358" s="2">
        <v>637828633</v>
      </c>
      <c r="AK2358" s="2" t="s">
        <v>8683</v>
      </c>
    </row>
    <row r="2359" spans="1:38" x14ac:dyDescent="0.2">
      <c r="A2359" s="2">
        <v>2810336</v>
      </c>
      <c r="B2359" s="2" t="s">
        <v>8680</v>
      </c>
      <c r="C2359" s="2" t="s">
        <v>216</v>
      </c>
      <c r="D2359" s="2">
        <v>2810336</v>
      </c>
      <c r="E2359" s="2" t="s">
        <v>47</v>
      </c>
      <c r="F2359" s="2" t="s">
        <v>47</v>
      </c>
      <c r="H2359" s="2">
        <v>34539</v>
      </c>
      <c r="I2359" s="2" t="s">
        <v>2</v>
      </c>
      <c r="J2359" s="2">
        <v>-40</v>
      </c>
      <c r="K2359" s="2" t="s">
        <v>48</v>
      </c>
      <c r="L2359" s="2" t="s">
        <v>17</v>
      </c>
      <c r="M2359" s="2" t="s">
        <v>2301</v>
      </c>
      <c r="N2359" s="2">
        <v>4280359</v>
      </c>
      <c r="O2359" s="2" t="s">
        <v>3559</v>
      </c>
      <c r="P2359" s="2">
        <v>43370</v>
      </c>
      <c r="Q2359" s="2" t="s">
        <v>49</v>
      </c>
      <c r="R2359" s="2">
        <v>39338</v>
      </c>
      <c r="T2359" s="2" t="s">
        <v>50</v>
      </c>
      <c r="U2359" s="2">
        <v>1344</v>
      </c>
      <c r="X2359" s="2">
        <v>13</v>
      </c>
      <c r="AC2359" s="2" t="s">
        <v>2207</v>
      </c>
      <c r="AD2359" s="2" t="s">
        <v>8681</v>
      </c>
      <c r="AE2359" s="2">
        <v>28240</v>
      </c>
      <c r="AF2359" s="2" t="s">
        <v>8684</v>
      </c>
      <c r="AI2359" s="2">
        <v>237290458</v>
      </c>
      <c r="AJ2359" s="2">
        <v>675159283</v>
      </c>
      <c r="AK2359" s="2" t="s">
        <v>8685</v>
      </c>
    </row>
    <row r="2360" spans="1:38" x14ac:dyDescent="0.2">
      <c r="A2360" s="2">
        <v>4518502</v>
      </c>
      <c r="B2360" s="2" t="s">
        <v>717</v>
      </c>
      <c r="C2360" s="2" t="s">
        <v>65</v>
      </c>
      <c r="D2360" s="2">
        <v>4518502</v>
      </c>
      <c r="E2360" s="2" t="s">
        <v>47</v>
      </c>
      <c r="F2360" s="2" t="s">
        <v>47</v>
      </c>
      <c r="H2360" s="2">
        <v>29060</v>
      </c>
      <c r="I2360" s="2" t="s">
        <v>2</v>
      </c>
      <c r="J2360" s="2">
        <v>-40</v>
      </c>
      <c r="K2360" s="2" t="s">
        <v>48</v>
      </c>
      <c r="L2360" s="2" t="s">
        <v>17</v>
      </c>
      <c r="M2360" s="2" t="s">
        <v>55</v>
      </c>
      <c r="N2360" s="2">
        <v>4450733</v>
      </c>
      <c r="O2360" s="2" t="s">
        <v>164</v>
      </c>
      <c r="P2360" s="2">
        <v>43334</v>
      </c>
      <c r="Q2360" s="2" t="s">
        <v>49</v>
      </c>
      <c r="R2360" s="2">
        <v>39346</v>
      </c>
      <c r="T2360" s="2" t="s">
        <v>50</v>
      </c>
      <c r="U2360" s="2">
        <v>793</v>
      </c>
      <c r="X2360" s="2">
        <v>7</v>
      </c>
      <c r="AC2360" s="2" t="s">
        <v>2207</v>
      </c>
      <c r="AD2360" s="2" t="s">
        <v>5355</v>
      </c>
      <c r="AE2360" s="2">
        <v>45400</v>
      </c>
      <c r="AF2360" s="2" t="s">
        <v>8686</v>
      </c>
      <c r="AI2360" s="2">
        <v>238750153</v>
      </c>
      <c r="AJ2360" s="2">
        <v>607440004</v>
      </c>
      <c r="AK2360" s="2" t="s">
        <v>1680</v>
      </c>
    </row>
    <row r="2361" spans="1:38" x14ac:dyDescent="0.2">
      <c r="A2361" s="2">
        <v>4518503</v>
      </c>
      <c r="B2361" s="2" t="s">
        <v>717</v>
      </c>
      <c r="C2361" s="2" t="s">
        <v>171</v>
      </c>
      <c r="D2361" s="2">
        <v>4518503</v>
      </c>
      <c r="E2361" s="2" t="s">
        <v>47</v>
      </c>
      <c r="F2361" s="2" t="s">
        <v>47</v>
      </c>
      <c r="H2361" s="2">
        <v>33464</v>
      </c>
      <c r="I2361" s="2" t="s">
        <v>2</v>
      </c>
      <c r="J2361" s="2">
        <v>-40</v>
      </c>
      <c r="K2361" s="2" t="s">
        <v>48</v>
      </c>
      <c r="L2361" s="2" t="s">
        <v>17</v>
      </c>
      <c r="M2361" s="2" t="s">
        <v>55</v>
      </c>
      <c r="N2361" s="2">
        <v>4450733</v>
      </c>
      <c r="O2361" s="2" t="s">
        <v>164</v>
      </c>
      <c r="P2361" s="2">
        <v>43364</v>
      </c>
      <c r="Q2361" s="2" t="s">
        <v>49</v>
      </c>
      <c r="R2361" s="2">
        <v>39346</v>
      </c>
      <c r="S2361" s="2">
        <v>43363</v>
      </c>
      <c r="T2361" s="2" t="s">
        <v>50</v>
      </c>
      <c r="U2361" s="2">
        <v>1366</v>
      </c>
      <c r="X2361" s="2">
        <v>13</v>
      </c>
      <c r="AC2361" s="2" t="s">
        <v>2207</v>
      </c>
      <c r="AD2361" s="2" t="s">
        <v>2326</v>
      </c>
      <c r="AE2361" s="2">
        <v>45000</v>
      </c>
      <c r="AF2361" s="2" t="s">
        <v>8687</v>
      </c>
      <c r="AI2361" s="2">
        <v>238750005</v>
      </c>
      <c r="AJ2361" s="2">
        <v>685506866</v>
      </c>
      <c r="AK2361" s="2" t="s">
        <v>1767</v>
      </c>
    </row>
    <row r="2362" spans="1:38" x14ac:dyDescent="0.2">
      <c r="A2362" s="2">
        <v>365843</v>
      </c>
      <c r="B2362" s="2" t="s">
        <v>8688</v>
      </c>
      <c r="C2362" s="2" t="s">
        <v>137</v>
      </c>
      <c r="D2362" s="2">
        <v>365843</v>
      </c>
      <c r="E2362" s="2" t="s">
        <v>47</v>
      </c>
      <c r="F2362" s="2" t="s">
        <v>47</v>
      </c>
      <c r="H2362" s="2">
        <v>19324</v>
      </c>
      <c r="I2362" s="2" t="s">
        <v>16</v>
      </c>
      <c r="J2362" s="2">
        <v>-70</v>
      </c>
      <c r="K2362" s="2" t="s">
        <v>48</v>
      </c>
      <c r="L2362" s="2" t="s">
        <v>17</v>
      </c>
      <c r="M2362" s="2" t="s">
        <v>2234</v>
      </c>
      <c r="N2362" s="2">
        <v>4360605</v>
      </c>
      <c r="O2362" s="2" t="s">
        <v>2676</v>
      </c>
      <c r="P2362" s="2">
        <v>43285</v>
      </c>
      <c r="Q2362" s="2" t="s">
        <v>49</v>
      </c>
      <c r="R2362" s="2">
        <v>39328</v>
      </c>
      <c r="S2362" s="2">
        <v>43356</v>
      </c>
      <c r="T2362" s="2" t="s">
        <v>50</v>
      </c>
      <c r="U2362" s="2">
        <v>708</v>
      </c>
      <c r="X2362" s="2">
        <v>7</v>
      </c>
      <c r="AC2362" s="2" t="s">
        <v>2207</v>
      </c>
      <c r="AD2362" s="2" t="s">
        <v>4541</v>
      </c>
      <c r="AE2362" s="2">
        <v>36290</v>
      </c>
      <c r="AF2362" s="2" t="s">
        <v>8689</v>
      </c>
      <c r="AI2362" s="2">
        <v>254392093</v>
      </c>
      <c r="AK2362" s="2" t="s">
        <v>8690</v>
      </c>
    </row>
    <row r="2363" spans="1:38" x14ac:dyDescent="0.2">
      <c r="A2363" s="2">
        <v>365832</v>
      </c>
      <c r="B2363" s="2" t="s">
        <v>8632</v>
      </c>
      <c r="C2363" s="2" t="s">
        <v>195</v>
      </c>
      <c r="D2363" s="2">
        <v>365832</v>
      </c>
      <c r="E2363" s="2" t="s">
        <v>47</v>
      </c>
      <c r="F2363" s="2" t="s">
        <v>47</v>
      </c>
      <c r="H2363" s="2">
        <v>34291</v>
      </c>
      <c r="I2363" s="2" t="s">
        <v>2</v>
      </c>
      <c r="J2363" s="2">
        <v>-40</v>
      </c>
      <c r="K2363" s="2" t="s">
        <v>48</v>
      </c>
      <c r="L2363" s="2" t="s">
        <v>17</v>
      </c>
      <c r="M2363" s="2" t="s">
        <v>2234</v>
      </c>
      <c r="N2363" s="2">
        <v>4360605</v>
      </c>
      <c r="O2363" s="2" t="s">
        <v>2676</v>
      </c>
      <c r="P2363" s="2">
        <v>43351</v>
      </c>
      <c r="Q2363" s="2" t="s">
        <v>49</v>
      </c>
      <c r="R2363" s="2">
        <v>39126</v>
      </c>
      <c r="T2363" s="2" t="s">
        <v>50</v>
      </c>
      <c r="U2363" s="2">
        <v>1568</v>
      </c>
      <c r="X2363" s="2">
        <v>15</v>
      </c>
      <c r="AC2363" s="2" t="s">
        <v>2207</v>
      </c>
      <c r="AD2363" s="2" t="s">
        <v>3566</v>
      </c>
      <c r="AE2363" s="2">
        <v>36500</v>
      </c>
      <c r="AF2363" s="2" t="s">
        <v>8691</v>
      </c>
      <c r="AJ2363" s="2">
        <v>606423736</v>
      </c>
      <c r="AK2363" s="2" t="s">
        <v>8692</v>
      </c>
    </row>
    <row r="2364" spans="1:38" x14ac:dyDescent="0.2">
      <c r="A2364" s="2">
        <v>839858</v>
      </c>
      <c r="B2364" s="2" t="s">
        <v>8693</v>
      </c>
      <c r="C2364" s="2" t="s">
        <v>103</v>
      </c>
      <c r="D2364" s="2">
        <v>839858</v>
      </c>
      <c r="E2364" s="2" t="s">
        <v>47</v>
      </c>
      <c r="F2364" s="2" t="s">
        <v>47</v>
      </c>
      <c r="H2364" s="2">
        <v>28888</v>
      </c>
      <c r="I2364" s="2" t="s">
        <v>2</v>
      </c>
      <c r="J2364" s="2">
        <v>-40</v>
      </c>
      <c r="K2364" s="2" t="s">
        <v>48</v>
      </c>
      <c r="L2364" s="2" t="s">
        <v>17</v>
      </c>
      <c r="M2364" s="2" t="s">
        <v>2234</v>
      </c>
      <c r="N2364" s="2">
        <v>4360605</v>
      </c>
      <c r="O2364" s="2" t="s">
        <v>2676</v>
      </c>
      <c r="P2364" s="2">
        <v>43349</v>
      </c>
      <c r="Q2364" s="2" t="s">
        <v>49</v>
      </c>
      <c r="R2364" s="2">
        <v>39341</v>
      </c>
      <c r="T2364" s="2" t="s">
        <v>50</v>
      </c>
      <c r="U2364" s="2">
        <v>622</v>
      </c>
      <c r="X2364" s="2">
        <v>6</v>
      </c>
      <c r="AC2364" s="2" t="s">
        <v>2207</v>
      </c>
      <c r="AD2364" s="2" t="s">
        <v>8694</v>
      </c>
      <c r="AE2364" s="2">
        <v>36300</v>
      </c>
      <c r="AF2364" s="2" t="s">
        <v>8695</v>
      </c>
      <c r="AI2364" s="2">
        <v>954274162</v>
      </c>
      <c r="AJ2364" s="2">
        <v>651005631</v>
      </c>
      <c r="AK2364" s="2" t="s">
        <v>8696</v>
      </c>
    </row>
    <row r="2365" spans="1:38" x14ac:dyDescent="0.2">
      <c r="A2365" s="2">
        <v>3719318</v>
      </c>
      <c r="B2365" s="2" t="s">
        <v>8697</v>
      </c>
      <c r="C2365" s="2" t="s">
        <v>140</v>
      </c>
      <c r="D2365" s="2">
        <v>3719318</v>
      </c>
      <c r="E2365" s="2" t="s">
        <v>47</v>
      </c>
      <c r="F2365" s="2" t="s">
        <v>47</v>
      </c>
      <c r="H2365" s="2">
        <v>23587</v>
      </c>
      <c r="I2365" s="2" t="s">
        <v>58</v>
      </c>
      <c r="J2365" s="2">
        <v>-60</v>
      </c>
      <c r="K2365" s="2" t="s">
        <v>48</v>
      </c>
      <c r="L2365" s="2" t="s">
        <v>17</v>
      </c>
      <c r="M2365" s="2" t="s">
        <v>2205</v>
      </c>
      <c r="N2365" s="2">
        <v>4370533</v>
      </c>
      <c r="O2365" s="2" t="s">
        <v>2844</v>
      </c>
      <c r="P2365" s="2">
        <v>43368</v>
      </c>
      <c r="Q2365" s="2" t="s">
        <v>49</v>
      </c>
      <c r="R2365" s="2">
        <v>39358</v>
      </c>
      <c r="T2365" s="2" t="s">
        <v>50</v>
      </c>
      <c r="U2365" s="2">
        <v>642</v>
      </c>
      <c r="X2365" s="2">
        <v>6</v>
      </c>
      <c r="AC2365" s="2" t="s">
        <v>2207</v>
      </c>
      <c r="AD2365" s="2" t="s">
        <v>2705</v>
      </c>
      <c r="AE2365" s="2">
        <v>37190</v>
      </c>
      <c r="AF2365" s="2" t="s">
        <v>8698</v>
      </c>
      <c r="AI2365" s="2">
        <v>247454798</v>
      </c>
      <c r="AJ2365" s="2">
        <v>667643369</v>
      </c>
      <c r="AK2365" s="2" t="s">
        <v>8699</v>
      </c>
    </row>
    <row r="2366" spans="1:38" x14ac:dyDescent="0.2">
      <c r="A2366" s="2">
        <v>3332304</v>
      </c>
      <c r="B2366" s="2" t="s">
        <v>3624</v>
      </c>
      <c r="C2366" s="2" t="s">
        <v>160</v>
      </c>
      <c r="D2366" s="2">
        <v>3332304</v>
      </c>
      <c r="E2366" s="2" t="s">
        <v>47</v>
      </c>
      <c r="F2366" s="2" t="s">
        <v>47</v>
      </c>
      <c r="H2366" s="2">
        <v>30580</v>
      </c>
      <c r="I2366" s="2" t="s">
        <v>2</v>
      </c>
      <c r="J2366" s="2">
        <v>-40</v>
      </c>
      <c r="K2366" s="2" t="s">
        <v>48</v>
      </c>
      <c r="L2366" s="2" t="s">
        <v>17</v>
      </c>
      <c r="M2366" s="2" t="s">
        <v>2205</v>
      </c>
      <c r="N2366" s="2">
        <v>4370269</v>
      </c>
      <c r="O2366" s="2" t="s">
        <v>3202</v>
      </c>
      <c r="P2366" s="2">
        <v>43357</v>
      </c>
      <c r="Q2366" s="2" t="s">
        <v>49</v>
      </c>
      <c r="R2366" s="2">
        <v>39356</v>
      </c>
      <c r="T2366" s="2" t="s">
        <v>50</v>
      </c>
      <c r="U2366" s="2">
        <v>618</v>
      </c>
      <c r="X2366" s="2">
        <v>6</v>
      </c>
      <c r="AC2366" s="2" t="s">
        <v>2207</v>
      </c>
      <c r="AD2366" s="2" t="s">
        <v>2230</v>
      </c>
      <c r="AE2366" s="2">
        <v>37700</v>
      </c>
      <c r="AF2366" s="2" t="s">
        <v>8700</v>
      </c>
      <c r="AJ2366" s="2">
        <v>610466409</v>
      </c>
      <c r="AK2366" s="2" t="s">
        <v>8701</v>
      </c>
    </row>
    <row r="2367" spans="1:38" x14ac:dyDescent="0.2">
      <c r="A2367" s="2">
        <v>2810420</v>
      </c>
      <c r="B2367" s="2" t="s">
        <v>8702</v>
      </c>
      <c r="C2367" s="2" t="s">
        <v>53</v>
      </c>
      <c r="D2367" s="2">
        <v>2810420</v>
      </c>
      <c r="E2367" s="2" t="s">
        <v>47</v>
      </c>
      <c r="F2367" s="2" t="s">
        <v>47</v>
      </c>
      <c r="H2367" s="2">
        <v>26606</v>
      </c>
      <c r="I2367" s="2" t="s">
        <v>4</v>
      </c>
      <c r="J2367" s="2">
        <v>-50</v>
      </c>
      <c r="K2367" s="2" t="s">
        <v>48</v>
      </c>
      <c r="L2367" s="2" t="s">
        <v>17</v>
      </c>
      <c r="M2367" s="2" t="s">
        <v>2301</v>
      </c>
      <c r="N2367" s="2">
        <v>4280048</v>
      </c>
      <c r="O2367" s="2" t="s">
        <v>2412</v>
      </c>
      <c r="P2367" s="2">
        <v>43347</v>
      </c>
      <c r="Q2367" s="2" t="s">
        <v>49</v>
      </c>
      <c r="R2367" s="2">
        <v>39357</v>
      </c>
      <c r="T2367" s="2" t="s">
        <v>50</v>
      </c>
      <c r="U2367" s="2">
        <v>1414</v>
      </c>
      <c r="X2367" s="2">
        <v>14</v>
      </c>
      <c r="AC2367" s="2" t="s">
        <v>2207</v>
      </c>
      <c r="AD2367" s="2" t="s">
        <v>8681</v>
      </c>
      <c r="AE2367" s="2">
        <v>28240</v>
      </c>
      <c r="AF2367" s="2" t="s">
        <v>8703</v>
      </c>
      <c r="AJ2367" s="2">
        <v>683283509</v>
      </c>
      <c r="AK2367" s="2" t="s">
        <v>8704</v>
      </c>
      <c r="AL2367" s="2" t="s">
        <v>820</v>
      </c>
    </row>
    <row r="2368" spans="1:38" x14ac:dyDescent="0.2">
      <c r="A2368" s="2">
        <v>365938</v>
      </c>
      <c r="B2368" s="2" t="s">
        <v>8705</v>
      </c>
      <c r="C2368" s="2" t="s">
        <v>662</v>
      </c>
      <c r="D2368" s="2">
        <v>365938</v>
      </c>
      <c r="E2368" s="2" t="s">
        <v>47</v>
      </c>
      <c r="F2368" s="2" t="s">
        <v>47</v>
      </c>
      <c r="H2368" s="2">
        <v>34953</v>
      </c>
      <c r="I2368" s="2" t="s">
        <v>2</v>
      </c>
      <c r="J2368" s="2">
        <v>-40</v>
      </c>
      <c r="K2368" s="2" t="s">
        <v>48</v>
      </c>
      <c r="L2368" s="2" t="s">
        <v>17</v>
      </c>
      <c r="M2368" s="2" t="s">
        <v>2234</v>
      </c>
      <c r="N2368" s="2">
        <v>4360454</v>
      </c>
      <c r="O2368" s="2" t="s">
        <v>2329</v>
      </c>
      <c r="P2368" s="2">
        <v>43376</v>
      </c>
      <c r="Q2368" s="2" t="s">
        <v>49</v>
      </c>
      <c r="R2368" s="2">
        <v>39372</v>
      </c>
      <c r="T2368" s="2" t="s">
        <v>50</v>
      </c>
      <c r="U2368" s="2">
        <v>1040</v>
      </c>
      <c r="X2368" s="2">
        <v>10</v>
      </c>
      <c r="AC2368" s="2" t="s">
        <v>2207</v>
      </c>
      <c r="AD2368" s="2" t="s">
        <v>3787</v>
      </c>
      <c r="AE2368" s="2">
        <v>36250</v>
      </c>
      <c r="AF2368" s="2" t="s">
        <v>8706</v>
      </c>
      <c r="AI2368" s="2">
        <v>254071498</v>
      </c>
      <c r="AK2368" s="2" t="s">
        <v>4405</v>
      </c>
    </row>
    <row r="2369" spans="1:37" x14ac:dyDescent="0.2">
      <c r="A2369" s="2">
        <v>2810421</v>
      </c>
      <c r="B2369" s="2" t="s">
        <v>8707</v>
      </c>
      <c r="C2369" s="2" t="s">
        <v>194</v>
      </c>
      <c r="D2369" s="2">
        <v>2810421</v>
      </c>
      <c r="E2369" s="2" t="s">
        <v>47</v>
      </c>
      <c r="F2369" s="2" t="s">
        <v>47</v>
      </c>
      <c r="H2369" s="2">
        <v>25683</v>
      </c>
      <c r="I2369" s="2" t="s">
        <v>4</v>
      </c>
      <c r="J2369" s="2">
        <v>-50</v>
      </c>
      <c r="K2369" s="2" t="s">
        <v>0</v>
      </c>
      <c r="L2369" s="2" t="s">
        <v>17</v>
      </c>
      <c r="M2369" s="2" t="s">
        <v>2301</v>
      </c>
      <c r="N2369" s="2">
        <v>4280359</v>
      </c>
      <c r="O2369" s="2" t="s">
        <v>3559</v>
      </c>
      <c r="P2369" s="2">
        <v>43291</v>
      </c>
      <c r="Q2369" s="2" t="s">
        <v>49</v>
      </c>
      <c r="R2369" s="2">
        <v>39357</v>
      </c>
      <c r="T2369" s="2" t="s">
        <v>50</v>
      </c>
      <c r="U2369" s="2">
        <v>873</v>
      </c>
      <c r="X2369" s="2">
        <v>8</v>
      </c>
      <c r="AC2369" s="2" t="s">
        <v>2207</v>
      </c>
      <c r="AD2369" s="2" t="s">
        <v>8708</v>
      </c>
      <c r="AE2369" s="2">
        <v>27820</v>
      </c>
      <c r="AF2369" s="2" t="s">
        <v>8709</v>
      </c>
      <c r="AI2369" s="2">
        <v>232376442</v>
      </c>
      <c r="AJ2369" s="2">
        <v>616801380</v>
      </c>
      <c r="AK2369" s="2" t="s">
        <v>8710</v>
      </c>
    </row>
    <row r="2370" spans="1:37" x14ac:dyDescent="0.2">
      <c r="A2370" s="2">
        <v>419476</v>
      </c>
      <c r="B2370" s="2" t="s">
        <v>8711</v>
      </c>
      <c r="C2370" s="2" t="s">
        <v>1487</v>
      </c>
      <c r="D2370" s="2">
        <v>419476</v>
      </c>
      <c r="E2370" s="2" t="s">
        <v>47</v>
      </c>
      <c r="F2370" s="2" t="s">
        <v>47</v>
      </c>
      <c r="H2370" s="2">
        <v>35062</v>
      </c>
      <c r="I2370" s="2" t="s">
        <v>2</v>
      </c>
      <c r="J2370" s="2">
        <v>-40</v>
      </c>
      <c r="K2370" s="2" t="s">
        <v>48</v>
      </c>
      <c r="L2370" s="2" t="s">
        <v>17</v>
      </c>
      <c r="M2370" s="2" t="s">
        <v>2275</v>
      </c>
      <c r="N2370" s="2">
        <v>4410065</v>
      </c>
      <c r="O2370" s="2" t="s">
        <v>2647</v>
      </c>
      <c r="P2370" s="2">
        <v>43351</v>
      </c>
      <c r="Q2370" s="2" t="s">
        <v>49</v>
      </c>
      <c r="R2370" s="2">
        <v>39336</v>
      </c>
      <c r="T2370" s="2" t="s">
        <v>50</v>
      </c>
      <c r="U2370" s="2">
        <v>1081</v>
      </c>
      <c r="X2370" s="2">
        <v>10</v>
      </c>
      <c r="AC2370" s="2" t="s">
        <v>2207</v>
      </c>
      <c r="AD2370" s="2" t="s">
        <v>3438</v>
      </c>
      <c r="AE2370" s="2">
        <v>41110</v>
      </c>
      <c r="AF2370" s="2" t="s">
        <v>8712</v>
      </c>
      <c r="AK2370" s="2" t="s">
        <v>8713</v>
      </c>
    </row>
    <row r="2371" spans="1:37" x14ac:dyDescent="0.2">
      <c r="A2371" s="2">
        <v>2810380</v>
      </c>
      <c r="B2371" s="2" t="s">
        <v>8714</v>
      </c>
      <c r="C2371" s="2" t="s">
        <v>668</v>
      </c>
      <c r="D2371" s="2">
        <v>2810380</v>
      </c>
      <c r="E2371" s="2" t="s">
        <v>47</v>
      </c>
      <c r="F2371" s="2" t="s">
        <v>47</v>
      </c>
      <c r="H2371" s="2">
        <v>26091</v>
      </c>
      <c r="I2371" s="2" t="s">
        <v>4</v>
      </c>
      <c r="J2371" s="2">
        <v>-50</v>
      </c>
      <c r="K2371" s="2" t="s">
        <v>48</v>
      </c>
      <c r="L2371" s="2" t="s">
        <v>17</v>
      </c>
      <c r="M2371" s="2" t="s">
        <v>2301</v>
      </c>
      <c r="N2371" s="2">
        <v>4280038</v>
      </c>
      <c r="O2371" s="2" t="s">
        <v>2423</v>
      </c>
      <c r="P2371" s="2">
        <v>43354</v>
      </c>
      <c r="Q2371" s="2" t="s">
        <v>49</v>
      </c>
      <c r="R2371" s="2">
        <v>39346</v>
      </c>
      <c r="T2371" s="2" t="s">
        <v>50</v>
      </c>
      <c r="U2371" s="2">
        <v>871</v>
      </c>
      <c r="X2371" s="2">
        <v>8</v>
      </c>
      <c r="AC2371" s="2" t="s">
        <v>2207</v>
      </c>
      <c r="AD2371" s="2" t="s">
        <v>8715</v>
      </c>
      <c r="AE2371" s="2">
        <v>28210</v>
      </c>
      <c r="AF2371" s="2" t="s">
        <v>8716</v>
      </c>
      <c r="AI2371" s="2">
        <v>237383268</v>
      </c>
      <c r="AK2371" s="2" t="s">
        <v>8717</v>
      </c>
    </row>
    <row r="2372" spans="1:37" x14ac:dyDescent="0.2">
      <c r="A2372" s="2">
        <v>419517</v>
      </c>
      <c r="B2372" s="2" t="s">
        <v>8718</v>
      </c>
      <c r="C2372" s="2" t="s">
        <v>137</v>
      </c>
      <c r="D2372" s="2">
        <v>419517</v>
      </c>
      <c r="E2372" s="2" t="s">
        <v>47</v>
      </c>
      <c r="H2372" s="2">
        <v>24889</v>
      </c>
      <c r="I2372" s="2" t="s">
        <v>58</v>
      </c>
      <c r="J2372" s="2">
        <v>-60</v>
      </c>
      <c r="K2372" s="2" t="s">
        <v>48</v>
      </c>
      <c r="L2372" s="2" t="s">
        <v>17</v>
      </c>
      <c r="M2372" s="2" t="s">
        <v>2275</v>
      </c>
      <c r="N2372" s="2">
        <v>4410083</v>
      </c>
      <c r="O2372" s="2" t="s">
        <v>3233</v>
      </c>
      <c r="P2372" s="2">
        <v>43369</v>
      </c>
      <c r="Q2372" s="2" t="s">
        <v>49</v>
      </c>
      <c r="R2372" s="2">
        <v>39359</v>
      </c>
      <c r="S2372" s="2">
        <v>43357</v>
      </c>
      <c r="T2372" s="2" t="s">
        <v>50</v>
      </c>
      <c r="U2372" s="2">
        <v>1036</v>
      </c>
      <c r="X2372" s="2">
        <v>10</v>
      </c>
      <c r="AC2372" s="2" t="s">
        <v>2207</v>
      </c>
      <c r="AD2372" s="2" t="s">
        <v>2709</v>
      </c>
      <c r="AE2372" s="2">
        <v>41100</v>
      </c>
      <c r="AF2372" s="2" t="s">
        <v>8719</v>
      </c>
    </row>
    <row r="2373" spans="1:37" x14ac:dyDescent="0.2">
      <c r="A2373" s="2">
        <v>419521</v>
      </c>
      <c r="B2373" s="2" t="s">
        <v>8720</v>
      </c>
      <c r="C2373" s="2" t="s">
        <v>81</v>
      </c>
      <c r="D2373" s="2">
        <v>419521</v>
      </c>
      <c r="E2373" s="2" t="s">
        <v>47</v>
      </c>
      <c r="F2373" s="2" t="s">
        <v>47</v>
      </c>
      <c r="H2373" s="2">
        <v>23792</v>
      </c>
      <c r="I2373" s="2" t="s">
        <v>58</v>
      </c>
      <c r="J2373" s="2">
        <v>-60</v>
      </c>
      <c r="K2373" s="2" t="s">
        <v>48</v>
      </c>
      <c r="L2373" s="2" t="s">
        <v>17</v>
      </c>
      <c r="M2373" s="2" t="s">
        <v>2275</v>
      </c>
      <c r="N2373" s="2">
        <v>4410083</v>
      </c>
      <c r="O2373" s="2" t="s">
        <v>3233</v>
      </c>
      <c r="P2373" s="2">
        <v>43363</v>
      </c>
      <c r="Q2373" s="2" t="s">
        <v>49</v>
      </c>
      <c r="R2373" s="2">
        <v>39359</v>
      </c>
      <c r="T2373" s="2" t="s">
        <v>50</v>
      </c>
      <c r="U2373" s="2">
        <v>500</v>
      </c>
      <c r="X2373" s="2">
        <v>5</v>
      </c>
      <c r="AC2373" s="2" t="s">
        <v>2207</v>
      </c>
      <c r="AD2373" s="2" t="s">
        <v>2709</v>
      </c>
      <c r="AE2373" s="2">
        <v>41100</v>
      </c>
      <c r="AF2373" s="2" t="s">
        <v>8721</v>
      </c>
      <c r="AK2373" s="2" t="s">
        <v>8722</v>
      </c>
    </row>
    <row r="2374" spans="1:37" x14ac:dyDescent="0.2">
      <c r="A2374" s="2">
        <v>5422988</v>
      </c>
      <c r="B2374" s="2" t="s">
        <v>8723</v>
      </c>
      <c r="C2374" s="2" t="s">
        <v>121</v>
      </c>
      <c r="D2374" s="2">
        <v>5422988</v>
      </c>
      <c r="E2374" s="2" t="s">
        <v>47</v>
      </c>
      <c r="F2374" s="2" t="s">
        <v>47</v>
      </c>
      <c r="H2374" s="2">
        <v>37083</v>
      </c>
      <c r="I2374" s="2" t="s">
        <v>3</v>
      </c>
      <c r="J2374" s="2">
        <v>-18</v>
      </c>
      <c r="K2374" s="2" t="s">
        <v>48</v>
      </c>
      <c r="L2374" s="2" t="s">
        <v>17</v>
      </c>
      <c r="M2374" s="2" t="s">
        <v>2301</v>
      </c>
      <c r="N2374" s="2">
        <v>4280004</v>
      </c>
      <c r="O2374" s="2" t="s">
        <v>2868</v>
      </c>
      <c r="P2374" s="2">
        <v>43355</v>
      </c>
      <c r="Q2374" s="2" t="s">
        <v>49</v>
      </c>
      <c r="R2374" s="2">
        <v>39344</v>
      </c>
      <c r="T2374" s="2" t="s">
        <v>50</v>
      </c>
      <c r="U2374" s="2">
        <v>2619</v>
      </c>
      <c r="V2374" s="2" t="s">
        <v>61</v>
      </c>
      <c r="W2374" s="2">
        <v>134</v>
      </c>
      <c r="X2374" s="2" t="s">
        <v>819</v>
      </c>
      <c r="AC2374" s="2" t="s">
        <v>2207</v>
      </c>
      <c r="AD2374" s="2" t="s">
        <v>8724</v>
      </c>
      <c r="AE2374" s="2">
        <v>54000</v>
      </c>
      <c r="AF2374" s="2" t="s">
        <v>8725</v>
      </c>
      <c r="AI2374" s="2">
        <v>372147668</v>
      </c>
      <c r="AJ2374" s="2">
        <v>667911199</v>
      </c>
      <c r="AK2374" s="2" t="s">
        <v>8726</v>
      </c>
    </row>
    <row r="2375" spans="1:37" x14ac:dyDescent="0.2">
      <c r="A2375" s="2">
        <v>365909</v>
      </c>
      <c r="B2375" s="2" t="s">
        <v>8727</v>
      </c>
      <c r="C2375" s="2" t="s">
        <v>80</v>
      </c>
      <c r="D2375" s="2">
        <v>365909</v>
      </c>
      <c r="E2375" s="2" t="s">
        <v>47</v>
      </c>
      <c r="F2375" s="2" t="s">
        <v>47</v>
      </c>
      <c r="H2375" s="2">
        <v>24148</v>
      </c>
      <c r="I2375" s="2" t="s">
        <v>58</v>
      </c>
      <c r="J2375" s="2">
        <v>-60</v>
      </c>
      <c r="K2375" s="2" t="s">
        <v>48</v>
      </c>
      <c r="L2375" s="2" t="s">
        <v>17</v>
      </c>
      <c r="M2375" s="2" t="s">
        <v>2234</v>
      </c>
      <c r="N2375" s="2">
        <v>4360707</v>
      </c>
      <c r="O2375" s="2" t="s">
        <v>2496</v>
      </c>
      <c r="P2375" s="2">
        <v>43369</v>
      </c>
      <c r="Q2375" s="2" t="s">
        <v>49</v>
      </c>
      <c r="R2375" s="2">
        <v>39366</v>
      </c>
      <c r="T2375" s="2" t="s">
        <v>50</v>
      </c>
      <c r="U2375" s="2">
        <v>846</v>
      </c>
      <c r="X2375" s="2">
        <v>8</v>
      </c>
      <c r="AC2375" s="2" t="s">
        <v>2207</v>
      </c>
      <c r="AD2375" s="2" t="s">
        <v>7565</v>
      </c>
      <c r="AE2375" s="2">
        <v>36200</v>
      </c>
      <c r="AF2375" s="2" t="s">
        <v>8728</v>
      </c>
    </row>
    <row r="2376" spans="1:37" x14ac:dyDescent="0.2">
      <c r="A2376" s="2">
        <v>365870</v>
      </c>
      <c r="B2376" s="2" t="s">
        <v>8729</v>
      </c>
      <c r="C2376" s="2" t="s">
        <v>8730</v>
      </c>
      <c r="D2376" s="2">
        <v>365870</v>
      </c>
      <c r="E2376" s="2" t="s">
        <v>47</v>
      </c>
      <c r="F2376" s="2" t="s">
        <v>47</v>
      </c>
      <c r="H2376" s="2">
        <v>20883</v>
      </c>
      <c r="I2376" s="2" t="s">
        <v>16</v>
      </c>
      <c r="J2376" s="2">
        <v>-70</v>
      </c>
      <c r="K2376" s="2" t="s">
        <v>48</v>
      </c>
      <c r="L2376" s="2" t="s">
        <v>17</v>
      </c>
      <c r="M2376" s="2" t="s">
        <v>2234</v>
      </c>
      <c r="N2376" s="2">
        <v>4360454</v>
      </c>
      <c r="O2376" s="2" t="s">
        <v>2329</v>
      </c>
      <c r="P2376" s="2">
        <v>43347</v>
      </c>
      <c r="Q2376" s="2" t="s">
        <v>49</v>
      </c>
      <c r="R2376" s="2">
        <v>39347</v>
      </c>
      <c r="T2376" s="2" t="s">
        <v>50</v>
      </c>
      <c r="U2376" s="2">
        <v>641</v>
      </c>
      <c r="X2376" s="2">
        <v>6</v>
      </c>
      <c r="AC2376" s="2" t="s">
        <v>2207</v>
      </c>
      <c r="AD2376" s="2" t="s">
        <v>2260</v>
      </c>
      <c r="AE2376" s="2">
        <v>36000</v>
      </c>
      <c r="AF2376" s="2" t="s">
        <v>8731</v>
      </c>
      <c r="AI2376" s="2" t="s">
        <v>8732</v>
      </c>
      <c r="AJ2376" s="2" t="s">
        <v>8733</v>
      </c>
      <c r="AK2376" s="2" t="s">
        <v>8734</v>
      </c>
    </row>
    <row r="2377" spans="1:37" x14ac:dyDescent="0.2">
      <c r="A2377" s="2">
        <v>4518431</v>
      </c>
      <c r="B2377" s="2" t="s">
        <v>542</v>
      </c>
      <c r="C2377" s="2" t="s">
        <v>88</v>
      </c>
      <c r="D2377" s="2">
        <v>4518431</v>
      </c>
      <c r="E2377" s="2" t="s">
        <v>47</v>
      </c>
      <c r="F2377" s="2" t="s">
        <v>47</v>
      </c>
      <c r="H2377" s="2">
        <v>21792</v>
      </c>
      <c r="I2377" s="2" t="s">
        <v>58</v>
      </c>
      <c r="J2377" s="2">
        <v>-60</v>
      </c>
      <c r="K2377" s="2" t="s">
        <v>48</v>
      </c>
      <c r="L2377" s="2" t="s">
        <v>17</v>
      </c>
      <c r="M2377" s="2" t="s">
        <v>55</v>
      </c>
      <c r="N2377" s="2">
        <v>4450561</v>
      </c>
      <c r="O2377" s="2" t="s">
        <v>408</v>
      </c>
      <c r="P2377" s="2">
        <v>43363</v>
      </c>
      <c r="Q2377" s="2" t="s">
        <v>49</v>
      </c>
      <c r="R2377" s="2">
        <v>39338</v>
      </c>
      <c r="T2377" s="2" t="s">
        <v>50</v>
      </c>
      <c r="U2377" s="2">
        <v>603</v>
      </c>
      <c r="X2377" s="2">
        <v>6</v>
      </c>
      <c r="AC2377" s="2" t="s">
        <v>2207</v>
      </c>
      <c r="AD2377" s="2" t="s">
        <v>7503</v>
      </c>
      <c r="AE2377" s="2">
        <v>45240</v>
      </c>
      <c r="AF2377" s="2" t="s">
        <v>8735</v>
      </c>
      <c r="AI2377" s="2">
        <v>238769894</v>
      </c>
      <c r="AJ2377" s="2">
        <v>684704952</v>
      </c>
      <c r="AK2377" s="2" t="s">
        <v>2009</v>
      </c>
    </row>
    <row r="2378" spans="1:37" x14ac:dyDescent="0.2">
      <c r="A2378" s="2">
        <v>365868</v>
      </c>
      <c r="B2378" s="2" t="s">
        <v>8736</v>
      </c>
      <c r="C2378" s="2" t="s">
        <v>8737</v>
      </c>
      <c r="D2378" s="2">
        <v>365868</v>
      </c>
      <c r="E2378" s="2" t="s">
        <v>47</v>
      </c>
      <c r="F2378" s="2" t="s">
        <v>47</v>
      </c>
      <c r="H2378" s="2">
        <v>36702</v>
      </c>
      <c r="I2378" s="2" t="s">
        <v>2</v>
      </c>
      <c r="J2378" s="2">
        <v>-19</v>
      </c>
      <c r="K2378" s="2" t="s">
        <v>48</v>
      </c>
      <c r="L2378" s="2" t="s">
        <v>17</v>
      </c>
      <c r="M2378" s="2" t="s">
        <v>2234</v>
      </c>
      <c r="N2378" s="2">
        <v>4360002</v>
      </c>
      <c r="O2378" s="2" t="s">
        <v>2281</v>
      </c>
      <c r="P2378" s="2">
        <v>43353</v>
      </c>
      <c r="Q2378" s="2" t="s">
        <v>49</v>
      </c>
      <c r="R2378" s="2">
        <v>39345</v>
      </c>
      <c r="S2378" s="2">
        <v>43332</v>
      </c>
      <c r="T2378" s="2" t="s">
        <v>50</v>
      </c>
      <c r="U2378" s="2">
        <v>1980</v>
      </c>
      <c r="X2378" s="2">
        <v>19</v>
      </c>
      <c r="AC2378" s="2" t="s">
        <v>2207</v>
      </c>
      <c r="AD2378" s="2" t="s">
        <v>2260</v>
      </c>
      <c r="AE2378" s="2">
        <v>36000</v>
      </c>
      <c r="AF2378" s="2" t="s">
        <v>8738</v>
      </c>
      <c r="AI2378" s="2">
        <v>254271414</v>
      </c>
      <c r="AJ2378" s="2">
        <v>659014352</v>
      </c>
      <c r="AK2378" s="2" t="s">
        <v>8739</v>
      </c>
    </row>
    <row r="2379" spans="1:37" x14ac:dyDescent="0.2">
      <c r="A2379" s="2">
        <v>365942</v>
      </c>
      <c r="B2379" s="2" t="s">
        <v>570</v>
      </c>
      <c r="C2379" s="2" t="s">
        <v>70</v>
      </c>
      <c r="D2379" s="2">
        <v>365942</v>
      </c>
      <c r="E2379" s="2" t="s">
        <v>47</v>
      </c>
      <c r="F2379" s="2" t="s">
        <v>47</v>
      </c>
      <c r="H2379" s="2">
        <v>36340</v>
      </c>
      <c r="I2379" s="2" t="s">
        <v>2</v>
      </c>
      <c r="J2379" s="2">
        <v>-20</v>
      </c>
      <c r="K2379" s="2" t="s">
        <v>48</v>
      </c>
      <c r="L2379" s="2" t="s">
        <v>17</v>
      </c>
      <c r="M2379" s="2" t="s">
        <v>2234</v>
      </c>
      <c r="N2379" s="2">
        <v>4360123</v>
      </c>
      <c r="O2379" s="2" t="s">
        <v>2235</v>
      </c>
      <c r="P2379" s="2">
        <v>43357</v>
      </c>
      <c r="Q2379" s="2" t="s">
        <v>49</v>
      </c>
      <c r="R2379" s="2">
        <v>39372</v>
      </c>
      <c r="T2379" s="2" t="s">
        <v>50</v>
      </c>
      <c r="U2379" s="2">
        <v>1198</v>
      </c>
      <c r="X2379" s="2">
        <v>11</v>
      </c>
      <c r="AC2379" s="2" t="s">
        <v>2207</v>
      </c>
      <c r="AD2379" s="2" t="s">
        <v>7406</v>
      </c>
      <c r="AE2379" s="2">
        <v>36200</v>
      </c>
      <c r="AF2379" s="2" t="s">
        <v>8740</v>
      </c>
      <c r="AJ2379" s="2">
        <v>640712174</v>
      </c>
    </row>
    <row r="2380" spans="1:37" x14ac:dyDescent="0.2">
      <c r="A2380" s="2">
        <v>3729202</v>
      </c>
      <c r="B2380" s="2" t="s">
        <v>8741</v>
      </c>
      <c r="C2380" s="2" t="s">
        <v>113</v>
      </c>
      <c r="D2380" s="2">
        <v>3729202</v>
      </c>
      <c r="E2380" s="2" t="s">
        <v>47</v>
      </c>
      <c r="F2380" s="2" t="s">
        <v>17</v>
      </c>
      <c r="H2380" s="2">
        <v>39545</v>
      </c>
      <c r="I2380" s="2" t="s">
        <v>14</v>
      </c>
      <c r="J2380" s="2">
        <v>-11</v>
      </c>
      <c r="K2380" s="2" t="s">
        <v>48</v>
      </c>
      <c r="L2380" s="2" t="s">
        <v>17</v>
      </c>
      <c r="M2380" s="2" t="s">
        <v>2205</v>
      </c>
      <c r="N2380" s="2">
        <v>4370002</v>
      </c>
      <c r="O2380" s="2" t="s">
        <v>2557</v>
      </c>
      <c r="P2380" s="2">
        <v>43353</v>
      </c>
      <c r="Q2380" s="2" t="s">
        <v>49</v>
      </c>
      <c r="R2380" s="2">
        <v>42990</v>
      </c>
      <c r="S2380" s="2">
        <v>43306</v>
      </c>
      <c r="T2380" s="2" t="s">
        <v>50</v>
      </c>
      <c r="U2380" s="2">
        <v>500</v>
      </c>
      <c r="X2380" s="2">
        <v>5</v>
      </c>
      <c r="AC2380" s="2" t="s">
        <v>2207</v>
      </c>
      <c r="AD2380" s="2" t="s">
        <v>2384</v>
      </c>
      <c r="AE2380" s="2">
        <v>37000</v>
      </c>
      <c r="AF2380" s="2" t="s">
        <v>8742</v>
      </c>
      <c r="AH2380" s="2" t="s">
        <v>8743</v>
      </c>
      <c r="AI2380" s="2">
        <v>247200138</v>
      </c>
      <c r="AJ2380" s="2">
        <v>667687216</v>
      </c>
      <c r="AK2380" s="2" t="s">
        <v>8744</v>
      </c>
    </row>
    <row r="2381" spans="1:37" x14ac:dyDescent="0.2">
      <c r="A2381" s="2">
        <v>365854</v>
      </c>
      <c r="B2381" s="2" t="s">
        <v>484</v>
      </c>
      <c r="C2381" s="2" t="s">
        <v>77</v>
      </c>
      <c r="D2381" s="2">
        <v>365854</v>
      </c>
      <c r="E2381" s="2" t="s">
        <v>47</v>
      </c>
      <c r="F2381" s="2" t="s">
        <v>47</v>
      </c>
      <c r="H2381" s="2">
        <v>25485</v>
      </c>
      <c r="I2381" s="2" t="s">
        <v>4</v>
      </c>
      <c r="J2381" s="2">
        <v>-50</v>
      </c>
      <c r="K2381" s="2" t="s">
        <v>48</v>
      </c>
      <c r="L2381" s="2" t="s">
        <v>17</v>
      </c>
      <c r="M2381" s="2" t="s">
        <v>2234</v>
      </c>
      <c r="N2381" s="2">
        <v>4360002</v>
      </c>
      <c r="O2381" s="2" t="s">
        <v>2281</v>
      </c>
      <c r="P2381" s="2">
        <v>43353</v>
      </c>
      <c r="Q2381" s="2" t="s">
        <v>49</v>
      </c>
      <c r="R2381" s="2">
        <v>39342</v>
      </c>
      <c r="T2381" s="2" t="s">
        <v>50</v>
      </c>
      <c r="U2381" s="2">
        <v>927</v>
      </c>
      <c r="X2381" s="2">
        <v>9</v>
      </c>
      <c r="AC2381" s="2" t="s">
        <v>2207</v>
      </c>
      <c r="AD2381" s="2" t="s">
        <v>2260</v>
      </c>
      <c r="AE2381" s="2">
        <v>36000</v>
      </c>
      <c r="AF2381" s="2" t="s">
        <v>8745</v>
      </c>
      <c r="AH2381" s="2" t="s">
        <v>2260</v>
      </c>
      <c r="AJ2381" s="2">
        <v>643615416</v>
      </c>
      <c r="AK2381" s="2" t="s">
        <v>8746</v>
      </c>
    </row>
    <row r="2382" spans="1:37" x14ac:dyDescent="0.2">
      <c r="A2382" s="2">
        <v>36601</v>
      </c>
      <c r="B2382" s="2" t="s">
        <v>5571</v>
      </c>
      <c r="C2382" s="2" t="s">
        <v>134</v>
      </c>
      <c r="D2382" s="2">
        <v>36601</v>
      </c>
      <c r="E2382" s="2" t="s">
        <v>47</v>
      </c>
      <c r="F2382" s="2" t="s">
        <v>47</v>
      </c>
      <c r="H2382" s="2">
        <v>33107</v>
      </c>
      <c r="I2382" s="2" t="s">
        <v>2</v>
      </c>
      <c r="J2382" s="2">
        <v>-40</v>
      </c>
      <c r="K2382" s="2" t="s">
        <v>48</v>
      </c>
      <c r="L2382" s="2" t="s">
        <v>17</v>
      </c>
      <c r="M2382" s="2" t="s">
        <v>2234</v>
      </c>
      <c r="N2382" s="2">
        <v>4360009</v>
      </c>
      <c r="O2382" s="2" t="s">
        <v>2259</v>
      </c>
      <c r="P2382" s="2">
        <v>43370</v>
      </c>
      <c r="Q2382" s="2" t="s">
        <v>49</v>
      </c>
      <c r="R2382" s="2">
        <v>39340</v>
      </c>
      <c r="T2382" s="2" t="s">
        <v>50</v>
      </c>
      <c r="U2382" s="2">
        <v>606</v>
      </c>
      <c r="X2382" s="2">
        <v>6</v>
      </c>
      <c r="AC2382" s="2" t="s">
        <v>2207</v>
      </c>
      <c r="AD2382" s="2" t="s">
        <v>8747</v>
      </c>
      <c r="AE2382" s="2">
        <v>18290</v>
      </c>
      <c r="AF2382" s="2" t="s">
        <v>8748</v>
      </c>
      <c r="AJ2382" s="2">
        <v>780541968</v>
      </c>
      <c r="AK2382" s="2" t="s">
        <v>8749</v>
      </c>
    </row>
    <row r="2383" spans="1:37" x14ac:dyDescent="0.2">
      <c r="A2383" s="2">
        <v>7213167</v>
      </c>
      <c r="B2383" s="2" t="s">
        <v>8750</v>
      </c>
      <c r="C2383" s="2" t="s">
        <v>352</v>
      </c>
      <c r="D2383" s="2">
        <v>7213167</v>
      </c>
      <c r="E2383" s="2" t="s">
        <v>47</v>
      </c>
      <c r="F2383" s="2" t="s">
        <v>47</v>
      </c>
      <c r="H2383" s="2">
        <v>35290</v>
      </c>
      <c r="I2383" s="2" t="s">
        <v>2</v>
      </c>
      <c r="J2383" s="2">
        <v>-40</v>
      </c>
      <c r="K2383" s="2" t="s">
        <v>48</v>
      </c>
      <c r="L2383" s="2" t="s">
        <v>17</v>
      </c>
      <c r="M2383" s="2" t="s">
        <v>2301</v>
      </c>
      <c r="N2383" s="2">
        <v>4280005</v>
      </c>
      <c r="O2383" s="2" t="s">
        <v>2529</v>
      </c>
      <c r="P2383" s="2">
        <v>43357</v>
      </c>
      <c r="Q2383" s="2" t="s">
        <v>49</v>
      </c>
      <c r="R2383" s="2">
        <v>39332</v>
      </c>
      <c r="T2383" s="2" t="s">
        <v>50</v>
      </c>
      <c r="U2383" s="2">
        <v>1353</v>
      </c>
      <c r="X2383" s="2">
        <v>13</v>
      </c>
      <c r="AB2383" s="2">
        <v>42994</v>
      </c>
      <c r="AC2383" s="2" t="s">
        <v>2207</v>
      </c>
      <c r="AD2383" s="2" t="s">
        <v>4496</v>
      </c>
      <c r="AE2383" s="2">
        <v>28200</v>
      </c>
      <c r="AF2383" s="2" t="s">
        <v>8751</v>
      </c>
      <c r="AG2383" s="2" t="s">
        <v>8752</v>
      </c>
      <c r="AJ2383" s="2">
        <v>624622969</v>
      </c>
      <c r="AK2383" s="2" t="s">
        <v>8753</v>
      </c>
    </row>
    <row r="2384" spans="1:37" x14ac:dyDescent="0.2">
      <c r="A2384" s="2">
        <v>3719058</v>
      </c>
      <c r="B2384" s="2" t="s">
        <v>8754</v>
      </c>
      <c r="C2384" s="2" t="s">
        <v>8755</v>
      </c>
      <c r="D2384" s="2">
        <v>3719058</v>
      </c>
      <c r="E2384" s="2" t="s">
        <v>47</v>
      </c>
      <c r="F2384" s="2" t="s">
        <v>47</v>
      </c>
      <c r="H2384" s="2">
        <v>35334</v>
      </c>
      <c r="I2384" s="2" t="s">
        <v>2</v>
      </c>
      <c r="J2384" s="2">
        <v>-40</v>
      </c>
      <c r="K2384" s="2" t="s">
        <v>0</v>
      </c>
      <c r="L2384" s="2" t="s">
        <v>17</v>
      </c>
      <c r="M2384" s="2" t="s">
        <v>2275</v>
      </c>
      <c r="N2384" s="2">
        <v>4410612</v>
      </c>
      <c r="O2384" s="2" t="s">
        <v>2351</v>
      </c>
      <c r="P2384" s="2">
        <v>43364</v>
      </c>
      <c r="Q2384" s="2" t="s">
        <v>49</v>
      </c>
      <c r="R2384" s="2">
        <v>39342</v>
      </c>
      <c r="T2384" s="2" t="s">
        <v>50</v>
      </c>
      <c r="U2384" s="2">
        <v>1009</v>
      </c>
      <c r="X2384" s="2">
        <v>10</v>
      </c>
      <c r="AC2384" s="2" t="s">
        <v>2207</v>
      </c>
      <c r="AD2384" s="2" t="s">
        <v>5981</v>
      </c>
      <c r="AE2384" s="2">
        <v>41350</v>
      </c>
      <c r="AF2384" s="2" t="s">
        <v>8756</v>
      </c>
      <c r="AJ2384" s="2">
        <v>666126130</v>
      </c>
      <c r="AK2384" s="2" t="s">
        <v>8757</v>
      </c>
    </row>
    <row r="2385" spans="1:37" x14ac:dyDescent="0.2">
      <c r="A2385" s="2">
        <v>7630420</v>
      </c>
      <c r="B2385" s="2" t="s">
        <v>1257</v>
      </c>
      <c r="C2385" s="2" t="s">
        <v>87</v>
      </c>
      <c r="D2385" s="2">
        <v>7630420</v>
      </c>
      <c r="E2385" s="2" t="s">
        <v>47</v>
      </c>
      <c r="F2385" s="2" t="s">
        <v>47</v>
      </c>
      <c r="H2385" s="2">
        <v>34763</v>
      </c>
      <c r="I2385" s="2" t="s">
        <v>2</v>
      </c>
      <c r="J2385" s="2">
        <v>-40</v>
      </c>
      <c r="K2385" s="2" t="s">
        <v>48</v>
      </c>
      <c r="L2385" s="2" t="s">
        <v>17</v>
      </c>
      <c r="M2385" s="2" t="s">
        <v>55</v>
      </c>
      <c r="N2385" s="2">
        <v>4450192</v>
      </c>
      <c r="O2385" s="2" t="s">
        <v>1241</v>
      </c>
      <c r="P2385" s="2">
        <v>43353</v>
      </c>
      <c r="Q2385" s="2" t="s">
        <v>49</v>
      </c>
      <c r="R2385" s="2">
        <v>39342</v>
      </c>
      <c r="T2385" s="2" t="s">
        <v>50</v>
      </c>
      <c r="U2385" s="2">
        <v>972</v>
      </c>
      <c r="X2385" s="2">
        <v>9</v>
      </c>
      <c r="AC2385" s="2" t="s">
        <v>2207</v>
      </c>
      <c r="AD2385" s="2" t="s">
        <v>2326</v>
      </c>
      <c r="AE2385" s="2">
        <v>45000</v>
      </c>
      <c r="AF2385" s="2" t="s">
        <v>8758</v>
      </c>
      <c r="AI2385" s="2">
        <v>238427176</v>
      </c>
      <c r="AJ2385" s="2">
        <v>601290796</v>
      </c>
      <c r="AK2385" s="2" t="s">
        <v>1712</v>
      </c>
    </row>
    <row r="2386" spans="1:37" x14ac:dyDescent="0.2">
      <c r="A2386" s="2">
        <v>4518428</v>
      </c>
      <c r="B2386" s="2" t="s">
        <v>500</v>
      </c>
      <c r="C2386" s="2" t="s">
        <v>78</v>
      </c>
      <c r="D2386" s="2">
        <v>4518428</v>
      </c>
      <c r="E2386" s="2" t="s">
        <v>47</v>
      </c>
      <c r="F2386" s="2" t="s">
        <v>47</v>
      </c>
      <c r="H2386" s="2">
        <v>25285</v>
      </c>
      <c r="I2386" s="2" t="s">
        <v>4</v>
      </c>
      <c r="J2386" s="2">
        <v>-50</v>
      </c>
      <c r="K2386" s="2" t="s">
        <v>48</v>
      </c>
      <c r="L2386" s="2" t="s">
        <v>17</v>
      </c>
      <c r="M2386" s="2" t="s">
        <v>55</v>
      </c>
      <c r="N2386" s="2">
        <v>4450757</v>
      </c>
      <c r="O2386" s="2" t="s">
        <v>11</v>
      </c>
      <c r="P2386" s="2">
        <v>43344</v>
      </c>
      <c r="Q2386" s="2" t="s">
        <v>49</v>
      </c>
      <c r="R2386" s="2">
        <v>39342</v>
      </c>
      <c r="T2386" s="2" t="s">
        <v>50</v>
      </c>
      <c r="U2386" s="2">
        <v>1099</v>
      </c>
      <c r="X2386" s="2">
        <v>10</v>
      </c>
      <c r="AC2386" s="2" t="s">
        <v>2207</v>
      </c>
      <c r="AD2386" s="2" t="s">
        <v>3811</v>
      </c>
      <c r="AE2386" s="2">
        <v>45590</v>
      </c>
      <c r="AF2386" s="2" t="s">
        <v>8124</v>
      </c>
      <c r="AI2386" s="2">
        <v>238661873</v>
      </c>
      <c r="AJ2386" s="2">
        <v>673971596</v>
      </c>
      <c r="AK2386" s="2" t="s">
        <v>1325</v>
      </c>
    </row>
    <row r="2387" spans="1:37" x14ac:dyDescent="0.2">
      <c r="A2387" s="2">
        <v>4518429</v>
      </c>
      <c r="B2387" s="2" t="s">
        <v>698</v>
      </c>
      <c r="C2387" s="2" t="s">
        <v>109</v>
      </c>
      <c r="D2387" s="2">
        <v>4518429</v>
      </c>
      <c r="E2387" s="2" t="s">
        <v>47</v>
      </c>
      <c r="F2387" s="2" t="s">
        <v>47</v>
      </c>
      <c r="H2387" s="2">
        <v>24238</v>
      </c>
      <c r="I2387" s="2" t="s">
        <v>58</v>
      </c>
      <c r="J2387" s="2">
        <v>-60</v>
      </c>
      <c r="K2387" s="2" t="s">
        <v>48</v>
      </c>
      <c r="L2387" s="2" t="s">
        <v>17</v>
      </c>
      <c r="M2387" s="2" t="s">
        <v>55</v>
      </c>
      <c r="N2387" s="2">
        <v>4450757</v>
      </c>
      <c r="O2387" s="2" t="s">
        <v>11</v>
      </c>
      <c r="P2387" s="2">
        <v>43350</v>
      </c>
      <c r="Q2387" s="2" t="s">
        <v>49</v>
      </c>
      <c r="R2387" s="2">
        <v>39342</v>
      </c>
      <c r="T2387" s="2" t="s">
        <v>50</v>
      </c>
      <c r="U2387" s="2">
        <v>1022</v>
      </c>
      <c r="X2387" s="2">
        <v>10</v>
      </c>
      <c r="AC2387" s="2" t="s">
        <v>2207</v>
      </c>
      <c r="AD2387" s="2" t="s">
        <v>3811</v>
      </c>
      <c r="AE2387" s="2">
        <v>45590</v>
      </c>
      <c r="AF2387" s="2" t="s">
        <v>8430</v>
      </c>
      <c r="AI2387" s="2">
        <v>238646221</v>
      </c>
      <c r="AJ2387" s="2">
        <v>625972801</v>
      </c>
      <c r="AK2387" s="2" t="s">
        <v>1571</v>
      </c>
    </row>
    <row r="2388" spans="1:37" x14ac:dyDescent="0.2">
      <c r="A2388" s="2">
        <v>4518420</v>
      </c>
      <c r="B2388" s="2" t="s">
        <v>917</v>
      </c>
      <c r="C2388" s="2" t="s">
        <v>108</v>
      </c>
      <c r="D2388" s="2">
        <v>4518420</v>
      </c>
      <c r="E2388" s="2" t="s">
        <v>47</v>
      </c>
      <c r="F2388" s="2" t="s">
        <v>47</v>
      </c>
      <c r="H2388" s="2">
        <v>36778</v>
      </c>
      <c r="I2388" s="2" t="s">
        <v>2</v>
      </c>
      <c r="J2388" s="2">
        <v>-19</v>
      </c>
      <c r="K2388" s="2" t="s">
        <v>48</v>
      </c>
      <c r="L2388" s="2" t="s">
        <v>17</v>
      </c>
      <c r="M2388" s="2" t="s">
        <v>55</v>
      </c>
      <c r="N2388" s="2">
        <v>4450285</v>
      </c>
      <c r="O2388" s="2" t="s">
        <v>200</v>
      </c>
      <c r="P2388" s="2">
        <v>43369</v>
      </c>
      <c r="Q2388" s="2" t="s">
        <v>49</v>
      </c>
      <c r="R2388" s="2">
        <v>39342</v>
      </c>
      <c r="T2388" s="2" t="s">
        <v>50</v>
      </c>
      <c r="U2388" s="2">
        <v>912</v>
      </c>
      <c r="X2388" s="2">
        <v>9</v>
      </c>
      <c r="AC2388" s="2" t="s">
        <v>2207</v>
      </c>
      <c r="AD2388" s="2" t="s">
        <v>2218</v>
      </c>
      <c r="AE2388" s="2">
        <v>45800</v>
      </c>
      <c r="AF2388" s="2" t="s">
        <v>8759</v>
      </c>
      <c r="AI2388" s="2">
        <v>963216448</v>
      </c>
      <c r="AJ2388" s="2">
        <v>783390471</v>
      </c>
      <c r="AK2388" s="2" t="s">
        <v>8760</v>
      </c>
    </row>
    <row r="2389" spans="1:37" x14ac:dyDescent="0.2">
      <c r="A2389" s="2">
        <v>4518485</v>
      </c>
      <c r="B2389" s="2" t="s">
        <v>702</v>
      </c>
      <c r="C2389" s="2" t="s">
        <v>392</v>
      </c>
      <c r="D2389" s="2">
        <v>4518485</v>
      </c>
      <c r="E2389" s="2" t="s">
        <v>47</v>
      </c>
      <c r="F2389" s="2" t="s">
        <v>47</v>
      </c>
      <c r="H2389" s="2">
        <v>25304</v>
      </c>
      <c r="I2389" s="2" t="s">
        <v>4</v>
      </c>
      <c r="J2389" s="2">
        <v>-50</v>
      </c>
      <c r="K2389" s="2" t="s">
        <v>0</v>
      </c>
      <c r="L2389" s="2" t="s">
        <v>17</v>
      </c>
      <c r="M2389" s="2" t="s">
        <v>55</v>
      </c>
      <c r="N2389" s="2">
        <v>4450757</v>
      </c>
      <c r="O2389" s="2" t="s">
        <v>11</v>
      </c>
      <c r="P2389" s="2">
        <v>43344</v>
      </c>
      <c r="Q2389" s="2" t="s">
        <v>49</v>
      </c>
      <c r="R2389" s="2">
        <v>39345</v>
      </c>
      <c r="T2389" s="2" t="s">
        <v>50</v>
      </c>
      <c r="U2389" s="2">
        <v>521</v>
      </c>
      <c r="X2389" s="2">
        <v>5</v>
      </c>
      <c r="AC2389" s="2" t="s">
        <v>2207</v>
      </c>
      <c r="AD2389" s="2" t="s">
        <v>3811</v>
      </c>
      <c r="AE2389" s="2">
        <v>45590</v>
      </c>
      <c r="AF2389" s="2" t="s">
        <v>8761</v>
      </c>
      <c r="AH2389" s="2" t="s">
        <v>8762</v>
      </c>
      <c r="AI2389" s="2">
        <v>953632597</v>
      </c>
      <c r="AJ2389" s="2">
        <v>651997761</v>
      </c>
      <c r="AK2389" s="2" t="s">
        <v>1842</v>
      </c>
    </row>
    <row r="2390" spans="1:37" x14ac:dyDescent="0.2">
      <c r="A2390" s="2">
        <v>9315253</v>
      </c>
      <c r="B2390" s="2" t="s">
        <v>5878</v>
      </c>
      <c r="C2390" s="2" t="s">
        <v>53</v>
      </c>
      <c r="D2390" s="2">
        <v>9315253</v>
      </c>
      <c r="E2390" s="2" t="s">
        <v>47</v>
      </c>
      <c r="F2390" s="2" t="s">
        <v>47</v>
      </c>
      <c r="H2390" s="2">
        <v>26066</v>
      </c>
      <c r="I2390" s="2" t="s">
        <v>4</v>
      </c>
      <c r="J2390" s="2">
        <v>-50</v>
      </c>
      <c r="K2390" s="2" t="s">
        <v>48</v>
      </c>
      <c r="L2390" s="2" t="s">
        <v>17</v>
      </c>
      <c r="M2390" s="2" t="s">
        <v>2301</v>
      </c>
      <c r="N2390" s="2">
        <v>4280681</v>
      </c>
      <c r="O2390" s="2" t="s">
        <v>2302</v>
      </c>
      <c r="P2390" s="2">
        <v>43366</v>
      </c>
      <c r="Q2390" s="2" t="s">
        <v>49</v>
      </c>
      <c r="R2390" s="2">
        <v>39357</v>
      </c>
      <c r="T2390" s="2" t="s">
        <v>50</v>
      </c>
      <c r="U2390" s="2">
        <v>573</v>
      </c>
      <c r="X2390" s="2">
        <v>5</v>
      </c>
      <c r="AC2390" s="2" t="s">
        <v>2207</v>
      </c>
      <c r="AD2390" s="2" t="s">
        <v>2660</v>
      </c>
      <c r="AE2390" s="2">
        <v>28000</v>
      </c>
      <c r="AF2390" s="2" t="s">
        <v>8763</v>
      </c>
    </row>
    <row r="2391" spans="1:37" x14ac:dyDescent="0.2">
      <c r="A2391" s="2">
        <v>3719180</v>
      </c>
      <c r="B2391" s="2" t="s">
        <v>8764</v>
      </c>
      <c r="C2391" s="2" t="s">
        <v>62</v>
      </c>
      <c r="D2391" s="2">
        <v>3719180</v>
      </c>
      <c r="E2391" s="2" t="s">
        <v>47</v>
      </c>
      <c r="F2391" s="2" t="s">
        <v>47</v>
      </c>
      <c r="H2391" s="2">
        <v>25044</v>
      </c>
      <c r="I2391" s="2" t="s">
        <v>58</v>
      </c>
      <c r="J2391" s="2">
        <v>-60</v>
      </c>
      <c r="K2391" s="2" t="s">
        <v>48</v>
      </c>
      <c r="L2391" s="2" t="s">
        <v>17</v>
      </c>
      <c r="M2391" s="2" t="s">
        <v>2205</v>
      </c>
      <c r="N2391" s="2">
        <v>4370498</v>
      </c>
      <c r="O2391" s="2" t="s">
        <v>2270</v>
      </c>
      <c r="P2391" s="2">
        <v>43364</v>
      </c>
      <c r="Q2391" s="2" t="s">
        <v>49</v>
      </c>
      <c r="R2391" s="2">
        <v>39349</v>
      </c>
      <c r="T2391" s="2" t="s">
        <v>50</v>
      </c>
      <c r="U2391" s="2">
        <v>533</v>
      </c>
      <c r="X2391" s="2">
        <v>5</v>
      </c>
      <c r="AC2391" s="2" t="s">
        <v>2207</v>
      </c>
      <c r="AD2391" s="2" t="s">
        <v>2271</v>
      </c>
      <c r="AE2391" s="2">
        <v>37270</v>
      </c>
      <c r="AF2391" s="2" t="s">
        <v>8765</v>
      </c>
      <c r="AI2391" s="2">
        <v>247505911</v>
      </c>
      <c r="AJ2391" s="2">
        <v>632998990</v>
      </c>
      <c r="AK2391" s="2" t="s">
        <v>8766</v>
      </c>
    </row>
    <row r="2392" spans="1:37" x14ac:dyDescent="0.2">
      <c r="A2392" s="2">
        <v>3719241</v>
      </c>
      <c r="B2392" s="2" t="s">
        <v>4172</v>
      </c>
      <c r="C2392" s="2" t="s">
        <v>121</v>
      </c>
      <c r="D2392" s="2">
        <v>3719241</v>
      </c>
      <c r="E2392" s="2" t="s">
        <v>47</v>
      </c>
      <c r="F2392" s="2" t="s">
        <v>47</v>
      </c>
      <c r="H2392" s="2">
        <v>37695</v>
      </c>
      <c r="I2392" s="2" t="s">
        <v>6</v>
      </c>
      <c r="J2392" s="2">
        <v>-16</v>
      </c>
      <c r="K2392" s="2" t="s">
        <v>48</v>
      </c>
      <c r="L2392" s="2" t="s">
        <v>17</v>
      </c>
      <c r="M2392" s="2" t="s">
        <v>2205</v>
      </c>
      <c r="N2392" s="2">
        <v>4370566</v>
      </c>
      <c r="O2392" s="2" t="s">
        <v>2285</v>
      </c>
      <c r="P2392" s="2">
        <v>43344</v>
      </c>
      <c r="Q2392" s="2" t="s">
        <v>49</v>
      </c>
      <c r="R2392" s="2">
        <v>39353</v>
      </c>
      <c r="T2392" s="2" t="s">
        <v>50</v>
      </c>
      <c r="U2392" s="2">
        <v>1097</v>
      </c>
      <c r="X2392" s="2">
        <v>10</v>
      </c>
      <c r="AC2392" s="2" t="s">
        <v>2207</v>
      </c>
      <c r="AD2392" s="2" t="s">
        <v>2286</v>
      </c>
      <c r="AE2392" s="2">
        <v>37300</v>
      </c>
      <c r="AF2392" s="2" t="s">
        <v>4173</v>
      </c>
      <c r="AI2392" s="2">
        <v>684659844</v>
      </c>
      <c r="AJ2392" s="2">
        <v>782450434</v>
      </c>
      <c r="AK2392" s="2" t="s">
        <v>4174</v>
      </c>
    </row>
    <row r="2393" spans="1:37" x14ac:dyDescent="0.2">
      <c r="A2393" s="2">
        <v>4518465</v>
      </c>
      <c r="B2393" s="2" t="s">
        <v>1048</v>
      </c>
      <c r="C2393" s="2" t="s">
        <v>222</v>
      </c>
      <c r="D2393" s="2">
        <v>4518465</v>
      </c>
      <c r="E2393" s="2" t="s">
        <v>47</v>
      </c>
      <c r="F2393" s="2" t="s">
        <v>47</v>
      </c>
      <c r="H2393" s="2">
        <v>36355</v>
      </c>
      <c r="I2393" s="2" t="s">
        <v>2</v>
      </c>
      <c r="J2393" s="2">
        <v>-20</v>
      </c>
      <c r="K2393" s="2" t="s">
        <v>48</v>
      </c>
      <c r="L2393" s="2" t="s">
        <v>17</v>
      </c>
      <c r="M2393" s="2" t="s">
        <v>55</v>
      </c>
      <c r="N2393" s="2">
        <v>4450573</v>
      </c>
      <c r="O2393" s="2" t="s">
        <v>871</v>
      </c>
      <c r="P2393" s="2">
        <v>43377</v>
      </c>
      <c r="Q2393" s="2" t="s">
        <v>49</v>
      </c>
      <c r="R2393" s="2">
        <v>39344</v>
      </c>
      <c r="S2393" s="2">
        <v>43354</v>
      </c>
      <c r="T2393" s="2" t="s">
        <v>50</v>
      </c>
      <c r="U2393" s="2">
        <v>939</v>
      </c>
      <c r="X2393" s="2">
        <v>9</v>
      </c>
      <c r="AB2393" s="2">
        <v>43282</v>
      </c>
      <c r="AC2393" s="2" t="s">
        <v>2207</v>
      </c>
      <c r="AD2393" s="2" t="s">
        <v>2477</v>
      </c>
      <c r="AE2393" s="2">
        <v>45450</v>
      </c>
      <c r="AF2393" s="2" t="s">
        <v>8767</v>
      </c>
      <c r="AJ2393" s="2">
        <v>661081779</v>
      </c>
      <c r="AK2393" s="2" t="s">
        <v>8768</v>
      </c>
    </row>
    <row r="2394" spans="1:37" x14ac:dyDescent="0.2">
      <c r="A2394" s="2">
        <v>3719409</v>
      </c>
      <c r="B2394" s="2" t="s">
        <v>8769</v>
      </c>
      <c r="C2394" s="2" t="s">
        <v>137</v>
      </c>
      <c r="D2394" s="2">
        <v>3719409</v>
      </c>
      <c r="E2394" s="2" t="s">
        <v>47</v>
      </c>
      <c r="F2394" s="2" t="s">
        <v>47</v>
      </c>
      <c r="H2394" s="2">
        <v>28250</v>
      </c>
      <c r="I2394" s="2" t="s">
        <v>4</v>
      </c>
      <c r="J2394" s="2">
        <v>-50</v>
      </c>
      <c r="K2394" s="2" t="s">
        <v>48</v>
      </c>
      <c r="L2394" s="2" t="s">
        <v>17</v>
      </c>
      <c r="M2394" s="2" t="s">
        <v>2205</v>
      </c>
      <c r="N2394" s="2">
        <v>4370691</v>
      </c>
      <c r="O2394" s="2" t="s">
        <v>3143</v>
      </c>
      <c r="P2394" s="2">
        <v>43324</v>
      </c>
      <c r="Q2394" s="2" t="s">
        <v>49</v>
      </c>
      <c r="R2394" s="2">
        <v>39370</v>
      </c>
      <c r="T2394" s="2" t="s">
        <v>50</v>
      </c>
      <c r="U2394" s="2">
        <v>945</v>
      </c>
      <c r="X2394" s="2">
        <v>9</v>
      </c>
      <c r="AC2394" s="2" t="s">
        <v>2207</v>
      </c>
      <c r="AD2394" s="2" t="s">
        <v>3144</v>
      </c>
      <c r="AE2394" s="2">
        <v>37360</v>
      </c>
      <c r="AF2394" s="2" t="s">
        <v>8770</v>
      </c>
      <c r="AI2394" s="2">
        <v>247567825</v>
      </c>
      <c r="AJ2394" s="2">
        <v>689047040</v>
      </c>
      <c r="AK2394" s="2" t="s">
        <v>8771</v>
      </c>
    </row>
    <row r="2395" spans="1:37" x14ac:dyDescent="0.2">
      <c r="A2395" s="2">
        <v>3719188</v>
      </c>
      <c r="B2395" s="2" t="s">
        <v>8772</v>
      </c>
      <c r="C2395" s="2" t="s">
        <v>129</v>
      </c>
      <c r="D2395" s="2">
        <v>3719188</v>
      </c>
      <c r="E2395" s="2" t="s">
        <v>47</v>
      </c>
      <c r="F2395" s="2" t="s">
        <v>47</v>
      </c>
      <c r="H2395" s="2">
        <v>28891</v>
      </c>
      <c r="I2395" s="2" t="s">
        <v>2</v>
      </c>
      <c r="J2395" s="2">
        <v>-40</v>
      </c>
      <c r="K2395" s="2" t="s">
        <v>48</v>
      </c>
      <c r="L2395" s="2" t="s">
        <v>17</v>
      </c>
      <c r="M2395" s="2" t="s">
        <v>2205</v>
      </c>
      <c r="N2395" s="2">
        <v>4370349</v>
      </c>
      <c r="O2395" s="2" t="s">
        <v>2239</v>
      </c>
      <c r="P2395" s="2">
        <v>43371</v>
      </c>
      <c r="Q2395" s="2" t="s">
        <v>49</v>
      </c>
      <c r="R2395" s="2">
        <v>39349</v>
      </c>
      <c r="S2395" s="2">
        <v>43369</v>
      </c>
      <c r="T2395" s="2" t="s">
        <v>50</v>
      </c>
      <c r="U2395" s="2">
        <v>1348</v>
      </c>
      <c r="X2395" s="2">
        <v>13</v>
      </c>
      <c r="AC2395" s="2" t="s">
        <v>2207</v>
      </c>
      <c r="AD2395" s="2" t="s">
        <v>2264</v>
      </c>
      <c r="AE2395" s="2">
        <v>37260</v>
      </c>
      <c r="AF2395" s="2" t="s">
        <v>8773</v>
      </c>
      <c r="AI2395" s="2">
        <v>247271950</v>
      </c>
      <c r="AJ2395" s="2">
        <v>622829260</v>
      </c>
      <c r="AK2395" s="2" t="s">
        <v>8774</v>
      </c>
    </row>
    <row r="2396" spans="1:37" x14ac:dyDescent="0.2">
      <c r="A2396" s="2">
        <v>3719128</v>
      </c>
      <c r="B2396" s="2" t="s">
        <v>8775</v>
      </c>
      <c r="C2396" s="2" t="s">
        <v>66</v>
      </c>
      <c r="D2396" s="2">
        <v>3719128</v>
      </c>
      <c r="E2396" s="2" t="s">
        <v>47</v>
      </c>
      <c r="F2396" s="2" t="s">
        <v>47</v>
      </c>
      <c r="H2396" s="2">
        <v>19175</v>
      </c>
      <c r="I2396" s="2" t="s">
        <v>16</v>
      </c>
      <c r="J2396" s="2">
        <v>-70</v>
      </c>
      <c r="K2396" s="2" t="s">
        <v>48</v>
      </c>
      <c r="L2396" s="2" t="s">
        <v>17</v>
      </c>
      <c r="M2396" s="2" t="s">
        <v>2205</v>
      </c>
      <c r="N2396" s="2">
        <v>4370615</v>
      </c>
      <c r="O2396" s="2" t="s">
        <v>4055</v>
      </c>
      <c r="P2396" s="2">
        <v>43339</v>
      </c>
      <c r="Q2396" s="2" t="s">
        <v>49</v>
      </c>
      <c r="R2396" s="2">
        <v>39346</v>
      </c>
      <c r="S2396" s="2">
        <v>43314</v>
      </c>
      <c r="T2396" s="2" t="s">
        <v>50</v>
      </c>
      <c r="U2396" s="2">
        <v>612</v>
      </c>
      <c r="X2396" s="2">
        <v>6</v>
      </c>
      <c r="AC2396" s="2" t="s">
        <v>2207</v>
      </c>
      <c r="AD2396" s="2" t="s">
        <v>4862</v>
      </c>
      <c r="AE2396" s="2">
        <v>37220</v>
      </c>
      <c r="AF2396" s="2" t="s">
        <v>8776</v>
      </c>
      <c r="AI2396" s="2">
        <v>247980897</v>
      </c>
      <c r="AJ2396" s="2">
        <v>608160460</v>
      </c>
      <c r="AK2396" s="2" t="s">
        <v>8777</v>
      </c>
    </row>
    <row r="2397" spans="1:37" x14ac:dyDescent="0.2">
      <c r="A2397" s="2">
        <v>419623</v>
      </c>
      <c r="B2397" s="2" t="s">
        <v>8778</v>
      </c>
      <c r="C2397" s="2" t="s">
        <v>111</v>
      </c>
      <c r="D2397" s="2">
        <v>419623</v>
      </c>
      <c r="E2397" s="2" t="s">
        <v>47</v>
      </c>
      <c r="F2397" s="2" t="s">
        <v>47</v>
      </c>
      <c r="H2397" s="2">
        <v>26053</v>
      </c>
      <c r="I2397" s="2" t="s">
        <v>4</v>
      </c>
      <c r="J2397" s="2">
        <v>-50</v>
      </c>
      <c r="K2397" s="2" t="s">
        <v>48</v>
      </c>
      <c r="L2397" s="2" t="s">
        <v>17</v>
      </c>
      <c r="M2397" s="2" t="s">
        <v>2275</v>
      </c>
      <c r="N2397" s="2">
        <v>4410467</v>
      </c>
      <c r="O2397" s="2" t="s">
        <v>3488</v>
      </c>
      <c r="P2397" s="2">
        <v>43288</v>
      </c>
      <c r="Q2397" s="2" t="s">
        <v>49</v>
      </c>
      <c r="R2397" s="2">
        <v>39378</v>
      </c>
      <c r="S2397" s="2">
        <v>43281</v>
      </c>
      <c r="T2397" s="2" t="s">
        <v>50</v>
      </c>
      <c r="U2397" s="2">
        <v>1172</v>
      </c>
      <c r="X2397" s="2">
        <v>11</v>
      </c>
      <c r="AC2397" s="2" t="s">
        <v>2207</v>
      </c>
      <c r="AD2397" s="2" t="s">
        <v>8779</v>
      </c>
      <c r="AE2397" s="2">
        <v>41330</v>
      </c>
      <c r="AF2397" s="2" t="s">
        <v>8780</v>
      </c>
      <c r="AI2397" s="2">
        <v>254208032</v>
      </c>
      <c r="AJ2397" s="2">
        <v>603619443</v>
      </c>
      <c r="AK2397" s="2" t="s">
        <v>4880</v>
      </c>
    </row>
    <row r="2398" spans="1:37" x14ac:dyDescent="0.2">
      <c r="A2398" s="2">
        <v>3719305</v>
      </c>
      <c r="B2398" s="2" t="s">
        <v>2987</v>
      </c>
      <c r="C2398" s="2" t="s">
        <v>223</v>
      </c>
      <c r="D2398" s="2">
        <v>3719305</v>
      </c>
      <c r="E2398" s="2" t="s">
        <v>47</v>
      </c>
      <c r="F2398" s="2" t="s">
        <v>47</v>
      </c>
      <c r="H2398" s="2">
        <v>36222</v>
      </c>
      <c r="I2398" s="2" t="s">
        <v>2</v>
      </c>
      <c r="J2398" s="2">
        <v>-20</v>
      </c>
      <c r="K2398" s="2" t="s">
        <v>0</v>
      </c>
      <c r="L2398" s="2" t="s">
        <v>17</v>
      </c>
      <c r="M2398" s="2" t="s">
        <v>2205</v>
      </c>
      <c r="N2398" s="2">
        <v>4370349</v>
      </c>
      <c r="O2398" s="2" t="s">
        <v>2239</v>
      </c>
      <c r="P2398" s="2">
        <v>43357</v>
      </c>
      <c r="Q2398" s="2" t="s">
        <v>49</v>
      </c>
      <c r="R2398" s="2">
        <v>39357</v>
      </c>
      <c r="S2398" s="2">
        <v>43270</v>
      </c>
      <c r="T2398" s="2" t="s">
        <v>50</v>
      </c>
      <c r="U2398" s="2">
        <v>913</v>
      </c>
      <c r="X2398" s="2">
        <v>9</v>
      </c>
      <c r="AC2398" s="2" t="s">
        <v>2207</v>
      </c>
      <c r="AD2398" s="2" t="s">
        <v>2988</v>
      </c>
      <c r="AE2398" s="2">
        <v>37260</v>
      </c>
      <c r="AF2398" s="2" t="s">
        <v>8781</v>
      </c>
      <c r="AI2398" s="2">
        <v>247732975</v>
      </c>
      <c r="AJ2398" s="2">
        <v>646855143</v>
      </c>
      <c r="AK2398" s="2" t="s">
        <v>8782</v>
      </c>
    </row>
    <row r="2399" spans="1:37" x14ac:dyDescent="0.2">
      <c r="A2399" s="2">
        <v>419563</v>
      </c>
      <c r="B2399" s="2" t="s">
        <v>8783</v>
      </c>
      <c r="C2399" s="2" t="s">
        <v>80</v>
      </c>
      <c r="D2399" s="2">
        <v>419563</v>
      </c>
      <c r="E2399" s="2" t="s">
        <v>47</v>
      </c>
      <c r="F2399" s="2" t="s">
        <v>47</v>
      </c>
      <c r="H2399" s="2">
        <v>22402</v>
      </c>
      <c r="I2399" s="2" t="s">
        <v>58</v>
      </c>
      <c r="J2399" s="2">
        <v>-60</v>
      </c>
      <c r="K2399" s="2" t="s">
        <v>48</v>
      </c>
      <c r="L2399" s="2" t="s">
        <v>17</v>
      </c>
      <c r="M2399" s="2" t="s">
        <v>2275</v>
      </c>
      <c r="N2399" s="2">
        <v>4410567</v>
      </c>
      <c r="O2399" s="2" t="s">
        <v>3383</v>
      </c>
      <c r="P2399" s="2">
        <v>43320</v>
      </c>
      <c r="Q2399" s="2" t="s">
        <v>49</v>
      </c>
      <c r="R2399" s="2">
        <v>39371</v>
      </c>
      <c r="T2399" s="2" t="s">
        <v>50</v>
      </c>
      <c r="U2399" s="2">
        <v>637</v>
      </c>
      <c r="X2399" s="2">
        <v>6</v>
      </c>
      <c r="AC2399" s="2" t="s">
        <v>2207</v>
      </c>
      <c r="AD2399" s="2" t="s">
        <v>3384</v>
      </c>
      <c r="AE2399" s="2">
        <v>41250</v>
      </c>
      <c r="AF2399" s="2" t="s">
        <v>8784</v>
      </c>
      <c r="AI2399" s="2">
        <v>254464344</v>
      </c>
      <c r="AJ2399" s="2">
        <v>663644343</v>
      </c>
      <c r="AK2399" s="2" t="s">
        <v>8785</v>
      </c>
    </row>
    <row r="2400" spans="1:37" x14ac:dyDescent="0.2">
      <c r="A2400" s="2">
        <v>186920</v>
      </c>
      <c r="B2400" s="2" t="s">
        <v>8786</v>
      </c>
      <c r="C2400" s="2" t="s">
        <v>169</v>
      </c>
      <c r="D2400" s="2">
        <v>186920</v>
      </c>
      <c r="E2400" s="2" t="s">
        <v>47</v>
      </c>
      <c r="F2400" s="2" t="s">
        <v>47</v>
      </c>
      <c r="H2400" s="2">
        <v>35263</v>
      </c>
      <c r="I2400" s="2" t="s">
        <v>2</v>
      </c>
      <c r="J2400" s="2">
        <v>-40</v>
      </c>
      <c r="K2400" s="2" t="s">
        <v>48</v>
      </c>
      <c r="L2400" s="2" t="s">
        <v>17</v>
      </c>
      <c r="M2400" s="2" t="s">
        <v>2212</v>
      </c>
      <c r="N2400" s="2">
        <v>4180721</v>
      </c>
      <c r="O2400" s="2" t="s">
        <v>3256</v>
      </c>
      <c r="P2400" s="2">
        <v>43362</v>
      </c>
      <c r="Q2400" s="2" t="s">
        <v>49</v>
      </c>
      <c r="R2400" s="2">
        <v>39365</v>
      </c>
      <c r="T2400" s="2" t="s">
        <v>50</v>
      </c>
      <c r="U2400" s="2">
        <v>958</v>
      </c>
      <c r="X2400" s="2">
        <v>9</v>
      </c>
      <c r="AC2400" s="2" t="s">
        <v>2207</v>
      </c>
      <c r="AD2400" s="2" t="s">
        <v>2345</v>
      </c>
      <c r="AE2400" s="2">
        <v>18200</v>
      </c>
      <c r="AF2400" s="2" t="s">
        <v>8787</v>
      </c>
      <c r="AI2400" s="2">
        <v>248969965</v>
      </c>
      <c r="AJ2400" s="2">
        <v>618350221</v>
      </c>
    </row>
    <row r="2401" spans="1:38" x14ac:dyDescent="0.2">
      <c r="A2401" s="2">
        <v>4518407</v>
      </c>
      <c r="B2401" s="2" t="s">
        <v>716</v>
      </c>
      <c r="C2401" s="2" t="s">
        <v>180</v>
      </c>
      <c r="D2401" s="2">
        <v>4518407</v>
      </c>
      <c r="E2401" s="2" t="s">
        <v>47</v>
      </c>
      <c r="F2401" s="2" t="s">
        <v>47</v>
      </c>
      <c r="H2401" s="2">
        <v>28826</v>
      </c>
      <c r="I2401" s="2" t="s">
        <v>4</v>
      </c>
      <c r="J2401" s="2">
        <v>-50</v>
      </c>
      <c r="K2401" s="2" t="s">
        <v>48</v>
      </c>
      <c r="L2401" s="2" t="s">
        <v>17</v>
      </c>
      <c r="M2401" s="2" t="s">
        <v>55</v>
      </c>
      <c r="N2401" s="2">
        <v>4450702</v>
      </c>
      <c r="O2401" s="2" t="s">
        <v>166</v>
      </c>
      <c r="P2401" s="2">
        <v>43362</v>
      </c>
      <c r="Q2401" s="2" t="s">
        <v>49</v>
      </c>
      <c r="R2401" s="2">
        <v>39339</v>
      </c>
      <c r="T2401" s="2" t="s">
        <v>50</v>
      </c>
      <c r="U2401" s="2">
        <v>854</v>
      </c>
      <c r="X2401" s="2">
        <v>8</v>
      </c>
      <c r="AC2401" s="2" t="s">
        <v>2207</v>
      </c>
      <c r="AD2401" s="2" t="s">
        <v>6447</v>
      </c>
      <c r="AE2401" s="2">
        <v>45520</v>
      </c>
      <c r="AF2401" s="2" t="s">
        <v>8788</v>
      </c>
      <c r="AJ2401" s="2">
        <v>670987323</v>
      </c>
      <c r="AK2401" s="2" t="s">
        <v>1691</v>
      </c>
    </row>
    <row r="2402" spans="1:38" x14ac:dyDescent="0.2">
      <c r="A2402" s="2">
        <v>3719083</v>
      </c>
      <c r="B2402" s="2" t="s">
        <v>2689</v>
      </c>
      <c r="C2402" s="2" t="s">
        <v>538</v>
      </c>
      <c r="D2402" s="2">
        <v>3719083</v>
      </c>
      <c r="E2402" s="2" t="s">
        <v>47</v>
      </c>
      <c r="F2402" s="2" t="s">
        <v>47</v>
      </c>
      <c r="H2402" s="2">
        <v>25124</v>
      </c>
      <c r="I2402" s="2" t="s">
        <v>58</v>
      </c>
      <c r="J2402" s="2">
        <v>-60</v>
      </c>
      <c r="K2402" s="2" t="s">
        <v>0</v>
      </c>
      <c r="L2402" s="2" t="s">
        <v>17</v>
      </c>
      <c r="M2402" s="2" t="s">
        <v>2205</v>
      </c>
      <c r="N2402" s="2">
        <v>4370024</v>
      </c>
      <c r="O2402" s="2" t="s">
        <v>2336</v>
      </c>
      <c r="P2402" s="2">
        <v>43355</v>
      </c>
      <c r="Q2402" s="2" t="s">
        <v>49</v>
      </c>
      <c r="R2402" s="2">
        <v>39344</v>
      </c>
      <c r="T2402" s="2" t="s">
        <v>50</v>
      </c>
      <c r="U2402" s="2">
        <v>500</v>
      </c>
      <c r="X2402" s="2">
        <v>5</v>
      </c>
      <c r="AC2402" s="2" t="s">
        <v>2207</v>
      </c>
      <c r="AD2402" s="2" t="s">
        <v>2690</v>
      </c>
      <c r="AE2402" s="2">
        <v>37110</v>
      </c>
      <c r="AF2402" s="2" t="s">
        <v>2691</v>
      </c>
    </row>
    <row r="2403" spans="1:38" x14ac:dyDescent="0.2">
      <c r="A2403" s="2">
        <v>419500</v>
      </c>
      <c r="B2403" s="2" t="s">
        <v>3390</v>
      </c>
      <c r="C2403" s="2" t="s">
        <v>81</v>
      </c>
      <c r="D2403" s="2">
        <v>419500</v>
      </c>
      <c r="E2403" s="2" t="s">
        <v>47</v>
      </c>
      <c r="F2403" s="2" t="s">
        <v>47</v>
      </c>
      <c r="H2403" s="2">
        <v>22847</v>
      </c>
      <c r="I2403" s="2" t="s">
        <v>58</v>
      </c>
      <c r="J2403" s="2">
        <v>-60</v>
      </c>
      <c r="K2403" s="2" t="s">
        <v>48</v>
      </c>
      <c r="L2403" s="2" t="s">
        <v>17</v>
      </c>
      <c r="M2403" s="2" t="s">
        <v>2275</v>
      </c>
      <c r="N2403" s="2">
        <v>4410466</v>
      </c>
      <c r="O2403" s="2" t="s">
        <v>2838</v>
      </c>
      <c r="P2403" s="2">
        <v>43378</v>
      </c>
      <c r="Q2403" s="2" t="s">
        <v>49</v>
      </c>
      <c r="R2403" s="2">
        <v>39356</v>
      </c>
      <c r="T2403" s="2" t="s">
        <v>50</v>
      </c>
      <c r="U2403" s="2">
        <v>658</v>
      </c>
      <c r="X2403" s="2">
        <v>6</v>
      </c>
      <c r="AC2403" s="2" t="s">
        <v>2207</v>
      </c>
      <c r="AD2403" s="2" t="s">
        <v>2839</v>
      </c>
      <c r="AE2403" s="2">
        <v>41000</v>
      </c>
      <c r="AF2403" s="2" t="s">
        <v>8789</v>
      </c>
      <c r="AI2403" s="2">
        <v>254589909</v>
      </c>
      <c r="AJ2403" s="2">
        <v>637103375</v>
      </c>
      <c r="AK2403" s="2" t="s">
        <v>8790</v>
      </c>
    </row>
    <row r="2404" spans="1:38" x14ac:dyDescent="0.2">
      <c r="A2404" s="2">
        <v>3719616</v>
      </c>
      <c r="B2404" s="2" t="s">
        <v>8791</v>
      </c>
      <c r="C2404" s="2" t="s">
        <v>222</v>
      </c>
      <c r="D2404" s="2">
        <v>3719616</v>
      </c>
      <c r="E2404" s="2" t="s">
        <v>47</v>
      </c>
      <c r="F2404" s="2" t="s">
        <v>47</v>
      </c>
      <c r="H2404" s="2">
        <v>27558</v>
      </c>
      <c r="I2404" s="2" t="s">
        <v>4</v>
      </c>
      <c r="J2404" s="2">
        <v>-50</v>
      </c>
      <c r="K2404" s="2" t="s">
        <v>48</v>
      </c>
      <c r="L2404" s="2" t="s">
        <v>17</v>
      </c>
      <c r="M2404" s="2" t="s">
        <v>2205</v>
      </c>
      <c r="N2404" s="2">
        <v>4370464</v>
      </c>
      <c r="O2404" s="2" t="s">
        <v>2754</v>
      </c>
      <c r="P2404" s="2">
        <v>43358</v>
      </c>
      <c r="Q2404" s="2" t="s">
        <v>49</v>
      </c>
      <c r="R2404" s="2">
        <v>39433</v>
      </c>
      <c r="T2404" s="2" t="s">
        <v>50</v>
      </c>
      <c r="U2404" s="2">
        <v>849</v>
      </c>
      <c r="X2404" s="2">
        <v>8</v>
      </c>
      <c r="AC2404" s="2" t="s">
        <v>2207</v>
      </c>
      <c r="AD2404" s="2" t="s">
        <v>2938</v>
      </c>
      <c r="AE2404" s="2">
        <v>37210</v>
      </c>
      <c r="AF2404" s="2" t="s">
        <v>8792</v>
      </c>
      <c r="AI2404" s="2">
        <v>982441719</v>
      </c>
      <c r="AJ2404" s="2">
        <v>782941728</v>
      </c>
      <c r="AK2404" s="2" t="s">
        <v>8793</v>
      </c>
      <c r="AL2404" s="2" t="s">
        <v>820</v>
      </c>
    </row>
    <row r="2405" spans="1:38" x14ac:dyDescent="0.2">
      <c r="A2405" s="2">
        <v>419504</v>
      </c>
      <c r="B2405" s="2" t="s">
        <v>8196</v>
      </c>
      <c r="C2405" s="2" t="s">
        <v>1392</v>
      </c>
      <c r="D2405" s="2">
        <v>419504</v>
      </c>
      <c r="E2405" s="2" t="s">
        <v>47</v>
      </c>
      <c r="H2405" s="2">
        <v>36404</v>
      </c>
      <c r="I2405" s="2" t="s">
        <v>2</v>
      </c>
      <c r="J2405" s="2">
        <v>-20</v>
      </c>
      <c r="K2405" s="2" t="s">
        <v>48</v>
      </c>
      <c r="L2405" s="2" t="s">
        <v>17</v>
      </c>
      <c r="M2405" s="2" t="s">
        <v>2275</v>
      </c>
      <c r="N2405" s="2">
        <v>4410730</v>
      </c>
      <c r="O2405" s="2" t="s">
        <v>2513</v>
      </c>
      <c r="P2405" s="2">
        <v>43371</v>
      </c>
      <c r="Q2405" s="2" t="s">
        <v>49</v>
      </c>
      <c r="R2405" s="2">
        <v>39356</v>
      </c>
      <c r="S2405" s="2">
        <v>43371</v>
      </c>
      <c r="T2405" s="2" t="s">
        <v>50</v>
      </c>
      <c r="U2405" s="2">
        <v>817</v>
      </c>
      <c r="X2405" s="2">
        <v>8</v>
      </c>
      <c r="AC2405" s="2" t="s">
        <v>2207</v>
      </c>
      <c r="AD2405" s="2" t="s">
        <v>8193</v>
      </c>
      <c r="AE2405" s="2">
        <v>41800</v>
      </c>
      <c r="AF2405" s="2" t="s">
        <v>8794</v>
      </c>
      <c r="AI2405" s="2">
        <v>254850353</v>
      </c>
      <c r="AK2405" s="2" t="s">
        <v>8795</v>
      </c>
    </row>
    <row r="2406" spans="1:38" x14ac:dyDescent="0.2">
      <c r="A2406" s="2">
        <v>419505</v>
      </c>
      <c r="B2406" s="2" t="s">
        <v>3249</v>
      </c>
      <c r="C2406" s="2" t="s">
        <v>8796</v>
      </c>
      <c r="D2406" s="2">
        <v>419505</v>
      </c>
      <c r="E2406" s="2" t="s">
        <v>47</v>
      </c>
      <c r="F2406" s="2" t="s">
        <v>47</v>
      </c>
      <c r="H2406" s="2">
        <v>36843</v>
      </c>
      <c r="I2406" s="2" t="s">
        <v>2</v>
      </c>
      <c r="J2406" s="2">
        <v>-19</v>
      </c>
      <c r="K2406" s="2" t="s">
        <v>48</v>
      </c>
      <c r="L2406" s="2" t="s">
        <v>17</v>
      </c>
      <c r="M2406" s="2" t="s">
        <v>2275</v>
      </c>
      <c r="N2406" s="2">
        <v>4410730</v>
      </c>
      <c r="O2406" s="2" t="s">
        <v>2513</v>
      </c>
      <c r="P2406" s="2">
        <v>43337</v>
      </c>
      <c r="Q2406" s="2" t="s">
        <v>49</v>
      </c>
      <c r="R2406" s="2">
        <v>39356</v>
      </c>
      <c r="T2406" s="2" t="s">
        <v>50</v>
      </c>
      <c r="U2406" s="2">
        <v>1579</v>
      </c>
      <c r="X2406" s="2">
        <v>15</v>
      </c>
      <c r="AC2406" s="2" t="s">
        <v>2207</v>
      </c>
      <c r="AD2406" s="2" t="s">
        <v>8797</v>
      </c>
      <c r="AE2406" s="2">
        <v>41800</v>
      </c>
      <c r="AF2406" s="2" t="s">
        <v>8798</v>
      </c>
      <c r="AI2406" s="2">
        <v>977744470</v>
      </c>
      <c r="AJ2406" s="2">
        <v>606575390</v>
      </c>
      <c r="AK2406" s="2" t="s">
        <v>8799</v>
      </c>
    </row>
    <row r="2407" spans="1:38" x14ac:dyDescent="0.2">
      <c r="A2407" s="2">
        <v>3719583</v>
      </c>
      <c r="B2407" s="2" t="s">
        <v>8800</v>
      </c>
      <c r="C2407" s="2" t="s">
        <v>100</v>
      </c>
      <c r="D2407" s="2">
        <v>3719583</v>
      </c>
      <c r="E2407" s="2" t="s">
        <v>47</v>
      </c>
      <c r="F2407" s="2" t="s">
        <v>47</v>
      </c>
      <c r="H2407" s="2">
        <v>18248</v>
      </c>
      <c r="I2407" s="2" t="s">
        <v>16</v>
      </c>
      <c r="J2407" s="2">
        <v>-70</v>
      </c>
      <c r="K2407" s="2" t="s">
        <v>48</v>
      </c>
      <c r="L2407" s="2" t="s">
        <v>17</v>
      </c>
      <c r="M2407" s="2" t="s">
        <v>2205</v>
      </c>
      <c r="N2407" s="2">
        <v>4370681</v>
      </c>
      <c r="O2407" s="2" t="s">
        <v>2575</v>
      </c>
      <c r="P2407" s="2">
        <v>43343</v>
      </c>
      <c r="Q2407" s="2" t="s">
        <v>49</v>
      </c>
      <c r="R2407" s="2">
        <v>39420</v>
      </c>
      <c r="S2407" s="2">
        <v>43259</v>
      </c>
      <c r="T2407" s="2" t="s">
        <v>50</v>
      </c>
      <c r="U2407" s="2">
        <v>746</v>
      </c>
      <c r="X2407" s="2">
        <v>7</v>
      </c>
      <c r="AC2407" s="2" t="s">
        <v>2207</v>
      </c>
      <c r="AD2407" s="2" t="s">
        <v>7273</v>
      </c>
      <c r="AE2407" s="2">
        <v>37130</v>
      </c>
      <c r="AF2407" s="2" t="s">
        <v>8801</v>
      </c>
      <c r="AG2407" s="2" t="s">
        <v>8802</v>
      </c>
      <c r="AI2407" s="2">
        <v>247960097</v>
      </c>
      <c r="AK2407" s="2" t="s">
        <v>8803</v>
      </c>
      <c r="AL2407" s="2" t="s">
        <v>820</v>
      </c>
    </row>
    <row r="2408" spans="1:38" x14ac:dyDescent="0.2">
      <c r="A2408" s="2">
        <v>4518662</v>
      </c>
      <c r="B2408" s="2" t="s">
        <v>1211</v>
      </c>
      <c r="C2408" s="2" t="s">
        <v>87</v>
      </c>
      <c r="D2408" s="2">
        <v>4518662</v>
      </c>
      <c r="E2408" s="2" t="s">
        <v>47</v>
      </c>
      <c r="F2408" s="2" t="s">
        <v>47</v>
      </c>
      <c r="H2408" s="2">
        <v>34237</v>
      </c>
      <c r="I2408" s="2" t="s">
        <v>2</v>
      </c>
      <c r="J2408" s="2">
        <v>-40</v>
      </c>
      <c r="K2408" s="2" t="s">
        <v>48</v>
      </c>
      <c r="L2408" s="2" t="s">
        <v>17</v>
      </c>
      <c r="M2408" s="2" t="s">
        <v>55</v>
      </c>
      <c r="N2408" s="2">
        <v>4450576</v>
      </c>
      <c r="O2408" s="2" t="s">
        <v>345</v>
      </c>
      <c r="P2408" s="2">
        <v>43355</v>
      </c>
      <c r="Q2408" s="2" t="s">
        <v>49</v>
      </c>
      <c r="R2408" s="2">
        <v>39366</v>
      </c>
      <c r="T2408" s="2" t="s">
        <v>50</v>
      </c>
      <c r="U2408" s="2">
        <v>1264</v>
      </c>
      <c r="X2408" s="2">
        <v>12</v>
      </c>
      <c r="AC2408" s="2" t="s">
        <v>2207</v>
      </c>
      <c r="AD2408" s="2" t="s">
        <v>2827</v>
      </c>
      <c r="AE2408" s="2">
        <v>45400</v>
      </c>
      <c r="AF2408" s="2" t="s">
        <v>8804</v>
      </c>
      <c r="AH2408" s="2" t="s">
        <v>8805</v>
      </c>
      <c r="AI2408" s="2">
        <v>238625015</v>
      </c>
      <c r="AJ2408" s="2">
        <v>659872970</v>
      </c>
      <c r="AK2408" s="2" t="s">
        <v>1745</v>
      </c>
      <c r="AL2408" s="2" t="s">
        <v>820</v>
      </c>
    </row>
    <row r="2409" spans="1:38" x14ac:dyDescent="0.2">
      <c r="A2409" s="2">
        <v>365926</v>
      </c>
      <c r="B2409" s="2" t="s">
        <v>8806</v>
      </c>
      <c r="C2409" s="2" t="s">
        <v>168</v>
      </c>
      <c r="D2409" s="2">
        <v>365926</v>
      </c>
      <c r="E2409" s="2" t="s">
        <v>47</v>
      </c>
      <c r="F2409" s="2" t="s">
        <v>47</v>
      </c>
      <c r="H2409" s="2">
        <v>24418</v>
      </c>
      <c r="I2409" s="2" t="s">
        <v>58</v>
      </c>
      <c r="J2409" s="2">
        <v>-60</v>
      </c>
      <c r="K2409" s="2" t="s">
        <v>48</v>
      </c>
      <c r="L2409" s="2" t="s">
        <v>17</v>
      </c>
      <c r="M2409" s="2" t="s">
        <v>2234</v>
      </c>
      <c r="N2409" s="2">
        <v>4360707</v>
      </c>
      <c r="O2409" s="2" t="s">
        <v>2496</v>
      </c>
      <c r="P2409" s="2">
        <v>43350</v>
      </c>
      <c r="Q2409" s="2" t="s">
        <v>49</v>
      </c>
      <c r="R2409" s="2">
        <v>39371</v>
      </c>
      <c r="S2409" s="2">
        <v>43332</v>
      </c>
      <c r="T2409" s="2" t="s">
        <v>50</v>
      </c>
      <c r="U2409" s="2">
        <v>929</v>
      </c>
      <c r="X2409" s="2">
        <v>9</v>
      </c>
      <c r="AC2409" s="2" t="s">
        <v>2207</v>
      </c>
      <c r="AD2409" s="2" t="s">
        <v>2497</v>
      </c>
      <c r="AE2409" s="2">
        <v>36250</v>
      </c>
      <c r="AF2409" s="2" t="s">
        <v>8807</v>
      </c>
      <c r="AI2409" s="2">
        <v>254298712</v>
      </c>
      <c r="AJ2409" s="2">
        <v>677757856</v>
      </c>
      <c r="AK2409" s="2" t="s">
        <v>8808</v>
      </c>
    </row>
    <row r="2410" spans="1:38" x14ac:dyDescent="0.2">
      <c r="A2410" s="2">
        <v>2810379</v>
      </c>
      <c r="B2410" s="2" t="s">
        <v>537</v>
      </c>
      <c r="C2410" s="2" t="s">
        <v>399</v>
      </c>
      <c r="D2410" s="2">
        <v>2810379</v>
      </c>
      <c r="E2410" s="2" t="s">
        <v>47</v>
      </c>
      <c r="F2410" s="2" t="s">
        <v>47</v>
      </c>
      <c r="H2410" s="2">
        <v>25846</v>
      </c>
      <c r="I2410" s="2" t="s">
        <v>4</v>
      </c>
      <c r="J2410" s="2">
        <v>-50</v>
      </c>
      <c r="K2410" s="2" t="s">
        <v>48</v>
      </c>
      <c r="L2410" s="2" t="s">
        <v>17</v>
      </c>
      <c r="M2410" s="2" t="s">
        <v>2301</v>
      </c>
      <c r="N2410" s="2">
        <v>4280038</v>
      </c>
      <c r="O2410" s="2" t="s">
        <v>2423</v>
      </c>
      <c r="P2410" s="2">
        <v>43356</v>
      </c>
      <c r="Q2410" s="2" t="s">
        <v>49</v>
      </c>
      <c r="R2410" s="2">
        <v>39346</v>
      </c>
      <c r="T2410" s="2" t="s">
        <v>50</v>
      </c>
      <c r="U2410" s="2">
        <v>1460</v>
      </c>
      <c r="X2410" s="2">
        <v>14</v>
      </c>
      <c r="AC2410" s="2" t="s">
        <v>2207</v>
      </c>
      <c r="AD2410" s="2" t="s">
        <v>2424</v>
      </c>
      <c r="AE2410" s="2">
        <v>28170</v>
      </c>
      <c r="AF2410" s="2" t="s">
        <v>8809</v>
      </c>
      <c r="AJ2410" s="2">
        <v>667349478</v>
      </c>
      <c r="AK2410" s="2" t="s">
        <v>8810</v>
      </c>
    </row>
    <row r="2411" spans="1:38" x14ac:dyDescent="0.2">
      <c r="A2411" s="2">
        <v>4518455</v>
      </c>
      <c r="B2411" s="2" t="s">
        <v>523</v>
      </c>
      <c r="C2411" s="2" t="s">
        <v>105</v>
      </c>
      <c r="D2411" s="2">
        <v>4518455</v>
      </c>
      <c r="E2411" s="2" t="s">
        <v>47</v>
      </c>
      <c r="F2411" s="2" t="s">
        <v>47</v>
      </c>
      <c r="H2411" s="2">
        <v>23401</v>
      </c>
      <c r="I2411" s="2" t="s">
        <v>58</v>
      </c>
      <c r="J2411" s="2">
        <v>-60</v>
      </c>
      <c r="K2411" s="2" t="s">
        <v>48</v>
      </c>
      <c r="L2411" s="2" t="s">
        <v>17</v>
      </c>
      <c r="M2411" s="2" t="s">
        <v>55</v>
      </c>
      <c r="N2411" s="2">
        <v>4450573</v>
      </c>
      <c r="O2411" s="2" t="s">
        <v>871</v>
      </c>
      <c r="P2411" s="2">
        <v>43363</v>
      </c>
      <c r="Q2411" s="2" t="s">
        <v>49</v>
      </c>
      <c r="R2411" s="2">
        <v>39344</v>
      </c>
      <c r="T2411" s="2" t="s">
        <v>50</v>
      </c>
      <c r="U2411" s="2">
        <v>910</v>
      </c>
      <c r="X2411" s="2">
        <v>9</v>
      </c>
      <c r="AC2411" s="2" t="s">
        <v>2207</v>
      </c>
      <c r="AD2411" s="2" t="s">
        <v>3264</v>
      </c>
      <c r="AE2411" s="2">
        <v>45150</v>
      </c>
      <c r="AF2411" s="2" t="s">
        <v>8811</v>
      </c>
      <c r="AI2411" s="2">
        <v>238572960</v>
      </c>
      <c r="AJ2411" s="2">
        <v>788029791</v>
      </c>
      <c r="AK2411" s="2" t="s">
        <v>2077</v>
      </c>
    </row>
    <row r="2412" spans="1:38" x14ac:dyDescent="0.2">
      <c r="A2412" s="2">
        <v>3719144</v>
      </c>
      <c r="B2412" s="2" t="s">
        <v>8812</v>
      </c>
      <c r="C2412" s="2" t="s">
        <v>8813</v>
      </c>
      <c r="D2412" s="2">
        <v>3719144</v>
      </c>
      <c r="E2412" s="2" t="s">
        <v>47</v>
      </c>
      <c r="F2412" s="2" t="s">
        <v>47</v>
      </c>
      <c r="H2412" s="2">
        <v>35568</v>
      </c>
      <c r="I2412" s="2" t="s">
        <v>2</v>
      </c>
      <c r="J2412" s="2">
        <v>-40</v>
      </c>
      <c r="K2412" s="2" t="s">
        <v>0</v>
      </c>
      <c r="L2412" s="2" t="s">
        <v>17</v>
      </c>
      <c r="M2412" s="2" t="s">
        <v>2205</v>
      </c>
      <c r="N2412" s="2">
        <v>4370002</v>
      </c>
      <c r="O2412" s="2" t="s">
        <v>2557</v>
      </c>
      <c r="P2412" s="2">
        <v>43358</v>
      </c>
      <c r="Q2412" s="2" t="s">
        <v>49</v>
      </c>
      <c r="R2412" s="2">
        <v>39346</v>
      </c>
      <c r="T2412" s="2" t="s">
        <v>50</v>
      </c>
      <c r="U2412" s="2">
        <v>1185</v>
      </c>
      <c r="X2412" s="2">
        <v>11</v>
      </c>
      <c r="AC2412" s="2" t="s">
        <v>2207</v>
      </c>
      <c r="AD2412" s="2" t="s">
        <v>2384</v>
      </c>
      <c r="AE2412" s="2">
        <v>37000</v>
      </c>
      <c r="AF2412" s="2" t="s">
        <v>8814</v>
      </c>
      <c r="AI2412" s="2">
        <v>247669879</v>
      </c>
      <c r="AJ2412" s="2">
        <v>786719898</v>
      </c>
      <c r="AK2412" s="2" t="s">
        <v>8815</v>
      </c>
    </row>
    <row r="2413" spans="1:38" x14ac:dyDescent="0.2">
      <c r="A2413" s="2">
        <v>3719093</v>
      </c>
      <c r="B2413" s="2" t="s">
        <v>4499</v>
      </c>
      <c r="C2413" s="2" t="s">
        <v>2848</v>
      </c>
      <c r="D2413" s="2">
        <v>3719093</v>
      </c>
      <c r="E2413" s="2" t="s">
        <v>47</v>
      </c>
      <c r="F2413" s="2" t="s">
        <v>47</v>
      </c>
      <c r="H2413" s="2">
        <v>21335</v>
      </c>
      <c r="I2413" s="2" t="s">
        <v>16</v>
      </c>
      <c r="J2413" s="2">
        <v>-70</v>
      </c>
      <c r="K2413" s="2" t="s">
        <v>0</v>
      </c>
      <c r="L2413" s="2" t="s">
        <v>17</v>
      </c>
      <c r="M2413" s="2" t="s">
        <v>2205</v>
      </c>
      <c r="N2413" s="2">
        <v>4370167</v>
      </c>
      <c r="O2413" s="2" t="s">
        <v>3350</v>
      </c>
      <c r="P2413" s="2">
        <v>43289</v>
      </c>
      <c r="Q2413" s="2" t="s">
        <v>49</v>
      </c>
      <c r="R2413" s="2">
        <v>39345</v>
      </c>
      <c r="T2413" s="2" t="s">
        <v>97</v>
      </c>
      <c r="U2413" s="2">
        <v>500</v>
      </c>
      <c r="X2413" s="2">
        <v>5</v>
      </c>
      <c r="AC2413" s="2" t="s">
        <v>2207</v>
      </c>
      <c r="AD2413" s="2" t="s">
        <v>3129</v>
      </c>
      <c r="AE2413" s="2">
        <v>37520</v>
      </c>
      <c r="AF2413" s="2" t="s">
        <v>4500</v>
      </c>
      <c r="AI2413" s="2">
        <v>247381854</v>
      </c>
      <c r="AJ2413" s="2">
        <v>682086888</v>
      </c>
      <c r="AK2413" s="2" t="s">
        <v>8816</v>
      </c>
    </row>
    <row r="2414" spans="1:38" x14ac:dyDescent="0.2">
      <c r="A2414" s="2">
        <v>4518437</v>
      </c>
      <c r="B2414" s="2" t="s">
        <v>1049</v>
      </c>
      <c r="C2414" s="2" t="s">
        <v>236</v>
      </c>
      <c r="D2414" s="2">
        <v>4518437</v>
      </c>
      <c r="E2414" s="2" t="s">
        <v>47</v>
      </c>
      <c r="F2414" s="2" t="s">
        <v>47</v>
      </c>
      <c r="H2414" s="2">
        <v>25401</v>
      </c>
      <c r="I2414" s="2" t="s">
        <v>4</v>
      </c>
      <c r="J2414" s="2">
        <v>-50</v>
      </c>
      <c r="K2414" s="2" t="s">
        <v>48</v>
      </c>
      <c r="L2414" s="2" t="s">
        <v>17</v>
      </c>
      <c r="M2414" s="2" t="s">
        <v>55</v>
      </c>
      <c r="N2414" s="2">
        <v>4450702</v>
      </c>
      <c r="O2414" s="2" t="s">
        <v>166</v>
      </c>
      <c r="P2414" s="2">
        <v>43358</v>
      </c>
      <c r="Q2414" s="2" t="s">
        <v>49</v>
      </c>
      <c r="R2414" s="2">
        <v>39344</v>
      </c>
      <c r="T2414" s="2" t="s">
        <v>50</v>
      </c>
      <c r="U2414" s="2">
        <v>581</v>
      </c>
      <c r="X2414" s="2">
        <v>5</v>
      </c>
      <c r="AC2414" s="2" t="s">
        <v>2207</v>
      </c>
      <c r="AD2414" s="2" t="s">
        <v>2827</v>
      </c>
      <c r="AE2414" s="2">
        <v>45770</v>
      </c>
      <c r="AF2414" s="2">
        <v>885</v>
      </c>
      <c r="AJ2414" s="2">
        <v>621678934</v>
      </c>
      <c r="AK2414" s="2" t="s">
        <v>1501</v>
      </c>
    </row>
    <row r="2415" spans="1:38" x14ac:dyDescent="0.2">
      <c r="A2415" s="2">
        <v>3719162</v>
      </c>
      <c r="B2415" s="2" t="s">
        <v>8817</v>
      </c>
      <c r="C2415" s="2" t="s">
        <v>53</v>
      </c>
      <c r="D2415" s="2">
        <v>3719162</v>
      </c>
      <c r="E2415" s="2" t="s">
        <v>47</v>
      </c>
      <c r="F2415" s="2" t="s">
        <v>47</v>
      </c>
      <c r="H2415" s="2">
        <v>25111</v>
      </c>
      <c r="I2415" s="2" t="s">
        <v>58</v>
      </c>
      <c r="J2415" s="2">
        <v>-60</v>
      </c>
      <c r="K2415" s="2" t="s">
        <v>48</v>
      </c>
      <c r="L2415" s="2" t="s">
        <v>17</v>
      </c>
      <c r="M2415" s="2" t="s">
        <v>2205</v>
      </c>
      <c r="N2415" s="2">
        <v>4370583</v>
      </c>
      <c r="O2415" s="2" t="s">
        <v>3004</v>
      </c>
      <c r="P2415" s="2">
        <v>43287</v>
      </c>
      <c r="Q2415" s="2" t="s">
        <v>49</v>
      </c>
      <c r="R2415" s="2">
        <v>39346</v>
      </c>
      <c r="S2415" s="2">
        <v>42943</v>
      </c>
      <c r="T2415" s="2" t="s">
        <v>50</v>
      </c>
      <c r="U2415" s="2">
        <v>500</v>
      </c>
      <c r="X2415" s="2">
        <v>5</v>
      </c>
      <c r="AC2415" s="2" t="s">
        <v>2207</v>
      </c>
      <c r="AD2415" s="2" t="s">
        <v>3037</v>
      </c>
      <c r="AE2415" s="2">
        <v>37160</v>
      </c>
      <c r="AF2415" s="2" t="s">
        <v>8818</v>
      </c>
      <c r="AI2415" s="2">
        <v>247919350</v>
      </c>
      <c r="AJ2415" s="2">
        <v>671362372</v>
      </c>
      <c r="AK2415" s="2" t="s">
        <v>8819</v>
      </c>
    </row>
    <row r="2416" spans="1:38" x14ac:dyDescent="0.2">
      <c r="A2416" s="2">
        <v>186908</v>
      </c>
      <c r="B2416" s="2" t="s">
        <v>8820</v>
      </c>
      <c r="C2416" s="2" t="s">
        <v>85</v>
      </c>
      <c r="D2416" s="2">
        <v>186908</v>
      </c>
      <c r="E2416" s="2" t="s">
        <v>47</v>
      </c>
      <c r="F2416" s="2" t="s">
        <v>47</v>
      </c>
      <c r="H2416" s="2">
        <v>21268</v>
      </c>
      <c r="I2416" s="2" t="s">
        <v>16</v>
      </c>
      <c r="J2416" s="2">
        <v>-70</v>
      </c>
      <c r="K2416" s="2" t="s">
        <v>48</v>
      </c>
      <c r="L2416" s="2" t="s">
        <v>17</v>
      </c>
      <c r="M2416" s="2" t="s">
        <v>2212</v>
      </c>
      <c r="N2416" s="2">
        <v>4180613</v>
      </c>
      <c r="O2416" s="2" t="s">
        <v>2455</v>
      </c>
      <c r="P2416" s="2">
        <v>43362</v>
      </c>
      <c r="Q2416" s="2" t="s">
        <v>49</v>
      </c>
      <c r="R2416" s="2">
        <v>39347</v>
      </c>
      <c r="S2416" s="2">
        <v>43278</v>
      </c>
      <c r="T2416" s="2" t="s">
        <v>50</v>
      </c>
      <c r="U2416" s="2">
        <v>932</v>
      </c>
      <c r="X2416" s="2">
        <v>9</v>
      </c>
      <c r="AC2416" s="2" t="s">
        <v>2207</v>
      </c>
      <c r="AD2416" s="2" t="s">
        <v>2522</v>
      </c>
      <c r="AE2416" s="2">
        <v>18000</v>
      </c>
      <c r="AF2416" s="2" t="s">
        <v>8821</v>
      </c>
      <c r="AI2416" s="2">
        <v>248213495</v>
      </c>
      <c r="AJ2416" s="2">
        <v>670516256</v>
      </c>
      <c r="AK2416" s="2" t="s">
        <v>8822</v>
      </c>
    </row>
    <row r="2417" spans="1:38" x14ac:dyDescent="0.2">
      <c r="A2417" s="2">
        <v>419509</v>
      </c>
      <c r="B2417" s="2" t="s">
        <v>8823</v>
      </c>
      <c r="C2417" s="2" t="s">
        <v>93</v>
      </c>
      <c r="D2417" s="2">
        <v>419509</v>
      </c>
      <c r="E2417" s="2" t="s">
        <v>47</v>
      </c>
      <c r="F2417" s="2" t="s">
        <v>47</v>
      </c>
      <c r="H2417" s="2">
        <v>33217</v>
      </c>
      <c r="I2417" s="2" t="s">
        <v>2</v>
      </c>
      <c r="J2417" s="2">
        <v>-40</v>
      </c>
      <c r="K2417" s="2" t="s">
        <v>48</v>
      </c>
      <c r="L2417" s="2" t="s">
        <v>17</v>
      </c>
      <c r="M2417" s="2" t="s">
        <v>2275</v>
      </c>
      <c r="N2417" s="2">
        <v>4410080</v>
      </c>
      <c r="O2417" s="2" t="s">
        <v>2780</v>
      </c>
      <c r="P2417" s="2">
        <v>43351</v>
      </c>
      <c r="Q2417" s="2" t="s">
        <v>49</v>
      </c>
      <c r="R2417" s="2">
        <v>39356</v>
      </c>
      <c r="T2417" s="2" t="s">
        <v>50</v>
      </c>
      <c r="U2417" s="2">
        <v>1873</v>
      </c>
      <c r="X2417" s="2">
        <v>18</v>
      </c>
      <c r="AC2417" s="2" t="s">
        <v>2207</v>
      </c>
      <c r="AD2417" s="2" t="s">
        <v>2935</v>
      </c>
      <c r="AE2417" s="2">
        <v>41500</v>
      </c>
      <c r="AF2417" s="2" t="s">
        <v>8824</v>
      </c>
      <c r="AK2417" s="2" t="s">
        <v>6720</v>
      </c>
    </row>
    <row r="2418" spans="1:38" x14ac:dyDescent="0.2">
      <c r="A2418" s="2">
        <v>3719085</v>
      </c>
      <c r="B2418" s="2" t="s">
        <v>8825</v>
      </c>
      <c r="C2418" s="2" t="s">
        <v>103</v>
      </c>
      <c r="D2418" s="2">
        <v>3719085</v>
      </c>
      <c r="E2418" s="2" t="s">
        <v>47</v>
      </c>
      <c r="F2418" s="2" t="s">
        <v>47</v>
      </c>
      <c r="H2418" s="2">
        <v>35555</v>
      </c>
      <c r="I2418" s="2" t="s">
        <v>2</v>
      </c>
      <c r="J2418" s="2">
        <v>-40</v>
      </c>
      <c r="K2418" s="2" t="s">
        <v>48</v>
      </c>
      <c r="L2418" s="2" t="s">
        <v>17</v>
      </c>
      <c r="M2418" s="2" t="s">
        <v>2205</v>
      </c>
      <c r="N2418" s="2">
        <v>4370656</v>
      </c>
      <c r="O2418" s="2" t="s">
        <v>2486</v>
      </c>
      <c r="P2418" s="2">
        <v>43361</v>
      </c>
      <c r="Q2418" s="2" t="s">
        <v>49</v>
      </c>
      <c r="R2418" s="2">
        <v>39344</v>
      </c>
      <c r="T2418" s="2" t="s">
        <v>50</v>
      </c>
      <c r="U2418" s="2">
        <v>1656</v>
      </c>
      <c r="X2418" s="2">
        <v>16</v>
      </c>
      <c r="AC2418" s="2" t="s">
        <v>2207</v>
      </c>
      <c r="AD2418" s="2" t="s">
        <v>2384</v>
      </c>
      <c r="AE2418" s="2">
        <v>37000</v>
      </c>
      <c r="AF2418" s="2" t="s">
        <v>8826</v>
      </c>
      <c r="AJ2418" s="2">
        <v>681388121</v>
      </c>
      <c r="AK2418" s="2" t="s">
        <v>8827</v>
      </c>
      <c r="AL2418" s="2" t="s">
        <v>820</v>
      </c>
    </row>
    <row r="2419" spans="1:38" x14ac:dyDescent="0.2">
      <c r="A2419" s="2">
        <v>4518549</v>
      </c>
      <c r="B2419" s="2" t="s">
        <v>8828</v>
      </c>
      <c r="C2419" s="2" t="s">
        <v>127</v>
      </c>
      <c r="D2419" s="2">
        <v>4518549</v>
      </c>
      <c r="E2419" s="2" t="s">
        <v>47</v>
      </c>
      <c r="F2419" s="2" t="s">
        <v>47</v>
      </c>
      <c r="H2419" s="2">
        <v>34996</v>
      </c>
      <c r="I2419" s="2" t="s">
        <v>2</v>
      </c>
      <c r="J2419" s="2">
        <v>-40</v>
      </c>
      <c r="K2419" s="2" t="s">
        <v>48</v>
      </c>
      <c r="L2419" s="2" t="s">
        <v>17</v>
      </c>
      <c r="M2419" s="2" t="s">
        <v>2275</v>
      </c>
      <c r="N2419" s="2">
        <v>4410697</v>
      </c>
      <c r="O2419" s="2" t="s">
        <v>4305</v>
      </c>
      <c r="P2419" s="2">
        <v>43377</v>
      </c>
      <c r="Q2419" s="2" t="s">
        <v>49</v>
      </c>
      <c r="R2419" s="2">
        <v>39356</v>
      </c>
      <c r="T2419" s="2" t="s">
        <v>50</v>
      </c>
      <c r="U2419" s="2">
        <v>514</v>
      </c>
      <c r="X2419" s="2">
        <v>5</v>
      </c>
      <c r="AC2419" s="2" t="s">
        <v>2207</v>
      </c>
      <c r="AD2419" s="2" t="s">
        <v>2493</v>
      </c>
      <c r="AE2419" s="2">
        <v>45200</v>
      </c>
      <c r="AF2419" s="2" t="s">
        <v>8829</v>
      </c>
      <c r="AJ2419" s="2">
        <v>648744788</v>
      </c>
      <c r="AK2419" s="2" t="s">
        <v>8830</v>
      </c>
    </row>
    <row r="2420" spans="1:38" x14ac:dyDescent="0.2">
      <c r="A2420" s="2">
        <v>4518619</v>
      </c>
      <c r="B2420" s="2" t="s">
        <v>362</v>
      </c>
      <c r="C2420" s="2" t="s">
        <v>721</v>
      </c>
      <c r="D2420" s="2">
        <v>4518619</v>
      </c>
      <c r="E2420" s="2" t="s">
        <v>47</v>
      </c>
      <c r="F2420" s="2" t="s">
        <v>47</v>
      </c>
      <c r="H2420" s="2">
        <v>23308</v>
      </c>
      <c r="I2420" s="2" t="s">
        <v>58</v>
      </c>
      <c r="J2420" s="2">
        <v>-60</v>
      </c>
      <c r="K2420" s="2" t="s">
        <v>48</v>
      </c>
      <c r="L2420" s="2" t="s">
        <v>17</v>
      </c>
      <c r="M2420" s="2" t="s">
        <v>55</v>
      </c>
      <c r="N2420" s="2">
        <v>4450417</v>
      </c>
      <c r="O2420" s="2" t="s">
        <v>396</v>
      </c>
      <c r="P2420" s="2">
        <v>43358</v>
      </c>
      <c r="Q2420" s="2" t="s">
        <v>49</v>
      </c>
      <c r="R2420" s="2">
        <v>39363</v>
      </c>
      <c r="S2420" s="2">
        <v>43356</v>
      </c>
      <c r="T2420" s="2" t="s">
        <v>50</v>
      </c>
      <c r="U2420" s="2">
        <v>1125</v>
      </c>
      <c r="X2420" s="2">
        <v>11</v>
      </c>
      <c r="AC2420" s="2" t="s">
        <v>2207</v>
      </c>
      <c r="AD2420" s="2" t="s">
        <v>3291</v>
      </c>
      <c r="AE2420" s="2">
        <v>45200</v>
      </c>
      <c r="AF2420" s="2" t="s">
        <v>8831</v>
      </c>
      <c r="AI2420" s="2">
        <v>238850825</v>
      </c>
      <c r="AJ2420" s="2">
        <v>660850825</v>
      </c>
      <c r="AK2420" s="2" t="s">
        <v>2104</v>
      </c>
    </row>
    <row r="2421" spans="1:38" x14ac:dyDescent="0.2">
      <c r="A2421" s="2">
        <v>4518477</v>
      </c>
      <c r="B2421" s="2" t="s">
        <v>8832</v>
      </c>
      <c r="C2421" s="2" t="s">
        <v>152</v>
      </c>
      <c r="D2421" s="2">
        <v>4518477</v>
      </c>
      <c r="E2421" s="2" t="s">
        <v>47</v>
      </c>
      <c r="H2421" s="2">
        <v>34545</v>
      </c>
      <c r="I2421" s="2" t="s">
        <v>2</v>
      </c>
      <c r="J2421" s="2">
        <v>-40</v>
      </c>
      <c r="K2421" s="2" t="s">
        <v>48</v>
      </c>
      <c r="L2421" s="2" t="s">
        <v>17</v>
      </c>
      <c r="M2421" s="2" t="s">
        <v>55</v>
      </c>
      <c r="N2421" s="2">
        <v>4450026</v>
      </c>
      <c r="O2421" s="2" t="s">
        <v>1166</v>
      </c>
      <c r="P2421" s="2">
        <v>43365</v>
      </c>
      <c r="Q2421" s="2" t="s">
        <v>49</v>
      </c>
      <c r="R2421" s="2">
        <v>39345</v>
      </c>
      <c r="S2421" s="2">
        <v>43360</v>
      </c>
      <c r="T2421" s="2" t="s">
        <v>50</v>
      </c>
      <c r="U2421" s="2">
        <v>1323</v>
      </c>
      <c r="X2421" s="2">
        <v>13</v>
      </c>
      <c r="AC2421" s="2" t="s">
        <v>2207</v>
      </c>
      <c r="AD2421" s="2" t="s">
        <v>3316</v>
      </c>
      <c r="AE2421" s="2">
        <v>45650</v>
      </c>
      <c r="AF2421" s="2" t="s">
        <v>8833</v>
      </c>
      <c r="AK2421" s="2" t="s">
        <v>1951</v>
      </c>
    </row>
    <row r="2422" spans="1:38" x14ac:dyDescent="0.2">
      <c r="A2422" s="2">
        <v>6311956</v>
      </c>
      <c r="B2422" s="2" t="s">
        <v>389</v>
      </c>
      <c r="C2422" s="2" t="s">
        <v>222</v>
      </c>
      <c r="D2422" s="2">
        <v>6311956</v>
      </c>
      <c r="E2422" s="2" t="s">
        <v>47</v>
      </c>
      <c r="F2422" s="2" t="s">
        <v>47</v>
      </c>
      <c r="H2422" s="2">
        <v>37073</v>
      </c>
      <c r="I2422" s="2" t="s">
        <v>3</v>
      </c>
      <c r="J2422" s="2">
        <v>-18</v>
      </c>
      <c r="K2422" s="2" t="s">
        <v>48</v>
      </c>
      <c r="L2422" s="2" t="s">
        <v>17</v>
      </c>
      <c r="M2422" s="2" t="s">
        <v>2301</v>
      </c>
      <c r="N2422" s="2">
        <v>4280004</v>
      </c>
      <c r="O2422" s="2" t="s">
        <v>2868</v>
      </c>
      <c r="P2422" s="2">
        <v>43355</v>
      </c>
      <c r="Q2422" s="2" t="s">
        <v>49</v>
      </c>
      <c r="R2422" s="2">
        <v>39345</v>
      </c>
      <c r="T2422" s="2" t="s">
        <v>50</v>
      </c>
      <c r="U2422" s="2">
        <v>2542</v>
      </c>
      <c r="V2422" s="2" t="s">
        <v>61</v>
      </c>
      <c r="W2422" s="2">
        <v>169</v>
      </c>
      <c r="X2422" s="2" t="s">
        <v>819</v>
      </c>
      <c r="AC2422" s="2" t="s">
        <v>2207</v>
      </c>
      <c r="AD2422" s="2" t="s">
        <v>8834</v>
      </c>
      <c r="AE2422" s="2">
        <v>49340</v>
      </c>
      <c r="AF2422" s="2" t="s">
        <v>8835</v>
      </c>
      <c r="AI2422" s="2">
        <v>951061217</v>
      </c>
      <c r="AJ2422" s="2">
        <v>781007321</v>
      </c>
      <c r="AK2422" s="2" t="s">
        <v>8836</v>
      </c>
    </row>
    <row r="2423" spans="1:38" x14ac:dyDescent="0.2">
      <c r="A2423" s="2">
        <v>419491</v>
      </c>
      <c r="B2423" s="2" t="s">
        <v>8837</v>
      </c>
      <c r="C2423" s="2" t="s">
        <v>342</v>
      </c>
      <c r="D2423" s="2">
        <v>419491</v>
      </c>
      <c r="E2423" s="2" t="s">
        <v>47</v>
      </c>
      <c r="F2423" s="2" t="s">
        <v>47</v>
      </c>
      <c r="H2423" s="2">
        <v>22608</v>
      </c>
      <c r="I2423" s="2" t="s">
        <v>58</v>
      </c>
      <c r="J2423" s="2">
        <v>-60</v>
      </c>
      <c r="K2423" s="2" t="s">
        <v>48</v>
      </c>
      <c r="L2423" s="2" t="s">
        <v>17</v>
      </c>
      <c r="M2423" s="2" t="s">
        <v>2275</v>
      </c>
      <c r="N2423" s="2">
        <v>4410083</v>
      </c>
      <c r="O2423" s="2" t="s">
        <v>3233</v>
      </c>
      <c r="P2423" s="2">
        <v>43297</v>
      </c>
      <c r="Q2423" s="2" t="s">
        <v>49</v>
      </c>
      <c r="R2423" s="2">
        <v>39345</v>
      </c>
      <c r="T2423" s="2" t="s">
        <v>50</v>
      </c>
      <c r="U2423" s="2">
        <v>781</v>
      </c>
      <c r="X2423" s="2">
        <v>7</v>
      </c>
      <c r="AC2423" s="2" t="s">
        <v>2207</v>
      </c>
      <c r="AD2423" s="2" t="s">
        <v>3587</v>
      </c>
      <c r="AE2423" s="2">
        <v>41100</v>
      </c>
      <c r="AF2423" s="2" t="s">
        <v>8838</v>
      </c>
      <c r="AI2423" s="2">
        <v>254776253</v>
      </c>
      <c r="AJ2423" s="2">
        <v>679177519</v>
      </c>
      <c r="AK2423" s="2" t="s">
        <v>8839</v>
      </c>
    </row>
    <row r="2424" spans="1:38" x14ac:dyDescent="0.2">
      <c r="A2424" s="2">
        <v>186941</v>
      </c>
      <c r="B2424" s="2" t="s">
        <v>432</v>
      </c>
      <c r="C2424" s="2" t="s">
        <v>5388</v>
      </c>
      <c r="D2424" s="2">
        <v>186941</v>
      </c>
      <c r="E2424" s="2" t="s">
        <v>47</v>
      </c>
      <c r="F2424" s="2" t="s">
        <v>47</v>
      </c>
      <c r="H2424" s="2">
        <v>36938</v>
      </c>
      <c r="I2424" s="2" t="s">
        <v>3</v>
      </c>
      <c r="J2424" s="2">
        <v>-18</v>
      </c>
      <c r="K2424" s="2" t="s">
        <v>0</v>
      </c>
      <c r="L2424" s="2" t="s">
        <v>17</v>
      </c>
      <c r="M2424" s="2" t="s">
        <v>2212</v>
      </c>
      <c r="N2424" s="2">
        <v>4180174</v>
      </c>
      <c r="O2424" s="2" t="s">
        <v>4491</v>
      </c>
      <c r="P2424" s="2">
        <v>43364</v>
      </c>
      <c r="Q2424" s="2" t="s">
        <v>49</v>
      </c>
      <c r="R2424" s="2">
        <v>39367</v>
      </c>
      <c r="T2424" s="2" t="s">
        <v>50</v>
      </c>
      <c r="U2424" s="2">
        <v>1073</v>
      </c>
      <c r="X2424" s="2">
        <v>10</v>
      </c>
      <c r="AC2424" s="2" t="s">
        <v>2207</v>
      </c>
      <c r="AD2424" s="2" t="s">
        <v>3650</v>
      </c>
      <c r="AE2424" s="2">
        <v>18500</v>
      </c>
      <c r="AF2424" s="2" t="s">
        <v>4567</v>
      </c>
      <c r="AK2424" s="2" t="s">
        <v>4568</v>
      </c>
    </row>
    <row r="2425" spans="1:38" x14ac:dyDescent="0.2">
      <c r="A2425" s="2">
        <v>186944</v>
      </c>
      <c r="B2425" s="2" t="s">
        <v>8840</v>
      </c>
      <c r="C2425" s="2" t="s">
        <v>1196</v>
      </c>
      <c r="D2425" s="2">
        <v>186944</v>
      </c>
      <c r="E2425" s="2" t="s">
        <v>47</v>
      </c>
      <c r="F2425" s="2" t="s">
        <v>47</v>
      </c>
      <c r="H2425" s="2">
        <v>36848</v>
      </c>
      <c r="I2425" s="2" t="s">
        <v>2</v>
      </c>
      <c r="J2425" s="2">
        <v>-19</v>
      </c>
      <c r="K2425" s="2" t="s">
        <v>48</v>
      </c>
      <c r="L2425" s="2" t="s">
        <v>17</v>
      </c>
      <c r="M2425" s="2" t="s">
        <v>2212</v>
      </c>
      <c r="N2425" s="2">
        <v>4180174</v>
      </c>
      <c r="O2425" s="2" t="s">
        <v>4491</v>
      </c>
      <c r="P2425" s="2">
        <v>43354</v>
      </c>
      <c r="Q2425" s="2" t="s">
        <v>49</v>
      </c>
      <c r="R2425" s="2">
        <v>39367</v>
      </c>
      <c r="T2425" s="2" t="s">
        <v>50</v>
      </c>
      <c r="U2425" s="2">
        <v>1523</v>
      </c>
      <c r="X2425" s="2">
        <v>15</v>
      </c>
      <c r="AC2425" s="2" t="s">
        <v>2207</v>
      </c>
      <c r="AD2425" s="2" t="s">
        <v>3650</v>
      </c>
      <c r="AE2425" s="2">
        <v>18500</v>
      </c>
      <c r="AK2425" s="2" t="s">
        <v>8841</v>
      </c>
    </row>
    <row r="2426" spans="1:38" x14ac:dyDescent="0.2">
      <c r="A2426" s="2">
        <v>3720799</v>
      </c>
      <c r="B2426" s="2" t="s">
        <v>6390</v>
      </c>
      <c r="C2426" s="2" t="s">
        <v>750</v>
      </c>
      <c r="D2426" s="2">
        <v>3720799</v>
      </c>
      <c r="E2426" s="2" t="s">
        <v>47</v>
      </c>
      <c r="F2426" s="2" t="s">
        <v>47</v>
      </c>
      <c r="H2426" s="2">
        <v>37418</v>
      </c>
      <c r="I2426" s="2" t="s">
        <v>5</v>
      </c>
      <c r="J2426" s="2">
        <v>-17</v>
      </c>
      <c r="K2426" s="2" t="s">
        <v>0</v>
      </c>
      <c r="L2426" s="2" t="s">
        <v>17</v>
      </c>
      <c r="M2426" s="2" t="s">
        <v>2205</v>
      </c>
      <c r="N2426" s="2">
        <v>4370269</v>
      </c>
      <c r="O2426" s="2" t="s">
        <v>3202</v>
      </c>
      <c r="P2426" s="2">
        <v>43351</v>
      </c>
      <c r="Q2426" s="2" t="s">
        <v>49</v>
      </c>
      <c r="R2426" s="2">
        <v>40065</v>
      </c>
      <c r="T2426" s="2" t="s">
        <v>50</v>
      </c>
      <c r="U2426" s="2">
        <v>500</v>
      </c>
      <c r="X2426" s="2">
        <v>5</v>
      </c>
      <c r="AC2426" s="2" t="s">
        <v>2207</v>
      </c>
      <c r="AD2426" s="2" t="s">
        <v>2208</v>
      </c>
      <c r="AE2426" s="2">
        <v>37170</v>
      </c>
      <c r="AF2426" s="2" t="s">
        <v>6391</v>
      </c>
      <c r="AI2426" s="2">
        <v>953677597</v>
      </c>
      <c r="AJ2426" s="2">
        <v>782708773</v>
      </c>
      <c r="AK2426" s="2" t="s">
        <v>8842</v>
      </c>
    </row>
    <row r="2427" spans="1:38" x14ac:dyDescent="0.2">
      <c r="A2427" s="2">
        <v>2813701</v>
      </c>
      <c r="B2427" s="2" t="s">
        <v>515</v>
      </c>
      <c r="C2427" s="2" t="s">
        <v>46</v>
      </c>
      <c r="D2427" s="2">
        <v>2813701</v>
      </c>
      <c r="E2427" s="2" t="s">
        <v>47</v>
      </c>
      <c r="F2427" s="2" t="s">
        <v>47</v>
      </c>
      <c r="H2427" s="2">
        <v>37397</v>
      </c>
      <c r="I2427" s="2" t="s">
        <v>5</v>
      </c>
      <c r="J2427" s="2">
        <v>-17</v>
      </c>
      <c r="K2427" s="2" t="s">
        <v>48</v>
      </c>
      <c r="L2427" s="2" t="s">
        <v>17</v>
      </c>
      <c r="M2427" s="2" t="s">
        <v>2301</v>
      </c>
      <c r="N2427" s="2">
        <v>4280004</v>
      </c>
      <c r="O2427" s="2" t="s">
        <v>2868</v>
      </c>
      <c r="P2427" s="2">
        <v>43348</v>
      </c>
      <c r="Q2427" s="2" t="s">
        <v>49</v>
      </c>
      <c r="R2427" s="2">
        <v>41900</v>
      </c>
      <c r="S2427" s="2">
        <v>43339</v>
      </c>
      <c r="T2427" s="2" t="s">
        <v>50</v>
      </c>
      <c r="U2427" s="2">
        <v>500</v>
      </c>
      <c r="X2427" s="2">
        <v>5</v>
      </c>
      <c r="AC2427" s="2" t="s">
        <v>2207</v>
      </c>
      <c r="AD2427" s="2" t="s">
        <v>2660</v>
      </c>
      <c r="AE2427" s="2">
        <v>28000</v>
      </c>
      <c r="AF2427" s="2" t="s">
        <v>8843</v>
      </c>
    </row>
    <row r="2428" spans="1:38" x14ac:dyDescent="0.2">
      <c r="A2428" s="2">
        <v>186975</v>
      </c>
      <c r="B2428" s="2" t="s">
        <v>8844</v>
      </c>
      <c r="C2428" s="2" t="s">
        <v>123</v>
      </c>
      <c r="D2428" s="2">
        <v>186975</v>
      </c>
      <c r="E2428" s="2" t="s">
        <v>47</v>
      </c>
      <c r="F2428" s="2" t="s">
        <v>47</v>
      </c>
      <c r="H2428" s="2">
        <v>27383</v>
      </c>
      <c r="I2428" s="2" t="s">
        <v>4</v>
      </c>
      <c r="J2428" s="2">
        <v>-50</v>
      </c>
      <c r="K2428" s="2" t="s">
        <v>48</v>
      </c>
      <c r="L2428" s="2" t="s">
        <v>17</v>
      </c>
      <c r="M2428" s="2" t="s">
        <v>2212</v>
      </c>
      <c r="N2428" s="2">
        <v>4180174</v>
      </c>
      <c r="O2428" s="2" t="s">
        <v>4491</v>
      </c>
      <c r="P2428" s="2">
        <v>43364</v>
      </c>
      <c r="Q2428" s="2" t="s">
        <v>49</v>
      </c>
      <c r="R2428" s="2">
        <v>39372</v>
      </c>
      <c r="S2428" s="2">
        <v>43361</v>
      </c>
      <c r="T2428" s="2" t="s">
        <v>50</v>
      </c>
      <c r="U2428" s="2">
        <v>732</v>
      </c>
      <c r="X2428" s="2">
        <v>7</v>
      </c>
      <c r="AB2428" s="2">
        <v>43282</v>
      </c>
      <c r="AC2428" s="2" t="s">
        <v>2207</v>
      </c>
      <c r="AD2428" s="2" t="s">
        <v>3650</v>
      </c>
      <c r="AE2428" s="2">
        <v>18500</v>
      </c>
      <c r="AF2428" s="2" t="s">
        <v>8845</v>
      </c>
      <c r="AH2428" s="2" t="s">
        <v>8846</v>
      </c>
      <c r="AJ2428" s="2">
        <v>668212989</v>
      </c>
      <c r="AK2428" s="2" t="s">
        <v>8619</v>
      </c>
    </row>
    <row r="2429" spans="1:38" x14ac:dyDescent="0.2">
      <c r="A2429" s="2">
        <v>186954</v>
      </c>
      <c r="B2429" s="2" t="s">
        <v>8847</v>
      </c>
      <c r="C2429" s="2" t="s">
        <v>98</v>
      </c>
      <c r="D2429" s="2">
        <v>186954</v>
      </c>
      <c r="E2429" s="2" t="s">
        <v>47</v>
      </c>
      <c r="F2429" s="2" t="s">
        <v>47</v>
      </c>
      <c r="H2429" s="2">
        <v>27873</v>
      </c>
      <c r="I2429" s="2" t="s">
        <v>4</v>
      </c>
      <c r="J2429" s="2">
        <v>-50</v>
      </c>
      <c r="K2429" s="2" t="s">
        <v>48</v>
      </c>
      <c r="L2429" s="2" t="s">
        <v>17</v>
      </c>
      <c r="M2429" s="2" t="s">
        <v>2212</v>
      </c>
      <c r="N2429" s="2">
        <v>4180157</v>
      </c>
      <c r="O2429" s="2" t="s">
        <v>3186</v>
      </c>
      <c r="P2429" s="2">
        <v>43369</v>
      </c>
      <c r="Q2429" s="2" t="s">
        <v>49</v>
      </c>
      <c r="R2429" s="2">
        <v>39371</v>
      </c>
      <c r="T2429" s="2" t="s">
        <v>50</v>
      </c>
      <c r="U2429" s="2">
        <v>928</v>
      </c>
      <c r="X2429" s="2">
        <v>9</v>
      </c>
      <c r="AC2429" s="2" t="s">
        <v>2207</v>
      </c>
      <c r="AD2429" s="2" t="s">
        <v>6151</v>
      </c>
      <c r="AE2429" s="2">
        <v>18520</v>
      </c>
      <c r="AF2429" s="2" t="s">
        <v>8848</v>
      </c>
      <c r="AI2429" s="2">
        <v>953851844</v>
      </c>
      <c r="AJ2429" s="2">
        <v>644723259</v>
      </c>
      <c r="AK2429" s="2" t="s">
        <v>8849</v>
      </c>
    </row>
    <row r="2430" spans="1:38" x14ac:dyDescent="0.2">
      <c r="A2430" s="2">
        <v>3719487</v>
      </c>
      <c r="B2430" s="2" t="s">
        <v>4172</v>
      </c>
      <c r="C2430" s="2" t="s">
        <v>337</v>
      </c>
      <c r="D2430" s="2">
        <v>3719487</v>
      </c>
      <c r="E2430" s="2" t="s">
        <v>47</v>
      </c>
      <c r="F2430" s="2" t="s">
        <v>47</v>
      </c>
      <c r="H2430" s="2">
        <v>25323</v>
      </c>
      <c r="I2430" s="2" t="s">
        <v>4</v>
      </c>
      <c r="J2430" s="2">
        <v>-50</v>
      </c>
      <c r="K2430" s="2" t="s">
        <v>48</v>
      </c>
      <c r="L2430" s="2" t="s">
        <v>17</v>
      </c>
      <c r="M2430" s="2" t="s">
        <v>2205</v>
      </c>
      <c r="N2430" s="2">
        <v>4370478</v>
      </c>
      <c r="O2430" s="2" t="s">
        <v>2398</v>
      </c>
      <c r="P2430" s="2">
        <v>43352</v>
      </c>
      <c r="Q2430" s="2" t="s">
        <v>49</v>
      </c>
      <c r="R2430" s="2">
        <v>39378</v>
      </c>
      <c r="T2430" s="2" t="s">
        <v>50</v>
      </c>
      <c r="U2430" s="2">
        <v>925</v>
      </c>
      <c r="X2430" s="2">
        <v>9</v>
      </c>
      <c r="AC2430" s="2" t="s">
        <v>2207</v>
      </c>
      <c r="AD2430" s="2" t="s">
        <v>2399</v>
      </c>
      <c r="AE2430" s="2">
        <v>37270</v>
      </c>
      <c r="AF2430" s="2" t="s">
        <v>8850</v>
      </c>
      <c r="AK2430" s="2" t="s">
        <v>2401</v>
      </c>
      <c r="AL2430" s="2" t="s">
        <v>820</v>
      </c>
    </row>
    <row r="2431" spans="1:38" x14ac:dyDescent="0.2">
      <c r="A2431" s="2">
        <v>405435</v>
      </c>
      <c r="B2431" s="2" t="s">
        <v>177</v>
      </c>
      <c r="C2431" s="2" t="s">
        <v>101</v>
      </c>
      <c r="D2431" s="2">
        <v>405435</v>
      </c>
      <c r="E2431" s="2" t="s">
        <v>47</v>
      </c>
      <c r="H2431" s="2">
        <v>37071</v>
      </c>
      <c r="I2431" s="2" t="s">
        <v>3</v>
      </c>
      <c r="J2431" s="2">
        <v>-18</v>
      </c>
      <c r="K2431" s="2" t="s">
        <v>48</v>
      </c>
      <c r="L2431" s="2" t="s">
        <v>17</v>
      </c>
      <c r="M2431" s="2" t="s">
        <v>55</v>
      </c>
      <c r="N2431" s="2">
        <v>4450571</v>
      </c>
      <c r="O2431" s="2" t="s">
        <v>1224</v>
      </c>
      <c r="P2431" s="2">
        <v>43369</v>
      </c>
      <c r="Q2431" s="2" t="s">
        <v>49</v>
      </c>
      <c r="R2431" s="2">
        <v>39392</v>
      </c>
      <c r="S2431" s="2">
        <v>43365</v>
      </c>
      <c r="T2431" s="2" t="s">
        <v>50</v>
      </c>
      <c r="U2431" s="2">
        <v>779</v>
      </c>
      <c r="X2431" s="2">
        <v>7</v>
      </c>
      <c r="AC2431" s="2" t="s">
        <v>2207</v>
      </c>
      <c r="AD2431" s="2" t="s">
        <v>2251</v>
      </c>
      <c r="AE2431" s="2">
        <v>45140</v>
      </c>
      <c r="AF2431" s="2" t="s">
        <v>8851</v>
      </c>
      <c r="AI2431" s="2">
        <v>558461658</v>
      </c>
      <c r="AJ2431" s="2">
        <v>681273501</v>
      </c>
      <c r="AK2431" s="2" t="s">
        <v>2062</v>
      </c>
    </row>
    <row r="2432" spans="1:38" x14ac:dyDescent="0.2">
      <c r="A2432" s="2">
        <v>3719574</v>
      </c>
      <c r="B2432" s="2" t="s">
        <v>8852</v>
      </c>
      <c r="C2432" s="2" t="s">
        <v>103</v>
      </c>
      <c r="D2432" s="2">
        <v>3719574</v>
      </c>
      <c r="E2432" s="2" t="s">
        <v>47</v>
      </c>
      <c r="F2432" s="2" t="s">
        <v>47</v>
      </c>
      <c r="H2432" s="2">
        <v>35647</v>
      </c>
      <c r="I2432" s="2" t="s">
        <v>2</v>
      </c>
      <c r="J2432" s="2">
        <v>-40</v>
      </c>
      <c r="K2432" s="2" t="s">
        <v>48</v>
      </c>
      <c r="L2432" s="2" t="s">
        <v>17</v>
      </c>
      <c r="M2432" s="2" t="s">
        <v>2205</v>
      </c>
      <c r="N2432" s="2">
        <v>4370013</v>
      </c>
      <c r="O2432" s="2" t="s">
        <v>2769</v>
      </c>
      <c r="P2432" s="2">
        <v>43369</v>
      </c>
      <c r="Q2432" s="2" t="s">
        <v>49</v>
      </c>
      <c r="R2432" s="2">
        <v>39413</v>
      </c>
      <c r="T2432" s="2" t="s">
        <v>50</v>
      </c>
      <c r="U2432" s="2">
        <v>1398</v>
      </c>
      <c r="X2432" s="2">
        <v>13</v>
      </c>
      <c r="AC2432" s="2" t="s">
        <v>2207</v>
      </c>
      <c r="AD2432" s="2" t="s">
        <v>5193</v>
      </c>
      <c r="AE2432" s="2">
        <v>37150</v>
      </c>
      <c r="AF2432" s="2">
        <v>56</v>
      </c>
      <c r="AH2432" s="2" t="s">
        <v>8853</v>
      </c>
      <c r="AJ2432" s="2">
        <v>782343047</v>
      </c>
      <c r="AK2432" s="2" t="s">
        <v>8854</v>
      </c>
    </row>
    <row r="2433" spans="1:38" x14ac:dyDescent="0.2">
      <c r="A2433" s="2">
        <v>4518736</v>
      </c>
      <c r="B2433" s="2" t="s">
        <v>288</v>
      </c>
      <c r="C2433" s="2" t="s">
        <v>238</v>
      </c>
      <c r="D2433" s="2">
        <v>4518736</v>
      </c>
      <c r="E2433" s="2" t="s">
        <v>47</v>
      </c>
      <c r="F2433" s="2" t="s">
        <v>47</v>
      </c>
      <c r="H2433" s="2">
        <v>36728</v>
      </c>
      <c r="I2433" s="2" t="s">
        <v>2</v>
      </c>
      <c r="J2433" s="2">
        <v>-19</v>
      </c>
      <c r="K2433" s="2" t="s">
        <v>48</v>
      </c>
      <c r="L2433" s="2" t="s">
        <v>17</v>
      </c>
      <c r="M2433" s="2" t="s">
        <v>55</v>
      </c>
      <c r="N2433" s="2">
        <v>4450754</v>
      </c>
      <c r="O2433" s="2" t="s">
        <v>283</v>
      </c>
      <c r="P2433" s="2">
        <v>43357</v>
      </c>
      <c r="Q2433" s="2" t="s">
        <v>49</v>
      </c>
      <c r="R2433" s="2">
        <v>39373</v>
      </c>
      <c r="T2433" s="2" t="s">
        <v>50</v>
      </c>
      <c r="U2433" s="2">
        <v>1470</v>
      </c>
      <c r="X2433" s="2">
        <v>14</v>
      </c>
      <c r="AC2433" s="2" t="s">
        <v>2207</v>
      </c>
      <c r="AD2433" s="2" t="s">
        <v>4381</v>
      </c>
      <c r="AE2433" s="2">
        <v>45300</v>
      </c>
      <c r="AF2433" s="2" t="s">
        <v>8855</v>
      </c>
      <c r="AI2433" s="2">
        <v>238304958</v>
      </c>
      <c r="AK2433" s="2" t="s">
        <v>1588</v>
      </c>
    </row>
    <row r="2434" spans="1:38" x14ac:dyDescent="0.2">
      <c r="A2434" s="2">
        <v>4113183</v>
      </c>
      <c r="B2434" s="2" t="s">
        <v>8856</v>
      </c>
      <c r="C2434" s="2" t="s">
        <v>1213</v>
      </c>
      <c r="D2434" s="2">
        <v>4113183</v>
      </c>
      <c r="E2434" s="2" t="s">
        <v>47</v>
      </c>
      <c r="F2434" s="2" t="s">
        <v>17</v>
      </c>
      <c r="H2434" s="2">
        <v>39031</v>
      </c>
      <c r="I2434" s="2" t="s">
        <v>8</v>
      </c>
      <c r="J2434" s="2">
        <v>-13</v>
      </c>
      <c r="K2434" s="2" t="s">
        <v>48</v>
      </c>
      <c r="L2434" s="2" t="s">
        <v>17</v>
      </c>
      <c r="M2434" s="2" t="s">
        <v>2275</v>
      </c>
      <c r="N2434" s="2">
        <v>4410466</v>
      </c>
      <c r="O2434" s="2" t="s">
        <v>2838</v>
      </c>
      <c r="P2434" s="2">
        <v>43371</v>
      </c>
      <c r="Q2434" s="2" t="s">
        <v>49</v>
      </c>
      <c r="R2434" s="2">
        <v>42633</v>
      </c>
      <c r="S2434" s="2">
        <v>43368</v>
      </c>
      <c r="T2434" s="2" t="s">
        <v>50</v>
      </c>
      <c r="U2434" s="2">
        <v>500</v>
      </c>
      <c r="X2434" s="2">
        <v>5</v>
      </c>
      <c r="AC2434" s="2" t="s">
        <v>2207</v>
      </c>
      <c r="AD2434" s="2" t="s">
        <v>2839</v>
      </c>
      <c r="AE2434" s="2">
        <v>41000</v>
      </c>
      <c r="AF2434" s="2" t="s">
        <v>8857</v>
      </c>
      <c r="AI2434" s="2">
        <v>254589267</v>
      </c>
      <c r="AJ2434" s="2">
        <v>631242655</v>
      </c>
      <c r="AK2434" s="2" t="s">
        <v>8858</v>
      </c>
    </row>
    <row r="2435" spans="1:38" x14ac:dyDescent="0.2">
      <c r="A2435" s="2">
        <v>4113185</v>
      </c>
      <c r="B2435" s="2" t="s">
        <v>8859</v>
      </c>
      <c r="C2435" s="2" t="s">
        <v>120</v>
      </c>
      <c r="D2435" s="2">
        <v>4113185</v>
      </c>
      <c r="E2435" s="2" t="s">
        <v>47</v>
      </c>
      <c r="F2435" s="2" t="s">
        <v>47</v>
      </c>
      <c r="H2435" s="2">
        <v>38225</v>
      </c>
      <c r="I2435" s="2" t="s">
        <v>7</v>
      </c>
      <c r="J2435" s="2">
        <v>-15</v>
      </c>
      <c r="K2435" s="2" t="s">
        <v>48</v>
      </c>
      <c r="L2435" s="2" t="s">
        <v>17</v>
      </c>
      <c r="M2435" s="2" t="s">
        <v>2275</v>
      </c>
      <c r="N2435" s="2">
        <v>4410065</v>
      </c>
      <c r="O2435" s="2" t="s">
        <v>2647</v>
      </c>
      <c r="P2435" s="2">
        <v>43359</v>
      </c>
      <c r="Q2435" s="2" t="s">
        <v>49</v>
      </c>
      <c r="R2435" s="2">
        <v>42633</v>
      </c>
      <c r="S2435" s="2">
        <v>43340</v>
      </c>
      <c r="T2435" s="2" t="s">
        <v>50</v>
      </c>
      <c r="U2435" s="2">
        <v>734</v>
      </c>
      <c r="X2435" s="2">
        <v>7</v>
      </c>
      <c r="AC2435" s="2" t="s">
        <v>2207</v>
      </c>
      <c r="AD2435" s="2" t="s">
        <v>8860</v>
      </c>
      <c r="AE2435" s="2">
        <v>41400</v>
      </c>
      <c r="AF2435" s="2" t="s">
        <v>8861</v>
      </c>
      <c r="AK2435" s="2" t="s">
        <v>8862</v>
      </c>
    </row>
    <row r="2436" spans="1:38" x14ac:dyDescent="0.2">
      <c r="A2436" s="2">
        <v>365906</v>
      </c>
      <c r="B2436" s="2" t="s">
        <v>8863</v>
      </c>
      <c r="C2436" s="2" t="s">
        <v>71</v>
      </c>
      <c r="D2436" s="2">
        <v>365906</v>
      </c>
      <c r="E2436" s="2" t="s">
        <v>47</v>
      </c>
      <c r="F2436" s="2" t="s">
        <v>47</v>
      </c>
      <c r="H2436" s="2">
        <v>23579</v>
      </c>
      <c r="I2436" s="2" t="s">
        <v>58</v>
      </c>
      <c r="J2436" s="2">
        <v>-60</v>
      </c>
      <c r="K2436" s="2" t="s">
        <v>48</v>
      </c>
      <c r="L2436" s="2" t="s">
        <v>17</v>
      </c>
      <c r="M2436" s="2" t="s">
        <v>2234</v>
      </c>
      <c r="N2436" s="2">
        <v>4360726</v>
      </c>
      <c r="O2436" s="2" t="s">
        <v>2784</v>
      </c>
      <c r="P2436" s="2">
        <v>43287</v>
      </c>
      <c r="Q2436" s="2" t="s">
        <v>49</v>
      </c>
      <c r="R2436" s="2">
        <v>39366</v>
      </c>
      <c r="T2436" s="2" t="s">
        <v>50</v>
      </c>
      <c r="U2436" s="2">
        <v>701</v>
      </c>
      <c r="X2436" s="2">
        <v>7</v>
      </c>
      <c r="AC2436" s="2" t="s">
        <v>2207</v>
      </c>
      <c r="AD2436" s="2" t="s">
        <v>2785</v>
      </c>
      <c r="AE2436" s="2">
        <v>36260</v>
      </c>
      <c r="AF2436" s="2" t="s">
        <v>8864</v>
      </c>
      <c r="AI2436" s="2">
        <v>254493004</v>
      </c>
      <c r="AJ2436" s="2">
        <v>678909753</v>
      </c>
      <c r="AK2436" s="2" t="s">
        <v>8865</v>
      </c>
    </row>
    <row r="2437" spans="1:38" x14ac:dyDescent="0.2">
      <c r="A2437" s="2">
        <v>4518759</v>
      </c>
      <c r="B2437" s="2" t="s">
        <v>1050</v>
      </c>
      <c r="C2437" s="2" t="s">
        <v>78</v>
      </c>
      <c r="D2437" s="2">
        <v>4518759</v>
      </c>
      <c r="E2437" s="2" t="s">
        <v>47</v>
      </c>
      <c r="F2437" s="2" t="s">
        <v>47</v>
      </c>
      <c r="H2437" s="2">
        <v>25001</v>
      </c>
      <c r="I2437" s="2" t="s">
        <v>58</v>
      </c>
      <c r="J2437" s="2">
        <v>-60</v>
      </c>
      <c r="K2437" s="2" t="s">
        <v>48</v>
      </c>
      <c r="L2437" s="2" t="s">
        <v>17</v>
      </c>
      <c r="M2437" s="2" t="s">
        <v>55</v>
      </c>
      <c r="N2437" s="2">
        <v>4450750</v>
      </c>
      <c r="O2437" s="2" t="s">
        <v>319</v>
      </c>
      <c r="P2437" s="2">
        <v>43350</v>
      </c>
      <c r="Q2437" s="2" t="s">
        <v>49</v>
      </c>
      <c r="R2437" s="2">
        <v>39379</v>
      </c>
      <c r="T2437" s="2" t="s">
        <v>50</v>
      </c>
      <c r="U2437" s="2">
        <v>1095</v>
      </c>
      <c r="X2437" s="2">
        <v>10</v>
      </c>
      <c r="AC2437" s="2" t="s">
        <v>2207</v>
      </c>
      <c r="AD2437" s="2" t="s">
        <v>3765</v>
      </c>
      <c r="AE2437" s="2">
        <v>45700</v>
      </c>
      <c r="AF2437" s="2" t="s">
        <v>8866</v>
      </c>
      <c r="AI2437" s="2">
        <v>980854551</v>
      </c>
      <c r="AJ2437" s="2">
        <v>750887064</v>
      </c>
      <c r="AK2437" s="2" t="s">
        <v>1947</v>
      </c>
    </row>
    <row r="2438" spans="1:38" x14ac:dyDescent="0.2">
      <c r="A2438" s="2">
        <v>186933</v>
      </c>
      <c r="B2438" s="2" t="s">
        <v>8867</v>
      </c>
      <c r="C2438" s="2" t="s">
        <v>216</v>
      </c>
      <c r="D2438" s="2">
        <v>186933</v>
      </c>
      <c r="E2438" s="2" t="s">
        <v>47</v>
      </c>
      <c r="F2438" s="2" t="s">
        <v>47</v>
      </c>
      <c r="H2438" s="2">
        <v>35981</v>
      </c>
      <c r="I2438" s="2" t="s">
        <v>2</v>
      </c>
      <c r="J2438" s="2">
        <v>-21</v>
      </c>
      <c r="K2438" s="2" t="s">
        <v>48</v>
      </c>
      <c r="L2438" s="2" t="s">
        <v>17</v>
      </c>
      <c r="M2438" s="2" t="s">
        <v>2212</v>
      </c>
      <c r="N2438" s="2">
        <v>4180530</v>
      </c>
      <c r="O2438" s="2" t="s">
        <v>2669</v>
      </c>
      <c r="P2438" s="2">
        <v>43350</v>
      </c>
      <c r="Q2438" s="2" t="s">
        <v>49</v>
      </c>
      <c r="R2438" s="2">
        <v>39366</v>
      </c>
      <c r="S2438" s="2">
        <v>43335</v>
      </c>
      <c r="T2438" s="2" t="s">
        <v>50</v>
      </c>
      <c r="U2438" s="2">
        <v>660</v>
      </c>
      <c r="X2438" s="2">
        <v>6</v>
      </c>
      <c r="AC2438" s="2" t="s">
        <v>2207</v>
      </c>
      <c r="AD2438" s="2" t="s">
        <v>6078</v>
      </c>
      <c r="AE2438" s="2">
        <v>18110</v>
      </c>
      <c r="AF2438" s="2" t="s">
        <v>8868</v>
      </c>
      <c r="AI2438" s="2">
        <v>248254755</v>
      </c>
    </row>
    <row r="2439" spans="1:38" x14ac:dyDescent="0.2">
      <c r="A2439" s="2">
        <v>366008</v>
      </c>
      <c r="B2439" s="2" t="s">
        <v>8869</v>
      </c>
      <c r="C2439" s="2" t="s">
        <v>54</v>
      </c>
      <c r="D2439" s="2">
        <v>366008</v>
      </c>
      <c r="E2439" s="2" t="s">
        <v>47</v>
      </c>
      <c r="F2439" s="2" t="s">
        <v>47</v>
      </c>
      <c r="H2439" s="2">
        <v>25193</v>
      </c>
      <c r="I2439" s="2" t="s">
        <v>58</v>
      </c>
      <c r="J2439" s="2">
        <v>-60</v>
      </c>
      <c r="K2439" s="2" t="s">
        <v>48</v>
      </c>
      <c r="L2439" s="2" t="s">
        <v>17</v>
      </c>
      <c r="M2439" s="2" t="s">
        <v>2234</v>
      </c>
      <c r="N2439" s="2">
        <v>4360341</v>
      </c>
      <c r="O2439" s="2" t="s">
        <v>2444</v>
      </c>
      <c r="P2439" s="2">
        <v>43362</v>
      </c>
      <c r="Q2439" s="2" t="s">
        <v>49</v>
      </c>
      <c r="R2439" s="2">
        <v>39430</v>
      </c>
      <c r="T2439" s="2" t="s">
        <v>50</v>
      </c>
      <c r="U2439" s="2">
        <v>619</v>
      </c>
      <c r="X2439" s="2">
        <v>6</v>
      </c>
      <c r="AC2439" s="2" t="s">
        <v>2207</v>
      </c>
      <c r="AD2439" s="2" t="s">
        <v>8870</v>
      </c>
      <c r="AE2439" s="2">
        <v>36210</v>
      </c>
      <c r="AF2439" s="2" t="s">
        <v>8871</v>
      </c>
      <c r="AI2439" s="2">
        <v>254411613</v>
      </c>
      <c r="AK2439" s="2" t="s">
        <v>8872</v>
      </c>
    </row>
    <row r="2440" spans="1:38" x14ac:dyDescent="0.2">
      <c r="A2440" s="2">
        <v>3719575</v>
      </c>
      <c r="B2440" s="2" t="s">
        <v>8873</v>
      </c>
      <c r="C2440" s="2" t="s">
        <v>62</v>
      </c>
      <c r="D2440" s="2">
        <v>3719575</v>
      </c>
      <c r="E2440" s="2" t="s">
        <v>47</v>
      </c>
      <c r="F2440" s="2" t="s">
        <v>47</v>
      </c>
      <c r="H2440" s="2">
        <v>22636</v>
      </c>
      <c r="I2440" s="2" t="s">
        <v>58</v>
      </c>
      <c r="J2440" s="2">
        <v>-60</v>
      </c>
      <c r="K2440" s="2" t="s">
        <v>48</v>
      </c>
      <c r="L2440" s="2" t="s">
        <v>17</v>
      </c>
      <c r="M2440" s="2" t="s">
        <v>2205</v>
      </c>
      <c r="N2440" s="2">
        <v>4370439</v>
      </c>
      <c r="O2440" s="2" t="s">
        <v>2749</v>
      </c>
      <c r="P2440" s="2">
        <v>43286</v>
      </c>
      <c r="Q2440" s="2" t="s">
        <v>49</v>
      </c>
      <c r="R2440" s="2">
        <v>39419</v>
      </c>
      <c r="T2440" s="2" t="s">
        <v>50</v>
      </c>
      <c r="U2440" s="2">
        <v>500</v>
      </c>
      <c r="X2440" s="2">
        <v>5</v>
      </c>
      <c r="AC2440" s="2" t="s">
        <v>2207</v>
      </c>
      <c r="AD2440" s="2" t="s">
        <v>2745</v>
      </c>
      <c r="AE2440" s="2">
        <v>37270</v>
      </c>
      <c r="AF2440" s="2" t="s">
        <v>8874</v>
      </c>
      <c r="AJ2440" s="2">
        <v>687345862</v>
      </c>
      <c r="AK2440" s="2" t="s">
        <v>8875</v>
      </c>
      <c r="AL2440" s="2" t="s">
        <v>820</v>
      </c>
    </row>
    <row r="2441" spans="1:38" x14ac:dyDescent="0.2">
      <c r="A2441" s="2">
        <v>3719385</v>
      </c>
      <c r="B2441" s="2" t="s">
        <v>8876</v>
      </c>
      <c r="C2441" s="2" t="s">
        <v>195</v>
      </c>
      <c r="D2441" s="2">
        <v>3719385</v>
      </c>
      <c r="E2441" s="2" t="s">
        <v>47</v>
      </c>
      <c r="F2441" s="2" t="s">
        <v>47</v>
      </c>
      <c r="H2441" s="2">
        <v>34897</v>
      </c>
      <c r="I2441" s="2" t="s">
        <v>2</v>
      </c>
      <c r="J2441" s="2">
        <v>-40</v>
      </c>
      <c r="K2441" s="2" t="s">
        <v>48</v>
      </c>
      <c r="L2441" s="2" t="s">
        <v>17</v>
      </c>
      <c r="M2441" s="2" t="s">
        <v>2205</v>
      </c>
      <c r="N2441" s="2">
        <v>4370307</v>
      </c>
      <c r="O2441" s="2" t="s">
        <v>3775</v>
      </c>
      <c r="P2441" s="2">
        <v>43365</v>
      </c>
      <c r="Q2441" s="2" t="s">
        <v>49</v>
      </c>
      <c r="R2441" s="2">
        <v>39366</v>
      </c>
      <c r="T2441" s="2" t="s">
        <v>50</v>
      </c>
      <c r="U2441" s="2">
        <v>1001</v>
      </c>
      <c r="X2441" s="2">
        <v>10</v>
      </c>
      <c r="AC2441" s="2" t="s">
        <v>2207</v>
      </c>
      <c r="AD2441" s="2" t="s">
        <v>5489</v>
      </c>
      <c r="AE2441" s="2">
        <v>37800</v>
      </c>
      <c r="AF2441" s="2" t="s">
        <v>8877</v>
      </c>
      <c r="AI2441" s="2">
        <v>247658726</v>
      </c>
      <c r="AJ2441" s="2">
        <v>681806985</v>
      </c>
      <c r="AK2441" s="2" t="s">
        <v>8878</v>
      </c>
    </row>
    <row r="2442" spans="1:38" x14ac:dyDescent="0.2">
      <c r="A2442" s="2">
        <v>4518744</v>
      </c>
      <c r="B2442" s="2" t="s">
        <v>1051</v>
      </c>
      <c r="C2442" s="2" t="s">
        <v>178</v>
      </c>
      <c r="D2442" s="2">
        <v>4518744</v>
      </c>
      <c r="E2442" s="2" t="s">
        <v>47</v>
      </c>
      <c r="F2442" s="2" t="s">
        <v>47</v>
      </c>
      <c r="H2442" s="2">
        <v>22245</v>
      </c>
      <c r="I2442" s="2" t="s">
        <v>58</v>
      </c>
      <c r="J2442" s="2">
        <v>-60</v>
      </c>
      <c r="K2442" s="2" t="s">
        <v>48</v>
      </c>
      <c r="L2442" s="2" t="s">
        <v>17</v>
      </c>
      <c r="M2442" s="2" t="s">
        <v>55</v>
      </c>
      <c r="N2442" s="2">
        <v>4450285</v>
      </c>
      <c r="O2442" s="2" t="s">
        <v>200</v>
      </c>
      <c r="P2442" s="2">
        <v>43291</v>
      </c>
      <c r="Q2442" s="2" t="s">
        <v>49</v>
      </c>
      <c r="R2442" s="2">
        <v>39374</v>
      </c>
      <c r="T2442" s="2" t="s">
        <v>50</v>
      </c>
      <c r="U2442" s="2">
        <v>574</v>
      </c>
      <c r="X2442" s="2">
        <v>5</v>
      </c>
      <c r="AC2442" s="2" t="s">
        <v>2207</v>
      </c>
      <c r="AD2442" s="2" t="s">
        <v>2218</v>
      </c>
      <c r="AE2442" s="2">
        <v>45800</v>
      </c>
      <c r="AF2442" s="2" t="s">
        <v>8879</v>
      </c>
      <c r="AI2442" s="2">
        <v>238219617</v>
      </c>
      <c r="AJ2442" s="2">
        <v>601731327</v>
      </c>
      <c r="AK2442" s="2" t="s">
        <v>2018</v>
      </c>
    </row>
    <row r="2443" spans="1:38" x14ac:dyDescent="0.2">
      <c r="A2443" s="2">
        <v>3719623</v>
      </c>
      <c r="B2443" s="2" t="s">
        <v>413</v>
      </c>
      <c r="C2443" s="2" t="s">
        <v>130</v>
      </c>
      <c r="D2443" s="2">
        <v>3719623</v>
      </c>
      <c r="E2443" s="2" t="s">
        <v>47</v>
      </c>
      <c r="F2443" s="2" t="s">
        <v>47</v>
      </c>
      <c r="H2443" s="2">
        <v>17345</v>
      </c>
      <c r="I2443" s="2" t="s">
        <v>1165</v>
      </c>
      <c r="J2443" s="2">
        <v>-80</v>
      </c>
      <c r="K2443" s="2" t="s">
        <v>48</v>
      </c>
      <c r="L2443" s="2" t="s">
        <v>17</v>
      </c>
      <c r="M2443" s="2" t="s">
        <v>2205</v>
      </c>
      <c r="N2443" s="2">
        <v>4370102</v>
      </c>
      <c r="O2443" s="2" t="s">
        <v>2254</v>
      </c>
      <c r="P2443" s="2">
        <v>43349</v>
      </c>
      <c r="Q2443" s="2" t="s">
        <v>49</v>
      </c>
      <c r="R2443" s="2">
        <v>39455</v>
      </c>
      <c r="S2443" s="2">
        <v>43321</v>
      </c>
      <c r="T2443" s="2" t="s">
        <v>50</v>
      </c>
      <c r="U2443" s="2">
        <v>500</v>
      </c>
      <c r="X2443" s="2">
        <v>5</v>
      </c>
      <c r="AC2443" s="2" t="s">
        <v>2207</v>
      </c>
      <c r="AD2443" s="2" t="s">
        <v>2255</v>
      </c>
      <c r="AE2443" s="2">
        <v>37400</v>
      </c>
      <c r="AF2443" s="2" t="s">
        <v>8880</v>
      </c>
      <c r="AI2443" s="2">
        <v>247571231</v>
      </c>
      <c r="AJ2443" s="2">
        <v>620712192</v>
      </c>
      <c r="AK2443" s="2" t="s">
        <v>8881</v>
      </c>
    </row>
    <row r="2444" spans="1:38" x14ac:dyDescent="0.2">
      <c r="A2444" s="2">
        <v>3719433</v>
      </c>
      <c r="B2444" s="2" t="s">
        <v>8882</v>
      </c>
      <c r="C2444" s="2" t="s">
        <v>90</v>
      </c>
      <c r="D2444" s="2">
        <v>3719433</v>
      </c>
      <c r="E2444" s="2" t="s">
        <v>47</v>
      </c>
      <c r="F2444" s="2" t="s">
        <v>47</v>
      </c>
      <c r="H2444" s="2">
        <v>36675</v>
      </c>
      <c r="I2444" s="2" t="s">
        <v>2</v>
      </c>
      <c r="J2444" s="2">
        <v>-19</v>
      </c>
      <c r="K2444" s="2" t="s">
        <v>48</v>
      </c>
      <c r="L2444" s="2" t="s">
        <v>17</v>
      </c>
      <c r="M2444" s="2" t="s">
        <v>55</v>
      </c>
      <c r="N2444" s="2">
        <v>4450410</v>
      </c>
      <c r="O2444" s="2" t="s">
        <v>2325</v>
      </c>
      <c r="P2444" s="2">
        <v>43356</v>
      </c>
      <c r="Q2444" s="2" t="s">
        <v>49</v>
      </c>
      <c r="R2444" s="2">
        <v>39370</v>
      </c>
      <c r="S2444" s="2">
        <v>43343</v>
      </c>
      <c r="T2444" s="2" t="s">
        <v>50</v>
      </c>
      <c r="U2444" s="2">
        <v>2054</v>
      </c>
      <c r="V2444" s="2" t="s">
        <v>61</v>
      </c>
      <c r="W2444" s="2">
        <v>939</v>
      </c>
      <c r="X2444" s="2" t="s">
        <v>819</v>
      </c>
      <c r="AB2444" s="2">
        <v>43350</v>
      </c>
      <c r="AC2444" s="2" t="s">
        <v>2207</v>
      </c>
      <c r="AD2444" s="2" t="s">
        <v>2326</v>
      </c>
      <c r="AE2444" s="2">
        <v>45100</v>
      </c>
      <c r="AF2444" s="2" t="s">
        <v>8883</v>
      </c>
      <c r="AJ2444" s="2">
        <v>768324227</v>
      </c>
      <c r="AK2444" s="2" t="s">
        <v>8884</v>
      </c>
    </row>
    <row r="2445" spans="1:38" x14ac:dyDescent="0.2">
      <c r="A2445" s="2">
        <v>4518885</v>
      </c>
      <c r="B2445" s="2" t="s">
        <v>726</v>
      </c>
      <c r="C2445" s="2" t="s">
        <v>248</v>
      </c>
      <c r="D2445" s="2">
        <v>4518885</v>
      </c>
      <c r="E2445" s="2" t="s">
        <v>47</v>
      </c>
      <c r="F2445" s="2" t="s">
        <v>47</v>
      </c>
      <c r="H2445" s="2">
        <v>23637</v>
      </c>
      <c r="I2445" s="2" t="s">
        <v>58</v>
      </c>
      <c r="J2445" s="2">
        <v>-60</v>
      </c>
      <c r="K2445" s="2" t="s">
        <v>0</v>
      </c>
      <c r="L2445" s="2" t="s">
        <v>17</v>
      </c>
      <c r="M2445" s="2" t="s">
        <v>55</v>
      </c>
      <c r="N2445" s="2">
        <v>4450573</v>
      </c>
      <c r="O2445" s="2" t="s">
        <v>871</v>
      </c>
      <c r="P2445" s="2">
        <v>43358</v>
      </c>
      <c r="Q2445" s="2" t="s">
        <v>49</v>
      </c>
      <c r="R2445" s="2">
        <v>39426</v>
      </c>
      <c r="T2445" s="2" t="s">
        <v>50</v>
      </c>
      <c r="U2445" s="2">
        <v>572</v>
      </c>
      <c r="X2445" s="2">
        <v>5</v>
      </c>
      <c r="AC2445" s="2" t="s">
        <v>2207</v>
      </c>
      <c r="AD2445" s="2" t="s">
        <v>4630</v>
      </c>
      <c r="AE2445" s="2">
        <v>45640</v>
      </c>
      <c r="AF2445" s="2" t="s">
        <v>8885</v>
      </c>
      <c r="AJ2445" s="2">
        <v>679253376</v>
      </c>
      <c r="AK2445" s="2" t="s">
        <v>2008</v>
      </c>
    </row>
    <row r="2446" spans="1:38" x14ac:dyDescent="0.2">
      <c r="A2446" s="2">
        <v>365910</v>
      </c>
      <c r="B2446" s="2" t="s">
        <v>8886</v>
      </c>
      <c r="C2446" s="2" t="s">
        <v>80</v>
      </c>
      <c r="D2446" s="2">
        <v>365910</v>
      </c>
      <c r="E2446" s="2" t="s">
        <v>47</v>
      </c>
      <c r="F2446" s="2" t="s">
        <v>47</v>
      </c>
      <c r="H2446" s="2">
        <v>24804</v>
      </c>
      <c r="I2446" s="2" t="s">
        <v>58</v>
      </c>
      <c r="J2446" s="2">
        <v>-60</v>
      </c>
      <c r="K2446" s="2" t="s">
        <v>48</v>
      </c>
      <c r="L2446" s="2" t="s">
        <v>17</v>
      </c>
      <c r="M2446" s="2" t="s">
        <v>2234</v>
      </c>
      <c r="N2446" s="2">
        <v>4360123</v>
      </c>
      <c r="O2446" s="2" t="s">
        <v>2235</v>
      </c>
      <c r="P2446" s="2">
        <v>43291</v>
      </c>
      <c r="Q2446" s="2" t="s">
        <v>49</v>
      </c>
      <c r="R2446" s="2">
        <v>39366</v>
      </c>
      <c r="T2446" s="2" t="s">
        <v>50</v>
      </c>
      <c r="U2446" s="2">
        <v>504</v>
      </c>
      <c r="X2446" s="2">
        <v>5</v>
      </c>
      <c r="AC2446" s="2" t="s">
        <v>2207</v>
      </c>
      <c r="AD2446" s="2" t="s">
        <v>2236</v>
      </c>
      <c r="AE2446" s="2">
        <v>36200</v>
      </c>
      <c r="AF2446" s="2" t="s">
        <v>8887</v>
      </c>
      <c r="AG2446" s="2" t="s">
        <v>8888</v>
      </c>
      <c r="AJ2446" s="2">
        <v>687515000</v>
      </c>
      <c r="AK2446" s="2" t="s">
        <v>8889</v>
      </c>
      <c r="AL2446" s="2" t="s">
        <v>820</v>
      </c>
    </row>
    <row r="2447" spans="1:38" x14ac:dyDescent="0.2">
      <c r="A2447" s="2">
        <v>3719586</v>
      </c>
      <c r="B2447" s="2" t="s">
        <v>8890</v>
      </c>
      <c r="C2447" s="2" t="s">
        <v>127</v>
      </c>
      <c r="D2447" s="2">
        <v>3719586</v>
      </c>
      <c r="E2447" s="2" t="s">
        <v>47</v>
      </c>
      <c r="F2447" s="2" t="s">
        <v>47</v>
      </c>
      <c r="H2447" s="2">
        <v>18506</v>
      </c>
      <c r="I2447" s="2" t="s">
        <v>16</v>
      </c>
      <c r="J2447" s="2">
        <v>-70</v>
      </c>
      <c r="K2447" s="2" t="s">
        <v>48</v>
      </c>
      <c r="L2447" s="2" t="s">
        <v>17</v>
      </c>
      <c r="M2447" s="2" t="s">
        <v>2205</v>
      </c>
      <c r="N2447" s="2">
        <v>4370681</v>
      </c>
      <c r="O2447" s="2" t="s">
        <v>2575</v>
      </c>
      <c r="P2447" s="2">
        <v>43371</v>
      </c>
      <c r="Q2447" s="2" t="s">
        <v>49</v>
      </c>
      <c r="R2447" s="2">
        <v>39422</v>
      </c>
      <c r="T2447" s="2" t="s">
        <v>50</v>
      </c>
      <c r="U2447" s="2">
        <v>500</v>
      </c>
      <c r="X2447" s="2">
        <v>5</v>
      </c>
      <c r="AC2447" s="2" t="s">
        <v>2207</v>
      </c>
      <c r="AD2447" s="2" t="s">
        <v>5764</v>
      </c>
      <c r="AE2447" s="2">
        <v>37230</v>
      </c>
      <c r="AF2447" s="2" t="s">
        <v>8891</v>
      </c>
      <c r="AI2447" s="2">
        <v>247557290</v>
      </c>
      <c r="AK2447" s="2" t="s">
        <v>8892</v>
      </c>
    </row>
    <row r="2448" spans="1:38" x14ac:dyDescent="0.2">
      <c r="A2448" s="2">
        <v>4518579</v>
      </c>
      <c r="B2448" s="2" t="s">
        <v>5436</v>
      </c>
      <c r="C2448" s="2" t="s">
        <v>170</v>
      </c>
      <c r="D2448" s="2">
        <v>4518579</v>
      </c>
      <c r="E2448" s="2" t="s">
        <v>47</v>
      </c>
      <c r="F2448" s="2" t="s">
        <v>17</v>
      </c>
      <c r="H2448" s="2">
        <v>18526</v>
      </c>
      <c r="I2448" s="2" t="s">
        <v>16</v>
      </c>
      <c r="J2448" s="2">
        <v>-70</v>
      </c>
      <c r="K2448" s="2" t="s">
        <v>48</v>
      </c>
      <c r="L2448" s="2" t="s">
        <v>17</v>
      </c>
      <c r="M2448" s="2" t="s">
        <v>55</v>
      </c>
      <c r="N2448" s="2">
        <v>4450573</v>
      </c>
      <c r="O2448" s="2" t="s">
        <v>871</v>
      </c>
      <c r="P2448" s="2">
        <v>43358</v>
      </c>
      <c r="Q2448" s="2" t="s">
        <v>49</v>
      </c>
      <c r="R2448" s="2">
        <v>39359</v>
      </c>
      <c r="S2448" s="2">
        <v>43332</v>
      </c>
      <c r="T2448" s="2" t="s">
        <v>50</v>
      </c>
      <c r="U2448" s="2">
        <v>540</v>
      </c>
      <c r="X2448" s="2">
        <v>5</v>
      </c>
      <c r="AC2448" s="2" t="s">
        <v>2207</v>
      </c>
      <c r="AD2448" s="2" t="s">
        <v>4630</v>
      </c>
      <c r="AE2448" s="2">
        <v>45640</v>
      </c>
      <c r="AF2448" s="2" t="s">
        <v>8893</v>
      </c>
      <c r="AI2448" s="2">
        <v>238411190</v>
      </c>
      <c r="AJ2448" s="2">
        <v>679733029</v>
      </c>
      <c r="AK2448" s="2" t="s">
        <v>8894</v>
      </c>
    </row>
    <row r="2449" spans="1:37" x14ac:dyDescent="0.2">
      <c r="A2449" s="2">
        <v>3719430</v>
      </c>
      <c r="B2449" s="2" t="s">
        <v>8895</v>
      </c>
      <c r="C2449" s="2" t="s">
        <v>108</v>
      </c>
      <c r="D2449" s="2">
        <v>3719430</v>
      </c>
      <c r="E2449" s="2" t="s">
        <v>47</v>
      </c>
      <c r="F2449" s="2" t="s">
        <v>47</v>
      </c>
      <c r="H2449" s="2">
        <v>35900</v>
      </c>
      <c r="I2449" s="2" t="s">
        <v>2</v>
      </c>
      <c r="J2449" s="2">
        <v>-21</v>
      </c>
      <c r="K2449" s="2" t="s">
        <v>48</v>
      </c>
      <c r="L2449" s="2" t="s">
        <v>17</v>
      </c>
      <c r="M2449" s="2" t="s">
        <v>2205</v>
      </c>
      <c r="N2449" s="2">
        <v>4370183</v>
      </c>
      <c r="O2449" s="2" t="s">
        <v>2383</v>
      </c>
      <c r="P2449" s="2">
        <v>43369</v>
      </c>
      <c r="Q2449" s="2" t="s">
        <v>49</v>
      </c>
      <c r="R2449" s="2">
        <v>39370</v>
      </c>
      <c r="T2449" s="2" t="s">
        <v>50</v>
      </c>
      <c r="U2449" s="2">
        <v>500</v>
      </c>
      <c r="X2449" s="2">
        <v>5</v>
      </c>
      <c r="AC2449" s="2" t="s">
        <v>2207</v>
      </c>
      <c r="AD2449" s="2" t="s">
        <v>2558</v>
      </c>
      <c r="AE2449" s="2">
        <v>37230</v>
      </c>
      <c r="AF2449" s="2" t="s">
        <v>8896</v>
      </c>
      <c r="AI2449" s="2">
        <v>247422023</v>
      </c>
    </row>
    <row r="2450" spans="1:37" x14ac:dyDescent="0.2">
      <c r="A2450" s="2">
        <v>4518677</v>
      </c>
      <c r="B2450" s="2" t="s">
        <v>1700</v>
      </c>
      <c r="C2450" s="2" t="s">
        <v>153</v>
      </c>
      <c r="D2450" s="2">
        <v>4518677</v>
      </c>
      <c r="E2450" s="2" t="s">
        <v>47</v>
      </c>
      <c r="F2450" s="2" t="s">
        <v>47</v>
      </c>
      <c r="H2450" s="2">
        <v>34720</v>
      </c>
      <c r="I2450" s="2" t="s">
        <v>2</v>
      </c>
      <c r="J2450" s="2">
        <v>-40</v>
      </c>
      <c r="K2450" s="2" t="s">
        <v>0</v>
      </c>
      <c r="L2450" s="2" t="s">
        <v>17</v>
      </c>
      <c r="M2450" s="2" t="s">
        <v>55</v>
      </c>
      <c r="N2450" s="2">
        <v>4450026</v>
      </c>
      <c r="O2450" s="2" t="s">
        <v>1166</v>
      </c>
      <c r="P2450" s="2">
        <v>43370</v>
      </c>
      <c r="Q2450" s="2" t="s">
        <v>49</v>
      </c>
      <c r="R2450" s="2">
        <v>39352</v>
      </c>
      <c r="S2450" s="2">
        <v>43294</v>
      </c>
      <c r="T2450" s="2" t="s">
        <v>50</v>
      </c>
      <c r="U2450" s="2">
        <v>849</v>
      </c>
      <c r="X2450" s="2">
        <v>8</v>
      </c>
      <c r="AC2450" s="2" t="s">
        <v>2207</v>
      </c>
      <c r="AD2450" s="2" t="s">
        <v>2326</v>
      </c>
      <c r="AE2450" s="2">
        <v>45100</v>
      </c>
      <c r="AF2450" s="2">
        <v>1</v>
      </c>
      <c r="AG2450" s="2" t="s">
        <v>8897</v>
      </c>
      <c r="AH2450" s="2" t="s">
        <v>8898</v>
      </c>
      <c r="AI2450" s="2">
        <v>954181080</v>
      </c>
      <c r="AJ2450" s="2">
        <v>665697664</v>
      </c>
      <c r="AK2450" s="2" t="s">
        <v>1701</v>
      </c>
    </row>
    <row r="2451" spans="1:37" x14ac:dyDescent="0.2">
      <c r="A2451" s="2">
        <v>186951</v>
      </c>
      <c r="B2451" s="2" t="s">
        <v>1772</v>
      </c>
      <c r="C2451" s="2" t="s">
        <v>176</v>
      </c>
      <c r="D2451" s="2">
        <v>186951</v>
      </c>
      <c r="E2451" s="2" t="s">
        <v>47</v>
      </c>
      <c r="F2451" s="2" t="s">
        <v>47</v>
      </c>
      <c r="H2451" s="2">
        <v>20242</v>
      </c>
      <c r="I2451" s="2" t="s">
        <v>16</v>
      </c>
      <c r="J2451" s="2">
        <v>-70</v>
      </c>
      <c r="K2451" s="2" t="s">
        <v>48</v>
      </c>
      <c r="L2451" s="2" t="s">
        <v>17</v>
      </c>
      <c r="M2451" s="2" t="s">
        <v>2212</v>
      </c>
      <c r="N2451" s="2">
        <v>4180057</v>
      </c>
      <c r="O2451" s="2" t="s">
        <v>2797</v>
      </c>
      <c r="P2451" s="2">
        <v>43342</v>
      </c>
      <c r="Q2451" s="2" t="s">
        <v>49</v>
      </c>
      <c r="R2451" s="2">
        <v>39371</v>
      </c>
      <c r="T2451" s="2" t="s">
        <v>50</v>
      </c>
      <c r="U2451" s="2">
        <v>741</v>
      </c>
      <c r="X2451" s="2">
        <v>7</v>
      </c>
      <c r="AC2451" s="2" t="s">
        <v>2207</v>
      </c>
      <c r="AD2451" s="2" t="s">
        <v>2522</v>
      </c>
      <c r="AE2451" s="2">
        <v>18000</v>
      </c>
      <c r="AF2451" s="2" t="s">
        <v>8899</v>
      </c>
      <c r="AI2451" s="2">
        <v>980718282</v>
      </c>
      <c r="AJ2451" s="2">
        <v>632370398</v>
      </c>
      <c r="AK2451" s="2" t="s">
        <v>8900</v>
      </c>
    </row>
    <row r="2452" spans="1:37" x14ac:dyDescent="0.2">
      <c r="A2452" s="2">
        <v>419562</v>
      </c>
      <c r="B2452" s="2" t="s">
        <v>4095</v>
      </c>
      <c r="C2452" s="2" t="s">
        <v>52</v>
      </c>
      <c r="D2452" s="2">
        <v>419562</v>
      </c>
      <c r="E2452" s="2" t="s">
        <v>47</v>
      </c>
      <c r="F2452" s="2" t="s">
        <v>47</v>
      </c>
      <c r="H2452" s="2">
        <v>37371</v>
      </c>
      <c r="I2452" s="2" t="s">
        <v>5</v>
      </c>
      <c r="J2452" s="2">
        <v>-17</v>
      </c>
      <c r="K2452" s="2" t="s">
        <v>48</v>
      </c>
      <c r="L2452" s="2" t="s">
        <v>17</v>
      </c>
      <c r="M2452" s="2" t="s">
        <v>2275</v>
      </c>
      <c r="N2452" s="2">
        <v>4410615</v>
      </c>
      <c r="O2452" s="2" t="s">
        <v>2470</v>
      </c>
      <c r="P2452" s="2">
        <v>43350</v>
      </c>
      <c r="Q2452" s="2" t="s">
        <v>49</v>
      </c>
      <c r="R2452" s="2">
        <v>39371</v>
      </c>
      <c r="T2452" s="2" t="s">
        <v>50</v>
      </c>
      <c r="U2452" s="2">
        <v>719</v>
      </c>
      <c r="X2452" s="2">
        <v>7</v>
      </c>
      <c r="AC2452" s="2" t="s">
        <v>2207</v>
      </c>
      <c r="AD2452" s="2" t="s">
        <v>4096</v>
      </c>
      <c r="AE2452" s="2">
        <v>41320</v>
      </c>
      <c r="AF2452" s="2" t="s">
        <v>8901</v>
      </c>
      <c r="AI2452" s="2">
        <v>254968864</v>
      </c>
      <c r="AK2452" s="2" t="s">
        <v>4098</v>
      </c>
    </row>
    <row r="2453" spans="1:37" x14ac:dyDescent="0.2">
      <c r="A2453" s="2">
        <v>9527385</v>
      </c>
      <c r="B2453" s="2" t="s">
        <v>725</v>
      </c>
      <c r="C2453" s="2" t="s">
        <v>239</v>
      </c>
      <c r="D2453" s="2">
        <v>9527385</v>
      </c>
      <c r="E2453" s="2" t="s">
        <v>47</v>
      </c>
      <c r="F2453" s="2" t="s">
        <v>47</v>
      </c>
      <c r="H2453" s="2">
        <v>28268</v>
      </c>
      <c r="I2453" s="2" t="s">
        <v>4</v>
      </c>
      <c r="J2453" s="2">
        <v>-50</v>
      </c>
      <c r="K2453" s="2" t="s">
        <v>48</v>
      </c>
      <c r="L2453" s="2" t="s">
        <v>17</v>
      </c>
      <c r="M2453" s="2" t="s">
        <v>55</v>
      </c>
      <c r="N2453" s="2">
        <v>4450571</v>
      </c>
      <c r="O2453" s="2" t="s">
        <v>1224</v>
      </c>
      <c r="P2453" s="2">
        <v>43364</v>
      </c>
      <c r="Q2453" s="2" t="s">
        <v>49</v>
      </c>
      <c r="R2453" s="2">
        <v>39370</v>
      </c>
      <c r="S2453" s="2">
        <v>43276</v>
      </c>
      <c r="T2453" s="2" t="s">
        <v>50</v>
      </c>
      <c r="U2453" s="2">
        <v>950</v>
      </c>
      <c r="X2453" s="2">
        <v>9</v>
      </c>
      <c r="AC2453" s="2" t="s">
        <v>2207</v>
      </c>
      <c r="AD2453" s="2" t="s">
        <v>2251</v>
      </c>
      <c r="AE2453" s="2">
        <v>45140</v>
      </c>
      <c r="AF2453" s="2" t="s">
        <v>8902</v>
      </c>
      <c r="AJ2453" s="2">
        <v>613806046</v>
      </c>
      <c r="AK2453" s="2" t="s">
        <v>1919</v>
      </c>
    </row>
    <row r="2454" spans="1:37" x14ac:dyDescent="0.2">
      <c r="A2454" s="2">
        <v>3719443</v>
      </c>
      <c r="B2454" s="2" t="s">
        <v>8903</v>
      </c>
      <c r="C2454" s="2" t="s">
        <v>196</v>
      </c>
      <c r="D2454" s="2">
        <v>3719443</v>
      </c>
      <c r="E2454" s="2" t="s">
        <v>47</v>
      </c>
      <c r="F2454" s="2" t="s">
        <v>47</v>
      </c>
      <c r="H2454" s="2">
        <v>33715</v>
      </c>
      <c r="I2454" s="2" t="s">
        <v>2</v>
      </c>
      <c r="J2454" s="2">
        <v>-40</v>
      </c>
      <c r="K2454" s="2" t="s">
        <v>48</v>
      </c>
      <c r="L2454" s="2" t="s">
        <v>17</v>
      </c>
      <c r="M2454" s="2" t="s">
        <v>2205</v>
      </c>
      <c r="N2454" s="2">
        <v>4370013</v>
      </c>
      <c r="O2454" s="2" t="s">
        <v>2769</v>
      </c>
      <c r="P2454" s="2">
        <v>43368</v>
      </c>
      <c r="Q2454" s="2" t="s">
        <v>49</v>
      </c>
      <c r="R2454" s="2">
        <v>39372</v>
      </c>
      <c r="T2454" s="2" t="s">
        <v>50</v>
      </c>
      <c r="U2454" s="2">
        <v>1017</v>
      </c>
      <c r="X2454" s="2">
        <v>10</v>
      </c>
      <c r="AC2454" s="2" t="s">
        <v>2207</v>
      </c>
      <c r="AD2454" s="2" t="s">
        <v>5193</v>
      </c>
      <c r="AE2454" s="2">
        <v>37150</v>
      </c>
      <c r="AF2454" s="2" t="s">
        <v>8904</v>
      </c>
      <c r="AJ2454" s="2">
        <v>648671118</v>
      </c>
      <c r="AK2454" s="2" t="s">
        <v>8905</v>
      </c>
    </row>
    <row r="2455" spans="1:37" x14ac:dyDescent="0.2">
      <c r="A2455" s="2">
        <v>366326</v>
      </c>
      <c r="B2455" s="2" t="s">
        <v>4884</v>
      </c>
      <c r="C2455" s="2" t="s">
        <v>52</v>
      </c>
      <c r="D2455" s="2">
        <v>366326</v>
      </c>
      <c r="E2455" s="2" t="s">
        <v>47</v>
      </c>
      <c r="F2455" s="2" t="s">
        <v>47</v>
      </c>
      <c r="H2455" s="2">
        <v>36099</v>
      </c>
      <c r="I2455" s="2" t="s">
        <v>2</v>
      </c>
      <c r="J2455" s="2">
        <v>-21</v>
      </c>
      <c r="K2455" s="2" t="s">
        <v>48</v>
      </c>
      <c r="L2455" s="2" t="s">
        <v>17</v>
      </c>
      <c r="M2455" s="2" t="s">
        <v>2234</v>
      </c>
      <c r="N2455" s="2">
        <v>4360454</v>
      </c>
      <c r="O2455" s="2" t="s">
        <v>2329</v>
      </c>
      <c r="P2455" s="2">
        <v>43365</v>
      </c>
      <c r="Q2455" s="2" t="s">
        <v>49</v>
      </c>
      <c r="R2455" s="2">
        <v>40065</v>
      </c>
      <c r="T2455" s="2" t="s">
        <v>50</v>
      </c>
      <c r="U2455" s="2">
        <v>1795</v>
      </c>
      <c r="X2455" s="2">
        <v>17</v>
      </c>
      <c r="AB2455" s="2">
        <v>43282</v>
      </c>
      <c r="AC2455" s="2" t="s">
        <v>2207</v>
      </c>
      <c r="AD2455" s="2" t="s">
        <v>2260</v>
      </c>
      <c r="AE2455" s="2">
        <v>36000</v>
      </c>
      <c r="AF2455" s="2" t="s">
        <v>8906</v>
      </c>
      <c r="AJ2455" s="2">
        <v>605081331</v>
      </c>
      <c r="AK2455" s="2" t="s">
        <v>4887</v>
      </c>
    </row>
    <row r="2456" spans="1:37" x14ac:dyDescent="0.2">
      <c r="A2456" s="2">
        <v>4518616</v>
      </c>
      <c r="B2456" s="2" t="s">
        <v>952</v>
      </c>
      <c r="C2456" s="2" t="s">
        <v>140</v>
      </c>
      <c r="D2456" s="2">
        <v>4518616</v>
      </c>
      <c r="E2456" s="2" t="s">
        <v>47</v>
      </c>
      <c r="F2456" s="2" t="s">
        <v>47</v>
      </c>
      <c r="H2456" s="2">
        <v>25401</v>
      </c>
      <c r="I2456" s="2" t="s">
        <v>4</v>
      </c>
      <c r="J2456" s="2">
        <v>-50</v>
      </c>
      <c r="K2456" s="2" t="s">
        <v>48</v>
      </c>
      <c r="L2456" s="2" t="s">
        <v>17</v>
      </c>
      <c r="M2456" s="2" t="s">
        <v>55</v>
      </c>
      <c r="N2456" s="2">
        <v>4450108</v>
      </c>
      <c r="O2456" s="2" t="s">
        <v>893</v>
      </c>
      <c r="P2456" s="2">
        <v>43287</v>
      </c>
      <c r="Q2456" s="2" t="s">
        <v>49</v>
      </c>
      <c r="R2456" s="2">
        <v>39361</v>
      </c>
      <c r="T2456" s="2" t="s">
        <v>50</v>
      </c>
      <c r="U2456" s="2">
        <v>678</v>
      </c>
      <c r="X2456" s="2">
        <v>6</v>
      </c>
      <c r="AC2456" s="2" t="s">
        <v>2207</v>
      </c>
      <c r="AD2456" s="2" t="s">
        <v>8907</v>
      </c>
      <c r="AE2456" s="2">
        <v>45500</v>
      </c>
      <c r="AF2456" s="2" t="s">
        <v>8908</v>
      </c>
      <c r="AI2456" s="2">
        <v>238369906</v>
      </c>
      <c r="AJ2456" s="2">
        <v>686324445</v>
      </c>
      <c r="AK2456" s="2" t="s">
        <v>1901</v>
      </c>
    </row>
    <row r="2457" spans="1:37" x14ac:dyDescent="0.2">
      <c r="A2457" s="2">
        <v>3719368</v>
      </c>
      <c r="B2457" s="2" t="s">
        <v>8909</v>
      </c>
      <c r="C2457" s="2" t="s">
        <v>72</v>
      </c>
      <c r="D2457" s="2">
        <v>3719368</v>
      </c>
      <c r="E2457" s="2" t="s">
        <v>47</v>
      </c>
      <c r="F2457" s="2" t="s">
        <v>47</v>
      </c>
      <c r="H2457" s="2">
        <v>34799</v>
      </c>
      <c r="I2457" s="2" t="s">
        <v>2</v>
      </c>
      <c r="J2457" s="2">
        <v>-40</v>
      </c>
      <c r="K2457" s="2" t="s">
        <v>48</v>
      </c>
      <c r="L2457" s="2" t="s">
        <v>17</v>
      </c>
      <c r="M2457" s="2" t="s">
        <v>2205</v>
      </c>
      <c r="N2457" s="2">
        <v>4370346</v>
      </c>
      <c r="O2457" s="2" t="s">
        <v>3294</v>
      </c>
      <c r="P2457" s="2">
        <v>43367</v>
      </c>
      <c r="Q2457" s="2" t="s">
        <v>49</v>
      </c>
      <c r="R2457" s="2">
        <v>39364</v>
      </c>
      <c r="T2457" s="2" t="s">
        <v>50</v>
      </c>
      <c r="U2457" s="2">
        <v>627</v>
      </c>
      <c r="X2457" s="2">
        <v>6</v>
      </c>
      <c r="AC2457" s="2" t="s">
        <v>2207</v>
      </c>
      <c r="AD2457" s="2" t="s">
        <v>3295</v>
      </c>
      <c r="AE2457" s="2">
        <v>37210</v>
      </c>
      <c r="AF2457" s="2" t="s">
        <v>8910</v>
      </c>
      <c r="AI2457" s="2">
        <v>247520160</v>
      </c>
      <c r="AK2457" s="2" t="s">
        <v>8911</v>
      </c>
    </row>
    <row r="2458" spans="1:37" x14ac:dyDescent="0.2">
      <c r="A2458" s="2">
        <v>366032</v>
      </c>
      <c r="B2458" s="2" t="s">
        <v>6181</v>
      </c>
      <c r="C2458" s="2" t="s">
        <v>215</v>
      </c>
      <c r="D2458" s="2">
        <v>366032</v>
      </c>
      <c r="E2458" s="2" t="s">
        <v>47</v>
      </c>
      <c r="F2458" s="2" t="s">
        <v>47</v>
      </c>
      <c r="H2458" s="2">
        <v>28912</v>
      </c>
      <c r="I2458" s="2" t="s">
        <v>2</v>
      </c>
      <c r="J2458" s="2">
        <v>-40</v>
      </c>
      <c r="K2458" s="2" t="s">
        <v>48</v>
      </c>
      <c r="L2458" s="2" t="s">
        <v>17</v>
      </c>
      <c r="M2458" s="2" t="s">
        <v>2234</v>
      </c>
      <c r="N2458" s="2">
        <v>4360123</v>
      </c>
      <c r="O2458" s="2" t="s">
        <v>2235</v>
      </c>
      <c r="P2458" s="2">
        <v>43368</v>
      </c>
      <c r="Q2458" s="2" t="s">
        <v>49</v>
      </c>
      <c r="R2458" s="2">
        <v>39454</v>
      </c>
      <c r="T2458" s="2" t="s">
        <v>50</v>
      </c>
      <c r="U2458" s="2">
        <v>747</v>
      </c>
      <c r="X2458" s="2">
        <v>7</v>
      </c>
      <c r="AC2458" s="2" t="s">
        <v>2207</v>
      </c>
      <c r="AD2458" s="2" t="s">
        <v>8912</v>
      </c>
      <c r="AE2458" s="2">
        <v>36140</v>
      </c>
      <c r="AF2458" s="2" t="s">
        <v>8913</v>
      </c>
      <c r="AJ2458" s="2">
        <v>610924606</v>
      </c>
      <c r="AK2458" s="2" t="s">
        <v>8914</v>
      </c>
    </row>
    <row r="2459" spans="1:37" x14ac:dyDescent="0.2">
      <c r="A2459" s="2">
        <v>189136</v>
      </c>
      <c r="B2459" s="2" t="s">
        <v>8915</v>
      </c>
      <c r="C2459" s="2" t="s">
        <v>229</v>
      </c>
      <c r="D2459" s="2">
        <v>189136</v>
      </c>
      <c r="E2459" s="2" t="s">
        <v>47</v>
      </c>
      <c r="F2459" s="2" t="s">
        <v>47</v>
      </c>
      <c r="H2459" s="2">
        <v>24239</v>
      </c>
      <c r="I2459" s="2" t="s">
        <v>58</v>
      </c>
      <c r="J2459" s="2">
        <v>-60</v>
      </c>
      <c r="K2459" s="2" t="s">
        <v>48</v>
      </c>
      <c r="L2459" s="2" t="s">
        <v>17</v>
      </c>
      <c r="M2459" s="2" t="s">
        <v>2212</v>
      </c>
      <c r="N2459" s="2">
        <v>4180041</v>
      </c>
      <c r="O2459" s="2" t="s">
        <v>2296</v>
      </c>
      <c r="P2459" s="2">
        <v>43354</v>
      </c>
      <c r="Q2459" s="2" t="s">
        <v>49</v>
      </c>
      <c r="R2459" s="2">
        <v>42633</v>
      </c>
      <c r="T2459" s="2" t="s">
        <v>50</v>
      </c>
      <c r="U2459" s="2">
        <v>1014</v>
      </c>
      <c r="X2459" s="2">
        <v>10</v>
      </c>
      <c r="AC2459" s="2" t="s">
        <v>2207</v>
      </c>
      <c r="AD2459" s="2" t="s">
        <v>8916</v>
      </c>
      <c r="AE2459" s="2">
        <v>45720</v>
      </c>
      <c r="AF2459" s="2" t="s">
        <v>8917</v>
      </c>
      <c r="AH2459" s="2" t="s">
        <v>8918</v>
      </c>
      <c r="AI2459" s="2">
        <v>238368850</v>
      </c>
      <c r="AK2459" s="2" t="s">
        <v>8919</v>
      </c>
    </row>
    <row r="2460" spans="1:37" x14ac:dyDescent="0.2">
      <c r="A2460" s="2">
        <v>6933514</v>
      </c>
      <c r="B2460" s="2" t="s">
        <v>8920</v>
      </c>
      <c r="C2460" s="2" t="s">
        <v>68</v>
      </c>
      <c r="D2460" s="2">
        <v>6933514</v>
      </c>
      <c r="E2460" s="2" t="s">
        <v>47</v>
      </c>
      <c r="F2460" s="2" t="s">
        <v>47</v>
      </c>
      <c r="H2460" s="2">
        <v>23374</v>
      </c>
      <c r="I2460" s="2" t="s">
        <v>58</v>
      </c>
      <c r="J2460" s="2">
        <v>-60</v>
      </c>
      <c r="K2460" s="2" t="s">
        <v>48</v>
      </c>
      <c r="L2460" s="2" t="s">
        <v>17</v>
      </c>
      <c r="M2460" s="2" t="s">
        <v>2205</v>
      </c>
      <c r="N2460" s="2">
        <v>4370478</v>
      </c>
      <c r="O2460" s="2" t="s">
        <v>2398</v>
      </c>
      <c r="P2460" s="2">
        <v>43352</v>
      </c>
      <c r="Q2460" s="2" t="s">
        <v>49</v>
      </c>
      <c r="R2460" s="2">
        <v>39363</v>
      </c>
      <c r="S2460" s="2">
        <v>43319</v>
      </c>
      <c r="T2460" s="2" t="s">
        <v>50</v>
      </c>
      <c r="U2460" s="2">
        <v>1079</v>
      </c>
      <c r="X2460" s="2">
        <v>10</v>
      </c>
      <c r="AC2460" s="2" t="s">
        <v>2207</v>
      </c>
      <c r="AD2460" s="2" t="s">
        <v>2399</v>
      </c>
      <c r="AE2460" s="2">
        <v>37270</v>
      </c>
      <c r="AF2460" s="2" t="s">
        <v>8921</v>
      </c>
      <c r="AI2460" s="2">
        <v>247355796</v>
      </c>
      <c r="AK2460" s="2" t="s">
        <v>8922</v>
      </c>
    </row>
    <row r="2461" spans="1:37" x14ac:dyDescent="0.2">
      <c r="A2461" s="2">
        <v>4518721</v>
      </c>
      <c r="B2461" s="2" t="s">
        <v>1052</v>
      </c>
      <c r="C2461" s="2" t="s">
        <v>115</v>
      </c>
      <c r="D2461" s="2">
        <v>4518721</v>
      </c>
      <c r="E2461" s="2" t="s">
        <v>47</v>
      </c>
      <c r="F2461" s="2" t="s">
        <v>47</v>
      </c>
      <c r="H2461" s="2">
        <v>23813</v>
      </c>
      <c r="I2461" s="2" t="s">
        <v>58</v>
      </c>
      <c r="J2461" s="2">
        <v>-60</v>
      </c>
      <c r="K2461" s="2" t="s">
        <v>48</v>
      </c>
      <c r="L2461" s="2" t="s">
        <v>17</v>
      </c>
      <c r="M2461" s="2" t="s">
        <v>55</v>
      </c>
      <c r="N2461" s="2">
        <v>4450362</v>
      </c>
      <c r="O2461" s="2" t="s">
        <v>835</v>
      </c>
      <c r="P2461" s="2">
        <v>43306</v>
      </c>
      <c r="Q2461" s="2" t="s">
        <v>49</v>
      </c>
      <c r="R2461" s="2">
        <v>39371</v>
      </c>
      <c r="T2461" s="2" t="s">
        <v>50</v>
      </c>
      <c r="U2461" s="2">
        <v>500</v>
      </c>
      <c r="X2461" s="2">
        <v>5</v>
      </c>
      <c r="AC2461" s="2" t="s">
        <v>2207</v>
      </c>
      <c r="AD2461" s="2" t="s">
        <v>2326</v>
      </c>
      <c r="AE2461" s="2">
        <v>45000</v>
      </c>
      <c r="AF2461" s="2" t="s">
        <v>8923</v>
      </c>
      <c r="AI2461" s="2">
        <v>238529064</v>
      </c>
      <c r="AJ2461" s="2">
        <v>675884400</v>
      </c>
      <c r="AK2461" s="2" t="s">
        <v>2015</v>
      </c>
    </row>
    <row r="2462" spans="1:37" x14ac:dyDescent="0.2">
      <c r="A2462" s="2">
        <v>3726100</v>
      </c>
      <c r="B2462" s="2" t="s">
        <v>2778</v>
      </c>
      <c r="C2462" s="2" t="s">
        <v>2014</v>
      </c>
      <c r="D2462" s="2">
        <v>3726100</v>
      </c>
      <c r="E2462" s="2" t="s">
        <v>47</v>
      </c>
      <c r="F2462" s="2" t="s">
        <v>17</v>
      </c>
      <c r="H2462" s="2">
        <v>22948</v>
      </c>
      <c r="I2462" s="2" t="s">
        <v>58</v>
      </c>
      <c r="J2462" s="2">
        <v>-60</v>
      </c>
      <c r="K2462" s="2" t="s">
        <v>0</v>
      </c>
      <c r="L2462" s="2" t="s">
        <v>17</v>
      </c>
      <c r="M2462" s="2" t="s">
        <v>2205</v>
      </c>
      <c r="N2462" s="2">
        <v>4370669</v>
      </c>
      <c r="O2462" s="2" t="s">
        <v>2403</v>
      </c>
      <c r="P2462" s="2">
        <v>43360</v>
      </c>
      <c r="Q2462" s="2" t="s">
        <v>49</v>
      </c>
      <c r="R2462" s="2">
        <v>41898</v>
      </c>
      <c r="T2462" s="2" t="s">
        <v>50</v>
      </c>
      <c r="U2462" s="2">
        <v>500</v>
      </c>
      <c r="X2462" s="2">
        <v>5</v>
      </c>
      <c r="AC2462" s="2" t="s">
        <v>2207</v>
      </c>
      <c r="AD2462" s="2" t="s">
        <v>4139</v>
      </c>
      <c r="AE2462" s="2">
        <v>37320</v>
      </c>
      <c r="AF2462" s="2" t="s">
        <v>8924</v>
      </c>
      <c r="AI2462" s="2">
        <v>247263190</v>
      </c>
      <c r="AJ2462" s="2">
        <v>622393623</v>
      </c>
      <c r="AK2462" s="2" t="s">
        <v>8925</v>
      </c>
    </row>
    <row r="2463" spans="1:37" x14ac:dyDescent="0.2">
      <c r="A2463" s="2">
        <v>419761</v>
      </c>
      <c r="B2463" s="2" t="s">
        <v>8926</v>
      </c>
      <c r="C2463" s="2" t="s">
        <v>54</v>
      </c>
      <c r="D2463" s="2">
        <v>419761</v>
      </c>
      <c r="E2463" s="2" t="s">
        <v>47</v>
      </c>
      <c r="F2463" s="2" t="s">
        <v>47</v>
      </c>
      <c r="H2463" s="2">
        <v>29446</v>
      </c>
      <c r="I2463" s="2" t="s">
        <v>2</v>
      </c>
      <c r="J2463" s="2">
        <v>-40</v>
      </c>
      <c r="K2463" s="2" t="s">
        <v>48</v>
      </c>
      <c r="L2463" s="2" t="s">
        <v>17</v>
      </c>
      <c r="M2463" s="2" t="s">
        <v>2275</v>
      </c>
      <c r="N2463" s="2">
        <v>4410466</v>
      </c>
      <c r="O2463" s="2" t="s">
        <v>2838</v>
      </c>
      <c r="P2463" s="2">
        <v>43352</v>
      </c>
      <c r="Q2463" s="2" t="s">
        <v>49</v>
      </c>
      <c r="R2463" s="2">
        <v>39454</v>
      </c>
      <c r="T2463" s="2" t="s">
        <v>50</v>
      </c>
      <c r="U2463" s="2">
        <v>1757</v>
      </c>
      <c r="X2463" s="2">
        <v>17</v>
      </c>
      <c r="AC2463" s="2" t="s">
        <v>2207</v>
      </c>
      <c r="AD2463" s="2" t="s">
        <v>8927</v>
      </c>
      <c r="AE2463" s="2">
        <v>41160</v>
      </c>
      <c r="AF2463" s="2" t="s">
        <v>8928</v>
      </c>
      <c r="AG2463" s="2" t="s">
        <v>8929</v>
      </c>
      <c r="AI2463" s="2">
        <v>254234201</v>
      </c>
      <c r="AJ2463" s="2">
        <v>680311355</v>
      </c>
      <c r="AK2463" s="2" t="s">
        <v>8930</v>
      </c>
    </row>
    <row r="2464" spans="1:37" x14ac:dyDescent="0.2">
      <c r="A2464" s="2">
        <v>2513652</v>
      </c>
      <c r="B2464" s="2" t="s">
        <v>390</v>
      </c>
      <c r="C2464" s="2" t="s">
        <v>69</v>
      </c>
      <c r="D2464" s="2">
        <v>2513652</v>
      </c>
      <c r="E2464" s="2" t="s">
        <v>47</v>
      </c>
      <c r="F2464" s="2" t="s">
        <v>47</v>
      </c>
      <c r="H2464" s="2">
        <v>28437</v>
      </c>
      <c r="I2464" s="2" t="s">
        <v>4</v>
      </c>
      <c r="J2464" s="2">
        <v>-50</v>
      </c>
      <c r="K2464" s="2" t="s">
        <v>48</v>
      </c>
      <c r="L2464" s="2" t="s">
        <v>17</v>
      </c>
      <c r="M2464" s="2" t="s">
        <v>2205</v>
      </c>
      <c r="N2464" s="2">
        <v>4370346</v>
      </c>
      <c r="O2464" s="2" t="s">
        <v>3294</v>
      </c>
      <c r="P2464" s="2">
        <v>43370</v>
      </c>
      <c r="Q2464" s="2" t="s">
        <v>49</v>
      </c>
      <c r="R2464" s="2">
        <v>39359</v>
      </c>
      <c r="T2464" s="2" t="s">
        <v>50</v>
      </c>
      <c r="U2464" s="2">
        <v>749</v>
      </c>
      <c r="X2464" s="2">
        <v>7</v>
      </c>
      <c r="AC2464" s="2" t="s">
        <v>2207</v>
      </c>
      <c r="AD2464" s="2" t="s">
        <v>3295</v>
      </c>
      <c r="AE2464" s="2">
        <v>37210</v>
      </c>
      <c r="AF2464" s="2" t="s">
        <v>8931</v>
      </c>
      <c r="AJ2464" s="2">
        <v>675056166</v>
      </c>
      <c r="AK2464" s="2" t="s">
        <v>8932</v>
      </c>
    </row>
    <row r="2465" spans="1:37" x14ac:dyDescent="0.2">
      <c r="A2465" s="2">
        <v>419524</v>
      </c>
      <c r="B2465" s="2" t="s">
        <v>8933</v>
      </c>
      <c r="C2465" s="2" t="s">
        <v>64</v>
      </c>
      <c r="D2465" s="2">
        <v>419524</v>
      </c>
      <c r="E2465" s="2" t="s">
        <v>47</v>
      </c>
      <c r="F2465" s="2" t="s">
        <v>17</v>
      </c>
      <c r="H2465" s="2">
        <v>26023</v>
      </c>
      <c r="I2465" s="2" t="s">
        <v>4</v>
      </c>
      <c r="J2465" s="2">
        <v>-50</v>
      </c>
      <c r="K2465" s="2" t="s">
        <v>48</v>
      </c>
      <c r="L2465" s="2" t="s">
        <v>17</v>
      </c>
      <c r="M2465" s="2" t="s">
        <v>2275</v>
      </c>
      <c r="N2465" s="2">
        <v>4410697</v>
      </c>
      <c r="O2465" s="2" t="s">
        <v>4305</v>
      </c>
      <c r="P2465" s="2">
        <v>43353</v>
      </c>
      <c r="Q2465" s="2" t="s">
        <v>49</v>
      </c>
      <c r="R2465" s="2">
        <v>39360</v>
      </c>
      <c r="T2465" s="2" t="s">
        <v>50</v>
      </c>
      <c r="U2465" s="2">
        <v>657</v>
      </c>
      <c r="X2465" s="2">
        <v>6</v>
      </c>
      <c r="AC2465" s="2" t="s">
        <v>2207</v>
      </c>
      <c r="AD2465" s="2" t="s">
        <v>3362</v>
      </c>
      <c r="AE2465" s="2">
        <v>41120</v>
      </c>
      <c r="AF2465" s="2" t="s">
        <v>8934</v>
      </c>
      <c r="AK2465" s="2" t="s">
        <v>8935</v>
      </c>
    </row>
    <row r="2466" spans="1:37" x14ac:dyDescent="0.2">
      <c r="A2466" s="2">
        <v>419526</v>
      </c>
      <c r="B2466" s="2" t="s">
        <v>5254</v>
      </c>
      <c r="C2466" s="2" t="s">
        <v>197</v>
      </c>
      <c r="D2466" s="2">
        <v>419526</v>
      </c>
      <c r="E2466" s="2" t="s">
        <v>47</v>
      </c>
      <c r="F2466" s="2" t="s">
        <v>47</v>
      </c>
      <c r="H2466" s="2">
        <v>37057</v>
      </c>
      <c r="I2466" s="2" t="s">
        <v>3</v>
      </c>
      <c r="J2466" s="2">
        <v>-18</v>
      </c>
      <c r="K2466" s="2" t="s">
        <v>48</v>
      </c>
      <c r="L2466" s="2" t="s">
        <v>17</v>
      </c>
      <c r="M2466" s="2" t="s">
        <v>2275</v>
      </c>
      <c r="N2466" s="2">
        <v>4410466</v>
      </c>
      <c r="O2466" s="2" t="s">
        <v>2838</v>
      </c>
      <c r="P2466" s="2">
        <v>43352</v>
      </c>
      <c r="Q2466" s="2" t="s">
        <v>49</v>
      </c>
      <c r="R2466" s="2">
        <v>39360</v>
      </c>
      <c r="T2466" s="2" t="s">
        <v>50</v>
      </c>
      <c r="U2466" s="2">
        <v>1257</v>
      </c>
      <c r="X2466" s="2">
        <v>12</v>
      </c>
      <c r="AB2466" s="2">
        <v>43282</v>
      </c>
      <c r="AC2466" s="2" t="s">
        <v>2207</v>
      </c>
      <c r="AD2466" s="2" t="s">
        <v>3362</v>
      </c>
      <c r="AE2466" s="2">
        <v>41120</v>
      </c>
      <c r="AF2466" s="2" t="s">
        <v>8936</v>
      </c>
      <c r="AI2466" s="2">
        <v>254793815</v>
      </c>
      <c r="AJ2466" s="2">
        <v>651656945</v>
      </c>
      <c r="AK2466" s="2" t="s">
        <v>8937</v>
      </c>
    </row>
    <row r="2467" spans="1:37" x14ac:dyDescent="0.2">
      <c r="A2467" s="2">
        <v>187006</v>
      </c>
      <c r="B2467" s="2" t="s">
        <v>8938</v>
      </c>
      <c r="C2467" s="2" t="s">
        <v>86</v>
      </c>
      <c r="D2467" s="2">
        <v>187006</v>
      </c>
      <c r="E2467" s="2" t="s">
        <v>47</v>
      </c>
      <c r="F2467" s="2" t="s">
        <v>47</v>
      </c>
      <c r="H2467" s="2">
        <v>32562</v>
      </c>
      <c r="I2467" s="2" t="s">
        <v>2</v>
      </c>
      <c r="J2467" s="2">
        <v>-40</v>
      </c>
      <c r="K2467" s="2" t="s">
        <v>48</v>
      </c>
      <c r="L2467" s="2" t="s">
        <v>17</v>
      </c>
      <c r="M2467" s="2" t="s">
        <v>2205</v>
      </c>
      <c r="N2467" s="2">
        <v>4370478</v>
      </c>
      <c r="O2467" s="2" t="s">
        <v>2398</v>
      </c>
      <c r="P2467" s="2">
        <v>43358</v>
      </c>
      <c r="Q2467" s="2" t="s">
        <v>49</v>
      </c>
      <c r="R2467" s="2">
        <v>39386</v>
      </c>
      <c r="T2467" s="2" t="s">
        <v>50</v>
      </c>
      <c r="U2467" s="2">
        <v>1121</v>
      </c>
      <c r="X2467" s="2">
        <v>11</v>
      </c>
      <c r="AC2467" s="2" t="s">
        <v>2207</v>
      </c>
      <c r="AD2467" s="2" t="s">
        <v>2384</v>
      </c>
      <c r="AE2467" s="2">
        <v>37000</v>
      </c>
      <c r="AF2467" s="2" t="s">
        <v>8939</v>
      </c>
      <c r="AH2467" s="2" t="s">
        <v>8940</v>
      </c>
      <c r="AJ2467" s="2">
        <v>652223338</v>
      </c>
      <c r="AK2467" s="2" t="s">
        <v>8941</v>
      </c>
    </row>
    <row r="2468" spans="1:37" x14ac:dyDescent="0.2">
      <c r="A2468" s="2">
        <v>365978</v>
      </c>
      <c r="B2468" s="2" t="s">
        <v>6602</v>
      </c>
      <c r="C2468" s="2" t="s">
        <v>1561</v>
      </c>
      <c r="D2468" s="2">
        <v>365978</v>
      </c>
      <c r="E2468" s="2" t="s">
        <v>47</v>
      </c>
      <c r="F2468" s="2" t="s">
        <v>47</v>
      </c>
      <c r="H2468" s="2">
        <v>34909</v>
      </c>
      <c r="I2468" s="2" t="s">
        <v>2</v>
      </c>
      <c r="J2468" s="2">
        <v>-40</v>
      </c>
      <c r="K2468" s="2" t="s">
        <v>48</v>
      </c>
      <c r="L2468" s="2" t="s">
        <v>17</v>
      </c>
      <c r="M2468" s="2" t="s">
        <v>2205</v>
      </c>
      <c r="N2468" s="2">
        <v>4370464</v>
      </c>
      <c r="O2468" s="2" t="s">
        <v>2754</v>
      </c>
      <c r="P2468" s="2">
        <v>43358</v>
      </c>
      <c r="Q2468" s="2" t="s">
        <v>49</v>
      </c>
      <c r="R2468" s="2">
        <v>39391</v>
      </c>
      <c r="T2468" s="2" t="s">
        <v>50</v>
      </c>
      <c r="U2468" s="2">
        <v>1136</v>
      </c>
      <c r="X2468" s="2">
        <v>11</v>
      </c>
      <c r="AC2468" s="2" t="s">
        <v>2207</v>
      </c>
      <c r="AD2468" s="2" t="s">
        <v>4126</v>
      </c>
      <c r="AE2468" s="2">
        <v>37210</v>
      </c>
      <c r="AF2468" s="2" t="s">
        <v>8942</v>
      </c>
      <c r="AJ2468" s="2">
        <v>649271176</v>
      </c>
      <c r="AK2468" s="2" t="s">
        <v>8943</v>
      </c>
    </row>
    <row r="2469" spans="1:37" x14ac:dyDescent="0.2">
      <c r="A2469" s="2">
        <v>419730</v>
      </c>
      <c r="B2469" s="2" t="s">
        <v>8944</v>
      </c>
      <c r="C2469" s="2" t="s">
        <v>86</v>
      </c>
      <c r="D2469" s="2">
        <v>419730</v>
      </c>
      <c r="E2469" s="2" t="s">
        <v>47</v>
      </c>
      <c r="F2469" s="2" t="s">
        <v>47</v>
      </c>
      <c r="H2469" s="2">
        <v>26567</v>
      </c>
      <c r="I2469" s="2" t="s">
        <v>4</v>
      </c>
      <c r="J2469" s="2">
        <v>-50</v>
      </c>
      <c r="K2469" s="2" t="s">
        <v>48</v>
      </c>
      <c r="L2469" s="2" t="s">
        <v>17</v>
      </c>
      <c r="M2469" s="2" t="s">
        <v>2275</v>
      </c>
      <c r="N2469" s="2">
        <v>4410083</v>
      </c>
      <c r="O2469" s="2" t="s">
        <v>3233</v>
      </c>
      <c r="P2469" s="2">
        <v>43368</v>
      </c>
      <c r="Q2469" s="2" t="s">
        <v>49</v>
      </c>
      <c r="R2469" s="2">
        <v>39412</v>
      </c>
      <c r="T2469" s="2" t="s">
        <v>50</v>
      </c>
      <c r="U2469" s="2">
        <v>1105</v>
      </c>
      <c r="X2469" s="2">
        <v>11</v>
      </c>
      <c r="AC2469" s="2" t="s">
        <v>2207</v>
      </c>
      <c r="AD2469" s="2" t="s">
        <v>2709</v>
      </c>
      <c r="AE2469" s="2">
        <v>41100</v>
      </c>
      <c r="AF2469" s="2" t="s">
        <v>8945</v>
      </c>
    </row>
    <row r="2470" spans="1:37" x14ac:dyDescent="0.2">
      <c r="A2470" s="2">
        <v>3719375</v>
      </c>
      <c r="B2470" s="2" t="s">
        <v>8664</v>
      </c>
      <c r="C2470" s="2" t="s">
        <v>238</v>
      </c>
      <c r="D2470" s="2">
        <v>3719375</v>
      </c>
      <c r="E2470" s="2" t="s">
        <v>47</v>
      </c>
      <c r="F2470" s="2" t="s">
        <v>47</v>
      </c>
      <c r="H2470" s="2">
        <v>37019</v>
      </c>
      <c r="I2470" s="2" t="s">
        <v>3</v>
      </c>
      <c r="J2470" s="2">
        <v>-18</v>
      </c>
      <c r="K2470" s="2" t="s">
        <v>48</v>
      </c>
      <c r="L2470" s="2" t="s">
        <v>17</v>
      </c>
      <c r="M2470" s="2" t="s">
        <v>2205</v>
      </c>
      <c r="N2470" s="2">
        <v>4370024</v>
      </c>
      <c r="O2470" s="2" t="s">
        <v>2336</v>
      </c>
      <c r="P2470" s="2">
        <v>43355</v>
      </c>
      <c r="Q2470" s="2" t="s">
        <v>49</v>
      </c>
      <c r="R2470" s="2">
        <v>39366</v>
      </c>
      <c r="T2470" s="2" t="s">
        <v>50</v>
      </c>
      <c r="U2470" s="2">
        <v>807</v>
      </c>
      <c r="X2470" s="2">
        <v>8</v>
      </c>
      <c r="AC2470" s="2" t="s">
        <v>2207</v>
      </c>
      <c r="AD2470" s="2" t="s">
        <v>4153</v>
      </c>
      <c r="AE2470" s="2">
        <v>37110</v>
      </c>
      <c r="AF2470" s="2" t="s">
        <v>8665</v>
      </c>
      <c r="AI2470" s="2">
        <v>247550944</v>
      </c>
    </row>
    <row r="2471" spans="1:37" x14ac:dyDescent="0.2">
      <c r="A2471" s="2">
        <v>2810568</v>
      </c>
      <c r="B2471" s="2" t="s">
        <v>8946</v>
      </c>
      <c r="C2471" s="2" t="s">
        <v>138</v>
      </c>
      <c r="D2471" s="2">
        <v>2810568</v>
      </c>
      <c r="E2471" s="2" t="s">
        <v>47</v>
      </c>
      <c r="F2471" s="2" t="s">
        <v>47</v>
      </c>
      <c r="H2471" s="2">
        <v>27037</v>
      </c>
      <c r="I2471" s="2" t="s">
        <v>4</v>
      </c>
      <c r="J2471" s="2">
        <v>-50</v>
      </c>
      <c r="K2471" s="2" t="s">
        <v>48</v>
      </c>
      <c r="L2471" s="2" t="s">
        <v>17</v>
      </c>
      <c r="M2471" s="2" t="s">
        <v>2301</v>
      </c>
      <c r="N2471" s="2">
        <v>4280716</v>
      </c>
      <c r="O2471" s="2" t="s">
        <v>3504</v>
      </c>
      <c r="P2471" s="2">
        <v>43293</v>
      </c>
      <c r="Q2471" s="2" t="s">
        <v>49</v>
      </c>
      <c r="R2471" s="2">
        <v>39421</v>
      </c>
      <c r="T2471" s="2" t="s">
        <v>50</v>
      </c>
      <c r="U2471" s="2">
        <v>991</v>
      </c>
      <c r="X2471" s="2">
        <v>9</v>
      </c>
      <c r="AC2471" s="2" t="s">
        <v>2207</v>
      </c>
      <c r="AD2471" s="2" t="s">
        <v>3505</v>
      </c>
      <c r="AE2471" s="2">
        <v>28210</v>
      </c>
      <c r="AF2471" s="2" t="s">
        <v>8947</v>
      </c>
      <c r="AI2471" s="2">
        <v>237511250</v>
      </c>
      <c r="AJ2471" s="2">
        <v>629276354</v>
      </c>
      <c r="AK2471" s="2" t="s">
        <v>8948</v>
      </c>
    </row>
    <row r="2472" spans="1:37" x14ac:dyDescent="0.2">
      <c r="A2472" s="2">
        <v>365998</v>
      </c>
      <c r="B2472" s="2" t="s">
        <v>8102</v>
      </c>
      <c r="C2472" s="2" t="s">
        <v>260</v>
      </c>
      <c r="D2472" s="2">
        <v>365998</v>
      </c>
      <c r="E2472" s="2" t="s">
        <v>47</v>
      </c>
      <c r="F2472" s="2" t="s">
        <v>47</v>
      </c>
      <c r="H2472" s="2">
        <v>18879</v>
      </c>
      <c r="I2472" s="2" t="s">
        <v>16</v>
      </c>
      <c r="J2472" s="2">
        <v>-70</v>
      </c>
      <c r="K2472" s="2" t="s">
        <v>48</v>
      </c>
      <c r="L2472" s="2" t="s">
        <v>17</v>
      </c>
      <c r="M2472" s="2" t="s">
        <v>2234</v>
      </c>
      <c r="N2472" s="2">
        <v>4360454</v>
      </c>
      <c r="O2472" s="2" t="s">
        <v>2329</v>
      </c>
      <c r="P2472" s="2">
        <v>43287</v>
      </c>
      <c r="Q2472" s="2" t="s">
        <v>49</v>
      </c>
      <c r="R2472" s="2">
        <v>39405</v>
      </c>
      <c r="S2472" s="2">
        <v>43259</v>
      </c>
      <c r="T2472" s="2" t="s">
        <v>50</v>
      </c>
      <c r="U2472" s="2">
        <v>501</v>
      </c>
      <c r="X2472" s="2">
        <v>5</v>
      </c>
      <c r="AC2472" s="2" t="s">
        <v>2207</v>
      </c>
      <c r="AD2472" s="2" t="s">
        <v>2260</v>
      </c>
      <c r="AE2472" s="2">
        <v>36000</v>
      </c>
      <c r="AF2472" s="2" t="s">
        <v>8103</v>
      </c>
      <c r="AJ2472" s="2">
        <v>663682373</v>
      </c>
      <c r="AK2472" s="2" t="s">
        <v>8104</v>
      </c>
    </row>
    <row r="2473" spans="1:37" x14ac:dyDescent="0.2">
      <c r="A2473" s="2">
        <v>3719622</v>
      </c>
      <c r="B2473" s="2" t="s">
        <v>8949</v>
      </c>
      <c r="C2473" s="2" t="s">
        <v>8950</v>
      </c>
      <c r="D2473" s="2">
        <v>3719622</v>
      </c>
      <c r="E2473" s="2" t="s">
        <v>47</v>
      </c>
      <c r="F2473" s="2" t="s">
        <v>47</v>
      </c>
      <c r="H2473" s="2">
        <v>37371</v>
      </c>
      <c r="I2473" s="2" t="s">
        <v>5</v>
      </c>
      <c r="J2473" s="2">
        <v>-17</v>
      </c>
      <c r="K2473" s="2" t="s">
        <v>0</v>
      </c>
      <c r="L2473" s="2" t="s">
        <v>17</v>
      </c>
      <c r="M2473" s="2" t="s">
        <v>2205</v>
      </c>
      <c r="N2473" s="2">
        <v>4370001</v>
      </c>
      <c r="O2473" s="2" t="s">
        <v>2602</v>
      </c>
      <c r="P2473" s="2">
        <v>43361</v>
      </c>
      <c r="Q2473" s="2" t="s">
        <v>49</v>
      </c>
      <c r="R2473" s="2">
        <v>39437</v>
      </c>
      <c r="S2473" s="2">
        <v>43350</v>
      </c>
      <c r="T2473" s="2" t="s">
        <v>50</v>
      </c>
      <c r="U2473" s="2">
        <v>1139</v>
      </c>
      <c r="X2473" s="2">
        <v>11</v>
      </c>
      <c r="AC2473" s="2" t="s">
        <v>2207</v>
      </c>
      <c r="AD2473" s="2" t="s">
        <v>3419</v>
      </c>
      <c r="AE2473" s="2">
        <v>37550</v>
      </c>
      <c r="AF2473" s="2" t="s">
        <v>8951</v>
      </c>
      <c r="AJ2473" s="2">
        <v>607252412</v>
      </c>
      <c r="AK2473" s="2" t="s">
        <v>8952</v>
      </c>
    </row>
    <row r="2474" spans="1:37" x14ac:dyDescent="0.2">
      <c r="A2474" s="2">
        <v>3719706</v>
      </c>
      <c r="B2474" s="2" t="s">
        <v>8953</v>
      </c>
      <c r="C2474" s="2" t="s">
        <v>64</v>
      </c>
      <c r="D2474" s="2">
        <v>3719706</v>
      </c>
      <c r="E2474" s="2" t="s">
        <v>47</v>
      </c>
      <c r="F2474" s="2" t="s">
        <v>47</v>
      </c>
      <c r="H2474" s="2">
        <v>23856</v>
      </c>
      <c r="I2474" s="2" t="s">
        <v>58</v>
      </c>
      <c r="J2474" s="2">
        <v>-60</v>
      </c>
      <c r="K2474" s="2" t="s">
        <v>48</v>
      </c>
      <c r="L2474" s="2" t="s">
        <v>17</v>
      </c>
      <c r="M2474" s="2" t="s">
        <v>2205</v>
      </c>
      <c r="N2474" s="2">
        <v>4370002</v>
      </c>
      <c r="O2474" s="2" t="s">
        <v>2557</v>
      </c>
      <c r="P2474" s="2">
        <v>43370</v>
      </c>
      <c r="Q2474" s="2" t="s">
        <v>49</v>
      </c>
      <c r="R2474" s="2">
        <v>39532</v>
      </c>
      <c r="S2474" s="2">
        <v>43341</v>
      </c>
      <c r="T2474" s="2" t="s">
        <v>50</v>
      </c>
      <c r="U2474" s="2">
        <v>1363</v>
      </c>
      <c r="X2474" s="2">
        <v>13</v>
      </c>
      <c r="AC2474" s="2" t="s">
        <v>2207</v>
      </c>
      <c r="AD2474" s="2" t="s">
        <v>2384</v>
      </c>
      <c r="AE2474" s="2">
        <v>37000</v>
      </c>
      <c r="AF2474" s="2" t="s">
        <v>8954</v>
      </c>
      <c r="AI2474" s="2">
        <v>247644837</v>
      </c>
      <c r="AJ2474" s="2">
        <v>607264184</v>
      </c>
      <c r="AK2474" s="2" t="s">
        <v>8955</v>
      </c>
    </row>
    <row r="2475" spans="1:37" x14ac:dyDescent="0.2">
      <c r="A2475" s="2">
        <v>3719701</v>
      </c>
      <c r="B2475" s="2" t="s">
        <v>443</v>
      </c>
      <c r="C2475" s="2" t="s">
        <v>6735</v>
      </c>
      <c r="D2475" s="2">
        <v>3719701</v>
      </c>
      <c r="E2475" s="2" t="s">
        <v>47</v>
      </c>
      <c r="F2475" s="2" t="s">
        <v>47</v>
      </c>
      <c r="H2475" s="2">
        <v>34555</v>
      </c>
      <c r="I2475" s="2" t="s">
        <v>2</v>
      </c>
      <c r="J2475" s="2">
        <v>-40</v>
      </c>
      <c r="K2475" s="2" t="s">
        <v>48</v>
      </c>
      <c r="L2475" s="2" t="s">
        <v>17</v>
      </c>
      <c r="M2475" s="2" t="s">
        <v>2205</v>
      </c>
      <c r="N2475" s="2">
        <v>4370439</v>
      </c>
      <c r="O2475" s="2" t="s">
        <v>2749</v>
      </c>
      <c r="P2475" s="2">
        <v>43357</v>
      </c>
      <c r="Q2475" s="2" t="s">
        <v>49</v>
      </c>
      <c r="R2475" s="2">
        <v>39517</v>
      </c>
      <c r="S2475" s="2">
        <v>43333</v>
      </c>
      <c r="T2475" s="2" t="s">
        <v>50</v>
      </c>
      <c r="U2475" s="2">
        <v>1174</v>
      </c>
      <c r="X2475" s="2">
        <v>11</v>
      </c>
      <c r="AC2475" s="2" t="s">
        <v>2207</v>
      </c>
      <c r="AD2475" s="2" t="s">
        <v>4920</v>
      </c>
      <c r="AE2475" s="2">
        <v>37700</v>
      </c>
      <c r="AF2475" s="2" t="s">
        <v>8956</v>
      </c>
      <c r="AJ2475" s="2">
        <v>634050058</v>
      </c>
      <c r="AK2475" s="2" t="s">
        <v>8957</v>
      </c>
    </row>
    <row r="2476" spans="1:37" x14ac:dyDescent="0.2">
      <c r="A2476" s="2">
        <v>419749</v>
      </c>
      <c r="B2476" s="2" t="s">
        <v>8958</v>
      </c>
      <c r="C2476" s="2" t="s">
        <v>1498</v>
      </c>
      <c r="D2476" s="2">
        <v>419749</v>
      </c>
      <c r="E2476" s="2" t="s">
        <v>47</v>
      </c>
      <c r="F2476" s="2" t="s">
        <v>47</v>
      </c>
      <c r="H2476" s="2">
        <v>35741</v>
      </c>
      <c r="I2476" s="2" t="s">
        <v>2</v>
      </c>
      <c r="J2476" s="2">
        <v>-40</v>
      </c>
      <c r="K2476" s="2" t="s">
        <v>48</v>
      </c>
      <c r="L2476" s="2" t="s">
        <v>17</v>
      </c>
      <c r="M2476" s="2" t="s">
        <v>2275</v>
      </c>
      <c r="N2476" s="2">
        <v>4410083</v>
      </c>
      <c r="O2476" s="2" t="s">
        <v>3233</v>
      </c>
      <c r="P2476" s="2">
        <v>43356</v>
      </c>
      <c r="Q2476" s="2" t="s">
        <v>49</v>
      </c>
      <c r="R2476" s="2">
        <v>39422</v>
      </c>
      <c r="T2476" s="2" t="s">
        <v>50</v>
      </c>
      <c r="U2476" s="2">
        <v>875</v>
      </c>
      <c r="X2476" s="2">
        <v>8</v>
      </c>
      <c r="AC2476" s="2" t="s">
        <v>2207</v>
      </c>
      <c r="AD2476" s="2" t="s">
        <v>8959</v>
      </c>
      <c r="AE2476" s="2">
        <v>41800</v>
      </c>
      <c r="AF2476" s="2" t="s">
        <v>8960</v>
      </c>
      <c r="AJ2476" s="2">
        <v>630603239</v>
      </c>
      <c r="AK2476" s="2" t="s">
        <v>8961</v>
      </c>
    </row>
    <row r="2477" spans="1:37" x14ac:dyDescent="0.2">
      <c r="A2477" s="2">
        <v>6934138</v>
      </c>
      <c r="B2477" s="2" t="s">
        <v>8962</v>
      </c>
      <c r="C2477" s="2" t="s">
        <v>260</v>
      </c>
      <c r="D2477" s="2">
        <v>6934138</v>
      </c>
      <c r="E2477" s="2" t="s">
        <v>47</v>
      </c>
      <c r="H2477" s="2">
        <v>23425</v>
      </c>
      <c r="I2477" s="2" t="s">
        <v>58</v>
      </c>
      <c r="J2477" s="2">
        <v>-60</v>
      </c>
      <c r="K2477" s="2" t="s">
        <v>48</v>
      </c>
      <c r="L2477" s="2" t="s">
        <v>17</v>
      </c>
      <c r="M2477" s="2" t="s">
        <v>2234</v>
      </c>
      <c r="N2477" s="2">
        <v>4360009</v>
      </c>
      <c r="O2477" s="2" t="s">
        <v>2259</v>
      </c>
      <c r="P2477" s="2">
        <v>43352</v>
      </c>
      <c r="Q2477" s="2" t="s">
        <v>49</v>
      </c>
      <c r="R2477" s="2">
        <v>39526</v>
      </c>
      <c r="S2477" s="2">
        <v>43290</v>
      </c>
      <c r="T2477" s="2" t="s">
        <v>50</v>
      </c>
      <c r="U2477" s="2">
        <v>971</v>
      </c>
      <c r="X2477" s="2">
        <v>9</v>
      </c>
      <c r="AC2477" s="2" t="s">
        <v>2207</v>
      </c>
      <c r="AD2477" s="2" t="s">
        <v>4386</v>
      </c>
      <c r="AE2477" s="2">
        <v>36100</v>
      </c>
      <c r="AF2477" s="2" t="s">
        <v>8963</v>
      </c>
      <c r="AK2477" s="2" t="s">
        <v>8964</v>
      </c>
    </row>
    <row r="2478" spans="1:37" x14ac:dyDescent="0.2">
      <c r="A2478" s="2">
        <v>4518883</v>
      </c>
      <c r="B2478" s="2" t="s">
        <v>1053</v>
      </c>
      <c r="C2478" s="2" t="s">
        <v>1054</v>
      </c>
      <c r="D2478" s="2">
        <v>4518883</v>
      </c>
      <c r="E2478" s="2" t="s">
        <v>47</v>
      </c>
      <c r="F2478" s="2" t="s">
        <v>47</v>
      </c>
      <c r="H2478" s="2">
        <v>25934</v>
      </c>
      <c r="I2478" s="2" t="s">
        <v>4</v>
      </c>
      <c r="J2478" s="2">
        <v>-50</v>
      </c>
      <c r="K2478" s="2" t="s">
        <v>48</v>
      </c>
      <c r="L2478" s="2" t="s">
        <v>17</v>
      </c>
      <c r="M2478" s="2" t="s">
        <v>55</v>
      </c>
      <c r="N2478" s="2">
        <v>4450285</v>
      </c>
      <c r="O2478" s="2" t="s">
        <v>200</v>
      </c>
      <c r="P2478" s="2">
        <v>43360</v>
      </c>
      <c r="Q2478" s="2" t="s">
        <v>49</v>
      </c>
      <c r="R2478" s="2">
        <v>39422</v>
      </c>
      <c r="T2478" s="2" t="s">
        <v>50</v>
      </c>
      <c r="U2478" s="2">
        <v>1088</v>
      </c>
      <c r="X2478" s="2">
        <v>10</v>
      </c>
      <c r="AC2478" s="2" t="s">
        <v>2207</v>
      </c>
      <c r="AD2478" s="2" t="s">
        <v>2218</v>
      </c>
      <c r="AE2478" s="2">
        <v>45800</v>
      </c>
      <c r="AF2478" s="2" t="s">
        <v>8965</v>
      </c>
      <c r="AI2478" s="2">
        <v>238552312</v>
      </c>
      <c r="AJ2478" s="2">
        <v>680281676</v>
      </c>
      <c r="AK2478" s="2" t="s">
        <v>1939</v>
      </c>
    </row>
    <row r="2479" spans="1:37" x14ac:dyDescent="0.2">
      <c r="A2479" s="2">
        <v>419657</v>
      </c>
      <c r="B2479" s="2" t="s">
        <v>4743</v>
      </c>
      <c r="C2479" s="2" t="s">
        <v>718</v>
      </c>
      <c r="D2479" s="2">
        <v>419657</v>
      </c>
      <c r="E2479" s="2" t="s">
        <v>47</v>
      </c>
      <c r="F2479" s="2" t="s">
        <v>47</v>
      </c>
      <c r="H2479" s="2">
        <v>37037</v>
      </c>
      <c r="I2479" s="2" t="s">
        <v>3</v>
      </c>
      <c r="J2479" s="2">
        <v>-18</v>
      </c>
      <c r="K2479" s="2" t="s">
        <v>48</v>
      </c>
      <c r="L2479" s="2" t="s">
        <v>17</v>
      </c>
      <c r="M2479" s="2" t="s">
        <v>2275</v>
      </c>
      <c r="N2479" s="2">
        <v>4410546</v>
      </c>
      <c r="O2479" s="2" t="s">
        <v>2504</v>
      </c>
      <c r="P2479" s="2">
        <v>43368</v>
      </c>
      <c r="Q2479" s="2" t="s">
        <v>49</v>
      </c>
      <c r="R2479" s="2">
        <v>39391</v>
      </c>
      <c r="T2479" s="2" t="s">
        <v>50</v>
      </c>
      <c r="U2479" s="2">
        <v>1511</v>
      </c>
      <c r="X2479" s="2">
        <v>15</v>
      </c>
      <c r="AC2479" s="2" t="s">
        <v>2207</v>
      </c>
      <c r="AD2479" s="2" t="s">
        <v>3687</v>
      </c>
      <c r="AE2479" s="2">
        <v>41400</v>
      </c>
      <c r="AF2479" s="2" t="s">
        <v>4744</v>
      </c>
      <c r="AI2479" s="2">
        <v>254326627</v>
      </c>
      <c r="AJ2479" s="2">
        <v>671100171</v>
      </c>
      <c r="AK2479" s="2" t="s">
        <v>8966</v>
      </c>
    </row>
    <row r="2480" spans="1:37" x14ac:dyDescent="0.2">
      <c r="A2480" s="2">
        <v>4518781</v>
      </c>
      <c r="B2480" s="2" t="s">
        <v>691</v>
      </c>
      <c r="C2480" s="2" t="s">
        <v>53</v>
      </c>
      <c r="D2480" s="2">
        <v>4518781</v>
      </c>
      <c r="E2480" s="2" t="s">
        <v>47</v>
      </c>
      <c r="F2480" s="2" t="s">
        <v>47</v>
      </c>
      <c r="H2480" s="2">
        <v>25864</v>
      </c>
      <c r="I2480" s="2" t="s">
        <v>4</v>
      </c>
      <c r="J2480" s="2">
        <v>-50</v>
      </c>
      <c r="K2480" s="2" t="s">
        <v>48</v>
      </c>
      <c r="L2480" s="2" t="s">
        <v>17</v>
      </c>
      <c r="M2480" s="2" t="s">
        <v>55</v>
      </c>
      <c r="N2480" s="2">
        <v>4450751</v>
      </c>
      <c r="O2480" s="2" t="s">
        <v>12</v>
      </c>
      <c r="P2480" s="2">
        <v>43362</v>
      </c>
      <c r="Q2480" s="2" t="s">
        <v>49</v>
      </c>
      <c r="R2480" s="2">
        <v>39381</v>
      </c>
      <c r="S2480" s="2">
        <v>43357</v>
      </c>
      <c r="T2480" s="2" t="s">
        <v>50</v>
      </c>
      <c r="U2480" s="2">
        <v>791</v>
      </c>
      <c r="X2480" s="2">
        <v>7</v>
      </c>
      <c r="AC2480" s="2" t="s">
        <v>2207</v>
      </c>
      <c r="AD2480" s="2" t="s">
        <v>2985</v>
      </c>
      <c r="AE2480" s="2">
        <v>45430</v>
      </c>
      <c r="AF2480" s="2" t="s">
        <v>8319</v>
      </c>
      <c r="AI2480" s="2">
        <v>218692155</v>
      </c>
      <c r="AJ2480" s="2">
        <v>618228099</v>
      </c>
      <c r="AK2480" s="2" t="s">
        <v>1886</v>
      </c>
    </row>
    <row r="2481" spans="1:37" x14ac:dyDescent="0.2">
      <c r="A2481" s="2">
        <v>187022</v>
      </c>
      <c r="B2481" s="2" t="s">
        <v>7980</v>
      </c>
      <c r="C2481" s="2" t="s">
        <v>286</v>
      </c>
      <c r="D2481" s="2">
        <v>187022</v>
      </c>
      <c r="E2481" s="2" t="s">
        <v>47</v>
      </c>
      <c r="F2481" s="2" t="s">
        <v>47</v>
      </c>
      <c r="H2481" s="2">
        <v>20447</v>
      </c>
      <c r="I2481" s="2" t="s">
        <v>16</v>
      </c>
      <c r="J2481" s="2">
        <v>-70</v>
      </c>
      <c r="K2481" s="2" t="s">
        <v>48</v>
      </c>
      <c r="L2481" s="2" t="s">
        <v>17</v>
      </c>
      <c r="M2481" s="2" t="s">
        <v>2212</v>
      </c>
      <c r="N2481" s="2">
        <v>4180057</v>
      </c>
      <c r="O2481" s="2" t="s">
        <v>2797</v>
      </c>
      <c r="P2481" s="2">
        <v>43341</v>
      </c>
      <c r="Q2481" s="2" t="s">
        <v>49</v>
      </c>
      <c r="R2481" s="2">
        <v>39402</v>
      </c>
      <c r="T2481" s="2" t="s">
        <v>50</v>
      </c>
      <c r="U2481" s="2">
        <v>908</v>
      </c>
      <c r="X2481" s="2">
        <v>9</v>
      </c>
      <c r="AC2481" s="2" t="s">
        <v>2207</v>
      </c>
      <c r="AD2481" s="2" t="s">
        <v>2522</v>
      </c>
      <c r="AE2481" s="2">
        <v>18000</v>
      </c>
      <c r="AF2481" s="2" t="s">
        <v>8967</v>
      </c>
      <c r="AI2481" s="2">
        <v>684571095</v>
      </c>
      <c r="AK2481" s="2" t="s">
        <v>8968</v>
      </c>
    </row>
    <row r="2482" spans="1:37" x14ac:dyDescent="0.2">
      <c r="A2482" s="2">
        <v>3726103</v>
      </c>
      <c r="B2482" s="2" t="s">
        <v>453</v>
      </c>
      <c r="C2482" s="2" t="s">
        <v>108</v>
      </c>
      <c r="D2482" s="2">
        <v>3726103</v>
      </c>
      <c r="E2482" s="2" t="s">
        <v>47</v>
      </c>
      <c r="F2482" s="2" t="s">
        <v>47</v>
      </c>
      <c r="H2482" s="2">
        <v>37569</v>
      </c>
      <c r="I2482" s="2" t="s">
        <v>5</v>
      </c>
      <c r="J2482" s="2">
        <v>-17</v>
      </c>
      <c r="K2482" s="2" t="s">
        <v>48</v>
      </c>
      <c r="L2482" s="2" t="s">
        <v>17</v>
      </c>
      <c r="M2482" s="2" t="s">
        <v>2205</v>
      </c>
      <c r="N2482" s="2">
        <v>4370709</v>
      </c>
      <c r="O2482" s="2" t="s">
        <v>5112</v>
      </c>
      <c r="P2482" s="2">
        <v>43370</v>
      </c>
      <c r="Q2482" s="2" t="s">
        <v>49</v>
      </c>
      <c r="R2482" s="2">
        <v>41898</v>
      </c>
      <c r="S2482" s="2">
        <v>43280</v>
      </c>
      <c r="T2482" s="2" t="s">
        <v>50</v>
      </c>
      <c r="U2482" s="2">
        <v>628</v>
      </c>
      <c r="X2482" s="2">
        <v>6</v>
      </c>
      <c r="AC2482" s="2" t="s">
        <v>2207</v>
      </c>
      <c r="AD2482" s="2" t="s">
        <v>3144</v>
      </c>
      <c r="AE2482" s="2">
        <v>37360</v>
      </c>
      <c r="AF2482" s="2" t="s">
        <v>8969</v>
      </c>
      <c r="AJ2482" s="2">
        <v>698423045</v>
      </c>
      <c r="AK2482" s="2" t="s">
        <v>8970</v>
      </c>
    </row>
    <row r="2483" spans="1:37" x14ac:dyDescent="0.2">
      <c r="A2483" s="2">
        <v>419752</v>
      </c>
      <c r="B2483" s="2" t="s">
        <v>8971</v>
      </c>
      <c r="C2483" s="2" t="s">
        <v>699</v>
      </c>
      <c r="D2483" s="2">
        <v>419752</v>
      </c>
      <c r="E2483" s="2" t="s">
        <v>47</v>
      </c>
      <c r="F2483" s="2" t="s">
        <v>47</v>
      </c>
      <c r="H2483" s="2">
        <v>36833</v>
      </c>
      <c r="I2483" s="2" t="s">
        <v>2</v>
      </c>
      <c r="J2483" s="2">
        <v>-19</v>
      </c>
      <c r="K2483" s="2" t="s">
        <v>48</v>
      </c>
      <c r="L2483" s="2" t="s">
        <v>17</v>
      </c>
      <c r="M2483" s="2" t="s">
        <v>2275</v>
      </c>
      <c r="N2483" s="2">
        <v>4410567</v>
      </c>
      <c r="O2483" s="2" t="s">
        <v>3383</v>
      </c>
      <c r="P2483" s="2">
        <v>43371</v>
      </c>
      <c r="Q2483" s="2" t="s">
        <v>49</v>
      </c>
      <c r="R2483" s="2">
        <v>39422</v>
      </c>
      <c r="T2483" s="2" t="s">
        <v>50</v>
      </c>
      <c r="U2483" s="2">
        <v>500</v>
      </c>
      <c r="X2483" s="2">
        <v>5</v>
      </c>
      <c r="AC2483" s="2" t="s">
        <v>2207</v>
      </c>
      <c r="AD2483" s="2" t="s">
        <v>8972</v>
      </c>
      <c r="AE2483" s="2">
        <v>41250</v>
      </c>
      <c r="AF2483" s="2" t="s">
        <v>8973</v>
      </c>
    </row>
    <row r="2484" spans="1:37" x14ac:dyDescent="0.2">
      <c r="A2484" s="2">
        <v>6220166</v>
      </c>
      <c r="B2484" s="2" t="s">
        <v>8974</v>
      </c>
      <c r="C2484" s="2" t="s">
        <v>292</v>
      </c>
      <c r="D2484" s="2">
        <v>6220166</v>
      </c>
      <c r="E2484" s="2" t="s">
        <v>47</v>
      </c>
      <c r="F2484" s="2" t="s">
        <v>47</v>
      </c>
      <c r="H2484" s="2">
        <v>35362</v>
      </c>
      <c r="I2484" s="2" t="s">
        <v>2</v>
      </c>
      <c r="J2484" s="2">
        <v>-40</v>
      </c>
      <c r="K2484" s="2" t="s">
        <v>48</v>
      </c>
      <c r="L2484" s="2" t="s">
        <v>17</v>
      </c>
      <c r="M2484" s="2" t="s">
        <v>2212</v>
      </c>
      <c r="N2484" s="2">
        <v>4180041</v>
      </c>
      <c r="O2484" s="2" t="s">
        <v>2296</v>
      </c>
      <c r="P2484" s="2">
        <v>43354</v>
      </c>
      <c r="Q2484" s="2" t="s">
        <v>49</v>
      </c>
      <c r="R2484" s="2">
        <v>39423</v>
      </c>
      <c r="T2484" s="2" t="s">
        <v>50</v>
      </c>
      <c r="U2484" s="2">
        <v>1780</v>
      </c>
      <c r="X2484" s="2">
        <v>17</v>
      </c>
      <c r="AB2484" s="2">
        <v>43333</v>
      </c>
      <c r="AC2484" s="2" t="s">
        <v>2207</v>
      </c>
      <c r="AD2484" s="2" t="s">
        <v>8975</v>
      </c>
      <c r="AE2484" s="2">
        <v>41300</v>
      </c>
      <c r="AF2484" s="2" t="s">
        <v>8976</v>
      </c>
      <c r="AJ2484" s="2">
        <v>651000833</v>
      </c>
      <c r="AK2484" s="2" t="s">
        <v>8977</v>
      </c>
    </row>
    <row r="2485" spans="1:37" x14ac:dyDescent="0.2">
      <c r="A2485" s="2">
        <v>3719521</v>
      </c>
      <c r="B2485" s="2" t="s">
        <v>514</v>
      </c>
      <c r="C2485" s="2" t="s">
        <v>107</v>
      </c>
      <c r="D2485" s="2">
        <v>3719521</v>
      </c>
      <c r="E2485" s="2" t="s">
        <v>47</v>
      </c>
      <c r="F2485" s="2" t="s">
        <v>47</v>
      </c>
      <c r="H2485" s="2">
        <v>18442</v>
      </c>
      <c r="I2485" s="2" t="s">
        <v>16</v>
      </c>
      <c r="J2485" s="2">
        <v>-70</v>
      </c>
      <c r="K2485" s="2" t="s">
        <v>48</v>
      </c>
      <c r="L2485" s="2" t="s">
        <v>17</v>
      </c>
      <c r="M2485" s="2" t="s">
        <v>2205</v>
      </c>
      <c r="N2485" s="2">
        <v>4370465</v>
      </c>
      <c r="O2485" s="2" t="s">
        <v>3963</v>
      </c>
      <c r="P2485" s="2">
        <v>43364</v>
      </c>
      <c r="Q2485" s="2" t="s">
        <v>49</v>
      </c>
      <c r="R2485" s="2">
        <v>39398</v>
      </c>
      <c r="T2485" s="2" t="s">
        <v>50</v>
      </c>
      <c r="U2485" s="2">
        <v>1182</v>
      </c>
      <c r="X2485" s="2">
        <v>11</v>
      </c>
      <c r="AC2485" s="2" t="s">
        <v>2207</v>
      </c>
      <c r="AD2485" s="2" t="s">
        <v>3397</v>
      </c>
      <c r="AE2485" s="2">
        <v>37140</v>
      </c>
      <c r="AF2485" s="2" t="s">
        <v>8978</v>
      </c>
      <c r="AI2485" s="2">
        <v>247978770</v>
      </c>
      <c r="AK2485" s="2" t="s">
        <v>8979</v>
      </c>
    </row>
    <row r="2486" spans="1:37" x14ac:dyDescent="0.2">
      <c r="A2486" s="2">
        <v>4928275</v>
      </c>
      <c r="B2486" s="2" t="s">
        <v>8980</v>
      </c>
      <c r="C2486" s="2" t="s">
        <v>139</v>
      </c>
      <c r="D2486" s="2">
        <v>4928275</v>
      </c>
      <c r="E2486" s="2" t="s">
        <v>47</v>
      </c>
      <c r="F2486" s="2" t="s">
        <v>17</v>
      </c>
      <c r="H2486" s="2">
        <v>31550</v>
      </c>
      <c r="I2486" s="2" t="s">
        <v>2</v>
      </c>
      <c r="J2486" s="2">
        <v>-40</v>
      </c>
      <c r="K2486" s="2" t="s">
        <v>48</v>
      </c>
      <c r="L2486" s="2" t="s">
        <v>17</v>
      </c>
      <c r="M2486" s="2" t="s">
        <v>2205</v>
      </c>
      <c r="N2486" s="2">
        <v>4370307</v>
      </c>
      <c r="O2486" s="2" t="s">
        <v>3775</v>
      </c>
      <c r="P2486" s="2">
        <v>43353</v>
      </c>
      <c r="Q2486" s="2" t="s">
        <v>49</v>
      </c>
      <c r="R2486" s="2">
        <v>39408</v>
      </c>
      <c r="T2486" s="2" t="s">
        <v>50</v>
      </c>
      <c r="U2486" s="2">
        <v>500</v>
      </c>
      <c r="W2486" s="2">
        <v>0</v>
      </c>
      <c r="X2486" s="2">
        <v>5</v>
      </c>
      <c r="AC2486" s="2" t="s">
        <v>2207</v>
      </c>
      <c r="AD2486" s="2" t="s">
        <v>8981</v>
      </c>
      <c r="AE2486" s="2">
        <v>37120</v>
      </c>
      <c r="AF2486" s="2" t="s">
        <v>8982</v>
      </c>
      <c r="AJ2486" s="2">
        <v>617132681</v>
      </c>
      <c r="AK2486" s="2" t="s">
        <v>8983</v>
      </c>
    </row>
    <row r="2487" spans="1:37" x14ac:dyDescent="0.2">
      <c r="A2487" s="2">
        <v>2810546</v>
      </c>
      <c r="B2487" s="2" t="s">
        <v>8984</v>
      </c>
      <c r="C2487" s="2" t="s">
        <v>113</v>
      </c>
      <c r="D2487" s="2">
        <v>2810546</v>
      </c>
      <c r="E2487" s="2" t="s">
        <v>47</v>
      </c>
      <c r="F2487" s="2" t="s">
        <v>47</v>
      </c>
      <c r="H2487" s="2">
        <v>34636</v>
      </c>
      <c r="I2487" s="2" t="s">
        <v>2</v>
      </c>
      <c r="J2487" s="2">
        <v>-40</v>
      </c>
      <c r="K2487" s="2" t="s">
        <v>48</v>
      </c>
      <c r="L2487" s="2" t="s">
        <v>17</v>
      </c>
      <c r="M2487" s="2" t="s">
        <v>2301</v>
      </c>
      <c r="N2487" s="2">
        <v>4280632</v>
      </c>
      <c r="O2487" s="2" t="s">
        <v>3072</v>
      </c>
      <c r="P2487" s="2">
        <v>43293</v>
      </c>
      <c r="Q2487" s="2" t="s">
        <v>49</v>
      </c>
      <c r="R2487" s="2">
        <v>39408</v>
      </c>
      <c r="T2487" s="2" t="s">
        <v>50</v>
      </c>
      <c r="U2487" s="2">
        <v>639</v>
      </c>
      <c r="X2487" s="2">
        <v>6</v>
      </c>
      <c r="AC2487" s="2" t="s">
        <v>2207</v>
      </c>
      <c r="AD2487" s="2" t="s">
        <v>3073</v>
      </c>
      <c r="AE2487" s="2">
        <v>28410</v>
      </c>
      <c r="AF2487" s="2" t="s">
        <v>8985</v>
      </c>
    </row>
    <row r="2488" spans="1:37" x14ac:dyDescent="0.2">
      <c r="A2488" s="2">
        <v>3719535</v>
      </c>
      <c r="B2488" s="2" t="s">
        <v>648</v>
      </c>
      <c r="C2488" s="2" t="s">
        <v>8986</v>
      </c>
      <c r="D2488" s="2">
        <v>3719535</v>
      </c>
      <c r="E2488" s="2" t="s">
        <v>47</v>
      </c>
      <c r="F2488" s="2" t="s">
        <v>47</v>
      </c>
      <c r="H2488" s="2">
        <v>36596</v>
      </c>
      <c r="I2488" s="2" t="s">
        <v>2</v>
      </c>
      <c r="J2488" s="2">
        <v>-19</v>
      </c>
      <c r="K2488" s="2" t="s">
        <v>0</v>
      </c>
      <c r="L2488" s="2" t="s">
        <v>17</v>
      </c>
      <c r="M2488" s="2" t="s">
        <v>2205</v>
      </c>
      <c r="N2488" s="2">
        <v>4370002</v>
      </c>
      <c r="O2488" s="2" t="s">
        <v>2557</v>
      </c>
      <c r="P2488" s="2">
        <v>43358</v>
      </c>
      <c r="Q2488" s="2" t="s">
        <v>49</v>
      </c>
      <c r="R2488" s="2">
        <v>39399</v>
      </c>
      <c r="T2488" s="2" t="s">
        <v>50</v>
      </c>
      <c r="U2488" s="2">
        <v>1324</v>
      </c>
      <c r="X2488" s="2">
        <v>13</v>
      </c>
      <c r="AC2488" s="2" t="s">
        <v>2207</v>
      </c>
      <c r="AD2488" s="2" t="s">
        <v>8987</v>
      </c>
      <c r="AE2488" s="2">
        <v>37380</v>
      </c>
      <c r="AF2488" s="2" t="s">
        <v>8988</v>
      </c>
      <c r="AI2488" s="2">
        <v>247522428</v>
      </c>
      <c r="AJ2488" s="2">
        <v>632538153</v>
      </c>
      <c r="AK2488" s="2" t="s">
        <v>8989</v>
      </c>
    </row>
    <row r="2489" spans="1:37" x14ac:dyDescent="0.2">
      <c r="A2489" s="2">
        <v>3719544</v>
      </c>
      <c r="B2489" s="2" t="s">
        <v>6210</v>
      </c>
      <c r="C2489" s="2" t="s">
        <v>8990</v>
      </c>
      <c r="D2489" s="2">
        <v>3719544</v>
      </c>
      <c r="E2489" s="2" t="s">
        <v>47</v>
      </c>
      <c r="F2489" s="2" t="s">
        <v>47</v>
      </c>
      <c r="H2489" s="2">
        <v>37586</v>
      </c>
      <c r="I2489" s="2" t="s">
        <v>5</v>
      </c>
      <c r="J2489" s="2">
        <v>-17</v>
      </c>
      <c r="K2489" s="2" t="s">
        <v>48</v>
      </c>
      <c r="L2489" s="2" t="s">
        <v>17</v>
      </c>
      <c r="M2489" s="2" t="s">
        <v>2205</v>
      </c>
      <c r="N2489" s="2">
        <v>4370002</v>
      </c>
      <c r="O2489" s="2" t="s">
        <v>2557</v>
      </c>
      <c r="P2489" s="2">
        <v>43358</v>
      </c>
      <c r="Q2489" s="2" t="s">
        <v>49</v>
      </c>
      <c r="R2489" s="2">
        <v>39399</v>
      </c>
      <c r="T2489" s="2" t="s">
        <v>50</v>
      </c>
      <c r="U2489" s="2">
        <v>1872</v>
      </c>
      <c r="X2489" s="2">
        <v>18</v>
      </c>
      <c r="AC2489" s="2" t="s">
        <v>2207</v>
      </c>
      <c r="AD2489" s="2" t="s">
        <v>2558</v>
      </c>
      <c r="AE2489" s="2">
        <v>37230</v>
      </c>
      <c r="AF2489" s="2" t="s">
        <v>6211</v>
      </c>
      <c r="AI2489" s="2">
        <v>247497089</v>
      </c>
      <c r="AJ2489" s="2">
        <v>671190705</v>
      </c>
      <c r="AK2489" s="2" t="s">
        <v>7819</v>
      </c>
    </row>
    <row r="2490" spans="1:37" x14ac:dyDescent="0.2">
      <c r="A2490" s="2">
        <v>419721</v>
      </c>
      <c r="B2490" s="2" t="s">
        <v>622</v>
      </c>
      <c r="C2490" s="2" t="s">
        <v>53</v>
      </c>
      <c r="D2490" s="2">
        <v>419721</v>
      </c>
      <c r="E2490" s="2" t="s">
        <v>47</v>
      </c>
      <c r="F2490" s="2" t="s">
        <v>47</v>
      </c>
      <c r="H2490" s="2">
        <v>24212</v>
      </c>
      <c r="I2490" s="2" t="s">
        <v>58</v>
      </c>
      <c r="J2490" s="2">
        <v>-60</v>
      </c>
      <c r="K2490" s="2" t="s">
        <v>48</v>
      </c>
      <c r="L2490" s="2" t="s">
        <v>17</v>
      </c>
      <c r="M2490" s="2" t="s">
        <v>55</v>
      </c>
      <c r="N2490" s="2">
        <v>4450706</v>
      </c>
      <c r="O2490" s="2" t="s">
        <v>270</v>
      </c>
      <c r="P2490" s="2">
        <v>43362</v>
      </c>
      <c r="Q2490" s="2" t="s">
        <v>49</v>
      </c>
      <c r="R2490" s="2">
        <v>39412</v>
      </c>
      <c r="T2490" s="2" t="s">
        <v>50</v>
      </c>
      <c r="U2490" s="2">
        <v>954</v>
      </c>
      <c r="X2490" s="2">
        <v>9</v>
      </c>
      <c r="AC2490" s="2" t="s">
        <v>2207</v>
      </c>
      <c r="AD2490" s="2" t="s">
        <v>2663</v>
      </c>
      <c r="AE2490" s="2">
        <v>45140</v>
      </c>
      <c r="AF2490" s="2" t="s">
        <v>8991</v>
      </c>
      <c r="AI2490" s="2">
        <v>982405561</v>
      </c>
      <c r="AJ2490" s="2">
        <v>628556199</v>
      </c>
      <c r="AK2490" s="2" t="s">
        <v>2072</v>
      </c>
    </row>
    <row r="2491" spans="1:37" x14ac:dyDescent="0.2">
      <c r="A2491" s="2">
        <v>3719633</v>
      </c>
      <c r="B2491" s="2" t="s">
        <v>8992</v>
      </c>
      <c r="C2491" s="2" t="s">
        <v>91</v>
      </c>
      <c r="D2491" s="2">
        <v>3719633</v>
      </c>
      <c r="E2491" s="2" t="s">
        <v>47</v>
      </c>
      <c r="F2491" s="2" t="s">
        <v>47</v>
      </c>
      <c r="H2491" s="2">
        <v>19034</v>
      </c>
      <c r="I2491" s="2" t="s">
        <v>16</v>
      </c>
      <c r="J2491" s="2">
        <v>-70</v>
      </c>
      <c r="K2491" s="2" t="s">
        <v>48</v>
      </c>
      <c r="L2491" s="2" t="s">
        <v>17</v>
      </c>
      <c r="M2491" s="2" t="s">
        <v>2205</v>
      </c>
      <c r="N2491" s="2">
        <v>4370024</v>
      </c>
      <c r="O2491" s="2" t="s">
        <v>2336</v>
      </c>
      <c r="P2491" s="2">
        <v>43362</v>
      </c>
      <c r="Q2491" s="2" t="s">
        <v>49</v>
      </c>
      <c r="R2491" s="2">
        <v>39458</v>
      </c>
      <c r="T2491" s="2" t="s">
        <v>50</v>
      </c>
      <c r="U2491" s="2">
        <v>500</v>
      </c>
      <c r="X2491" s="2">
        <v>5</v>
      </c>
      <c r="AC2491" s="2" t="s">
        <v>2207</v>
      </c>
      <c r="AD2491" s="2" t="s">
        <v>8987</v>
      </c>
      <c r="AE2491" s="2">
        <v>37380</v>
      </c>
      <c r="AF2491" s="2" t="s">
        <v>8993</v>
      </c>
      <c r="AI2491" s="2">
        <v>247529547</v>
      </c>
    </row>
    <row r="2492" spans="1:37" x14ac:dyDescent="0.2">
      <c r="A2492" s="2">
        <v>4516592</v>
      </c>
      <c r="B2492" s="2" t="s">
        <v>467</v>
      </c>
      <c r="C2492" s="2" t="s">
        <v>324</v>
      </c>
      <c r="D2492" s="2">
        <v>4516592</v>
      </c>
      <c r="E2492" s="2" t="s">
        <v>47</v>
      </c>
      <c r="F2492" s="2" t="s">
        <v>47</v>
      </c>
      <c r="H2492" s="2">
        <v>16849</v>
      </c>
      <c r="I2492" s="2" t="s">
        <v>1165</v>
      </c>
      <c r="J2492" s="2">
        <v>-80</v>
      </c>
      <c r="K2492" s="2" t="s">
        <v>48</v>
      </c>
      <c r="L2492" s="2" t="s">
        <v>17</v>
      </c>
      <c r="M2492" s="2" t="s">
        <v>55</v>
      </c>
      <c r="N2492" s="2">
        <v>4450748</v>
      </c>
      <c r="O2492" s="2" t="s">
        <v>687</v>
      </c>
      <c r="P2492" s="2">
        <v>43285</v>
      </c>
      <c r="Q2492" s="2" t="s">
        <v>49</v>
      </c>
      <c r="R2492" s="2">
        <v>38595</v>
      </c>
      <c r="S2492" s="2">
        <v>43282</v>
      </c>
      <c r="T2492" s="2" t="s">
        <v>50</v>
      </c>
      <c r="U2492" s="2">
        <v>500</v>
      </c>
      <c r="X2492" s="2">
        <v>5</v>
      </c>
      <c r="AC2492" s="2" t="s">
        <v>2207</v>
      </c>
      <c r="AD2492" s="2" t="s">
        <v>3223</v>
      </c>
      <c r="AE2492" s="2">
        <v>45190</v>
      </c>
      <c r="AF2492" s="2" t="s">
        <v>8994</v>
      </c>
      <c r="AI2492" s="2">
        <v>960098289</v>
      </c>
      <c r="AJ2492" s="2">
        <v>683047045</v>
      </c>
      <c r="AK2492" s="2" t="s">
        <v>1267</v>
      </c>
    </row>
    <row r="2493" spans="1:37" x14ac:dyDescent="0.2">
      <c r="A2493" s="2">
        <v>2810691</v>
      </c>
      <c r="B2493" s="2" t="s">
        <v>8995</v>
      </c>
      <c r="C2493" s="2" t="s">
        <v>64</v>
      </c>
      <c r="D2493" s="2">
        <v>2810691</v>
      </c>
      <c r="E2493" s="2" t="s">
        <v>47</v>
      </c>
      <c r="F2493" s="2" t="s">
        <v>47</v>
      </c>
      <c r="H2493" s="2">
        <v>23582</v>
      </c>
      <c r="I2493" s="2" t="s">
        <v>58</v>
      </c>
      <c r="J2493" s="2">
        <v>-60</v>
      </c>
      <c r="K2493" s="2" t="s">
        <v>48</v>
      </c>
      <c r="L2493" s="2" t="s">
        <v>17</v>
      </c>
      <c r="M2493" s="2" t="s">
        <v>2301</v>
      </c>
      <c r="N2493" s="2">
        <v>4280048</v>
      </c>
      <c r="O2493" s="2" t="s">
        <v>2412</v>
      </c>
      <c r="P2493" s="2">
        <v>43362</v>
      </c>
      <c r="Q2493" s="2" t="s">
        <v>49</v>
      </c>
      <c r="R2493" s="2">
        <v>39706</v>
      </c>
      <c r="T2493" s="2" t="s">
        <v>50</v>
      </c>
      <c r="U2493" s="2">
        <v>1416</v>
      </c>
      <c r="X2493" s="2">
        <v>14</v>
      </c>
      <c r="AC2493" s="2" t="s">
        <v>2207</v>
      </c>
      <c r="AD2493" s="2" t="s">
        <v>8996</v>
      </c>
      <c r="AE2493" s="2">
        <v>28480</v>
      </c>
      <c r="AF2493" s="2" t="s">
        <v>8997</v>
      </c>
      <c r="AJ2493" s="2">
        <v>662574419</v>
      </c>
      <c r="AK2493" s="2" t="s">
        <v>8998</v>
      </c>
    </row>
    <row r="2494" spans="1:37" x14ac:dyDescent="0.2">
      <c r="A2494" s="2">
        <v>2810698</v>
      </c>
      <c r="B2494" s="2" t="s">
        <v>8999</v>
      </c>
      <c r="C2494" s="2" t="s">
        <v>281</v>
      </c>
      <c r="D2494" s="2">
        <v>2810698</v>
      </c>
      <c r="E2494" s="2" t="s">
        <v>47</v>
      </c>
      <c r="F2494" s="2" t="s">
        <v>47</v>
      </c>
      <c r="H2494" s="2">
        <v>34749</v>
      </c>
      <c r="I2494" s="2" t="s">
        <v>2</v>
      </c>
      <c r="J2494" s="2">
        <v>-40</v>
      </c>
      <c r="K2494" s="2" t="s">
        <v>48</v>
      </c>
      <c r="L2494" s="2" t="s">
        <v>17</v>
      </c>
      <c r="M2494" s="2" t="s">
        <v>2301</v>
      </c>
      <c r="N2494" s="2">
        <v>4280705</v>
      </c>
      <c r="O2494" s="2" t="s">
        <v>3029</v>
      </c>
      <c r="P2494" s="2">
        <v>43360</v>
      </c>
      <c r="Q2494" s="2" t="s">
        <v>49</v>
      </c>
      <c r="R2494" s="2">
        <v>39707</v>
      </c>
      <c r="T2494" s="2" t="s">
        <v>50</v>
      </c>
      <c r="U2494" s="2">
        <v>1174</v>
      </c>
      <c r="X2494" s="2">
        <v>11</v>
      </c>
      <c r="AC2494" s="2" t="s">
        <v>2207</v>
      </c>
      <c r="AD2494" s="2" t="s">
        <v>2765</v>
      </c>
      <c r="AE2494" s="2">
        <v>28630</v>
      </c>
      <c r="AF2494" s="2" t="s">
        <v>9000</v>
      </c>
      <c r="AH2494" s="2" t="s">
        <v>2765</v>
      </c>
      <c r="AI2494" s="2">
        <v>237317517</v>
      </c>
      <c r="AJ2494" s="2">
        <v>619584785</v>
      </c>
      <c r="AK2494" s="2" t="s">
        <v>9001</v>
      </c>
    </row>
    <row r="2495" spans="1:37" x14ac:dyDescent="0.2">
      <c r="A2495" s="2">
        <v>3719690</v>
      </c>
      <c r="B2495" s="2" t="s">
        <v>294</v>
      </c>
      <c r="C2495" s="2" t="s">
        <v>103</v>
      </c>
      <c r="D2495" s="2">
        <v>3719690</v>
      </c>
      <c r="E2495" s="2" t="s">
        <v>47</v>
      </c>
      <c r="F2495" s="2" t="s">
        <v>47</v>
      </c>
      <c r="H2495" s="2">
        <v>30530</v>
      </c>
      <c r="I2495" s="2" t="s">
        <v>2</v>
      </c>
      <c r="J2495" s="2">
        <v>-40</v>
      </c>
      <c r="K2495" s="2" t="s">
        <v>48</v>
      </c>
      <c r="L2495" s="2" t="s">
        <v>17</v>
      </c>
      <c r="M2495" s="2" t="s">
        <v>2205</v>
      </c>
      <c r="N2495" s="2">
        <v>4370004</v>
      </c>
      <c r="O2495" s="2" t="s">
        <v>2544</v>
      </c>
      <c r="P2495" s="2">
        <v>43292</v>
      </c>
      <c r="Q2495" s="2" t="s">
        <v>49</v>
      </c>
      <c r="R2495" s="2">
        <v>39511</v>
      </c>
      <c r="T2495" s="2" t="s">
        <v>50</v>
      </c>
      <c r="U2495" s="2">
        <v>1079</v>
      </c>
      <c r="X2495" s="2">
        <v>10</v>
      </c>
      <c r="AC2495" s="2" t="s">
        <v>2207</v>
      </c>
      <c r="AD2495" s="2" t="s">
        <v>2384</v>
      </c>
      <c r="AE2495" s="2">
        <v>37000</v>
      </c>
      <c r="AF2495" s="2" t="s">
        <v>9002</v>
      </c>
      <c r="AI2495" s="2">
        <v>247885505</v>
      </c>
      <c r="AK2495" s="2" t="s">
        <v>9003</v>
      </c>
    </row>
    <row r="2496" spans="1:37" x14ac:dyDescent="0.2">
      <c r="A2496" s="2">
        <v>5423516</v>
      </c>
      <c r="B2496" s="2" t="s">
        <v>8723</v>
      </c>
      <c r="C2496" s="2" t="s">
        <v>302</v>
      </c>
      <c r="D2496" s="2">
        <v>5423516</v>
      </c>
      <c r="E2496" s="2" t="s">
        <v>47</v>
      </c>
      <c r="F2496" s="2" t="s">
        <v>47</v>
      </c>
      <c r="H2496" s="2">
        <v>37083</v>
      </c>
      <c r="I2496" s="2" t="s">
        <v>3</v>
      </c>
      <c r="J2496" s="2">
        <v>-18</v>
      </c>
      <c r="K2496" s="2" t="s">
        <v>0</v>
      </c>
      <c r="L2496" s="2" t="s">
        <v>17</v>
      </c>
      <c r="M2496" s="2" t="s">
        <v>2205</v>
      </c>
      <c r="N2496" s="2">
        <v>4370566</v>
      </c>
      <c r="O2496" s="2" t="s">
        <v>2285</v>
      </c>
      <c r="P2496" s="2">
        <v>43365</v>
      </c>
      <c r="Q2496" s="2" t="s">
        <v>49</v>
      </c>
      <c r="R2496" s="2">
        <v>39476</v>
      </c>
      <c r="S2496" s="2">
        <v>43365</v>
      </c>
      <c r="T2496" s="2" t="s">
        <v>50</v>
      </c>
      <c r="U2496" s="2">
        <v>1822</v>
      </c>
      <c r="V2496" s="2" t="s">
        <v>61</v>
      </c>
      <c r="W2496" s="2">
        <v>143</v>
      </c>
      <c r="X2496" s="2" t="s">
        <v>819</v>
      </c>
      <c r="AC2496" s="2" t="s">
        <v>2207</v>
      </c>
      <c r="AD2496" s="2" t="s">
        <v>8724</v>
      </c>
      <c r="AE2496" s="2">
        <v>54000</v>
      </c>
      <c r="AF2496" s="2" t="s">
        <v>9004</v>
      </c>
      <c r="AI2496" s="2">
        <v>372147668</v>
      </c>
      <c r="AJ2496" s="2">
        <v>667911199</v>
      </c>
      <c r="AK2496" s="2" t="s">
        <v>8726</v>
      </c>
    </row>
    <row r="2497" spans="1:38" x14ac:dyDescent="0.2">
      <c r="A2497" s="2">
        <v>4518966</v>
      </c>
      <c r="B2497" s="2" t="s">
        <v>1055</v>
      </c>
      <c r="C2497" s="2" t="s">
        <v>214</v>
      </c>
      <c r="D2497" s="2">
        <v>4518966</v>
      </c>
      <c r="E2497" s="2" t="s">
        <v>47</v>
      </c>
      <c r="F2497" s="2" t="s">
        <v>47</v>
      </c>
      <c r="H2497" s="2">
        <v>27247</v>
      </c>
      <c r="I2497" s="2" t="s">
        <v>4</v>
      </c>
      <c r="J2497" s="2">
        <v>-50</v>
      </c>
      <c r="K2497" s="2" t="s">
        <v>48</v>
      </c>
      <c r="L2497" s="2" t="s">
        <v>17</v>
      </c>
      <c r="M2497" s="2" t="s">
        <v>55</v>
      </c>
      <c r="N2497" s="2">
        <v>4450144</v>
      </c>
      <c r="O2497" s="2" t="s">
        <v>892</v>
      </c>
      <c r="P2497" s="2">
        <v>43355</v>
      </c>
      <c r="Q2497" s="2" t="s">
        <v>49</v>
      </c>
      <c r="R2497" s="2">
        <v>39471</v>
      </c>
      <c r="S2497" s="2">
        <v>43304</v>
      </c>
      <c r="T2497" s="2" t="s">
        <v>50</v>
      </c>
      <c r="U2497" s="2">
        <v>700</v>
      </c>
      <c r="X2497" s="2">
        <v>7</v>
      </c>
      <c r="AC2497" s="2" t="s">
        <v>2207</v>
      </c>
      <c r="AD2497" s="2" t="s">
        <v>4466</v>
      </c>
      <c r="AE2497" s="2">
        <v>41370</v>
      </c>
      <c r="AF2497" s="2" t="s">
        <v>9005</v>
      </c>
      <c r="AI2497" s="2">
        <v>254874409</v>
      </c>
      <c r="AJ2497" s="2">
        <v>616628323</v>
      </c>
      <c r="AK2497" s="2" t="s">
        <v>1880</v>
      </c>
    </row>
    <row r="2498" spans="1:38" x14ac:dyDescent="0.2">
      <c r="A2498" s="2">
        <v>3719900</v>
      </c>
      <c r="B2498" s="2" t="s">
        <v>9006</v>
      </c>
      <c r="C2498" s="2" t="s">
        <v>1856</v>
      </c>
      <c r="D2498" s="2">
        <v>3719900</v>
      </c>
      <c r="E2498" s="2" t="s">
        <v>47</v>
      </c>
      <c r="F2498" s="2" t="s">
        <v>47</v>
      </c>
      <c r="H2498" s="2">
        <v>28309</v>
      </c>
      <c r="I2498" s="2" t="s">
        <v>4</v>
      </c>
      <c r="J2498" s="2">
        <v>-50</v>
      </c>
      <c r="K2498" s="2" t="s">
        <v>0</v>
      </c>
      <c r="L2498" s="2" t="s">
        <v>17</v>
      </c>
      <c r="M2498" s="2" t="s">
        <v>2205</v>
      </c>
      <c r="N2498" s="2">
        <v>4370637</v>
      </c>
      <c r="O2498" s="2" t="s">
        <v>2874</v>
      </c>
      <c r="P2498" s="2">
        <v>43352</v>
      </c>
      <c r="Q2498" s="2" t="s">
        <v>49</v>
      </c>
      <c r="R2498" s="2">
        <v>39707</v>
      </c>
      <c r="S2498" s="2">
        <v>43334</v>
      </c>
      <c r="T2498" s="2" t="s">
        <v>50</v>
      </c>
      <c r="U2498" s="2">
        <v>897</v>
      </c>
      <c r="X2498" s="2">
        <v>8</v>
      </c>
      <c r="AC2498" s="2" t="s">
        <v>2207</v>
      </c>
      <c r="AD2498" s="2" t="s">
        <v>2384</v>
      </c>
      <c r="AE2498" s="2">
        <v>37100</v>
      </c>
      <c r="AF2498" s="2" t="s">
        <v>9007</v>
      </c>
      <c r="AI2498" s="2">
        <v>247870674</v>
      </c>
      <c r="AJ2498" s="2">
        <v>606569190</v>
      </c>
      <c r="AK2498" s="2" t="s">
        <v>9008</v>
      </c>
      <c r="AL2498" s="2" t="s">
        <v>820</v>
      </c>
    </row>
    <row r="2499" spans="1:38" x14ac:dyDescent="0.2">
      <c r="A2499" s="2">
        <v>473840</v>
      </c>
      <c r="B2499" s="2" t="s">
        <v>9009</v>
      </c>
      <c r="C2499" s="2" t="s">
        <v>127</v>
      </c>
      <c r="D2499" s="2">
        <v>473840</v>
      </c>
      <c r="E2499" s="2" t="s">
        <v>47</v>
      </c>
      <c r="F2499" s="2" t="s">
        <v>47</v>
      </c>
      <c r="H2499" s="2">
        <v>33158</v>
      </c>
      <c r="I2499" s="2" t="s">
        <v>2</v>
      </c>
      <c r="J2499" s="2">
        <v>-40</v>
      </c>
      <c r="K2499" s="2" t="s">
        <v>48</v>
      </c>
      <c r="L2499" s="2" t="s">
        <v>17</v>
      </c>
      <c r="M2499" s="2" t="s">
        <v>2234</v>
      </c>
      <c r="N2499" s="2">
        <v>4360002</v>
      </c>
      <c r="O2499" s="2" t="s">
        <v>2281</v>
      </c>
      <c r="P2499" s="2">
        <v>43353</v>
      </c>
      <c r="Q2499" s="2" t="s">
        <v>49</v>
      </c>
      <c r="R2499" s="2">
        <v>37432</v>
      </c>
      <c r="T2499" s="2" t="s">
        <v>50</v>
      </c>
      <c r="U2499" s="2">
        <v>1182</v>
      </c>
      <c r="X2499" s="2">
        <v>11</v>
      </c>
      <c r="AC2499" s="2" t="s">
        <v>2207</v>
      </c>
      <c r="AD2499" s="2" t="s">
        <v>2260</v>
      </c>
      <c r="AE2499" s="2">
        <v>36000</v>
      </c>
      <c r="AF2499" s="2" t="s">
        <v>9010</v>
      </c>
      <c r="AJ2499" s="2">
        <v>686752742</v>
      </c>
      <c r="AK2499" s="2" t="s">
        <v>9011</v>
      </c>
    </row>
    <row r="2500" spans="1:38" x14ac:dyDescent="0.2">
      <c r="A2500" s="2">
        <v>2810677</v>
      </c>
      <c r="B2500" s="2" t="s">
        <v>4021</v>
      </c>
      <c r="C2500" s="2" t="s">
        <v>334</v>
      </c>
      <c r="D2500" s="2">
        <v>2810677</v>
      </c>
      <c r="E2500" s="2" t="s">
        <v>47</v>
      </c>
      <c r="F2500" s="2" t="s">
        <v>47</v>
      </c>
      <c r="H2500" s="2">
        <v>22003</v>
      </c>
      <c r="I2500" s="2" t="s">
        <v>58</v>
      </c>
      <c r="J2500" s="2">
        <v>-60</v>
      </c>
      <c r="K2500" s="2" t="s">
        <v>0</v>
      </c>
      <c r="L2500" s="2" t="s">
        <v>17</v>
      </c>
      <c r="M2500" s="2" t="s">
        <v>2301</v>
      </c>
      <c r="N2500" s="2">
        <v>4280529</v>
      </c>
      <c r="O2500" s="2" t="s">
        <v>2638</v>
      </c>
      <c r="P2500" s="2">
        <v>43355</v>
      </c>
      <c r="Q2500" s="2" t="s">
        <v>49</v>
      </c>
      <c r="R2500" s="2">
        <v>39700</v>
      </c>
      <c r="S2500" s="2">
        <v>43344</v>
      </c>
      <c r="T2500" s="2" t="s">
        <v>50</v>
      </c>
      <c r="U2500" s="2">
        <v>500</v>
      </c>
      <c r="X2500" s="2">
        <v>5</v>
      </c>
      <c r="AC2500" s="2" t="s">
        <v>2207</v>
      </c>
      <c r="AD2500" s="2" t="s">
        <v>3612</v>
      </c>
      <c r="AE2500" s="2">
        <v>28130</v>
      </c>
      <c r="AF2500" s="2" t="s">
        <v>9012</v>
      </c>
      <c r="AI2500" s="2">
        <v>237271097</v>
      </c>
      <c r="AJ2500" s="2">
        <v>669716080</v>
      </c>
      <c r="AK2500" s="2" t="s">
        <v>9013</v>
      </c>
    </row>
    <row r="2501" spans="1:38" x14ac:dyDescent="0.2">
      <c r="A2501" s="2">
        <v>4518958</v>
      </c>
      <c r="B2501" s="2" t="s">
        <v>1056</v>
      </c>
      <c r="C2501" s="2" t="s">
        <v>254</v>
      </c>
      <c r="D2501" s="2">
        <v>4518958</v>
      </c>
      <c r="E2501" s="2" t="s">
        <v>47</v>
      </c>
      <c r="F2501" s="2" t="s">
        <v>47</v>
      </c>
      <c r="H2501" s="2">
        <v>26372</v>
      </c>
      <c r="I2501" s="2" t="s">
        <v>4</v>
      </c>
      <c r="J2501" s="2">
        <v>-50</v>
      </c>
      <c r="K2501" s="2" t="s">
        <v>48</v>
      </c>
      <c r="L2501" s="2" t="s">
        <v>17</v>
      </c>
      <c r="M2501" s="2" t="s">
        <v>55</v>
      </c>
      <c r="N2501" s="2">
        <v>4450571</v>
      </c>
      <c r="O2501" s="2" t="s">
        <v>1224</v>
      </c>
      <c r="P2501" s="2">
        <v>43375</v>
      </c>
      <c r="Q2501" s="2" t="s">
        <v>49</v>
      </c>
      <c r="R2501" s="2">
        <v>39470</v>
      </c>
      <c r="T2501" s="2" t="s">
        <v>50</v>
      </c>
      <c r="U2501" s="2">
        <v>500</v>
      </c>
      <c r="X2501" s="2">
        <v>5</v>
      </c>
      <c r="AC2501" s="2" t="s">
        <v>2207</v>
      </c>
      <c r="AD2501" s="2" t="s">
        <v>2251</v>
      </c>
      <c r="AE2501" s="2">
        <v>45140</v>
      </c>
      <c r="AF2501" s="2" t="s">
        <v>9014</v>
      </c>
      <c r="AI2501" s="2">
        <v>238705286</v>
      </c>
    </row>
    <row r="2502" spans="1:38" x14ac:dyDescent="0.2">
      <c r="A2502" s="2">
        <v>366079</v>
      </c>
      <c r="B2502" s="2" t="s">
        <v>8346</v>
      </c>
      <c r="C2502" s="2" t="s">
        <v>78</v>
      </c>
      <c r="D2502" s="2">
        <v>366079</v>
      </c>
      <c r="E2502" s="2" t="s">
        <v>47</v>
      </c>
      <c r="F2502" s="2" t="s">
        <v>47</v>
      </c>
      <c r="H2502" s="2">
        <v>21806</v>
      </c>
      <c r="I2502" s="2" t="s">
        <v>58</v>
      </c>
      <c r="J2502" s="2">
        <v>-60</v>
      </c>
      <c r="K2502" s="2" t="s">
        <v>48</v>
      </c>
      <c r="L2502" s="2" t="s">
        <v>17</v>
      </c>
      <c r="M2502" s="2" t="s">
        <v>2234</v>
      </c>
      <c r="N2502" s="2">
        <v>4360727</v>
      </c>
      <c r="O2502" s="2" t="s">
        <v>4683</v>
      </c>
      <c r="P2502" s="2">
        <v>43335</v>
      </c>
      <c r="Q2502" s="2" t="s">
        <v>49</v>
      </c>
      <c r="R2502" s="2">
        <v>39687</v>
      </c>
      <c r="T2502" s="2" t="s">
        <v>50</v>
      </c>
      <c r="U2502" s="2">
        <v>995</v>
      </c>
      <c r="X2502" s="2">
        <v>9</v>
      </c>
      <c r="AC2502" s="2" t="s">
        <v>2207</v>
      </c>
      <c r="AD2502" s="2" t="s">
        <v>4402</v>
      </c>
      <c r="AE2502" s="2">
        <v>36330</v>
      </c>
      <c r="AF2502" s="2" t="s">
        <v>9015</v>
      </c>
      <c r="AI2502" s="2">
        <v>254600442</v>
      </c>
      <c r="AJ2502" s="2">
        <v>783092943</v>
      </c>
      <c r="AK2502" s="2" t="s">
        <v>9016</v>
      </c>
    </row>
    <row r="2503" spans="1:38" x14ac:dyDescent="0.2">
      <c r="A2503" s="2">
        <v>419812</v>
      </c>
      <c r="B2503" s="2" t="s">
        <v>9017</v>
      </c>
      <c r="C2503" s="2" t="s">
        <v>6954</v>
      </c>
      <c r="D2503" s="2">
        <v>419812</v>
      </c>
      <c r="E2503" s="2" t="s">
        <v>47</v>
      </c>
      <c r="F2503" s="2" t="s">
        <v>47</v>
      </c>
      <c r="H2503" s="2">
        <v>34555</v>
      </c>
      <c r="I2503" s="2" t="s">
        <v>2</v>
      </c>
      <c r="J2503" s="2">
        <v>-40</v>
      </c>
      <c r="K2503" s="2" t="s">
        <v>48</v>
      </c>
      <c r="L2503" s="2" t="s">
        <v>17</v>
      </c>
      <c r="M2503" s="2" t="s">
        <v>2275</v>
      </c>
      <c r="N2503" s="2">
        <v>4410537</v>
      </c>
      <c r="O2503" s="2" t="s">
        <v>3361</v>
      </c>
      <c r="P2503" s="2">
        <v>43336</v>
      </c>
      <c r="Q2503" s="2" t="s">
        <v>49</v>
      </c>
      <c r="R2503" s="2">
        <v>39524</v>
      </c>
      <c r="T2503" s="2" t="s">
        <v>50</v>
      </c>
      <c r="U2503" s="2">
        <v>880</v>
      </c>
      <c r="X2503" s="2">
        <v>8</v>
      </c>
      <c r="AC2503" s="2" t="s">
        <v>2207</v>
      </c>
      <c r="AD2503" s="2" t="s">
        <v>2824</v>
      </c>
      <c r="AE2503" s="2">
        <v>41260</v>
      </c>
      <c r="AF2503" s="2" t="s">
        <v>9018</v>
      </c>
      <c r="AI2503" s="2">
        <v>254746513</v>
      </c>
      <c r="AK2503" s="2" t="s">
        <v>9019</v>
      </c>
    </row>
    <row r="2504" spans="1:38" x14ac:dyDescent="0.2">
      <c r="A2504" s="2">
        <v>112118</v>
      </c>
      <c r="B2504" s="2" t="s">
        <v>9020</v>
      </c>
      <c r="C2504" s="2" t="s">
        <v>9021</v>
      </c>
      <c r="D2504" s="2">
        <v>112118</v>
      </c>
      <c r="E2504" s="2" t="s">
        <v>47</v>
      </c>
      <c r="H2504" s="2">
        <v>35738</v>
      </c>
      <c r="I2504" s="2" t="s">
        <v>2</v>
      </c>
      <c r="J2504" s="2">
        <v>-40</v>
      </c>
      <c r="K2504" s="2" t="s">
        <v>48</v>
      </c>
      <c r="L2504" s="2" t="s">
        <v>17</v>
      </c>
      <c r="M2504" s="2" t="s">
        <v>2275</v>
      </c>
      <c r="N2504" s="2">
        <v>4410724</v>
      </c>
      <c r="O2504" s="2" t="s">
        <v>2618</v>
      </c>
      <c r="P2504" s="2">
        <v>43371</v>
      </c>
      <c r="Q2504" s="2" t="s">
        <v>49</v>
      </c>
      <c r="R2504" s="2">
        <v>39437</v>
      </c>
      <c r="S2504" s="2">
        <v>43358</v>
      </c>
      <c r="T2504" s="2" t="s">
        <v>50</v>
      </c>
      <c r="U2504" s="2">
        <v>500</v>
      </c>
      <c r="X2504" s="2">
        <v>5</v>
      </c>
      <c r="AC2504" s="2" t="s">
        <v>2207</v>
      </c>
      <c r="AD2504" s="2" t="s">
        <v>9022</v>
      </c>
      <c r="AE2504" s="2">
        <v>41270</v>
      </c>
      <c r="AF2504" s="2" t="s">
        <v>9023</v>
      </c>
      <c r="AG2504" s="2" t="s">
        <v>9024</v>
      </c>
    </row>
    <row r="2505" spans="1:38" x14ac:dyDescent="0.2">
      <c r="A2505" s="2">
        <v>187053</v>
      </c>
      <c r="B2505" s="2" t="s">
        <v>8668</v>
      </c>
      <c r="C2505" s="2" t="s">
        <v>151</v>
      </c>
      <c r="D2505" s="2">
        <v>187053</v>
      </c>
      <c r="E2505" s="2" t="s">
        <v>47</v>
      </c>
      <c r="F2505" s="2" t="s">
        <v>47</v>
      </c>
      <c r="H2505" s="2">
        <v>33923</v>
      </c>
      <c r="I2505" s="2" t="s">
        <v>2</v>
      </c>
      <c r="J2505" s="2">
        <v>-40</v>
      </c>
      <c r="K2505" s="2" t="s">
        <v>48</v>
      </c>
      <c r="L2505" s="2" t="s">
        <v>17</v>
      </c>
      <c r="M2505" s="2" t="s">
        <v>2212</v>
      </c>
      <c r="N2505" s="2">
        <v>4180682</v>
      </c>
      <c r="O2505" s="2" t="s">
        <v>2434</v>
      </c>
      <c r="P2505" s="2">
        <v>43370</v>
      </c>
      <c r="Q2505" s="2" t="s">
        <v>49</v>
      </c>
      <c r="R2505" s="2">
        <v>39461</v>
      </c>
      <c r="T2505" s="2" t="s">
        <v>50</v>
      </c>
      <c r="U2505" s="2">
        <v>944</v>
      </c>
      <c r="X2505" s="2">
        <v>9</v>
      </c>
      <c r="AC2505" s="2" t="s">
        <v>2207</v>
      </c>
      <c r="AD2505" s="2" t="s">
        <v>5907</v>
      </c>
      <c r="AE2505" s="2">
        <v>18390</v>
      </c>
      <c r="AF2505" s="2" t="s">
        <v>9025</v>
      </c>
      <c r="AI2505" s="2">
        <v>248674424</v>
      </c>
      <c r="AK2505" s="2" t="s">
        <v>9026</v>
      </c>
    </row>
    <row r="2506" spans="1:38" x14ac:dyDescent="0.2">
      <c r="A2506" s="2">
        <v>4529054</v>
      </c>
      <c r="B2506" s="2" t="s">
        <v>1512</v>
      </c>
      <c r="C2506" s="2" t="s">
        <v>222</v>
      </c>
      <c r="D2506" s="2">
        <v>4529054</v>
      </c>
      <c r="E2506" s="2" t="s">
        <v>47</v>
      </c>
      <c r="F2506" s="2" t="s">
        <v>47</v>
      </c>
      <c r="H2506" s="2">
        <v>37743</v>
      </c>
      <c r="I2506" s="2" t="s">
        <v>6</v>
      </c>
      <c r="J2506" s="2">
        <v>-16</v>
      </c>
      <c r="K2506" s="2" t="s">
        <v>48</v>
      </c>
      <c r="L2506" s="2" t="s">
        <v>17</v>
      </c>
      <c r="M2506" s="2" t="s">
        <v>55</v>
      </c>
      <c r="N2506" s="2">
        <v>4450285</v>
      </c>
      <c r="O2506" s="2" t="s">
        <v>200</v>
      </c>
      <c r="P2506" s="2">
        <v>43363</v>
      </c>
      <c r="Q2506" s="2" t="s">
        <v>49</v>
      </c>
      <c r="R2506" s="2">
        <v>42989</v>
      </c>
      <c r="T2506" s="2" t="s">
        <v>50</v>
      </c>
      <c r="U2506" s="2">
        <v>500</v>
      </c>
      <c r="X2506" s="2">
        <v>5</v>
      </c>
      <c r="AC2506" s="2" t="s">
        <v>2207</v>
      </c>
      <c r="AD2506" s="2" t="s">
        <v>2218</v>
      </c>
      <c r="AE2506" s="2">
        <v>45800</v>
      </c>
      <c r="AF2506" s="2" t="s">
        <v>9027</v>
      </c>
      <c r="AI2506" s="2">
        <v>238552618</v>
      </c>
      <c r="AK2506" s="2" t="s">
        <v>1513</v>
      </c>
      <c r="AL2506" s="2" t="s">
        <v>820</v>
      </c>
    </row>
    <row r="2507" spans="1:38" x14ac:dyDescent="0.2">
      <c r="A2507" s="2">
        <v>4518967</v>
      </c>
      <c r="B2507" s="2" t="s">
        <v>642</v>
      </c>
      <c r="C2507" s="2" t="s">
        <v>105</v>
      </c>
      <c r="D2507" s="2">
        <v>4518967</v>
      </c>
      <c r="E2507" s="2" t="s">
        <v>47</v>
      </c>
      <c r="F2507" s="2" t="s">
        <v>47</v>
      </c>
      <c r="H2507" s="2">
        <v>27548</v>
      </c>
      <c r="I2507" s="2" t="s">
        <v>4</v>
      </c>
      <c r="J2507" s="2">
        <v>-50</v>
      </c>
      <c r="K2507" s="2" t="s">
        <v>48</v>
      </c>
      <c r="L2507" s="2" t="s">
        <v>17</v>
      </c>
      <c r="M2507" s="2" t="s">
        <v>55</v>
      </c>
      <c r="N2507" s="2">
        <v>4450706</v>
      </c>
      <c r="O2507" s="2" t="s">
        <v>270</v>
      </c>
      <c r="P2507" s="2">
        <v>43362</v>
      </c>
      <c r="Q2507" s="2" t="s">
        <v>49</v>
      </c>
      <c r="R2507" s="2">
        <v>39471</v>
      </c>
      <c r="T2507" s="2" t="s">
        <v>50</v>
      </c>
      <c r="U2507" s="2">
        <v>1048</v>
      </c>
      <c r="X2507" s="2">
        <v>10</v>
      </c>
      <c r="AC2507" s="2" t="s">
        <v>2207</v>
      </c>
      <c r="AD2507" s="2" t="s">
        <v>3898</v>
      </c>
      <c r="AE2507" s="2">
        <v>45520</v>
      </c>
      <c r="AF2507" s="2" t="s">
        <v>9028</v>
      </c>
      <c r="AI2507" s="2">
        <v>238751939</v>
      </c>
      <c r="AJ2507" s="2">
        <v>618687336</v>
      </c>
      <c r="AK2507" s="2" t="s">
        <v>1920</v>
      </c>
    </row>
    <row r="2508" spans="1:38" x14ac:dyDescent="0.2">
      <c r="A2508" s="2">
        <v>366045</v>
      </c>
      <c r="B2508" s="2" t="s">
        <v>9029</v>
      </c>
      <c r="C2508" s="2" t="s">
        <v>5289</v>
      </c>
      <c r="D2508" s="2">
        <v>366045</v>
      </c>
      <c r="E2508" s="2" t="s">
        <v>47</v>
      </c>
      <c r="F2508" s="2" t="s">
        <v>47</v>
      </c>
      <c r="H2508" s="2">
        <v>26407</v>
      </c>
      <c r="I2508" s="2" t="s">
        <v>4</v>
      </c>
      <c r="J2508" s="2">
        <v>-50</v>
      </c>
      <c r="K2508" s="2" t="s">
        <v>48</v>
      </c>
      <c r="L2508" s="2" t="s">
        <v>17</v>
      </c>
      <c r="M2508" s="2" t="s">
        <v>2234</v>
      </c>
      <c r="N2508" s="2">
        <v>4360002</v>
      </c>
      <c r="O2508" s="2" t="s">
        <v>2281</v>
      </c>
      <c r="P2508" s="2">
        <v>43353</v>
      </c>
      <c r="Q2508" s="2" t="s">
        <v>49</v>
      </c>
      <c r="R2508" s="2">
        <v>39478</v>
      </c>
      <c r="T2508" s="2" t="s">
        <v>50</v>
      </c>
      <c r="U2508" s="2">
        <v>1814</v>
      </c>
      <c r="X2508" s="2">
        <v>18</v>
      </c>
      <c r="AC2508" s="2" t="s">
        <v>2207</v>
      </c>
      <c r="AD2508" s="2" t="s">
        <v>5794</v>
      </c>
      <c r="AE2508" s="2">
        <v>36260</v>
      </c>
      <c r="AF2508" s="2" t="s">
        <v>9030</v>
      </c>
      <c r="AJ2508" s="2">
        <v>664687870</v>
      </c>
      <c r="AK2508" s="2" t="s">
        <v>9031</v>
      </c>
    </row>
    <row r="2509" spans="1:38" x14ac:dyDescent="0.2">
      <c r="A2509" s="2">
        <v>3719649</v>
      </c>
      <c r="B2509" s="2" t="s">
        <v>9032</v>
      </c>
      <c r="C2509" s="2" t="s">
        <v>88</v>
      </c>
      <c r="D2509" s="2">
        <v>3719649</v>
      </c>
      <c r="E2509" s="2" t="s">
        <v>47</v>
      </c>
      <c r="F2509" s="2" t="s">
        <v>47</v>
      </c>
      <c r="H2509" s="2">
        <v>19951</v>
      </c>
      <c r="I2509" s="2" t="s">
        <v>16</v>
      </c>
      <c r="J2509" s="2">
        <v>-70</v>
      </c>
      <c r="K2509" s="2" t="s">
        <v>48</v>
      </c>
      <c r="L2509" s="2" t="s">
        <v>17</v>
      </c>
      <c r="M2509" s="2" t="s">
        <v>2205</v>
      </c>
      <c r="N2509" s="2">
        <v>4370269</v>
      </c>
      <c r="O2509" s="2" t="s">
        <v>3202</v>
      </c>
      <c r="P2509" s="2">
        <v>43290</v>
      </c>
      <c r="Q2509" s="2" t="s">
        <v>49</v>
      </c>
      <c r="R2509" s="2">
        <v>39479</v>
      </c>
      <c r="T2509" s="2" t="s">
        <v>50</v>
      </c>
      <c r="U2509" s="2">
        <v>600</v>
      </c>
      <c r="X2509" s="2">
        <v>6</v>
      </c>
      <c r="AC2509" s="2" t="s">
        <v>2207</v>
      </c>
      <c r="AD2509" s="2" t="s">
        <v>3419</v>
      </c>
      <c r="AE2509" s="2">
        <v>37550</v>
      </c>
      <c r="AF2509" s="2" t="s">
        <v>9033</v>
      </c>
      <c r="AJ2509" s="2">
        <v>681741693</v>
      </c>
      <c r="AK2509" s="2" t="s">
        <v>9034</v>
      </c>
    </row>
    <row r="2510" spans="1:38" x14ac:dyDescent="0.2">
      <c r="A2510" s="2">
        <v>2810600</v>
      </c>
      <c r="B2510" s="2" t="s">
        <v>3266</v>
      </c>
      <c r="C2510" s="2" t="s">
        <v>711</v>
      </c>
      <c r="D2510" s="2">
        <v>2810600</v>
      </c>
      <c r="E2510" s="2" t="s">
        <v>47</v>
      </c>
      <c r="F2510" s="2" t="s">
        <v>47</v>
      </c>
      <c r="H2510" s="2">
        <v>37790</v>
      </c>
      <c r="I2510" s="2" t="s">
        <v>6</v>
      </c>
      <c r="J2510" s="2">
        <v>-16</v>
      </c>
      <c r="K2510" s="2" t="s">
        <v>48</v>
      </c>
      <c r="L2510" s="2" t="s">
        <v>17</v>
      </c>
      <c r="M2510" s="2" t="s">
        <v>2301</v>
      </c>
      <c r="N2510" s="2">
        <v>4280322</v>
      </c>
      <c r="O2510" s="2" t="s">
        <v>3267</v>
      </c>
      <c r="P2510" s="2">
        <v>43355</v>
      </c>
      <c r="Q2510" s="2" t="s">
        <v>49</v>
      </c>
      <c r="R2510" s="2">
        <v>39469</v>
      </c>
      <c r="T2510" s="2" t="s">
        <v>50</v>
      </c>
      <c r="U2510" s="2">
        <v>1136</v>
      </c>
      <c r="X2510" s="2">
        <v>11</v>
      </c>
      <c r="AC2510" s="2" t="s">
        <v>2207</v>
      </c>
      <c r="AD2510" s="2" t="s">
        <v>3268</v>
      </c>
      <c r="AE2510" s="2">
        <v>28190</v>
      </c>
      <c r="AF2510" s="2" t="s">
        <v>3271</v>
      </c>
      <c r="AH2510" s="2" t="s">
        <v>3272</v>
      </c>
      <c r="AI2510" s="2">
        <v>237225517</v>
      </c>
      <c r="AJ2510" s="2">
        <v>609556688</v>
      </c>
      <c r="AK2510" s="2" t="s">
        <v>3270</v>
      </c>
    </row>
    <row r="2511" spans="1:38" x14ac:dyDescent="0.2">
      <c r="A2511" s="2">
        <v>3719655</v>
      </c>
      <c r="B2511" s="2" t="s">
        <v>9035</v>
      </c>
      <c r="C2511" s="2" t="s">
        <v>222</v>
      </c>
      <c r="D2511" s="2">
        <v>3719655</v>
      </c>
      <c r="E2511" s="2" t="s">
        <v>47</v>
      </c>
      <c r="F2511" s="2" t="s">
        <v>47</v>
      </c>
      <c r="H2511" s="2">
        <v>35126</v>
      </c>
      <c r="I2511" s="2" t="s">
        <v>2</v>
      </c>
      <c r="J2511" s="2">
        <v>-40</v>
      </c>
      <c r="K2511" s="2" t="s">
        <v>48</v>
      </c>
      <c r="L2511" s="2" t="s">
        <v>17</v>
      </c>
      <c r="M2511" s="2" t="s">
        <v>2205</v>
      </c>
      <c r="N2511" s="2">
        <v>4370690</v>
      </c>
      <c r="O2511" s="2" t="s">
        <v>3539</v>
      </c>
      <c r="P2511" s="2">
        <v>43291</v>
      </c>
      <c r="Q2511" s="2" t="s">
        <v>49</v>
      </c>
      <c r="R2511" s="2">
        <v>39479</v>
      </c>
      <c r="T2511" s="2" t="s">
        <v>50</v>
      </c>
      <c r="U2511" s="2">
        <v>844</v>
      </c>
      <c r="X2511" s="2">
        <v>8</v>
      </c>
      <c r="AC2511" s="2" t="s">
        <v>2207</v>
      </c>
      <c r="AD2511" s="2" t="s">
        <v>9036</v>
      </c>
      <c r="AE2511" s="2">
        <v>69800</v>
      </c>
      <c r="AF2511" s="2" t="s">
        <v>9037</v>
      </c>
      <c r="AJ2511" s="2">
        <v>602287238</v>
      </c>
      <c r="AK2511" s="2" t="s">
        <v>9038</v>
      </c>
    </row>
    <row r="2512" spans="1:38" x14ac:dyDescent="0.2">
      <c r="A2512" s="2">
        <v>366039</v>
      </c>
      <c r="B2512" s="2" t="s">
        <v>3003</v>
      </c>
      <c r="C2512" s="2" t="s">
        <v>8298</v>
      </c>
      <c r="D2512" s="2">
        <v>366039</v>
      </c>
      <c r="E2512" s="2" t="s">
        <v>47</v>
      </c>
      <c r="F2512" s="2" t="s">
        <v>47</v>
      </c>
      <c r="H2512" s="2">
        <v>34645</v>
      </c>
      <c r="I2512" s="2" t="s">
        <v>2</v>
      </c>
      <c r="J2512" s="2">
        <v>-40</v>
      </c>
      <c r="K2512" s="2" t="s">
        <v>48</v>
      </c>
      <c r="L2512" s="2" t="s">
        <v>17</v>
      </c>
      <c r="M2512" s="2" t="s">
        <v>2234</v>
      </c>
      <c r="N2512" s="2">
        <v>4360124</v>
      </c>
      <c r="O2512" s="2" t="s">
        <v>2291</v>
      </c>
      <c r="P2512" s="2">
        <v>43369</v>
      </c>
      <c r="Q2512" s="2" t="s">
        <v>49</v>
      </c>
      <c r="R2512" s="2">
        <v>39465</v>
      </c>
      <c r="T2512" s="2" t="s">
        <v>50</v>
      </c>
      <c r="U2512" s="2">
        <v>1447</v>
      </c>
      <c r="X2512" s="2">
        <v>14</v>
      </c>
      <c r="AC2512" s="2" t="s">
        <v>2207</v>
      </c>
      <c r="AD2512" s="2" t="s">
        <v>2483</v>
      </c>
      <c r="AE2512" s="2">
        <v>36300</v>
      </c>
      <c r="AF2512" s="2" t="s">
        <v>9039</v>
      </c>
      <c r="AG2512" s="2">
        <v>3</v>
      </c>
      <c r="AJ2512" s="2">
        <v>667428687</v>
      </c>
      <c r="AK2512" s="2" t="s">
        <v>9040</v>
      </c>
    </row>
    <row r="2513" spans="1:38" x14ac:dyDescent="0.2">
      <c r="A2513" s="2">
        <v>4519160</v>
      </c>
      <c r="B2513" s="2" t="s">
        <v>1610</v>
      </c>
      <c r="C2513" s="2" t="s">
        <v>667</v>
      </c>
      <c r="D2513" s="2">
        <v>4519160</v>
      </c>
      <c r="E2513" s="2" t="s">
        <v>47</v>
      </c>
      <c r="F2513" s="2" t="s">
        <v>47</v>
      </c>
      <c r="H2513" s="2">
        <v>35890</v>
      </c>
      <c r="I2513" s="2" t="s">
        <v>2</v>
      </c>
      <c r="J2513" s="2">
        <v>-21</v>
      </c>
      <c r="K2513" s="2" t="s">
        <v>48</v>
      </c>
      <c r="L2513" s="2" t="s">
        <v>17</v>
      </c>
      <c r="M2513" s="2" t="s">
        <v>55</v>
      </c>
      <c r="N2513" s="2">
        <v>4450757</v>
      </c>
      <c r="O2513" s="2" t="s">
        <v>11</v>
      </c>
      <c r="P2513" s="2">
        <v>43344</v>
      </c>
      <c r="Q2513" s="2" t="s">
        <v>49</v>
      </c>
      <c r="R2513" s="2">
        <v>39701</v>
      </c>
      <c r="T2513" s="2" t="s">
        <v>50</v>
      </c>
      <c r="U2513" s="2">
        <v>1720</v>
      </c>
      <c r="X2513" s="2">
        <v>17</v>
      </c>
      <c r="AC2513" s="2" t="s">
        <v>2207</v>
      </c>
      <c r="AD2513" s="2" t="s">
        <v>3811</v>
      </c>
      <c r="AE2513" s="2">
        <v>45590</v>
      </c>
      <c r="AF2513" s="2" t="s">
        <v>9041</v>
      </c>
      <c r="AI2513" s="2">
        <v>238642733</v>
      </c>
      <c r="AJ2513" s="2">
        <v>779829296</v>
      </c>
      <c r="AK2513" s="2" t="s">
        <v>1611</v>
      </c>
    </row>
    <row r="2514" spans="1:38" x14ac:dyDescent="0.2">
      <c r="A2514" s="2">
        <v>3719875</v>
      </c>
      <c r="B2514" s="2" t="s">
        <v>9042</v>
      </c>
      <c r="C2514" s="2" t="s">
        <v>77</v>
      </c>
      <c r="D2514" s="2">
        <v>3719875</v>
      </c>
      <c r="E2514" s="2" t="s">
        <v>47</v>
      </c>
      <c r="F2514" s="2" t="s">
        <v>47</v>
      </c>
      <c r="H2514" s="2">
        <v>19825</v>
      </c>
      <c r="I2514" s="2" t="s">
        <v>16</v>
      </c>
      <c r="J2514" s="2">
        <v>-70</v>
      </c>
      <c r="K2514" s="2" t="s">
        <v>48</v>
      </c>
      <c r="L2514" s="2" t="s">
        <v>17</v>
      </c>
      <c r="M2514" s="2" t="s">
        <v>2205</v>
      </c>
      <c r="N2514" s="2">
        <v>4370002</v>
      </c>
      <c r="O2514" s="2" t="s">
        <v>2557</v>
      </c>
      <c r="P2514" s="2">
        <v>43360</v>
      </c>
      <c r="Q2514" s="2" t="s">
        <v>49</v>
      </c>
      <c r="R2514" s="2">
        <v>39701</v>
      </c>
      <c r="T2514" s="2" t="s">
        <v>97</v>
      </c>
      <c r="U2514" s="2">
        <v>500</v>
      </c>
      <c r="X2514" s="2">
        <v>5</v>
      </c>
      <c r="AC2514" s="2" t="s">
        <v>2207</v>
      </c>
      <c r="AD2514" s="2" t="s">
        <v>2384</v>
      </c>
      <c r="AE2514" s="2">
        <v>37000</v>
      </c>
      <c r="AF2514" s="2" t="s">
        <v>9043</v>
      </c>
      <c r="AI2514" s="2">
        <v>247667100</v>
      </c>
      <c r="AK2514" s="2" t="s">
        <v>9044</v>
      </c>
    </row>
    <row r="2515" spans="1:38" x14ac:dyDescent="0.2">
      <c r="A2515" s="2">
        <v>3719683</v>
      </c>
      <c r="B2515" s="2" t="s">
        <v>9045</v>
      </c>
      <c r="C2515" s="2" t="s">
        <v>238</v>
      </c>
      <c r="D2515" s="2">
        <v>3719683</v>
      </c>
      <c r="E2515" s="2" t="s">
        <v>47</v>
      </c>
      <c r="F2515" s="2" t="s">
        <v>47</v>
      </c>
      <c r="H2515" s="2">
        <v>36138</v>
      </c>
      <c r="I2515" s="2" t="s">
        <v>2</v>
      </c>
      <c r="J2515" s="2">
        <v>-21</v>
      </c>
      <c r="K2515" s="2" t="s">
        <v>48</v>
      </c>
      <c r="L2515" s="2" t="s">
        <v>17</v>
      </c>
      <c r="M2515" s="2" t="s">
        <v>2205</v>
      </c>
      <c r="N2515" s="2">
        <v>4370024</v>
      </c>
      <c r="O2515" s="2" t="s">
        <v>2336</v>
      </c>
      <c r="P2515" s="2">
        <v>43341</v>
      </c>
      <c r="Q2515" s="2" t="s">
        <v>49</v>
      </c>
      <c r="R2515" s="2">
        <v>39504</v>
      </c>
      <c r="T2515" s="2" t="s">
        <v>50</v>
      </c>
      <c r="U2515" s="2">
        <v>1413</v>
      </c>
      <c r="X2515" s="2">
        <v>14</v>
      </c>
      <c r="AC2515" s="2" t="s">
        <v>2207</v>
      </c>
      <c r="AD2515" s="2" t="s">
        <v>9046</v>
      </c>
      <c r="AE2515" s="2">
        <v>41190</v>
      </c>
      <c r="AF2515" s="2" t="s">
        <v>9047</v>
      </c>
      <c r="AJ2515" s="2">
        <v>622191105</v>
      </c>
    </row>
    <row r="2516" spans="1:38" x14ac:dyDescent="0.2">
      <c r="A2516" s="2">
        <v>3719750</v>
      </c>
      <c r="B2516" s="2" t="s">
        <v>9045</v>
      </c>
      <c r="C2516" s="2" t="s">
        <v>9048</v>
      </c>
      <c r="D2516" s="2">
        <v>3719750</v>
      </c>
      <c r="E2516" s="2" t="s">
        <v>47</v>
      </c>
      <c r="F2516" s="2" t="s">
        <v>47</v>
      </c>
      <c r="H2516" s="2">
        <v>37135</v>
      </c>
      <c r="I2516" s="2" t="s">
        <v>3</v>
      </c>
      <c r="J2516" s="2">
        <v>-18</v>
      </c>
      <c r="K2516" s="2" t="s">
        <v>0</v>
      </c>
      <c r="L2516" s="2" t="s">
        <v>17</v>
      </c>
      <c r="M2516" s="2" t="s">
        <v>2205</v>
      </c>
      <c r="N2516" s="2">
        <v>4370024</v>
      </c>
      <c r="O2516" s="2" t="s">
        <v>2336</v>
      </c>
      <c r="P2516" s="2">
        <v>43341</v>
      </c>
      <c r="Q2516" s="2" t="s">
        <v>49</v>
      </c>
      <c r="R2516" s="2">
        <v>39549</v>
      </c>
      <c r="T2516" s="2" t="s">
        <v>50</v>
      </c>
      <c r="U2516" s="2">
        <v>716</v>
      </c>
      <c r="X2516" s="2">
        <v>7</v>
      </c>
      <c r="AC2516" s="2" t="s">
        <v>2207</v>
      </c>
      <c r="AD2516" s="2" t="s">
        <v>9046</v>
      </c>
      <c r="AE2516" s="2">
        <v>41190</v>
      </c>
      <c r="AF2516" s="2" t="s">
        <v>9047</v>
      </c>
      <c r="AJ2516" s="2">
        <v>622191105</v>
      </c>
    </row>
    <row r="2517" spans="1:38" x14ac:dyDescent="0.2">
      <c r="A2517" s="2">
        <v>4519386</v>
      </c>
      <c r="B2517" s="2" t="s">
        <v>9049</v>
      </c>
      <c r="C2517" s="2" t="s">
        <v>65</v>
      </c>
      <c r="D2517" s="2">
        <v>4519386</v>
      </c>
      <c r="E2517" s="2" t="s">
        <v>47</v>
      </c>
      <c r="F2517" s="2" t="s">
        <v>17</v>
      </c>
      <c r="H2517" s="2">
        <v>30087</v>
      </c>
      <c r="I2517" s="2" t="s">
        <v>2</v>
      </c>
      <c r="J2517" s="2">
        <v>-40</v>
      </c>
      <c r="K2517" s="2" t="s">
        <v>48</v>
      </c>
      <c r="L2517" s="2" t="s">
        <v>17</v>
      </c>
      <c r="M2517" s="2" t="s">
        <v>55</v>
      </c>
      <c r="N2517" s="2">
        <v>4450184</v>
      </c>
      <c r="O2517" s="2" t="s">
        <v>327</v>
      </c>
      <c r="P2517" s="2">
        <v>43355</v>
      </c>
      <c r="Q2517" s="2" t="s">
        <v>49</v>
      </c>
      <c r="R2517" s="2">
        <v>39720</v>
      </c>
      <c r="S2517" s="2">
        <v>43353</v>
      </c>
      <c r="T2517" s="2" t="s">
        <v>50</v>
      </c>
      <c r="U2517" s="2">
        <v>612</v>
      </c>
      <c r="X2517" s="2">
        <v>6</v>
      </c>
      <c r="AC2517" s="2" t="s">
        <v>2207</v>
      </c>
      <c r="AD2517" s="2" t="s">
        <v>4008</v>
      </c>
      <c r="AE2517" s="2">
        <v>45400</v>
      </c>
      <c r="AF2517" s="2" t="s">
        <v>9050</v>
      </c>
      <c r="AJ2517" s="2">
        <v>680175003</v>
      </c>
      <c r="AK2517" s="2" t="s">
        <v>9051</v>
      </c>
    </row>
    <row r="2518" spans="1:38" x14ac:dyDescent="0.2">
      <c r="A2518" s="2">
        <v>3720164</v>
      </c>
      <c r="B2518" s="2" t="s">
        <v>9052</v>
      </c>
      <c r="C2518" s="2" t="s">
        <v>111</v>
      </c>
      <c r="D2518" s="2">
        <v>3720164</v>
      </c>
      <c r="E2518" s="2" t="s">
        <v>47</v>
      </c>
      <c r="F2518" s="2" t="s">
        <v>47</v>
      </c>
      <c r="H2518" s="2">
        <v>25638</v>
      </c>
      <c r="I2518" s="2" t="s">
        <v>4</v>
      </c>
      <c r="J2518" s="2">
        <v>-50</v>
      </c>
      <c r="K2518" s="2" t="s">
        <v>48</v>
      </c>
      <c r="L2518" s="2" t="s">
        <v>17</v>
      </c>
      <c r="M2518" s="2" t="s">
        <v>2205</v>
      </c>
      <c r="N2518" s="2">
        <v>4370709</v>
      </c>
      <c r="O2518" s="2" t="s">
        <v>5112</v>
      </c>
      <c r="P2518" s="2">
        <v>43355</v>
      </c>
      <c r="Q2518" s="2" t="s">
        <v>49</v>
      </c>
      <c r="R2518" s="2">
        <v>39721</v>
      </c>
      <c r="T2518" s="2" t="s">
        <v>50</v>
      </c>
      <c r="U2518" s="2">
        <v>940</v>
      </c>
      <c r="X2518" s="2">
        <v>9</v>
      </c>
      <c r="AC2518" s="2" t="s">
        <v>2207</v>
      </c>
      <c r="AD2518" s="2" t="s">
        <v>3144</v>
      </c>
      <c r="AE2518" s="2">
        <v>37360</v>
      </c>
      <c r="AF2518" s="2" t="s">
        <v>9053</v>
      </c>
      <c r="AI2518" s="2">
        <v>247566388</v>
      </c>
      <c r="AJ2518" s="2">
        <v>661804038</v>
      </c>
      <c r="AK2518" s="2" t="s">
        <v>9054</v>
      </c>
    </row>
    <row r="2519" spans="1:38" x14ac:dyDescent="0.2">
      <c r="A2519" s="2">
        <v>3720167</v>
      </c>
      <c r="B2519" s="2" t="s">
        <v>9055</v>
      </c>
      <c r="C2519" s="2" t="s">
        <v>80</v>
      </c>
      <c r="D2519" s="2">
        <v>3720167</v>
      </c>
      <c r="E2519" s="2" t="s">
        <v>47</v>
      </c>
      <c r="F2519" s="2" t="s">
        <v>47</v>
      </c>
      <c r="H2519" s="2">
        <v>23764</v>
      </c>
      <c r="I2519" s="2" t="s">
        <v>58</v>
      </c>
      <c r="J2519" s="2">
        <v>-60</v>
      </c>
      <c r="K2519" s="2" t="s">
        <v>48</v>
      </c>
      <c r="L2519" s="2" t="s">
        <v>17</v>
      </c>
      <c r="M2519" s="2" t="s">
        <v>2205</v>
      </c>
      <c r="N2519" s="2">
        <v>4370709</v>
      </c>
      <c r="O2519" s="2" t="s">
        <v>5112</v>
      </c>
      <c r="P2519" s="2">
        <v>43298</v>
      </c>
      <c r="Q2519" s="2" t="s">
        <v>49</v>
      </c>
      <c r="R2519" s="2">
        <v>39721</v>
      </c>
      <c r="T2519" s="2" t="s">
        <v>50</v>
      </c>
      <c r="U2519" s="2">
        <v>811</v>
      </c>
      <c r="X2519" s="2">
        <v>8</v>
      </c>
      <c r="AC2519" s="2" t="s">
        <v>2207</v>
      </c>
      <c r="AD2519" s="2" t="s">
        <v>5113</v>
      </c>
      <c r="AE2519" s="2">
        <v>37360</v>
      </c>
      <c r="AF2519" s="2" t="s">
        <v>9056</v>
      </c>
      <c r="AI2519" s="2">
        <v>247567233</v>
      </c>
      <c r="AJ2519" s="2">
        <v>683025780</v>
      </c>
      <c r="AK2519" s="2" t="s">
        <v>9057</v>
      </c>
    </row>
    <row r="2520" spans="1:38" x14ac:dyDescent="0.2">
      <c r="A2520" s="2">
        <v>4519418</v>
      </c>
      <c r="B2520" s="2" t="s">
        <v>647</v>
      </c>
      <c r="C2520" s="2" t="s">
        <v>66</v>
      </c>
      <c r="D2520" s="2">
        <v>4519418</v>
      </c>
      <c r="E2520" s="2" t="s">
        <v>47</v>
      </c>
      <c r="F2520" s="2" t="s">
        <v>47</v>
      </c>
      <c r="H2520" s="2">
        <v>18809</v>
      </c>
      <c r="I2520" s="2" t="s">
        <v>16</v>
      </c>
      <c r="J2520" s="2">
        <v>-70</v>
      </c>
      <c r="K2520" s="2" t="s">
        <v>48</v>
      </c>
      <c r="L2520" s="2" t="s">
        <v>17</v>
      </c>
      <c r="M2520" s="2" t="s">
        <v>55</v>
      </c>
      <c r="N2520" s="2">
        <v>4450144</v>
      </c>
      <c r="O2520" s="2" t="s">
        <v>892</v>
      </c>
      <c r="P2520" s="2">
        <v>43355</v>
      </c>
      <c r="Q2520" s="2" t="s">
        <v>49</v>
      </c>
      <c r="R2520" s="2">
        <v>39721</v>
      </c>
      <c r="T2520" s="2" t="s">
        <v>50</v>
      </c>
      <c r="U2520" s="2">
        <v>522</v>
      </c>
      <c r="X2520" s="2">
        <v>5</v>
      </c>
      <c r="AC2520" s="2" t="s">
        <v>2207</v>
      </c>
      <c r="AD2520" s="2" t="s">
        <v>2355</v>
      </c>
      <c r="AE2520" s="2">
        <v>45190</v>
      </c>
      <c r="AF2520" s="2" t="s">
        <v>9058</v>
      </c>
      <c r="AI2520" s="2">
        <v>238440313</v>
      </c>
      <c r="AJ2520" s="2">
        <v>612707509</v>
      </c>
      <c r="AK2520" s="2" t="s">
        <v>2169</v>
      </c>
    </row>
    <row r="2521" spans="1:38" x14ac:dyDescent="0.2">
      <c r="A2521" s="2">
        <v>4519398</v>
      </c>
      <c r="B2521" s="2" t="s">
        <v>737</v>
      </c>
      <c r="C2521" s="2" t="s">
        <v>219</v>
      </c>
      <c r="D2521" s="2">
        <v>4519398</v>
      </c>
      <c r="E2521" s="2" t="s">
        <v>47</v>
      </c>
      <c r="H2521" s="2">
        <v>35591</v>
      </c>
      <c r="I2521" s="2" t="s">
        <v>2</v>
      </c>
      <c r="J2521" s="2">
        <v>-40</v>
      </c>
      <c r="K2521" s="2" t="s">
        <v>48</v>
      </c>
      <c r="L2521" s="2" t="s">
        <v>17</v>
      </c>
      <c r="M2521" s="2" t="s">
        <v>55</v>
      </c>
      <c r="N2521" s="2">
        <v>4450580</v>
      </c>
      <c r="O2521" s="2" t="s">
        <v>356</v>
      </c>
      <c r="P2521" s="2">
        <v>43375</v>
      </c>
      <c r="Q2521" s="2" t="s">
        <v>49</v>
      </c>
      <c r="R2521" s="2">
        <v>39720</v>
      </c>
      <c r="S2521" s="2">
        <v>43375</v>
      </c>
      <c r="T2521" s="2" t="s">
        <v>50</v>
      </c>
      <c r="U2521" s="2">
        <v>556</v>
      </c>
      <c r="X2521" s="2">
        <v>5</v>
      </c>
      <c r="AC2521" s="2" t="s">
        <v>2207</v>
      </c>
      <c r="AD2521" s="2" t="s">
        <v>7332</v>
      </c>
      <c r="AE2521" s="2">
        <v>45130</v>
      </c>
      <c r="AF2521" s="2" t="s">
        <v>9059</v>
      </c>
      <c r="AI2521" s="2">
        <v>238802198</v>
      </c>
      <c r="AK2521" s="2" t="s">
        <v>9060</v>
      </c>
    </row>
    <row r="2522" spans="1:38" x14ac:dyDescent="0.2">
      <c r="A2522" s="2">
        <v>4519400</v>
      </c>
      <c r="B2522" s="2" t="s">
        <v>737</v>
      </c>
      <c r="C2522" s="2" t="s">
        <v>94</v>
      </c>
      <c r="D2522" s="2">
        <v>4519400</v>
      </c>
      <c r="E2522" s="2" t="s">
        <v>47</v>
      </c>
      <c r="F2522" s="2" t="s">
        <v>47</v>
      </c>
      <c r="H2522" s="2">
        <v>24010</v>
      </c>
      <c r="I2522" s="2" t="s">
        <v>58</v>
      </c>
      <c r="J2522" s="2">
        <v>-60</v>
      </c>
      <c r="K2522" s="2" t="s">
        <v>0</v>
      </c>
      <c r="L2522" s="2" t="s">
        <v>17</v>
      </c>
      <c r="M2522" s="2" t="s">
        <v>55</v>
      </c>
      <c r="N2522" s="2">
        <v>4450580</v>
      </c>
      <c r="O2522" s="2" t="s">
        <v>356</v>
      </c>
      <c r="P2522" s="2">
        <v>43324</v>
      </c>
      <c r="Q2522" s="2" t="s">
        <v>49</v>
      </c>
      <c r="R2522" s="2">
        <v>39720</v>
      </c>
      <c r="T2522" s="2" t="s">
        <v>50</v>
      </c>
      <c r="U2522" s="2">
        <v>500</v>
      </c>
      <c r="X2522" s="2">
        <v>5</v>
      </c>
      <c r="AC2522" s="2" t="s">
        <v>2207</v>
      </c>
      <c r="AD2522" s="2" t="s">
        <v>7332</v>
      </c>
      <c r="AE2522" s="2">
        <v>45130</v>
      </c>
      <c r="AF2522" s="2" t="s">
        <v>9059</v>
      </c>
      <c r="AI2522" s="2">
        <v>238802198</v>
      </c>
      <c r="AK2522" s="2" t="s">
        <v>2005</v>
      </c>
    </row>
    <row r="2523" spans="1:38" x14ac:dyDescent="0.2">
      <c r="A2523" s="2">
        <v>3720174</v>
      </c>
      <c r="B2523" s="2" t="s">
        <v>9061</v>
      </c>
      <c r="C2523" s="2" t="s">
        <v>199</v>
      </c>
      <c r="D2523" s="2">
        <v>3720174</v>
      </c>
      <c r="E2523" s="2" t="s">
        <v>47</v>
      </c>
      <c r="F2523" s="2" t="s">
        <v>47</v>
      </c>
      <c r="H2523" s="2">
        <v>34661</v>
      </c>
      <c r="I2523" s="2" t="s">
        <v>2</v>
      </c>
      <c r="J2523" s="2">
        <v>-40</v>
      </c>
      <c r="K2523" s="2" t="s">
        <v>48</v>
      </c>
      <c r="L2523" s="2" t="s">
        <v>17</v>
      </c>
      <c r="M2523" s="2" t="s">
        <v>2205</v>
      </c>
      <c r="N2523" s="2">
        <v>4370002</v>
      </c>
      <c r="O2523" s="2" t="s">
        <v>2557</v>
      </c>
      <c r="P2523" s="2">
        <v>43355</v>
      </c>
      <c r="Q2523" s="2" t="s">
        <v>49</v>
      </c>
      <c r="R2523" s="2">
        <v>39721</v>
      </c>
      <c r="S2523" s="2">
        <v>43348</v>
      </c>
      <c r="T2523" s="2" t="s">
        <v>50</v>
      </c>
      <c r="U2523" s="2">
        <v>500</v>
      </c>
      <c r="X2523" s="2">
        <v>5</v>
      </c>
      <c r="AB2523" s="2">
        <v>43282</v>
      </c>
      <c r="AC2523" s="2" t="s">
        <v>2207</v>
      </c>
      <c r="AD2523" s="2" t="s">
        <v>5113</v>
      </c>
      <c r="AE2523" s="2">
        <v>37360</v>
      </c>
      <c r="AF2523" s="2" t="s">
        <v>9062</v>
      </c>
      <c r="AJ2523" s="2">
        <v>669490923</v>
      </c>
      <c r="AK2523" s="2" t="s">
        <v>9063</v>
      </c>
      <c r="AL2523" s="2" t="s">
        <v>820</v>
      </c>
    </row>
    <row r="2524" spans="1:38" x14ac:dyDescent="0.2">
      <c r="A2524" s="2">
        <v>4519420</v>
      </c>
      <c r="B2524" s="2" t="s">
        <v>1057</v>
      </c>
      <c r="C2524" s="2" t="s">
        <v>92</v>
      </c>
      <c r="D2524" s="2">
        <v>4519420</v>
      </c>
      <c r="E2524" s="2" t="s">
        <v>47</v>
      </c>
      <c r="F2524" s="2" t="s">
        <v>47</v>
      </c>
      <c r="H2524" s="2">
        <v>24494</v>
      </c>
      <c r="I2524" s="2" t="s">
        <v>58</v>
      </c>
      <c r="J2524" s="2">
        <v>-60</v>
      </c>
      <c r="K2524" s="2" t="s">
        <v>48</v>
      </c>
      <c r="L2524" s="2" t="s">
        <v>17</v>
      </c>
      <c r="M2524" s="2" t="s">
        <v>55</v>
      </c>
      <c r="N2524" s="2">
        <v>4450737</v>
      </c>
      <c r="O2524" s="2" t="s">
        <v>652</v>
      </c>
      <c r="P2524" s="2">
        <v>43366</v>
      </c>
      <c r="Q2524" s="2" t="s">
        <v>49</v>
      </c>
      <c r="R2524" s="2">
        <v>39721</v>
      </c>
      <c r="T2524" s="2" t="s">
        <v>50</v>
      </c>
      <c r="U2524" s="2">
        <v>615</v>
      </c>
      <c r="X2524" s="2">
        <v>6</v>
      </c>
      <c r="AC2524" s="2" t="s">
        <v>2207</v>
      </c>
      <c r="AD2524" s="2" t="s">
        <v>6457</v>
      </c>
      <c r="AE2524" s="2">
        <v>45470</v>
      </c>
      <c r="AF2524" s="2" t="s">
        <v>9064</v>
      </c>
    </row>
    <row r="2525" spans="1:38" x14ac:dyDescent="0.2">
      <c r="A2525" s="2">
        <v>3720199</v>
      </c>
      <c r="B2525" s="2" t="s">
        <v>8895</v>
      </c>
      <c r="C2525" s="2" t="s">
        <v>85</v>
      </c>
      <c r="D2525" s="2">
        <v>3720199</v>
      </c>
      <c r="E2525" s="2" t="s">
        <v>47</v>
      </c>
      <c r="F2525" s="2" t="s">
        <v>47</v>
      </c>
      <c r="H2525" s="2">
        <v>25073</v>
      </c>
      <c r="I2525" s="2" t="s">
        <v>58</v>
      </c>
      <c r="J2525" s="2">
        <v>-60</v>
      </c>
      <c r="K2525" s="2" t="s">
        <v>48</v>
      </c>
      <c r="L2525" s="2" t="s">
        <v>17</v>
      </c>
      <c r="M2525" s="2" t="s">
        <v>2205</v>
      </c>
      <c r="N2525" s="2">
        <v>4370183</v>
      </c>
      <c r="O2525" s="2" t="s">
        <v>2383</v>
      </c>
      <c r="P2525" s="2">
        <v>43286</v>
      </c>
      <c r="Q2525" s="2" t="s">
        <v>49</v>
      </c>
      <c r="R2525" s="2">
        <v>39721</v>
      </c>
      <c r="S2525" s="2">
        <v>42980</v>
      </c>
      <c r="T2525" s="2" t="s">
        <v>50</v>
      </c>
      <c r="U2525" s="2">
        <v>944</v>
      </c>
      <c r="X2525" s="2">
        <v>9</v>
      </c>
      <c r="AC2525" s="2" t="s">
        <v>2207</v>
      </c>
      <c r="AD2525" s="2" t="s">
        <v>2558</v>
      </c>
      <c r="AE2525" s="2">
        <v>37230</v>
      </c>
      <c r="AF2525" s="2" t="s">
        <v>8896</v>
      </c>
      <c r="AI2525" s="2">
        <v>634322962</v>
      </c>
      <c r="AK2525" s="2" t="s">
        <v>9065</v>
      </c>
    </row>
    <row r="2526" spans="1:38" x14ac:dyDescent="0.2">
      <c r="A2526" s="2">
        <v>4519425</v>
      </c>
      <c r="B2526" s="2" t="s">
        <v>1125</v>
      </c>
      <c r="C2526" s="2" t="s">
        <v>146</v>
      </c>
      <c r="D2526" s="2">
        <v>4519425</v>
      </c>
      <c r="E2526" s="2" t="s">
        <v>47</v>
      </c>
      <c r="F2526" s="2" t="s">
        <v>47</v>
      </c>
      <c r="H2526" s="2">
        <v>25926</v>
      </c>
      <c r="I2526" s="2" t="s">
        <v>4</v>
      </c>
      <c r="J2526" s="2">
        <v>-50</v>
      </c>
      <c r="K2526" s="2" t="s">
        <v>48</v>
      </c>
      <c r="L2526" s="2" t="s">
        <v>17</v>
      </c>
      <c r="M2526" s="2" t="s">
        <v>55</v>
      </c>
      <c r="N2526" s="2">
        <v>4450267</v>
      </c>
      <c r="O2526" s="2" t="s">
        <v>1126</v>
      </c>
      <c r="P2526" s="2">
        <v>43361</v>
      </c>
      <c r="Q2526" s="2" t="s">
        <v>49</v>
      </c>
      <c r="R2526" s="2">
        <v>39721</v>
      </c>
      <c r="T2526" s="2" t="s">
        <v>50</v>
      </c>
      <c r="U2526" s="2">
        <v>755</v>
      </c>
      <c r="X2526" s="2">
        <v>7</v>
      </c>
      <c r="AC2526" s="2" t="s">
        <v>2207</v>
      </c>
      <c r="AD2526" s="2" t="s">
        <v>2326</v>
      </c>
      <c r="AE2526" s="2">
        <v>45000</v>
      </c>
      <c r="AF2526" s="2" t="s">
        <v>9066</v>
      </c>
    </row>
    <row r="2527" spans="1:38" x14ac:dyDescent="0.2">
      <c r="A2527" s="2">
        <v>4519427</v>
      </c>
      <c r="B2527" s="2" t="s">
        <v>648</v>
      </c>
      <c r="C2527" s="2" t="s">
        <v>80</v>
      </c>
      <c r="D2527" s="2">
        <v>4519427</v>
      </c>
      <c r="E2527" s="2" t="s">
        <v>47</v>
      </c>
      <c r="F2527" s="2" t="s">
        <v>47</v>
      </c>
      <c r="H2527" s="2">
        <v>30642</v>
      </c>
      <c r="I2527" s="2" t="s">
        <v>2</v>
      </c>
      <c r="J2527" s="2">
        <v>-40</v>
      </c>
      <c r="K2527" s="2" t="s">
        <v>48</v>
      </c>
      <c r="L2527" s="2" t="s">
        <v>17</v>
      </c>
      <c r="M2527" s="2" t="s">
        <v>55</v>
      </c>
      <c r="N2527" s="2">
        <v>4450267</v>
      </c>
      <c r="O2527" s="2" t="s">
        <v>1126</v>
      </c>
      <c r="P2527" s="2">
        <v>43332</v>
      </c>
      <c r="Q2527" s="2" t="s">
        <v>49</v>
      </c>
      <c r="R2527" s="2">
        <v>39721</v>
      </c>
      <c r="T2527" s="2" t="s">
        <v>50</v>
      </c>
      <c r="U2527" s="2">
        <v>500</v>
      </c>
      <c r="X2527" s="2">
        <v>5</v>
      </c>
      <c r="AC2527" s="2" t="s">
        <v>2207</v>
      </c>
      <c r="AD2527" s="2" t="s">
        <v>2218</v>
      </c>
      <c r="AE2527" s="2">
        <v>45800</v>
      </c>
      <c r="AF2527" s="2" t="s">
        <v>9067</v>
      </c>
    </row>
    <row r="2528" spans="1:38" x14ac:dyDescent="0.2">
      <c r="A2528" s="2">
        <v>3719798</v>
      </c>
      <c r="B2528" s="2" t="s">
        <v>9068</v>
      </c>
      <c r="C2528" s="2" t="s">
        <v>399</v>
      </c>
      <c r="D2528" s="2">
        <v>3719798</v>
      </c>
      <c r="E2528" s="2" t="s">
        <v>47</v>
      </c>
      <c r="F2528" s="2" t="s">
        <v>47</v>
      </c>
      <c r="H2528" s="2">
        <v>37378</v>
      </c>
      <c r="I2528" s="2" t="s">
        <v>5</v>
      </c>
      <c r="J2528" s="2">
        <v>-17</v>
      </c>
      <c r="K2528" s="2" t="s">
        <v>48</v>
      </c>
      <c r="L2528" s="2" t="s">
        <v>17</v>
      </c>
      <c r="M2528" s="2" t="s">
        <v>2205</v>
      </c>
      <c r="N2528" s="2">
        <v>4370002</v>
      </c>
      <c r="O2528" s="2" t="s">
        <v>2557</v>
      </c>
      <c r="P2528" s="2">
        <v>43351</v>
      </c>
      <c r="Q2528" s="2" t="s">
        <v>49</v>
      </c>
      <c r="R2528" s="2">
        <v>39590</v>
      </c>
      <c r="T2528" s="2" t="s">
        <v>50</v>
      </c>
      <c r="U2528" s="2">
        <v>1214</v>
      </c>
      <c r="X2528" s="2">
        <v>12</v>
      </c>
      <c r="AC2528" s="2" t="s">
        <v>2207</v>
      </c>
      <c r="AD2528" s="2" t="s">
        <v>3084</v>
      </c>
      <c r="AE2528" s="2">
        <v>37510</v>
      </c>
      <c r="AF2528" s="2" t="s">
        <v>9069</v>
      </c>
      <c r="AI2528" s="2">
        <v>247455940</v>
      </c>
      <c r="AJ2528" s="2">
        <v>770282014</v>
      </c>
      <c r="AK2528" s="2" t="s">
        <v>9070</v>
      </c>
    </row>
    <row r="2529" spans="1:37" x14ac:dyDescent="0.2">
      <c r="A2529" s="2">
        <v>2810662</v>
      </c>
      <c r="B2529" s="2" t="s">
        <v>9071</v>
      </c>
      <c r="C2529" s="2" t="s">
        <v>378</v>
      </c>
      <c r="D2529" s="2">
        <v>2810662</v>
      </c>
      <c r="E2529" s="2" t="s">
        <v>47</v>
      </c>
      <c r="F2529" s="2" t="s">
        <v>47</v>
      </c>
      <c r="H2529" s="2">
        <v>35600</v>
      </c>
      <c r="I2529" s="2" t="s">
        <v>2</v>
      </c>
      <c r="J2529" s="2">
        <v>-40</v>
      </c>
      <c r="K2529" s="2" t="s">
        <v>0</v>
      </c>
      <c r="L2529" s="2" t="s">
        <v>17</v>
      </c>
      <c r="M2529" s="2" t="s">
        <v>2301</v>
      </c>
      <c r="N2529" s="2">
        <v>4280121</v>
      </c>
      <c r="O2529" s="2" t="s">
        <v>2659</v>
      </c>
      <c r="P2529" s="2">
        <v>43348</v>
      </c>
      <c r="Q2529" s="2" t="s">
        <v>49</v>
      </c>
      <c r="R2529" s="2">
        <v>39594</v>
      </c>
      <c r="T2529" s="2" t="s">
        <v>50</v>
      </c>
      <c r="U2529" s="2">
        <v>959</v>
      </c>
      <c r="X2529" s="2">
        <v>9</v>
      </c>
      <c r="AC2529" s="2" t="s">
        <v>2207</v>
      </c>
      <c r="AD2529" s="2" t="s">
        <v>2660</v>
      </c>
      <c r="AE2529" s="2">
        <v>28000</v>
      </c>
      <c r="AF2529" s="2" t="s">
        <v>9072</v>
      </c>
      <c r="AI2529" s="2">
        <v>237364951</v>
      </c>
      <c r="AJ2529" s="2">
        <v>787012267</v>
      </c>
      <c r="AK2529" s="2" t="s">
        <v>9073</v>
      </c>
    </row>
    <row r="2530" spans="1:37" x14ac:dyDescent="0.2">
      <c r="A2530" s="2">
        <v>458458</v>
      </c>
      <c r="B2530" s="2" t="s">
        <v>801</v>
      </c>
      <c r="C2530" s="2" t="s">
        <v>103</v>
      </c>
      <c r="D2530" s="2">
        <v>458458</v>
      </c>
      <c r="E2530" s="2" t="s">
        <v>47</v>
      </c>
      <c r="F2530" s="2" t="s">
        <v>47</v>
      </c>
      <c r="H2530" s="2">
        <v>32162</v>
      </c>
      <c r="I2530" s="2" t="s">
        <v>2</v>
      </c>
      <c r="J2530" s="2">
        <v>-40</v>
      </c>
      <c r="K2530" s="2" t="s">
        <v>48</v>
      </c>
      <c r="L2530" s="2" t="s">
        <v>17</v>
      </c>
      <c r="M2530" s="2" t="s">
        <v>55</v>
      </c>
      <c r="N2530" s="2">
        <v>4450410</v>
      </c>
      <c r="O2530" s="2" t="s">
        <v>2325</v>
      </c>
      <c r="P2530" s="2">
        <v>43354</v>
      </c>
      <c r="Q2530" s="2" t="s">
        <v>49</v>
      </c>
      <c r="R2530" s="2">
        <v>37432</v>
      </c>
      <c r="T2530" s="2" t="s">
        <v>50</v>
      </c>
      <c r="U2530" s="2">
        <v>2198</v>
      </c>
      <c r="V2530" s="2" t="s">
        <v>61</v>
      </c>
      <c r="W2530" s="2">
        <v>573</v>
      </c>
      <c r="X2530" s="2" t="s">
        <v>819</v>
      </c>
      <c r="AC2530" s="2" t="s">
        <v>2207</v>
      </c>
      <c r="AD2530" s="2" t="s">
        <v>2579</v>
      </c>
      <c r="AE2530" s="2">
        <v>45140</v>
      </c>
      <c r="AF2530" s="2" t="s">
        <v>9074</v>
      </c>
      <c r="AJ2530" s="2">
        <v>674489445</v>
      </c>
      <c r="AK2530" s="2" t="s">
        <v>1833</v>
      </c>
    </row>
    <row r="2531" spans="1:37" x14ac:dyDescent="0.2">
      <c r="A2531" s="2">
        <v>3719912</v>
      </c>
      <c r="B2531" s="2" t="s">
        <v>9075</v>
      </c>
      <c r="C2531" s="2" t="s">
        <v>109</v>
      </c>
      <c r="D2531" s="2">
        <v>3719912</v>
      </c>
      <c r="E2531" s="2" t="s">
        <v>47</v>
      </c>
      <c r="F2531" s="2" t="s">
        <v>47</v>
      </c>
      <c r="H2531" s="2">
        <v>23010</v>
      </c>
      <c r="I2531" s="2" t="s">
        <v>58</v>
      </c>
      <c r="J2531" s="2">
        <v>-60</v>
      </c>
      <c r="K2531" s="2" t="s">
        <v>48</v>
      </c>
      <c r="L2531" s="2" t="s">
        <v>17</v>
      </c>
      <c r="M2531" s="2" t="s">
        <v>2205</v>
      </c>
      <c r="N2531" s="2">
        <v>4370349</v>
      </c>
      <c r="O2531" s="2" t="s">
        <v>2239</v>
      </c>
      <c r="P2531" s="2">
        <v>43286</v>
      </c>
      <c r="Q2531" s="2" t="s">
        <v>49</v>
      </c>
      <c r="R2531" s="2">
        <v>39708</v>
      </c>
      <c r="S2531" s="2">
        <v>43277</v>
      </c>
      <c r="T2531" s="2" t="s">
        <v>50</v>
      </c>
      <c r="U2531" s="2">
        <v>565</v>
      </c>
      <c r="X2531" s="2">
        <v>5</v>
      </c>
      <c r="AC2531" s="2" t="s">
        <v>2207</v>
      </c>
      <c r="AD2531" s="2" t="s">
        <v>2264</v>
      </c>
      <c r="AE2531" s="2">
        <v>37260</v>
      </c>
      <c r="AF2531" s="2" t="s">
        <v>9076</v>
      </c>
      <c r="AJ2531" s="2">
        <v>622621696</v>
      </c>
      <c r="AK2531" s="2" t="s">
        <v>9077</v>
      </c>
    </row>
    <row r="2532" spans="1:37" x14ac:dyDescent="0.2">
      <c r="A2532" s="2">
        <v>4519318</v>
      </c>
      <c r="B2532" s="2" t="s">
        <v>350</v>
      </c>
      <c r="C2532" s="2" t="s">
        <v>120</v>
      </c>
      <c r="D2532" s="2">
        <v>4519318</v>
      </c>
      <c r="E2532" s="2" t="s">
        <v>47</v>
      </c>
      <c r="F2532" s="2" t="s">
        <v>47</v>
      </c>
      <c r="H2532" s="2">
        <v>35377</v>
      </c>
      <c r="I2532" s="2" t="s">
        <v>2</v>
      </c>
      <c r="J2532" s="2">
        <v>-40</v>
      </c>
      <c r="K2532" s="2" t="s">
        <v>48</v>
      </c>
      <c r="L2532" s="2" t="s">
        <v>17</v>
      </c>
      <c r="M2532" s="2" t="s">
        <v>55</v>
      </c>
      <c r="N2532" s="2">
        <v>4450108</v>
      </c>
      <c r="O2532" s="2" t="s">
        <v>893</v>
      </c>
      <c r="P2532" s="2">
        <v>43330</v>
      </c>
      <c r="Q2532" s="2" t="s">
        <v>49</v>
      </c>
      <c r="R2532" s="2">
        <v>39715</v>
      </c>
      <c r="T2532" s="2" t="s">
        <v>50</v>
      </c>
      <c r="U2532" s="2">
        <v>1121</v>
      </c>
      <c r="X2532" s="2">
        <v>11</v>
      </c>
      <c r="AC2532" s="2" t="s">
        <v>2207</v>
      </c>
      <c r="AD2532" s="2" t="s">
        <v>8907</v>
      </c>
      <c r="AE2532" s="2">
        <v>45500</v>
      </c>
      <c r="AF2532" s="2" t="s">
        <v>9078</v>
      </c>
      <c r="AI2532" s="2">
        <v>238369869</v>
      </c>
      <c r="AJ2532" s="2">
        <v>647587088</v>
      </c>
      <c r="AK2532" s="2" t="s">
        <v>1730</v>
      </c>
    </row>
    <row r="2533" spans="1:37" x14ac:dyDescent="0.2">
      <c r="A2533" s="2">
        <v>4519334</v>
      </c>
      <c r="B2533" s="2" t="s">
        <v>1058</v>
      </c>
      <c r="C2533" s="2" t="s">
        <v>232</v>
      </c>
      <c r="D2533" s="2">
        <v>4519334</v>
      </c>
      <c r="E2533" s="2" t="s">
        <v>47</v>
      </c>
      <c r="F2533" s="2" t="s">
        <v>47</v>
      </c>
      <c r="H2533" s="2">
        <v>19638</v>
      </c>
      <c r="I2533" s="2" t="s">
        <v>16</v>
      </c>
      <c r="J2533" s="2">
        <v>-70</v>
      </c>
      <c r="K2533" s="2" t="s">
        <v>48</v>
      </c>
      <c r="L2533" s="2" t="s">
        <v>17</v>
      </c>
      <c r="M2533" s="2" t="s">
        <v>55</v>
      </c>
      <c r="N2533" s="2">
        <v>4450751</v>
      </c>
      <c r="O2533" s="2" t="s">
        <v>12</v>
      </c>
      <c r="P2533" s="2">
        <v>43290</v>
      </c>
      <c r="Q2533" s="2" t="s">
        <v>49</v>
      </c>
      <c r="R2533" s="2">
        <v>39716</v>
      </c>
      <c r="T2533" s="2" t="s">
        <v>97</v>
      </c>
      <c r="U2533" s="2">
        <v>500</v>
      </c>
      <c r="X2533" s="2">
        <v>5</v>
      </c>
      <c r="AC2533" s="2" t="s">
        <v>2207</v>
      </c>
      <c r="AD2533" s="2" t="s">
        <v>2326</v>
      </c>
      <c r="AE2533" s="2">
        <v>45100</v>
      </c>
      <c r="AF2533" s="2" t="s">
        <v>9079</v>
      </c>
      <c r="AG2533" s="2" t="s">
        <v>12</v>
      </c>
      <c r="AI2533" s="2">
        <v>238734487</v>
      </c>
      <c r="AK2533" s="2" t="s">
        <v>2129</v>
      </c>
    </row>
    <row r="2534" spans="1:37" x14ac:dyDescent="0.2">
      <c r="A2534" s="2">
        <v>4519361</v>
      </c>
      <c r="B2534" s="2" t="s">
        <v>470</v>
      </c>
      <c r="C2534" s="2" t="s">
        <v>80</v>
      </c>
      <c r="D2534" s="2">
        <v>4519361</v>
      </c>
      <c r="E2534" s="2" t="s">
        <v>47</v>
      </c>
      <c r="F2534" s="2" t="s">
        <v>47</v>
      </c>
      <c r="H2534" s="2">
        <v>25110</v>
      </c>
      <c r="I2534" s="2" t="s">
        <v>58</v>
      </c>
      <c r="J2534" s="2">
        <v>-60</v>
      </c>
      <c r="K2534" s="2" t="s">
        <v>48</v>
      </c>
      <c r="L2534" s="2" t="s">
        <v>17</v>
      </c>
      <c r="M2534" s="2" t="s">
        <v>55</v>
      </c>
      <c r="N2534" s="2">
        <v>4450573</v>
      </c>
      <c r="O2534" s="2" t="s">
        <v>871</v>
      </c>
      <c r="P2534" s="2">
        <v>43358</v>
      </c>
      <c r="Q2534" s="2" t="s">
        <v>49</v>
      </c>
      <c r="R2534" s="2">
        <v>39716</v>
      </c>
      <c r="T2534" s="2" t="s">
        <v>50</v>
      </c>
      <c r="U2534" s="2">
        <v>1299</v>
      </c>
      <c r="X2534" s="2">
        <v>12</v>
      </c>
      <c r="AC2534" s="2" t="s">
        <v>2207</v>
      </c>
      <c r="AD2534" s="2" t="s">
        <v>4630</v>
      </c>
      <c r="AE2534" s="2">
        <v>45640</v>
      </c>
      <c r="AF2534" s="2" t="s">
        <v>9080</v>
      </c>
      <c r="AI2534" s="2" t="s">
        <v>9081</v>
      </c>
      <c r="AJ2534" s="2" t="s">
        <v>9082</v>
      </c>
      <c r="AK2534" s="2" t="s">
        <v>1963</v>
      </c>
    </row>
    <row r="2535" spans="1:37" x14ac:dyDescent="0.2">
      <c r="A2535" s="2">
        <v>4519197</v>
      </c>
      <c r="B2535" s="2" t="s">
        <v>422</v>
      </c>
      <c r="C2535" s="2" t="s">
        <v>46</v>
      </c>
      <c r="D2535" s="2">
        <v>4519197</v>
      </c>
      <c r="E2535" s="2" t="s">
        <v>47</v>
      </c>
      <c r="F2535" s="2" t="s">
        <v>47</v>
      </c>
      <c r="H2535" s="2">
        <v>37234</v>
      </c>
      <c r="I2535" s="2" t="s">
        <v>3</v>
      </c>
      <c r="J2535" s="2">
        <v>-18</v>
      </c>
      <c r="K2535" s="2" t="s">
        <v>48</v>
      </c>
      <c r="L2535" s="2" t="s">
        <v>17</v>
      </c>
      <c r="M2535" s="2" t="s">
        <v>55</v>
      </c>
      <c r="N2535" s="2">
        <v>4450429</v>
      </c>
      <c r="O2535" s="2" t="s">
        <v>287</v>
      </c>
      <c r="P2535" s="2">
        <v>43356</v>
      </c>
      <c r="Q2535" s="2" t="s">
        <v>49</v>
      </c>
      <c r="R2535" s="2">
        <v>39707</v>
      </c>
      <c r="T2535" s="2" t="s">
        <v>97</v>
      </c>
      <c r="U2535" s="2">
        <v>555</v>
      </c>
      <c r="X2535" s="2">
        <v>5</v>
      </c>
      <c r="AC2535" s="2" t="s">
        <v>2207</v>
      </c>
      <c r="AD2535" s="2" t="s">
        <v>2316</v>
      </c>
      <c r="AE2535" s="2">
        <v>45450</v>
      </c>
      <c r="AF2535" s="2" t="s">
        <v>9083</v>
      </c>
      <c r="AI2535" s="2">
        <v>238460986</v>
      </c>
      <c r="AJ2535" s="2">
        <v>613780707</v>
      </c>
      <c r="AK2535" s="2" t="s">
        <v>1562</v>
      </c>
    </row>
    <row r="2536" spans="1:37" x14ac:dyDescent="0.2">
      <c r="A2536" s="2">
        <v>4519163</v>
      </c>
      <c r="B2536" s="2" t="s">
        <v>1059</v>
      </c>
      <c r="C2536" s="2" t="s">
        <v>265</v>
      </c>
      <c r="D2536" s="2">
        <v>4519163</v>
      </c>
      <c r="E2536" s="2" t="s">
        <v>47</v>
      </c>
      <c r="F2536" s="2" t="s">
        <v>47</v>
      </c>
      <c r="H2536" s="2">
        <v>34264</v>
      </c>
      <c r="I2536" s="2" t="s">
        <v>2</v>
      </c>
      <c r="J2536" s="2">
        <v>-40</v>
      </c>
      <c r="K2536" s="2" t="s">
        <v>48</v>
      </c>
      <c r="L2536" s="2" t="s">
        <v>17</v>
      </c>
      <c r="M2536" s="2" t="s">
        <v>55</v>
      </c>
      <c r="N2536" s="2">
        <v>4450192</v>
      </c>
      <c r="O2536" s="2" t="s">
        <v>1241</v>
      </c>
      <c r="P2536" s="2">
        <v>43376</v>
      </c>
      <c r="Q2536" s="2" t="s">
        <v>49</v>
      </c>
      <c r="R2536" s="2">
        <v>39701</v>
      </c>
      <c r="T2536" s="2" t="s">
        <v>50</v>
      </c>
      <c r="U2536" s="2">
        <v>655</v>
      </c>
      <c r="X2536" s="2">
        <v>6</v>
      </c>
      <c r="AC2536" s="2" t="s">
        <v>2207</v>
      </c>
      <c r="AD2536" s="2" t="s">
        <v>2326</v>
      </c>
      <c r="AE2536" s="2">
        <v>45000</v>
      </c>
      <c r="AF2536" s="2" t="s">
        <v>9084</v>
      </c>
      <c r="AJ2536" s="2">
        <v>695839786</v>
      </c>
      <c r="AK2536" s="2" t="s">
        <v>1673</v>
      </c>
    </row>
    <row r="2537" spans="1:37" x14ac:dyDescent="0.2">
      <c r="A2537" s="2">
        <v>2810681</v>
      </c>
      <c r="B2537" s="2" t="s">
        <v>9085</v>
      </c>
      <c r="C2537" s="2" t="s">
        <v>1744</v>
      </c>
      <c r="D2537" s="2">
        <v>2810681</v>
      </c>
      <c r="E2537" s="2" t="s">
        <v>47</v>
      </c>
      <c r="F2537" s="2" t="s">
        <v>47</v>
      </c>
      <c r="H2537" s="2">
        <v>26625</v>
      </c>
      <c r="I2537" s="2" t="s">
        <v>4</v>
      </c>
      <c r="J2537" s="2">
        <v>-50</v>
      </c>
      <c r="K2537" s="2" t="s">
        <v>48</v>
      </c>
      <c r="L2537" s="2" t="s">
        <v>17</v>
      </c>
      <c r="M2537" s="2" t="s">
        <v>2301</v>
      </c>
      <c r="N2537" s="2">
        <v>4280121</v>
      </c>
      <c r="O2537" s="2" t="s">
        <v>2659</v>
      </c>
      <c r="P2537" s="2">
        <v>43362</v>
      </c>
      <c r="Q2537" s="2" t="s">
        <v>49</v>
      </c>
      <c r="R2537" s="2">
        <v>39703</v>
      </c>
      <c r="T2537" s="2" t="s">
        <v>50</v>
      </c>
      <c r="U2537" s="2">
        <v>559</v>
      </c>
      <c r="X2537" s="2">
        <v>5</v>
      </c>
      <c r="AC2537" s="2" t="s">
        <v>2207</v>
      </c>
      <c r="AD2537" s="2" t="s">
        <v>2660</v>
      </c>
      <c r="AE2537" s="2">
        <v>28000</v>
      </c>
      <c r="AF2537" s="2" t="s">
        <v>9086</v>
      </c>
      <c r="AJ2537" s="2">
        <v>684392480</v>
      </c>
      <c r="AK2537" s="2" t="s">
        <v>9087</v>
      </c>
    </row>
    <row r="2538" spans="1:37" x14ac:dyDescent="0.2">
      <c r="A2538" s="2">
        <v>2810682</v>
      </c>
      <c r="B2538" s="2" t="s">
        <v>9071</v>
      </c>
      <c r="C2538" s="2" t="s">
        <v>95</v>
      </c>
      <c r="D2538" s="2">
        <v>2810682</v>
      </c>
      <c r="E2538" s="2" t="s">
        <v>47</v>
      </c>
      <c r="F2538" s="2" t="s">
        <v>47</v>
      </c>
      <c r="H2538" s="2">
        <v>27239</v>
      </c>
      <c r="I2538" s="2" t="s">
        <v>4</v>
      </c>
      <c r="J2538" s="2">
        <v>-50</v>
      </c>
      <c r="K2538" s="2" t="s">
        <v>48</v>
      </c>
      <c r="L2538" s="2" t="s">
        <v>17</v>
      </c>
      <c r="M2538" s="2" t="s">
        <v>2301</v>
      </c>
      <c r="N2538" s="2">
        <v>4280121</v>
      </c>
      <c r="O2538" s="2" t="s">
        <v>2659</v>
      </c>
      <c r="P2538" s="2">
        <v>43348</v>
      </c>
      <c r="Q2538" s="2" t="s">
        <v>49</v>
      </c>
      <c r="R2538" s="2">
        <v>39703</v>
      </c>
      <c r="T2538" s="2" t="s">
        <v>50</v>
      </c>
      <c r="U2538" s="2">
        <v>725</v>
      </c>
      <c r="X2538" s="2">
        <v>7</v>
      </c>
      <c r="AC2538" s="2" t="s">
        <v>2207</v>
      </c>
      <c r="AD2538" s="2" t="s">
        <v>2660</v>
      </c>
      <c r="AE2538" s="2">
        <v>28000</v>
      </c>
      <c r="AF2538" s="2" t="s">
        <v>9072</v>
      </c>
      <c r="AI2538" s="2">
        <v>237364951</v>
      </c>
      <c r="AJ2538" s="2">
        <v>608715088</v>
      </c>
      <c r="AK2538" s="2" t="s">
        <v>9088</v>
      </c>
    </row>
    <row r="2539" spans="1:37" x14ac:dyDescent="0.2">
      <c r="A2539" s="2">
        <v>3716692</v>
      </c>
      <c r="B2539" s="2" t="s">
        <v>2418</v>
      </c>
      <c r="C2539" s="2" t="s">
        <v>123</v>
      </c>
      <c r="D2539" s="2">
        <v>3716692</v>
      </c>
      <c r="E2539" s="2" t="s">
        <v>47</v>
      </c>
      <c r="F2539" s="2" t="s">
        <v>47</v>
      </c>
      <c r="H2539" s="2">
        <v>28839</v>
      </c>
      <c r="I2539" s="2" t="s">
        <v>4</v>
      </c>
      <c r="J2539" s="2">
        <v>-50</v>
      </c>
      <c r="K2539" s="2" t="s">
        <v>48</v>
      </c>
      <c r="L2539" s="2" t="s">
        <v>17</v>
      </c>
      <c r="M2539" s="2" t="s">
        <v>2205</v>
      </c>
      <c r="N2539" s="2">
        <v>4370033</v>
      </c>
      <c r="O2539" s="2" t="s">
        <v>2206</v>
      </c>
      <c r="P2539" s="2">
        <v>43370</v>
      </c>
      <c r="Q2539" s="2" t="s">
        <v>49</v>
      </c>
      <c r="R2539" s="2">
        <v>38243</v>
      </c>
      <c r="T2539" s="2" t="s">
        <v>50</v>
      </c>
      <c r="U2539" s="2">
        <v>950</v>
      </c>
      <c r="X2539" s="2">
        <v>9</v>
      </c>
      <c r="AC2539" s="2" t="s">
        <v>2207</v>
      </c>
      <c r="AD2539" s="2" t="s">
        <v>2208</v>
      </c>
      <c r="AE2539" s="2">
        <v>37170</v>
      </c>
      <c r="AF2539" s="2" t="s">
        <v>9089</v>
      </c>
      <c r="AG2539" s="2" t="s">
        <v>9090</v>
      </c>
      <c r="AJ2539" s="2">
        <v>636977174</v>
      </c>
      <c r="AK2539" s="2" t="s">
        <v>9091</v>
      </c>
    </row>
    <row r="2540" spans="1:37" x14ac:dyDescent="0.2">
      <c r="A2540" s="2">
        <v>4519353</v>
      </c>
      <c r="B2540" s="2" t="s">
        <v>736</v>
      </c>
      <c r="C2540" s="2" t="s">
        <v>657</v>
      </c>
      <c r="D2540" s="2">
        <v>4519353</v>
      </c>
      <c r="E2540" s="2" t="s">
        <v>47</v>
      </c>
      <c r="F2540" s="2" t="s">
        <v>47</v>
      </c>
      <c r="H2540" s="2">
        <v>37398</v>
      </c>
      <c r="I2540" s="2" t="s">
        <v>5</v>
      </c>
      <c r="J2540" s="2">
        <v>-17</v>
      </c>
      <c r="K2540" s="2" t="s">
        <v>48</v>
      </c>
      <c r="L2540" s="2" t="s">
        <v>17</v>
      </c>
      <c r="M2540" s="2" t="s">
        <v>55</v>
      </c>
      <c r="N2540" s="2">
        <v>4450410</v>
      </c>
      <c r="O2540" s="2" t="s">
        <v>2325</v>
      </c>
      <c r="P2540" s="2">
        <v>43354</v>
      </c>
      <c r="Q2540" s="2" t="s">
        <v>49</v>
      </c>
      <c r="R2540" s="2">
        <v>39716</v>
      </c>
      <c r="T2540" s="2" t="s">
        <v>50</v>
      </c>
      <c r="U2540" s="2">
        <v>1387</v>
      </c>
      <c r="X2540" s="2">
        <v>13</v>
      </c>
      <c r="AC2540" s="2" t="s">
        <v>2207</v>
      </c>
      <c r="AD2540" s="2" t="s">
        <v>2760</v>
      </c>
      <c r="AE2540" s="2">
        <v>45160</v>
      </c>
      <c r="AF2540" s="2" t="s">
        <v>9092</v>
      </c>
      <c r="AI2540" s="2">
        <v>238491581</v>
      </c>
      <c r="AJ2540" s="2">
        <v>610291810</v>
      </c>
      <c r="AK2540" s="2" t="s">
        <v>1552</v>
      </c>
    </row>
    <row r="2541" spans="1:37" x14ac:dyDescent="0.2">
      <c r="A2541" s="2">
        <v>2810754</v>
      </c>
      <c r="B2541" s="2" t="s">
        <v>3387</v>
      </c>
      <c r="C2541" s="2" t="s">
        <v>9093</v>
      </c>
      <c r="D2541" s="2">
        <v>2810754</v>
      </c>
      <c r="E2541" s="2" t="s">
        <v>47</v>
      </c>
      <c r="F2541" s="2" t="s">
        <v>47</v>
      </c>
      <c r="H2541" s="2">
        <v>28018</v>
      </c>
      <c r="I2541" s="2" t="s">
        <v>4</v>
      </c>
      <c r="J2541" s="2">
        <v>-50</v>
      </c>
      <c r="K2541" s="2" t="s">
        <v>48</v>
      </c>
      <c r="L2541" s="2" t="s">
        <v>17</v>
      </c>
      <c r="M2541" s="2" t="s">
        <v>2301</v>
      </c>
      <c r="N2541" s="2">
        <v>4280617</v>
      </c>
      <c r="O2541" s="2" t="s">
        <v>3367</v>
      </c>
      <c r="P2541" s="2">
        <v>43363</v>
      </c>
      <c r="Q2541" s="2" t="s">
        <v>49</v>
      </c>
      <c r="R2541" s="2">
        <v>39717</v>
      </c>
      <c r="T2541" s="2" t="s">
        <v>50</v>
      </c>
      <c r="U2541" s="2">
        <v>854</v>
      </c>
      <c r="X2541" s="2">
        <v>8</v>
      </c>
      <c r="AC2541" s="2" t="s">
        <v>2207</v>
      </c>
      <c r="AD2541" s="2" t="s">
        <v>4596</v>
      </c>
      <c r="AE2541" s="2">
        <v>28120</v>
      </c>
      <c r="AF2541" s="2" t="s">
        <v>9094</v>
      </c>
      <c r="AI2541" s="2">
        <v>237240274</v>
      </c>
      <c r="AK2541" s="2" t="s">
        <v>9095</v>
      </c>
    </row>
    <row r="2542" spans="1:37" x14ac:dyDescent="0.2">
      <c r="A2542" s="2">
        <v>3719926</v>
      </c>
      <c r="B2542" s="2" t="s">
        <v>9096</v>
      </c>
      <c r="C2542" s="2" t="s">
        <v>92</v>
      </c>
      <c r="D2542" s="2">
        <v>3719926</v>
      </c>
      <c r="E2542" s="2" t="s">
        <v>47</v>
      </c>
      <c r="F2542" s="2" t="s">
        <v>47</v>
      </c>
      <c r="H2542" s="2">
        <v>23145</v>
      </c>
      <c r="I2542" s="2" t="s">
        <v>58</v>
      </c>
      <c r="J2542" s="2">
        <v>-60</v>
      </c>
      <c r="K2542" s="2" t="s">
        <v>48</v>
      </c>
      <c r="L2542" s="2" t="s">
        <v>17</v>
      </c>
      <c r="M2542" s="2" t="s">
        <v>2205</v>
      </c>
      <c r="N2542" s="2">
        <v>4370015</v>
      </c>
      <c r="O2542" s="2" t="s">
        <v>2744</v>
      </c>
      <c r="P2542" s="2">
        <v>43345</v>
      </c>
      <c r="Q2542" s="2" t="s">
        <v>49</v>
      </c>
      <c r="R2542" s="2">
        <v>39709</v>
      </c>
      <c r="S2542" s="2">
        <v>43299</v>
      </c>
      <c r="T2542" s="2" t="s">
        <v>50</v>
      </c>
      <c r="U2542" s="2">
        <v>537</v>
      </c>
      <c r="X2542" s="2">
        <v>5</v>
      </c>
      <c r="AC2542" s="2" t="s">
        <v>2207</v>
      </c>
      <c r="AD2542" s="2" t="s">
        <v>2745</v>
      </c>
      <c r="AE2542" s="2">
        <v>37270</v>
      </c>
      <c r="AF2542" s="2" t="s">
        <v>9097</v>
      </c>
      <c r="AI2542" s="2">
        <v>247356054</v>
      </c>
      <c r="AJ2542" s="2">
        <v>622611120</v>
      </c>
      <c r="AK2542" s="2" t="s">
        <v>9098</v>
      </c>
    </row>
    <row r="2543" spans="1:37" x14ac:dyDescent="0.2">
      <c r="A2543" s="2">
        <v>4519082</v>
      </c>
      <c r="B2543" s="2" t="s">
        <v>6199</v>
      </c>
      <c r="C2543" s="2" t="s">
        <v>410</v>
      </c>
      <c r="D2543" s="2">
        <v>4519082</v>
      </c>
      <c r="E2543" s="2" t="s">
        <v>47</v>
      </c>
      <c r="F2543" s="2" t="s">
        <v>47</v>
      </c>
      <c r="H2543" s="2">
        <v>36083</v>
      </c>
      <c r="I2543" s="2" t="s">
        <v>2</v>
      </c>
      <c r="J2543" s="2">
        <v>-21</v>
      </c>
      <c r="K2543" s="2" t="s">
        <v>48</v>
      </c>
      <c r="L2543" s="2" t="s">
        <v>17</v>
      </c>
      <c r="M2543" s="2" t="s">
        <v>55</v>
      </c>
      <c r="N2543" s="2">
        <v>4450751</v>
      </c>
      <c r="O2543" s="2" t="s">
        <v>12</v>
      </c>
      <c r="P2543" s="2">
        <v>43369</v>
      </c>
      <c r="Q2543" s="2" t="s">
        <v>49</v>
      </c>
      <c r="R2543" s="2">
        <v>39562</v>
      </c>
      <c r="T2543" s="2" t="s">
        <v>50</v>
      </c>
      <c r="U2543" s="2">
        <v>1452</v>
      </c>
      <c r="X2543" s="2">
        <v>14</v>
      </c>
      <c r="AC2543" s="2" t="s">
        <v>2207</v>
      </c>
      <c r="AD2543" s="2" t="s">
        <v>2326</v>
      </c>
      <c r="AE2543" s="2">
        <v>45000</v>
      </c>
      <c r="AF2543" s="2" t="s">
        <v>9099</v>
      </c>
      <c r="AI2543" s="2">
        <v>238549380</v>
      </c>
      <c r="AK2543" s="2" t="s">
        <v>9100</v>
      </c>
    </row>
    <row r="2544" spans="1:37" x14ac:dyDescent="0.2">
      <c r="A2544" s="2">
        <v>2810759</v>
      </c>
      <c r="B2544" s="2" t="s">
        <v>9101</v>
      </c>
      <c r="C2544" s="2" t="s">
        <v>245</v>
      </c>
      <c r="D2544" s="2">
        <v>2810759</v>
      </c>
      <c r="E2544" s="2" t="s">
        <v>47</v>
      </c>
      <c r="F2544" s="2" t="s">
        <v>47</v>
      </c>
      <c r="H2544" s="2">
        <v>24398</v>
      </c>
      <c r="I2544" s="2" t="s">
        <v>58</v>
      </c>
      <c r="J2544" s="2">
        <v>-60</v>
      </c>
      <c r="K2544" s="2" t="s">
        <v>48</v>
      </c>
      <c r="L2544" s="2" t="s">
        <v>17</v>
      </c>
      <c r="M2544" s="2" t="s">
        <v>2301</v>
      </c>
      <c r="N2544" s="2">
        <v>4280681</v>
      </c>
      <c r="O2544" s="2" t="s">
        <v>2302</v>
      </c>
      <c r="P2544" s="2">
        <v>43359</v>
      </c>
      <c r="Q2544" s="2" t="s">
        <v>49</v>
      </c>
      <c r="R2544" s="2">
        <v>39721</v>
      </c>
      <c r="T2544" s="2" t="s">
        <v>50</v>
      </c>
      <c r="U2544" s="2">
        <v>946</v>
      </c>
      <c r="X2544" s="2">
        <v>9</v>
      </c>
      <c r="AC2544" s="2" t="s">
        <v>2207</v>
      </c>
      <c r="AD2544" s="2" t="s">
        <v>2813</v>
      </c>
      <c r="AE2544" s="2">
        <v>28630</v>
      </c>
      <c r="AF2544" s="2" t="s">
        <v>9102</v>
      </c>
      <c r="AI2544" s="2">
        <v>237908476</v>
      </c>
      <c r="AJ2544" s="2">
        <v>678504829</v>
      </c>
      <c r="AK2544" s="2" t="s">
        <v>9103</v>
      </c>
    </row>
    <row r="2545" spans="1:38" x14ac:dyDescent="0.2">
      <c r="A2545" s="2">
        <v>4519351</v>
      </c>
      <c r="B2545" s="2" t="s">
        <v>627</v>
      </c>
      <c r="C2545" s="2" t="s">
        <v>78</v>
      </c>
      <c r="D2545" s="2">
        <v>4519351</v>
      </c>
      <c r="E2545" s="2" t="s">
        <v>47</v>
      </c>
      <c r="F2545" s="2" t="s">
        <v>47</v>
      </c>
      <c r="H2545" s="2">
        <v>24177</v>
      </c>
      <c r="I2545" s="2" t="s">
        <v>58</v>
      </c>
      <c r="J2545" s="2">
        <v>-60</v>
      </c>
      <c r="K2545" s="2" t="s">
        <v>48</v>
      </c>
      <c r="L2545" s="2" t="s">
        <v>17</v>
      </c>
      <c r="M2545" s="2" t="s">
        <v>55</v>
      </c>
      <c r="N2545" s="2">
        <v>4450410</v>
      </c>
      <c r="O2545" s="2" t="s">
        <v>2325</v>
      </c>
      <c r="P2545" s="2">
        <v>43355</v>
      </c>
      <c r="Q2545" s="2" t="s">
        <v>49</v>
      </c>
      <c r="R2545" s="2">
        <v>39716</v>
      </c>
      <c r="S2545" s="2">
        <v>43292</v>
      </c>
      <c r="T2545" s="2" t="s">
        <v>50</v>
      </c>
      <c r="U2545" s="2">
        <v>747</v>
      </c>
      <c r="X2545" s="2">
        <v>7</v>
      </c>
      <c r="AC2545" s="2" t="s">
        <v>2207</v>
      </c>
      <c r="AD2545" s="2" t="s">
        <v>2326</v>
      </c>
      <c r="AE2545" s="2">
        <v>45100</v>
      </c>
      <c r="AF2545" s="2" t="s">
        <v>9104</v>
      </c>
      <c r="AI2545" s="2">
        <v>238668567</v>
      </c>
      <c r="AJ2545" s="2">
        <v>621052039</v>
      </c>
      <c r="AK2545" s="2" t="s">
        <v>9105</v>
      </c>
    </row>
    <row r="2546" spans="1:38" x14ac:dyDescent="0.2">
      <c r="A2546" s="2">
        <v>3720111</v>
      </c>
      <c r="B2546" s="2" t="s">
        <v>9106</v>
      </c>
      <c r="C2546" s="2" t="s">
        <v>277</v>
      </c>
      <c r="D2546" s="2">
        <v>3720111</v>
      </c>
      <c r="E2546" s="2" t="s">
        <v>47</v>
      </c>
      <c r="F2546" s="2" t="s">
        <v>47</v>
      </c>
      <c r="H2546" s="2">
        <v>26358</v>
      </c>
      <c r="I2546" s="2" t="s">
        <v>4</v>
      </c>
      <c r="J2546" s="2">
        <v>-50</v>
      </c>
      <c r="K2546" s="2" t="s">
        <v>48</v>
      </c>
      <c r="L2546" s="2" t="s">
        <v>17</v>
      </c>
      <c r="M2546" s="2" t="s">
        <v>2205</v>
      </c>
      <c r="N2546" s="2">
        <v>4370307</v>
      </c>
      <c r="O2546" s="2" t="s">
        <v>3775</v>
      </c>
      <c r="P2546" s="2">
        <v>43286</v>
      </c>
      <c r="Q2546" s="2" t="s">
        <v>49</v>
      </c>
      <c r="R2546" s="2">
        <v>39717</v>
      </c>
      <c r="T2546" s="2" t="s">
        <v>50</v>
      </c>
      <c r="U2546" s="2">
        <v>963</v>
      </c>
      <c r="X2546" s="2">
        <v>9</v>
      </c>
      <c r="AC2546" s="2" t="s">
        <v>2207</v>
      </c>
      <c r="AD2546" s="2" t="s">
        <v>3776</v>
      </c>
      <c r="AE2546" s="2">
        <v>37800</v>
      </c>
      <c r="AF2546" s="2" t="s">
        <v>9107</v>
      </c>
      <c r="AI2546" s="2">
        <v>662483044</v>
      </c>
      <c r="AK2546" s="2" t="s">
        <v>9108</v>
      </c>
    </row>
    <row r="2547" spans="1:38" x14ac:dyDescent="0.2">
      <c r="A2547" s="2">
        <v>3720115</v>
      </c>
      <c r="B2547" s="2" t="s">
        <v>9109</v>
      </c>
      <c r="C2547" s="2" t="s">
        <v>59</v>
      </c>
      <c r="D2547" s="2">
        <v>3720115</v>
      </c>
      <c r="E2547" s="2" t="s">
        <v>47</v>
      </c>
      <c r="F2547" s="2" t="s">
        <v>47</v>
      </c>
      <c r="H2547" s="2">
        <v>23366</v>
      </c>
      <c r="I2547" s="2" t="s">
        <v>58</v>
      </c>
      <c r="J2547" s="2">
        <v>-60</v>
      </c>
      <c r="K2547" s="2" t="s">
        <v>48</v>
      </c>
      <c r="L2547" s="2" t="s">
        <v>17</v>
      </c>
      <c r="M2547" s="2" t="s">
        <v>2205</v>
      </c>
      <c r="N2547" s="2">
        <v>4370396</v>
      </c>
      <c r="O2547" s="2" t="s">
        <v>4027</v>
      </c>
      <c r="P2547" s="2">
        <v>43319</v>
      </c>
      <c r="Q2547" s="2" t="s">
        <v>49</v>
      </c>
      <c r="R2547" s="2">
        <v>39717</v>
      </c>
      <c r="T2547" s="2" t="s">
        <v>50</v>
      </c>
      <c r="U2547" s="2">
        <v>672</v>
      </c>
      <c r="X2547" s="2">
        <v>6</v>
      </c>
      <c r="AC2547" s="2" t="s">
        <v>2207</v>
      </c>
      <c r="AD2547" s="2" t="s">
        <v>2576</v>
      </c>
      <c r="AE2547" s="2">
        <v>37230</v>
      </c>
      <c r="AF2547" s="2" t="s">
        <v>9110</v>
      </c>
      <c r="AI2547" s="2">
        <v>247556657</v>
      </c>
      <c r="AJ2547" s="2">
        <v>699668692</v>
      </c>
      <c r="AK2547" s="2" t="s">
        <v>9111</v>
      </c>
    </row>
    <row r="2548" spans="1:38" x14ac:dyDescent="0.2">
      <c r="A2548" s="2">
        <v>3720121</v>
      </c>
      <c r="B2548" s="2" t="s">
        <v>552</v>
      </c>
      <c r="C2548" s="2" t="s">
        <v>77</v>
      </c>
      <c r="D2548" s="2">
        <v>3720121</v>
      </c>
      <c r="E2548" s="2" t="s">
        <v>47</v>
      </c>
      <c r="F2548" s="2" t="s">
        <v>47</v>
      </c>
      <c r="H2548" s="2">
        <v>23860</v>
      </c>
      <c r="I2548" s="2" t="s">
        <v>58</v>
      </c>
      <c r="J2548" s="2">
        <v>-60</v>
      </c>
      <c r="K2548" s="2" t="s">
        <v>48</v>
      </c>
      <c r="L2548" s="2" t="s">
        <v>17</v>
      </c>
      <c r="M2548" s="2" t="s">
        <v>2205</v>
      </c>
      <c r="N2548" s="2">
        <v>4370011</v>
      </c>
      <c r="O2548" s="2" t="s">
        <v>4286</v>
      </c>
      <c r="P2548" s="2">
        <v>43370</v>
      </c>
      <c r="Q2548" s="2" t="s">
        <v>49</v>
      </c>
      <c r="R2548" s="2">
        <v>39717</v>
      </c>
      <c r="T2548" s="2" t="s">
        <v>50</v>
      </c>
      <c r="U2548" s="2">
        <v>769</v>
      </c>
      <c r="X2548" s="2">
        <v>7</v>
      </c>
      <c r="AC2548" s="2" t="s">
        <v>2207</v>
      </c>
      <c r="AD2548" s="2" t="s">
        <v>4261</v>
      </c>
      <c r="AE2548" s="2">
        <v>37320</v>
      </c>
      <c r="AF2548" s="2" t="s">
        <v>9112</v>
      </c>
      <c r="AI2548" s="2">
        <v>983031386</v>
      </c>
      <c r="AJ2548" s="2">
        <v>658613044</v>
      </c>
      <c r="AK2548" s="2" t="s">
        <v>9113</v>
      </c>
    </row>
    <row r="2549" spans="1:38" x14ac:dyDescent="0.2">
      <c r="A2549" s="2">
        <v>509121</v>
      </c>
      <c r="B2549" s="2" t="s">
        <v>1221</v>
      </c>
      <c r="C2549" s="2" t="s">
        <v>1768</v>
      </c>
      <c r="D2549" s="2">
        <v>509121</v>
      </c>
      <c r="E2549" s="2" t="s">
        <v>47</v>
      </c>
      <c r="F2549" s="2" t="s">
        <v>47</v>
      </c>
      <c r="H2549" s="2">
        <v>31727</v>
      </c>
      <c r="I2549" s="2" t="s">
        <v>2</v>
      </c>
      <c r="J2549" s="2">
        <v>-40</v>
      </c>
      <c r="K2549" s="2" t="s">
        <v>48</v>
      </c>
      <c r="L2549" s="2" t="s">
        <v>17</v>
      </c>
      <c r="M2549" s="2" t="s">
        <v>55</v>
      </c>
      <c r="N2549" s="2">
        <v>4450706</v>
      </c>
      <c r="O2549" s="2" t="s">
        <v>270</v>
      </c>
      <c r="P2549" s="2">
        <v>43362</v>
      </c>
      <c r="Q2549" s="2" t="s">
        <v>49</v>
      </c>
      <c r="R2549" s="2">
        <v>37432</v>
      </c>
      <c r="T2549" s="2" t="s">
        <v>50</v>
      </c>
      <c r="U2549" s="2">
        <v>1283</v>
      </c>
      <c r="X2549" s="2">
        <v>12</v>
      </c>
      <c r="AC2549" s="2" t="s">
        <v>2207</v>
      </c>
      <c r="AD2549" s="2" t="s">
        <v>9114</v>
      </c>
      <c r="AE2549" s="2">
        <v>50260</v>
      </c>
      <c r="AF2549" s="2" t="s">
        <v>9115</v>
      </c>
      <c r="AI2549" s="2">
        <v>233419709</v>
      </c>
      <c r="AJ2549" s="2">
        <v>607018461</v>
      </c>
      <c r="AK2549" s="2" t="s">
        <v>1769</v>
      </c>
    </row>
    <row r="2550" spans="1:38" x14ac:dyDescent="0.2">
      <c r="A2550" s="2">
        <v>4519335</v>
      </c>
      <c r="B2550" s="2" t="s">
        <v>585</v>
      </c>
      <c r="C2550" s="2" t="s">
        <v>694</v>
      </c>
      <c r="D2550" s="2">
        <v>4519335</v>
      </c>
      <c r="E2550" s="2" t="s">
        <v>47</v>
      </c>
      <c r="F2550" s="2" t="s">
        <v>47</v>
      </c>
      <c r="H2550" s="2">
        <v>26288</v>
      </c>
      <c r="I2550" s="2" t="s">
        <v>4</v>
      </c>
      <c r="J2550" s="2">
        <v>-50</v>
      </c>
      <c r="K2550" s="2" t="s">
        <v>48</v>
      </c>
      <c r="L2550" s="2" t="s">
        <v>17</v>
      </c>
      <c r="M2550" s="2" t="s">
        <v>55</v>
      </c>
      <c r="N2550" s="2">
        <v>4450737</v>
      </c>
      <c r="O2550" s="2" t="s">
        <v>652</v>
      </c>
      <c r="P2550" s="2">
        <v>43366</v>
      </c>
      <c r="Q2550" s="2" t="s">
        <v>49</v>
      </c>
      <c r="R2550" s="2">
        <v>39716</v>
      </c>
      <c r="T2550" s="2" t="s">
        <v>50</v>
      </c>
      <c r="U2550" s="2">
        <v>933</v>
      </c>
      <c r="X2550" s="2">
        <v>9</v>
      </c>
      <c r="AC2550" s="2" t="s">
        <v>2207</v>
      </c>
      <c r="AD2550" s="2" t="s">
        <v>6457</v>
      </c>
      <c r="AE2550" s="2">
        <v>45470</v>
      </c>
      <c r="AF2550" s="2" t="s">
        <v>9116</v>
      </c>
    </row>
    <row r="2551" spans="1:38" x14ac:dyDescent="0.2">
      <c r="A2551" s="2">
        <v>4528250</v>
      </c>
      <c r="B2551" s="2" t="s">
        <v>1237</v>
      </c>
      <c r="C2551" s="2" t="s">
        <v>842</v>
      </c>
      <c r="D2551" s="2">
        <v>4528250</v>
      </c>
      <c r="E2551" s="2" t="s">
        <v>47</v>
      </c>
      <c r="F2551" s="2" t="s">
        <v>47</v>
      </c>
      <c r="H2551" s="2">
        <v>39623</v>
      </c>
      <c r="I2551" s="2" t="s">
        <v>14</v>
      </c>
      <c r="J2551" s="2">
        <v>-11</v>
      </c>
      <c r="K2551" s="2" t="s">
        <v>48</v>
      </c>
      <c r="L2551" s="2" t="s">
        <v>17</v>
      </c>
      <c r="M2551" s="2" t="s">
        <v>55</v>
      </c>
      <c r="N2551" s="2">
        <v>4450757</v>
      </c>
      <c r="O2551" s="2" t="s">
        <v>11</v>
      </c>
      <c r="P2551" s="2">
        <v>43349</v>
      </c>
      <c r="Q2551" s="2" t="s">
        <v>49</v>
      </c>
      <c r="R2551" s="2">
        <v>42634</v>
      </c>
      <c r="T2551" s="2" t="s">
        <v>50</v>
      </c>
      <c r="U2551" s="2">
        <v>573</v>
      </c>
      <c r="X2551" s="2">
        <v>5</v>
      </c>
      <c r="AC2551" s="2" t="s">
        <v>2207</v>
      </c>
      <c r="AD2551" s="2" t="s">
        <v>3811</v>
      </c>
      <c r="AE2551" s="2">
        <v>45590</v>
      </c>
      <c r="AF2551" s="2" t="s">
        <v>9117</v>
      </c>
      <c r="AI2551" s="2">
        <v>662791860</v>
      </c>
      <c r="AJ2551" s="2">
        <v>687303274</v>
      </c>
      <c r="AK2551" s="2" t="s">
        <v>1333</v>
      </c>
    </row>
    <row r="2552" spans="1:38" x14ac:dyDescent="0.2">
      <c r="A2552" s="2">
        <v>3719924</v>
      </c>
      <c r="B2552" s="2" t="s">
        <v>9096</v>
      </c>
      <c r="C2552" s="2" t="s">
        <v>113</v>
      </c>
      <c r="D2552" s="2">
        <v>3719924</v>
      </c>
      <c r="E2552" s="2" t="s">
        <v>47</v>
      </c>
      <c r="F2552" s="2" t="s">
        <v>47</v>
      </c>
      <c r="H2552" s="2">
        <v>36915</v>
      </c>
      <c r="I2552" s="2" t="s">
        <v>3</v>
      </c>
      <c r="J2552" s="2">
        <v>-18</v>
      </c>
      <c r="K2552" s="2" t="s">
        <v>48</v>
      </c>
      <c r="L2552" s="2" t="s">
        <v>17</v>
      </c>
      <c r="M2552" s="2" t="s">
        <v>2205</v>
      </c>
      <c r="N2552" s="2">
        <v>4370015</v>
      </c>
      <c r="O2552" s="2" t="s">
        <v>2744</v>
      </c>
      <c r="P2552" s="2">
        <v>43345</v>
      </c>
      <c r="Q2552" s="2" t="s">
        <v>49</v>
      </c>
      <c r="R2552" s="2">
        <v>39709</v>
      </c>
      <c r="S2552" s="2">
        <v>43328</v>
      </c>
      <c r="T2552" s="2" t="s">
        <v>50</v>
      </c>
      <c r="U2552" s="2">
        <v>753</v>
      </c>
      <c r="X2552" s="2">
        <v>7</v>
      </c>
      <c r="AC2552" s="2" t="s">
        <v>2207</v>
      </c>
      <c r="AD2552" s="2" t="s">
        <v>2745</v>
      </c>
      <c r="AE2552" s="2">
        <v>37270</v>
      </c>
      <c r="AF2552" s="2" t="s">
        <v>9097</v>
      </c>
      <c r="AI2552" s="2">
        <v>247356054</v>
      </c>
      <c r="AJ2552" s="2">
        <v>625411005</v>
      </c>
      <c r="AK2552" s="2" t="s">
        <v>9098</v>
      </c>
    </row>
    <row r="2553" spans="1:38" x14ac:dyDescent="0.2">
      <c r="A2553" s="2">
        <v>4519346</v>
      </c>
      <c r="B2553" s="2" t="s">
        <v>9118</v>
      </c>
      <c r="C2553" s="2" t="s">
        <v>80</v>
      </c>
      <c r="D2553" s="2">
        <v>4519346</v>
      </c>
      <c r="E2553" s="2" t="s">
        <v>47</v>
      </c>
      <c r="H2553" s="2">
        <v>24154</v>
      </c>
      <c r="I2553" s="2" t="s">
        <v>58</v>
      </c>
      <c r="J2553" s="2">
        <v>-60</v>
      </c>
      <c r="K2553" s="2" t="s">
        <v>48</v>
      </c>
      <c r="L2553" s="2" t="s">
        <v>17</v>
      </c>
      <c r="M2553" s="2" t="s">
        <v>55</v>
      </c>
      <c r="N2553" s="2">
        <v>4450571</v>
      </c>
      <c r="O2553" s="2" t="s">
        <v>1224</v>
      </c>
      <c r="P2553" s="2">
        <v>43376</v>
      </c>
      <c r="Q2553" s="2" t="s">
        <v>49</v>
      </c>
      <c r="R2553" s="2">
        <v>39716</v>
      </c>
      <c r="S2553" s="2">
        <v>43367</v>
      </c>
      <c r="T2553" s="2" t="s">
        <v>50</v>
      </c>
      <c r="U2553" s="2">
        <v>500</v>
      </c>
      <c r="X2553" s="2">
        <v>5</v>
      </c>
      <c r="AC2553" s="2" t="s">
        <v>2207</v>
      </c>
      <c r="AD2553" s="2" t="s">
        <v>2251</v>
      </c>
      <c r="AE2553" s="2">
        <v>45140</v>
      </c>
      <c r="AF2553" s="2" t="s">
        <v>9119</v>
      </c>
      <c r="AI2553" s="2">
        <v>951956664</v>
      </c>
      <c r="AJ2553" s="2">
        <v>622071804</v>
      </c>
      <c r="AK2553" s="2" t="s">
        <v>9120</v>
      </c>
    </row>
    <row r="2554" spans="1:38" x14ac:dyDescent="0.2">
      <c r="A2554" s="2">
        <v>4112422</v>
      </c>
      <c r="B2554" s="2" t="s">
        <v>9121</v>
      </c>
      <c r="C2554" s="2" t="s">
        <v>9122</v>
      </c>
      <c r="D2554" s="2">
        <v>4112422</v>
      </c>
      <c r="E2554" s="2" t="s">
        <v>47</v>
      </c>
      <c r="F2554" s="2" t="s">
        <v>47</v>
      </c>
      <c r="H2554" s="2">
        <v>35521</v>
      </c>
      <c r="I2554" s="2" t="s">
        <v>2</v>
      </c>
      <c r="J2554" s="2">
        <v>-40</v>
      </c>
      <c r="K2554" s="2" t="s">
        <v>48</v>
      </c>
      <c r="L2554" s="2" t="s">
        <v>17</v>
      </c>
      <c r="M2554" s="2" t="s">
        <v>2275</v>
      </c>
      <c r="N2554" s="2">
        <v>4410615</v>
      </c>
      <c r="O2554" s="2" t="s">
        <v>2470</v>
      </c>
      <c r="P2554" s="2">
        <v>43350</v>
      </c>
      <c r="Q2554" s="2" t="s">
        <v>49</v>
      </c>
      <c r="R2554" s="2">
        <v>41898</v>
      </c>
      <c r="T2554" s="2" t="s">
        <v>50</v>
      </c>
      <c r="U2554" s="2">
        <v>690</v>
      </c>
      <c r="X2554" s="2">
        <v>6</v>
      </c>
      <c r="AB2554" s="2">
        <v>43282</v>
      </c>
      <c r="AC2554" s="2" t="s">
        <v>2207</v>
      </c>
      <c r="AD2554" s="2" t="s">
        <v>2650</v>
      </c>
      <c r="AE2554" s="2">
        <v>41200</v>
      </c>
      <c r="AF2554" s="2" t="s">
        <v>9123</v>
      </c>
      <c r="AI2554" s="2">
        <v>254969068</v>
      </c>
      <c r="AJ2554" s="2">
        <v>614052782</v>
      </c>
      <c r="AK2554" s="2" t="s">
        <v>9124</v>
      </c>
    </row>
    <row r="2555" spans="1:38" x14ac:dyDescent="0.2">
      <c r="A2555" s="2">
        <v>3720035</v>
      </c>
      <c r="B2555" s="2" t="s">
        <v>5834</v>
      </c>
      <c r="C2555" s="2" t="s">
        <v>137</v>
      </c>
      <c r="D2555" s="2">
        <v>3720035</v>
      </c>
      <c r="E2555" s="2" t="s">
        <v>47</v>
      </c>
      <c r="F2555" s="2" t="s">
        <v>47</v>
      </c>
      <c r="H2555" s="2">
        <v>27812</v>
      </c>
      <c r="I2555" s="2" t="s">
        <v>4</v>
      </c>
      <c r="J2555" s="2">
        <v>-50</v>
      </c>
      <c r="K2555" s="2" t="s">
        <v>48</v>
      </c>
      <c r="L2555" s="2" t="s">
        <v>17</v>
      </c>
      <c r="M2555" s="2" t="s">
        <v>2205</v>
      </c>
      <c r="N2555" s="2">
        <v>4370442</v>
      </c>
      <c r="O2555" s="2" t="s">
        <v>4525</v>
      </c>
      <c r="P2555" s="2">
        <v>43374</v>
      </c>
      <c r="Q2555" s="2" t="s">
        <v>49</v>
      </c>
      <c r="R2555" s="2">
        <v>39714</v>
      </c>
      <c r="T2555" s="2" t="s">
        <v>50</v>
      </c>
      <c r="U2555" s="2">
        <v>690</v>
      </c>
      <c r="X2555" s="2">
        <v>6</v>
      </c>
      <c r="AC2555" s="2" t="s">
        <v>2207</v>
      </c>
      <c r="AD2555" s="2" t="s">
        <v>2681</v>
      </c>
      <c r="AE2555" s="2">
        <v>37270</v>
      </c>
      <c r="AF2555" s="2" t="s">
        <v>9125</v>
      </c>
      <c r="AJ2555" s="2">
        <v>633020715</v>
      </c>
      <c r="AK2555" s="2" t="s">
        <v>9126</v>
      </c>
    </row>
    <row r="2556" spans="1:38" x14ac:dyDescent="0.2">
      <c r="A2556" s="2">
        <v>9238646</v>
      </c>
      <c r="B2556" s="2" t="s">
        <v>9127</v>
      </c>
      <c r="C2556" s="2" t="s">
        <v>9128</v>
      </c>
      <c r="D2556" s="2">
        <v>9238646</v>
      </c>
      <c r="E2556" s="2" t="s">
        <v>47</v>
      </c>
      <c r="F2556" s="2" t="s">
        <v>47</v>
      </c>
      <c r="H2556" s="2">
        <v>20760</v>
      </c>
      <c r="I2556" s="2" t="s">
        <v>16</v>
      </c>
      <c r="J2556" s="2">
        <v>-70</v>
      </c>
      <c r="K2556" s="2" t="s">
        <v>48</v>
      </c>
      <c r="L2556" s="2" t="s">
        <v>17</v>
      </c>
      <c r="M2556" s="2" t="s">
        <v>2301</v>
      </c>
      <c r="N2556" s="2">
        <v>4280005</v>
      </c>
      <c r="O2556" s="2" t="s">
        <v>2529</v>
      </c>
      <c r="P2556" s="2">
        <v>43370</v>
      </c>
      <c r="Q2556" s="2" t="s">
        <v>49</v>
      </c>
      <c r="R2556" s="2">
        <v>39708</v>
      </c>
      <c r="T2556" s="2" t="s">
        <v>50</v>
      </c>
      <c r="U2556" s="2">
        <v>777</v>
      </c>
      <c r="X2556" s="2">
        <v>7</v>
      </c>
      <c r="AC2556" s="2" t="s">
        <v>2207</v>
      </c>
      <c r="AD2556" s="2" t="s">
        <v>9129</v>
      </c>
      <c r="AE2556" s="2">
        <v>92400</v>
      </c>
      <c r="AF2556" s="2" t="s">
        <v>9130</v>
      </c>
      <c r="AJ2556" s="2">
        <v>661306067</v>
      </c>
      <c r="AK2556" s="2" t="s">
        <v>9131</v>
      </c>
    </row>
    <row r="2557" spans="1:38" x14ac:dyDescent="0.2">
      <c r="A2557" s="2">
        <v>187116</v>
      </c>
      <c r="B2557" s="2" t="s">
        <v>5441</v>
      </c>
      <c r="C2557" s="2" t="s">
        <v>238</v>
      </c>
      <c r="D2557" s="2">
        <v>187116</v>
      </c>
      <c r="E2557" s="2" t="s">
        <v>47</v>
      </c>
      <c r="F2557" s="2" t="s">
        <v>47</v>
      </c>
      <c r="H2557" s="2">
        <v>36862</v>
      </c>
      <c r="I2557" s="2" t="s">
        <v>2</v>
      </c>
      <c r="J2557" s="2">
        <v>-19</v>
      </c>
      <c r="K2557" s="2" t="s">
        <v>48</v>
      </c>
      <c r="L2557" s="2" t="s">
        <v>17</v>
      </c>
      <c r="M2557" s="2" t="s">
        <v>2212</v>
      </c>
      <c r="N2557" s="2">
        <v>4180174</v>
      </c>
      <c r="O2557" s="2" t="s">
        <v>4491</v>
      </c>
      <c r="P2557" s="2">
        <v>43354</v>
      </c>
      <c r="Q2557" s="2" t="s">
        <v>49</v>
      </c>
      <c r="R2557" s="2">
        <v>39711</v>
      </c>
      <c r="S2557" s="2">
        <v>43343</v>
      </c>
      <c r="T2557" s="2" t="s">
        <v>50</v>
      </c>
      <c r="U2557" s="2">
        <v>500</v>
      </c>
      <c r="X2557" s="2">
        <v>5</v>
      </c>
      <c r="AC2557" s="2" t="s">
        <v>2207</v>
      </c>
      <c r="AD2557" s="2" t="s">
        <v>3650</v>
      </c>
      <c r="AE2557" s="2">
        <v>18500</v>
      </c>
      <c r="AF2557" s="2" t="s">
        <v>9132</v>
      </c>
      <c r="AG2557" s="2" t="s">
        <v>9133</v>
      </c>
      <c r="AI2557" s="2">
        <v>248571420</v>
      </c>
      <c r="AK2557" s="2" t="s">
        <v>5443</v>
      </c>
    </row>
    <row r="2558" spans="1:38" x14ac:dyDescent="0.2">
      <c r="A2558" s="2">
        <v>187117</v>
      </c>
      <c r="B2558" s="2" t="s">
        <v>8840</v>
      </c>
      <c r="C2558" s="2" t="s">
        <v>168</v>
      </c>
      <c r="D2558" s="2">
        <v>187117</v>
      </c>
      <c r="E2558" s="2" t="s">
        <v>47</v>
      </c>
      <c r="F2558" s="2" t="s">
        <v>47</v>
      </c>
      <c r="H2558" s="2">
        <v>26000</v>
      </c>
      <c r="I2558" s="2" t="s">
        <v>4</v>
      </c>
      <c r="J2558" s="2">
        <v>-50</v>
      </c>
      <c r="K2558" s="2" t="s">
        <v>48</v>
      </c>
      <c r="L2558" s="2" t="s">
        <v>17</v>
      </c>
      <c r="M2558" s="2" t="s">
        <v>2212</v>
      </c>
      <c r="N2558" s="2">
        <v>4180174</v>
      </c>
      <c r="O2558" s="2" t="s">
        <v>4491</v>
      </c>
      <c r="P2558" s="2">
        <v>43292</v>
      </c>
      <c r="Q2558" s="2" t="s">
        <v>49</v>
      </c>
      <c r="R2558" s="2">
        <v>39711</v>
      </c>
      <c r="T2558" s="2" t="s">
        <v>97</v>
      </c>
      <c r="U2558" s="2">
        <v>891</v>
      </c>
      <c r="X2558" s="2">
        <v>8</v>
      </c>
      <c r="AC2558" s="2" t="s">
        <v>2207</v>
      </c>
      <c r="AD2558" s="2" t="s">
        <v>3650</v>
      </c>
      <c r="AE2558" s="2">
        <v>18500</v>
      </c>
      <c r="AF2558" s="2" t="s">
        <v>9134</v>
      </c>
      <c r="AJ2558" s="2">
        <v>658593074</v>
      </c>
    </row>
    <row r="2559" spans="1:38" x14ac:dyDescent="0.2">
      <c r="A2559" s="2">
        <v>4519237</v>
      </c>
      <c r="B2559" s="2" t="s">
        <v>386</v>
      </c>
      <c r="C2559" s="2" t="s">
        <v>120</v>
      </c>
      <c r="D2559" s="2">
        <v>4519237</v>
      </c>
      <c r="E2559" s="2" t="s">
        <v>47</v>
      </c>
      <c r="F2559" s="2" t="s">
        <v>47</v>
      </c>
      <c r="H2559" s="2">
        <v>37062</v>
      </c>
      <c r="I2559" s="2" t="s">
        <v>3</v>
      </c>
      <c r="J2559" s="2">
        <v>-18</v>
      </c>
      <c r="K2559" s="2" t="s">
        <v>48</v>
      </c>
      <c r="L2559" s="2" t="s">
        <v>17</v>
      </c>
      <c r="M2559" s="2" t="s">
        <v>55</v>
      </c>
      <c r="N2559" s="2">
        <v>4450757</v>
      </c>
      <c r="O2559" s="2" t="s">
        <v>11</v>
      </c>
      <c r="P2559" s="2">
        <v>43355</v>
      </c>
      <c r="Q2559" s="2" t="s">
        <v>49</v>
      </c>
      <c r="R2559" s="2">
        <v>39709</v>
      </c>
      <c r="T2559" s="2" t="s">
        <v>50</v>
      </c>
      <c r="U2559" s="2">
        <v>1394</v>
      </c>
      <c r="X2559" s="2">
        <v>13</v>
      </c>
      <c r="AC2559" s="2" t="s">
        <v>2207</v>
      </c>
      <c r="AD2559" s="2" t="s">
        <v>3811</v>
      </c>
      <c r="AE2559" s="2">
        <v>45590</v>
      </c>
      <c r="AF2559" s="2" t="s">
        <v>9135</v>
      </c>
      <c r="AI2559" s="2">
        <v>236990046</v>
      </c>
      <c r="AJ2559" s="2">
        <v>641162650</v>
      </c>
      <c r="AK2559" s="2" t="s">
        <v>1570</v>
      </c>
      <c r="AL2559" s="2" t="s">
        <v>820</v>
      </c>
    </row>
    <row r="2560" spans="1:38" x14ac:dyDescent="0.2">
      <c r="A2560" s="2">
        <v>3719930</v>
      </c>
      <c r="B2560" s="2" t="s">
        <v>3003</v>
      </c>
      <c r="C2560" s="2" t="s">
        <v>469</v>
      </c>
      <c r="D2560" s="2">
        <v>3719930</v>
      </c>
      <c r="E2560" s="2" t="s">
        <v>47</v>
      </c>
      <c r="F2560" s="2" t="s">
        <v>47</v>
      </c>
      <c r="H2560" s="2">
        <v>37095</v>
      </c>
      <c r="I2560" s="2" t="s">
        <v>3</v>
      </c>
      <c r="J2560" s="2">
        <v>-18</v>
      </c>
      <c r="K2560" s="2" t="s">
        <v>48</v>
      </c>
      <c r="L2560" s="2" t="s">
        <v>17</v>
      </c>
      <c r="M2560" s="2" t="s">
        <v>2205</v>
      </c>
      <c r="N2560" s="2">
        <v>4370566</v>
      </c>
      <c r="O2560" s="2" t="s">
        <v>2285</v>
      </c>
      <c r="P2560" s="2">
        <v>43377</v>
      </c>
      <c r="Q2560" s="2" t="s">
        <v>49</v>
      </c>
      <c r="R2560" s="2">
        <v>39709</v>
      </c>
      <c r="T2560" s="2" t="s">
        <v>50</v>
      </c>
      <c r="U2560" s="2">
        <v>1370</v>
      </c>
      <c r="X2560" s="2">
        <v>13</v>
      </c>
      <c r="AC2560" s="2" t="s">
        <v>2207</v>
      </c>
      <c r="AD2560" s="2" t="s">
        <v>2271</v>
      </c>
      <c r="AE2560" s="2">
        <v>37270</v>
      </c>
      <c r="AF2560" s="2" t="s">
        <v>9136</v>
      </c>
      <c r="AI2560" s="2">
        <v>247481204</v>
      </c>
      <c r="AJ2560" s="2">
        <v>665374634</v>
      </c>
      <c r="AK2560" s="2" t="s">
        <v>9137</v>
      </c>
    </row>
    <row r="2561" spans="1:38" x14ac:dyDescent="0.2">
      <c r="A2561" s="2">
        <v>3719991</v>
      </c>
      <c r="B2561" s="2" t="s">
        <v>7131</v>
      </c>
      <c r="C2561" s="2" t="s">
        <v>2427</v>
      </c>
      <c r="D2561" s="2">
        <v>3719991</v>
      </c>
      <c r="E2561" s="2" t="s">
        <v>47</v>
      </c>
      <c r="F2561" s="2" t="s">
        <v>47</v>
      </c>
      <c r="H2561" s="2">
        <v>24423</v>
      </c>
      <c r="I2561" s="2" t="s">
        <v>58</v>
      </c>
      <c r="J2561" s="2">
        <v>-60</v>
      </c>
      <c r="K2561" s="2" t="s">
        <v>48</v>
      </c>
      <c r="L2561" s="2" t="s">
        <v>17</v>
      </c>
      <c r="M2561" s="2" t="s">
        <v>2205</v>
      </c>
      <c r="N2561" s="2">
        <v>4370183</v>
      </c>
      <c r="O2561" s="2" t="s">
        <v>2383</v>
      </c>
      <c r="P2561" s="2">
        <v>43344</v>
      </c>
      <c r="Q2561" s="2" t="s">
        <v>49</v>
      </c>
      <c r="R2561" s="2">
        <v>39710</v>
      </c>
      <c r="S2561" s="2">
        <v>43304</v>
      </c>
      <c r="T2561" s="2" t="s">
        <v>50</v>
      </c>
      <c r="U2561" s="2">
        <v>717</v>
      </c>
      <c r="X2561" s="2">
        <v>7</v>
      </c>
      <c r="AC2561" s="2" t="s">
        <v>2207</v>
      </c>
      <c r="AD2561" s="2" t="s">
        <v>2558</v>
      </c>
      <c r="AE2561" s="2">
        <v>37230</v>
      </c>
      <c r="AF2561" s="2" t="s">
        <v>9138</v>
      </c>
      <c r="AI2561" s="2">
        <v>247497609</v>
      </c>
      <c r="AJ2561" s="2">
        <v>781419117</v>
      </c>
      <c r="AK2561" s="2" t="s">
        <v>9139</v>
      </c>
    </row>
    <row r="2562" spans="1:38" x14ac:dyDescent="0.2">
      <c r="A2562" s="2">
        <v>3729207</v>
      </c>
      <c r="B2562" s="2" t="s">
        <v>9140</v>
      </c>
      <c r="C2562" s="2" t="s">
        <v>120</v>
      </c>
      <c r="D2562" s="2">
        <v>3729207</v>
      </c>
      <c r="E2562" s="2" t="s">
        <v>47</v>
      </c>
      <c r="F2562" s="2" t="s">
        <v>47</v>
      </c>
      <c r="H2562" s="2">
        <v>30786</v>
      </c>
      <c r="I2562" s="2" t="s">
        <v>2</v>
      </c>
      <c r="J2562" s="2">
        <v>-40</v>
      </c>
      <c r="K2562" s="2" t="s">
        <v>48</v>
      </c>
      <c r="L2562" s="2" t="s">
        <v>17</v>
      </c>
      <c r="M2562" s="2" t="s">
        <v>2205</v>
      </c>
      <c r="N2562" s="2">
        <v>4370015</v>
      </c>
      <c r="O2562" s="2" t="s">
        <v>2744</v>
      </c>
      <c r="P2562" s="2">
        <v>43358</v>
      </c>
      <c r="Q2562" s="2" t="s">
        <v>49</v>
      </c>
      <c r="R2562" s="2">
        <v>42990</v>
      </c>
      <c r="T2562" s="2" t="s">
        <v>50</v>
      </c>
      <c r="U2562" s="2">
        <v>500</v>
      </c>
      <c r="X2562" s="2">
        <v>5</v>
      </c>
      <c r="AC2562" s="2" t="s">
        <v>2207</v>
      </c>
      <c r="AD2562" s="2" t="s">
        <v>2384</v>
      </c>
      <c r="AE2562" s="2">
        <v>37000</v>
      </c>
      <c r="AF2562" s="2" t="s">
        <v>9141</v>
      </c>
      <c r="AJ2562" s="2">
        <v>677794112</v>
      </c>
      <c r="AK2562" s="2" t="s">
        <v>9142</v>
      </c>
    </row>
    <row r="2563" spans="1:38" x14ac:dyDescent="0.2">
      <c r="A2563" s="2">
        <v>2810732</v>
      </c>
      <c r="B2563" s="2" t="s">
        <v>9143</v>
      </c>
      <c r="C2563" s="2" t="s">
        <v>111</v>
      </c>
      <c r="D2563" s="2">
        <v>2810732</v>
      </c>
      <c r="E2563" s="2" t="s">
        <v>47</v>
      </c>
      <c r="F2563" s="2" t="s">
        <v>47</v>
      </c>
      <c r="H2563" s="2">
        <v>26442</v>
      </c>
      <c r="I2563" s="2" t="s">
        <v>4</v>
      </c>
      <c r="J2563" s="2">
        <v>-50</v>
      </c>
      <c r="K2563" s="2" t="s">
        <v>48</v>
      </c>
      <c r="L2563" s="2" t="s">
        <v>17</v>
      </c>
      <c r="M2563" s="2" t="s">
        <v>2301</v>
      </c>
      <c r="N2563" s="2">
        <v>4280104</v>
      </c>
      <c r="O2563" s="2" t="s">
        <v>3695</v>
      </c>
      <c r="P2563" s="2">
        <v>43370</v>
      </c>
      <c r="Q2563" s="2" t="s">
        <v>49</v>
      </c>
      <c r="R2563" s="2">
        <v>39709</v>
      </c>
      <c r="S2563" s="2">
        <v>43282</v>
      </c>
      <c r="T2563" s="2" t="s">
        <v>50</v>
      </c>
      <c r="U2563" s="2">
        <v>712</v>
      </c>
      <c r="X2563" s="2">
        <v>7</v>
      </c>
      <c r="AC2563" s="2" t="s">
        <v>2207</v>
      </c>
      <c r="AD2563" s="2" t="s">
        <v>3758</v>
      </c>
      <c r="AE2563" s="2">
        <v>28120</v>
      </c>
      <c r="AF2563" s="2" t="s">
        <v>9144</v>
      </c>
      <c r="AJ2563" s="2">
        <v>680210548</v>
      </c>
    </row>
    <row r="2564" spans="1:38" x14ac:dyDescent="0.2">
      <c r="A2564" s="2">
        <v>4519212</v>
      </c>
      <c r="B2564" s="2" t="s">
        <v>343</v>
      </c>
      <c r="C2564" s="2" t="s">
        <v>123</v>
      </c>
      <c r="D2564" s="2">
        <v>4519212</v>
      </c>
      <c r="E2564" s="2" t="s">
        <v>47</v>
      </c>
      <c r="F2564" s="2" t="s">
        <v>47</v>
      </c>
      <c r="H2564" s="2">
        <v>25734</v>
      </c>
      <c r="I2564" s="2" t="s">
        <v>4</v>
      </c>
      <c r="J2564" s="2">
        <v>-50</v>
      </c>
      <c r="K2564" s="2" t="s">
        <v>48</v>
      </c>
      <c r="L2564" s="2" t="s">
        <v>17</v>
      </c>
      <c r="M2564" s="2" t="s">
        <v>55</v>
      </c>
      <c r="N2564" s="2">
        <v>4450580</v>
      </c>
      <c r="O2564" s="2" t="s">
        <v>356</v>
      </c>
      <c r="P2564" s="2">
        <v>43369</v>
      </c>
      <c r="Q2564" s="2" t="s">
        <v>49</v>
      </c>
      <c r="R2564" s="2">
        <v>39707</v>
      </c>
      <c r="T2564" s="2" t="s">
        <v>50</v>
      </c>
      <c r="U2564" s="2">
        <v>854</v>
      </c>
      <c r="X2564" s="2">
        <v>8</v>
      </c>
      <c r="AC2564" s="2" t="s">
        <v>2207</v>
      </c>
      <c r="AD2564" s="2" t="s">
        <v>2367</v>
      </c>
      <c r="AE2564" s="2">
        <v>45130</v>
      </c>
      <c r="AF2564" s="2" t="s">
        <v>9145</v>
      </c>
      <c r="AI2564" s="2">
        <v>238442853</v>
      </c>
      <c r="AJ2564" s="2">
        <v>686064890</v>
      </c>
      <c r="AK2564" s="2" t="s">
        <v>1907</v>
      </c>
    </row>
    <row r="2565" spans="1:38" x14ac:dyDescent="0.2">
      <c r="A2565" s="2">
        <v>4512684</v>
      </c>
      <c r="B2565" s="2" t="s">
        <v>464</v>
      </c>
      <c r="C2565" s="2" t="s">
        <v>111</v>
      </c>
      <c r="D2565" s="2">
        <v>4512684</v>
      </c>
      <c r="E2565" s="2" t="s">
        <v>47</v>
      </c>
      <c r="F2565" s="2" t="s">
        <v>47</v>
      </c>
      <c r="H2565" s="2">
        <v>26549</v>
      </c>
      <c r="I2565" s="2" t="s">
        <v>4</v>
      </c>
      <c r="J2565" s="2">
        <v>-50</v>
      </c>
      <c r="K2565" s="2" t="s">
        <v>48</v>
      </c>
      <c r="L2565" s="2" t="s">
        <v>17</v>
      </c>
      <c r="M2565" s="2" t="s">
        <v>55</v>
      </c>
      <c r="N2565" s="2">
        <v>4450571</v>
      </c>
      <c r="O2565" s="2" t="s">
        <v>1224</v>
      </c>
      <c r="P2565" s="2">
        <v>43349</v>
      </c>
      <c r="Q2565" s="2" t="s">
        <v>49</v>
      </c>
      <c r="R2565" s="2">
        <v>37432</v>
      </c>
      <c r="T2565" s="2" t="s">
        <v>50</v>
      </c>
      <c r="U2565" s="2">
        <v>1251</v>
      </c>
      <c r="X2565" s="2">
        <v>12</v>
      </c>
      <c r="AC2565" s="2" t="s">
        <v>2207</v>
      </c>
      <c r="AD2565" s="2" t="s">
        <v>3898</v>
      </c>
      <c r="AE2565" s="2">
        <v>45520</v>
      </c>
      <c r="AF2565" s="2" t="s">
        <v>9146</v>
      </c>
      <c r="AJ2565" s="2">
        <v>664082951</v>
      </c>
      <c r="AK2565" s="2" t="s">
        <v>9147</v>
      </c>
      <c r="AL2565" s="2" t="s">
        <v>820</v>
      </c>
    </row>
    <row r="2566" spans="1:38" x14ac:dyDescent="0.2">
      <c r="A2566" s="2">
        <v>4519350</v>
      </c>
      <c r="B2566" s="2" t="s">
        <v>616</v>
      </c>
      <c r="C2566" s="2" t="s">
        <v>216</v>
      </c>
      <c r="D2566" s="2">
        <v>4519350</v>
      </c>
      <c r="E2566" s="2" t="s">
        <v>47</v>
      </c>
      <c r="F2566" s="2" t="s">
        <v>47</v>
      </c>
      <c r="H2566" s="2">
        <v>37072</v>
      </c>
      <c r="I2566" s="2" t="s">
        <v>3</v>
      </c>
      <c r="J2566" s="2">
        <v>-18</v>
      </c>
      <c r="K2566" s="2" t="s">
        <v>48</v>
      </c>
      <c r="L2566" s="2" t="s">
        <v>17</v>
      </c>
      <c r="M2566" s="2" t="s">
        <v>55</v>
      </c>
      <c r="N2566" s="2">
        <v>4450571</v>
      </c>
      <c r="O2566" s="2" t="s">
        <v>1224</v>
      </c>
      <c r="P2566" s="2">
        <v>43362</v>
      </c>
      <c r="Q2566" s="2" t="s">
        <v>49</v>
      </c>
      <c r="R2566" s="2">
        <v>39716</v>
      </c>
      <c r="T2566" s="2" t="s">
        <v>50</v>
      </c>
      <c r="U2566" s="2">
        <v>1782</v>
      </c>
      <c r="X2566" s="2">
        <v>17</v>
      </c>
      <c r="AC2566" s="2" t="s">
        <v>2207</v>
      </c>
      <c r="AD2566" s="2" t="s">
        <v>2251</v>
      </c>
      <c r="AE2566" s="2">
        <v>45140</v>
      </c>
      <c r="AF2566" s="2" t="s">
        <v>9148</v>
      </c>
      <c r="AI2566" s="2">
        <v>238841271</v>
      </c>
      <c r="AJ2566" s="2">
        <v>632256975</v>
      </c>
      <c r="AK2566" s="2" t="s">
        <v>1572</v>
      </c>
    </row>
    <row r="2567" spans="1:38" x14ac:dyDescent="0.2">
      <c r="A2567" s="2">
        <v>2810820</v>
      </c>
      <c r="B2567" s="2" t="s">
        <v>9149</v>
      </c>
      <c r="C2567" s="2" t="s">
        <v>86</v>
      </c>
      <c r="D2567" s="2">
        <v>2810820</v>
      </c>
      <c r="E2567" s="2" t="s">
        <v>47</v>
      </c>
      <c r="F2567" s="2" t="s">
        <v>47</v>
      </c>
      <c r="H2567" s="2">
        <v>29203</v>
      </c>
      <c r="I2567" s="2" t="s">
        <v>2</v>
      </c>
      <c r="J2567" s="2">
        <v>-40</v>
      </c>
      <c r="K2567" s="2" t="s">
        <v>48</v>
      </c>
      <c r="L2567" s="2" t="s">
        <v>17</v>
      </c>
      <c r="M2567" s="2" t="s">
        <v>2301</v>
      </c>
      <c r="N2567" s="2">
        <v>4280632</v>
      </c>
      <c r="O2567" s="2" t="s">
        <v>3072</v>
      </c>
      <c r="P2567" s="2">
        <v>43293</v>
      </c>
      <c r="Q2567" s="2" t="s">
        <v>49</v>
      </c>
      <c r="R2567" s="2">
        <v>39728</v>
      </c>
      <c r="T2567" s="2" t="s">
        <v>50</v>
      </c>
      <c r="U2567" s="2">
        <v>1061</v>
      </c>
      <c r="X2567" s="2">
        <v>10</v>
      </c>
      <c r="AC2567" s="2" t="s">
        <v>2207</v>
      </c>
      <c r="AD2567" s="2" t="s">
        <v>3073</v>
      </c>
      <c r="AE2567" s="2">
        <v>28410</v>
      </c>
      <c r="AF2567" s="2" t="s">
        <v>9150</v>
      </c>
      <c r="AJ2567" s="2">
        <v>608168008</v>
      </c>
    </row>
    <row r="2568" spans="1:38" x14ac:dyDescent="0.2">
      <c r="A2568" s="2">
        <v>4519294</v>
      </c>
      <c r="B2568" s="2" t="s">
        <v>908</v>
      </c>
      <c r="C2568" s="2" t="s">
        <v>218</v>
      </c>
      <c r="D2568" s="2">
        <v>4519294</v>
      </c>
      <c r="E2568" s="2" t="s">
        <v>47</v>
      </c>
      <c r="F2568" s="2" t="s">
        <v>47</v>
      </c>
      <c r="H2568" s="2">
        <v>23376</v>
      </c>
      <c r="I2568" s="2" t="s">
        <v>58</v>
      </c>
      <c r="J2568" s="2">
        <v>-60</v>
      </c>
      <c r="K2568" s="2" t="s">
        <v>48</v>
      </c>
      <c r="L2568" s="2" t="s">
        <v>17</v>
      </c>
      <c r="M2568" s="2" t="s">
        <v>55</v>
      </c>
      <c r="N2568" s="2">
        <v>4450192</v>
      </c>
      <c r="O2568" s="2" t="s">
        <v>1241</v>
      </c>
      <c r="P2568" s="2">
        <v>43349</v>
      </c>
      <c r="Q2568" s="2" t="s">
        <v>49</v>
      </c>
      <c r="R2568" s="2">
        <v>39709</v>
      </c>
      <c r="S2568" s="2">
        <v>43344</v>
      </c>
      <c r="T2568" s="2" t="s">
        <v>50</v>
      </c>
      <c r="U2568" s="2">
        <v>1305</v>
      </c>
      <c r="X2568" s="2">
        <v>13</v>
      </c>
      <c r="AC2568" s="2" t="s">
        <v>2207</v>
      </c>
      <c r="AD2568" s="2" t="s">
        <v>2326</v>
      </c>
      <c r="AE2568" s="2">
        <v>45000</v>
      </c>
      <c r="AF2568" s="2" t="s">
        <v>9151</v>
      </c>
      <c r="AI2568" s="2">
        <v>236610119</v>
      </c>
      <c r="AJ2568" s="2">
        <v>671452576</v>
      </c>
      <c r="AK2568" s="2" t="s">
        <v>2118</v>
      </c>
    </row>
    <row r="2569" spans="1:38" x14ac:dyDescent="0.2">
      <c r="A2569" s="2">
        <v>4519214</v>
      </c>
      <c r="B2569" s="2" t="s">
        <v>732</v>
      </c>
      <c r="C2569" s="2" t="s">
        <v>179</v>
      </c>
      <c r="D2569" s="2">
        <v>4519214</v>
      </c>
      <c r="E2569" s="2" t="s">
        <v>47</v>
      </c>
      <c r="F2569" s="2" t="s">
        <v>47</v>
      </c>
      <c r="H2569" s="2">
        <v>37293</v>
      </c>
      <c r="I2569" s="2" t="s">
        <v>5</v>
      </c>
      <c r="J2569" s="2">
        <v>-17</v>
      </c>
      <c r="K2569" s="2" t="s">
        <v>48</v>
      </c>
      <c r="L2569" s="2" t="s">
        <v>17</v>
      </c>
      <c r="M2569" s="2" t="s">
        <v>55</v>
      </c>
      <c r="N2569" s="2">
        <v>4450410</v>
      </c>
      <c r="O2569" s="2" t="s">
        <v>2325</v>
      </c>
      <c r="P2569" s="2">
        <v>43357</v>
      </c>
      <c r="Q2569" s="2" t="s">
        <v>49</v>
      </c>
      <c r="R2569" s="2">
        <v>39707</v>
      </c>
      <c r="T2569" s="2" t="s">
        <v>50</v>
      </c>
      <c r="U2569" s="2">
        <v>2126</v>
      </c>
      <c r="V2569" s="2" t="s">
        <v>61</v>
      </c>
      <c r="W2569" s="2">
        <v>736</v>
      </c>
      <c r="X2569" s="2" t="s">
        <v>819</v>
      </c>
      <c r="AC2569" s="2" t="s">
        <v>2207</v>
      </c>
      <c r="AD2569" s="2" t="s">
        <v>2924</v>
      </c>
      <c r="AE2569" s="2">
        <v>45560</v>
      </c>
      <c r="AF2569" s="2" t="s">
        <v>9152</v>
      </c>
      <c r="AI2569" s="2">
        <v>674808610</v>
      </c>
      <c r="AJ2569" s="2">
        <v>621095897</v>
      </c>
      <c r="AK2569" s="2" t="s">
        <v>1555</v>
      </c>
    </row>
    <row r="2570" spans="1:38" x14ac:dyDescent="0.2">
      <c r="A2570" s="2">
        <v>187118</v>
      </c>
      <c r="B2570" s="2" t="s">
        <v>5593</v>
      </c>
      <c r="C2570" s="2" t="s">
        <v>8212</v>
      </c>
      <c r="D2570" s="2">
        <v>187118</v>
      </c>
      <c r="E2570" s="2" t="s">
        <v>47</v>
      </c>
      <c r="H2570" s="2">
        <v>26823</v>
      </c>
      <c r="I2570" s="2" t="s">
        <v>4</v>
      </c>
      <c r="J2570" s="2">
        <v>-50</v>
      </c>
      <c r="K2570" s="2" t="s">
        <v>0</v>
      </c>
      <c r="L2570" s="2" t="s">
        <v>17</v>
      </c>
      <c r="M2570" s="2" t="s">
        <v>2212</v>
      </c>
      <c r="N2570" s="2">
        <v>4180737</v>
      </c>
      <c r="O2570" s="2" t="s">
        <v>2347</v>
      </c>
      <c r="P2570" s="2">
        <v>43358</v>
      </c>
      <c r="Q2570" s="2" t="s">
        <v>49</v>
      </c>
      <c r="R2570" s="2">
        <v>39722</v>
      </c>
      <c r="S2570" s="2">
        <v>43346</v>
      </c>
      <c r="T2570" s="2" t="s">
        <v>50</v>
      </c>
      <c r="U2570" s="2">
        <v>895</v>
      </c>
      <c r="X2570" s="2">
        <v>8</v>
      </c>
      <c r="AC2570" s="2" t="s">
        <v>2207</v>
      </c>
      <c r="AD2570" s="2" t="s">
        <v>3257</v>
      </c>
      <c r="AE2570" s="2">
        <v>18200</v>
      </c>
      <c r="AF2570" s="2" t="s">
        <v>9153</v>
      </c>
      <c r="AI2570" s="2">
        <v>248965260</v>
      </c>
      <c r="AJ2570" s="2">
        <v>688735033</v>
      </c>
      <c r="AK2570" s="2" t="s">
        <v>9154</v>
      </c>
    </row>
    <row r="2571" spans="1:38" x14ac:dyDescent="0.2">
      <c r="A2571" s="2">
        <v>2814797</v>
      </c>
      <c r="B2571" s="2" t="s">
        <v>487</v>
      </c>
      <c r="C2571" s="2" t="s">
        <v>1265</v>
      </c>
      <c r="D2571" s="2">
        <v>2814797</v>
      </c>
      <c r="E2571" s="2" t="s">
        <v>47</v>
      </c>
      <c r="F2571" s="2" t="s">
        <v>47</v>
      </c>
      <c r="H2571" s="2">
        <v>37793</v>
      </c>
      <c r="I2571" s="2" t="s">
        <v>6</v>
      </c>
      <c r="J2571" s="2">
        <v>-16</v>
      </c>
      <c r="K2571" s="2" t="s">
        <v>48</v>
      </c>
      <c r="L2571" s="2" t="s">
        <v>17</v>
      </c>
      <c r="M2571" s="2" t="s">
        <v>2301</v>
      </c>
      <c r="N2571" s="2">
        <v>4280038</v>
      </c>
      <c r="O2571" s="2" t="s">
        <v>2423</v>
      </c>
      <c r="P2571" s="2">
        <v>43352</v>
      </c>
      <c r="Q2571" s="2" t="s">
        <v>49</v>
      </c>
      <c r="R2571" s="2">
        <v>42991</v>
      </c>
      <c r="T2571" s="2" t="s">
        <v>50</v>
      </c>
      <c r="U2571" s="2">
        <v>500</v>
      </c>
      <c r="X2571" s="2">
        <v>5</v>
      </c>
      <c r="AC2571" s="2" t="s">
        <v>2207</v>
      </c>
      <c r="AD2571" s="2" t="s">
        <v>9155</v>
      </c>
      <c r="AE2571" s="2">
        <v>28170</v>
      </c>
      <c r="AF2571" s="2" t="s">
        <v>9156</v>
      </c>
      <c r="AJ2571" s="2">
        <v>674121765</v>
      </c>
      <c r="AK2571" s="2" t="s">
        <v>9157</v>
      </c>
    </row>
    <row r="2572" spans="1:38" x14ac:dyDescent="0.2">
      <c r="A2572" s="2">
        <v>187123</v>
      </c>
      <c r="B2572" s="2" t="s">
        <v>5593</v>
      </c>
      <c r="C2572" s="2" t="s">
        <v>65</v>
      </c>
      <c r="D2572" s="2">
        <v>187123</v>
      </c>
      <c r="E2572" s="2" t="s">
        <v>47</v>
      </c>
      <c r="H2572" s="2">
        <v>26663</v>
      </c>
      <c r="I2572" s="2" t="s">
        <v>4</v>
      </c>
      <c r="J2572" s="2">
        <v>-50</v>
      </c>
      <c r="K2572" s="2" t="s">
        <v>48</v>
      </c>
      <c r="L2572" s="2" t="s">
        <v>17</v>
      </c>
      <c r="M2572" s="2" t="s">
        <v>2212</v>
      </c>
      <c r="N2572" s="2">
        <v>4180737</v>
      </c>
      <c r="O2572" s="2" t="s">
        <v>2347</v>
      </c>
      <c r="P2572" s="2">
        <v>43358</v>
      </c>
      <c r="Q2572" s="2" t="s">
        <v>49</v>
      </c>
      <c r="R2572" s="2">
        <v>39722</v>
      </c>
      <c r="S2572" s="2">
        <v>43049</v>
      </c>
      <c r="T2572" s="2" t="s">
        <v>50</v>
      </c>
      <c r="U2572" s="2">
        <v>1004</v>
      </c>
      <c r="X2572" s="2">
        <v>10</v>
      </c>
      <c r="AC2572" s="2" t="s">
        <v>2207</v>
      </c>
      <c r="AD2572" s="2" t="s">
        <v>3257</v>
      </c>
      <c r="AE2572" s="2">
        <v>18200</v>
      </c>
      <c r="AF2572" s="2" t="s">
        <v>9153</v>
      </c>
    </row>
    <row r="2573" spans="1:38" x14ac:dyDescent="0.2">
      <c r="A2573" s="2">
        <v>4519597</v>
      </c>
      <c r="B2573" s="2" t="s">
        <v>1060</v>
      </c>
      <c r="C2573" s="2" t="s">
        <v>131</v>
      </c>
      <c r="D2573" s="2">
        <v>4519597</v>
      </c>
      <c r="E2573" s="2" t="s">
        <v>47</v>
      </c>
      <c r="F2573" s="2" t="s">
        <v>47</v>
      </c>
      <c r="H2573" s="2">
        <v>17130</v>
      </c>
      <c r="I2573" s="2" t="s">
        <v>1165</v>
      </c>
      <c r="J2573" s="2">
        <v>-80</v>
      </c>
      <c r="K2573" s="2" t="s">
        <v>48</v>
      </c>
      <c r="L2573" s="2" t="s">
        <v>17</v>
      </c>
      <c r="M2573" s="2" t="s">
        <v>55</v>
      </c>
      <c r="N2573" s="2">
        <v>4450417</v>
      </c>
      <c r="O2573" s="2" t="s">
        <v>396</v>
      </c>
      <c r="P2573" s="2">
        <v>43355</v>
      </c>
      <c r="Q2573" s="2" t="s">
        <v>49</v>
      </c>
      <c r="R2573" s="2">
        <v>39735</v>
      </c>
      <c r="S2573" s="2">
        <v>43326</v>
      </c>
      <c r="T2573" s="2" t="s">
        <v>50</v>
      </c>
      <c r="U2573" s="2">
        <v>820</v>
      </c>
      <c r="X2573" s="2">
        <v>8</v>
      </c>
      <c r="AC2573" s="2" t="s">
        <v>2207</v>
      </c>
      <c r="AD2573" s="2" t="s">
        <v>4123</v>
      </c>
      <c r="AE2573" s="2">
        <v>45210</v>
      </c>
      <c r="AF2573" s="2" t="s">
        <v>9158</v>
      </c>
      <c r="AI2573" s="2">
        <v>688397612</v>
      </c>
      <c r="AK2573" s="2" t="s">
        <v>1288</v>
      </c>
      <c r="AL2573" s="2" t="s">
        <v>820</v>
      </c>
    </row>
    <row r="2574" spans="1:38" x14ac:dyDescent="0.2">
      <c r="A2574" s="2">
        <v>182878</v>
      </c>
      <c r="B2574" s="2" t="s">
        <v>5878</v>
      </c>
      <c r="C2574" s="2" t="s">
        <v>127</v>
      </c>
      <c r="D2574" s="2">
        <v>182878</v>
      </c>
      <c r="E2574" s="2" t="s">
        <v>47</v>
      </c>
      <c r="F2574" s="2" t="s">
        <v>47</v>
      </c>
      <c r="H2574" s="2">
        <v>17223</v>
      </c>
      <c r="I2574" s="2" t="s">
        <v>1165</v>
      </c>
      <c r="J2574" s="2">
        <v>-80</v>
      </c>
      <c r="K2574" s="2" t="s">
        <v>48</v>
      </c>
      <c r="L2574" s="2" t="s">
        <v>17</v>
      </c>
      <c r="M2574" s="2" t="s">
        <v>2212</v>
      </c>
      <c r="N2574" s="2">
        <v>4180057</v>
      </c>
      <c r="O2574" s="2" t="s">
        <v>2797</v>
      </c>
      <c r="P2574" s="2">
        <v>43290</v>
      </c>
      <c r="Q2574" s="2" t="s">
        <v>49</v>
      </c>
      <c r="R2574" s="2">
        <v>37432</v>
      </c>
      <c r="T2574" s="2" t="s">
        <v>50</v>
      </c>
      <c r="U2574" s="2">
        <v>500</v>
      </c>
      <c r="X2574" s="2">
        <v>5</v>
      </c>
      <c r="AC2574" s="2" t="s">
        <v>2207</v>
      </c>
      <c r="AD2574" s="2" t="s">
        <v>2456</v>
      </c>
      <c r="AE2574" s="2">
        <v>18500</v>
      </c>
      <c r="AF2574" s="2" t="s">
        <v>9159</v>
      </c>
      <c r="AI2574" s="2">
        <v>248576092</v>
      </c>
      <c r="AK2574" s="2" t="s">
        <v>9160</v>
      </c>
    </row>
    <row r="2575" spans="1:38" x14ac:dyDescent="0.2">
      <c r="A2575" s="2">
        <v>366115</v>
      </c>
      <c r="B2575" s="2" t="s">
        <v>4679</v>
      </c>
      <c r="C2575" s="2" t="s">
        <v>9161</v>
      </c>
      <c r="D2575" s="2">
        <v>366115</v>
      </c>
      <c r="E2575" s="2" t="s">
        <v>47</v>
      </c>
      <c r="F2575" s="2" t="s">
        <v>47</v>
      </c>
      <c r="H2575" s="2">
        <v>36019</v>
      </c>
      <c r="I2575" s="2" t="s">
        <v>2</v>
      </c>
      <c r="J2575" s="2">
        <v>-21</v>
      </c>
      <c r="K2575" s="2" t="s">
        <v>0</v>
      </c>
      <c r="L2575" s="2" t="s">
        <v>17</v>
      </c>
      <c r="M2575" s="2" t="s">
        <v>2234</v>
      </c>
      <c r="N2575" s="2">
        <v>4360123</v>
      </c>
      <c r="O2575" s="2" t="s">
        <v>2235</v>
      </c>
      <c r="P2575" s="2">
        <v>43357</v>
      </c>
      <c r="Q2575" s="2" t="s">
        <v>49</v>
      </c>
      <c r="R2575" s="2">
        <v>39727</v>
      </c>
      <c r="T2575" s="2" t="s">
        <v>50</v>
      </c>
      <c r="U2575" s="2">
        <v>778</v>
      </c>
      <c r="X2575" s="2">
        <v>7</v>
      </c>
      <c r="AC2575" s="2" t="s">
        <v>2207</v>
      </c>
      <c r="AD2575" s="2" t="s">
        <v>2236</v>
      </c>
      <c r="AE2575" s="2">
        <v>36200</v>
      </c>
      <c r="AF2575" s="2" t="s">
        <v>9162</v>
      </c>
      <c r="AJ2575" s="2">
        <v>667298439</v>
      </c>
      <c r="AK2575" s="2" t="s">
        <v>9163</v>
      </c>
    </row>
    <row r="2576" spans="1:38" x14ac:dyDescent="0.2">
      <c r="A2576" s="2">
        <v>3719995</v>
      </c>
      <c r="B2576" s="2" t="s">
        <v>9164</v>
      </c>
      <c r="C2576" s="2" t="s">
        <v>65</v>
      </c>
      <c r="D2576" s="2">
        <v>3719995</v>
      </c>
      <c r="E2576" s="2" t="s">
        <v>47</v>
      </c>
      <c r="F2576" s="2" t="s">
        <v>47</v>
      </c>
      <c r="H2576" s="2">
        <v>26461</v>
      </c>
      <c r="I2576" s="2" t="s">
        <v>4</v>
      </c>
      <c r="J2576" s="2">
        <v>-50</v>
      </c>
      <c r="K2576" s="2" t="s">
        <v>48</v>
      </c>
      <c r="L2576" s="2" t="s">
        <v>17</v>
      </c>
      <c r="M2576" s="2" t="s">
        <v>2205</v>
      </c>
      <c r="N2576" s="2">
        <v>4370349</v>
      </c>
      <c r="O2576" s="2" t="s">
        <v>2239</v>
      </c>
      <c r="P2576" s="2">
        <v>43359</v>
      </c>
      <c r="Q2576" s="2" t="s">
        <v>49</v>
      </c>
      <c r="R2576" s="2">
        <v>39713</v>
      </c>
      <c r="S2576" s="2">
        <v>43290</v>
      </c>
      <c r="T2576" s="2" t="s">
        <v>50</v>
      </c>
      <c r="U2576" s="2">
        <v>664</v>
      </c>
      <c r="X2576" s="2">
        <v>6</v>
      </c>
      <c r="AC2576" s="2" t="s">
        <v>2207</v>
      </c>
      <c r="AD2576" s="2" t="s">
        <v>2264</v>
      </c>
      <c r="AE2576" s="2">
        <v>37260</v>
      </c>
      <c r="AF2576" s="2" t="s">
        <v>9165</v>
      </c>
      <c r="AI2576" s="2">
        <v>247349537</v>
      </c>
      <c r="AJ2576" s="2">
        <v>662924964</v>
      </c>
      <c r="AK2576" s="2" t="s">
        <v>9166</v>
      </c>
    </row>
    <row r="2577" spans="1:37" x14ac:dyDescent="0.2">
      <c r="A2577" s="2">
        <v>3720063</v>
      </c>
      <c r="B2577" s="2" t="s">
        <v>9167</v>
      </c>
      <c r="C2577" s="2" t="s">
        <v>115</v>
      </c>
      <c r="D2577" s="2">
        <v>3720063</v>
      </c>
      <c r="E2577" s="2" t="s">
        <v>47</v>
      </c>
      <c r="F2577" s="2" t="s">
        <v>47</v>
      </c>
      <c r="H2577" s="2">
        <v>16118</v>
      </c>
      <c r="I2577" s="2" t="s">
        <v>1165</v>
      </c>
      <c r="J2577" s="2">
        <v>-80</v>
      </c>
      <c r="K2577" s="2" t="s">
        <v>48</v>
      </c>
      <c r="L2577" s="2" t="s">
        <v>17</v>
      </c>
      <c r="M2577" s="2" t="s">
        <v>2205</v>
      </c>
      <c r="N2577" s="2">
        <v>4370269</v>
      </c>
      <c r="O2577" s="2" t="s">
        <v>3202</v>
      </c>
      <c r="P2577" s="2">
        <v>43348</v>
      </c>
      <c r="Q2577" s="2" t="s">
        <v>49</v>
      </c>
      <c r="R2577" s="2">
        <v>39715</v>
      </c>
      <c r="S2577" s="2">
        <v>43304</v>
      </c>
      <c r="T2577" s="2" t="s">
        <v>50</v>
      </c>
      <c r="U2577" s="2">
        <v>782</v>
      </c>
      <c r="X2577" s="2">
        <v>7</v>
      </c>
      <c r="AC2577" s="2" t="s">
        <v>2207</v>
      </c>
      <c r="AD2577" s="2" t="s">
        <v>2264</v>
      </c>
      <c r="AE2577" s="2">
        <v>37260</v>
      </c>
      <c r="AF2577" s="2" t="s">
        <v>9168</v>
      </c>
      <c r="AJ2577" s="2">
        <v>645015178</v>
      </c>
      <c r="AK2577" s="2" t="s">
        <v>9169</v>
      </c>
    </row>
    <row r="2578" spans="1:37" x14ac:dyDescent="0.2">
      <c r="A2578" s="2">
        <v>2812053</v>
      </c>
      <c r="B2578" s="2" t="s">
        <v>8186</v>
      </c>
      <c r="C2578" s="2" t="s">
        <v>59</v>
      </c>
      <c r="D2578" s="2">
        <v>2812053</v>
      </c>
      <c r="E2578" s="2" t="s">
        <v>47</v>
      </c>
      <c r="F2578" s="2" t="s">
        <v>47</v>
      </c>
      <c r="H2578" s="2">
        <v>26910</v>
      </c>
      <c r="I2578" s="2" t="s">
        <v>4</v>
      </c>
      <c r="J2578" s="2">
        <v>-50</v>
      </c>
      <c r="K2578" s="2" t="s">
        <v>48</v>
      </c>
      <c r="L2578" s="2" t="s">
        <v>17</v>
      </c>
      <c r="M2578" s="2" t="s">
        <v>2301</v>
      </c>
      <c r="N2578" s="2">
        <v>4280718</v>
      </c>
      <c r="O2578" s="2" t="s">
        <v>3307</v>
      </c>
      <c r="P2578" s="2">
        <v>43354</v>
      </c>
      <c r="Q2578" s="2" t="s">
        <v>49</v>
      </c>
      <c r="R2578" s="2">
        <v>40793</v>
      </c>
      <c r="S2578" s="2">
        <v>43346</v>
      </c>
      <c r="T2578" s="2" t="s">
        <v>50</v>
      </c>
      <c r="U2578" s="2">
        <v>916</v>
      </c>
      <c r="X2578" s="2">
        <v>9</v>
      </c>
      <c r="AC2578" s="2" t="s">
        <v>2207</v>
      </c>
      <c r="AD2578" s="2" t="s">
        <v>8187</v>
      </c>
      <c r="AE2578" s="2">
        <v>28310</v>
      </c>
      <c r="AF2578" s="2" t="s">
        <v>9170</v>
      </c>
      <c r="AI2578" s="2">
        <v>951013091</v>
      </c>
      <c r="AJ2578" s="2">
        <v>683824381</v>
      </c>
      <c r="AK2578" s="2" t="s">
        <v>8189</v>
      </c>
    </row>
    <row r="2579" spans="1:37" x14ac:dyDescent="0.2">
      <c r="A2579" s="2">
        <v>3719909</v>
      </c>
      <c r="B2579" s="2" t="s">
        <v>6390</v>
      </c>
      <c r="C2579" s="2" t="s">
        <v>216</v>
      </c>
      <c r="D2579" s="2">
        <v>3719909</v>
      </c>
      <c r="E2579" s="2" t="s">
        <v>47</v>
      </c>
      <c r="F2579" s="2" t="s">
        <v>47</v>
      </c>
      <c r="H2579" s="2">
        <v>36130</v>
      </c>
      <c r="I2579" s="2" t="s">
        <v>2</v>
      </c>
      <c r="J2579" s="2">
        <v>-21</v>
      </c>
      <c r="K2579" s="2" t="s">
        <v>48</v>
      </c>
      <c r="L2579" s="2" t="s">
        <v>17</v>
      </c>
      <c r="M2579" s="2" t="s">
        <v>2205</v>
      </c>
      <c r="N2579" s="2">
        <v>4370269</v>
      </c>
      <c r="O2579" s="2" t="s">
        <v>3202</v>
      </c>
      <c r="P2579" s="2">
        <v>43348</v>
      </c>
      <c r="Q2579" s="2" t="s">
        <v>49</v>
      </c>
      <c r="R2579" s="2">
        <v>39707</v>
      </c>
      <c r="T2579" s="2" t="s">
        <v>50</v>
      </c>
      <c r="U2579" s="2">
        <v>803</v>
      </c>
      <c r="X2579" s="2">
        <v>8</v>
      </c>
      <c r="AC2579" s="2" t="s">
        <v>2207</v>
      </c>
      <c r="AD2579" s="2" t="s">
        <v>2208</v>
      </c>
      <c r="AE2579" s="2">
        <v>37170</v>
      </c>
      <c r="AF2579" s="2" t="s">
        <v>6391</v>
      </c>
      <c r="AI2579" s="2">
        <v>953677597</v>
      </c>
      <c r="AJ2579" s="2">
        <v>649706132</v>
      </c>
      <c r="AK2579" s="2" t="s">
        <v>9171</v>
      </c>
    </row>
    <row r="2580" spans="1:37" x14ac:dyDescent="0.2">
      <c r="A2580" s="2">
        <v>513549</v>
      </c>
      <c r="B2580" s="2" t="s">
        <v>3450</v>
      </c>
      <c r="C2580" s="2" t="s">
        <v>65</v>
      </c>
      <c r="D2580" s="2">
        <v>513549</v>
      </c>
      <c r="E2580" s="2" t="s">
        <v>47</v>
      </c>
      <c r="F2580" s="2" t="s">
        <v>47</v>
      </c>
      <c r="H2580" s="2">
        <v>29610</v>
      </c>
      <c r="I2580" s="2" t="s">
        <v>2</v>
      </c>
      <c r="J2580" s="2">
        <v>-40</v>
      </c>
      <c r="K2580" s="2" t="s">
        <v>48</v>
      </c>
      <c r="L2580" s="2" t="s">
        <v>17</v>
      </c>
      <c r="M2580" s="2" t="s">
        <v>2275</v>
      </c>
      <c r="N2580" s="2">
        <v>4410726</v>
      </c>
      <c r="O2580" s="2" t="s">
        <v>4014</v>
      </c>
      <c r="P2580" s="2">
        <v>43336</v>
      </c>
      <c r="Q2580" s="2" t="s">
        <v>49</v>
      </c>
      <c r="R2580" s="2">
        <v>37432</v>
      </c>
      <c r="S2580" s="2">
        <v>43165</v>
      </c>
      <c r="T2580" s="2" t="s">
        <v>50</v>
      </c>
      <c r="U2580" s="2">
        <v>947</v>
      </c>
      <c r="X2580" s="2">
        <v>9</v>
      </c>
      <c r="AB2580" s="2">
        <v>43282</v>
      </c>
      <c r="AC2580" s="2" t="s">
        <v>2207</v>
      </c>
      <c r="AD2580" s="2" t="s">
        <v>2650</v>
      </c>
      <c r="AE2580" s="2">
        <v>41200</v>
      </c>
      <c r="AF2580" s="2" t="s">
        <v>9172</v>
      </c>
      <c r="AJ2580" s="2">
        <v>644264902</v>
      </c>
      <c r="AK2580" s="2" t="s">
        <v>9173</v>
      </c>
    </row>
    <row r="2581" spans="1:37" x14ac:dyDescent="0.2">
      <c r="A2581" s="2">
        <v>3720029</v>
      </c>
      <c r="B2581" s="2" t="s">
        <v>9174</v>
      </c>
      <c r="C2581" s="2" t="s">
        <v>87</v>
      </c>
      <c r="D2581" s="2">
        <v>3720029</v>
      </c>
      <c r="E2581" s="2" t="s">
        <v>47</v>
      </c>
      <c r="F2581" s="2" t="s">
        <v>47</v>
      </c>
      <c r="H2581" s="2">
        <v>27026</v>
      </c>
      <c r="I2581" s="2" t="s">
        <v>4</v>
      </c>
      <c r="J2581" s="2">
        <v>-50</v>
      </c>
      <c r="K2581" s="2" t="s">
        <v>48</v>
      </c>
      <c r="L2581" s="2" t="s">
        <v>17</v>
      </c>
      <c r="M2581" s="2" t="s">
        <v>2205</v>
      </c>
      <c r="N2581" s="2">
        <v>4370439</v>
      </c>
      <c r="O2581" s="2" t="s">
        <v>2749</v>
      </c>
      <c r="P2581" s="2">
        <v>43354</v>
      </c>
      <c r="Q2581" s="2" t="s">
        <v>49</v>
      </c>
      <c r="R2581" s="2">
        <v>39714</v>
      </c>
      <c r="T2581" s="2" t="s">
        <v>50</v>
      </c>
      <c r="U2581" s="2">
        <v>922</v>
      </c>
      <c r="X2581" s="2">
        <v>9</v>
      </c>
      <c r="AC2581" s="2" t="s">
        <v>2207</v>
      </c>
      <c r="AD2581" s="2" t="s">
        <v>4920</v>
      </c>
      <c r="AE2581" s="2">
        <v>37700</v>
      </c>
      <c r="AF2581" s="2" t="s">
        <v>9175</v>
      </c>
      <c r="AI2581" s="2">
        <v>247329182</v>
      </c>
      <c r="AJ2581" s="2">
        <v>685658949</v>
      </c>
      <c r="AK2581" s="2" t="s">
        <v>9176</v>
      </c>
    </row>
    <row r="2582" spans="1:37" x14ac:dyDescent="0.2">
      <c r="A2582" s="2">
        <v>4519329</v>
      </c>
      <c r="B2582" s="2" t="s">
        <v>299</v>
      </c>
      <c r="C2582" s="2" t="s">
        <v>341</v>
      </c>
      <c r="D2582" s="2">
        <v>4519329</v>
      </c>
      <c r="E2582" s="2" t="s">
        <v>47</v>
      </c>
      <c r="F2582" s="2" t="s">
        <v>47</v>
      </c>
      <c r="H2582" s="2">
        <v>36273</v>
      </c>
      <c r="I2582" s="2" t="s">
        <v>2</v>
      </c>
      <c r="J2582" s="2">
        <v>-20</v>
      </c>
      <c r="K2582" s="2" t="s">
        <v>48</v>
      </c>
      <c r="L2582" s="2" t="s">
        <v>17</v>
      </c>
      <c r="M2582" s="2" t="s">
        <v>55</v>
      </c>
      <c r="N2582" s="2">
        <v>4450768</v>
      </c>
      <c r="O2582" s="2" t="s">
        <v>888</v>
      </c>
      <c r="P2582" s="2">
        <v>43356</v>
      </c>
      <c r="Q2582" s="2" t="s">
        <v>49</v>
      </c>
      <c r="R2582" s="2">
        <v>39713</v>
      </c>
      <c r="T2582" s="2" t="s">
        <v>50</v>
      </c>
      <c r="U2582" s="2">
        <v>621</v>
      </c>
      <c r="X2582" s="2">
        <v>6</v>
      </c>
      <c r="AC2582" s="2" t="s">
        <v>2207</v>
      </c>
      <c r="AD2582" s="2" t="s">
        <v>3101</v>
      </c>
      <c r="AE2582" s="2">
        <v>45380</v>
      </c>
      <c r="AF2582" s="2" t="s">
        <v>3102</v>
      </c>
      <c r="AI2582" s="2">
        <v>238802845</v>
      </c>
      <c r="AJ2582" s="2">
        <v>699199498</v>
      </c>
      <c r="AK2582" s="2" t="s">
        <v>9177</v>
      </c>
    </row>
    <row r="2583" spans="1:37" x14ac:dyDescent="0.2">
      <c r="A2583" s="2">
        <v>4519544</v>
      </c>
      <c r="B2583" s="2" t="s">
        <v>641</v>
      </c>
      <c r="C2583" s="2" t="s">
        <v>60</v>
      </c>
      <c r="D2583" s="2">
        <v>4519544</v>
      </c>
      <c r="E2583" s="2" t="s">
        <v>47</v>
      </c>
      <c r="F2583" s="2" t="s">
        <v>47</v>
      </c>
      <c r="H2583" s="2">
        <v>37316</v>
      </c>
      <c r="I2583" s="2" t="s">
        <v>5</v>
      </c>
      <c r="J2583" s="2">
        <v>-17</v>
      </c>
      <c r="K2583" s="2" t="s">
        <v>48</v>
      </c>
      <c r="L2583" s="2" t="s">
        <v>17</v>
      </c>
      <c r="M2583" s="2" t="s">
        <v>55</v>
      </c>
      <c r="N2583" s="2">
        <v>4450751</v>
      </c>
      <c r="O2583" s="2" t="s">
        <v>12</v>
      </c>
      <c r="P2583" s="2">
        <v>43348</v>
      </c>
      <c r="Q2583" s="2" t="s">
        <v>49</v>
      </c>
      <c r="R2583" s="2">
        <v>39728</v>
      </c>
      <c r="T2583" s="2" t="s">
        <v>50</v>
      </c>
      <c r="U2583" s="2">
        <v>1266</v>
      </c>
      <c r="X2583" s="2">
        <v>12</v>
      </c>
      <c r="AC2583" s="2" t="s">
        <v>2207</v>
      </c>
      <c r="AD2583" s="2" t="s">
        <v>2663</v>
      </c>
      <c r="AE2583" s="2">
        <v>45140</v>
      </c>
      <c r="AF2583" s="2" t="s">
        <v>9178</v>
      </c>
      <c r="AK2583" s="2" t="s">
        <v>1443</v>
      </c>
    </row>
    <row r="2584" spans="1:37" x14ac:dyDescent="0.2">
      <c r="A2584" s="2">
        <v>2810783</v>
      </c>
      <c r="B2584" s="2" t="s">
        <v>9179</v>
      </c>
      <c r="C2584" s="2" t="s">
        <v>62</v>
      </c>
      <c r="D2584" s="2">
        <v>2810783</v>
      </c>
      <c r="E2584" s="2" t="s">
        <v>47</v>
      </c>
      <c r="F2584" s="2" t="s">
        <v>47</v>
      </c>
      <c r="H2584" s="2">
        <v>25237</v>
      </c>
      <c r="I2584" s="2" t="s">
        <v>4</v>
      </c>
      <c r="J2584" s="2">
        <v>-50</v>
      </c>
      <c r="K2584" s="2" t="s">
        <v>48</v>
      </c>
      <c r="L2584" s="2" t="s">
        <v>17</v>
      </c>
      <c r="M2584" s="2" t="s">
        <v>2301</v>
      </c>
      <c r="N2584" s="2">
        <v>4280617</v>
      </c>
      <c r="O2584" s="2" t="s">
        <v>3367</v>
      </c>
      <c r="P2584" s="2">
        <v>43363</v>
      </c>
      <c r="Q2584" s="2" t="s">
        <v>49</v>
      </c>
      <c r="R2584" s="2">
        <v>39723</v>
      </c>
      <c r="T2584" s="2" t="s">
        <v>50</v>
      </c>
      <c r="U2584" s="2">
        <v>676</v>
      </c>
      <c r="X2584" s="2">
        <v>6</v>
      </c>
      <c r="AC2584" s="2" t="s">
        <v>2207</v>
      </c>
      <c r="AD2584" s="2" t="s">
        <v>3758</v>
      </c>
      <c r="AE2584" s="2">
        <v>28120</v>
      </c>
      <c r="AF2584" s="2" t="s">
        <v>9180</v>
      </c>
      <c r="AH2584" s="2" t="s">
        <v>9181</v>
      </c>
      <c r="AI2584" s="2">
        <v>237242504</v>
      </c>
      <c r="AK2584" s="2" t="s">
        <v>9182</v>
      </c>
    </row>
    <row r="2585" spans="1:37" x14ac:dyDescent="0.2">
      <c r="A2585" s="2">
        <v>3720229</v>
      </c>
      <c r="B2585" s="2" t="s">
        <v>9183</v>
      </c>
      <c r="C2585" s="2" t="s">
        <v>175</v>
      </c>
      <c r="D2585" s="2">
        <v>3720229</v>
      </c>
      <c r="E2585" s="2" t="s">
        <v>47</v>
      </c>
      <c r="H2585" s="2">
        <v>16082</v>
      </c>
      <c r="I2585" s="2" t="s">
        <v>1165</v>
      </c>
      <c r="J2585" s="2">
        <v>-80</v>
      </c>
      <c r="K2585" s="2" t="s">
        <v>48</v>
      </c>
      <c r="L2585" s="2" t="s">
        <v>17</v>
      </c>
      <c r="M2585" s="2" t="s">
        <v>2205</v>
      </c>
      <c r="N2585" s="2">
        <v>4370637</v>
      </c>
      <c r="O2585" s="2" t="s">
        <v>2874</v>
      </c>
      <c r="P2585" s="2">
        <v>43378</v>
      </c>
      <c r="Q2585" s="2" t="s">
        <v>49</v>
      </c>
      <c r="R2585" s="2">
        <v>39723</v>
      </c>
      <c r="S2585" s="2">
        <v>43362</v>
      </c>
      <c r="T2585" s="2" t="s">
        <v>50</v>
      </c>
      <c r="U2585" s="2">
        <v>500</v>
      </c>
      <c r="X2585" s="2">
        <v>5</v>
      </c>
      <c r="AC2585" s="2" t="s">
        <v>2207</v>
      </c>
      <c r="AD2585" s="2" t="s">
        <v>2755</v>
      </c>
      <c r="AE2585" s="2">
        <v>37390</v>
      </c>
      <c r="AF2585" s="2" t="s">
        <v>9184</v>
      </c>
    </row>
    <row r="2586" spans="1:37" x14ac:dyDescent="0.2">
      <c r="A2586" s="2">
        <v>3722754</v>
      </c>
      <c r="B2586" s="2" t="s">
        <v>2238</v>
      </c>
      <c r="C2586" s="2" t="s">
        <v>9185</v>
      </c>
      <c r="D2586" s="2">
        <v>3722754</v>
      </c>
      <c r="E2586" s="2" t="s">
        <v>47</v>
      </c>
      <c r="F2586" s="2" t="s">
        <v>47</v>
      </c>
      <c r="H2586" s="2">
        <v>39162</v>
      </c>
      <c r="I2586" s="2" t="s">
        <v>9</v>
      </c>
      <c r="J2586" s="2">
        <v>-12</v>
      </c>
      <c r="K2586" s="2" t="s">
        <v>0</v>
      </c>
      <c r="L2586" s="2" t="s">
        <v>17</v>
      </c>
      <c r="M2586" s="2" t="s">
        <v>2205</v>
      </c>
      <c r="N2586" s="2">
        <v>4370349</v>
      </c>
      <c r="O2586" s="2" t="s">
        <v>2239</v>
      </c>
      <c r="P2586" s="2">
        <v>43357</v>
      </c>
      <c r="Q2586" s="2" t="s">
        <v>49</v>
      </c>
      <c r="R2586" s="2">
        <v>40791</v>
      </c>
      <c r="S2586" s="2">
        <v>43333</v>
      </c>
      <c r="T2586" s="2" t="s">
        <v>50</v>
      </c>
      <c r="U2586" s="2">
        <v>599</v>
      </c>
      <c r="X2586" s="2">
        <v>5</v>
      </c>
      <c r="AC2586" s="2" t="s">
        <v>2207</v>
      </c>
      <c r="AD2586" s="2" t="s">
        <v>2243</v>
      </c>
      <c r="AE2586" s="2">
        <v>37190</v>
      </c>
      <c r="AF2586" s="2" t="s">
        <v>9186</v>
      </c>
      <c r="AI2586" s="2">
        <v>247732680</v>
      </c>
      <c r="AJ2586" s="2">
        <v>687305879</v>
      </c>
      <c r="AK2586" s="2" t="s">
        <v>9187</v>
      </c>
    </row>
    <row r="2587" spans="1:37" x14ac:dyDescent="0.2">
      <c r="A2587" s="2">
        <v>419903</v>
      </c>
      <c r="B2587" s="2" t="s">
        <v>9188</v>
      </c>
      <c r="C2587" s="2" t="s">
        <v>228</v>
      </c>
      <c r="D2587" s="2">
        <v>419903</v>
      </c>
      <c r="E2587" s="2" t="s">
        <v>47</v>
      </c>
      <c r="F2587" s="2" t="s">
        <v>47</v>
      </c>
      <c r="H2587" s="2">
        <v>24205</v>
      </c>
      <c r="I2587" s="2" t="s">
        <v>58</v>
      </c>
      <c r="J2587" s="2">
        <v>-60</v>
      </c>
      <c r="K2587" s="2" t="s">
        <v>48</v>
      </c>
      <c r="L2587" s="2" t="s">
        <v>17</v>
      </c>
      <c r="M2587" s="2" t="s">
        <v>2275</v>
      </c>
      <c r="N2587" s="2">
        <v>4410469</v>
      </c>
      <c r="O2587" s="2" t="s">
        <v>3167</v>
      </c>
      <c r="P2587" s="2">
        <v>43369</v>
      </c>
      <c r="Q2587" s="2" t="s">
        <v>49</v>
      </c>
      <c r="R2587" s="2">
        <v>39729</v>
      </c>
      <c r="T2587" s="2" t="s">
        <v>50</v>
      </c>
      <c r="U2587" s="2">
        <v>1028</v>
      </c>
      <c r="X2587" s="2">
        <v>10</v>
      </c>
      <c r="AC2587" s="2" t="s">
        <v>2207</v>
      </c>
      <c r="AD2587" s="2" t="s">
        <v>2650</v>
      </c>
      <c r="AE2587" s="2">
        <v>41200</v>
      </c>
      <c r="AF2587" s="2" t="s">
        <v>9189</v>
      </c>
      <c r="AI2587" s="2">
        <v>254960174</v>
      </c>
      <c r="AJ2587" s="2">
        <v>661485015</v>
      </c>
      <c r="AK2587" s="2" t="s">
        <v>9190</v>
      </c>
    </row>
    <row r="2588" spans="1:37" x14ac:dyDescent="0.2">
      <c r="A2588" s="2">
        <v>366113</v>
      </c>
      <c r="B2588" s="2" t="s">
        <v>519</v>
      </c>
      <c r="C2588" s="2" t="s">
        <v>9191</v>
      </c>
      <c r="D2588" s="2">
        <v>366113</v>
      </c>
      <c r="E2588" s="2" t="s">
        <v>47</v>
      </c>
      <c r="F2588" s="2" t="s">
        <v>47</v>
      </c>
      <c r="H2588" s="2">
        <v>36278</v>
      </c>
      <c r="I2588" s="2" t="s">
        <v>2</v>
      </c>
      <c r="J2588" s="2">
        <v>-20</v>
      </c>
      <c r="K2588" s="2" t="s">
        <v>0</v>
      </c>
      <c r="L2588" s="2" t="s">
        <v>17</v>
      </c>
      <c r="M2588" s="2" t="s">
        <v>2234</v>
      </c>
      <c r="N2588" s="2">
        <v>4360123</v>
      </c>
      <c r="O2588" s="2" t="s">
        <v>2235</v>
      </c>
      <c r="P2588" s="2">
        <v>43377</v>
      </c>
      <c r="Q2588" s="2" t="s">
        <v>49</v>
      </c>
      <c r="R2588" s="2">
        <v>39727</v>
      </c>
      <c r="S2588" s="2">
        <v>43374</v>
      </c>
      <c r="T2588" s="2" t="s">
        <v>50</v>
      </c>
      <c r="U2588" s="2">
        <v>832</v>
      </c>
      <c r="X2588" s="2">
        <v>8</v>
      </c>
      <c r="AC2588" s="2" t="s">
        <v>2207</v>
      </c>
      <c r="AD2588" s="2" t="s">
        <v>2236</v>
      </c>
      <c r="AE2588" s="2">
        <v>36200</v>
      </c>
      <c r="AF2588" s="2" t="s">
        <v>9192</v>
      </c>
      <c r="AJ2588" s="2">
        <v>761894038</v>
      </c>
    </row>
    <row r="2589" spans="1:37" x14ac:dyDescent="0.2">
      <c r="A2589" s="2">
        <v>1419390</v>
      </c>
      <c r="B2589" s="2" t="s">
        <v>1193</v>
      </c>
      <c r="C2589" s="2" t="s">
        <v>1194</v>
      </c>
      <c r="D2589" s="2">
        <v>1419390</v>
      </c>
      <c r="E2589" s="2" t="s">
        <v>47</v>
      </c>
      <c r="F2589" s="2" t="s">
        <v>47</v>
      </c>
      <c r="H2589" s="2">
        <v>37734</v>
      </c>
      <c r="I2589" s="2" t="s">
        <v>6</v>
      </c>
      <c r="J2589" s="2">
        <v>-16</v>
      </c>
      <c r="K2589" s="2" t="s">
        <v>48</v>
      </c>
      <c r="L2589" s="2" t="s">
        <v>17</v>
      </c>
      <c r="M2589" s="2" t="s">
        <v>55</v>
      </c>
      <c r="N2589" s="2">
        <v>4450410</v>
      </c>
      <c r="O2589" s="2" t="s">
        <v>2325</v>
      </c>
      <c r="P2589" s="2">
        <v>43357</v>
      </c>
      <c r="Q2589" s="2" t="s">
        <v>49</v>
      </c>
      <c r="R2589" s="2">
        <v>39728</v>
      </c>
      <c r="T2589" s="2" t="s">
        <v>50</v>
      </c>
      <c r="U2589" s="2">
        <v>1228</v>
      </c>
      <c r="X2589" s="2">
        <v>12</v>
      </c>
      <c r="AC2589" s="2" t="s">
        <v>2207</v>
      </c>
      <c r="AD2589" s="2" t="s">
        <v>2760</v>
      </c>
      <c r="AE2589" s="2">
        <v>45160</v>
      </c>
      <c r="AF2589" s="2" t="s">
        <v>9193</v>
      </c>
      <c r="AI2589" s="2">
        <v>649199750</v>
      </c>
      <c r="AJ2589" s="2">
        <v>628343023</v>
      </c>
      <c r="AK2589" s="2" t="s">
        <v>1532</v>
      </c>
    </row>
    <row r="2590" spans="1:37" x14ac:dyDescent="0.2">
      <c r="A2590" s="2">
        <v>366137</v>
      </c>
      <c r="B2590" s="2" t="s">
        <v>9194</v>
      </c>
      <c r="C2590" s="2" t="s">
        <v>1255</v>
      </c>
      <c r="D2590" s="2">
        <v>366137</v>
      </c>
      <c r="E2590" s="2" t="s">
        <v>47</v>
      </c>
      <c r="F2590" s="2" t="s">
        <v>47</v>
      </c>
      <c r="H2590" s="2">
        <v>33744</v>
      </c>
      <c r="I2590" s="2" t="s">
        <v>2</v>
      </c>
      <c r="J2590" s="2">
        <v>-40</v>
      </c>
      <c r="K2590" s="2" t="s">
        <v>48</v>
      </c>
      <c r="L2590" s="2" t="s">
        <v>17</v>
      </c>
      <c r="M2590" s="2" t="s">
        <v>2234</v>
      </c>
      <c r="N2590" s="2">
        <v>4360454</v>
      </c>
      <c r="O2590" s="2" t="s">
        <v>2329</v>
      </c>
      <c r="P2590" s="2">
        <v>43363</v>
      </c>
      <c r="Q2590" s="2" t="s">
        <v>49</v>
      </c>
      <c r="R2590" s="2">
        <v>39730</v>
      </c>
      <c r="T2590" s="2" t="s">
        <v>50</v>
      </c>
      <c r="U2590" s="2">
        <v>1199</v>
      </c>
      <c r="X2590" s="2">
        <v>11</v>
      </c>
      <c r="AC2590" s="2" t="s">
        <v>2207</v>
      </c>
      <c r="AD2590" s="2" t="s">
        <v>2260</v>
      </c>
      <c r="AE2590" s="2">
        <v>36000</v>
      </c>
      <c r="AF2590" s="2" t="s">
        <v>9195</v>
      </c>
      <c r="AJ2590" s="2">
        <v>673472703</v>
      </c>
      <c r="AK2590" s="2" t="s">
        <v>4405</v>
      </c>
    </row>
    <row r="2591" spans="1:37" x14ac:dyDescent="0.2">
      <c r="A2591" s="2">
        <v>7918112</v>
      </c>
      <c r="B2591" s="2" t="s">
        <v>9196</v>
      </c>
      <c r="C2591" s="2" t="s">
        <v>657</v>
      </c>
      <c r="D2591" s="2">
        <v>7918112</v>
      </c>
      <c r="E2591" s="2" t="s">
        <v>47</v>
      </c>
      <c r="F2591" s="2" t="s">
        <v>47</v>
      </c>
      <c r="H2591" s="2">
        <v>36385</v>
      </c>
      <c r="I2591" s="2" t="s">
        <v>2</v>
      </c>
      <c r="J2591" s="2">
        <v>-20</v>
      </c>
      <c r="K2591" s="2" t="s">
        <v>48</v>
      </c>
      <c r="L2591" s="2" t="s">
        <v>17</v>
      </c>
      <c r="M2591" s="2" t="s">
        <v>55</v>
      </c>
      <c r="N2591" s="2">
        <v>4450417</v>
      </c>
      <c r="O2591" s="2" t="s">
        <v>396</v>
      </c>
      <c r="P2591" s="2">
        <v>43358</v>
      </c>
      <c r="Q2591" s="2" t="s">
        <v>49</v>
      </c>
      <c r="R2591" s="2">
        <v>39731</v>
      </c>
      <c r="T2591" s="2" t="s">
        <v>50</v>
      </c>
      <c r="U2591" s="2">
        <v>500</v>
      </c>
      <c r="X2591" s="2">
        <v>5</v>
      </c>
      <c r="AC2591" s="2" t="s">
        <v>2207</v>
      </c>
      <c r="AD2591" s="2" t="s">
        <v>9197</v>
      </c>
      <c r="AE2591" s="2">
        <v>45210</v>
      </c>
      <c r="AF2591" s="2" t="s">
        <v>9198</v>
      </c>
      <c r="AJ2591" s="2">
        <v>682113069</v>
      </c>
      <c r="AK2591" s="2" t="s">
        <v>9199</v>
      </c>
    </row>
    <row r="2592" spans="1:37" x14ac:dyDescent="0.2">
      <c r="A2592" s="2">
        <v>187788</v>
      </c>
      <c r="B2592" s="2" t="s">
        <v>9200</v>
      </c>
      <c r="C2592" s="2" t="s">
        <v>53</v>
      </c>
      <c r="D2592" s="2">
        <v>187788</v>
      </c>
      <c r="E2592" s="2" t="s">
        <v>47</v>
      </c>
      <c r="F2592" s="2" t="s">
        <v>47</v>
      </c>
      <c r="H2592" s="2">
        <v>20758</v>
      </c>
      <c r="I2592" s="2" t="s">
        <v>16</v>
      </c>
      <c r="J2592" s="2">
        <v>-70</v>
      </c>
      <c r="K2592" s="2" t="s">
        <v>48</v>
      </c>
      <c r="L2592" s="2" t="s">
        <v>17</v>
      </c>
      <c r="M2592" s="2" t="s">
        <v>2212</v>
      </c>
      <c r="N2592" s="2">
        <v>4180621</v>
      </c>
      <c r="O2592" s="2" t="s">
        <v>2589</v>
      </c>
      <c r="P2592" s="2">
        <v>43351</v>
      </c>
      <c r="Q2592" s="2" t="s">
        <v>49</v>
      </c>
      <c r="R2592" s="2">
        <v>40793</v>
      </c>
      <c r="T2592" s="2" t="s">
        <v>50</v>
      </c>
      <c r="U2592" s="2">
        <v>679</v>
      </c>
      <c r="X2592" s="2">
        <v>6</v>
      </c>
      <c r="AC2592" s="2" t="s">
        <v>2207</v>
      </c>
      <c r="AD2592" s="2" t="s">
        <v>9201</v>
      </c>
      <c r="AE2592" s="2">
        <v>92300</v>
      </c>
      <c r="AF2592" s="2" t="s">
        <v>9202</v>
      </c>
      <c r="AI2592" s="2">
        <v>142707835</v>
      </c>
    </row>
    <row r="2593" spans="1:38" x14ac:dyDescent="0.2">
      <c r="A2593" s="2">
        <v>187130</v>
      </c>
      <c r="B2593" s="2" t="s">
        <v>1321</v>
      </c>
      <c r="C2593" s="2" t="s">
        <v>1487</v>
      </c>
      <c r="D2593" s="2">
        <v>187130</v>
      </c>
      <c r="E2593" s="2" t="s">
        <v>47</v>
      </c>
      <c r="F2593" s="2" t="s">
        <v>47</v>
      </c>
      <c r="H2593" s="2">
        <v>36935</v>
      </c>
      <c r="I2593" s="2" t="s">
        <v>3</v>
      </c>
      <c r="J2593" s="2">
        <v>-18</v>
      </c>
      <c r="K2593" s="2" t="s">
        <v>48</v>
      </c>
      <c r="L2593" s="2" t="s">
        <v>17</v>
      </c>
      <c r="M2593" s="2" t="s">
        <v>2212</v>
      </c>
      <c r="N2593" s="2">
        <v>4180613</v>
      </c>
      <c r="O2593" s="2" t="s">
        <v>2455</v>
      </c>
      <c r="P2593" s="2">
        <v>43355</v>
      </c>
      <c r="Q2593" s="2" t="s">
        <v>49</v>
      </c>
      <c r="R2593" s="2">
        <v>39724</v>
      </c>
      <c r="T2593" s="2" t="s">
        <v>50</v>
      </c>
      <c r="U2593" s="2">
        <v>1149</v>
      </c>
      <c r="X2593" s="2">
        <v>11</v>
      </c>
      <c r="AC2593" s="2" t="s">
        <v>2207</v>
      </c>
      <c r="AD2593" s="2" t="s">
        <v>2522</v>
      </c>
      <c r="AE2593" s="2">
        <v>18000</v>
      </c>
      <c r="AF2593" s="2" t="s">
        <v>9203</v>
      </c>
      <c r="AI2593" s="2">
        <v>248651943</v>
      </c>
      <c r="AJ2593" s="2">
        <v>616816079</v>
      </c>
      <c r="AK2593" s="2" t="s">
        <v>9204</v>
      </c>
    </row>
    <row r="2594" spans="1:38" x14ac:dyDescent="0.2">
      <c r="A2594" s="2">
        <v>2811005</v>
      </c>
      <c r="B2594" s="2" t="s">
        <v>9205</v>
      </c>
      <c r="C2594" s="2" t="s">
        <v>9206</v>
      </c>
      <c r="D2594" s="2">
        <v>2811005</v>
      </c>
      <c r="E2594" s="2" t="s">
        <v>47</v>
      </c>
      <c r="H2594" s="2">
        <v>31322</v>
      </c>
      <c r="I2594" s="2" t="s">
        <v>2</v>
      </c>
      <c r="J2594" s="2">
        <v>-40</v>
      </c>
      <c r="K2594" s="2" t="s">
        <v>0</v>
      </c>
      <c r="L2594" s="2" t="s">
        <v>17</v>
      </c>
      <c r="M2594" s="2" t="s">
        <v>2301</v>
      </c>
      <c r="N2594" s="2">
        <v>4280121</v>
      </c>
      <c r="O2594" s="2" t="s">
        <v>2659</v>
      </c>
      <c r="P2594" s="2">
        <v>43378</v>
      </c>
      <c r="Q2594" s="2" t="s">
        <v>49</v>
      </c>
      <c r="R2594" s="2">
        <v>39767</v>
      </c>
      <c r="S2594" s="2">
        <v>43358</v>
      </c>
      <c r="T2594" s="2" t="s">
        <v>50</v>
      </c>
      <c r="U2594" s="2">
        <v>528</v>
      </c>
      <c r="X2594" s="2">
        <v>5</v>
      </c>
      <c r="AC2594" s="2" t="s">
        <v>2207</v>
      </c>
      <c r="AD2594" s="2" t="s">
        <v>2660</v>
      </c>
      <c r="AE2594" s="2">
        <v>28000</v>
      </c>
      <c r="AF2594" s="2" t="s">
        <v>9207</v>
      </c>
      <c r="AJ2594" s="2">
        <v>683426229</v>
      </c>
      <c r="AK2594" s="2" t="s">
        <v>9208</v>
      </c>
    </row>
    <row r="2595" spans="1:38" x14ac:dyDescent="0.2">
      <c r="A2595" s="2">
        <v>4519447</v>
      </c>
      <c r="B2595" s="2" t="s">
        <v>1061</v>
      </c>
      <c r="C2595" s="2" t="s">
        <v>130</v>
      </c>
      <c r="D2595" s="2">
        <v>4519447</v>
      </c>
      <c r="E2595" s="2" t="s">
        <v>47</v>
      </c>
      <c r="F2595" s="2" t="s">
        <v>47</v>
      </c>
      <c r="H2595" s="2">
        <v>26167</v>
      </c>
      <c r="I2595" s="2" t="s">
        <v>4</v>
      </c>
      <c r="J2595" s="2">
        <v>-50</v>
      </c>
      <c r="K2595" s="2" t="s">
        <v>48</v>
      </c>
      <c r="L2595" s="2" t="s">
        <v>17</v>
      </c>
      <c r="M2595" s="2" t="s">
        <v>55</v>
      </c>
      <c r="N2595" s="2">
        <v>4450413</v>
      </c>
      <c r="O2595" s="2" t="s">
        <v>375</v>
      </c>
      <c r="P2595" s="2">
        <v>43368</v>
      </c>
      <c r="Q2595" s="2" t="s">
        <v>49</v>
      </c>
      <c r="R2595" s="2">
        <v>39722</v>
      </c>
      <c r="S2595" s="2">
        <v>43361</v>
      </c>
      <c r="T2595" s="2" t="s">
        <v>50</v>
      </c>
      <c r="U2595" s="2">
        <v>775</v>
      </c>
      <c r="X2595" s="2">
        <v>7</v>
      </c>
      <c r="AC2595" s="2" t="s">
        <v>2207</v>
      </c>
      <c r="AD2595" s="2" t="s">
        <v>5169</v>
      </c>
      <c r="AE2595" s="2">
        <v>45740</v>
      </c>
      <c r="AF2595" s="2" t="s">
        <v>9209</v>
      </c>
      <c r="AJ2595" s="2">
        <v>620079213</v>
      </c>
      <c r="AK2595" s="2" t="s">
        <v>1897</v>
      </c>
    </row>
    <row r="2596" spans="1:38" x14ac:dyDescent="0.2">
      <c r="A2596" s="2">
        <v>2810786</v>
      </c>
      <c r="B2596" s="2" t="s">
        <v>9210</v>
      </c>
      <c r="C2596" s="2" t="s">
        <v>65</v>
      </c>
      <c r="D2596" s="2">
        <v>2810786</v>
      </c>
      <c r="E2596" s="2" t="s">
        <v>47</v>
      </c>
      <c r="F2596" s="2" t="s">
        <v>47</v>
      </c>
      <c r="H2596" s="2">
        <v>33868</v>
      </c>
      <c r="I2596" s="2" t="s">
        <v>2</v>
      </c>
      <c r="J2596" s="2">
        <v>-40</v>
      </c>
      <c r="K2596" s="2" t="s">
        <v>48</v>
      </c>
      <c r="L2596" s="2" t="s">
        <v>17</v>
      </c>
      <c r="M2596" s="2" t="s">
        <v>2301</v>
      </c>
      <c r="N2596" s="2">
        <v>4280004</v>
      </c>
      <c r="O2596" s="2" t="s">
        <v>2868</v>
      </c>
      <c r="P2596" s="2">
        <v>43348</v>
      </c>
      <c r="Q2596" s="2" t="s">
        <v>49</v>
      </c>
      <c r="R2596" s="2">
        <v>39723</v>
      </c>
      <c r="T2596" s="2" t="s">
        <v>50</v>
      </c>
      <c r="U2596" s="2">
        <v>1264</v>
      </c>
      <c r="X2596" s="2">
        <v>12</v>
      </c>
      <c r="AC2596" s="2" t="s">
        <v>2207</v>
      </c>
      <c r="AD2596" s="2" t="s">
        <v>2660</v>
      </c>
      <c r="AE2596" s="2">
        <v>28000</v>
      </c>
      <c r="AF2596" s="2" t="s">
        <v>9211</v>
      </c>
      <c r="AI2596" s="2">
        <v>675159210</v>
      </c>
      <c r="AK2596" s="2" t="s">
        <v>9212</v>
      </c>
    </row>
    <row r="2597" spans="1:38" x14ac:dyDescent="0.2">
      <c r="A2597" s="2">
        <v>2810870</v>
      </c>
      <c r="B2597" s="2" t="s">
        <v>9213</v>
      </c>
      <c r="C2597" s="2" t="s">
        <v>168</v>
      </c>
      <c r="D2597" s="2">
        <v>2810870</v>
      </c>
      <c r="E2597" s="2" t="s">
        <v>47</v>
      </c>
      <c r="F2597" s="2" t="s">
        <v>47</v>
      </c>
      <c r="H2597" s="2">
        <v>22999</v>
      </c>
      <c r="I2597" s="2" t="s">
        <v>58</v>
      </c>
      <c r="J2597" s="2">
        <v>-60</v>
      </c>
      <c r="K2597" s="2" t="s">
        <v>48</v>
      </c>
      <c r="L2597" s="2" t="s">
        <v>17</v>
      </c>
      <c r="M2597" s="2" t="s">
        <v>2301</v>
      </c>
      <c r="N2597" s="2">
        <v>4280045</v>
      </c>
      <c r="O2597" s="2" t="s">
        <v>2885</v>
      </c>
      <c r="P2597" s="2">
        <v>43288</v>
      </c>
      <c r="Q2597" s="2" t="s">
        <v>49</v>
      </c>
      <c r="R2597" s="2">
        <v>39735</v>
      </c>
      <c r="T2597" s="2" t="s">
        <v>50</v>
      </c>
      <c r="U2597" s="2">
        <v>685</v>
      </c>
      <c r="X2597" s="2">
        <v>6</v>
      </c>
      <c r="AC2597" s="2" t="s">
        <v>2207</v>
      </c>
      <c r="AD2597" s="2" t="s">
        <v>4751</v>
      </c>
      <c r="AE2597" s="2">
        <v>78125</v>
      </c>
      <c r="AF2597" s="2" t="s">
        <v>9214</v>
      </c>
      <c r="AI2597" s="2">
        <v>134834410</v>
      </c>
      <c r="AJ2597" s="2">
        <v>618066295</v>
      </c>
      <c r="AK2597" s="2" t="s">
        <v>9215</v>
      </c>
    </row>
    <row r="2598" spans="1:38" x14ac:dyDescent="0.2">
      <c r="A2598" s="2">
        <v>419915</v>
      </c>
      <c r="B2598" s="2" t="s">
        <v>189</v>
      </c>
      <c r="C2598" s="2" t="s">
        <v>328</v>
      </c>
      <c r="D2598" s="2">
        <v>419915</v>
      </c>
      <c r="E2598" s="2" t="s">
        <v>47</v>
      </c>
      <c r="F2598" s="2" t="s">
        <v>47</v>
      </c>
      <c r="H2598" s="2">
        <v>29516</v>
      </c>
      <c r="I2598" s="2" t="s">
        <v>2</v>
      </c>
      <c r="J2598" s="2">
        <v>-40</v>
      </c>
      <c r="K2598" s="2" t="s">
        <v>48</v>
      </c>
      <c r="L2598" s="2" t="s">
        <v>17</v>
      </c>
      <c r="M2598" s="2" t="s">
        <v>2275</v>
      </c>
      <c r="N2598" s="2">
        <v>4410615</v>
      </c>
      <c r="O2598" s="2" t="s">
        <v>2470</v>
      </c>
      <c r="P2598" s="2">
        <v>43350</v>
      </c>
      <c r="Q2598" s="2" t="s">
        <v>49</v>
      </c>
      <c r="R2598" s="2">
        <v>39735</v>
      </c>
      <c r="T2598" s="2" t="s">
        <v>50</v>
      </c>
      <c r="U2598" s="2">
        <v>812</v>
      </c>
      <c r="X2598" s="2">
        <v>8</v>
      </c>
      <c r="AC2598" s="2" t="s">
        <v>2207</v>
      </c>
      <c r="AD2598" s="2" t="s">
        <v>2650</v>
      </c>
      <c r="AE2598" s="2">
        <v>41200</v>
      </c>
      <c r="AF2598" s="2" t="s">
        <v>9216</v>
      </c>
      <c r="AJ2598" s="2">
        <v>603553134</v>
      </c>
      <c r="AK2598" s="2" t="s">
        <v>9217</v>
      </c>
    </row>
    <row r="2599" spans="1:38" x14ac:dyDescent="0.2">
      <c r="A2599" s="2">
        <v>419912</v>
      </c>
      <c r="B2599" s="2" t="s">
        <v>9218</v>
      </c>
      <c r="C2599" s="2" t="s">
        <v>80</v>
      </c>
      <c r="D2599" s="2">
        <v>419912</v>
      </c>
      <c r="E2599" s="2" t="s">
        <v>47</v>
      </c>
      <c r="F2599" s="2" t="s">
        <v>47</v>
      </c>
      <c r="H2599" s="2">
        <v>27456</v>
      </c>
      <c r="I2599" s="2" t="s">
        <v>4</v>
      </c>
      <c r="J2599" s="2">
        <v>-50</v>
      </c>
      <c r="K2599" s="2" t="s">
        <v>48</v>
      </c>
      <c r="L2599" s="2" t="s">
        <v>17</v>
      </c>
      <c r="M2599" s="2" t="s">
        <v>2275</v>
      </c>
      <c r="N2599" s="2">
        <v>4410615</v>
      </c>
      <c r="O2599" s="2" t="s">
        <v>2470</v>
      </c>
      <c r="P2599" s="2">
        <v>43350</v>
      </c>
      <c r="Q2599" s="2" t="s">
        <v>49</v>
      </c>
      <c r="R2599" s="2">
        <v>39735</v>
      </c>
      <c r="T2599" s="2" t="s">
        <v>50</v>
      </c>
      <c r="U2599" s="2">
        <v>642</v>
      </c>
      <c r="X2599" s="2">
        <v>6</v>
      </c>
      <c r="AC2599" s="2" t="s">
        <v>2207</v>
      </c>
      <c r="AD2599" s="2" t="s">
        <v>9219</v>
      </c>
      <c r="AE2599" s="2">
        <v>41320</v>
      </c>
      <c r="AF2599" s="2" t="s">
        <v>9220</v>
      </c>
      <c r="AI2599" s="2">
        <v>254964987</v>
      </c>
      <c r="AK2599" s="2" t="s">
        <v>9221</v>
      </c>
    </row>
    <row r="2600" spans="1:38" x14ac:dyDescent="0.2">
      <c r="A2600" s="2">
        <v>9239082</v>
      </c>
      <c r="B2600" s="2" t="s">
        <v>397</v>
      </c>
      <c r="C2600" s="2" t="s">
        <v>9222</v>
      </c>
      <c r="D2600" s="2">
        <v>9239082</v>
      </c>
      <c r="E2600" s="2" t="s">
        <v>47</v>
      </c>
      <c r="H2600" s="2">
        <v>36714</v>
      </c>
      <c r="I2600" s="2" t="s">
        <v>2</v>
      </c>
      <c r="J2600" s="2">
        <v>-19</v>
      </c>
      <c r="K2600" s="2" t="s">
        <v>48</v>
      </c>
      <c r="L2600" s="2" t="s">
        <v>17</v>
      </c>
      <c r="M2600" s="2" t="s">
        <v>2212</v>
      </c>
      <c r="N2600" s="2">
        <v>4180737</v>
      </c>
      <c r="O2600" s="2" t="s">
        <v>2347</v>
      </c>
      <c r="P2600" s="2">
        <v>43364</v>
      </c>
      <c r="Q2600" s="2" t="s">
        <v>49</v>
      </c>
      <c r="R2600" s="2">
        <v>39730</v>
      </c>
      <c r="S2600" s="2">
        <v>43278</v>
      </c>
      <c r="T2600" s="2" t="s">
        <v>50</v>
      </c>
      <c r="U2600" s="2">
        <v>1457</v>
      </c>
      <c r="X2600" s="2">
        <v>14</v>
      </c>
      <c r="AC2600" s="2" t="s">
        <v>2207</v>
      </c>
      <c r="AD2600" s="2" t="s">
        <v>9129</v>
      </c>
      <c r="AE2600" s="2">
        <v>92400</v>
      </c>
      <c r="AF2600" s="2" t="s">
        <v>9223</v>
      </c>
      <c r="AI2600" s="2">
        <v>147886347</v>
      </c>
      <c r="AJ2600" s="2">
        <v>698295638</v>
      </c>
      <c r="AK2600" s="2" t="s">
        <v>9224</v>
      </c>
    </row>
    <row r="2601" spans="1:38" x14ac:dyDescent="0.2">
      <c r="A2601" s="2">
        <v>2810853</v>
      </c>
      <c r="B2601" s="2" t="s">
        <v>412</v>
      </c>
      <c r="C2601" s="2" t="s">
        <v>108</v>
      </c>
      <c r="D2601" s="2">
        <v>2810853</v>
      </c>
      <c r="E2601" s="2" t="s">
        <v>47</v>
      </c>
      <c r="F2601" s="2" t="s">
        <v>47</v>
      </c>
      <c r="H2601" s="2">
        <v>25490</v>
      </c>
      <c r="I2601" s="2" t="s">
        <v>4</v>
      </c>
      <c r="J2601" s="2">
        <v>-50</v>
      </c>
      <c r="K2601" s="2" t="s">
        <v>48</v>
      </c>
      <c r="L2601" s="2" t="s">
        <v>17</v>
      </c>
      <c r="M2601" s="2" t="s">
        <v>2301</v>
      </c>
      <c r="N2601" s="2">
        <v>4280004</v>
      </c>
      <c r="O2601" s="2" t="s">
        <v>2868</v>
      </c>
      <c r="P2601" s="2">
        <v>43348</v>
      </c>
      <c r="Q2601" s="2" t="s">
        <v>49</v>
      </c>
      <c r="R2601" s="2">
        <v>39731</v>
      </c>
      <c r="T2601" s="2" t="s">
        <v>50</v>
      </c>
      <c r="U2601" s="2">
        <v>616</v>
      </c>
      <c r="X2601" s="2">
        <v>6</v>
      </c>
      <c r="AC2601" s="2" t="s">
        <v>2207</v>
      </c>
      <c r="AD2601" s="2" t="s">
        <v>2660</v>
      </c>
      <c r="AE2601" s="2">
        <v>28000</v>
      </c>
      <c r="AF2601" s="2" t="s">
        <v>9225</v>
      </c>
      <c r="AI2601" s="2">
        <v>635358725</v>
      </c>
      <c r="AK2601" s="2" t="s">
        <v>9226</v>
      </c>
    </row>
    <row r="2602" spans="1:38" x14ac:dyDescent="0.2">
      <c r="A2602" s="2">
        <v>419933</v>
      </c>
      <c r="B2602" s="2" t="s">
        <v>9227</v>
      </c>
      <c r="C2602" s="2" t="s">
        <v>2382</v>
      </c>
      <c r="D2602" s="2">
        <v>419933</v>
      </c>
      <c r="E2602" s="2" t="s">
        <v>47</v>
      </c>
      <c r="F2602" s="2" t="s">
        <v>47</v>
      </c>
      <c r="H2602" s="2">
        <v>35874</v>
      </c>
      <c r="I2602" s="2" t="s">
        <v>2</v>
      </c>
      <c r="J2602" s="2">
        <v>-21</v>
      </c>
      <c r="K2602" s="2" t="s">
        <v>48</v>
      </c>
      <c r="L2602" s="2" t="s">
        <v>17</v>
      </c>
      <c r="M2602" s="2" t="s">
        <v>2275</v>
      </c>
      <c r="N2602" s="2">
        <v>4410612</v>
      </c>
      <c r="O2602" s="2" t="s">
        <v>2351</v>
      </c>
      <c r="P2602" s="2">
        <v>43364</v>
      </c>
      <c r="Q2602" s="2" t="s">
        <v>49</v>
      </c>
      <c r="R2602" s="2">
        <v>39736</v>
      </c>
      <c r="T2602" s="2" t="s">
        <v>50</v>
      </c>
      <c r="U2602" s="2">
        <v>1663</v>
      </c>
      <c r="X2602" s="2">
        <v>16</v>
      </c>
      <c r="AC2602" s="2" t="s">
        <v>2207</v>
      </c>
      <c r="AD2602" s="2" t="s">
        <v>2824</v>
      </c>
      <c r="AE2602" s="2">
        <v>41260</v>
      </c>
      <c r="AF2602" s="2" t="s">
        <v>9228</v>
      </c>
      <c r="AI2602" s="2">
        <v>254789874</v>
      </c>
      <c r="AJ2602" s="2">
        <v>643861853</v>
      </c>
      <c r="AK2602" s="2" t="s">
        <v>9229</v>
      </c>
      <c r="AL2602" s="2" t="s">
        <v>820</v>
      </c>
    </row>
    <row r="2603" spans="1:38" x14ac:dyDescent="0.2">
      <c r="A2603" s="2">
        <v>8521802</v>
      </c>
      <c r="B2603" s="2" t="s">
        <v>9230</v>
      </c>
      <c r="C2603" s="2" t="s">
        <v>72</v>
      </c>
      <c r="D2603" s="2">
        <v>8521802</v>
      </c>
      <c r="E2603" s="2" t="s">
        <v>47</v>
      </c>
      <c r="H2603" s="2">
        <v>35085</v>
      </c>
      <c r="I2603" s="2" t="s">
        <v>2</v>
      </c>
      <c r="J2603" s="2">
        <v>-40</v>
      </c>
      <c r="K2603" s="2" t="s">
        <v>48</v>
      </c>
      <c r="L2603" s="2" t="s">
        <v>17</v>
      </c>
      <c r="M2603" s="2" t="s">
        <v>55</v>
      </c>
      <c r="N2603" s="2">
        <v>4450192</v>
      </c>
      <c r="O2603" s="2" t="s">
        <v>1241</v>
      </c>
      <c r="P2603" s="2">
        <v>43377</v>
      </c>
      <c r="Q2603" s="2" t="s">
        <v>49</v>
      </c>
      <c r="R2603" s="2">
        <v>39724</v>
      </c>
      <c r="S2603" s="2">
        <v>43358</v>
      </c>
      <c r="T2603" s="2" t="s">
        <v>50</v>
      </c>
      <c r="U2603" s="2">
        <v>500</v>
      </c>
      <c r="X2603" s="2">
        <v>5</v>
      </c>
      <c r="AC2603" s="2" t="s">
        <v>2207</v>
      </c>
      <c r="AD2603" s="2" t="s">
        <v>2326</v>
      </c>
      <c r="AE2603" s="2">
        <v>45000</v>
      </c>
      <c r="AF2603" s="2" t="s">
        <v>9231</v>
      </c>
      <c r="AJ2603" s="2">
        <v>664618946</v>
      </c>
      <c r="AK2603" s="2" t="s">
        <v>9232</v>
      </c>
    </row>
    <row r="2604" spans="1:38" x14ac:dyDescent="0.2">
      <c r="A2604" s="2">
        <v>3720303</v>
      </c>
      <c r="B2604" s="2" t="s">
        <v>9233</v>
      </c>
      <c r="C2604" s="2" t="s">
        <v>4105</v>
      </c>
      <c r="D2604" s="2">
        <v>3720303</v>
      </c>
      <c r="E2604" s="2" t="s">
        <v>47</v>
      </c>
      <c r="F2604" s="2" t="s">
        <v>47</v>
      </c>
      <c r="H2604" s="2">
        <v>36173</v>
      </c>
      <c r="I2604" s="2" t="s">
        <v>2</v>
      </c>
      <c r="J2604" s="2">
        <v>-20</v>
      </c>
      <c r="K2604" s="2" t="s">
        <v>0</v>
      </c>
      <c r="L2604" s="2" t="s">
        <v>17</v>
      </c>
      <c r="M2604" s="2" t="s">
        <v>2205</v>
      </c>
      <c r="N2604" s="2">
        <v>4370566</v>
      </c>
      <c r="O2604" s="2" t="s">
        <v>2285</v>
      </c>
      <c r="P2604" s="2">
        <v>43344</v>
      </c>
      <c r="Q2604" s="2" t="s">
        <v>49</v>
      </c>
      <c r="R2604" s="2">
        <v>39731</v>
      </c>
      <c r="S2604" s="2">
        <v>43332</v>
      </c>
      <c r="T2604" s="2" t="s">
        <v>50</v>
      </c>
      <c r="U2604" s="2">
        <v>2132</v>
      </c>
      <c r="V2604" s="2" t="s">
        <v>61</v>
      </c>
      <c r="W2604" s="2">
        <v>61</v>
      </c>
      <c r="X2604" s="2" t="s">
        <v>819</v>
      </c>
      <c r="AC2604" s="2" t="s">
        <v>2207</v>
      </c>
      <c r="AD2604" s="2" t="s">
        <v>3419</v>
      </c>
      <c r="AE2604" s="2">
        <v>37550</v>
      </c>
      <c r="AF2604" s="2" t="s">
        <v>9234</v>
      </c>
      <c r="AJ2604" s="2">
        <v>648705756</v>
      </c>
      <c r="AK2604" s="2" t="s">
        <v>9235</v>
      </c>
    </row>
    <row r="2605" spans="1:38" x14ac:dyDescent="0.2">
      <c r="A2605" s="2">
        <v>3726104</v>
      </c>
      <c r="B2605" s="2" t="s">
        <v>9236</v>
      </c>
      <c r="C2605" s="2" t="s">
        <v>2581</v>
      </c>
      <c r="D2605" s="2">
        <v>3726104</v>
      </c>
      <c r="E2605" s="2" t="s">
        <v>47</v>
      </c>
      <c r="F2605" s="2" t="s">
        <v>47</v>
      </c>
      <c r="H2605" s="2">
        <v>28875</v>
      </c>
      <c r="I2605" s="2" t="s">
        <v>2</v>
      </c>
      <c r="J2605" s="2">
        <v>-40</v>
      </c>
      <c r="K2605" s="2" t="s">
        <v>48</v>
      </c>
      <c r="L2605" s="2" t="s">
        <v>17</v>
      </c>
      <c r="M2605" s="2" t="s">
        <v>2205</v>
      </c>
      <c r="N2605" s="2">
        <v>4370691</v>
      </c>
      <c r="O2605" s="2" t="s">
        <v>3143</v>
      </c>
      <c r="P2605" s="2">
        <v>43369</v>
      </c>
      <c r="Q2605" s="2" t="s">
        <v>49</v>
      </c>
      <c r="R2605" s="2">
        <v>41898</v>
      </c>
      <c r="T2605" s="2" t="s">
        <v>50</v>
      </c>
      <c r="U2605" s="2">
        <v>724</v>
      </c>
      <c r="X2605" s="2">
        <v>7</v>
      </c>
      <c r="AC2605" s="2" t="s">
        <v>2207</v>
      </c>
      <c r="AD2605" s="2" t="s">
        <v>6888</v>
      </c>
      <c r="AE2605" s="2">
        <v>37360</v>
      </c>
      <c r="AF2605" s="2" t="s">
        <v>9237</v>
      </c>
    </row>
    <row r="2606" spans="1:38" x14ac:dyDescent="0.2">
      <c r="A2606" s="2">
        <v>419871</v>
      </c>
      <c r="B2606" s="2" t="s">
        <v>9238</v>
      </c>
      <c r="C2606" s="2" t="s">
        <v>1392</v>
      </c>
      <c r="D2606" s="2">
        <v>419871</v>
      </c>
      <c r="E2606" s="2" t="s">
        <v>47</v>
      </c>
      <c r="F2606" s="2" t="s">
        <v>47</v>
      </c>
      <c r="H2606" s="2">
        <v>34786</v>
      </c>
      <c r="I2606" s="2" t="s">
        <v>2</v>
      </c>
      <c r="J2606" s="2">
        <v>-40</v>
      </c>
      <c r="K2606" s="2" t="s">
        <v>48</v>
      </c>
      <c r="L2606" s="2" t="s">
        <v>17</v>
      </c>
      <c r="M2606" s="2" t="s">
        <v>2275</v>
      </c>
      <c r="N2606" s="2">
        <v>4410612</v>
      </c>
      <c r="O2606" s="2" t="s">
        <v>2351</v>
      </c>
      <c r="P2606" s="2">
        <v>43371</v>
      </c>
      <c r="Q2606" s="2" t="s">
        <v>49</v>
      </c>
      <c r="R2606" s="2">
        <v>39724</v>
      </c>
      <c r="T2606" s="2" t="s">
        <v>50</v>
      </c>
      <c r="U2606" s="2">
        <v>1554</v>
      </c>
      <c r="X2606" s="2">
        <v>15</v>
      </c>
      <c r="AC2606" s="2" t="s">
        <v>2207</v>
      </c>
      <c r="AD2606" s="2" t="s">
        <v>2839</v>
      </c>
      <c r="AE2606" s="2">
        <v>41000</v>
      </c>
      <c r="AF2606" s="2" t="s">
        <v>9239</v>
      </c>
      <c r="AI2606" s="2">
        <v>254745775</v>
      </c>
      <c r="AJ2606" s="2">
        <v>633567680</v>
      </c>
      <c r="AK2606" s="2" t="s">
        <v>9240</v>
      </c>
    </row>
    <row r="2607" spans="1:38" x14ac:dyDescent="0.2">
      <c r="A2607" s="2">
        <v>419978</v>
      </c>
      <c r="B2607" s="2" t="s">
        <v>9241</v>
      </c>
      <c r="C2607" s="2" t="s">
        <v>9242</v>
      </c>
      <c r="D2607" s="2">
        <v>419978</v>
      </c>
      <c r="E2607" s="2" t="s">
        <v>47</v>
      </c>
      <c r="F2607" s="2" t="s">
        <v>47</v>
      </c>
      <c r="H2607" s="2">
        <v>36836</v>
      </c>
      <c r="I2607" s="2" t="s">
        <v>2</v>
      </c>
      <c r="J2607" s="2">
        <v>-19</v>
      </c>
      <c r="K2607" s="2" t="s">
        <v>0</v>
      </c>
      <c r="L2607" s="2" t="s">
        <v>17</v>
      </c>
      <c r="M2607" s="2" t="s">
        <v>2275</v>
      </c>
      <c r="N2607" s="2">
        <v>4410080</v>
      </c>
      <c r="O2607" s="2" t="s">
        <v>2780</v>
      </c>
      <c r="P2607" s="2">
        <v>43355</v>
      </c>
      <c r="Q2607" s="2" t="s">
        <v>49</v>
      </c>
      <c r="R2607" s="2">
        <v>39737</v>
      </c>
      <c r="T2607" s="2" t="s">
        <v>50</v>
      </c>
      <c r="U2607" s="2">
        <v>1104</v>
      </c>
      <c r="X2607" s="2">
        <v>11</v>
      </c>
      <c r="AC2607" s="2" t="s">
        <v>2207</v>
      </c>
      <c r="AD2607" s="2" t="s">
        <v>4971</v>
      </c>
      <c r="AE2607" s="2">
        <v>41500</v>
      </c>
      <c r="AF2607" s="2" t="s">
        <v>9243</v>
      </c>
      <c r="AK2607" s="2" t="s">
        <v>6720</v>
      </c>
    </row>
    <row r="2608" spans="1:38" x14ac:dyDescent="0.2">
      <c r="A2608" s="2">
        <v>419872</v>
      </c>
      <c r="B2608" s="2" t="s">
        <v>9238</v>
      </c>
      <c r="C2608" s="2" t="s">
        <v>121</v>
      </c>
      <c r="D2608" s="2">
        <v>419872</v>
      </c>
      <c r="E2608" s="2" t="s">
        <v>47</v>
      </c>
      <c r="F2608" s="2" t="s">
        <v>47</v>
      </c>
      <c r="H2608" s="2">
        <v>34786</v>
      </c>
      <c r="I2608" s="2" t="s">
        <v>2</v>
      </c>
      <c r="J2608" s="2">
        <v>-40</v>
      </c>
      <c r="K2608" s="2" t="s">
        <v>48</v>
      </c>
      <c r="L2608" s="2" t="s">
        <v>17</v>
      </c>
      <c r="M2608" s="2" t="s">
        <v>2275</v>
      </c>
      <c r="N2608" s="2">
        <v>4410612</v>
      </c>
      <c r="O2608" s="2" t="s">
        <v>2351</v>
      </c>
      <c r="P2608" s="2">
        <v>43371</v>
      </c>
      <c r="Q2608" s="2" t="s">
        <v>49</v>
      </c>
      <c r="R2608" s="2">
        <v>39724</v>
      </c>
      <c r="S2608" s="2">
        <v>43367</v>
      </c>
      <c r="T2608" s="2" t="s">
        <v>50</v>
      </c>
      <c r="U2608" s="2">
        <v>1078</v>
      </c>
      <c r="X2608" s="2">
        <v>10</v>
      </c>
      <c r="AC2608" s="2" t="s">
        <v>2207</v>
      </c>
      <c r="AD2608" s="2" t="s">
        <v>2839</v>
      </c>
      <c r="AE2608" s="2">
        <v>41000</v>
      </c>
      <c r="AF2608" s="2" t="s">
        <v>9244</v>
      </c>
      <c r="AI2608" s="2">
        <v>254745775</v>
      </c>
      <c r="AJ2608" s="2">
        <v>684267547</v>
      </c>
      <c r="AK2608" s="2" t="s">
        <v>9245</v>
      </c>
    </row>
    <row r="2609" spans="1:38" x14ac:dyDescent="0.2">
      <c r="A2609" s="2">
        <v>896744</v>
      </c>
      <c r="B2609" s="2" t="s">
        <v>495</v>
      </c>
      <c r="C2609" s="2" t="s">
        <v>96</v>
      </c>
      <c r="D2609" s="2">
        <v>896744</v>
      </c>
      <c r="E2609" s="2" t="s">
        <v>47</v>
      </c>
      <c r="F2609" s="2" t="s">
        <v>47</v>
      </c>
      <c r="H2609" s="2">
        <v>32522</v>
      </c>
      <c r="I2609" s="2" t="s">
        <v>2</v>
      </c>
      <c r="J2609" s="2">
        <v>-40</v>
      </c>
      <c r="K2609" s="2" t="s">
        <v>48</v>
      </c>
      <c r="L2609" s="2" t="s">
        <v>17</v>
      </c>
      <c r="M2609" s="2" t="s">
        <v>55</v>
      </c>
      <c r="N2609" s="2">
        <v>4450576</v>
      </c>
      <c r="O2609" s="2" t="s">
        <v>345</v>
      </c>
      <c r="P2609" s="2">
        <v>43355</v>
      </c>
      <c r="Q2609" s="2" t="s">
        <v>49</v>
      </c>
      <c r="R2609" s="2">
        <v>39744</v>
      </c>
      <c r="T2609" s="2" t="s">
        <v>50</v>
      </c>
      <c r="U2609" s="2">
        <v>843</v>
      </c>
      <c r="X2609" s="2">
        <v>8</v>
      </c>
      <c r="AC2609" s="2" t="s">
        <v>2207</v>
      </c>
      <c r="AD2609" s="2" t="s">
        <v>3313</v>
      </c>
      <c r="AE2609" s="2">
        <v>45170</v>
      </c>
      <c r="AF2609" s="2" t="s">
        <v>9246</v>
      </c>
      <c r="AI2609" s="2">
        <v>788119022</v>
      </c>
      <c r="AK2609" s="2" t="s">
        <v>1684</v>
      </c>
    </row>
    <row r="2610" spans="1:38" x14ac:dyDescent="0.2">
      <c r="A2610" s="2">
        <v>9239192</v>
      </c>
      <c r="B2610" s="2" t="s">
        <v>9247</v>
      </c>
      <c r="C2610" s="2" t="s">
        <v>87</v>
      </c>
      <c r="D2610" s="2">
        <v>9239192</v>
      </c>
      <c r="E2610" s="2" t="s">
        <v>47</v>
      </c>
      <c r="F2610" s="2" t="s">
        <v>47</v>
      </c>
      <c r="H2610" s="2">
        <v>33137</v>
      </c>
      <c r="I2610" s="2" t="s">
        <v>2</v>
      </c>
      <c r="J2610" s="2">
        <v>-40</v>
      </c>
      <c r="K2610" s="2" t="s">
        <v>48</v>
      </c>
      <c r="L2610" s="2" t="s">
        <v>17</v>
      </c>
      <c r="M2610" s="2" t="s">
        <v>2205</v>
      </c>
      <c r="N2610" s="2">
        <v>4370439</v>
      </c>
      <c r="O2610" s="2" t="s">
        <v>2749</v>
      </c>
      <c r="P2610" s="2">
        <v>43350</v>
      </c>
      <c r="Q2610" s="2" t="s">
        <v>49</v>
      </c>
      <c r="R2610" s="2">
        <v>39756</v>
      </c>
      <c r="T2610" s="2" t="s">
        <v>50</v>
      </c>
      <c r="U2610" s="2">
        <v>1582</v>
      </c>
      <c r="X2610" s="2">
        <v>15</v>
      </c>
      <c r="AC2610" s="2" t="s">
        <v>2207</v>
      </c>
      <c r="AD2610" s="2" t="s">
        <v>2384</v>
      </c>
      <c r="AE2610" s="2">
        <v>37000</v>
      </c>
      <c r="AF2610" s="2" t="s">
        <v>9248</v>
      </c>
      <c r="AI2610" s="2">
        <v>618909310</v>
      </c>
      <c r="AJ2610" s="2">
        <v>618909310</v>
      </c>
      <c r="AK2610" s="2" t="s">
        <v>9249</v>
      </c>
      <c r="AL2610" s="2" t="s">
        <v>820</v>
      </c>
    </row>
    <row r="2611" spans="1:38" x14ac:dyDescent="0.2">
      <c r="A2611" s="2">
        <v>4113165</v>
      </c>
      <c r="B2611" s="2" t="s">
        <v>9250</v>
      </c>
      <c r="C2611" s="2" t="s">
        <v>657</v>
      </c>
      <c r="D2611" s="2">
        <v>4113165</v>
      </c>
      <c r="E2611" s="2" t="s">
        <v>47</v>
      </c>
      <c r="F2611" s="2" t="s">
        <v>47</v>
      </c>
      <c r="H2611" s="2">
        <v>38249</v>
      </c>
      <c r="I2611" s="2" t="s">
        <v>7</v>
      </c>
      <c r="J2611" s="2">
        <v>-15</v>
      </c>
      <c r="K2611" s="2" t="s">
        <v>48</v>
      </c>
      <c r="L2611" s="2" t="s">
        <v>17</v>
      </c>
      <c r="M2611" s="2" t="s">
        <v>2275</v>
      </c>
      <c r="N2611" s="2">
        <v>4410612</v>
      </c>
      <c r="O2611" s="2" t="s">
        <v>2351</v>
      </c>
      <c r="P2611" s="2">
        <v>43357</v>
      </c>
      <c r="Q2611" s="2" t="s">
        <v>49</v>
      </c>
      <c r="R2611" s="2">
        <v>42622</v>
      </c>
      <c r="T2611" s="2" t="s">
        <v>50</v>
      </c>
      <c r="U2611" s="2">
        <v>712</v>
      </c>
      <c r="X2611" s="2">
        <v>7</v>
      </c>
      <c r="AC2611" s="2" t="s">
        <v>2207</v>
      </c>
      <c r="AD2611" s="2" t="s">
        <v>9251</v>
      </c>
      <c r="AE2611" s="2">
        <v>41350</v>
      </c>
      <c r="AF2611" s="2" t="s">
        <v>9252</v>
      </c>
      <c r="AI2611" s="2">
        <v>254206921</v>
      </c>
      <c r="AJ2611" s="2">
        <v>634713747</v>
      </c>
      <c r="AK2611" s="2" t="s">
        <v>9253</v>
      </c>
    </row>
    <row r="2612" spans="1:38" x14ac:dyDescent="0.2">
      <c r="A2612" s="2">
        <v>4110033</v>
      </c>
      <c r="B2612" s="2" t="s">
        <v>9254</v>
      </c>
      <c r="C2612" s="2" t="s">
        <v>9255</v>
      </c>
      <c r="D2612" s="2">
        <v>4110033</v>
      </c>
      <c r="E2612" s="2" t="s">
        <v>47</v>
      </c>
      <c r="F2612" s="2" t="s">
        <v>47</v>
      </c>
      <c r="H2612" s="2">
        <v>27872</v>
      </c>
      <c r="I2612" s="2" t="s">
        <v>4</v>
      </c>
      <c r="J2612" s="2">
        <v>-50</v>
      </c>
      <c r="K2612" s="2" t="s">
        <v>48</v>
      </c>
      <c r="L2612" s="2" t="s">
        <v>17</v>
      </c>
      <c r="M2612" s="2" t="s">
        <v>2275</v>
      </c>
      <c r="N2612" s="2">
        <v>4410586</v>
      </c>
      <c r="O2612" s="2" t="s">
        <v>3531</v>
      </c>
      <c r="P2612" s="2">
        <v>43299</v>
      </c>
      <c r="Q2612" s="2" t="s">
        <v>49</v>
      </c>
      <c r="R2612" s="2">
        <v>39745</v>
      </c>
      <c r="T2612" s="2" t="s">
        <v>50</v>
      </c>
      <c r="U2612" s="2">
        <v>910</v>
      </c>
      <c r="X2612" s="2">
        <v>9</v>
      </c>
      <c r="AC2612" s="2" t="s">
        <v>2207</v>
      </c>
      <c r="AD2612" s="2" t="s">
        <v>3532</v>
      </c>
      <c r="AE2612" s="2">
        <v>41120</v>
      </c>
      <c r="AF2612" s="2" t="s">
        <v>9256</v>
      </c>
    </row>
    <row r="2613" spans="1:38" x14ac:dyDescent="0.2">
      <c r="A2613" s="2">
        <v>4519833</v>
      </c>
      <c r="B2613" s="2" t="s">
        <v>1062</v>
      </c>
      <c r="C2613" s="2" t="s">
        <v>53</v>
      </c>
      <c r="D2613" s="2">
        <v>4519833</v>
      </c>
      <c r="E2613" s="2" t="s">
        <v>47</v>
      </c>
      <c r="F2613" s="2" t="s">
        <v>47</v>
      </c>
      <c r="H2613" s="2">
        <v>28492</v>
      </c>
      <c r="I2613" s="2" t="s">
        <v>4</v>
      </c>
      <c r="J2613" s="2">
        <v>-50</v>
      </c>
      <c r="K2613" s="2" t="s">
        <v>48</v>
      </c>
      <c r="L2613" s="2" t="s">
        <v>17</v>
      </c>
      <c r="M2613" s="2" t="s">
        <v>55</v>
      </c>
      <c r="N2613" s="2">
        <v>4450759</v>
      </c>
      <c r="O2613" s="2" t="s">
        <v>185</v>
      </c>
      <c r="P2613" s="2">
        <v>43285</v>
      </c>
      <c r="Q2613" s="2" t="s">
        <v>49</v>
      </c>
      <c r="R2613" s="2">
        <v>39770</v>
      </c>
      <c r="T2613" s="2" t="s">
        <v>50</v>
      </c>
      <c r="U2613" s="2">
        <v>864</v>
      </c>
      <c r="X2613" s="2">
        <v>8</v>
      </c>
      <c r="AC2613" s="2" t="s">
        <v>2207</v>
      </c>
      <c r="AD2613" s="2" t="s">
        <v>3079</v>
      </c>
      <c r="AE2613" s="2">
        <v>45110</v>
      </c>
      <c r="AF2613" s="2" t="s">
        <v>9257</v>
      </c>
      <c r="AK2613" s="2" t="s">
        <v>1703</v>
      </c>
      <c r="AL2613" s="2" t="s">
        <v>820</v>
      </c>
    </row>
    <row r="2614" spans="1:38" x14ac:dyDescent="0.2">
      <c r="A2614" s="2">
        <v>2811013</v>
      </c>
      <c r="B2614" s="2" t="s">
        <v>501</v>
      </c>
      <c r="C2614" s="2" t="s">
        <v>2014</v>
      </c>
      <c r="D2614" s="2">
        <v>2811013</v>
      </c>
      <c r="E2614" s="2" t="s">
        <v>47</v>
      </c>
      <c r="F2614" s="2" t="s">
        <v>47</v>
      </c>
      <c r="H2614" s="2">
        <v>25383</v>
      </c>
      <c r="I2614" s="2" t="s">
        <v>4</v>
      </c>
      <c r="J2614" s="2">
        <v>-50</v>
      </c>
      <c r="K2614" s="2" t="s">
        <v>0</v>
      </c>
      <c r="L2614" s="2" t="s">
        <v>17</v>
      </c>
      <c r="M2614" s="2" t="s">
        <v>2301</v>
      </c>
      <c r="N2614" s="2">
        <v>4280005</v>
      </c>
      <c r="O2614" s="2" t="s">
        <v>2529</v>
      </c>
      <c r="P2614" s="2">
        <v>43293</v>
      </c>
      <c r="Q2614" s="2" t="s">
        <v>49</v>
      </c>
      <c r="R2614" s="2">
        <v>39770</v>
      </c>
      <c r="T2614" s="2" t="s">
        <v>50</v>
      </c>
      <c r="U2614" s="2">
        <v>500</v>
      </c>
      <c r="X2614" s="2">
        <v>5</v>
      </c>
      <c r="AC2614" s="2" t="s">
        <v>2207</v>
      </c>
      <c r="AD2614" s="2" t="s">
        <v>9258</v>
      </c>
      <c r="AE2614" s="2">
        <v>28800</v>
      </c>
      <c r="AF2614" s="2" t="s">
        <v>9259</v>
      </c>
      <c r="AH2614" s="2" t="s">
        <v>9260</v>
      </c>
      <c r="AI2614" s="2">
        <v>237963188</v>
      </c>
    </row>
    <row r="2615" spans="1:38" x14ac:dyDescent="0.2">
      <c r="A2615" s="2">
        <v>4519741</v>
      </c>
      <c r="B2615" s="2" t="s">
        <v>1063</v>
      </c>
      <c r="C2615" s="2" t="s">
        <v>1064</v>
      </c>
      <c r="D2615" s="2">
        <v>4519741</v>
      </c>
      <c r="E2615" s="2" t="s">
        <v>47</v>
      </c>
      <c r="F2615" s="2" t="s">
        <v>47</v>
      </c>
      <c r="H2615" s="2">
        <v>22138</v>
      </c>
      <c r="I2615" s="2" t="s">
        <v>58</v>
      </c>
      <c r="J2615" s="2">
        <v>-60</v>
      </c>
      <c r="K2615" s="2" t="s">
        <v>48</v>
      </c>
      <c r="L2615" s="2" t="s">
        <v>17</v>
      </c>
      <c r="M2615" s="2" t="s">
        <v>55</v>
      </c>
      <c r="N2615" s="2">
        <v>4450750</v>
      </c>
      <c r="O2615" s="2" t="s">
        <v>319</v>
      </c>
      <c r="P2615" s="2">
        <v>43350</v>
      </c>
      <c r="Q2615" s="2" t="s">
        <v>49</v>
      </c>
      <c r="R2615" s="2">
        <v>39755</v>
      </c>
      <c r="T2615" s="2" t="s">
        <v>50</v>
      </c>
      <c r="U2615" s="2">
        <v>654</v>
      </c>
      <c r="X2615" s="2">
        <v>6</v>
      </c>
      <c r="AC2615" s="2" t="s">
        <v>2207</v>
      </c>
      <c r="AD2615" s="2" t="s">
        <v>9261</v>
      </c>
      <c r="AE2615" s="2">
        <v>45490</v>
      </c>
      <c r="AF2615" s="2" t="s">
        <v>9262</v>
      </c>
      <c r="AI2615" s="2">
        <v>238879095</v>
      </c>
      <c r="AJ2615" s="2">
        <v>608277955</v>
      </c>
      <c r="AK2615" s="2" t="s">
        <v>2033</v>
      </c>
    </row>
    <row r="2616" spans="1:38" x14ac:dyDescent="0.2">
      <c r="A2616" s="2">
        <v>3722753</v>
      </c>
      <c r="B2616" s="2" t="s">
        <v>2238</v>
      </c>
      <c r="C2616" s="2" t="s">
        <v>657</v>
      </c>
      <c r="D2616" s="2">
        <v>3722753</v>
      </c>
      <c r="E2616" s="2" t="s">
        <v>47</v>
      </c>
      <c r="F2616" s="2" t="s">
        <v>47</v>
      </c>
      <c r="H2616" s="2">
        <v>38597</v>
      </c>
      <c r="I2616" s="2" t="s">
        <v>10</v>
      </c>
      <c r="J2616" s="2">
        <v>-14</v>
      </c>
      <c r="K2616" s="2" t="s">
        <v>48</v>
      </c>
      <c r="L2616" s="2" t="s">
        <v>17</v>
      </c>
      <c r="M2616" s="2" t="s">
        <v>2205</v>
      </c>
      <c r="N2616" s="2">
        <v>4370349</v>
      </c>
      <c r="O2616" s="2" t="s">
        <v>2239</v>
      </c>
      <c r="P2616" s="2">
        <v>43357</v>
      </c>
      <c r="Q2616" s="2" t="s">
        <v>49</v>
      </c>
      <c r="R2616" s="2">
        <v>40791</v>
      </c>
      <c r="S2616" s="2">
        <v>43333</v>
      </c>
      <c r="T2616" s="2" t="s">
        <v>50</v>
      </c>
      <c r="U2616" s="2">
        <v>694</v>
      </c>
      <c r="X2616" s="2">
        <v>6</v>
      </c>
      <c r="AC2616" s="2" t="s">
        <v>2207</v>
      </c>
      <c r="AD2616" s="2" t="s">
        <v>2243</v>
      </c>
      <c r="AE2616" s="2">
        <v>37190</v>
      </c>
      <c r="AF2616" s="2" t="s">
        <v>9186</v>
      </c>
      <c r="AI2616" s="2">
        <v>247732680</v>
      </c>
      <c r="AJ2616" s="2">
        <v>687305879</v>
      </c>
      <c r="AK2616" s="2" t="s">
        <v>9263</v>
      </c>
    </row>
    <row r="2617" spans="1:38" x14ac:dyDescent="0.2">
      <c r="A2617" s="2">
        <v>4112427</v>
      </c>
      <c r="B2617" s="2" t="s">
        <v>9264</v>
      </c>
      <c r="C2617" s="2" t="s">
        <v>219</v>
      </c>
      <c r="D2617" s="2">
        <v>4112427</v>
      </c>
      <c r="E2617" s="2" t="s">
        <v>47</v>
      </c>
      <c r="F2617" s="2" t="s">
        <v>47</v>
      </c>
      <c r="H2617" s="2">
        <v>38874</v>
      </c>
      <c r="I2617" s="2" t="s">
        <v>8</v>
      </c>
      <c r="J2617" s="2">
        <v>-13</v>
      </c>
      <c r="K2617" s="2" t="s">
        <v>48</v>
      </c>
      <c r="L2617" s="2" t="s">
        <v>17</v>
      </c>
      <c r="M2617" s="2" t="s">
        <v>2275</v>
      </c>
      <c r="N2617" s="2">
        <v>4410080</v>
      </c>
      <c r="O2617" s="2" t="s">
        <v>2780</v>
      </c>
      <c r="P2617" s="2">
        <v>43355</v>
      </c>
      <c r="Q2617" s="2" t="s">
        <v>49</v>
      </c>
      <c r="R2617" s="2">
        <v>41899</v>
      </c>
      <c r="T2617" s="2" t="s">
        <v>50</v>
      </c>
      <c r="U2617" s="2">
        <v>500</v>
      </c>
      <c r="X2617" s="2">
        <v>5</v>
      </c>
      <c r="AC2617" s="2" t="s">
        <v>2207</v>
      </c>
      <c r="AD2617" s="2" t="s">
        <v>2801</v>
      </c>
      <c r="AE2617" s="2">
        <v>41500</v>
      </c>
      <c r="AF2617" s="2" t="s">
        <v>9265</v>
      </c>
    </row>
    <row r="2618" spans="1:38" x14ac:dyDescent="0.2">
      <c r="A2618" s="2">
        <v>3720487</v>
      </c>
      <c r="B2618" s="2" t="s">
        <v>9266</v>
      </c>
      <c r="C2618" s="2" t="s">
        <v>160</v>
      </c>
      <c r="D2618" s="2">
        <v>3720487</v>
      </c>
      <c r="E2618" s="2" t="s">
        <v>47</v>
      </c>
      <c r="F2618" s="2" t="s">
        <v>47</v>
      </c>
      <c r="H2618" s="2">
        <v>25524</v>
      </c>
      <c r="I2618" s="2" t="s">
        <v>4</v>
      </c>
      <c r="J2618" s="2">
        <v>-50</v>
      </c>
      <c r="K2618" s="2" t="s">
        <v>48</v>
      </c>
      <c r="L2618" s="2" t="s">
        <v>17</v>
      </c>
      <c r="M2618" s="2" t="s">
        <v>2205</v>
      </c>
      <c r="N2618" s="2">
        <v>4370533</v>
      </c>
      <c r="O2618" s="2" t="s">
        <v>2844</v>
      </c>
      <c r="P2618" s="2">
        <v>43297</v>
      </c>
      <c r="Q2618" s="2" t="s">
        <v>49</v>
      </c>
      <c r="R2618" s="2">
        <v>39756</v>
      </c>
      <c r="T2618" s="2" t="s">
        <v>50</v>
      </c>
      <c r="U2618" s="2">
        <v>793</v>
      </c>
      <c r="X2618" s="2">
        <v>7</v>
      </c>
      <c r="AC2618" s="2" t="s">
        <v>2207</v>
      </c>
      <c r="AD2618" s="2" t="s">
        <v>2705</v>
      </c>
      <c r="AE2618" s="2">
        <v>37190</v>
      </c>
      <c r="AF2618" s="2" t="s">
        <v>9267</v>
      </c>
      <c r="AI2618" s="2">
        <v>247459834</v>
      </c>
      <c r="AJ2618" s="2">
        <v>671531684</v>
      </c>
      <c r="AK2618" s="2" t="s">
        <v>9268</v>
      </c>
    </row>
    <row r="2619" spans="1:38" x14ac:dyDescent="0.2">
      <c r="A2619" s="2">
        <v>3720476</v>
      </c>
      <c r="B2619" s="2" t="s">
        <v>9269</v>
      </c>
      <c r="C2619" s="2" t="s">
        <v>72</v>
      </c>
      <c r="D2619" s="2">
        <v>3720476</v>
      </c>
      <c r="E2619" s="2" t="s">
        <v>47</v>
      </c>
      <c r="F2619" s="2" t="s">
        <v>47</v>
      </c>
      <c r="H2619" s="2">
        <v>35793</v>
      </c>
      <c r="I2619" s="2" t="s">
        <v>2</v>
      </c>
      <c r="J2619" s="2">
        <v>-40</v>
      </c>
      <c r="K2619" s="2" t="s">
        <v>48</v>
      </c>
      <c r="L2619" s="2" t="s">
        <v>17</v>
      </c>
      <c r="M2619" s="2" t="s">
        <v>2205</v>
      </c>
      <c r="N2619" s="2">
        <v>4370132</v>
      </c>
      <c r="O2619" s="2" t="s">
        <v>2226</v>
      </c>
      <c r="P2619" s="2">
        <v>43366</v>
      </c>
      <c r="Q2619" s="2" t="s">
        <v>49</v>
      </c>
      <c r="R2619" s="2">
        <v>39756</v>
      </c>
      <c r="T2619" s="2" t="s">
        <v>50</v>
      </c>
      <c r="U2619" s="2">
        <v>940</v>
      </c>
      <c r="X2619" s="2">
        <v>9</v>
      </c>
      <c r="AC2619" s="2" t="s">
        <v>2207</v>
      </c>
      <c r="AD2619" s="2" t="s">
        <v>2614</v>
      </c>
      <c r="AE2619" s="2">
        <v>37500</v>
      </c>
      <c r="AF2619" s="2" t="s">
        <v>9270</v>
      </c>
      <c r="AI2619" s="2">
        <v>236299186</v>
      </c>
      <c r="AJ2619" s="2">
        <v>632607415</v>
      </c>
      <c r="AK2619" s="2" t="s">
        <v>9271</v>
      </c>
    </row>
    <row r="2620" spans="1:38" x14ac:dyDescent="0.2">
      <c r="A2620" s="2">
        <v>366175</v>
      </c>
      <c r="B2620" s="2" t="s">
        <v>471</v>
      </c>
      <c r="C2620" s="2" t="s">
        <v>91</v>
      </c>
      <c r="D2620" s="2">
        <v>366175</v>
      </c>
      <c r="E2620" s="2" t="s">
        <v>47</v>
      </c>
      <c r="F2620" s="2" t="s">
        <v>47</v>
      </c>
      <c r="H2620" s="2">
        <v>21415</v>
      </c>
      <c r="I2620" s="2" t="s">
        <v>16</v>
      </c>
      <c r="J2620" s="2">
        <v>-70</v>
      </c>
      <c r="K2620" s="2" t="s">
        <v>48</v>
      </c>
      <c r="L2620" s="2" t="s">
        <v>17</v>
      </c>
      <c r="M2620" s="2" t="s">
        <v>2234</v>
      </c>
      <c r="N2620" s="2">
        <v>4360728</v>
      </c>
      <c r="O2620" s="2" t="s">
        <v>4885</v>
      </c>
      <c r="P2620" s="2">
        <v>43289</v>
      </c>
      <c r="Q2620" s="2" t="s">
        <v>49</v>
      </c>
      <c r="R2620" s="2">
        <v>39741</v>
      </c>
      <c r="T2620" s="2" t="s">
        <v>50</v>
      </c>
      <c r="U2620" s="2">
        <v>500</v>
      </c>
      <c r="X2620" s="2">
        <v>5</v>
      </c>
      <c r="AC2620" s="2" t="s">
        <v>2207</v>
      </c>
      <c r="AD2620" s="2" t="s">
        <v>4402</v>
      </c>
      <c r="AE2620" s="2">
        <v>36330</v>
      </c>
      <c r="AF2620" s="2" t="s">
        <v>9272</v>
      </c>
      <c r="AI2620" s="2">
        <v>254345222</v>
      </c>
      <c r="AJ2620" s="2">
        <v>667171959</v>
      </c>
      <c r="AK2620" s="2" t="s">
        <v>9273</v>
      </c>
    </row>
    <row r="2621" spans="1:38" x14ac:dyDescent="0.2">
      <c r="A2621" s="2">
        <v>3720450</v>
      </c>
      <c r="B2621" s="2" t="s">
        <v>8953</v>
      </c>
      <c r="C2621" s="2" t="s">
        <v>5771</v>
      </c>
      <c r="D2621" s="2">
        <v>3720450</v>
      </c>
      <c r="E2621" s="2" t="s">
        <v>47</v>
      </c>
      <c r="F2621" s="2" t="s">
        <v>47</v>
      </c>
      <c r="H2621" s="2">
        <v>36894</v>
      </c>
      <c r="I2621" s="2" t="s">
        <v>3</v>
      </c>
      <c r="J2621" s="2">
        <v>-18</v>
      </c>
      <c r="K2621" s="2" t="s">
        <v>48</v>
      </c>
      <c r="L2621" s="2" t="s">
        <v>17</v>
      </c>
      <c r="M2621" s="2" t="s">
        <v>2205</v>
      </c>
      <c r="N2621" s="2">
        <v>4370002</v>
      </c>
      <c r="O2621" s="2" t="s">
        <v>2557</v>
      </c>
      <c r="P2621" s="2">
        <v>43298</v>
      </c>
      <c r="Q2621" s="2" t="s">
        <v>49</v>
      </c>
      <c r="R2621" s="2">
        <v>39750</v>
      </c>
      <c r="T2621" s="2" t="s">
        <v>50</v>
      </c>
      <c r="U2621" s="2">
        <v>2758</v>
      </c>
      <c r="V2621" s="2" t="s">
        <v>61</v>
      </c>
      <c r="W2621" s="2">
        <v>85</v>
      </c>
      <c r="X2621" s="2" t="s">
        <v>819</v>
      </c>
      <c r="AC2621" s="2" t="s">
        <v>2207</v>
      </c>
      <c r="AD2621" s="2" t="s">
        <v>2384</v>
      </c>
      <c r="AE2621" s="2">
        <v>37000</v>
      </c>
      <c r="AF2621" s="2" t="s">
        <v>8954</v>
      </c>
      <c r="AI2621" s="2">
        <v>247644837</v>
      </c>
      <c r="AJ2621" s="2">
        <v>769589589</v>
      </c>
      <c r="AK2621" s="2" t="s">
        <v>8955</v>
      </c>
    </row>
    <row r="2622" spans="1:38" x14ac:dyDescent="0.2">
      <c r="A2622" s="2">
        <v>3720491</v>
      </c>
      <c r="B2622" s="2" t="s">
        <v>5641</v>
      </c>
      <c r="C2622" s="2" t="s">
        <v>111</v>
      </c>
      <c r="D2622" s="2">
        <v>3720491</v>
      </c>
      <c r="E2622" s="2" t="s">
        <v>47</v>
      </c>
      <c r="F2622" s="2" t="s">
        <v>47</v>
      </c>
      <c r="H2622" s="2">
        <v>25702</v>
      </c>
      <c r="I2622" s="2" t="s">
        <v>4</v>
      </c>
      <c r="J2622" s="2">
        <v>-50</v>
      </c>
      <c r="K2622" s="2" t="s">
        <v>48</v>
      </c>
      <c r="L2622" s="2" t="s">
        <v>17</v>
      </c>
      <c r="M2622" s="2" t="s">
        <v>2205</v>
      </c>
      <c r="N2622" s="2">
        <v>4370548</v>
      </c>
      <c r="O2622" s="2" t="s">
        <v>2525</v>
      </c>
      <c r="P2622" s="2">
        <v>43364</v>
      </c>
      <c r="Q2622" s="2" t="s">
        <v>49</v>
      </c>
      <c r="R2622" s="2">
        <v>39758</v>
      </c>
      <c r="T2622" s="2" t="s">
        <v>50</v>
      </c>
      <c r="U2622" s="2">
        <v>1014</v>
      </c>
      <c r="X2622" s="2">
        <v>10</v>
      </c>
      <c r="AC2622" s="2" t="s">
        <v>2207</v>
      </c>
      <c r="AD2622" s="2" t="s">
        <v>2384</v>
      </c>
      <c r="AE2622" s="2">
        <v>37000</v>
      </c>
      <c r="AF2622" s="2" t="s">
        <v>9274</v>
      </c>
      <c r="AJ2622" s="2">
        <v>695509362</v>
      </c>
      <c r="AK2622" s="2" t="s">
        <v>9275</v>
      </c>
    </row>
    <row r="2623" spans="1:38" x14ac:dyDescent="0.2">
      <c r="A2623" s="2">
        <v>2810994</v>
      </c>
      <c r="B2623" s="2" t="s">
        <v>9276</v>
      </c>
      <c r="C2623" s="2" t="s">
        <v>9277</v>
      </c>
      <c r="D2623" s="2">
        <v>2810994</v>
      </c>
      <c r="E2623" s="2" t="s">
        <v>47</v>
      </c>
      <c r="F2623" s="2" t="s">
        <v>47</v>
      </c>
      <c r="H2623" s="2">
        <v>24573</v>
      </c>
      <c r="I2623" s="2" t="s">
        <v>58</v>
      </c>
      <c r="J2623" s="2">
        <v>-60</v>
      </c>
      <c r="K2623" s="2" t="s">
        <v>48</v>
      </c>
      <c r="L2623" s="2" t="s">
        <v>17</v>
      </c>
      <c r="M2623" s="2" t="s">
        <v>2301</v>
      </c>
      <c r="N2623" s="2">
        <v>4280529</v>
      </c>
      <c r="O2623" s="2" t="s">
        <v>2638</v>
      </c>
      <c r="P2623" s="2">
        <v>43346</v>
      </c>
      <c r="Q2623" s="2" t="s">
        <v>49</v>
      </c>
      <c r="R2623" s="2">
        <v>39764</v>
      </c>
      <c r="S2623" s="2">
        <v>43300</v>
      </c>
      <c r="T2623" s="2" t="s">
        <v>50</v>
      </c>
      <c r="U2623" s="2">
        <v>927</v>
      </c>
      <c r="X2623" s="2">
        <v>9</v>
      </c>
      <c r="AC2623" s="2" t="s">
        <v>2207</v>
      </c>
      <c r="AD2623" s="2" t="s">
        <v>9278</v>
      </c>
      <c r="AE2623" s="2">
        <v>28130</v>
      </c>
      <c r="AF2623" s="2" t="s">
        <v>9279</v>
      </c>
      <c r="AI2623" s="2">
        <v>237324267</v>
      </c>
      <c r="AJ2623" s="2">
        <v>619758568</v>
      </c>
      <c r="AK2623" s="2" t="s">
        <v>9280</v>
      </c>
    </row>
    <row r="2624" spans="1:38" x14ac:dyDescent="0.2">
      <c r="A2624" s="2">
        <v>366190</v>
      </c>
      <c r="B2624" s="2" t="s">
        <v>513</v>
      </c>
      <c r="C2624" s="2" t="s">
        <v>9281</v>
      </c>
      <c r="D2624" s="2">
        <v>366190</v>
      </c>
      <c r="E2624" s="2" t="s">
        <v>47</v>
      </c>
      <c r="F2624" s="2" t="s">
        <v>47</v>
      </c>
      <c r="H2624" s="2">
        <v>29931</v>
      </c>
      <c r="I2624" s="2" t="s">
        <v>2</v>
      </c>
      <c r="J2624" s="2">
        <v>-40</v>
      </c>
      <c r="K2624" s="2" t="s">
        <v>48</v>
      </c>
      <c r="L2624" s="2" t="s">
        <v>17</v>
      </c>
      <c r="M2624" s="2" t="s">
        <v>2234</v>
      </c>
      <c r="N2624" s="2">
        <v>4360315</v>
      </c>
      <c r="O2624" s="2" t="s">
        <v>4710</v>
      </c>
      <c r="P2624" s="2">
        <v>43298</v>
      </c>
      <c r="Q2624" s="2" t="s">
        <v>49</v>
      </c>
      <c r="R2624" s="2">
        <v>39743</v>
      </c>
      <c r="T2624" s="2" t="s">
        <v>50</v>
      </c>
      <c r="U2624" s="2">
        <v>1434</v>
      </c>
      <c r="X2624" s="2">
        <v>14</v>
      </c>
      <c r="AC2624" s="2" t="s">
        <v>2207</v>
      </c>
      <c r="AD2624" s="2" t="s">
        <v>6502</v>
      </c>
      <c r="AE2624" s="2">
        <v>36400</v>
      </c>
      <c r="AF2624" s="2" t="s">
        <v>9282</v>
      </c>
      <c r="AI2624" s="2">
        <v>682777858</v>
      </c>
      <c r="AJ2624" s="2">
        <v>682777858</v>
      </c>
      <c r="AK2624" s="2" t="s">
        <v>9283</v>
      </c>
    </row>
    <row r="2625" spans="1:38" x14ac:dyDescent="0.2">
      <c r="A2625" s="2">
        <v>4110016</v>
      </c>
      <c r="B2625" s="2" t="s">
        <v>9284</v>
      </c>
      <c r="C2625" s="2" t="s">
        <v>8633</v>
      </c>
      <c r="D2625" s="2">
        <v>4110016</v>
      </c>
      <c r="E2625" s="2" t="s">
        <v>47</v>
      </c>
      <c r="F2625" s="2" t="s">
        <v>47</v>
      </c>
      <c r="H2625" s="2">
        <v>36970</v>
      </c>
      <c r="I2625" s="2" t="s">
        <v>3</v>
      </c>
      <c r="J2625" s="2">
        <v>-18</v>
      </c>
      <c r="K2625" s="2" t="s">
        <v>48</v>
      </c>
      <c r="L2625" s="2" t="s">
        <v>17</v>
      </c>
      <c r="M2625" s="2" t="s">
        <v>2275</v>
      </c>
      <c r="N2625" s="2">
        <v>4410718</v>
      </c>
      <c r="O2625" s="2" t="s">
        <v>2634</v>
      </c>
      <c r="P2625" s="2">
        <v>43355</v>
      </c>
      <c r="Q2625" s="2" t="s">
        <v>49</v>
      </c>
      <c r="R2625" s="2">
        <v>39743</v>
      </c>
      <c r="T2625" s="2" t="s">
        <v>50</v>
      </c>
      <c r="U2625" s="2">
        <v>1065</v>
      </c>
      <c r="X2625" s="2">
        <v>10</v>
      </c>
      <c r="AC2625" s="2" t="s">
        <v>2207</v>
      </c>
      <c r="AD2625" s="2" t="s">
        <v>5546</v>
      </c>
      <c r="AE2625" s="2">
        <v>41000</v>
      </c>
      <c r="AF2625" s="2" t="s">
        <v>9285</v>
      </c>
      <c r="AH2625" s="2" t="s">
        <v>9286</v>
      </c>
      <c r="AI2625" s="2">
        <v>254468330</v>
      </c>
      <c r="AJ2625" s="2">
        <v>649625499</v>
      </c>
      <c r="AK2625" s="2" t="s">
        <v>9287</v>
      </c>
    </row>
    <row r="2626" spans="1:38" x14ac:dyDescent="0.2">
      <c r="A2626" s="2">
        <v>3720420</v>
      </c>
      <c r="B2626" s="2" t="s">
        <v>9288</v>
      </c>
      <c r="C2626" s="2" t="s">
        <v>54</v>
      </c>
      <c r="D2626" s="2">
        <v>3720420</v>
      </c>
      <c r="E2626" s="2" t="s">
        <v>47</v>
      </c>
      <c r="F2626" s="2" t="s">
        <v>47</v>
      </c>
      <c r="H2626" s="2">
        <v>30164</v>
      </c>
      <c r="I2626" s="2" t="s">
        <v>2</v>
      </c>
      <c r="J2626" s="2">
        <v>-40</v>
      </c>
      <c r="K2626" s="2" t="s">
        <v>48</v>
      </c>
      <c r="L2626" s="2" t="s">
        <v>17</v>
      </c>
      <c r="M2626" s="2" t="s">
        <v>2205</v>
      </c>
      <c r="N2626" s="2">
        <v>4370548</v>
      </c>
      <c r="O2626" s="2" t="s">
        <v>2525</v>
      </c>
      <c r="P2626" s="2">
        <v>43368</v>
      </c>
      <c r="Q2626" s="2" t="s">
        <v>49</v>
      </c>
      <c r="R2626" s="2">
        <v>39748</v>
      </c>
      <c r="T2626" s="2" t="s">
        <v>50</v>
      </c>
      <c r="U2626" s="2">
        <v>718</v>
      </c>
      <c r="X2626" s="2">
        <v>7</v>
      </c>
      <c r="AC2626" s="2" t="s">
        <v>2207</v>
      </c>
      <c r="AD2626" s="2" t="s">
        <v>2384</v>
      </c>
      <c r="AE2626" s="2">
        <v>37000</v>
      </c>
      <c r="AF2626" s="2" t="s">
        <v>9289</v>
      </c>
      <c r="AJ2626" s="2">
        <v>768461617</v>
      </c>
      <c r="AK2626" s="2" t="s">
        <v>9290</v>
      </c>
    </row>
    <row r="2627" spans="1:38" x14ac:dyDescent="0.2">
      <c r="A2627" s="2">
        <v>366193</v>
      </c>
      <c r="B2627" s="2" t="s">
        <v>9291</v>
      </c>
      <c r="C2627" s="2" t="s">
        <v>329</v>
      </c>
      <c r="D2627" s="2">
        <v>366193</v>
      </c>
      <c r="E2627" s="2" t="s">
        <v>47</v>
      </c>
      <c r="F2627" s="2" t="s">
        <v>47</v>
      </c>
      <c r="H2627" s="2">
        <v>21457</v>
      </c>
      <c r="I2627" s="2" t="s">
        <v>16</v>
      </c>
      <c r="J2627" s="2">
        <v>-70</v>
      </c>
      <c r="K2627" s="2" t="s">
        <v>48</v>
      </c>
      <c r="L2627" s="2" t="s">
        <v>17</v>
      </c>
      <c r="M2627" s="2" t="s">
        <v>2234</v>
      </c>
      <c r="N2627" s="2">
        <v>4360728</v>
      </c>
      <c r="O2627" s="2" t="s">
        <v>4885</v>
      </c>
      <c r="P2627" s="2">
        <v>43356</v>
      </c>
      <c r="Q2627" s="2" t="s">
        <v>49</v>
      </c>
      <c r="R2627" s="2">
        <v>39743</v>
      </c>
      <c r="T2627" s="2" t="s">
        <v>50</v>
      </c>
      <c r="U2627" s="2">
        <v>574</v>
      </c>
      <c r="X2627" s="2">
        <v>5</v>
      </c>
      <c r="AC2627" s="2" t="s">
        <v>2207</v>
      </c>
      <c r="AD2627" s="2" t="s">
        <v>4402</v>
      </c>
      <c r="AE2627" s="2">
        <v>36330</v>
      </c>
      <c r="AF2627" s="2" t="s">
        <v>9292</v>
      </c>
      <c r="AI2627" s="2">
        <v>254353825</v>
      </c>
      <c r="AJ2627" s="2">
        <v>621291369</v>
      </c>
      <c r="AK2627" s="2" t="s">
        <v>9293</v>
      </c>
    </row>
    <row r="2628" spans="1:38" x14ac:dyDescent="0.2">
      <c r="A2628" s="2">
        <v>4110054</v>
      </c>
      <c r="B2628" s="2" t="s">
        <v>9294</v>
      </c>
      <c r="C2628" s="2" t="s">
        <v>106</v>
      </c>
      <c r="D2628" s="2">
        <v>4110054</v>
      </c>
      <c r="E2628" s="2" t="s">
        <v>47</v>
      </c>
      <c r="H2628" s="2">
        <v>24774</v>
      </c>
      <c r="I2628" s="2" t="s">
        <v>58</v>
      </c>
      <c r="J2628" s="2">
        <v>-60</v>
      </c>
      <c r="K2628" s="2" t="s">
        <v>48</v>
      </c>
      <c r="L2628" s="2" t="s">
        <v>17</v>
      </c>
      <c r="M2628" s="2" t="s">
        <v>2275</v>
      </c>
      <c r="N2628" s="2">
        <v>4410730</v>
      </c>
      <c r="O2628" s="2" t="s">
        <v>2513</v>
      </c>
      <c r="P2628" s="2">
        <v>43351</v>
      </c>
      <c r="Q2628" s="2" t="s">
        <v>49</v>
      </c>
      <c r="R2628" s="2">
        <v>39755</v>
      </c>
      <c r="S2628" s="2">
        <v>43334</v>
      </c>
      <c r="T2628" s="2" t="s">
        <v>50</v>
      </c>
      <c r="U2628" s="2">
        <v>705</v>
      </c>
      <c r="X2628" s="2">
        <v>7</v>
      </c>
      <c r="AC2628" s="2" t="s">
        <v>2207</v>
      </c>
      <c r="AD2628" s="2" t="s">
        <v>2514</v>
      </c>
      <c r="AE2628" s="2">
        <v>41800</v>
      </c>
      <c r="AF2628" s="2" t="s">
        <v>9295</v>
      </c>
      <c r="AI2628" s="2">
        <v>254850565</v>
      </c>
      <c r="AJ2628" s="2">
        <v>601754724</v>
      </c>
      <c r="AK2628" s="2" t="s">
        <v>9296</v>
      </c>
      <c r="AL2628" s="2" t="s">
        <v>820</v>
      </c>
    </row>
    <row r="2629" spans="1:38" x14ac:dyDescent="0.2">
      <c r="A2629" s="2">
        <v>4519750</v>
      </c>
      <c r="B2629" s="2" t="s">
        <v>439</v>
      </c>
      <c r="C2629" s="2" t="s">
        <v>80</v>
      </c>
      <c r="D2629" s="2">
        <v>4519750</v>
      </c>
      <c r="E2629" s="2" t="s">
        <v>47</v>
      </c>
      <c r="F2629" s="2" t="s">
        <v>47</v>
      </c>
      <c r="H2629" s="2">
        <v>25474</v>
      </c>
      <c r="I2629" s="2" t="s">
        <v>4</v>
      </c>
      <c r="J2629" s="2">
        <v>-50</v>
      </c>
      <c r="K2629" s="2" t="s">
        <v>48</v>
      </c>
      <c r="L2629" s="2" t="s">
        <v>17</v>
      </c>
      <c r="M2629" s="2" t="s">
        <v>55</v>
      </c>
      <c r="N2629" s="2">
        <v>4450773</v>
      </c>
      <c r="O2629" s="2" t="s">
        <v>3119</v>
      </c>
      <c r="P2629" s="2">
        <v>43362</v>
      </c>
      <c r="Q2629" s="2" t="s">
        <v>49</v>
      </c>
      <c r="R2629" s="2">
        <v>39755</v>
      </c>
      <c r="T2629" s="2" t="s">
        <v>50</v>
      </c>
      <c r="U2629" s="2">
        <v>979</v>
      </c>
      <c r="X2629" s="2">
        <v>9</v>
      </c>
      <c r="AC2629" s="2" t="s">
        <v>2207</v>
      </c>
      <c r="AD2629" s="2" t="s">
        <v>9297</v>
      </c>
      <c r="AE2629" s="2">
        <v>41600</v>
      </c>
      <c r="AF2629" s="2" t="s">
        <v>9298</v>
      </c>
      <c r="AI2629" s="2">
        <v>254839082</v>
      </c>
      <c r="AJ2629" s="2">
        <v>686449012</v>
      </c>
      <c r="AK2629" s="2" t="s">
        <v>1931</v>
      </c>
    </row>
    <row r="2630" spans="1:38" x14ac:dyDescent="0.2">
      <c r="A2630" s="2">
        <v>4110031</v>
      </c>
      <c r="B2630" s="2" t="s">
        <v>9299</v>
      </c>
      <c r="C2630" s="2" t="s">
        <v>688</v>
      </c>
      <c r="D2630" s="2">
        <v>4110031</v>
      </c>
      <c r="E2630" s="2" t="s">
        <v>47</v>
      </c>
      <c r="F2630" s="2" t="s">
        <v>47</v>
      </c>
      <c r="H2630" s="2">
        <v>37208</v>
      </c>
      <c r="I2630" s="2" t="s">
        <v>3</v>
      </c>
      <c r="J2630" s="2">
        <v>-18</v>
      </c>
      <c r="K2630" s="2" t="s">
        <v>48</v>
      </c>
      <c r="L2630" s="2" t="s">
        <v>17</v>
      </c>
      <c r="M2630" s="2" t="s">
        <v>2275</v>
      </c>
      <c r="N2630" s="2">
        <v>4410080</v>
      </c>
      <c r="O2630" s="2" t="s">
        <v>2780</v>
      </c>
      <c r="P2630" s="2">
        <v>43355</v>
      </c>
      <c r="Q2630" s="2" t="s">
        <v>49</v>
      </c>
      <c r="R2630" s="2">
        <v>39744</v>
      </c>
      <c r="S2630" s="2">
        <v>43304</v>
      </c>
      <c r="T2630" s="2" t="s">
        <v>50</v>
      </c>
      <c r="U2630" s="2">
        <v>1718</v>
      </c>
      <c r="X2630" s="2">
        <v>17</v>
      </c>
      <c r="AB2630" s="2">
        <v>43282</v>
      </c>
      <c r="AC2630" s="2" t="s">
        <v>2207</v>
      </c>
      <c r="AD2630" s="2" t="s">
        <v>2352</v>
      </c>
      <c r="AE2630" s="2">
        <v>41350</v>
      </c>
      <c r="AF2630" s="2" t="s">
        <v>9300</v>
      </c>
      <c r="AI2630" s="2">
        <v>254433753</v>
      </c>
      <c r="AJ2630" s="2">
        <v>617474973</v>
      </c>
      <c r="AK2630" s="2" t="s">
        <v>9301</v>
      </c>
    </row>
    <row r="2631" spans="1:38" x14ac:dyDescent="0.2">
      <c r="A2631" s="2">
        <v>7853477</v>
      </c>
      <c r="B2631" s="2" t="s">
        <v>9302</v>
      </c>
      <c r="C2631" s="2" t="s">
        <v>124</v>
      </c>
      <c r="D2631" s="2">
        <v>7853477</v>
      </c>
      <c r="E2631" s="2" t="s">
        <v>47</v>
      </c>
      <c r="H2631" s="2">
        <v>33876</v>
      </c>
      <c r="I2631" s="2" t="s">
        <v>2</v>
      </c>
      <c r="J2631" s="2">
        <v>-40</v>
      </c>
      <c r="K2631" s="2" t="s">
        <v>48</v>
      </c>
      <c r="L2631" s="2" t="s">
        <v>17</v>
      </c>
      <c r="M2631" s="2" t="s">
        <v>55</v>
      </c>
      <c r="N2631" s="2">
        <v>4450026</v>
      </c>
      <c r="O2631" s="2" t="s">
        <v>1166</v>
      </c>
      <c r="P2631" s="2">
        <v>43370</v>
      </c>
      <c r="Q2631" s="2" t="s">
        <v>49</v>
      </c>
      <c r="R2631" s="2">
        <v>39756</v>
      </c>
      <c r="S2631" s="2">
        <v>43368</v>
      </c>
      <c r="T2631" s="2" t="s">
        <v>50</v>
      </c>
      <c r="U2631" s="2">
        <v>500</v>
      </c>
      <c r="X2631" s="2">
        <v>5</v>
      </c>
      <c r="AC2631" s="2" t="s">
        <v>2207</v>
      </c>
      <c r="AD2631" s="2" t="s">
        <v>9303</v>
      </c>
      <c r="AE2631" s="2">
        <v>78450</v>
      </c>
      <c r="AF2631" s="2" t="s">
        <v>9304</v>
      </c>
    </row>
    <row r="2632" spans="1:38" x14ac:dyDescent="0.2">
      <c r="A2632" s="2">
        <v>4110070</v>
      </c>
      <c r="B2632" s="2" t="s">
        <v>343</v>
      </c>
      <c r="C2632" s="2" t="s">
        <v>91</v>
      </c>
      <c r="D2632" s="2">
        <v>4110070</v>
      </c>
      <c r="E2632" s="2" t="s">
        <v>47</v>
      </c>
      <c r="F2632" s="2" t="s">
        <v>47</v>
      </c>
      <c r="H2632" s="2">
        <v>23581</v>
      </c>
      <c r="I2632" s="2" t="s">
        <v>58</v>
      </c>
      <c r="J2632" s="2">
        <v>-60</v>
      </c>
      <c r="K2632" s="2" t="s">
        <v>48</v>
      </c>
      <c r="L2632" s="2" t="s">
        <v>17</v>
      </c>
      <c r="M2632" s="2" t="s">
        <v>2275</v>
      </c>
      <c r="N2632" s="2">
        <v>4410015</v>
      </c>
      <c r="O2632" s="2" t="s">
        <v>2500</v>
      </c>
      <c r="P2632" s="2">
        <v>43370</v>
      </c>
      <c r="Q2632" s="2" t="s">
        <v>49</v>
      </c>
      <c r="R2632" s="2">
        <v>39769</v>
      </c>
      <c r="T2632" s="2" t="s">
        <v>50</v>
      </c>
      <c r="U2632" s="2">
        <v>503</v>
      </c>
      <c r="X2632" s="2">
        <v>5</v>
      </c>
      <c r="AC2632" s="2" t="s">
        <v>2207</v>
      </c>
      <c r="AD2632" s="2" t="s">
        <v>4257</v>
      </c>
      <c r="AE2632" s="2">
        <v>41120</v>
      </c>
      <c r="AF2632" s="2" t="s">
        <v>9305</v>
      </c>
      <c r="AI2632" s="2">
        <v>254703920</v>
      </c>
      <c r="AK2632" s="2" t="s">
        <v>9306</v>
      </c>
    </row>
    <row r="2633" spans="1:38" x14ac:dyDescent="0.2">
      <c r="A2633" s="2">
        <v>366210</v>
      </c>
      <c r="B2633" s="2" t="s">
        <v>9307</v>
      </c>
      <c r="C2633" s="2" t="s">
        <v>238</v>
      </c>
      <c r="D2633" s="2">
        <v>366210</v>
      </c>
      <c r="E2633" s="2" t="s">
        <v>47</v>
      </c>
      <c r="F2633" s="2" t="s">
        <v>47</v>
      </c>
      <c r="H2633" s="2">
        <v>36956</v>
      </c>
      <c r="I2633" s="2" t="s">
        <v>3</v>
      </c>
      <c r="J2633" s="2">
        <v>-18</v>
      </c>
      <c r="K2633" s="2" t="s">
        <v>48</v>
      </c>
      <c r="L2633" s="2" t="s">
        <v>17</v>
      </c>
      <c r="M2633" s="2" t="s">
        <v>2234</v>
      </c>
      <c r="N2633" s="2">
        <v>4360343</v>
      </c>
      <c r="O2633" s="2" t="s">
        <v>3565</v>
      </c>
      <c r="P2633" s="2">
        <v>43368</v>
      </c>
      <c r="Q2633" s="2" t="s">
        <v>49</v>
      </c>
      <c r="R2633" s="2">
        <v>39749</v>
      </c>
      <c r="T2633" s="2" t="s">
        <v>50</v>
      </c>
      <c r="U2633" s="2">
        <v>1070</v>
      </c>
      <c r="X2633" s="2">
        <v>10</v>
      </c>
      <c r="AC2633" s="2" t="s">
        <v>2207</v>
      </c>
      <c r="AD2633" s="2" t="s">
        <v>3566</v>
      </c>
      <c r="AE2633" s="2">
        <v>36500</v>
      </c>
      <c r="AF2633" s="2" t="s">
        <v>9308</v>
      </c>
      <c r="AI2633" s="2">
        <v>254021438</v>
      </c>
      <c r="AJ2633" s="2">
        <v>662693246</v>
      </c>
      <c r="AK2633" s="2" t="s">
        <v>9309</v>
      </c>
    </row>
    <row r="2634" spans="1:38" x14ac:dyDescent="0.2">
      <c r="A2634" s="2">
        <v>4519740</v>
      </c>
      <c r="B2634" s="2" t="s">
        <v>1065</v>
      </c>
      <c r="C2634" s="2" t="s">
        <v>113</v>
      </c>
      <c r="D2634" s="2">
        <v>4519740</v>
      </c>
      <c r="E2634" s="2" t="s">
        <v>47</v>
      </c>
      <c r="F2634" s="2" t="s">
        <v>47</v>
      </c>
      <c r="H2634" s="2">
        <v>34844</v>
      </c>
      <c r="I2634" s="2" t="s">
        <v>2</v>
      </c>
      <c r="J2634" s="2">
        <v>-40</v>
      </c>
      <c r="K2634" s="2" t="s">
        <v>48</v>
      </c>
      <c r="L2634" s="2" t="s">
        <v>17</v>
      </c>
      <c r="M2634" s="2" t="s">
        <v>55</v>
      </c>
      <c r="N2634" s="2">
        <v>4450750</v>
      </c>
      <c r="O2634" s="2" t="s">
        <v>319</v>
      </c>
      <c r="P2634" s="2">
        <v>43362</v>
      </c>
      <c r="Q2634" s="2" t="s">
        <v>49</v>
      </c>
      <c r="R2634" s="2">
        <v>39755</v>
      </c>
      <c r="T2634" s="2" t="s">
        <v>50</v>
      </c>
      <c r="U2634" s="2">
        <v>890</v>
      </c>
      <c r="X2634" s="2">
        <v>8</v>
      </c>
      <c r="AC2634" s="2" t="s">
        <v>2207</v>
      </c>
      <c r="AD2634" s="2" t="s">
        <v>9261</v>
      </c>
      <c r="AE2634" s="2">
        <v>45490</v>
      </c>
      <c r="AF2634" s="2" t="s">
        <v>9310</v>
      </c>
      <c r="AI2634" s="2">
        <v>238879110</v>
      </c>
      <c r="AJ2634" s="2">
        <v>608039942</v>
      </c>
      <c r="AK2634" s="2" t="s">
        <v>1707</v>
      </c>
    </row>
    <row r="2635" spans="1:38" x14ac:dyDescent="0.2">
      <c r="A2635" s="2">
        <v>4519739</v>
      </c>
      <c r="B2635" s="2" t="s">
        <v>1065</v>
      </c>
      <c r="C2635" s="2" t="s">
        <v>365</v>
      </c>
      <c r="D2635" s="2">
        <v>4519739</v>
      </c>
      <c r="E2635" s="2" t="s">
        <v>47</v>
      </c>
      <c r="F2635" s="2" t="s">
        <v>47</v>
      </c>
      <c r="H2635" s="2">
        <v>20896</v>
      </c>
      <c r="I2635" s="2" t="s">
        <v>16</v>
      </c>
      <c r="J2635" s="2">
        <v>-70</v>
      </c>
      <c r="K2635" s="2" t="s">
        <v>48</v>
      </c>
      <c r="L2635" s="2" t="s">
        <v>17</v>
      </c>
      <c r="M2635" s="2" t="s">
        <v>55</v>
      </c>
      <c r="N2635" s="2">
        <v>4450750</v>
      </c>
      <c r="O2635" s="2" t="s">
        <v>319</v>
      </c>
      <c r="P2635" s="2">
        <v>43362</v>
      </c>
      <c r="Q2635" s="2" t="s">
        <v>49</v>
      </c>
      <c r="R2635" s="2">
        <v>39755</v>
      </c>
      <c r="T2635" s="2" t="s">
        <v>50</v>
      </c>
      <c r="U2635" s="2">
        <v>619</v>
      </c>
      <c r="X2635" s="2">
        <v>6</v>
      </c>
      <c r="AC2635" s="2" t="s">
        <v>2207</v>
      </c>
      <c r="AD2635" s="2" t="s">
        <v>9261</v>
      </c>
      <c r="AE2635" s="2">
        <v>45490</v>
      </c>
      <c r="AF2635" s="2" t="s">
        <v>9310</v>
      </c>
      <c r="AJ2635" s="2">
        <v>683183588</v>
      </c>
      <c r="AK2635" s="2" t="s">
        <v>2130</v>
      </c>
      <c r="AL2635" s="2" t="s">
        <v>820</v>
      </c>
    </row>
    <row r="2636" spans="1:38" x14ac:dyDescent="0.2">
      <c r="A2636" s="2">
        <v>187204</v>
      </c>
      <c r="B2636" s="2" t="s">
        <v>9311</v>
      </c>
      <c r="C2636" s="2" t="s">
        <v>131</v>
      </c>
      <c r="D2636" s="2">
        <v>187204</v>
      </c>
      <c r="E2636" s="2" t="s">
        <v>47</v>
      </c>
      <c r="F2636" s="2" t="s">
        <v>47</v>
      </c>
      <c r="H2636" s="2">
        <v>23162</v>
      </c>
      <c r="I2636" s="2" t="s">
        <v>58</v>
      </c>
      <c r="J2636" s="2">
        <v>-60</v>
      </c>
      <c r="K2636" s="2" t="s">
        <v>48</v>
      </c>
      <c r="L2636" s="2" t="s">
        <v>17</v>
      </c>
      <c r="M2636" s="2" t="s">
        <v>2212</v>
      </c>
      <c r="N2636" s="2">
        <v>4180613</v>
      </c>
      <c r="O2636" s="2" t="s">
        <v>2455</v>
      </c>
      <c r="P2636" s="2">
        <v>43342</v>
      </c>
      <c r="Q2636" s="2" t="s">
        <v>49</v>
      </c>
      <c r="R2636" s="2">
        <v>39745</v>
      </c>
      <c r="T2636" s="2" t="s">
        <v>50</v>
      </c>
      <c r="U2636" s="2">
        <v>907</v>
      </c>
      <c r="X2636" s="2">
        <v>9</v>
      </c>
      <c r="AC2636" s="2" t="s">
        <v>2207</v>
      </c>
      <c r="AD2636" s="2" t="s">
        <v>2522</v>
      </c>
      <c r="AE2636" s="2">
        <v>18000</v>
      </c>
      <c r="AF2636" s="2" t="s">
        <v>9312</v>
      </c>
      <c r="AJ2636" s="2">
        <v>676785835</v>
      </c>
      <c r="AK2636" s="2" t="s">
        <v>9313</v>
      </c>
    </row>
    <row r="2637" spans="1:38" x14ac:dyDescent="0.2">
      <c r="A2637" s="2">
        <v>4519688</v>
      </c>
      <c r="B2637" s="2" t="s">
        <v>395</v>
      </c>
      <c r="C2637" s="2" t="s">
        <v>469</v>
      </c>
      <c r="D2637" s="2">
        <v>4519688</v>
      </c>
      <c r="E2637" s="2" t="s">
        <v>47</v>
      </c>
      <c r="H2637" s="2">
        <v>35880</v>
      </c>
      <c r="I2637" s="2" t="s">
        <v>2</v>
      </c>
      <c r="J2637" s="2">
        <v>-21</v>
      </c>
      <c r="K2637" s="2" t="s">
        <v>48</v>
      </c>
      <c r="L2637" s="2" t="s">
        <v>17</v>
      </c>
      <c r="M2637" s="2" t="s">
        <v>55</v>
      </c>
      <c r="N2637" s="2">
        <v>4450759</v>
      </c>
      <c r="O2637" s="2" t="s">
        <v>185</v>
      </c>
      <c r="P2637" s="2">
        <v>43376</v>
      </c>
      <c r="Q2637" s="2" t="s">
        <v>49</v>
      </c>
      <c r="R2637" s="2">
        <v>39742</v>
      </c>
      <c r="S2637" s="2">
        <v>43374</v>
      </c>
      <c r="T2637" s="2" t="s">
        <v>50</v>
      </c>
      <c r="U2637" s="2">
        <v>882</v>
      </c>
      <c r="X2637" s="2">
        <v>8</v>
      </c>
      <c r="AC2637" s="2" t="s">
        <v>2207</v>
      </c>
      <c r="AD2637" s="2" t="s">
        <v>3079</v>
      </c>
      <c r="AE2637" s="2">
        <v>45110</v>
      </c>
      <c r="AF2637" s="2" t="s">
        <v>9314</v>
      </c>
      <c r="AJ2637" s="2">
        <v>695806182</v>
      </c>
      <c r="AK2637" s="2" t="s">
        <v>9315</v>
      </c>
    </row>
    <row r="2638" spans="1:38" x14ac:dyDescent="0.2">
      <c r="A2638" s="2">
        <v>187265</v>
      </c>
      <c r="B2638" s="2" t="s">
        <v>708</v>
      </c>
      <c r="C2638" s="2" t="s">
        <v>140</v>
      </c>
      <c r="D2638" s="2">
        <v>187265</v>
      </c>
      <c r="E2638" s="2" t="s">
        <v>47</v>
      </c>
      <c r="F2638" s="2" t="s">
        <v>47</v>
      </c>
      <c r="H2638" s="2">
        <v>24269</v>
      </c>
      <c r="I2638" s="2" t="s">
        <v>58</v>
      </c>
      <c r="J2638" s="2">
        <v>-60</v>
      </c>
      <c r="K2638" s="2" t="s">
        <v>48</v>
      </c>
      <c r="L2638" s="2" t="s">
        <v>17</v>
      </c>
      <c r="M2638" s="2" t="s">
        <v>2212</v>
      </c>
      <c r="N2638" s="2">
        <v>4180174</v>
      </c>
      <c r="O2638" s="2" t="s">
        <v>4491</v>
      </c>
      <c r="P2638" s="2">
        <v>43366</v>
      </c>
      <c r="Q2638" s="2" t="s">
        <v>49</v>
      </c>
      <c r="R2638" s="2">
        <v>39801</v>
      </c>
      <c r="T2638" s="2" t="s">
        <v>50</v>
      </c>
      <c r="U2638" s="2">
        <v>834</v>
      </c>
      <c r="X2638" s="2">
        <v>8</v>
      </c>
      <c r="AC2638" s="2" t="s">
        <v>2207</v>
      </c>
      <c r="AD2638" s="2" t="s">
        <v>8465</v>
      </c>
      <c r="AE2638" s="2">
        <v>18190</v>
      </c>
      <c r="AF2638" s="2" t="s">
        <v>9316</v>
      </c>
      <c r="AK2638" s="2" t="s">
        <v>4493</v>
      </c>
    </row>
    <row r="2639" spans="1:38" x14ac:dyDescent="0.2">
      <c r="A2639" s="2">
        <v>2811060</v>
      </c>
      <c r="B2639" s="2" t="s">
        <v>253</v>
      </c>
      <c r="C2639" s="2" t="s">
        <v>168</v>
      </c>
      <c r="D2639" s="2">
        <v>2811060</v>
      </c>
      <c r="E2639" s="2" t="s">
        <v>47</v>
      </c>
      <c r="F2639" s="2" t="s">
        <v>47</v>
      </c>
      <c r="H2639" s="2">
        <v>23929</v>
      </c>
      <c r="I2639" s="2" t="s">
        <v>58</v>
      </c>
      <c r="J2639" s="2">
        <v>-60</v>
      </c>
      <c r="K2639" s="2" t="s">
        <v>48</v>
      </c>
      <c r="L2639" s="2" t="s">
        <v>17</v>
      </c>
      <c r="M2639" s="2" t="s">
        <v>2301</v>
      </c>
      <c r="N2639" s="2">
        <v>4280722</v>
      </c>
      <c r="O2639" s="2" t="s">
        <v>2570</v>
      </c>
      <c r="P2639" s="2">
        <v>43345</v>
      </c>
      <c r="Q2639" s="2" t="s">
        <v>49</v>
      </c>
      <c r="R2639" s="2">
        <v>39797</v>
      </c>
      <c r="T2639" s="2" t="s">
        <v>50</v>
      </c>
      <c r="U2639" s="2">
        <v>1104</v>
      </c>
      <c r="X2639" s="2">
        <v>11</v>
      </c>
      <c r="AC2639" s="2" t="s">
        <v>2207</v>
      </c>
      <c r="AD2639" s="2" t="s">
        <v>4335</v>
      </c>
      <c r="AE2639" s="2">
        <v>28500</v>
      </c>
      <c r="AF2639" s="2" t="s">
        <v>9317</v>
      </c>
      <c r="AH2639" s="2" t="s">
        <v>9318</v>
      </c>
      <c r="AI2639" s="2">
        <v>698891398</v>
      </c>
      <c r="AJ2639" s="2">
        <v>698891398</v>
      </c>
      <c r="AK2639" s="2" t="s">
        <v>9319</v>
      </c>
    </row>
    <row r="2640" spans="1:38" x14ac:dyDescent="0.2">
      <c r="A2640" s="2">
        <v>4110077</v>
      </c>
      <c r="B2640" s="2" t="s">
        <v>9320</v>
      </c>
      <c r="C2640" s="2" t="s">
        <v>216</v>
      </c>
      <c r="D2640" s="2">
        <v>4110077</v>
      </c>
      <c r="E2640" s="2" t="s">
        <v>47</v>
      </c>
      <c r="F2640" s="2" t="s">
        <v>47</v>
      </c>
      <c r="H2640" s="2">
        <v>36171</v>
      </c>
      <c r="I2640" s="2" t="s">
        <v>2</v>
      </c>
      <c r="J2640" s="2">
        <v>-20</v>
      </c>
      <c r="K2640" s="2" t="s">
        <v>48</v>
      </c>
      <c r="L2640" s="2" t="s">
        <v>17</v>
      </c>
      <c r="M2640" s="2" t="s">
        <v>2275</v>
      </c>
      <c r="N2640" s="2">
        <v>4410696</v>
      </c>
      <c r="O2640" s="2" t="s">
        <v>2460</v>
      </c>
      <c r="P2640" s="2">
        <v>43346</v>
      </c>
      <c r="Q2640" s="2" t="s">
        <v>49</v>
      </c>
      <c r="R2640" s="2">
        <v>39772</v>
      </c>
      <c r="S2640" s="2">
        <v>43321</v>
      </c>
      <c r="T2640" s="2" t="s">
        <v>50</v>
      </c>
      <c r="U2640" s="2">
        <v>1056</v>
      </c>
      <c r="X2640" s="2">
        <v>10</v>
      </c>
      <c r="AC2640" s="2" t="s">
        <v>2207</v>
      </c>
      <c r="AD2640" s="2" t="s">
        <v>2510</v>
      </c>
      <c r="AE2640" s="2">
        <v>41100</v>
      </c>
      <c r="AF2640" s="2" t="s">
        <v>9321</v>
      </c>
      <c r="AI2640" s="2">
        <v>254721864</v>
      </c>
      <c r="AJ2640" s="2">
        <v>665067854</v>
      </c>
      <c r="AK2640" s="2" t="s">
        <v>9322</v>
      </c>
    </row>
    <row r="2641" spans="1:38" x14ac:dyDescent="0.2">
      <c r="A2641" s="2">
        <v>4519887</v>
      </c>
      <c r="B2641" s="2" t="s">
        <v>745</v>
      </c>
      <c r="C2641" s="2" t="s">
        <v>237</v>
      </c>
      <c r="D2641" s="2">
        <v>4519887</v>
      </c>
      <c r="E2641" s="2" t="s">
        <v>47</v>
      </c>
      <c r="F2641" s="2" t="s">
        <v>47</v>
      </c>
      <c r="H2641" s="2">
        <v>25612</v>
      </c>
      <c r="I2641" s="2" t="s">
        <v>4</v>
      </c>
      <c r="J2641" s="2">
        <v>-50</v>
      </c>
      <c r="K2641" s="2" t="s">
        <v>0</v>
      </c>
      <c r="L2641" s="2" t="s">
        <v>17</v>
      </c>
      <c r="M2641" s="2" t="s">
        <v>55</v>
      </c>
      <c r="N2641" s="2">
        <v>4450617</v>
      </c>
      <c r="O2641" s="2" t="s">
        <v>354</v>
      </c>
      <c r="P2641" s="2">
        <v>43365</v>
      </c>
      <c r="Q2641" s="2" t="s">
        <v>49</v>
      </c>
      <c r="R2641" s="2">
        <v>39784</v>
      </c>
      <c r="S2641" s="2">
        <v>43351</v>
      </c>
      <c r="T2641" s="2" t="s">
        <v>50</v>
      </c>
      <c r="U2641" s="2">
        <v>734</v>
      </c>
      <c r="X2641" s="2">
        <v>7</v>
      </c>
      <c r="AC2641" s="2" t="s">
        <v>2207</v>
      </c>
      <c r="AD2641" s="2" t="s">
        <v>9323</v>
      </c>
      <c r="AE2641" s="2">
        <v>45260</v>
      </c>
      <c r="AF2641" s="2" t="s">
        <v>9324</v>
      </c>
      <c r="AI2641" s="2">
        <v>238963349</v>
      </c>
      <c r="AJ2641" s="2">
        <v>633743098</v>
      </c>
    </row>
    <row r="2642" spans="1:38" x14ac:dyDescent="0.2">
      <c r="A2642" s="2">
        <v>4520014</v>
      </c>
      <c r="B2642" s="2" t="s">
        <v>9325</v>
      </c>
      <c r="C2642" s="2" t="s">
        <v>6954</v>
      </c>
      <c r="D2642" s="2">
        <v>4520014</v>
      </c>
      <c r="E2642" s="2" t="s">
        <v>47</v>
      </c>
      <c r="F2642" s="2" t="s">
        <v>47</v>
      </c>
      <c r="H2642" s="2">
        <v>35276</v>
      </c>
      <c r="I2642" s="2" t="s">
        <v>2</v>
      </c>
      <c r="J2642" s="2">
        <v>-40</v>
      </c>
      <c r="K2642" s="2" t="s">
        <v>48</v>
      </c>
      <c r="L2642" s="2" t="s">
        <v>17</v>
      </c>
      <c r="M2642" s="2" t="s">
        <v>2205</v>
      </c>
      <c r="N2642" s="2">
        <v>4370002</v>
      </c>
      <c r="O2642" s="2" t="s">
        <v>2557</v>
      </c>
      <c r="P2642" s="2">
        <v>43378</v>
      </c>
      <c r="Q2642" s="2" t="s">
        <v>49</v>
      </c>
      <c r="R2642" s="2">
        <v>39851</v>
      </c>
      <c r="T2642" s="2" t="s">
        <v>50</v>
      </c>
      <c r="U2642" s="2">
        <v>1564</v>
      </c>
      <c r="X2642" s="2">
        <v>15</v>
      </c>
      <c r="AC2642" s="2" t="s">
        <v>2207</v>
      </c>
      <c r="AD2642" s="2" t="s">
        <v>2384</v>
      </c>
      <c r="AE2642" s="2">
        <v>37000</v>
      </c>
      <c r="AF2642" s="2" t="s">
        <v>9326</v>
      </c>
      <c r="AG2642" s="2" t="s">
        <v>9327</v>
      </c>
      <c r="AJ2642" s="2">
        <v>695538806</v>
      </c>
      <c r="AK2642" s="2" t="s">
        <v>9328</v>
      </c>
    </row>
    <row r="2643" spans="1:38" x14ac:dyDescent="0.2">
      <c r="A2643" s="2">
        <v>4110082</v>
      </c>
      <c r="B2643" s="2" t="s">
        <v>9329</v>
      </c>
      <c r="C2643" s="2" t="s">
        <v>9330</v>
      </c>
      <c r="D2643" s="2">
        <v>4110082</v>
      </c>
      <c r="E2643" s="2" t="s">
        <v>47</v>
      </c>
      <c r="F2643" s="2" t="s">
        <v>47</v>
      </c>
      <c r="H2643" s="2">
        <v>32395</v>
      </c>
      <c r="I2643" s="2" t="s">
        <v>2</v>
      </c>
      <c r="J2643" s="2">
        <v>-40</v>
      </c>
      <c r="K2643" s="2" t="s">
        <v>0</v>
      </c>
      <c r="L2643" s="2" t="s">
        <v>17</v>
      </c>
      <c r="M2643" s="2" t="s">
        <v>2275</v>
      </c>
      <c r="N2643" s="2">
        <v>4410696</v>
      </c>
      <c r="O2643" s="2" t="s">
        <v>2460</v>
      </c>
      <c r="P2643" s="2">
        <v>43286</v>
      </c>
      <c r="Q2643" s="2" t="s">
        <v>49</v>
      </c>
      <c r="R2643" s="2">
        <v>39772</v>
      </c>
      <c r="T2643" s="2" t="s">
        <v>50</v>
      </c>
      <c r="U2643" s="2">
        <v>861</v>
      </c>
      <c r="X2643" s="2">
        <v>8</v>
      </c>
      <c r="AC2643" s="2" t="s">
        <v>2207</v>
      </c>
      <c r="AD2643" s="2" t="s">
        <v>7142</v>
      </c>
      <c r="AE2643" s="2">
        <v>41160</v>
      </c>
      <c r="AF2643" s="2" t="s">
        <v>9331</v>
      </c>
      <c r="AI2643" s="2">
        <v>236459075</v>
      </c>
      <c r="AJ2643" s="2">
        <v>622710081</v>
      </c>
      <c r="AK2643" s="2" t="s">
        <v>9332</v>
      </c>
    </row>
    <row r="2644" spans="1:38" x14ac:dyDescent="0.2">
      <c r="A2644" s="2">
        <v>366232</v>
      </c>
      <c r="B2644" s="2" t="s">
        <v>5916</v>
      </c>
      <c r="C2644" s="2" t="s">
        <v>86</v>
      </c>
      <c r="D2644" s="2">
        <v>366232</v>
      </c>
      <c r="E2644" s="2" t="s">
        <v>47</v>
      </c>
      <c r="F2644" s="2" t="s">
        <v>47</v>
      </c>
      <c r="H2644" s="2">
        <v>35181</v>
      </c>
      <c r="I2644" s="2" t="s">
        <v>2</v>
      </c>
      <c r="J2644" s="2">
        <v>-40</v>
      </c>
      <c r="K2644" s="2" t="s">
        <v>48</v>
      </c>
      <c r="L2644" s="2" t="s">
        <v>17</v>
      </c>
      <c r="M2644" s="2" t="s">
        <v>2234</v>
      </c>
      <c r="N2644" s="2">
        <v>4360727</v>
      </c>
      <c r="O2644" s="2" t="s">
        <v>4683</v>
      </c>
      <c r="P2644" s="2">
        <v>43342</v>
      </c>
      <c r="Q2644" s="2" t="s">
        <v>49</v>
      </c>
      <c r="R2644" s="2">
        <v>39776</v>
      </c>
      <c r="T2644" s="2" t="s">
        <v>50</v>
      </c>
      <c r="U2644" s="2">
        <v>999</v>
      </c>
      <c r="X2644" s="2">
        <v>9</v>
      </c>
      <c r="AC2644" s="2" t="s">
        <v>2207</v>
      </c>
      <c r="AD2644" s="2" t="s">
        <v>5917</v>
      </c>
      <c r="AE2644" s="2">
        <v>36120</v>
      </c>
      <c r="AF2644" s="2" t="s">
        <v>5918</v>
      </c>
      <c r="AI2644" s="2">
        <v>254366904</v>
      </c>
      <c r="AJ2644" s="2">
        <v>672468659</v>
      </c>
      <c r="AK2644" s="2" t="s">
        <v>9333</v>
      </c>
    </row>
    <row r="2645" spans="1:38" x14ac:dyDescent="0.2">
      <c r="A2645" s="2">
        <v>9135447</v>
      </c>
      <c r="B2645" s="2" t="s">
        <v>9334</v>
      </c>
      <c r="C2645" s="2" t="s">
        <v>9335</v>
      </c>
      <c r="D2645" s="2">
        <v>9135447</v>
      </c>
      <c r="E2645" s="2" t="s">
        <v>47</v>
      </c>
      <c r="F2645" s="2" t="s">
        <v>47</v>
      </c>
      <c r="H2645" s="2">
        <v>19717</v>
      </c>
      <c r="I2645" s="2" t="s">
        <v>16</v>
      </c>
      <c r="J2645" s="2">
        <v>-70</v>
      </c>
      <c r="K2645" s="2" t="s">
        <v>48</v>
      </c>
      <c r="L2645" s="2" t="s">
        <v>17</v>
      </c>
      <c r="M2645" s="2" t="s">
        <v>2275</v>
      </c>
      <c r="N2645" s="2">
        <v>4410724</v>
      </c>
      <c r="O2645" s="2" t="s">
        <v>2618</v>
      </c>
      <c r="P2645" s="2">
        <v>43287</v>
      </c>
      <c r="Q2645" s="2" t="s">
        <v>49</v>
      </c>
      <c r="R2645" s="2">
        <v>39857</v>
      </c>
      <c r="S2645" s="2">
        <v>43284</v>
      </c>
      <c r="T2645" s="2" t="s">
        <v>50</v>
      </c>
      <c r="U2645" s="2">
        <v>726</v>
      </c>
      <c r="X2645" s="2">
        <v>7</v>
      </c>
      <c r="AC2645" s="2" t="s">
        <v>2207</v>
      </c>
      <c r="AD2645" s="2" t="s">
        <v>9336</v>
      </c>
      <c r="AE2645" s="2">
        <v>41270</v>
      </c>
      <c r="AF2645" s="2" t="s">
        <v>9337</v>
      </c>
      <c r="AJ2645" s="2">
        <v>624134754</v>
      </c>
      <c r="AK2645" s="2" t="s">
        <v>9338</v>
      </c>
      <c r="AL2645" s="2" t="s">
        <v>820</v>
      </c>
    </row>
    <row r="2646" spans="1:38" x14ac:dyDescent="0.2">
      <c r="A2646" s="2">
        <v>4521278</v>
      </c>
      <c r="B2646" s="2" t="s">
        <v>885</v>
      </c>
      <c r="C2646" s="2" t="s">
        <v>1561</v>
      </c>
      <c r="D2646" s="2">
        <v>4521278</v>
      </c>
      <c r="E2646" s="2" t="s">
        <v>47</v>
      </c>
      <c r="F2646" s="2" t="s">
        <v>47</v>
      </c>
      <c r="H2646" s="2">
        <v>37220</v>
      </c>
      <c r="I2646" s="2" t="s">
        <v>3</v>
      </c>
      <c r="J2646" s="2">
        <v>-18</v>
      </c>
      <c r="K2646" s="2" t="s">
        <v>48</v>
      </c>
      <c r="L2646" s="2" t="s">
        <v>17</v>
      </c>
      <c r="M2646" s="2" t="s">
        <v>55</v>
      </c>
      <c r="N2646" s="2">
        <v>4450661</v>
      </c>
      <c r="O2646" s="2" t="s">
        <v>126</v>
      </c>
      <c r="P2646" s="2">
        <v>43348</v>
      </c>
      <c r="Q2646" s="2" t="s">
        <v>49</v>
      </c>
      <c r="R2646" s="2">
        <v>40425</v>
      </c>
      <c r="T2646" s="2" t="s">
        <v>50</v>
      </c>
      <c r="U2646" s="2">
        <v>524</v>
      </c>
      <c r="X2646" s="2">
        <v>5</v>
      </c>
      <c r="AC2646" s="2" t="s">
        <v>2207</v>
      </c>
      <c r="AD2646" s="2" t="s">
        <v>7061</v>
      </c>
      <c r="AE2646" s="2">
        <v>45140</v>
      </c>
      <c r="AF2646" s="2" t="s">
        <v>9339</v>
      </c>
      <c r="AK2646" s="2" t="s">
        <v>1470</v>
      </c>
    </row>
    <row r="2647" spans="1:38" x14ac:dyDescent="0.2">
      <c r="A2647" s="2">
        <v>4519884</v>
      </c>
      <c r="B2647" s="2" t="s">
        <v>9340</v>
      </c>
      <c r="C2647" s="2" t="s">
        <v>318</v>
      </c>
      <c r="D2647" s="2">
        <v>4519884</v>
      </c>
      <c r="E2647" s="2" t="s">
        <v>47</v>
      </c>
      <c r="H2647" s="2">
        <v>34607</v>
      </c>
      <c r="I2647" s="2" t="s">
        <v>2</v>
      </c>
      <c r="J2647" s="2">
        <v>-40</v>
      </c>
      <c r="K2647" s="2" t="s">
        <v>0</v>
      </c>
      <c r="L2647" s="2" t="s">
        <v>17</v>
      </c>
      <c r="M2647" s="2" t="s">
        <v>55</v>
      </c>
      <c r="N2647" s="2">
        <v>4450561</v>
      </c>
      <c r="O2647" s="2" t="s">
        <v>408</v>
      </c>
      <c r="P2647" s="2">
        <v>43356</v>
      </c>
      <c r="Q2647" s="2" t="s">
        <v>49</v>
      </c>
      <c r="R2647" s="2">
        <v>39781</v>
      </c>
      <c r="S2647" s="2">
        <v>43354</v>
      </c>
      <c r="T2647" s="2" t="s">
        <v>50</v>
      </c>
      <c r="U2647" s="2">
        <v>1055</v>
      </c>
      <c r="W2647" s="2">
        <v>0</v>
      </c>
      <c r="X2647" s="2">
        <v>10</v>
      </c>
      <c r="AC2647" s="2" t="s">
        <v>2207</v>
      </c>
      <c r="AD2647" s="2" t="s">
        <v>2760</v>
      </c>
      <c r="AE2647" s="2">
        <v>45160</v>
      </c>
      <c r="AF2647" s="2" t="s">
        <v>9341</v>
      </c>
      <c r="AJ2647" s="2">
        <v>632372575</v>
      </c>
      <c r="AK2647" s="2" t="s">
        <v>9342</v>
      </c>
    </row>
    <row r="2648" spans="1:38" x14ac:dyDescent="0.2">
      <c r="A2648" s="2">
        <v>3720584</v>
      </c>
      <c r="B2648" s="2" t="s">
        <v>9343</v>
      </c>
      <c r="C2648" s="2" t="s">
        <v>81</v>
      </c>
      <c r="D2648" s="2">
        <v>3720584</v>
      </c>
      <c r="E2648" s="2" t="s">
        <v>47</v>
      </c>
      <c r="F2648" s="2" t="s">
        <v>47</v>
      </c>
      <c r="H2648" s="2">
        <v>22483</v>
      </c>
      <c r="I2648" s="2" t="s">
        <v>58</v>
      </c>
      <c r="J2648" s="2">
        <v>-60</v>
      </c>
      <c r="K2648" s="2" t="s">
        <v>48</v>
      </c>
      <c r="L2648" s="2" t="s">
        <v>17</v>
      </c>
      <c r="M2648" s="2" t="s">
        <v>2205</v>
      </c>
      <c r="N2648" s="2">
        <v>4370548</v>
      </c>
      <c r="O2648" s="2" t="s">
        <v>2525</v>
      </c>
      <c r="P2648" s="2">
        <v>43364</v>
      </c>
      <c r="Q2648" s="2" t="s">
        <v>49</v>
      </c>
      <c r="R2648" s="2">
        <v>39792</v>
      </c>
      <c r="S2648" s="2">
        <v>43299</v>
      </c>
      <c r="T2648" s="2" t="s">
        <v>50</v>
      </c>
      <c r="U2648" s="2">
        <v>1070</v>
      </c>
      <c r="X2648" s="2">
        <v>10</v>
      </c>
      <c r="AC2648" s="2" t="s">
        <v>2207</v>
      </c>
      <c r="AD2648" s="2" t="s">
        <v>9344</v>
      </c>
      <c r="AE2648" s="2">
        <v>37530</v>
      </c>
      <c r="AF2648" s="2" t="s">
        <v>9345</v>
      </c>
      <c r="AJ2648" s="2">
        <v>608271691</v>
      </c>
      <c r="AK2648" s="2" t="s">
        <v>9346</v>
      </c>
    </row>
    <row r="2649" spans="1:38" x14ac:dyDescent="0.2">
      <c r="A2649" s="2">
        <v>3720588</v>
      </c>
      <c r="B2649" s="2" t="s">
        <v>9347</v>
      </c>
      <c r="C2649" s="2" t="s">
        <v>9348</v>
      </c>
      <c r="D2649" s="2">
        <v>3720588</v>
      </c>
      <c r="E2649" s="2" t="s">
        <v>47</v>
      </c>
      <c r="F2649" s="2" t="s">
        <v>47</v>
      </c>
      <c r="H2649" s="2">
        <v>37595</v>
      </c>
      <c r="I2649" s="2" t="s">
        <v>5</v>
      </c>
      <c r="J2649" s="2">
        <v>-17</v>
      </c>
      <c r="K2649" s="2" t="s">
        <v>48</v>
      </c>
      <c r="L2649" s="2" t="s">
        <v>17</v>
      </c>
      <c r="M2649" s="2" t="s">
        <v>2205</v>
      </c>
      <c r="N2649" s="2">
        <v>4370002</v>
      </c>
      <c r="O2649" s="2" t="s">
        <v>2557</v>
      </c>
      <c r="P2649" s="2">
        <v>43360</v>
      </c>
      <c r="Q2649" s="2" t="s">
        <v>49</v>
      </c>
      <c r="R2649" s="2">
        <v>39799</v>
      </c>
      <c r="T2649" s="2" t="s">
        <v>50</v>
      </c>
      <c r="U2649" s="2">
        <v>1679</v>
      </c>
      <c r="X2649" s="2">
        <v>16</v>
      </c>
      <c r="AC2649" s="2" t="s">
        <v>2207</v>
      </c>
      <c r="AD2649" s="2" t="s">
        <v>3419</v>
      </c>
      <c r="AE2649" s="2">
        <v>37550</v>
      </c>
      <c r="AF2649" s="2" t="s">
        <v>9349</v>
      </c>
      <c r="AI2649" s="2">
        <v>247278857</v>
      </c>
      <c r="AJ2649" s="2">
        <v>660729168</v>
      </c>
      <c r="AK2649" s="2" t="s">
        <v>9350</v>
      </c>
    </row>
    <row r="2650" spans="1:38" x14ac:dyDescent="0.2">
      <c r="A2650" s="2">
        <v>2811057</v>
      </c>
      <c r="B2650" s="2" t="s">
        <v>4334</v>
      </c>
      <c r="C2650" s="2" t="s">
        <v>76</v>
      </c>
      <c r="D2650" s="2">
        <v>2811057</v>
      </c>
      <c r="E2650" s="2" t="s">
        <v>47</v>
      </c>
      <c r="F2650" s="2" t="s">
        <v>47</v>
      </c>
      <c r="H2650" s="2">
        <v>20971</v>
      </c>
      <c r="I2650" s="2" t="s">
        <v>16</v>
      </c>
      <c r="J2650" s="2">
        <v>-70</v>
      </c>
      <c r="K2650" s="2" t="s">
        <v>48</v>
      </c>
      <c r="L2650" s="2" t="s">
        <v>17</v>
      </c>
      <c r="M2650" s="2" t="s">
        <v>2301</v>
      </c>
      <c r="N2650" s="2">
        <v>4280722</v>
      </c>
      <c r="O2650" s="2" t="s">
        <v>2570</v>
      </c>
      <c r="P2650" s="2">
        <v>43369</v>
      </c>
      <c r="Q2650" s="2" t="s">
        <v>49</v>
      </c>
      <c r="R2650" s="2">
        <v>39797</v>
      </c>
      <c r="T2650" s="2" t="s">
        <v>50</v>
      </c>
      <c r="U2650" s="2">
        <v>792</v>
      </c>
      <c r="X2650" s="2">
        <v>7</v>
      </c>
      <c r="AC2650" s="2" t="s">
        <v>2207</v>
      </c>
      <c r="AD2650" s="2" t="s">
        <v>4335</v>
      </c>
      <c r="AE2650" s="2">
        <v>28500</v>
      </c>
      <c r="AF2650" s="2" t="s">
        <v>9351</v>
      </c>
      <c r="AK2650" s="2" t="s">
        <v>9352</v>
      </c>
    </row>
    <row r="2651" spans="1:38" x14ac:dyDescent="0.2">
      <c r="A2651" s="2">
        <v>3720592</v>
      </c>
      <c r="B2651" s="2" t="s">
        <v>9353</v>
      </c>
      <c r="C2651" s="2" t="s">
        <v>260</v>
      </c>
      <c r="D2651" s="2">
        <v>3720592</v>
      </c>
      <c r="E2651" s="2" t="s">
        <v>47</v>
      </c>
      <c r="F2651" s="2" t="s">
        <v>47</v>
      </c>
      <c r="H2651" s="2">
        <v>24135</v>
      </c>
      <c r="I2651" s="2" t="s">
        <v>58</v>
      </c>
      <c r="J2651" s="2">
        <v>-60</v>
      </c>
      <c r="K2651" s="2" t="s">
        <v>48</v>
      </c>
      <c r="L2651" s="2" t="s">
        <v>17</v>
      </c>
      <c r="M2651" s="2" t="s">
        <v>2205</v>
      </c>
      <c r="N2651" s="2">
        <v>4370269</v>
      </c>
      <c r="O2651" s="2" t="s">
        <v>3202</v>
      </c>
      <c r="P2651" s="2">
        <v>43359</v>
      </c>
      <c r="Q2651" s="2" t="s">
        <v>49</v>
      </c>
      <c r="R2651" s="2">
        <v>39799</v>
      </c>
      <c r="T2651" s="2" t="s">
        <v>50</v>
      </c>
      <c r="U2651" s="2">
        <v>1040</v>
      </c>
      <c r="X2651" s="2">
        <v>10</v>
      </c>
      <c r="AC2651" s="2" t="s">
        <v>2207</v>
      </c>
      <c r="AD2651" s="2" t="s">
        <v>3419</v>
      </c>
      <c r="AE2651" s="2">
        <v>37550</v>
      </c>
      <c r="AF2651" s="2" t="s">
        <v>9354</v>
      </c>
      <c r="AI2651" s="2">
        <v>247480345</v>
      </c>
      <c r="AJ2651" s="2">
        <v>631558876</v>
      </c>
      <c r="AK2651" s="2" t="s">
        <v>9355</v>
      </c>
    </row>
    <row r="2652" spans="1:38" x14ac:dyDescent="0.2">
      <c r="A2652" s="2">
        <v>4110102</v>
      </c>
      <c r="B2652" s="2" t="s">
        <v>3529</v>
      </c>
      <c r="C2652" s="2" t="s">
        <v>51</v>
      </c>
      <c r="D2652" s="2">
        <v>4110102</v>
      </c>
      <c r="E2652" s="2" t="s">
        <v>47</v>
      </c>
      <c r="F2652" s="2" t="s">
        <v>47</v>
      </c>
      <c r="H2652" s="2">
        <v>30347</v>
      </c>
      <c r="I2652" s="2" t="s">
        <v>2</v>
      </c>
      <c r="J2652" s="2">
        <v>-40</v>
      </c>
      <c r="K2652" s="2" t="s">
        <v>48</v>
      </c>
      <c r="L2652" s="2" t="s">
        <v>17</v>
      </c>
      <c r="M2652" s="2" t="s">
        <v>2275</v>
      </c>
      <c r="N2652" s="2">
        <v>4410729</v>
      </c>
      <c r="O2652" s="2" t="s">
        <v>2372</v>
      </c>
      <c r="P2652" s="2">
        <v>43285</v>
      </c>
      <c r="Q2652" s="2" t="s">
        <v>49</v>
      </c>
      <c r="R2652" s="2">
        <v>39800</v>
      </c>
      <c r="T2652" s="2" t="s">
        <v>50</v>
      </c>
      <c r="U2652" s="2">
        <v>839</v>
      </c>
      <c r="X2652" s="2">
        <v>8</v>
      </c>
      <c r="AC2652" s="2" t="s">
        <v>2207</v>
      </c>
      <c r="AD2652" s="2" t="s">
        <v>9356</v>
      </c>
      <c r="AE2652" s="2">
        <v>41700</v>
      </c>
      <c r="AF2652" s="2" t="s">
        <v>9357</v>
      </c>
      <c r="AJ2652" s="2">
        <v>645052612</v>
      </c>
      <c r="AK2652" s="2" t="s">
        <v>9358</v>
      </c>
    </row>
    <row r="2653" spans="1:38" x14ac:dyDescent="0.2">
      <c r="A2653" s="2">
        <v>4519940</v>
      </c>
      <c r="B2653" s="2" t="s">
        <v>255</v>
      </c>
      <c r="C2653" s="2" t="s">
        <v>81</v>
      </c>
      <c r="D2653" s="2">
        <v>4519940</v>
      </c>
      <c r="E2653" s="2" t="s">
        <v>47</v>
      </c>
      <c r="F2653" s="2" t="s">
        <v>47</v>
      </c>
      <c r="H2653" s="2">
        <v>20254</v>
      </c>
      <c r="I2653" s="2" t="s">
        <v>16</v>
      </c>
      <c r="J2653" s="2">
        <v>-70</v>
      </c>
      <c r="K2653" s="2" t="s">
        <v>48</v>
      </c>
      <c r="L2653" s="2" t="s">
        <v>17</v>
      </c>
      <c r="M2653" s="2" t="s">
        <v>55</v>
      </c>
      <c r="N2653" s="2">
        <v>4450576</v>
      </c>
      <c r="O2653" s="2" t="s">
        <v>345</v>
      </c>
      <c r="P2653" s="2">
        <v>43355</v>
      </c>
      <c r="Q2653" s="2" t="s">
        <v>49</v>
      </c>
      <c r="R2653" s="2">
        <v>39821</v>
      </c>
      <c r="T2653" s="2" t="s">
        <v>50</v>
      </c>
      <c r="U2653" s="2">
        <v>647</v>
      </c>
      <c r="X2653" s="2">
        <v>6</v>
      </c>
      <c r="AC2653" s="2" t="s">
        <v>2207</v>
      </c>
      <c r="AD2653" s="2" t="s">
        <v>9359</v>
      </c>
      <c r="AE2653" s="2">
        <v>45480</v>
      </c>
      <c r="AF2653" s="2" t="s">
        <v>9360</v>
      </c>
      <c r="AI2653" s="2">
        <v>238399297</v>
      </c>
      <c r="AJ2653" s="2">
        <v>621244540</v>
      </c>
      <c r="AK2653" s="2" t="s">
        <v>2165</v>
      </c>
    </row>
    <row r="2654" spans="1:38" x14ac:dyDescent="0.2">
      <c r="A2654" s="2">
        <v>187274</v>
      </c>
      <c r="B2654" s="2" t="s">
        <v>2877</v>
      </c>
      <c r="C2654" s="2" t="s">
        <v>3564</v>
      </c>
      <c r="D2654" s="2">
        <v>187274</v>
      </c>
      <c r="E2654" s="2" t="s">
        <v>47</v>
      </c>
      <c r="F2654" s="2" t="s">
        <v>47</v>
      </c>
      <c r="H2654" s="2">
        <v>27430</v>
      </c>
      <c r="I2654" s="2" t="s">
        <v>4</v>
      </c>
      <c r="J2654" s="2">
        <v>-50</v>
      </c>
      <c r="K2654" s="2" t="s">
        <v>48</v>
      </c>
      <c r="L2654" s="2" t="s">
        <v>17</v>
      </c>
      <c r="M2654" s="2" t="s">
        <v>2212</v>
      </c>
      <c r="N2654" s="2">
        <v>4180737</v>
      </c>
      <c r="O2654" s="2" t="s">
        <v>2347</v>
      </c>
      <c r="P2654" s="2">
        <v>43352</v>
      </c>
      <c r="Q2654" s="2" t="s">
        <v>49</v>
      </c>
      <c r="R2654" s="2">
        <v>39815</v>
      </c>
      <c r="S2654" s="2">
        <v>43348</v>
      </c>
      <c r="T2654" s="2" t="s">
        <v>50</v>
      </c>
      <c r="U2654" s="2">
        <v>598</v>
      </c>
      <c r="X2654" s="2">
        <v>5</v>
      </c>
      <c r="AC2654" s="2" t="s">
        <v>2207</v>
      </c>
      <c r="AD2654" s="2" t="s">
        <v>3787</v>
      </c>
      <c r="AE2654" s="2">
        <v>18270</v>
      </c>
      <c r="AF2654" s="2" t="s">
        <v>9361</v>
      </c>
      <c r="AI2654" s="2">
        <v>248566232</v>
      </c>
    </row>
    <row r="2655" spans="1:38" x14ac:dyDescent="0.2">
      <c r="A2655" s="2">
        <v>4519979</v>
      </c>
      <c r="B2655" s="2" t="s">
        <v>513</v>
      </c>
      <c r="C2655" s="2" t="s">
        <v>197</v>
      </c>
      <c r="D2655" s="2">
        <v>4519979</v>
      </c>
      <c r="E2655" s="2" t="s">
        <v>47</v>
      </c>
      <c r="F2655" s="2" t="s">
        <v>47</v>
      </c>
      <c r="H2655" s="2">
        <v>37503</v>
      </c>
      <c r="I2655" s="2" t="s">
        <v>5</v>
      </c>
      <c r="J2655" s="2">
        <v>-17</v>
      </c>
      <c r="K2655" s="2" t="s">
        <v>48</v>
      </c>
      <c r="L2655" s="2" t="s">
        <v>17</v>
      </c>
      <c r="M2655" s="2" t="s">
        <v>55</v>
      </c>
      <c r="N2655" s="2">
        <v>4450576</v>
      </c>
      <c r="O2655" s="2" t="s">
        <v>345</v>
      </c>
      <c r="P2655" s="2">
        <v>43369</v>
      </c>
      <c r="Q2655" s="2" t="s">
        <v>49</v>
      </c>
      <c r="R2655" s="2">
        <v>39828</v>
      </c>
      <c r="S2655" s="2">
        <v>43367</v>
      </c>
      <c r="T2655" s="2" t="s">
        <v>50</v>
      </c>
      <c r="U2655" s="2">
        <v>1011</v>
      </c>
      <c r="X2655" s="2">
        <v>10</v>
      </c>
      <c r="AC2655" s="2" t="s">
        <v>2207</v>
      </c>
      <c r="AD2655" s="2" t="s">
        <v>3313</v>
      </c>
      <c r="AE2655" s="2">
        <v>45170</v>
      </c>
      <c r="AF2655" s="2" t="s">
        <v>5403</v>
      </c>
      <c r="AI2655" s="2">
        <v>238755301</v>
      </c>
      <c r="AJ2655" s="2">
        <v>671447792</v>
      </c>
      <c r="AK2655" s="2" t="s">
        <v>1547</v>
      </c>
    </row>
    <row r="2656" spans="1:38" x14ac:dyDescent="0.2">
      <c r="A2656" s="2">
        <v>3720664</v>
      </c>
      <c r="B2656" s="2" t="s">
        <v>6574</v>
      </c>
      <c r="C2656" s="2" t="s">
        <v>9362</v>
      </c>
      <c r="D2656" s="2">
        <v>3720664</v>
      </c>
      <c r="E2656" s="2" t="s">
        <v>47</v>
      </c>
      <c r="F2656" s="2" t="s">
        <v>47</v>
      </c>
      <c r="H2656" s="2">
        <v>37119</v>
      </c>
      <c r="I2656" s="2" t="s">
        <v>3</v>
      </c>
      <c r="J2656" s="2">
        <v>-18</v>
      </c>
      <c r="K2656" s="2" t="s">
        <v>48</v>
      </c>
      <c r="L2656" s="2" t="s">
        <v>17</v>
      </c>
      <c r="M2656" s="2" t="s">
        <v>2205</v>
      </c>
      <c r="N2656" s="2">
        <v>4370284</v>
      </c>
      <c r="O2656" s="2" t="s">
        <v>2927</v>
      </c>
      <c r="P2656" s="2">
        <v>43366</v>
      </c>
      <c r="Q2656" s="2" t="s">
        <v>49</v>
      </c>
      <c r="R2656" s="2">
        <v>39869</v>
      </c>
      <c r="S2656" s="2">
        <v>43346</v>
      </c>
      <c r="T2656" s="2" t="s">
        <v>50</v>
      </c>
      <c r="U2656" s="2">
        <v>1227</v>
      </c>
      <c r="X2656" s="2">
        <v>12</v>
      </c>
      <c r="AC2656" s="2" t="s">
        <v>2207</v>
      </c>
      <c r="AD2656" s="2" t="s">
        <v>2820</v>
      </c>
      <c r="AE2656" s="2">
        <v>37510</v>
      </c>
      <c r="AF2656" s="2" t="s">
        <v>6575</v>
      </c>
      <c r="AI2656" s="2">
        <v>236970803</v>
      </c>
      <c r="AK2656" s="2" t="s">
        <v>9363</v>
      </c>
    </row>
    <row r="2657" spans="1:38" x14ac:dyDescent="0.2">
      <c r="A2657" s="2">
        <v>3726135</v>
      </c>
      <c r="B2657" s="2" t="s">
        <v>9364</v>
      </c>
      <c r="C2657" s="2" t="s">
        <v>657</v>
      </c>
      <c r="D2657" s="2">
        <v>3726135</v>
      </c>
      <c r="E2657" s="2" t="s">
        <v>47</v>
      </c>
      <c r="F2657" s="2" t="s">
        <v>47</v>
      </c>
      <c r="H2657" s="2">
        <v>39416</v>
      </c>
      <c r="I2657" s="2" t="s">
        <v>9</v>
      </c>
      <c r="J2657" s="2">
        <v>-12</v>
      </c>
      <c r="K2657" s="2" t="s">
        <v>48</v>
      </c>
      <c r="L2657" s="2" t="s">
        <v>17</v>
      </c>
      <c r="M2657" s="2" t="s">
        <v>2205</v>
      </c>
      <c r="N2657" s="2">
        <v>4370289</v>
      </c>
      <c r="O2657" s="2" t="s">
        <v>2311</v>
      </c>
      <c r="P2657" s="2">
        <v>43376</v>
      </c>
      <c r="Q2657" s="2" t="s">
        <v>49</v>
      </c>
      <c r="R2657" s="2">
        <v>41899</v>
      </c>
      <c r="T2657" s="2" t="s">
        <v>50</v>
      </c>
      <c r="U2657" s="2">
        <v>519</v>
      </c>
      <c r="X2657" s="2">
        <v>5</v>
      </c>
      <c r="AC2657" s="2" t="s">
        <v>2207</v>
      </c>
      <c r="AD2657" s="2" t="s">
        <v>3547</v>
      </c>
      <c r="AE2657" s="2">
        <v>37510</v>
      </c>
      <c r="AF2657" s="2" t="s">
        <v>9365</v>
      </c>
      <c r="AI2657" s="2">
        <v>247374532</v>
      </c>
      <c r="AJ2657" s="2">
        <v>660129824</v>
      </c>
      <c r="AK2657" s="2" t="s">
        <v>9366</v>
      </c>
    </row>
    <row r="2658" spans="1:38" x14ac:dyDescent="0.2">
      <c r="A2658" s="2">
        <v>4110161</v>
      </c>
      <c r="B2658" s="2" t="s">
        <v>9367</v>
      </c>
      <c r="C2658" s="2" t="s">
        <v>127</v>
      </c>
      <c r="D2658" s="2">
        <v>4110161</v>
      </c>
      <c r="E2658" s="2" t="s">
        <v>47</v>
      </c>
      <c r="F2658" s="2" t="s">
        <v>47</v>
      </c>
      <c r="H2658" s="2">
        <v>25903</v>
      </c>
      <c r="I2658" s="2" t="s">
        <v>4</v>
      </c>
      <c r="J2658" s="2">
        <v>-50</v>
      </c>
      <c r="K2658" s="2" t="s">
        <v>48</v>
      </c>
      <c r="L2658" s="2" t="s">
        <v>17</v>
      </c>
      <c r="M2658" s="2" t="s">
        <v>2275</v>
      </c>
      <c r="N2658" s="2">
        <v>4410466</v>
      </c>
      <c r="O2658" s="2" t="s">
        <v>2838</v>
      </c>
      <c r="P2658" s="2">
        <v>43361</v>
      </c>
      <c r="Q2658" s="2" t="s">
        <v>49</v>
      </c>
      <c r="R2658" s="2">
        <v>39917</v>
      </c>
      <c r="T2658" s="2" t="s">
        <v>50</v>
      </c>
      <c r="U2658" s="2">
        <v>849</v>
      </c>
      <c r="X2658" s="2">
        <v>8</v>
      </c>
      <c r="AC2658" s="2" t="s">
        <v>2207</v>
      </c>
      <c r="AD2658" s="2" t="s">
        <v>2839</v>
      </c>
      <c r="AE2658" s="2">
        <v>41000</v>
      </c>
      <c r="AF2658" s="2" t="s">
        <v>9368</v>
      </c>
      <c r="AI2658" s="2">
        <v>254422799</v>
      </c>
      <c r="AJ2658" s="2">
        <v>675134457</v>
      </c>
      <c r="AK2658" s="2" t="s">
        <v>9369</v>
      </c>
    </row>
    <row r="2659" spans="1:38" x14ac:dyDescent="0.2">
      <c r="A2659" s="2">
        <v>366291</v>
      </c>
      <c r="B2659" s="2" t="s">
        <v>843</v>
      </c>
      <c r="C2659" s="2" t="s">
        <v>53</v>
      </c>
      <c r="D2659" s="2">
        <v>366291</v>
      </c>
      <c r="E2659" s="2" t="s">
        <v>47</v>
      </c>
      <c r="F2659" s="2" t="s">
        <v>47</v>
      </c>
      <c r="H2659" s="2">
        <v>27702</v>
      </c>
      <c r="I2659" s="2" t="s">
        <v>4</v>
      </c>
      <c r="J2659" s="2">
        <v>-50</v>
      </c>
      <c r="K2659" s="2" t="s">
        <v>48</v>
      </c>
      <c r="L2659" s="2" t="s">
        <v>17</v>
      </c>
      <c r="M2659" s="2" t="s">
        <v>2234</v>
      </c>
      <c r="N2659" s="2">
        <v>4360315</v>
      </c>
      <c r="O2659" s="2" t="s">
        <v>4710</v>
      </c>
      <c r="P2659" s="2">
        <v>43319</v>
      </c>
      <c r="Q2659" s="2" t="s">
        <v>49</v>
      </c>
      <c r="R2659" s="2">
        <v>39903</v>
      </c>
      <c r="T2659" s="2" t="s">
        <v>50</v>
      </c>
      <c r="U2659" s="2">
        <v>852</v>
      </c>
      <c r="X2659" s="2">
        <v>8</v>
      </c>
      <c r="AC2659" s="2" t="s">
        <v>2207</v>
      </c>
      <c r="AD2659" s="2" t="s">
        <v>9370</v>
      </c>
      <c r="AE2659" s="2">
        <v>36400</v>
      </c>
      <c r="AF2659" s="2" t="s">
        <v>9371</v>
      </c>
      <c r="AI2659" s="2">
        <v>254484627</v>
      </c>
    </row>
    <row r="2660" spans="1:38" x14ac:dyDescent="0.2">
      <c r="A2660" s="2">
        <v>2811108</v>
      </c>
      <c r="B2660" s="2" t="s">
        <v>4264</v>
      </c>
      <c r="C2660" s="2" t="s">
        <v>74</v>
      </c>
      <c r="D2660" s="2">
        <v>2811108</v>
      </c>
      <c r="E2660" s="2" t="s">
        <v>47</v>
      </c>
      <c r="F2660" s="2" t="s">
        <v>47</v>
      </c>
      <c r="H2660" s="2">
        <v>22447</v>
      </c>
      <c r="I2660" s="2" t="s">
        <v>58</v>
      </c>
      <c r="J2660" s="2">
        <v>-60</v>
      </c>
      <c r="K2660" s="2" t="s">
        <v>48</v>
      </c>
      <c r="L2660" s="2" t="s">
        <v>17</v>
      </c>
      <c r="M2660" s="2" t="s">
        <v>2301</v>
      </c>
      <c r="N2660" s="2">
        <v>4280045</v>
      </c>
      <c r="O2660" s="2" t="s">
        <v>2885</v>
      </c>
      <c r="P2660" s="2">
        <v>43353</v>
      </c>
      <c r="Q2660" s="2" t="s">
        <v>49</v>
      </c>
      <c r="R2660" s="2">
        <v>39862</v>
      </c>
      <c r="S2660" s="2">
        <v>43315</v>
      </c>
      <c r="T2660" s="2" t="s">
        <v>50</v>
      </c>
      <c r="U2660" s="2">
        <v>967</v>
      </c>
      <c r="X2660" s="2">
        <v>9</v>
      </c>
      <c r="AC2660" s="2" t="s">
        <v>2207</v>
      </c>
      <c r="AD2660" s="2" t="s">
        <v>998</v>
      </c>
      <c r="AE2660" s="2">
        <v>28130</v>
      </c>
      <c r="AF2660" s="2" t="s">
        <v>9372</v>
      </c>
      <c r="AI2660" s="2">
        <v>237323190</v>
      </c>
      <c r="AJ2660" s="2">
        <v>760321333</v>
      </c>
      <c r="AK2660" s="2" t="s">
        <v>9373</v>
      </c>
    </row>
    <row r="2661" spans="1:38" x14ac:dyDescent="0.2">
      <c r="A2661" s="2">
        <v>366290</v>
      </c>
      <c r="B2661" s="2" t="s">
        <v>9374</v>
      </c>
      <c r="C2661" s="2" t="s">
        <v>137</v>
      </c>
      <c r="D2661" s="2">
        <v>366290</v>
      </c>
      <c r="E2661" s="2" t="s">
        <v>47</v>
      </c>
      <c r="F2661" s="2" t="s">
        <v>47</v>
      </c>
      <c r="H2661" s="2">
        <v>26730</v>
      </c>
      <c r="I2661" s="2" t="s">
        <v>4</v>
      </c>
      <c r="J2661" s="2">
        <v>-50</v>
      </c>
      <c r="K2661" s="2" t="s">
        <v>48</v>
      </c>
      <c r="L2661" s="2" t="s">
        <v>17</v>
      </c>
      <c r="M2661" s="2" t="s">
        <v>2234</v>
      </c>
      <c r="N2661" s="2">
        <v>4360315</v>
      </c>
      <c r="O2661" s="2" t="s">
        <v>4710</v>
      </c>
      <c r="P2661" s="2">
        <v>43333</v>
      </c>
      <c r="Q2661" s="2" t="s">
        <v>49</v>
      </c>
      <c r="R2661" s="2">
        <v>39903</v>
      </c>
      <c r="T2661" s="2" t="s">
        <v>50</v>
      </c>
      <c r="U2661" s="2">
        <v>860</v>
      </c>
      <c r="X2661" s="2">
        <v>8</v>
      </c>
      <c r="AC2661" s="2" t="s">
        <v>2207</v>
      </c>
      <c r="AD2661" s="2" t="s">
        <v>6329</v>
      </c>
      <c r="AE2661" s="2">
        <v>36400</v>
      </c>
      <c r="AF2661" s="2" t="s">
        <v>9375</v>
      </c>
      <c r="AI2661" s="2">
        <v>254480776</v>
      </c>
      <c r="AK2661" s="2" t="s">
        <v>9376</v>
      </c>
    </row>
    <row r="2662" spans="1:38" x14ac:dyDescent="0.2">
      <c r="A2662" s="2">
        <v>3720683</v>
      </c>
      <c r="B2662" s="2" t="s">
        <v>9377</v>
      </c>
      <c r="C2662" s="2" t="s">
        <v>1487</v>
      </c>
      <c r="D2662" s="2">
        <v>3720683</v>
      </c>
      <c r="E2662" s="2" t="s">
        <v>47</v>
      </c>
      <c r="F2662" s="2" t="s">
        <v>47</v>
      </c>
      <c r="H2662" s="2">
        <v>37346</v>
      </c>
      <c r="I2662" s="2" t="s">
        <v>5</v>
      </c>
      <c r="J2662" s="2">
        <v>-17</v>
      </c>
      <c r="K2662" s="2" t="s">
        <v>48</v>
      </c>
      <c r="L2662" s="2" t="s">
        <v>17</v>
      </c>
      <c r="M2662" s="2" t="s">
        <v>2205</v>
      </c>
      <c r="N2662" s="2">
        <v>4370002</v>
      </c>
      <c r="O2662" s="2" t="s">
        <v>2557</v>
      </c>
      <c r="P2662" s="2">
        <v>43361</v>
      </c>
      <c r="Q2662" s="2" t="s">
        <v>49</v>
      </c>
      <c r="R2662" s="2">
        <v>39877</v>
      </c>
      <c r="S2662" s="2">
        <v>43339</v>
      </c>
      <c r="T2662" s="2" t="s">
        <v>50</v>
      </c>
      <c r="U2662" s="2">
        <v>1546</v>
      </c>
      <c r="X2662" s="2">
        <v>15</v>
      </c>
      <c r="AC2662" s="2" t="s">
        <v>2207</v>
      </c>
      <c r="AD2662" s="2" t="s">
        <v>2384</v>
      </c>
      <c r="AE2662" s="2">
        <v>37000</v>
      </c>
      <c r="AF2662" s="2" t="s">
        <v>9378</v>
      </c>
      <c r="AI2662" s="2">
        <v>236704715</v>
      </c>
      <c r="AJ2662" s="2">
        <v>777231065</v>
      </c>
      <c r="AK2662" s="2" t="s">
        <v>9379</v>
      </c>
    </row>
    <row r="2663" spans="1:38" x14ac:dyDescent="0.2">
      <c r="A2663" s="2">
        <v>4112432</v>
      </c>
      <c r="B2663" s="2" t="s">
        <v>9380</v>
      </c>
      <c r="C2663" s="2" t="s">
        <v>216</v>
      </c>
      <c r="D2663" s="2">
        <v>4112432</v>
      </c>
      <c r="E2663" s="2" t="s">
        <v>47</v>
      </c>
      <c r="F2663" s="2" t="s">
        <v>47</v>
      </c>
      <c r="H2663" s="2">
        <v>37176</v>
      </c>
      <c r="I2663" s="2" t="s">
        <v>3</v>
      </c>
      <c r="J2663" s="2">
        <v>-18</v>
      </c>
      <c r="K2663" s="2" t="s">
        <v>48</v>
      </c>
      <c r="L2663" s="2" t="s">
        <v>17</v>
      </c>
      <c r="M2663" s="2" t="s">
        <v>2275</v>
      </c>
      <c r="N2663" s="2">
        <v>4410017</v>
      </c>
      <c r="O2663" s="2" t="s">
        <v>2276</v>
      </c>
      <c r="P2663" s="2">
        <v>43371</v>
      </c>
      <c r="Q2663" s="2" t="s">
        <v>49</v>
      </c>
      <c r="R2663" s="2">
        <v>41899</v>
      </c>
      <c r="T2663" s="2" t="s">
        <v>50</v>
      </c>
      <c r="U2663" s="2">
        <v>997</v>
      </c>
      <c r="X2663" s="2">
        <v>9</v>
      </c>
      <c r="AC2663" s="2" t="s">
        <v>2207</v>
      </c>
      <c r="AD2663" s="2" t="s">
        <v>9381</v>
      </c>
      <c r="AE2663" s="2">
        <v>41300</v>
      </c>
      <c r="AF2663" s="2" t="s">
        <v>9382</v>
      </c>
      <c r="AI2663" s="2">
        <v>254962930</v>
      </c>
      <c r="AJ2663" s="2">
        <v>682596599</v>
      </c>
      <c r="AK2663" s="2" t="s">
        <v>9383</v>
      </c>
    </row>
    <row r="2664" spans="1:38" x14ac:dyDescent="0.2">
      <c r="A2664" s="2">
        <v>4520132</v>
      </c>
      <c r="B2664" s="2" t="s">
        <v>1066</v>
      </c>
      <c r="C2664" s="2" t="s">
        <v>96</v>
      </c>
      <c r="D2664" s="2">
        <v>4520132</v>
      </c>
      <c r="E2664" s="2" t="s">
        <v>47</v>
      </c>
      <c r="F2664" s="2" t="s">
        <v>47</v>
      </c>
      <c r="H2664" s="2">
        <v>17931</v>
      </c>
      <c r="I2664" s="2" t="s">
        <v>16</v>
      </c>
      <c r="J2664" s="2">
        <v>-70</v>
      </c>
      <c r="K2664" s="2" t="s">
        <v>48</v>
      </c>
      <c r="L2664" s="2" t="s">
        <v>17</v>
      </c>
      <c r="M2664" s="2" t="s">
        <v>55</v>
      </c>
      <c r="N2664" s="2">
        <v>4450757</v>
      </c>
      <c r="O2664" s="2" t="s">
        <v>11</v>
      </c>
      <c r="P2664" s="2">
        <v>43353</v>
      </c>
      <c r="Q2664" s="2" t="s">
        <v>49</v>
      </c>
      <c r="R2664" s="2">
        <v>39938</v>
      </c>
      <c r="S2664" s="2">
        <v>43276</v>
      </c>
      <c r="T2664" s="2" t="s">
        <v>50</v>
      </c>
      <c r="U2664" s="2">
        <v>609</v>
      </c>
      <c r="X2664" s="2">
        <v>6</v>
      </c>
      <c r="AC2664" s="2" t="s">
        <v>2207</v>
      </c>
      <c r="AD2664" s="2" t="s">
        <v>2924</v>
      </c>
      <c r="AE2664" s="2">
        <v>45560</v>
      </c>
      <c r="AF2664" s="2" t="s">
        <v>9384</v>
      </c>
      <c r="AI2664" s="2">
        <v>238767689</v>
      </c>
      <c r="AJ2664" s="2">
        <v>630067990</v>
      </c>
      <c r="AK2664" s="2" t="s">
        <v>2128</v>
      </c>
    </row>
    <row r="2665" spans="1:38" x14ac:dyDescent="0.2">
      <c r="A2665" s="2">
        <v>3720748</v>
      </c>
      <c r="B2665" s="2" t="s">
        <v>1177</v>
      </c>
      <c r="C2665" s="2" t="s">
        <v>8730</v>
      </c>
      <c r="D2665" s="2">
        <v>3720748</v>
      </c>
      <c r="E2665" s="2" t="s">
        <v>47</v>
      </c>
      <c r="F2665" s="2" t="s">
        <v>47</v>
      </c>
      <c r="H2665" s="2">
        <v>15109</v>
      </c>
      <c r="I2665" s="2" t="s">
        <v>1165</v>
      </c>
      <c r="J2665" s="2">
        <v>-80</v>
      </c>
      <c r="K2665" s="2" t="s">
        <v>48</v>
      </c>
      <c r="L2665" s="2" t="s">
        <v>17</v>
      </c>
      <c r="M2665" s="2" t="s">
        <v>2205</v>
      </c>
      <c r="N2665" s="2">
        <v>4370566</v>
      </c>
      <c r="O2665" s="2" t="s">
        <v>2285</v>
      </c>
      <c r="P2665" s="2">
        <v>43344</v>
      </c>
      <c r="Q2665" s="2" t="s">
        <v>49</v>
      </c>
      <c r="R2665" s="2">
        <v>39944</v>
      </c>
      <c r="T2665" s="2" t="s">
        <v>50</v>
      </c>
      <c r="U2665" s="2">
        <v>706</v>
      </c>
      <c r="X2665" s="2">
        <v>7</v>
      </c>
      <c r="AC2665" s="2" t="s">
        <v>2207</v>
      </c>
      <c r="AD2665" s="2" t="s">
        <v>2208</v>
      </c>
      <c r="AE2665" s="2">
        <v>37170</v>
      </c>
      <c r="AF2665" s="2" t="s">
        <v>9385</v>
      </c>
      <c r="AI2665" s="2">
        <v>247532420</v>
      </c>
      <c r="AJ2665" s="2">
        <v>781986002</v>
      </c>
      <c r="AK2665" s="2" t="s">
        <v>9386</v>
      </c>
    </row>
    <row r="2666" spans="1:38" x14ac:dyDescent="0.2">
      <c r="A2666" s="2">
        <v>366262</v>
      </c>
      <c r="B2666" s="2" t="s">
        <v>9387</v>
      </c>
      <c r="C2666" s="2" t="s">
        <v>372</v>
      </c>
      <c r="D2666" s="2">
        <v>366262</v>
      </c>
      <c r="E2666" s="2" t="s">
        <v>47</v>
      </c>
      <c r="H2666" s="2">
        <v>29602</v>
      </c>
      <c r="I2666" s="2" t="s">
        <v>2</v>
      </c>
      <c r="J2666" s="2">
        <v>-40</v>
      </c>
      <c r="K2666" s="2" t="s">
        <v>0</v>
      </c>
      <c r="L2666" s="2" t="s">
        <v>17</v>
      </c>
      <c r="M2666" s="2" t="s">
        <v>2234</v>
      </c>
      <c r="N2666" s="2">
        <v>4360725</v>
      </c>
      <c r="O2666" s="2" t="s">
        <v>4967</v>
      </c>
      <c r="P2666" s="2">
        <v>43370</v>
      </c>
      <c r="Q2666" s="2" t="s">
        <v>49</v>
      </c>
      <c r="R2666" s="2">
        <v>39828</v>
      </c>
      <c r="S2666" s="2">
        <v>43349</v>
      </c>
      <c r="T2666" s="2" t="s">
        <v>50</v>
      </c>
      <c r="U2666" s="2">
        <v>500</v>
      </c>
      <c r="X2666" s="2">
        <v>5</v>
      </c>
      <c r="AC2666" s="2" t="s">
        <v>2207</v>
      </c>
      <c r="AD2666" s="2" t="s">
        <v>8530</v>
      </c>
      <c r="AE2666" s="2">
        <v>36140</v>
      </c>
      <c r="AF2666" s="2" t="s">
        <v>8531</v>
      </c>
      <c r="AJ2666" s="2">
        <v>662283586</v>
      </c>
    </row>
    <row r="2667" spans="1:38" x14ac:dyDescent="0.2">
      <c r="A2667" s="2">
        <v>3720694</v>
      </c>
      <c r="B2667" s="2" t="s">
        <v>1204</v>
      </c>
      <c r="C2667" s="2" t="s">
        <v>172</v>
      </c>
      <c r="D2667" s="2">
        <v>3720694</v>
      </c>
      <c r="E2667" s="2" t="s">
        <v>47</v>
      </c>
      <c r="F2667" s="2" t="s">
        <v>47</v>
      </c>
      <c r="H2667" s="2">
        <v>35583</v>
      </c>
      <c r="I2667" s="2" t="s">
        <v>2</v>
      </c>
      <c r="J2667" s="2">
        <v>-40</v>
      </c>
      <c r="K2667" s="2" t="s">
        <v>48</v>
      </c>
      <c r="L2667" s="2" t="s">
        <v>17</v>
      </c>
      <c r="M2667" s="2" t="s">
        <v>2205</v>
      </c>
      <c r="N2667" s="2">
        <v>4370464</v>
      </c>
      <c r="O2667" s="2" t="s">
        <v>2754</v>
      </c>
      <c r="P2667" s="2">
        <v>43358</v>
      </c>
      <c r="Q2667" s="2" t="s">
        <v>49</v>
      </c>
      <c r="R2667" s="2">
        <v>39888</v>
      </c>
      <c r="T2667" s="2" t="s">
        <v>50</v>
      </c>
      <c r="U2667" s="2">
        <v>1051</v>
      </c>
      <c r="X2667" s="2">
        <v>10</v>
      </c>
      <c r="AC2667" s="2" t="s">
        <v>2207</v>
      </c>
      <c r="AD2667" s="2" t="s">
        <v>4126</v>
      </c>
      <c r="AE2667" s="2">
        <v>37210</v>
      </c>
      <c r="AF2667" s="2" t="s">
        <v>4127</v>
      </c>
      <c r="AI2667" s="2">
        <v>247291985</v>
      </c>
    </row>
    <row r="2668" spans="1:38" x14ac:dyDescent="0.2">
      <c r="A2668" s="2">
        <v>4520297</v>
      </c>
      <c r="B2668" s="2" t="s">
        <v>1067</v>
      </c>
      <c r="C2668" s="2" t="s">
        <v>78</v>
      </c>
      <c r="D2668" s="2">
        <v>4520297</v>
      </c>
      <c r="E2668" s="2" t="s">
        <v>47</v>
      </c>
      <c r="F2668" s="2" t="s">
        <v>47</v>
      </c>
      <c r="H2668" s="2">
        <v>23530</v>
      </c>
      <c r="I2668" s="2" t="s">
        <v>58</v>
      </c>
      <c r="J2668" s="2">
        <v>-60</v>
      </c>
      <c r="K2668" s="2" t="s">
        <v>48</v>
      </c>
      <c r="L2668" s="2" t="s">
        <v>17</v>
      </c>
      <c r="M2668" s="2" t="s">
        <v>55</v>
      </c>
      <c r="N2668" s="2">
        <v>4450754</v>
      </c>
      <c r="O2668" s="2" t="s">
        <v>283</v>
      </c>
      <c r="P2668" s="2">
        <v>43357</v>
      </c>
      <c r="Q2668" s="2" t="s">
        <v>49</v>
      </c>
      <c r="R2668" s="2">
        <v>40072</v>
      </c>
      <c r="T2668" s="2" t="s">
        <v>50</v>
      </c>
      <c r="U2668" s="2">
        <v>969</v>
      </c>
      <c r="X2668" s="2">
        <v>9</v>
      </c>
      <c r="AC2668" s="2" t="s">
        <v>2207</v>
      </c>
      <c r="AD2668" s="2" t="s">
        <v>6197</v>
      </c>
      <c r="AE2668" s="2">
        <v>45300</v>
      </c>
      <c r="AF2668" s="2" t="s">
        <v>9388</v>
      </c>
      <c r="AI2668" s="2">
        <v>238342912</v>
      </c>
    </row>
    <row r="2669" spans="1:38" x14ac:dyDescent="0.2">
      <c r="A2669" s="2">
        <v>4110206</v>
      </c>
      <c r="B2669" s="2" t="s">
        <v>9389</v>
      </c>
      <c r="C2669" s="2" t="s">
        <v>127</v>
      </c>
      <c r="D2669" s="2">
        <v>4110206</v>
      </c>
      <c r="E2669" s="2" t="s">
        <v>47</v>
      </c>
      <c r="F2669" s="2" t="s">
        <v>47</v>
      </c>
      <c r="H2669" s="2">
        <v>24720</v>
      </c>
      <c r="I2669" s="2" t="s">
        <v>58</v>
      </c>
      <c r="J2669" s="2">
        <v>-60</v>
      </c>
      <c r="K2669" s="2" t="s">
        <v>48</v>
      </c>
      <c r="L2669" s="2" t="s">
        <v>17</v>
      </c>
      <c r="M2669" s="2" t="s">
        <v>2275</v>
      </c>
      <c r="N2669" s="2">
        <v>4410615</v>
      </c>
      <c r="O2669" s="2" t="s">
        <v>2470</v>
      </c>
      <c r="P2669" s="2">
        <v>43350</v>
      </c>
      <c r="Q2669" s="2" t="s">
        <v>49</v>
      </c>
      <c r="R2669" s="2">
        <v>40074</v>
      </c>
      <c r="T2669" s="2" t="s">
        <v>50</v>
      </c>
      <c r="U2669" s="2">
        <v>607</v>
      </c>
      <c r="X2669" s="2">
        <v>6</v>
      </c>
      <c r="AC2669" s="2" t="s">
        <v>2207</v>
      </c>
      <c r="AD2669" s="2" t="s">
        <v>5032</v>
      </c>
      <c r="AE2669" s="2">
        <v>41200</v>
      </c>
      <c r="AF2669" s="2" t="s">
        <v>9390</v>
      </c>
      <c r="AI2669" s="2">
        <v>254961770</v>
      </c>
    </row>
    <row r="2670" spans="1:38" x14ac:dyDescent="0.2">
      <c r="A2670" s="2">
        <v>4520298</v>
      </c>
      <c r="B2670" s="2" t="s">
        <v>9391</v>
      </c>
      <c r="C2670" s="2" t="s">
        <v>74</v>
      </c>
      <c r="D2670" s="2">
        <v>4520298</v>
      </c>
      <c r="E2670" s="2" t="s">
        <v>47</v>
      </c>
      <c r="F2670" s="2" t="s">
        <v>47</v>
      </c>
      <c r="H2670" s="2">
        <v>25480</v>
      </c>
      <c r="I2670" s="2" t="s">
        <v>4</v>
      </c>
      <c r="J2670" s="2">
        <v>-50</v>
      </c>
      <c r="K2670" s="2" t="s">
        <v>48</v>
      </c>
      <c r="L2670" s="2" t="s">
        <v>17</v>
      </c>
      <c r="M2670" s="2" t="s">
        <v>55</v>
      </c>
      <c r="N2670" s="2">
        <v>4450754</v>
      </c>
      <c r="O2670" s="2" t="s">
        <v>283</v>
      </c>
      <c r="P2670" s="2">
        <v>43357</v>
      </c>
      <c r="Q2670" s="2" t="s">
        <v>49</v>
      </c>
      <c r="R2670" s="2">
        <v>40072</v>
      </c>
      <c r="T2670" s="2" t="s">
        <v>50</v>
      </c>
      <c r="U2670" s="2">
        <v>600</v>
      </c>
      <c r="X2670" s="2">
        <v>6</v>
      </c>
      <c r="AC2670" s="2" t="s">
        <v>2207</v>
      </c>
      <c r="AD2670" s="2" t="s">
        <v>4381</v>
      </c>
      <c r="AE2670" s="2">
        <v>45300</v>
      </c>
      <c r="AF2670" s="2" t="s">
        <v>9392</v>
      </c>
      <c r="AI2670" s="2">
        <v>238303076</v>
      </c>
      <c r="AJ2670" s="2">
        <v>682313647</v>
      </c>
    </row>
    <row r="2671" spans="1:38" x14ac:dyDescent="0.2">
      <c r="A2671" s="2">
        <v>3720894</v>
      </c>
      <c r="B2671" s="2" t="s">
        <v>9393</v>
      </c>
      <c r="C2671" s="2" t="s">
        <v>118</v>
      </c>
      <c r="D2671" s="2">
        <v>3720894</v>
      </c>
      <c r="E2671" s="2" t="s">
        <v>47</v>
      </c>
      <c r="F2671" s="2" t="s">
        <v>47</v>
      </c>
      <c r="H2671" s="2">
        <v>23950</v>
      </c>
      <c r="I2671" s="2" t="s">
        <v>58</v>
      </c>
      <c r="J2671" s="2">
        <v>-60</v>
      </c>
      <c r="K2671" s="2" t="s">
        <v>48</v>
      </c>
      <c r="L2671" s="2" t="s">
        <v>17</v>
      </c>
      <c r="M2671" s="2" t="s">
        <v>2205</v>
      </c>
      <c r="N2671" s="2">
        <v>4370001</v>
      </c>
      <c r="O2671" s="2" t="s">
        <v>2602</v>
      </c>
      <c r="P2671" s="2">
        <v>43357</v>
      </c>
      <c r="Q2671" s="2" t="s">
        <v>49</v>
      </c>
      <c r="R2671" s="2">
        <v>40072</v>
      </c>
      <c r="T2671" s="2" t="s">
        <v>50</v>
      </c>
      <c r="U2671" s="2">
        <v>686</v>
      </c>
      <c r="X2671" s="2">
        <v>6</v>
      </c>
      <c r="AC2671" s="2" t="s">
        <v>2207</v>
      </c>
      <c r="AD2671" s="2" t="s">
        <v>3129</v>
      </c>
      <c r="AE2671" s="2">
        <v>37520</v>
      </c>
      <c r="AF2671" s="2" t="s">
        <v>9394</v>
      </c>
      <c r="AI2671" s="2">
        <v>247545524</v>
      </c>
      <c r="AJ2671" s="2">
        <v>608818058</v>
      </c>
      <c r="AK2671" s="2" t="s">
        <v>9395</v>
      </c>
      <c r="AL2671" s="2" t="s">
        <v>820</v>
      </c>
    </row>
    <row r="2672" spans="1:38" x14ac:dyDescent="0.2">
      <c r="A2672" s="2">
        <v>4520295</v>
      </c>
      <c r="B2672" s="2" t="s">
        <v>1068</v>
      </c>
      <c r="C2672" s="2" t="s">
        <v>131</v>
      </c>
      <c r="D2672" s="2">
        <v>4520295</v>
      </c>
      <c r="E2672" s="2" t="s">
        <v>47</v>
      </c>
      <c r="F2672" s="2" t="s">
        <v>47</v>
      </c>
      <c r="H2672" s="2">
        <v>22259</v>
      </c>
      <c r="I2672" s="2" t="s">
        <v>58</v>
      </c>
      <c r="J2672" s="2">
        <v>-60</v>
      </c>
      <c r="K2672" s="2" t="s">
        <v>48</v>
      </c>
      <c r="L2672" s="2" t="s">
        <v>17</v>
      </c>
      <c r="M2672" s="2" t="s">
        <v>55</v>
      </c>
      <c r="N2672" s="2">
        <v>4450573</v>
      </c>
      <c r="O2672" s="2" t="s">
        <v>871</v>
      </c>
      <c r="P2672" s="2">
        <v>43366</v>
      </c>
      <c r="Q2672" s="2" t="s">
        <v>49</v>
      </c>
      <c r="R2672" s="2">
        <v>40072</v>
      </c>
      <c r="T2672" s="2" t="s">
        <v>50</v>
      </c>
      <c r="U2672" s="2">
        <v>677</v>
      </c>
      <c r="X2672" s="2">
        <v>6</v>
      </c>
      <c r="AC2672" s="2" t="s">
        <v>2207</v>
      </c>
      <c r="AD2672" s="2" t="s">
        <v>7044</v>
      </c>
      <c r="AE2672" s="2">
        <v>45150</v>
      </c>
      <c r="AF2672" s="2" t="s">
        <v>9396</v>
      </c>
      <c r="AI2672" s="2">
        <v>238591154</v>
      </c>
      <c r="AJ2672" s="2">
        <v>674846081</v>
      </c>
      <c r="AK2672" s="2" t="s">
        <v>2007</v>
      </c>
    </row>
    <row r="2673" spans="1:38" x14ac:dyDescent="0.2">
      <c r="A2673" s="2">
        <v>4520264</v>
      </c>
      <c r="B2673" s="2" t="s">
        <v>455</v>
      </c>
      <c r="C2673" s="2" t="s">
        <v>384</v>
      </c>
      <c r="D2673" s="2">
        <v>4520264</v>
      </c>
      <c r="E2673" s="2" t="s">
        <v>47</v>
      </c>
      <c r="F2673" s="2" t="s">
        <v>47</v>
      </c>
      <c r="H2673" s="2">
        <v>38121</v>
      </c>
      <c r="I2673" s="2" t="s">
        <v>7</v>
      </c>
      <c r="J2673" s="2">
        <v>-15</v>
      </c>
      <c r="K2673" s="2" t="s">
        <v>48</v>
      </c>
      <c r="L2673" s="2" t="s">
        <v>17</v>
      </c>
      <c r="M2673" s="2" t="s">
        <v>55</v>
      </c>
      <c r="N2673" s="2">
        <v>4450757</v>
      </c>
      <c r="O2673" s="2" t="s">
        <v>11</v>
      </c>
      <c r="P2673" s="2">
        <v>43354</v>
      </c>
      <c r="Q2673" s="2" t="s">
        <v>49</v>
      </c>
      <c r="R2673" s="2">
        <v>40071</v>
      </c>
      <c r="T2673" s="2" t="s">
        <v>50</v>
      </c>
      <c r="U2673" s="2">
        <v>1077</v>
      </c>
      <c r="X2673" s="2">
        <v>10</v>
      </c>
      <c r="AB2673" s="2">
        <v>43342</v>
      </c>
      <c r="AC2673" s="2" t="s">
        <v>2207</v>
      </c>
      <c r="AD2673" s="2" t="s">
        <v>3811</v>
      </c>
      <c r="AE2673" s="2">
        <v>45590</v>
      </c>
      <c r="AF2673" s="2" t="s">
        <v>9397</v>
      </c>
      <c r="AI2673" s="2">
        <v>983342955</v>
      </c>
      <c r="AJ2673" s="2">
        <v>660609226</v>
      </c>
      <c r="AK2673" s="2" t="s">
        <v>1496</v>
      </c>
    </row>
    <row r="2674" spans="1:38" x14ac:dyDescent="0.2">
      <c r="A2674" s="2">
        <v>367649</v>
      </c>
      <c r="B2674" s="2" t="s">
        <v>9398</v>
      </c>
      <c r="C2674" s="2" t="s">
        <v>101</v>
      </c>
      <c r="D2674" s="2">
        <v>367649</v>
      </c>
      <c r="E2674" s="2" t="s">
        <v>47</v>
      </c>
      <c r="F2674" s="2" t="s">
        <v>47</v>
      </c>
      <c r="H2674" s="2">
        <v>27134</v>
      </c>
      <c r="I2674" s="2" t="s">
        <v>4</v>
      </c>
      <c r="J2674" s="2">
        <v>-50</v>
      </c>
      <c r="K2674" s="2" t="s">
        <v>48</v>
      </c>
      <c r="L2674" s="2" t="s">
        <v>17</v>
      </c>
      <c r="M2674" s="2" t="s">
        <v>2234</v>
      </c>
      <c r="N2674" s="2">
        <v>4360315</v>
      </c>
      <c r="O2674" s="2" t="s">
        <v>4710</v>
      </c>
      <c r="P2674" s="2">
        <v>43322</v>
      </c>
      <c r="Q2674" s="2" t="s">
        <v>49</v>
      </c>
      <c r="R2674" s="2">
        <v>41899</v>
      </c>
      <c r="T2674" s="2" t="s">
        <v>50</v>
      </c>
      <c r="U2674" s="2">
        <v>764</v>
      </c>
      <c r="X2674" s="2">
        <v>7</v>
      </c>
      <c r="AC2674" s="2" t="s">
        <v>2207</v>
      </c>
      <c r="AD2674" s="2" t="s">
        <v>9399</v>
      </c>
      <c r="AE2674" s="2">
        <v>36400</v>
      </c>
      <c r="AF2674" s="2" t="s">
        <v>9400</v>
      </c>
      <c r="AJ2674" s="2">
        <v>663483822</v>
      </c>
    </row>
    <row r="2675" spans="1:38" x14ac:dyDescent="0.2">
      <c r="A2675" s="2">
        <v>2811215</v>
      </c>
      <c r="B2675" s="2" t="s">
        <v>4334</v>
      </c>
      <c r="C2675" s="2" t="s">
        <v>216</v>
      </c>
      <c r="D2675" s="2">
        <v>2811215</v>
      </c>
      <c r="E2675" s="2" t="s">
        <v>47</v>
      </c>
      <c r="F2675" s="2" t="s">
        <v>47</v>
      </c>
      <c r="H2675" s="2">
        <v>34509</v>
      </c>
      <c r="I2675" s="2" t="s">
        <v>2</v>
      </c>
      <c r="J2675" s="2">
        <v>-40</v>
      </c>
      <c r="K2675" s="2" t="s">
        <v>48</v>
      </c>
      <c r="L2675" s="2" t="s">
        <v>17</v>
      </c>
      <c r="M2675" s="2" t="s">
        <v>2301</v>
      </c>
      <c r="N2675" s="2">
        <v>4280722</v>
      </c>
      <c r="O2675" s="2" t="s">
        <v>2570</v>
      </c>
      <c r="P2675" s="2">
        <v>43369</v>
      </c>
      <c r="Q2675" s="2" t="s">
        <v>49</v>
      </c>
      <c r="R2675" s="2">
        <v>40072</v>
      </c>
      <c r="T2675" s="2" t="s">
        <v>50</v>
      </c>
      <c r="U2675" s="2">
        <v>1065</v>
      </c>
      <c r="X2675" s="2">
        <v>10</v>
      </c>
      <c r="AC2675" s="2" t="s">
        <v>2207</v>
      </c>
      <c r="AD2675" s="2" t="s">
        <v>4335</v>
      </c>
      <c r="AE2675" s="2">
        <v>28500</v>
      </c>
      <c r="AF2675" s="2" t="s">
        <v>9351</v>
      </c>
      <c r="AI2675" s="2">
        <v>237423330</v>
      </c>
      <c r="AK2675" s="2" t="s">
        <v>9401</v>
      </c>
    </row>
    <row r="2676" spans="1:38" x14ac:dyDescent="0.2">
      <c r="A2676" s="2">
        <v>9239998</v>
      </c>
      <c r="B2676" s="2" t="s">
        <v>1655</v>
      </c>
      <c r="C2676" s="2" t="s">
        <v>113</v>
      </c>
      <c r="D2676" s="2">
        <v>9239998</v>
      </c>
      <c r="E2676" s="2" t="s">
        <v>47</v>
      </c>
      <c r="F2676" s="2" t="s">
        <v>47</v>
      </c>
      <c r="H2676" s="2">
        <v>29016</v>
      </c>
      <c r="I2676" s="2" t="s">
        <v>2</v>
      </c>
      <c r="J2676" s="2">
        <v>-40</v>
      </c>
      <c r="K2676" s="2" t="s">
        <v>48</v>
      </c>
      <c r="L2676" s="2" t="s">
        <v>17</v>
      </c>
      <c r="M2676" s="2" t="s">
        <v>55</v>
      </c>
      <c r="N2676" s="2">
        <v>4450144</v>
      </c>
      <c r="O2676" s="2" t="s">
        <v>892</v>
      </c>
      <c r="P2676" s="2">
        <v>43371</v>
      </c>
      <c r="Q2676" s="2" t="s">
        <v>49</v>
      </c>
      <c r="R2676" s="2">
        <v>40071</v>
      </c>
      <c r="T2676" s="2" t="s">
        <v>50</v>
      </c>
      <c r="U2676" s="2">
        <v>824</v>
      </c>
      <c r="X2676" s="2">
        <v>8</v>
      </c>
      <c r="AC2676" s="2" t="s">
        <v>2207</v>
      </c>
      <c r="AD2676" s="2" t="s">
        <v>4322</v>
      </c>
      <c r="AE2676" s="2">
        <v>45190</v>
      </c>
      <c r="AF2676" s="2" t="s">
        <v>9402</v>
      </c>
      <c r="AJ2676" s="2">
        <v>661590063</v>
      </c>
      <c r="AK2676" s="2" t="s">
        <v>9403</v>
      </c>
    </row>
    <row r="2677" spans="1:38" x14ac:dyDescent="0.2">
      <c r="A2677" s="2">
        <v>4520345</v>
      </c>
      <c r="B2677" s="2" t="s">
        <v>714</v>
      </c>
      <c r="C2677" s="2" t="s">
        <v>134</v>
      </c>
      <c r="D2677" s="2">
        <v>4520345</v>
      </c>
      <c r="E2677" s="2" t="s">
        <v>47</v>
      </c>
      <c r="F2677" s="2" t="s">
        <v>47</v>
      </c>
      <c r="H2677" s="2">
        <v>36804</v>
      </c>
      <c r="I2677" s="2" t="s">
        <v>2</v>
      </c>
      <c r="J2677" s="2">
        <v>-19</v>
      </c>
      <c r="K2677" s="2" t="s">
        <v>48</v>
      </c>
      <c r="L2677" s="2" t="s">
        <v>17</v>
      </c>
      <c r="M2677" s="2" t="s">
        <v>55</v>
      </c>
      <c r="N2677" s="2">
        <v>4450410</v>
      </c>
      <c r="O2677" s="2" t="s">
        <v>2325</v>
      </c>
      <c r="P2677" s="2">
        <v>43355</v>
      </c>
      <c r="Q2677" s="2" t="s">
        <v>49</v>
      </c>
      <c r="R2677" s="2">
        <v>40079</v>
      </c>
      <c r="T2677" s="2" t="s">
        <v>50</v>
      </c>
      <c r="U2677" s="2">
        <v>1137</v>
      </c>
      <c r="X2677" s="2">
        <v>11</v>
      </c>
      <c r="AC2677" s="2" t="s">
        <v>2207</v>
      </c>
      <c r="AD2677" s="2" t="s">
        <v>2760</v>
      </c>
      <c r="AE2677" s="2">
        <v>45160</v>
      </c>
      <c r="AF2677" s="2" t="s">
        <v>9404</v>
      </c>
      <c r="AI2677" s="2">
        <v>651191245</v>
      </c>
      <c r="AK2677" s="2" t="s">
        <v>9405</v>
      </c>
    </row>
    <row r="2678" spans="1:38" x14ac:dyDescent="0.2">
      <c r="A2678" s="2">
        <v>3720921</v>
      </c>
      <c r="B2678" s="2" t="s">
        <v>9406</v>
      </c>
      <c r="C2678" s="2" t="s">
        <v>105</v>
      </c>
      <c r="D2678" s="2">
        <v>3720921</v>
      </c>
      <c r="E2678" s="2" t="s">
        <v>47</v>
      </c>
      <c r="F2678" s="2" t="s">
        <v>47</v>
      </c>
      <c r="H2678" s="2">
        <v>26614</v>
      </c>
      <c r="I2678" s="2" t="s">
        <v>4</v>
      </c>
      <c r="J2678" s="2">
        <v>-50</v>
      </c>
      <c r="K2678" s="2" t="s">
        <v>48</v>
      </c>
      <c r="L2678" s="2" t="s">
        <v>17</v>
      </c>
      <c r="M2678" s="2" t="s">
        <v>2205</v>
      </c>
      <c r="N2678" s="2">
        <v>4370637</v>
      </c>
      <c r="O2678" s="2" t="s">
        <v>2874</v>
      </c>
      <c r="P2678" s="2">
        <v>43353</v>
      </c>
      <c r="Q2678" s="2" t="s">
        <v>49</v>
      </c>
      <c r="R2678" s="2">
        <v>40074</v>
      </c>
      <c r="S2678" s="2">
        <v>43343</v>
      </c>
      <c r="T2678" s="2" t="s">
        <v>50</v>
      </c>
      <c r="U2678" s="2">
        <v>963</v>
      </c>
      <c r="X2678" s="2">
        <v>9</v>
      </c>
      <c r="AC2678" s="2" t="s">
        <v>2207</v>
      </c>
      <c r="AD2678" s="2" t="s">
        <v>2755</v>
      </c>
      <c r="AE2678" s="2">
        <v>37390</v>
      </c>
      <c r="AF2678" s="2" t="s">
        <v>9407</v>
      </c>
      <c r="AI2678" s="2">
        <v>247543153</v>
      </c>
      <c r="AJ2678" s="2">
        <v>663844444</v>
      </c>
      <c r="AK2678" s="2" t="s">
        <v>9408</v>
      </c>
    </row>
    <row r="2679" spans="1:38" x14ac:dyDescent="0.2">
      <c r="A2679" s="2">
        <v>3728233</v>
      </c>
      <c r="B2679" s="2" t="s">
        <v>9409</v>
      </c>
      <c r="C2679" s="2" t="s">
        <v>5444</v>
      </c>
      <c r="D2679" s="2">
        <v>3728233</v>
      </c>
      <c r="E2679" s="2" t="s">
        <v>47</v>
      </c>
      <c r="F2679" s="2" t="s">
        <v>47</v>
      </c>
      <c r="H2679" s="2">
        <v>40463</v>
      </c>
      <c r="I2679" s="2" t="s">
        <v>17</v>
      </c>
      <c r="J2679" s="2">
        <v>-11</v>
      </c>
      <c r="K2679" s="2" t="s">
        <v>48</v>
      </c>
      <c r="L2679" s="2" t="s">
        <v>17</v>
      </c>
      <c r="M2679" s="2" t="s">
        <v>2205</v>
      </c>
      <c r="N2679" s="2">
        <v>4370439</v>
      </c>
      <c r="O2679" s="2" t="s">
        <v>2749</v>
      </c>
      <c r="P2679" s="2">
        <v>43353</v>
      </c>
      <c r="Q2679" s="2" t="s">
        <v>49</v>
      </c>
      <c r="R2679" s="2">
        <v>42633</v>
      </c>
      <c r="T2679" s="2" t="s">
        <v>50</v>
      </c>
      <c r="U2679" s="2">
        <v>500</v>
      </c>
      <c r="X2679" s="2">
        <v>5</v>
      </c>
      <c r="AC2679" s="2" t="s">
        <v>2207</v>
      </c>
      <c r="AD2679" s="2" t="s">
        <v>4920</v>
      </c>
      <c r="AE2679" s="2">
        <v>37700</v>
      </c>
      <c r="AF2679" s="2" t="s">
        <v>9410</v>
      </c>
      <c r="AI2679" s="2">
        <v>661934869</v>
      </c>
      <c r="AJ2679" s="2">
        <v>666999149</v>
      </c>
      <c r="AK2679" s="2" t="s">
        <v>9411</v>
      </c>
    </row>
    <row r="2680" spans="1:38" x14ac:dyDescent="0.2">
      <c r="A2680" s="2">
        <v>187362</v>
      </c>
      <c r="B2680" s="2" t="s">
        <v>9412</v>
      </c>
      <c r="C2680" s="2" t="s">
        <v>83</v>
      </c>
      <c r="D2680" s="2">
        <v>187362</v>
      </c>
      <c r="E2680" s="2" t="s">
        <v>47</v>
      </c>
      <c r="F2680" s="2" t="s">
        <v>47</v>
      </c>
      <c r="H2680" s="2">
        <v>21103</v>
      </c>
      <c r="I2680" s="2" t="s">
        <v>16</v>
      </c>
      <c r="J2680" s="2">
        <v>-70</v>
      </c>
      <c r="K2680" s="2" t="s">
        <v>48</v>
      </c>
      <c r="L2680" s="2" t="s">
        <v>17</v>
      </c>
      <c r="M2680" s="2" t="s">
        <v>2212</v>
      </c>
      <c r="N2680" s="2">
        <v>4180727</v>
      </c>
      <c r="O2680" s="2" t="s">
        <v>2393</v>
      </c>
      <c r="P2680" s="2">
        <v>43321</v>
      </c>
      <c r="Q2680" s="2" t="s">
        <v>49</v>
      </c>
      <c r="R2680" s="2">
        <v>40073</v>
      </c>
      <c r="T2680" s="2" t="s">
        <v>50</v>
      </c>
      <c r="U2680" s="2">
        <v>809</v>
      </c>
      <c r="X2680" s="2">
        <v>8</v>
      </c>
      <c r="AC2680" s="2" t="s">
        <v>2207</v>
      </c>
      <c r="AD2680" s="2" t="s">
        <v>9413</v>
      </c>
      <c r="AE2680" s="2">
        <v>23600</v>
      </c>
      <c r="AF2680" s="2" t="s">
        <v>9414</v>
      </c>
      <c r="AI2680" s="2">
        <v>555651238</v>
      </c>
      <c r="AJ2680" s="2">
        <v>686840990</v>
      </c>
      <c r="AK2680" s="2" t="s">
        <v>9415</v>
      </c>
      <c r="AL2680" s="2" t="s">
        <v>820</v>
      </c>
    </row>
    <row r="2681" spans="1:38" x14ac:dyDescent="0.2">
      <c r="A2681" s="2">
        <v>3720949</v>
      </c>
      <c r="B2681" s="2" t="s">
        <v>9416</v>
      </c>
      <c r="C2681" s="2" t="s">
        <v>106</v>
      </c>
      <c r="D2681" s="2">
        <v>3720949</v>
      </c>
      <c r="E2681" s="2" t="s">
        <v>47</v>
      </c>
      <c r="F2681" s="2" t="s">
        <v>47</v>
      </c>
      <c r="H2681" s="2">
        <v>17880</v>
      </c>
      <c r="I2681" s="2" t="s">
        <v>1165</v>
      </c>
      <c r="J2681" s="2">
        <v>-80</v>
      </c>
      <c r="K2681" s="2" t="s">
        <v>48</v>
      </c>
      <c r="L2681" s="2" t="s">
        <v>17</v>
      </c>
      <c r="M2681" s="2" t="s">
        <v>2205</v>
      </c>
      <c r="N2681" s="2">
        <v>4370615</v>
      </c>
      <c r="O2681" s="2" t="s">
        <v>4055</v>
      </c>
      <c r="P2681" s="2">
        <v>43369</v>
      </c>
      <c r="Q2681" s="2" t="s">
        <v>49</v>
      </c>
      <c r="R2681" s="2">
        <v>40077</v>
      </c>
      <c r="T2681" s="2" t="s">
        <v>50</v>
      </c>
      <c r="U2681" s="2">
        <v>683</v>
      </c>
      <c r="X2681" s="2">
        <v>6</v>
      </c>
      <c r="AC2681" s="2" t="s">
        <v>2207</v>
      </c>
      <c r="AD2681" s="2" t="s">
        <v>9417</v>
      </c>
      <c r="AE2681" s="2">
        <v>37220</v>
      </c>
      <c r="AF2681" s="2" t="s">
        <v>9418</v>
      </c>
      <c r="AI2681" s="2">
        <v>247952161</v>
      </c>
      <c r="AJ2681" s="2">
        <v>642509374</v>
      </c>
      <c r="AK2681" s="2" t="s">
        <v>9419</v>
      </c>
    </row>
    <row r="2682" spans="1:38" x14ac:dyDescent="0.2">
      <c r="A2682" s="2">
        <v>3726119</v>
      </c>
      <c r="B2682" s="2" t="s">
        <v>9420</v>
      </c>
      <c r="C2682" s="2" t="s">
        <v>46</v>
      </c>
      <c r="D2682" s="2">
        <v>3726119</v>
      </c>
      <c r="E2682" s="2" t="s">
        <v>47</v>
      </c>
      <c r="F2682" s="2" t="s">
        <v>47</v>
      </c>
      <c r="H2682" s="2">
        <v>38250</v>
      </c>
      <c r="I2682" s="2" t="s">
        <v>7</v>
      </c>
      <c r="J2682" s="2">
        <v>-15</v>
      </c>
      <c r="K2682" s="2" t="s">
        <v>48</v>
      </c>
      <c r="L2682" s="2" t="s">
        <v>17</v>
      </c>
      <c r="M2682" s="2" t="s">
        <v>2205</v>
      </c>
      <c r="N2682" s="2">
        <v>4370001</v>
      </c>
      <c r="O2682" s="2" t="s">
        <v>2602</v>
      </c>
      <c r="P2682" s="2">
        <v>43370</v>
      </c>
      <c r="Q2682" s="2" t="s">
        <v>49</v>
      </c>
      <c r="R2682" s="2">
        <v>41899</v>
      </c>
      <c r="S2682" s="2">
        <v>43368</v>
      </c>
      <c r="T2682" s="2" t="s">
        <v>50</v>
      </c>
      <c r="U2682" s="2">
        <v>713</v>
      </c>
      <c r="X2682" s="2">
        <v>7</v>
      </c>
      <c r="AC2682" s="2" t="s">
        <v>2207</v>
      </c>
      <c r="AD2682" s="2" t="s">
        <v>2312</v>
      </c>
      <c r="AE2682" s="2">
        <v>37540</v>
      </c>
      <c r="AF2682" s="2" t="s">
        <v>9421</v>
      </c>
      <c r="AG2682" s="2" t="s">
        <v>9422</v>
      </c>
      <c r="AJ2682" s="2">
        <v>650542937</v>
      </c>
      <c r="AK2682" s="2" t="s">
        <v>9423</v>
      </c>
    </row>
    <row r="2683" spans="1:38" x14ac:dyDescent="0.2">
      <c r="A2683" s="2">
        <v>4520271</v>
      </c>
      <c r="B2683" s="2" t="s">
        <v>1186</v>
      </c>
      <c r="C2683" s="2" t="s">
        <v>91</v>
      </c>
      <c r="D2683" s="2">
        <v>4520271</v>
      </c>
      <c r="E2683" s="2" t="s">
        <v>47</v>
      </c>
      <c r="F2683" s="2" t="s">
        <v>47</v>
      </c>
      <c r="H2683" s="2">
        <v>25778</v>
      </c>
      <c r="I2683" s="2" t="s">
        <v>4</v>
      </c>
      <c r="J2683" s="2">
        <v>-50</v>
      </c>
      <c r="K2683" s="2" t="s">
        <v>48</v>
      </c>
      <c r="L2683" s="2" t="s">
        <v>17</v>
      </c>
      <c r="M2683" s="2" t="s">
        <v>55</v>
      </c>
      <c r="N2683" s="2">
        <v>4450210</v>
      </c>
      <c r="O2683" s="2" t="s">
        <v>251</v>
      </c>
      <c r="P2683" s="2">
        <v>43363</v>
      </c>
      <c r="Q2683" s="2" t="s">
        <v>49</v>
      </c>
      <c r="R2683" s="2">
        <v>40072</v>
      </c>
      <c r="S2683" s="2">
        <v>43269</v>
      </c>
      <c r="T2683" s="2" t="s">
        <v>50</v>
      </c>
      <c r="U2683" s="2">
        <v>856</v>
      </c>
      <c r="X2683" s="2">
        <v>8</v>
      </c>
      <c r="AC2683" s="2" t="s">
        <v>2207</v>
      </c>
      <c r="AD2683" s="2" t="s">
        <v>2758</v>
      </c>
      <c r="AE2683" s="2">
        <v>45390</v>
      </c>
      <c r="AF2683" s="2" t="s">
        <v>9424</v>
      </c>
      <c r="AI2683" s="2">
        <v>238343783</v>
      </c>
      <c r="AJ2683" s="2">
        <v>624024289</v>
      </c>
      <c r="AK2683" s="2" t="s">
        <v>1910</v>
      </c>
    </row>
    <row r="2684" spans="1:38" x14ac:dyDescent="0.2">
      <c r="A2684" s="2">
        <v>4112436</v>
      </c>
      <c r="B2684" s="2" t="s">
        <v>1219</v>
      </c>
      <c r="C2684" s="2" t="s">
        <v>9425</v>
      </c>
      <c r="D2684" s="2">
        <v>4112436</v>
      </c>
      <c r="E2684" s="2" t="s">
        <v>47</v>
      </c>
      <c r="H2684" s="2">
        <v>27730</v>
      </c>
      <c r="I2684" s="2" t="s">
        <v>4</v>
      </c>
      <c r="J2684" s="2">
        <v>-50</v>
      </c>
      <c r="K2684" s="2" t="s">
        <v>48</v>
      </c>
      <c r="L2684" s="2" t="s">
        <v>17</v>
      </c>
      <c r="M2684" s="2" t="s">
        <v>2275</v>
      </c>
      <c r="N2684" s="2">
        <v>4410537</v>
      </c>
      <c r="O2684" s="2" t="s">
        <v>3361</v>
      </c>
      <c r="P2684" s="2">
        <v>43376</v>
      </c>
      <c r="Q2684" s="2" t="s">
        <v>49</v>
      </c>
      <c r="R2684" s="2">
        <v>41900</v>
      </c>
      <c r="S2684" s="2">
        <v>43370</v>
      </c>
      <c r="T2684" s="2" t="s">
        <v>50</v>
      </c>
      <c r="U2684" s="2">
        <v>511</v>
      </c>
      <c r="X2684" s="2">
        <v>5</v>
      </c>
      <c r="AC2684" s="2" t="s">
        <v>2207</v>
      </c>
      <c r="AD2684" s="2" t="s">
        <v>2824</v>
      </c>
      <c r="AE2684" s="2">
        <v>41260</v>
      </c>
      <c r="AF2684" s="2" t="s">
        <v>9426</v>
      </c>
      <c r="AJ2684" s="2">
        <v>678681360</v>
      </c>
      <c r="AK2684" s="2" t="s">
        <v>9427</v>
      </c>
    </row>
    <row r="2685" spans="1:38" x14ac:dyDescent="0.2">
      <c r="A2685" s="2">
        <v>3720960</v>
      </c>
      <c r="B2685" s="2" t="s">
        <v>6390</v>
      </c>
      <c r="C2685" s="2" t="s">
        <v>53</v>
      </c>
      <c r="D2685" s="2">
        <v>3720960</v>
      </c>
      <c r="E2685" s="2" t="s">
        <v>47</v>
      </c>
      <c r="F2685" s="2" t="s">
        <v>47</v>
      </c>
      <c r="H2685" s="2">
        <v>26395</v>
      </c>
      <c r="I2685" s="2" t="s">
        <v>4</v>
      </c>
      <c r="J2685" s="2">
        <v>-50</v>
      </c>
      <c r="K2685" s="2" t="s">
        <v>48</v>
      </c>
      <c r="L2685" s="2" t="s">
        <v>17</v>
      </c>
      <c r="M2685" s="2" t="s">
        <v>2205</v>
      </c>
      <c r="N2685" s="2">
        <v>4370269</v>
      </c>
      <c r="O2685" s="2" t="s">
        <v>3202</v>
      </c>
      <c r="P2685" s="2">
        <v>43290</v>
      </c>
      <c r="Q2685" s="2" t="s">
        <v>49</v>
      </c>
      <c r="R2685" s="2">
        <v>40079</v>
      </c>
      <c r="T2685" s="2" t="s">
        <v>50</v>
      </c>
      <c r="U2685" s="2">
        <v>841</v>
      </c>
      <c r="X2685" s="2">
        <v>8</v>
      </c>
      <c r="AC2685" s="2" t="s">
        <v>2207</v>
      </c>
      <c r="AD2685" s="2" t="s">
        <v>2208</v>
      </c>
      <c r="AE2685" s="2">
        <v>37170</v>
      </c>
      <c r="AF2685" s="2" t="s">
        <v>6391</v>
      </c>
      <c r="AI2685" s="2">
        <v>953677597</v>
      </c>
      <c r="AJ2685" s="2">
        <v>622292256</v>
      </c>
      <c r="AK2685" s="2" t="s">
        <v>9428</v>
      </c>
    </row>
    <row r="2686" spans="1:38" x14ac:dyDescent="0.2">
      <c r="A2686" s="2">
        <v>3729212</v>
      </c>
      <c r="B2686" s="2" t="s">
        <v>9429</v>
      </c>
      <c r="C2686" s="2" t="s">
        <v>4191</v>
      </c>
      <c r="D2686" s="2">
        <v>3729212</v>
      </c>
      <c r="E2686" s="2" t="s">
        <v>47</v>
      </c>
      <c r="F2686" s="2" t="s">
        <v>47</v>
      </c>
      <c r="H2686" s="2">
        <v>39631</v>
      </c>
      <c r="I2686" s="2" t="s">
        <v>14</v>
      </c>
      <c r="J2686" s="2">
        <v>-11</v>
      </c>
      <c r="K2686" s="2" t="s">
        <v>48</v>
      </c>
      <c r="L2686" s="2" t="s">
        <v>17</v>
      </c>
      <c r="M2686" s="2" t="s">
        <v>2205</v>
      </c>
      <c r="N2686" s="2">
        <v>4370002</v>
      </c>
      <c r="O2686" s="2" t="s">
        <v>2557</v>
      </c>
      <c r="P2686" s="2">
        <v>43342</v>
      </c>
      <c r="Q2686" s="2" t="s">
        <v>49</v>
      </c>
      <c r="R2686" s="2">
        <v>42991</v>
      </c>
      <c r="S2686" s="2">
        <v>43333</v>
      </c>
      <c r="T2686" s="2" t="s">
        <v>50</v>
      </c>
      <c r="U2686" s="2">
        <v>607</v>
      </c>
      <c r="X2686" s="2">
        <v>6</v>
      </c>
      <c r="AC2686" s="2" t="s">
        <v>2207</v>
      </c>
      <c r="AD2686" s="2" t="s">
        <v>2384</v>
      </c>
      <c r="AE2686" s="2">
        <v>37000</v>
      </c>
      <c r="AF2686" s="2" t="s">
        <v>9430</v>
      </c>
      <c r="AG2686" s="2" t="s">
        <v>9431</v>
      </c>
      <c r="AJ2686" s="2">
        <v>629146119</v>
      </c>
      <c r="AK2686" s="2" t="s">
        <v>9432</v>
      </c>
    </row>
    <row r="2687" spans="1:38" x14ac:dyDescent="0.2">
      <c r="A2687" s="2">
        <v>366351</v>
      </c>
      <c r="B2687" s="2" t="s">
        <v>9433</v>
      </c>
      <c r="C2687" s="2" t="s">
        <v>161</v>
      </c>
      <c r="D2687" s="2">
        <v>366351</v>
      </c>
      <c r="E2687" s="2" t="s">
        <v>47</v>
      </c>
      <c r="F2687" s="2" t="s">
        <v>47</v>
      </c>
      <c r="H2687" s="2">
        <v>30424</v>
      </c>
      <c r="I2687" s="2" t="s">
        <v>2</v>
      </c>
      <c r="J2687" s="2">
        <v>-40</v>
      </c>
      <c r="K2687" s="2" t="s">
        <v>48</v>
      </c>
      <c r="L2687" s="2" t="s">
        <v>17</v>
      </c>
      <c r="M2687" s="2" t="s">
        <v>2234</v>
      </c>
      <c r="N2687" s="2">
        <v>4360725</v>
      </c>
      <c r="O2687" s="2" t="s">
        <v>4967</v>
      </c>
      <c r="P2687" s="2">
        <v>43285</v>
      </c>
      <c r="Q2687" s="2" t="s">
        <v>49</v>
      </c>
      <c r="R2687" s="2">
        <v>40074</v>
      </c>
      <c r="T2687" s="2" t="s">
        <v>50</v>
      </c>
      <c r="U2687" s="2">
        <v>851</v>
      </c>
      <c r="X2687" s="2">
        <v>8</v>
      </c>
      <c r="AC2687" s="2" t="s">
        <v>2207</v>
      </c>
      <c r="AD2687" s="2" t="s">
        <v>7911</v>
      </c>
      <c r="AE2687" s="2">
        <v>23360</v>
      </c>
      <c r="AF2687" s="2" t="s">
        <v>9434</v>
      </c>
      <c r="AI2687" s="2">
        <v>555810139</v>
      </c>
      <c r="AK2687" s="2" t="s">
        <v>8532</v>
      </c>
    </row>
    <row r="2688" spans="1:38" x14ac:dyDescent="0.2">
      <c r="A2688" s="2">
        <v>3720908</v>
      </c>
      <c r="B2688" s="2" t="s">
        <v>9435</v>
      </c>
      <c r="C2688" s="2" t="s">
        <v>124</v>
      </c>
      <c r="D2688" s="2">
        <v>3720908</v>
      </c>
      <c r="E2688" s="2" t="s">
        <v>47</v>
      </c>
      <c r="F2688" s="2" t="s">
        <v>47</v>
      </c>
      <c r="H2688" s="2">
        <v>26936</v>
      </c>
      <c r="I2688" s="2" t="s">
        <v>4</v>
      </c>
      <c r="J2688" s="2">
        <v>-50</v>
      </c>
      <c r="K2688" s="2" t="s">
        <v>48</v>
      </c>
      <c r="L2688" s="2" t="s">
        <v>17</v>
      </c>
      <c r="M2688" s="2" t="s">
        <v>2205</v>
      </c>
      <c r="N2688" s="2">
        <v>4370167</v>
      </c>
      <c r="O2688" s="2" t="s">
        <v>3350</v>
      </c>
      <c r="P2688" s="2">
        <v>43348</v>
      </c>
      <c r="Q2688" s="2" t="s">
        <v>49</v>
      </c>
      <c r="R2688" s="2">
        <v>40074</v>
      </c>
      <c r="T2688" s="2" t="s">
        <v>50</v>
      </c>
      <c r="U2688" s="2">
        <v>500</v>
      </c>
      <c r="X2688" s="2">
        <v>5</v>
      </c>
      <c r="AC2688" s="2" t="s">
        <v>2207</v>
      </c>
      <c r="AD2688" s="2" t="s">
        <v>2312</v>
      </c>
      <c r="AE2688" s="2">
        <v>37540</v>
      </c>
      <c r="AF2688" s="2" t="s">
        <v>9436</v>
      </c>
      <c r="AG2688" s="2" t="s">
        <v>9437</v>
      </c>
      <c r="AJ2688" s="2">
        <v>613396752</v>
      </c>
      <c r="AK2688" s="2" t="s">
        <v>9438</v>
      </c>
    </row>
    <row r="2689" spans="1:38" x14ac:dyDescent="0.2">
      <c r="A2689" s="2">
        <v>366359</v>
      </c>
      <c r="B2689" s="2" t="s">
        <v>9439</v>
      </c>
      <c r="C2689" s="2" t="s">
        <v>86</v>
      </c>
      <c r="D2689" s="2">
        <v>366359</v>
      </c>
      <c r="E2689" s="2" t="s">
        <v>47</v>
      </c>
      <c r="F2689" s="2" t="s">
        <v>47</v>
      </c>
      <c r="H2689" s="2">
        <v>36005</v>
      </c>
      <c r="I2689" s="2" t="s">
        <v>2</v>
      </c>
      <c r="J2689" s="2">
        <v>-21</v>
      </c>
      <c r="K2689" s="2" t="s">
        <v>48</v>
      </c>
      <c r="L2689" s="2" t="s">
        <v>17</v>
      </c>
      <c r="M2689" s="2" t="s">
        <v>2234</v>
      </c>
      <c r="N2689" s="2">
        <v>4360725</v>
      </c>
      <c r="O2689" s="2" t="s">
        <v>4967</v>
      </c>
      <c r="P2689" s="2">
        <v>43370</v>
      </c>
      <c r="Q2689" s="2" t="s">
        <v>49</v>
      </c>
      <c r="R2689" s="2">
        <v>40078</v>
      </c>
      <c r="T2689" s="2" t="s">
        <v>50</v>
      </c>
      <c r="U2689" s="2">
        <v>975</v>
      </c>
      <c r="X2689" s="2">
        <v>9</v>
      </c>
      <c r="AC2689" s="2" t="s">
        <v>2207</v>
      </c>
      <c r="AD2689" s="2" t="s">
        <v>8530</v>
      </c>
      <c r="AE2689" s="2">
        <v>36140</v>
      </c>
      <c r="AF2689" s="2" t="s">
        <v>9440</v>
      </c>
      <c r="AI2689" s="2">
        <v>254063923</v>
      </c>
      <c r="AK2689" s="2" t="s">
        <v>9441</v>
      </c>
    </row>
    <row r="2690" spans="1:38" x14ac:dyDescent="0.2">
      <c r="A2690" s="2">
        <v>366313</v>
      </c>
      <c r="B2690" s="2" t="s">
        <v>9442</v>
      </c>
      <c r="C2690" s="2" t="s">
        <v>9443</v>
      </c>
      <c r="D2690" s="2">
        <v>366313</v>
      </c>
      <c r="E2690" s="2" t="s">
        <v>47</v>
      </c>
      <c r="F2690" s="2" t="s">
        <v>47</v>
      </c>
      <c r="H2690" s="2">
        <v>36715</v>
      </c>
      <c r="I2690" s="2" t="s">
        <v>2</v>
      </c>
      <c r="J2690" s="2">
        <v>-19</v>
      </c>
      <c r="K2690" s="2" t="s">
        <v>48</v>
      </c>
      <c r="L2690" s="2" t="s">
        <v>17</v>
      </c>
      <c r="M2690" s="2" t="s">
        <v>2234</v>
      </c>
      <c r="N2690" s="2">
        <v>4360454</v>
      </c>
      <c r="O2690" s="2" t="s">
        <v>2329</v>
      </c>
      <c r="P2690" s="2">
        <v>43350</v>
      </c>
      <c r="Q2690" s="2" t="s">
        <v>49</v>
      </c>
      <c r="R2690" s="2">
        <v>39968</v>
      </c>
      <c r="S2690" s="2">
        <v>43349</v>
      </c>
      <c r="T2690" s="2" t="s">
        <v>50</v>
      </c>
      <c r="U2690" s="2">
        <v>1912</v>
      </c>
      <c r="X2690" s="2">
        <v>19</v>
      </c>
      <c r="AB2690" s="2">
        <v>43282</v>
      </c>
      <c r="AC2690" s="2" t="s">
        <v>2207</v>
      </c>
      <c r="AD2690" s="2" t="s">
        <v>2260</v>
      </c>
      <c r="AE2690" s="2">
        <v>36000</v>
      </c>
      <c r="AF2690" s="2" t="s">
        <v>9444</v>
      </c>
      <c r="AI2690" s="2">
        <v>770014124</v>
      </c>
      <c r="AJ2690" s="2">
        <v>602196869</v>
      </c>
      <c r="AK2690" s="2" t="s">
        <v>9445</v>
      </c>
    </row>
    <row r="2691" spans="1:38" x14ac:dyDescent="0.2">
      <c r="A2691" s="2">
        <v>4520342</v>
      </c>
      <c r="B2691" s="2" t="s">
        <v>415</v>
      </c>
      <c r="C2691" s="2" t="s">
        <v>101</v>
      </c>
      <c r="D2691" s="2">
        <v>4520342</v>
      </c>
      <c r="E2691" s="2" t="s">
        <v>47</v>
      </c>
      <c r="F2691" s="2" t="s">
        <v>47</v>
      </c>
      <c r="H2691" s="2">
        <v>29067</v>
      </c>
      <c r="I2691" s="2" t="s">
        <v>2</v>
      </c>
      <c r="J2691" s="2">
        <v>-40</v>
      </c>
      <c r="K2691" s="2" t="s">
        <v>48</v>
      </c>
      <c r="L2691" s="2" t="s">
        <v>17</v>
      </c>
      <c r="M2691" s="2" t="s">
        <v>55</v>
      </c>
      <c r="N2691" s="2">
        <v>4450036</v>
      </c>
      <c r="O2691" s="2" t="s">
        <v>263</v>
      </c>
      <c r="P2691" s="2">
        <v>43355</v>
      </c>
      <c r="Q2691" s="2" t="s">
        <v>49</v>
      </c>
      <c r="R2691" s="2">
        <v>40079</v>
      </c>
      <c r="T2691" s="2" t="s">
        <v>50</v>
      </c>
      <c r="U2691" s="2">
        <v>1071</v>
      </c>
      <c r="X2691" s="2">
        <v>10</v>
      </c>
      <c r="AC2691" s="2" t="s">
        <v>2207</v>
      </c>
      <c r="AD2691" s="2" t="s">
        <v>9446</v>
      </c>
      <c r="AE2691" s="2">
        <v>45290</v>
      </c>
      <c r="AF2691" s="2" t="s">
        <v>9447</v>
      </c>
      <c r="AI2691" s="2">
        <v>238961301</v>
      </c>
    </row>
    <row r="2692" spans="1:38" x14ac:dyDescent="0.2">
      <c r="A2692" s="2">
        <v>8610108</v>
      </c>
      <c r="B2692" s="2" t="s">
        <v>513</v>
      </c>
      <c r="C2692" s="2" t="s">
        <v>149</v>
      </c>
      <c r="D2692" s="2">
        <v>8610108</v>
      </c>
      <c r="E2692" s="2" t="s">
        <v>47</v>
      </c>
      <c r="F2692" s="2" t="s">
        <v>47</v>
      </c>
      <c r="H2692" s="2">
        <v>37966</v>
      </c>
      <c r="I2692" s="2" t="s">
        <v>6</v>
      </c>
      <c r="J2692" s="2">
        <v>-16</v>
      </c>
      <c r="K2692" s="2" t="s">
        <v>0</v>
      </c>
      <c r="L2692" s="2" t="s">
        <v>17</v>
      </c>
      <c r="M2692" s="2" t="s">
        <v>2205</v>
      </c>
      <c r="N2692" s="2">
        <v>4370566</v>
      </c>
      <c r="O2692" s="2" t="s">
        <v>2285</v>
      </c>
      <c r="P2692" s="2">
        <v>43344</v>
      </c>
      <c r="Q2692" s="2" t="s">
        <v>49</v>
      </c>
      <c r="R2692" s="2">
        <v>40072</v>
      </c>
      <c r="T2692" s="2" t="s">
        <v>50</v>
      </c>
      <c r="U2692" s="2">
        <v>1415</v>
      </c>
      <c r="X2692" s="2">
        <v>14</v>
      </c>
      <c r="AC2692" s="2" t="s">
        <v>2207</v>
      </c>
      <c r="AD2692" s="2" t="s">
        <v>9448</v>
      </c>
      <c r="AE2692" s="2">
        <v>86140</v>
      </c>
      <c r="AF2692" s="2" t="s">
        <v>9449</v>
      </c>
      <c r="AJ2692" s="2">
        <v>603490361</v>
      </c>
      <c r="AK2692" s="2" t="s">
        <v>9450</v>
      </c>
    </row>
    <row r="2693" spans="1:38" x14ac:dyDescent="0.2">
      <c r="A2693" s="2">
        <v>3720931</v>
      </c>
      <c r="B2693" s="2" t="s">
        <v>9451</v>
      </c>
      <c r="C2693" s="2" t="s">
        <v>240</v>
      </c>
      <c r="D2693" s="2">
        <v>3720931</v>
      </c>
      <c r="E2693" s="2" t="s">
        <v>47</v>
      </c>
      <c r="F2693" s="2" t="s">
        <v>47</v>
      </c>
      <c r="H2693" s="2">
        <v>36292</v>
      </c>
      <c r="I2693" s="2" t="s">
        <v>2</v>
      </c>
      <c r="J2693" s="2">
        <v>-20</v>
      </c>
      <c r="K2693" s="2" t="s">
        <v>48</v>
      </c>
      <c r="L2693" s="2" t="s">
        <v>17</v>
      </c>
      <c r="M2693" s="2" t="s">
        <v>2205</v>
      </c>
      <c r="N2693" s="2">
        <v>4370549</v>
      </c>
      <c r="O2693" s="2" t="s">
        <v>2655</v>
      </c>
      <c r="P2693" s="2">
        <v>43373</v>
      </c>
      <c r="Q2693" s="2" t="s">
        <v>49</v>
      </c>
      <c r="R2693" s="2">
        <v>40075</v>
      </c>
      <c r="T2693" s="2" t="s">
        <v>50</v>
      </c>
      <c r="U2693" s="2">
        <v>944</v>
      </c>
      <c r="X2693" s="2">
        <v>9</v>
      </c>
      <c r="AB2693" s="2">
        <v>43368</v>
      </c>
      <c r="AC2693" s="2" t="s">
        <v>2207</v>
      </c>
      <c r="AD2693" s="2" t="s">
        <v>4920</v>
      </c>
      <c r="AE2693" s="2">
        <v>37700</v>
      </c>
      <c r="AF2693" s="2" t="s">
        <v>9452</v>
      </c>
      <c r="AJ2693" s="2">
        <v>667928215</v>
      </c>
      <c r="AK2693" s="2" t="s">
        <v>9453</v>
      </c>
    </row>
    <row r="2694" spans="1:38" x14ac:dyDescent="0.2">
      <c r="A2694" s="2">
        <v>187573</v>
      </c>
      <c r="B2694" s="2" t="s">
        <v>9454</v>
      </c>
      <c r="C2694" s="2" t="s">
        <v>6300</v>
      </c>
      <c r="D2694" s="2">
        <v>187573</v>
      </c>
      <c r="E2694" s="2" t="s">
        <v>47</v>
      </c>
      <c r="F2694" s="2" t="s">
        <v>47</v>
      </c>
      <c r="H2694" s="2">
        <v>25548</v>
      </c>
      <c r="I2694" s="2" t="s">
        <v>4</v>
      </c>
      <c r="J2694" s="2">
        <v>-50</v>
      </c>
      <c r="K2694" s="2" t="s">
        <v>48</v>
      </c>
      <c r="L2694" s="2" t="s">
        <v>17</v>
      </c>
      <c r="M2694" s="2" t="s">
        <v>2212</v>
      </c>
      <c r="N2694" s="2">
        <v>4180041</v>
      </c>
      <c r="O2694" s="2" t="s">
        <v>2296</v>
      </c>
      <c r="P2694" s="2">
        <v>43354</v>
      </c>
      <c r="Q2694" s="2" t="s">
        <v>49</v>
      </c>
      <c r="R2694" s="2">
        <v>40429</v>
      </c>
      <c r="T2694" s="2" t="s">
        <v>50</v>
      </c>
      <c r="U2694" s="2">
        <v>1113</v>
      </c>
      <c r="X2694" s="2">
        <v>11</v>
      </c>
      <c r="AC2694" s="2" t="s">
        <v>2207</v>
      </c>
      <c r="AD2694" s="2" t="s">
        <v>8213</v>
      </c>
      <c r="AE2694" s="2">
        <v>18380</v>
      </c>
      <c r="AF2694" s="2" t="s">
        <v>9455</v>
      </c>
      <c r="AI2694" s="2">
        <v>248734407</v>
      </c>
      <c r="AK2694" s="2" t="s">
        <v>9456</v>
      </c>
    </row>
    <row r="2695" spans="1:38" x14ac:dyDescent="0.2">
      <c r="A2695" s="2">
        <v>366832</v>
      </c>
      <c r="B2695" s="2" t="s">
        <v>4682</v>
      </c>
      <c r="C2695" s="2" t="s">
        <v>201</v>
      </c>
      <c r="D2695" s="2">
        <v>366832</v>
      </c>
      <c r="E2695" s="2" t="s">
        <v>47</v>
      </c>
      <c r="F2695" s="2" t="s">
        <v>47</v>
      </c>
      <c r="H2695" s="2">
        <v>38104</v>
      </c>
      <c r="I2695" s="2" t="s">
        <v>7</v>
      </c>
      <c r="J2695" s="2">
        <v>-15</v>
      </c>
      <c r="K2695" s="2" t="s">
        <v>48</v>
      </c>
      <c r="L2695" s="2" t="s">
        <v>17</v>
      </c>
      <c r="M2695" s="2" t="s">
        <v>2234</v>
      </c>
      <c r="N2695" s="2">
        <v>4360727</v>
      </c>
      <c r="O2695" s="2" t="s">
        <v>4683</v>
      </c>
      <c r="P2695" s="2">
        <v>43336</v>
      </c>
      <c r="Q2695" s="2" t="s">
        <v>49</v>
      </c>
      <c r="R2695" s="2">
        <v>40794</v>
      </c>
      <c r="T2695" s="2" t="s">
        <v>50</v>
      </c>
      <c r="U2695" s="2">
        <v>510</v>
      </c>
      <c r="X2695" s="2">
        <v>5</v>
      </c>
      <c r="AC2695" s="2" t="s">
        <v>2207</v>
      </c>
      <c r="AD2695" s="2" t="s">
        <v>4684</v>
      </c>
      <c r="AE2695" s="2">
        <v>36120</v>
      </c>
      <c r="AF2695" s="2" t="s">
        <v>9457</v>
      </c>
      <c r="AH2695" s="2" t="s">
        <v>9458</v>
      </c>
      <c r="AI2695" s="2">
        <v>254491269</v>
      </c>
      <c r="AK2695" s="2" t="s">
        <v>4686</v>
      </c>
    </row>
    <row r="2696" spans="1:38" x14ac:dyDescent="0.2">
      <c r="A2696" s="2">
        <v>366614</v>
      </c>
      <c r="B2696" s="2" t="s">
        <v>8736</v>
      </c>
      <c r="C2696" s="2" t="s">
        <v>9459</v>
      </c>
      <c r="D2696" s="2">
        <v>366614</v>
      </c>
      <c r="E2696" s="2" t="s">
        <v>47</v>
      </c>
      <c r="F2696" s="2" t="s">
        <v>47</v>
      </c>
      <c r="H2696" s="2">
        <v>24522</v>
      </c>
      <c r="I2696" s="2" t="s">
        <v>58</v>
      </c>
      <c r="J2696" s="2">
        <v>-60</v>
      </c>
      <c r="K2696" s="2" t="s">
        <v>0</v>
      </c>
      <c r="L2696" s="2" t="s">
        <v>17</v>
      </c>
      <c r="M2696" s="2" t="s">
        <v>2234</v>
      </c>
      <c r="N2696" s="2">
        <v>4360002</v>
      </c>
      <c r="O2696" s="2" t="s">
        <v>2281</v>
      </c>
      <c r="P2696" s="2">
        <v>43290</v>
      </c>
      <c r="Q2696" s="2" t="s">
        <v>49</v>
      </c>
      <c r="R2696" s="2">
        <v>40425</v>
      </c>
      <c r="T2696" s="2" t="s">
        <v>97</v>
      </c>
      <c r="U2696" s="2">
        <v>500</v>
      </c>
      <c r="X2696" s="2">
        <v>5</v>
      </c>
      <c r="AC2696" s="2" t="s">
        <v>2207</v>
      </c>
      <c r="AD2696" s="2" t="s">
        <v>2260</v>
      </c>
      <c r="AE2696" s="2">
        <v>36000</v>
      </c>
      <c r="AF2696" s="2" t="s">
        <v>9460</v>
      </c>
      <c r="AI2696" s="2">
        <v>254271414</v>
      </c>
      <c r="AK2696" s="2" t="s">
        <v>8739</v>
      </c>
    </row>
    <row r="2697" spans="1:38" x14ac:dyDescent="0.2">
      <c r="A2697" s="2">
        <v>4110193</v>
      </c>
      <c r="B2697" s="2" t="s">
        <v>513</v>
      </c>
      <c r="C2697" s="2" t="s">
        <v>121</v>
      </c>
      <c r="D2697" s="2">
        <v>4110193</v>
      </c>
      <c r="E2697" s="2" t="s">
        <v>47</v>
      </c>
      <c r="F2697" s="2" t="s">
        <v>47</v>
      </c>
      <c r="H2697" s="2">
        <v>34697</v>
      </c>
      <c r="I2697" s="2" t="s">
        <v>2</v>
      </c>
      <c r="J2697" s="2">
        <v>-40</v>
      </c>
      <c r="K2697" s="2" t="s">
        <v>48</v>
      </c>
      <c r="L2697" s="2" t="s">
        <v>17</v>
      </c>
      <c r="M2697" s="2" t="s">
        <v>2275</v>
      </c>
      <c r="N2697" s="2">
        <v>4410612</v>
      </c>
      <c r="O2697" s="2" t="s">
        <v>2351</v>
      </c>
      <c r="P2697" s="2">
        <v>43358</v>
      </c>
      <c r="Q2697" s="2" t="s">
        <v>49</v>
      </c>
      <c r="R2697" s="2">
        <v>40070</v>
      </c>
      <c r="T2697" s="2" t="s">
        <v>50</v>
      </c>
      <c r="U2697" s="2">
        <v>1375</v>
      </c>
      <c r="X2697" s="2">
        <v>13</v>
      </c>
      <c r="AC2697" s="2" t="s">
        <v>2207</v>
      </c>
      <c r="AD2697" s="2" t="s">
        <v>9461</v>
      </c>
      <c r="AE2697" s="2">
        <v>41350</v>
      </c>
      <c r="AF2697" s="2" t="s">
        <v>9462</v>
      </c>
      <c r="AI2697" s="2">
        <v>254206657</v>
      </c>
      <c r="AJ2697" s="2">
        <v>636660420</v>
      </c>
      <c r="AK2697" s="2" t="s">
        <v>9463</v>
      </c>
    </row>
    <row r="2698" spans="1:38" x14ac:dyDescent="0.2">
      <c r="A2698" s="2">
        <v>366616</v>
      </c>
      <c r="B2698" s="2" t="s">
        <v>9464</v>
      </c>
      <c r="C2698" s="2" t="s">
        <v>127</v>
      </c>
      <c r="D2698" s="2">
        <v>366616</v>
      </c>
      <c r="E2698" s="2" t="s">
        <v>47</v>
      </c>
      <c r="F2698" s="2" t="s">
        <v>47</v>
      </c>
      <c r="H2698" s="2">
        <v>22690</v>
      </c>
      <c r="I2698" s="2" t="s">
        <v>58</v>
      </c>
      <c r="J2698" s="2">
        <v>-60</v>
      </c>
      <c r="K2698" s="2" t="s">
        <v>48</v>
      </c>
      <c r="L2698" s="2" t="s">
        <v>17</v>
      </c>
      <c r="M2698" s="2" t="s">
        <v>2234</v>
      </c>
      <c r="N2698" s="2">
        <v>4360728</v>
      </c>
      <c r="O2698" s="2" t="s">
        <v>4885</v>
      </c>
      <c r="P2698" s="2">
        <v>43354</v>
      </c>
      <c r="Q2698" s="2" t="s">
        <v>49</v>
      </c>
      <c r="R2698" s="2">
        <v>40428</v>
      </c>
      <c r="T2698" s="2" t="s">
        <v>50</v>
      </c>
      <c r="U2698" s="2">
        <v>879</v>
      </c>
      <c r="X2698" s="2">
        <v>8</v>
      </c>
      <c r="AC2698" s="2" t="s">
        <v>2207</v>
      </c>
      <c r="AD2698" s="2" t="s">
        <v>2260</v>
      </c>
      <c r="AE2698" s="2">
        <v>36000</v>
      </c>
      <c r="AF2698" s="2">
        <v>62</v>
      </c>
      <c r="AH2698" s="2" t="s">
        <v>9465</v>
      </c>
      <c r="AI2698" s="2">
        <v>254074522</v>
      </c>
      <c r="AJ2698" s="2">
        <v>687806621</v>
      </c>
      <c r="AK2698" s="2" t="s">
        <v>9466</v>
      </c>
    </row>
    <row r="2699" spans="1:38" x14ac:dyDescent="0.2">
      <c r="A2699" s="2">
        <v>4110199</v>
      </c>
      <c r="B2699" s="2" t="s">
        <v>4158</v>
      </c>
      <c r="C2699" s="2" t="s">
        <v>109</v>
      </c>
      <c r="D2699" s="2">
        <v>4110199</v>
      </c>
      <c r="E2699" s="2" t="s">
        <v>47</v>
      </c>
      <c r="F2699" s="2" t="s">
        <v>47</v>
      </c>
      <c r="H2699" s="2">
        <v>27868</v>
      </c>
      <c r="I2699" s="2" t="s">
        <v>4</v>
      </c>
      <c r="J2699" s="2">
        <v>-50</v>
      </c>
      <c r="K2699" s="2" t="s">
        <v>48</v>
      </c>
      <c r="L2699" s="2" t="s">
        <v>17</v>
      </c>
      <c r="M2699" s="2" t="s">
        <v>2275</v>
      </c>
      <c r="N2699" s="2">
        <v>4410083</v>
      </c>
      <c r="O2699" s="2" t="s">
        <v>3233</v>
      </c>
      <c r="P2699" s="2">
        <v>43355</v>
      </c>
      <c r="Q2699" s="2" t="s">
        <v>49</v>
      </c>
      <c r="R2699" s="2">
        <v>40072</v>
      </c>
      <c r="T2699" s="2" t="s">
        <v>50</v>
      </c>
      <c r="U2699" s="2">
        <v>999</v>
      </c>
      <c r="X2699" s="2">
        <v>9</v>
      </c>
      <c r="AC2699" s="2" t="s">
        <v>2207</v>
      </c>
      <c r="AD2699" s="2" t="s">
        <v>5872</v>
      </c>
      <c r="AE2699" s="2">
        <v>41100</v>
      </c>
      <c r="AF2699" s="2" t="s">
        <v>9467</v>
      </c>
      <c r="AK2699" s="2" t="s">
        <v>9468</v>
      </c>
    </row>
    <row r="2700" spans="1:38" x14ac:dyDescent="0.2">
      <c r="A2700" s="2">
        <v>37044</v>
      </c>
      <c r="B2700" s="2" t="s">
        <v>2963</v>
      </c>
      <c r="C2700" s="2" t="s">
        <v>101</v>
      </c>
      <c r="D2700" s="2">
        <v>37044</v>
      </c>
      <c r="E2700" s="2" t="s">
        <v>47</v>
      </c>
      <c r="H2700" s="2">
        <v>36820</v>
      </c>
      <c r="I2700" s="2" t="s">
        <v>2</v>
      </c>
      <c r="J2700" s="2">
        <v>-19</v>
      </c>
      <c r="K2700" s="2" t="s">
        <v>48</v>
      </c>
      <c r="L2700" s="2" t="s">
        <v>17</v>
      </c>
      <c r="M2700" s="2" t="s">
        <v>2212</v>
      </c>
      <c r="N2700" s="2">
        <v>4180737</v>
      </c>
      <c r="O2700" s="2" t="s">
        <v>2347</v>
      </c>
      <c r="P2700" s="2">
        <v>43362</v>
      </c>
      <c r="Q2700" s="2" t="s">
        <v>49</v>
      </c>
      <c r="R2700" s="2">
        <v>40070</v>
      </c>
      <c r="S2700" s="2">
        <v>43321</v>
      </c>
      <c r="T2700" s="2" t="s">
        <v>50</v>
      </c>
      <c r="U2700" s="2">
        <v>744</v>
      </c>
      <c r="X2700" s="2">
        <v>7</v>
      </c>
      <c r="AC2700" s="2" t="s">
        <v>2207</v>
      </c>
      <c r="AD2700" s="2" t="s">
        <v>9469</v>
      </c>
      <c r="AE2700" s="2">
        <v>3370</v>
      </c>
      <c r="AF2700" s="2">
        <v>2</v>
      </c>
      <c r="AH2700" s="2" t="s">
        <v>9470</v>
      </c>
    </row>
    <row r="2701" spans="1:38" x14ac:dyDescent="0.2">
      <c r="A2701" s="2">
        <v>3720962</v>
      </c>
      <c r="B2701" s="2" t="s">
        <v>9471</v>
      </c>
      <c r="C2701" s="2" t="s">
        <v>238</v>
      </c>
      <c r="D2701" s="2">
        <v>3720962</v>
      </c>
      <c r="E2701" s="2" t="s">
        <v>47</v>
      </c>
      <c r="F2701" s="2" t="s">
        <v>47</v>
      </c>
      <c r="H2701" s="2">
        <v>35677</v>
      </c>
      <c r="I2701" s="2" t="s">
        <v>2</v>
      </c>
      <c r="J2701" s="2">
        <v>-40</v>
      </c>
      <c r="K2701" s="2" t="s">
        <v>48</v>
      </c>
      <c r="L2701" s="2" t="s">
        <v>17</v>
      </c>
      <c r="M2701" s="2" t="s">
        <v>2205</v>
      </c>
      <c r="N2701" s="2">
        <v>4370464</v>
      </c>
      <c r="O2701" s="2" t="s">
        <v>2754</v>
      </c>
      <c r="P2701" s="2">
        <v>43358</v>
      </c>
      <c r="Q2701" s="2" t="s">
        <v>49</v>
      </c>
      <c r="R2701" s="2">
        <v>40079</v>
      </c>
      <c r="T2701" s="2" t="s">
        <v>50</v>
      </c>
      <c r="U2701" s="2">
        <v>787</v>
      </c>
      <c r="X2701" s="2">
        <v>7</v>
      </c>
      <c r="AC2701" s="2" t="s">
        <v>2207</v>
      </c>
      <c r="AD2701" s="2" t="s">
        <v>4126</v>
      </c>
      <c r="AE2701" s="2">
        <v>37210</v>
      </c>
      <c r="AF2701" s="2" t="s">
        <v>9472</v>
      </c>
      <c r="AG2701" s="2" t="s">
        <v>9473</v>
      </c>
      <c r="AJ2701" s="2">
        <v>781616782</v>
      </c>
      <c r="AK2701" s="2" t="s">
        <v>9474</v>
      </c>
      <c r="AL2701" s="2" t="s">
        <v>820</v>
      </c>
    </row>
    <row r="2702" spans="1:38" x14ac:dyDescent="0.2">
      <c r="A2702" s="2">
        <v>366338</v>
      </c>
      <c r="B2702" s="2" t="s">
        <v>503</v>
      </c>
      <c r="C2702" s="2" t="s">
        <v>1498</v>
      </c>
      <c r="D2702" s="2">
        <v>366338</v>
      </c>
      <c r="E2702" s="2" t="s">
        <v>47</v>
      </c>
      <c r="F2702" s="2" t="s">
        <v>47</v>
      </c>
      <c r="H2702" s="2">
        <v>36108</v>
      </c>
      <c r="I2702" s="2" t="s">
        <v>2</v>
      </c>
      <c r="J2702" s="2">
        <v>-21</v>
      </c>
      <c r="K2702" s="2" t="s">
        <v>48</v>
      </c>
      <c r="L2702" s="2" t="s">
        <v>17</v>
      </c>
      <c r="M2702" s="2" t="s">
        <v>2234</v>
      </c>
      <c r="N2702" s="2">
        <v>4360707</v>
      </c>
      <c r="O2702" s="2" t="s">
        <v>2496</v>
      </c>
      <c r="P2702" s="2">
        <v>43350</v>
      </c>
      <c r="Q2702" s="2" t="s">
        <v>49</v>
      </c>
      <c r="R2702" s="2">
        <v>40070</v>
      </c>
      <c r="S2702" s="2">
        <v>43325</v>
      </c>
      <c r="T2702" s="2" t="s">
        <v>50</v>
      </c>
      <c r="U2702" s="2">
        <v>950</v>
      </c>
      <c r="X2702" s="2">
        <v>9</v>
      </c>
      <c r="AC2702" s="2" t="s">
        <v>2207</v>
      </c>
      <c r="AD2702" s="2" t="s">
        <v>3787</v>
      </c>
      <c r="AE2702" s="2">
        <v>36250</v>
      </c>
      <c r="AF2702" s="2" t="s">
        <v>9475</v>
      </c>
      <c r="AH2702" s="2" t="s">
        <v>9476</v>
      </c>
    </row>
    <row r="2703" spans="1:38" x14ac:dyDescent="0.2">
      <c r="A2703" s="2">
        <v>3726112</v>
      </c>
      <c r="B2703" s="2" t="s">
        <v>9477</v>
      </c>
      <c r="C2703" s="2" t="s">
        <v>186</v>
      </c>
      <c r="D2703" s="2">
        <v>3726112</v>
      </c>
      <c r="E2703" s="2" t="s">
        <v>47</v>
      </c>
      <c r="F2703" s="2" t="s">
        <v>47</v>
      </c>
      <c r="H2703" s="2">
        <v>38539</v>
      </c>
      <c r="I2703" s="2" t="s">
        <v>10</v>
      </c>
      <c r="J2703" s="2">
        <v>-14</v>
      </c>
      <c r="K2703" s="2" t="s">
        <v>48</v>
      </c>
      <c r="L2703" s="2" t="s">
        <v>17</v>
      </c>
      <c r="M2703" s="2" t="s">
        <v>2205</v>
      </c>
      <c r="N2703" s="2">
        <v>4370637</v>
      </c>
      <c r="O2703" s="2" t="s">
        <v>2874</v>
      </c>
      <c r="P2703" s="2">
        <v>43352</v>
      </c>
      <c r="Q2703" s="2" t="s">
        <v>49</v>
      </c>
      <c r="R2703" s="2">
        <v>41899</v>
      </c>
      <c r="S2703" s="2">
        <v>43337</v>
      </c>
      <c r="T2703" s="2" t="s">
        <v>50</v>
      </c>
      <c r="U2703" s="2">
        <v>947</v>
      </c>
      <c r="X2703" s="2">
        <v>9</v>
      </c>
      <c r="AC2703" s="2" t="s">
        <v>2207</v>
      </c>
      <c r="AD2703" s="2" t="s">
        <v>2949</v>
      </c>
      <c r="AE2703" s="2">
        <v>37390</v>
      </c>
      <c r="AF2703" s="2" t="s">
        <v>9478</v>
      </c>
      <c r="AJ2703" s="2">
        <v>608025422</v>
      </c>
      <c r="AK2703" s="2" t="s">
        <v>9479</v>
      </c>
    </row>
    <row r="2704" spans="1:38" x14ac:dyDescent="0.2">
      <c r="A2704" s="2">
        <v>187348</v>
      </c>
      <c r="B2704" s="2" t="s">
        <v>9480</v>
      </c>
      <c r="C2704" s="2" t="s">
        <v>98</v>
      </c>
      <c r="D2704" s="2">
        <v>187348</v>
      </c>
      <c r="E2704" s="2" t="s">
        <v>47</v>
      </c>
      <c r="F2704" s="2" t="s">
        <v>47</v>
      </c>
      <c r="H2704" s="2">
        <v>27318</v>
      </c>
      <c r="I2704" s="2" t="s">
        <v>4</v>
      </c>
      <c r="J2704" s="2">
        <v>-50</v>
      </c>
      <c r="K2704" s="2" t="s">
        <v>48</v>
      </c>
      <c r="L2704" s="2" t="s">
        <v>17</v>
      </c>
      <c r="M2704" s="2" t="s">
        <v>2212</v>
      </c>
      <c r="N2704" s="2">
        <v>4180682</v>
      </c>
      <c r="O2704" s="2" t="s">
        <v>2434</v>
      </c>
      <c r="P2704" s="2">
        <v>43370</v>
      </c>
      <c r="Q2704" s="2" t="s">
        <v>49</v>
      </c>
      <c r="R2704" s="2">
        <v>40070</v>
      </c>
      <c r="T2704" s="2" t="s">
        <v>50</v>
      </c>
      <c r="U2704" s="2">
        <v>500</v>
      </c>
      <c r="X2704" s="2">
        <v>5</v>
      </c>
      <c r="AC2704" s="2" t="s">
        <v>2207</v>
      </c>
      <c r="AD2704" s="2" t="s">
        <v>9481</v>
      </c>
      <c r="AE2704" s="2">
        <v>18510</v>
      </c>
      <c r="AF2704" s="2" t="s">
        <v>9482</v>
      </c>
      <c r="AJ2704" s="2">
        <v>667785380</v>
      </c>
      <c r="AK2704" s="2" t="s">
        <v>9483</v>
      </c>
    </row>
    <row r="2705" spans="1:38" x14ac:dyDescent="0.2">
      <c r="A2705" s="2">
        <v>3721054</v>
      </c>
      <c r="B2705" s="2" t="s">
        <v>5641</v>
      </c>
      <c r="C2705" s="2" t="s">
        <v>110</v>
      </c>
      <c r="D2705" s="2">
        <v>3721054</v>
      </c>
      <c r="E2705" s="2" t="s">
        <v>47</v>
      </c>
      <c r="F2705" s="2" t="s">
        <v>47</v>
      </c>
      <c r="H2705" s="2">
        <v>27988</v>
      </c>
      <c r="I2705" s="2" t="s">
        <v>4</v>
      </c>
      <c r="J2705" s="2">
        <v>-50</v>
      </c>
      <c r="K2705" s="2" t="s">
        <v>0</v>
      </c>
      <c r="L2705" s="2" t="s">
        <v>17</v>
      </c>
      <c r="M2705" s="2" t="s">
        <v>2205</v>
      </c>
      <c r="N2705" s="2">
        <v>4370013</v>
      </c>
      <c r="O2705" s="2" t="s">
        <v>2769</v>
      </c>
      <c r="P2705" s="2">
        <v>43369</v>
      </c>
      <c r="Q2705" s="2" t="s">
        <v>49</v>
      </c>
      <c r="R2705" s="2">
        <v>40085</v>
      </c>
      <c r="T2705" s="2" t="s">
        <v>50</v>
      </c>
      <c r="U2705" s="2">
        <v>880</v>
      </c>
      <c r="X2705" s="2">
        <v>8</v>
      </c>
      <c r="AC2705" s="2" t="s">
        <v>2207</v>
      </c>
      <c r="AD2705" s="2" t="s">
        <v>5193</v>
      </c>
      <c r="AE2705" s="2">
        <v>37150</v>
      </c>
      <c r="AF2705" s="2" t="s">
        <v>9484</v>
      </c>
      <c r="AI2705" s="2">
        <v>247579963</v>
      </c>
      <c r="AJ2705" s="2">
        <v>609946636</v>
      </c>
      <c r="AK2705" s="2" t="s">
        <v>9485</v>
      </c>
      <c r="AL2705" s="2" t="s">
        <v>820</v>
      </c>
    </row>
    <row r="2706" spans="1:38" x14ac:dyDescent="0.2">
      <c r="A2706" s="2">
        <v>4110231</v>
      </c>
      <c r="B2706" s="2" t="s">
        <v>9367</v>
      </c>
      <c r="C2706" s="2" t="s">
        <v>46</v>
      </c>
      <c r="D2706" s="2">
        <v>4110231</v>
      </c>
      <c r="E2706" s="2" t="s">
        <v>47</v>
      </c>
      <c r="F2706" s="2" t="s">
        <v>47</v>
      </c>
      <c r="H2706" s="2">
        <v>37961</v>
      </c>
      <c r="I2706" s="2" t="s">
        <v>6</v>
      </c>
      <c r="J2706" s="2">
        <v>-16</v>
      </c>
      <c r="K2706" s="2" t="s">
        <v>48</v>
      </c>
      <c r="L2706" s="2" t="s">
        <v>17</v>
      </c>
      <c r="M2706" s="2" t="s">
        <v>2205</v>
      </c>
      <c r="N2706" s="2">
        <v>4370269</v>
      </c>
      <c r="O2706" s="2" t="s">
        <v>3202</v>
      </c>
      <c r="P2706" s="2">
        <v>43345</v>
      </c>
      <c r="Q2706" s="2" t="s">
        <v>49</v>
      </c>
      <c r="R2706" s="2">
        <v>40083</v>
      </c>
      <c r="T2706" s="2" t="s">
        <v>50</v>
      </c>
      <c r="U2706" s="2">
        <v>1867</v>
      </c>
      <c r="X2706" s="2">
        <v>18</v>
      </c>
      <c r="AB2706" s="2">
        <v>43282</v>
      </c>
      <c r="AC2706" s="2" t="s">
        <v>2207</v>
      </c>
      <c r="AD2706" s="2" t="s">
        <v>2839</v>
      </c>
      <c r="AE2706" s="2">
        <v>41000</v>
      </c>
      <c r="AF2706" s="2" t="s">
        <v>9486</v>
      </c>
      <c r="AI2706" s="2">
        <v>254422799</v>
      </c>
      <c r="AJ2706" s="2">
        <v>781683851</v>
      </c>
      <c r="AK2706" s="2" t="s">
        <v>9369</v>
      </c>
    </row>
    <row r="2707" spans="1:38" x14ac:dyDescent="0.2">
      <c r="A2707" s="2">
        <v>366367</v>
      </c>
      <c r="B2707" s="2" t="s">
        <v>9487</v>
      </c>
      <c r="C2707" s="2" t="s">
        <v>701</v>
      </c>
      <c r="D2707" s="2">
        <v>366367</v>
      </c>
      <c r="E2707" s="2" t="s">
        <v>47</v>
      </c>
      <c r="F2707" s="2" t="s">
        <v>47</v>
      </c>
      <c r="H2707" s="2">
        <v>36689</v>
      </c>
      <c r="I2707" s="2" t="s">
        <v>2</v>
      </c>
      <c r="J2707" s="2">
        <v>-19</v>
      </c>
      <c r="K2707" s="2" t="s">
        <v>48</v>
      </c>
      <c r="L2707" s="2" t="s">
        <v>17</v>
      </c>
      <c r="M2707" s="2" t="s">
        <v>2234</v>
      </c>
      <c r="N2707" s="2">
        <v>4360707</v>
      </c>
      <c r="O2707" s="2" t="s">
        <v>2496</v>
      </c>
      <c r="P2707" s="2">
        <v>43369</v>
      </c>
      <c r="Q2707" s="2" t="s">
        <v>49</v>
      </c>
      <c r="R2707" s="2">
        <v>40083</v>
      </c>
      <c r="T2707" s="2" t="s">
        <v>50</v>
      </c>
      <c r="U2707" s="2">
        <v>1064</v>
      </c>
      <c r="X2707" s="2">
        <v>10</v>
      </c>
      <c r="AC2707" s="2" t="s">
        <v>2207</v>
      </c>
      <c r="AD2707" s="2" t="s">
        <v>4275</v>
      </c>
      <c r="AE2707" s="2">
        <v>36130</v>
      </c>
      <c r="AF2707" s="2" t="s">
        <v>9488</v>
      </c>
      <c r="AI2707" s="2">
        <v>254070328</v>
      </c>
      <c r="AJ2707" s="2">
        <v>645809055</v>
      </c>
      <c r="AK2707" s="2" t="s">
        <v>9489</v>
      </c>
    </row>
    <row r="2708" spans="1:38" x14ac:dyDescent="0.2">
      <c r="A2708" s="2">
        <v>3721076</v>
      </c>
      <c r="B2708" s="2" t="s">
        <v>9490</v>
      </c>
      <c r="C2708" s="2" t="s">
        <v>9491</v>
      </c>
      <c r="D2708" s="2">
        <v>3721076</v>
      </c>
      <c r="E2708" s="2" t="s">
        <v>47</v>
      </c>
      <c r="F2708" s="2" t="s">
        <v>47</v>
      </c>
      <c r="H2708" s="2">
        <v>30983</v>
      </c>
      <c r="I2708" s="2" t="s">
        <v>2</v>
      </c>
      <c r="J2708" s="2">
        <v>-40</v>
      </c>
      <c r="K2708" s="2" t="s">
        <v>48</v>
      </c>
      <c r="L2708" s="2" t="s">
        <v>17</v>
      </c>
      <c r="M2708" s="2" t="s">
        <v>2205</v>
      </c>
      <c r="N2708" s="2">
        <v>4370151</v>
      </c>
      <c r="O2708" s="2" t="s">
        <v>2363</v>
      </c>
      <c r="P2708" s="2">
        <v>43361</v>
      </c>
      <c r="Q2708" s="2" t="s">
        <v>49</v>
      </c>
      <c r="R2708" s="2">
        <v>40086</v>
      </c>
      <c r="T2708" s="2" t="s">
        <v>50</v>
      </c>
      <c r="U2708" s="2">
        <v>680</v>
      </c>
      <c r="X2708" s="2">
        <v>6</v>
      </c>
      <c r="AC2708" s="2" t="s">
        <v>2207</v>
      </c>
      <c r="AD2708" s="2" t="s">
        <v>2248</v>
      </c>
      <c r="AE2708" s="2">
        <v>37390</v>
      </c>
      <c r="AF2708" s="2" t="s">
        <v>9492</v>
      </c>
      <c r="AK2708" s="2" t="s">
        <v>9493</v>
      </c>
    </row>
    <row r="2709" spans="1:38" x14ac:dyDescent="0.2">
      <c r="A2709" s="2">
        <v>4110236</v>
      </c>
      <c r="B2709" s="2" t="s">
        <v>9494</v>
      </c>
      <c r="C2709" s="2" t="s">
        <v>109</v>
      </c>
      <c r="D2709" s="2">
        <v>4110236</v>
      </c>
      <c r="E2709" s="2" t="s">
        <v>47</v>
      </c>
      <c r="F2709" s="2" t="s">
        <v>47</v>
      </c>
      <c r="H2709" s="2">
        <v>26305</v>
      </c>
      <c r="I2709" s="2" t="s">
        <v>4</v>
      </c>
      <c r="J2709" s="2">
        <v>-50</v>
      </c>
      <c r="K2709" s="2" t="s">
        <v>48</v>
      </c>
      <c r="L2709" s="2" t="s">
        <v>17</v>
      </c>
      <c r="M2709" s="2" t="s">
        <v>2275</v>
      </c>
      <c r="N2709" s="2">
        <v>4410696</v>
      </c>
      <c r="O2709" s="2" t="s">
        <v>2460</v>
      </c>
      <c r="P2709" s="2">
        <v>43341</v>
      </c>
      <c r="Q2709" s="2" t="s">
        <v>49</v>
      </c>
      <c r="R2709" s="2">
        <v>40085</v>
      </c>
      <c r="T2709" s="2" t="s">
        <v>50</v>
      </c>
      <c r="U2709" s="2">
        <v>533</v>
      </c>
      <c r="X2709" s="2">
        <v>5</v>
      </c>
      <c r="AC2709" s="2" t="s">
        <v>2207</v>
      </c>
      <c r="AD2709" s="2" t="s">
        <v>9495</v>
      </c>
      <c r="AE2709" s="2">
        <v>36130</v>
      </c>
      <c r="AF2709" s="2" t="s">
        <v>9496</v>
      </c>
      <c r="AJ2709" s="2">
        <v>684102337</v>
      </c>
      <c r="AK2709" s="2" t="s">
        <v>9497</v>
      </c>
    </row>
    <row r="2710" spans="1:38" x14ac:dyDescent="0.2">
      <c r="A2710" s="2">
        <v>9135821</v>
      </c>
      <c r="B2710" s="2" t="s">
        <v>1251</v>
      </c>
      <c r="C2710" s="2" t="s">
        <v>9498</v>
      </c>
      <c r="D2710" s="2">
        <v>9135821</v>
      </c>
      <c r="E2710" s="2" t="s">
        <v>47</v>
      </c>
      <c r="F2710" s="2" t="s">
        <v>47</v>
      </c>
      <c r="H2710" s="2">
        <v>31836</v>
      </c>
      <c r="I2710" s="2" t="s">
        <v>2</v>
      </c>
      <c r="J2710" s="2">
        <v>-40</v>
      </c>
      <c r="K2710" s="2" t="s">
        <v>48</v>
      </c>
      <c r="L2710" s="2" t="s">
        <v>17</v>
      </c>
      <c r="M2710" s="2" t="s">
        <v>2301</v>
      </c>
      <c r="N2710" s="2">
        <v>4280121</v>
      </c>
      <c r="O2710" s="2" t="s">
        <v>2659</v>
      </c>
      <c r="P2710" s="2">
        <v>43290</v>
      </c>
      <c r="Q2710" s="2" t="s">
        <v>49</v>
      </c>
      <c r="R2710" s="2">
        <v>40080</v>
      </c>
      <c r="T2710" s="2" t="s">
        <v>50</v>
      </c>
      <c r="U2710" s="2">
        <v>1313</v>
      </c>
      <c r="X2710" s="2">
        <v>13</v>
      </c>
      <c r="AC2710" s="2" t="s">
        <v>2207</v>
      </c>
      <c r="AD2710" s="2" t="s">
        <v>4423</v>
      </c>
      <c r="AE2710" s="2">
        <v>28300</v>
      </c>
      <c r="AF2710" s="2" t="s">
        <v>9499</v>
      </c>
      <c r="AJ2710" s="2">
        <v>629734641</v>
      </c>
      <c r="AK2710" s="2" t="s">
        <v>9500</v>
      </c>
      <c r="AL2710" s="2" t="s">
        <v>820</v>
      </c>
    </row>
    <row r="2711" spans="1:38" x14ac:dyDescent="0.2">
      <c r="A2711" s="2">
        <v>3721079</v>
      </c>
      <c r="B2711" s="2" t="s">
        <v>4031</v>
      </c>
      <c r="C2711" s="2" t="s">
        <v>9501</v>
      </c>
      <c r="D2711" s="2">
        <v>3721079</v>
      </c>
      <c r="E2711" s="2" t="s">
        <v>47</v>
      </c>
      <c r="F2711" s="2" t="s">
        <v>47</v>
      </c>
      <c r="H2711" s="2">
        <v>18336</v>
      </c>
      <c r="I2711" s="2" t="s">
        <v>16</v>
      </c>
      <c r="J2711" s="2">
        <v>-70</v>
      </c>
      <c r="K2711" s="2" t="s">
        <v>0</v>
      </c>
      <c r="L2711" s="2" t="s">
        <v>17</v>
      </c>
      <c r="M2711" s="2" t="s">
        <v>2205</v>
      </c>
      <c r="N2711" s="2">
        <v>4370682</v>
      </c>
      <c r="O2711" s="2" t="s">
        <v>5024</v>
      </c>
      <c r="P2711" s="2">
        <v>43286</v>
      </c>
      <c r="Q2711" s="2" t="s">
        <v>49</v>
      </c>
      <c r="R2711" s="2">
        <v>40086</v>
      </c>
      <c r="T2711" s="2" t="s">
        <v>50</v>
      </c>
      <c r="U2711" s="2">
        <v>500</v>
      </c>
      <c r="X2711" s="2">
        <v>5</v>
      </c>
      <c r="AC2711" s="2" t="s">
        <v>2207</v>
      </c>
      <c r="AD2711" s="2" t="s">
        <v>2312</v>
      </c>
      <c r="AE2711" s="2">
        <v>37540</v>
      </c>
      <c r="AF2711" s="2" t="s">
        <v>9502</v>
      </c>
      <c r="AI2711" s="2">
        <v>247418312</v>
      </c>
      <c r="AJ2711" s="2">
        <v>667005248</v>
      </c>
      <c r="AK2711" s="2" t="s">
        <v>9503</v>
      </c>
    </row>
    <row r="2712" spans="1:38" x14ac:dyDescent="0.2">
      <c r="A2712" s="2">
        <v>3721048</v>
      </c>
      <c r="B2712" s="2" t="s">
        <v>296</v>
      </c>
      <c r="C2712" s="2" t="s">
        <v>87</v>
      </c>
      <c r="D2712" s="2">
        <v>3721048</v>
      </c>
      <c r="E2712" s="2" t="s">
        <v>47</v>
      </c>
      <c r="F2712" s="2" t="s">
        <v>47</v>
      </c>
      <c r="H2712" s="2">
        <v>35927</v>
      </c>
      <c r="I2712" s="2" t="s">
        <v>2</v>
      </c>
      <c r="J2712" s="2">
        <v>-21</v>
      </c>
      <c r="K2712" s="2" t="s">
        <v>48</v>
      </c>
      <c r="L2712" s="2" t="s">
        <v>17</v>
      </c>
      <c r="M2712" s="2" t="s">
        <v>2205</v>
      </c>
      <c r="N2712" s="2">
        <v>4370566</v>
      </c>
      <c r="O2712" s="2" t="s">
        <v>2285</v>
      </c>
      <c r="P2712" s="2">
        <v>43349</v>
      </c>
      <c r="Q2712" s="2" t="s">
        <v>49</v>
      </c>
      <c r="R2712" s="2">
        <v>40084</v>
      </c>
      <c r="T2712" s="2" t="s">
        <v>50</v>
      </c>
      <c r="U2712" s="2">
        <v>728</v>
      </c>
      <c r="X2712" s="2">
        <v>7</v>
      </c>
      <c r="AC2712" s="2" t="s">
        <v>2207</v>
      </c>
      <c r="AD2712" s="2" t="s">
        <v>2286</v>
      </c>
      <c r="AE2712" s="2">
        <v>37300</v>
      </c>
      <c r="AF2712" s="2" t="s">
        <v>9504</v>
      </c>
      <c r="AI2712" s="2">
        <v>247537729</v>
      </c>
      <c r="AJ2712" s="2">
        <v>638550238</v>
      </c>
      <c r="AK2712" s="2" t="s">
        <v>9505</v>
      </c>
    </row>
    <row r="2713" spans="1:38" x14ac:dyDescent="0.2">
      <c r="A2713" s="2">
        <v>4520469</v>
      </c>
      <c r="B2713" s="2" t="s">
        <v>321</v>
      </c>
      <c r="C2713" s="2" t="s">
        <v>92</v>
      </c>
      <c r="D2713" s="2">
        <v>4520469</v>
      </c>
      <c r="E2713" s="2" t="s">
        <v>47</v>
      </c>
      <c r="F2713" s="2" t="s">
        <v>47</v>
      </c>
      <c r="H2713" s="2">
        <v>20192</v>
      </c>
      <c r="I2713" s="2" t="s">
        <v>16</v>
      </c>
      <c r="J2713" s="2">
        <v>-70</v>
      </c>
      <c r="K2713" s="2" t="s">
        <v>48</v>
      </c>
      <c r="L2713" s="2" t="s">
        <v>17</v>
      </c>
      <c r="M2713" s="2" t="s">
        <v>55</v>
      </c>
      <c r="N2713" s="2">
        <v>4450737</v>
      </c>
      <c r="O2713" s="2" t="s">
        <v>652</v>
      </c>
      <c r="P2713" s="2">
        <v>43366</v>
      </c>
      <c r="Q2713" s="2" t="s">
        <v>49</v>
      </c>
      <c r="R2713" s="2">
        <v>40084</v>
      </c>
      <c r="T2713" s="2" t="s">
        <v>50</v>
      </c>
      <c r="U2713" s="2">
        <v>500</v>
      </c>
      <c r="X2713" s="2">
        <v>5</v>
      </c>
      <c r="AC2713" s="2" t="s">
        <v>2207</v>
      </c>
      <c r="AD2713" s="2" t="s">
        <v>6457</v>
      </c>
      <c r="AE2713" s="2">
        <v>45470</v>
      </c>
      <c r="AF2713" s="2" t="s">
        <v>9506</v>
      </c>
      <c r="AK2713" s="2" t="s">
        <v>2134</v>
      </c>
    </row>
    <row r="2714" spans="1:38" x14ac:dyDescent="0.2">
      <c r="A2714" s="2">
        <v>2811286</v>
      </c>
      <c r="B2714" s="2" t="s">
        <v>6842</v>
      </c>
      <c r="C2714" s="2" t="s">
        <v>610</v>
      </c>
      <c r="D2714" s="2">
        <v>2811286</v>
      </c>
      <c r="E2714" s="2" t="s">
        <v>47</v>
      </c>
      <c r="F2714" s="2" t="s">
        <v>47</v>
      </c>
      <c r="H2714" s="2">
        <v>36313</v>
      </c>
      <c r="I2714" s="2" t="s">
        <v>2</v>
      </c>
      <c r="J2714" s="2">
        <v>-20</v>
      </c>
      <c r="K2714" s="2" t="s">
        <v>48</v>
      </c>
      <c r="L2714" s="2" t="s">
        <v>17</v>
      </c>
      <c r="M2714" s="2" t="s">
        <v>2301</v>
      </c>
      <c r="N2714" s="2">
        <v>4280121</v>
      </c>
      <c r="O2714" s="2" t="s">
        <v>2659</v>
      </c>
      <c r="P2714" s="2">
        <v>43369</v>
      </c>
      <c r="Q2714" s="2" t="s">
        <v>49</v>
      </c>
      <c r="R2714" s="2">
        <v>40081</v>
      </c>
      <c r="T2714" s="2" t="s">
        <v>50</v>
      </c>
      <c r="U2714" s="2">
        <v>1313</v>
      </c>
      <c r="X2714" s="2">
        <v>13</v>
      </c>
      <c r="AC2714" s="2" t="s">
        <v>2207</v>
      </c>
      <c r="AD2714" s="2" t="s">
        <v>2859</v>
      </c>
      <c r="AE2714" s="2">
        <v>28360</v>
      </c>
      <c r="AF2714" s="2" t="s">
        <v>9507</v>
      </c>
      <c r="AI2714" s="2">
        <v>237265469</v>
      </c>
      <c r="AJ2714" s="2">
        <v>637114913</v>
      </c>
      <c r="AK2714" s="2" t="s">
        <v>9508</v>
      </c>
    </row>
    <row r="2715" spans="1:38" x14ac:dyDescent="0.2">
      <c r="A2715" s="2">
        <v>187571</v>
      </c>
      <c r="B2715" s="2" t="s">
        <v>537</v>
      </c>
      <c r="C2715" s="2" t="s">
        <v>9509</v>
      </c>
      <c r="D2715" s="2">
        <v>187571</v>
      </c>
      <c r="E2715" s="2" t="s">
        <v>47</v>
      </c>
      <c r="F2715" s="2" t="s">
        <v>47</v>
      </c>
      <c r="H2715" s="2">
        <v>26430</v>
      </c>
      <c r="I2715" s="2" t="s">
        <v>4</v>
      </c>
      <c r="J2715" s="2">
        <v>-50</v>
      </c>
      <c r="K2715" s="2" t="s">
        <v>0</v>
      </c>
      <c r="L2715" s="2" t="s">
        <v>17</v>
      </c>
      <c r="M2715" s="2" t="s">
        <v>2212</v>
      </c>
      <c r="N2715" s="2">
        <v>4180041</v>
      </c>
      <c r="O2715" s="2" t="s">
        <v>2296</v>
      </c>
      <c r="P2715" s="2">
        <v>43301</v>
      </c>
      <c r="Q2715" s="2" t="s">
        <v>49</v>
      </c>
      <c r="R2715" s="2">
        <v>40429</v>
      </c>
      <c r="T2715" s="2" t="s">
        <v>50</v>
      </c>
      <c r="U2715" s="2">
        <v>500</v>
      </c>
      <c r="X2715" s="2">
        <v>5</v>
      </c>
      <c r="AC2715" s="2" t="s">
        <v>2207</v>
      </c>
      <c r="AD2715" s="2" t="s">
        <v>2297</v>
      </c>
      <c r="AE2715" s="2">
        <v>18700</v>
      </c>
      <c r="AF2715" s="2" t="s">
        <v>9510</v>
      </c>
      <c r="AI2715" s="2">
        <v>248583857</v>
      </c>
      <c r="AJ2715" s="2">
        <v>677920905</v>
      </c>
      <c r="AK2715" s="2" t="s">
        <v>9511</v>
      </c>
    </row>
    <row r="2716" spans="1:38" x14ac:dyDescent="0.2">
      <c r="A2716" s="2">
        <v>3721170</v>
      </c>
      <c r="B2716" s="2" t="s">
        <v>9512</v>
      </c>
      <c r="C2716" s="2" t="s">
        <v>423</v>
      </c>
      <c r="D2716" s="2">
        <v>3721170</v>
      </c>
      <c r="E2716" s="2" t="s">
        <v>47</v>
      </c>
      <c r="F2716" s="2" t="s">
        <v>47</v>
      </c>
      <c r="H2716" s="2">
        <v>36789</v>
      </c>
      <c r="I2716" s="2" t="s">
        <v>2</v>
      </c>
      <c r="J2716" s="2">
        <v>-19</v>
      </c>
      <c r="K2716" s="2" t="s">
        <v>48</v>
      </c>
      <c r="L2716" s="2" t="s">
        <v>17</v>
      </c>
      <c r="M2716" s="2" t="s">
        <v>2205</v>
      </c>
      <c r="N2716" s="2">
        <v>4370151</v>
      </c>
      <c r="O2716" s="2" t="s">
        <v>2363</v>
      </c>
      <c r="P2716" s="2">
        <v>43344</v>
      </c>
      <c r="Q2716" s="2" t="s">
        <v>49</v>
      </c>
      <c r="R2716" s="2">
        <v>40094</v>
      </c>
      <c r="T2716" s="2" t="s">
        <v>50</v>
      </c>
      <c r="U2716" s="2">
        <v>803</v>
      </c>
      <c r="X2716" s="2">
        <v>8</v>
      </c>
      <c r="AC2716" s="2" t="s">
        <v>2207</v>
      </c>
      <c r="AD2716" s="2" t="s">
        <v>2248</v>
      </c>
      <c r="AE2716" s="2">
        <v>37390</v>
      </c>
      <c r="AF2716" s="2" t="s">
        <v>9513</v>
      </c>
      <c r="AJ2716" s="2">
        <v>675930683</v>
      </c>
      <c r="AK2716" s="2" t="s">
        <v>9514</v>
      </c>
    </row>
    <row r="2717" spans="1:38" x14ac:dyDescent="0.2">
      <c r="A2717" s="2">
        <v>4520422</v>
      </c>
      <c r="B2717" s="2" t="s">
        <v>754</v>
      </c>
      <c r="C2717" s="2" t="s">
        <v>201</v>
      </c>
      <c r="D2717" s="2">
        <v>4520422</v>
      </c>
      <c r="E2717" s="2" t="s">
        <v>47</v>
      </c>
      <c r="F2717" s="2" t="s">
        <v>47</v>
      </c>
      <c r="H2717" s="2">
        <v>36146</v>
      </c>
      <c r="I2717" s="2" t="s">
        <v>2</v>
      </c>
      <c r="J2717" s="2">
        <v>-21</v>
      </c>
      <c r="K2717" s="2" t="s">
        <v>48</v>
      </c>
      <c r="L2717" s="2" t="s">
        <v>17</v>
      </c>
      <c r="M2717" s="2" t="s">
        <v>55</v>
      </c>
      <c r="N2717" s="2">
        <v>4450108</v>
      </c>
      <c r="O2717" s="2" t="s">
        <v>893</v>
      </c>
      <c r="P2717" s="2">
        <v>43330</v>
      </c>
      <c r="Q2717" s="2" t="s">
        <v>49</v>
      </c>
      <c r="R2717" s="2">
        <v>40083</v>
      </c>
      <c r="T2717" s="2" t="s">
        <v>50</v>
      </c>
      <c r="U2717" s="2">
        <v>1597</v>
      </c>
      <c r="X2717" s="2">
        <v>15</v>
      </c>
      <c r="AC2717" s="2" t="s">
        <v>2207</v>
      </c>
      <c r="AD2717" s="2" t="s">
        <v>8625</v>
      </c>
      <c r="AE2717" s="2">
        <v>45500</v>
      </c>
      <c r="AF2717" s="2" t="s">
        <v>9515</v>
      </c>
      <c r="AI2717" s="2">
        <v>238677595</v>
      </c>
      <c r="AJ2717" s="2">
        <v>605198901</v>
      </c>
      <c r="AK2717" s="2" t="s">
        <v>9516</v>
      </c>
    </row>
    <row r="2718" spans="1:38" x14ac:dyDescent="0.2">
      <c r="A2718" s="2">
        <v>2812057</v>
      </c>
      <c r="B2718" s="2" t="s">
        <v>9517</v>
      </c>
      <c r="C2718" s="2" t="s">
        <v>260</v>
      </c>
      <c r="D2718" s="2">
        <v>2812057</v>
      </c>
      <c r="E2718" s="2" t="s">
        <v>47</v>
      </c>
      <c r="F2718" s="2" t="s">
        <v>47</v>
      </c>
      <c r="H2718" s="2">
        <v>28143</v>
      </c>
      <c r="I2718" s="2" t="s">
        <v>4</v>
      </c>
      <c r="J2718" s="2">
        <v>-50</v>
      </c>
      <c r="K2718" s="2" t="s">
        <v>48</v>
      </c>
      <c r="L2718" s="2" t="s">
        <v>17</v>
      </c>
      <c r="M2718" s="2" t="s">
        <v>2301</v>
      </c>
      <c r="N2718" s="2">
        <v>4280716</v>
      </c>
      <c r="O2718" s="2" t="s">
        <v>3504</v>
      </c>
      <c r="P2718" s="2">
        <v>43293</v>
      </c>
      <c r="Q2718" s="2" t="s">
        <v>49</v>
      </c>
      <c r="R2718" s="2">
        <v>40794</v>
      </c>
      <c r="T2718" s="2" t="s">
        <v>50</v>
      </c>
      <c r="U2718" s="2">
        <v>1011</v>
      </c>
      <c r="X2718" s="2">
        <v>10</v>
      </c>
      <c r="AC2718" s="2" t="s">
        <v>2207</v>
      </c>
      <c r="AD2718" s="2" t="s">
        <v>9518</v>
      </c>
      <c r="AE2718" s="2">
        <v>28210</v>
      </c>
      <c r="AF2718" s="2" t="s">
        <v>9519</v>
      </c>
      <c r="AJ2718" s="2">
        <v>695158298</v>
      </c>
      <c r="AK2718" s="2" t="s">
        <v>9520</v>
      </c>
    </row>
    <row r="2719" spans="1:38" x14ac:dyDescent="0.2">
      <c r="A2719" s="2">
        <v>4110561</v>
      </c>
      <c r="B2719" s="2" t="s">
        <v>9017</v>
      </c>
      <c r="C2719" s="2" t="s">
        <v>238</v>
      </c>
      <c r="D2719" s="2">
        <v>4110561</v>
      </c>
      <c r="E2719" s="2" t="s">
        <v>47</v>
      </c>
      <c r="F2719" s="2" t="s">
        <v>47</v>
      </c>
      <c r="H2719" s="2">
        <v>35656</v>
      </c>
      <c r="I2719" s="2" t="s">
        <v>2</v>
      </c>
      <c r="J2719" s="2">
        <v>-40</v>
      </c>
      <c r="K2719" s="2" t="s">
        <v>48</v>
      </c>
      <c r="L2719" s="2" t="s">
        <v>17</v>
      </c>
      <c r="M2719" s="2" t="s">
        <v>2275</v>
      </c>
      <c r="N2719" s="2">
        <v>4410537</v>
      </c>
      <c r="O2719" s="2" t="s">
        <v>3361</v>
      </c>
      <c r="P2719" s="2">
        <v>43378</v>
      </c>
      <c r="Q2719" s="2" t="s">
        <v>49</v>
      </c>
      <c r="R2719" s="2">
        <v>40432</v>
      </c>
      <c r="T2719" s="2" t="s">
        <v>50</v>
      </c>
      <c r="U2719" s="2">
        <v>546</v>
      </c>
      <c r="X2719" s="2">
        <v>5</v>
      </c>
      <c r="AC2719" s="2" t="s">
        <v>2207</v>
      </c>
      <c r="AD2719" s="2" t="s">
        <v>2824</v>
      </c>
      <c r="AE2719" s="2">
        <v>41260</v>
      </c>
      <c r="AF2719" s="2" t="s">
        <v>9521</v>
      </c>
      <c r="AI2719" s="2">
        <v>254746513</v>
      </c>
      <c r="AJ2719" s="2">
        <v>648913031</v>
      </c>
    </row>
    <row r="2720" spans="1:38" x14ac:dyDescent="0.2">
      <c r="A2720" s="2">
        <v>3721087</v>
      </c>
      <c r="B2720" s="2" t="s">
        <v>9522</v>
      </c>
      <c r="C2720" s="2" t="s">
        <v>53</v>
      </c>
      <c r="D2720" s="2">
        <v>3721087</v>
      </c>
      <c r="E2720" s="2" t="s">
        <v>47</v>
      </c>
      <c r="F2720" s="2" t="s">
        <v>47</v>
      </c>
      <c r="H2720" s="2">
        <v>25300</v>
      </c>
      <c r="I2720" s="2" t="s">
        <v>4</v>
      </c>
      <c r="J2720" s="2">
        <v>-50</v>
      </c>
      <c r="K2720" s="2" t="s">
        <v>48</v>
      </c>
      <c r="L2720" s="2" t="s">
        <v>17</v>
      </c>
      <c r="M2720" s="2" t="s">
        <v>2205</v>
      </c>
      <c r="N2720" s="2">
        <v>4370498</v>
      </c>
      <c r="O2720" s="2" t="s">
        <v>2270</v>
      </c>
      <c r="P2720" s="2">
        <v>43348</v>
      </c>
      <c r="Q2720" s="2" t="s">
        <v>49</v>
      </c>
      <c r="R2720" s="2">
        <v>40086</v>
      </c>
      <c r="S2720" s="2">
        <v>43299</v>
      </c>
      <c r="T2720" s="2" t="s">
        <v>50</v>
      </c>
      <c r="U2720" s="2">
        <v>788</v>
      </c>
      <c r="X2720" s="2">
        <v>7</v>
      </c>
      <c r="AC2720" s="2" t="s">
        <v>2207</v>
      </c>
      <c r="AD2720" s="2" t="s">
        <v>2399</v>
      </c>
      <c r="AE2720" s="2">
        <v>37270</v>
      </c>
      <c r="AF2720" s="2" t="s">
        <v>9523</v>
      </c>
      <c r="AJ2720" s="2">
        <v>680708737</v>
      </c>
      <c r="AK2720" s="2" t="s">
        <v>9524</v>
      </c>
    </row>
    <row r="2721" spans="1:37" x14ac:dyDescent="0.2">
      <c r="A2721" s="2">
        <v>366424</v>
      </c>
      <c r="B2721" s="2" t="s">
        <v>459</v>
      </c>
      <c r="C2721" s="2" t="s">
        <v>81</v>
      </c>
      <c r="D2721" s="2">
        <v>366424</v>
      </c>
      <c r="E2721" s="2" t="s">
        <v>47</v>
      </c>
      <c r="F2721" s="2" t="s">
        <v>47</v>
      </c>
      <c r="H2721" s="2">
        <v>22543</v>
      </c>
      <c r="I2721" s="2" t="s">
        <v>58</v>
      </c>
      <c r="J2721" s="2">
        <v>-60</v>
      </c>
      <c r="K2721" s="2" t="s">
        <v>48</v>
      </c>
      <c r="L2721" s="2" t="s">
        <v>17</v>
      </c>
      <c r="M2721" s="2" t="s">
        <v>2234</v>
      </c>
      <c r="N2721" s="2">
        <v>4360707</v>
      </c>
      <c r="O2721" s="2" t="s">
        <v>2496</v>
      </c>
      <c r="P2721" s="2">
        <v>43338</v>
      </c>
      <c r="Q2721" s="2" t="s">
        <v>49</v>
      </c>
      <c r="R2721" s="2">
        <v>40093</v>
      </c>
      <c r="S2721" s="2">
        <v>43300</v>
      </c>
      <c r="T2721" s="2" t="s">
        <v>50</v>
      </c>
      <c r="U2721" s="2">
        <v>833</v>
      </c>
      <c r="X2721" s="2">
        <v>8</v>
      </c>
      <c r="AC2721" s="2" t="s">
        <v>2207</v>
      </c>
      <c r="AD2721" s="2" t="s">
        <v>2236</v>
      </c>
      <c r="AE2721" s="2">
        <v>36200</v>
      </c>
      <c r="AF2721" s="2" t="s">
        <v>9525</v>
      </c>
      <c r="AJ2721" s="2">
        <v>673950404</v>
      </c>
      <c r="AK2721" s="2" t="s">
        <v>9526</v>
      </c>
    </row>
    <row r="2722" spans="1:37" x14ac:dyDescent="0.2">
      <c r="A2722" s="2">
        <v>3720982</v>
      </c>
      <c r="B2722" s="2" t="s">
        <v>9527</v>
      </c>
      <c r="C2722" s="2" t="s">
        <v>9528</v>
      </c>
      <c r="D2722" s="2">
        <v>3720982</v>
      </c>
      <c r="E2722" s="2" t="s">
        <v>47</v>
      </c>
      <c r="F2722" s="2" t="s">
        <v>47</v>
      </c>
      <c r="H2722" s="2">
        <v>37916</v>
      </c>
      <c r="I2722" s="2" t="s">
        <v>6</v>
      </c>
      <c r="J2722" s="2">
        <v>-16</v>
      </c>
      <c r="K2722" s="2" t="s">
        <v>0</v>
      </c>
      <c r="L2722" s="2" t="s">
        <v>17</v>
      </c>
      <c r="M2722" s="2" t="s">
        <v>2205</v>
      </c>
      <c r="N2722" s="2">
        <v>4370566</v>
      </c>
      <c r="O2722" s="2" t="s">
        <v>2285</v>
      </c>
      <c r="P2722" s="2">
        <v>43361</v>
      </c>
      <c r="Q2722" s="2" t="s">
        <v>49</v>
      </c>
      <c r="R2722" s="2">
        <v>40080</v>
      </c>
      <c r="T2722" s="2" t="s">
        <v>50</v>
      </c>
      <c r="U2722" s="2">
        <v>1627</v>
      </c>
      <c r="V2722" s="2" t="s">
        <v>61</v>
      </c>
      <c r="W2722" s="2">
        <v>234</v>
      </c>
      <c r="X2722" s="2" t="s">
        <v>819</v>
      </c>
      <c r="AC2722" s="2" t="s">
        <v>2207</v>
      </c>
      <c r="AD2722" s="2" t="s">
        <v>3140</v>
      </c>
      <c r="AE2722" s="2">
        <v>37500</v>
      </c>
      <c r="AF2722" s="2" t="s">
        <v>9529</v>
      </c>
      <c r="AI2722" s="2">
        <v>247983077</v>
      </c>
      <c r="AJ2722" s="2">
        <v>785844508</v>
      </c>
      <c r="AK2722" s="2" t="s">
        <v>9530</v>
      </c>
    </row>
    <row r="2723" spans="1:37" x14ac:dyDescent="0.2">
      <c r="A2723" s="2">
        <v>3722774</v>
      </c>
      <c r="B2723" s="2" t="s">
        <v>8517</v>
      </c>
      <c r="C2723" s="2" t="s">
        <v>9531</v>
      </c>
      <c r="D2723" s="2">
        <v>3722774</v>
      </c>
      <c r="E2723" s="2" t="s">
        <v>47</v>
      </c>
      <c r="F2723" s="2" t="s">
        <v>47</v>
      </c>
      <c r="H2723" s="2">
        <v>24831</v>
      </c>
      <c r="I2723" s="2" t="s">
        <v>58</v>
      </c>
      <c r="J2723" s="2">
        <v>-60</v>
      </c>
      <c r="K2723" s="2" t="s">
        <v>0</v>
      </c>
      <c r="L2723" s="2" t="s">
        <v>17</v>
      </c>
      <c r="M2723" s="2" t="s">
        <v>2205</v>
      </c>
      <c r="N2723" s="2">
        <v>4370691</v>
      </c>
      <c r="O2723" s="2" t="s">
        <v>3143</v>
      </c>
      <c r="P2723" s="2">
        <v>43324</v>
      </c>
      <c r="Q2723" s="2" t="s">
        <v>49</v>
      </c>
      <c r="R2723" s="2">
        <v>40797</v>
      </c>
      <c r="T2723" s="2" t="s">
        <v>50</v>
      </c>
      <c r="U2723" s="2">
        <v>500</v>
      </c>
      <c r="X2723" s="2">
        <v>5</v>
      </c>
      <c r="AC2723" s="2" t="s">
        <v>2207</v>
      </c>
      <c r="AD2723" s="2" t="s">
        <v>3144</v>
      </c>
      <c r="AE2723" s="2">
        <v>37360</v>
      </c>
      <c r="AF2723" s="2" t="s">
        <v>9532</v>
      </c>
      <c r="AH2723" s="2" t="s">
        <v>9533</v>
      </c>
      <c r="AJ2723" s="2">
        <v>626894279</v>
      </c>
      <c r="AK2723" s="2" t="s">
        <v>9534</v>
      </c>
    </row>
    <row r="2724" spans="1:37" x14ac:dyDescent="0.2">
      <c r="A2724" s="2">
        <v>366414</v>
      </c>
      <c r="B2724" s="2" t="s">
        <v>9535</v>
      </c>
      <c r="C2724" s="2" t="s">
        <v>6027</v>
      </c>
      <c r="D2724" s="2">
        <v>366414</v>
      </c>
      <c r="E2724" s="2" t="s">
        <v>47</v>
      </c>
      <c r="H2724" s="2">
        <v>35269</v>
      </c>
      <c r="I2724" s="2" t="s">
        <v>2</v>
      </c>
      <c r="J2724" s="2">
        <v>-40</v>
      </c>
      <c r="K2724" s="2" t="s">
        <v>48</v>
      </c>
      <c r="L2724" s="2" t="s">
        <v>17</v>
      </c>
      <c r="M2724" s="2" t="s">
        <v>2234</v>
      </c>
      <c r="N2724" s="2">
        <v>4360454</v>
      </c>
      <c r="O2724" s="2" t="s">
        <v>2329</v>
      </c>
      <c r="P2724" s="2">
        <v>43336</v>
      </c>
      <c r="Q2724" s="2" t="s">
        <v>49</v>
      </c>
      <c r="R2724" s="2">
        <v>40093</v>
      </c>
      <c r="S2724" s="2">
        <v>43364</v>
      </c>
      <c r="T2724" s="2" t="s">
        <v>50</v>
      </c>
      <c r="U2724" s="2">
        <v>574</v>
      </c>
      <c r="X2724" s="2">
        <v>5</v>
      </c>
      <c r="AC2724" s="2" t="s">
        <v>2207</v>
      </c>
      <c r="AD2724" s="2" t="s">
        <v>2260</v>
      </c>
      <c r="AE2724" s="2">
        <v>36000</v>
      </c>
      <c r="AF2724" s="2" t="s">
        <v>9536</v>
      </c>
      <c r="AJ2724" s="2">
        <v>605023088</v>
      </c>
      <c r="AK2724" s="2" t="s">
        <v>9537</v>
      </c>
    </row>
    <row r="2725" spans="1:37" x14ac:dyDescent="0.2">
      <c r="A2725" s="2">
        <v>4520483</v>
      </c>
      <c r="B2725" s="2" t="s">
        <v>1069</v>
      </c>
      <c r="C2725" s="2" t="s">
        <v>222</v>
      </c>
      <c r="D2725" s="2">
        <v>4520483</v>
      </c>
      <c r="E2725" s="2" t="s">
        <v>47</v>
      </c>
      <c r="F2725" s="2" t="s">
        <v>47</v>
      </c>
      <c r="H2725" s="2">
        <v>35829</v>
      </c>
      <c r="I2725" s="2" t="s">
        <v>2</v>
      </c>
      <c r="J2725" s="2">
        <v>-21</v>
      </c>
      <c r="K2725" s="2" t="s">
        <v>48</v>
      </c>
      <c r="L2725" s="2" t="s">
        <v>17</v>
      </c>
      <c r="M2725" s="2" t="s">
        <v>55</v>
      </c>
      <c r="N2725" s="2">
        <v>4450571</v>
      </c>
      <c r="O2725" s="2" t="s">
        <v>1224</v>
      </c>
      <c r="P2725" s="2">
        <v>43362</v>
      </c>
      <c r="Q2725" s="2" t="s">
        <v>49</v>
      </c>
      <c r="R2725" s="2">
        <v>40087</v>
      </c>
      <c r="S2725" s="2">
        <v>43355</v>
      </c>
      <c r="T2725" s="2" t="s">
        <v>50</v>
      </c>
      <c r="U2725" s="2">
        <v>500</v>
      </c>
      <c r="X2725" s="2">
        <v>5</v>
      </c>
      <c r="AC2725" s="2" t="s">
        <v>2207</v>
      </c>
      <c r="AD2725" s="2" t="s">
        <v>2251</v>
      </c>
      <c r="AE2725" s="2">
        <v>45140</v>
      </c>
      <c r="AF2725" s="2" t="s">
        <v>9538</v>
      </c>
      <c r="AI2725" s="2">
        <v>238746921</v>
      </c>
      <c r="AJ2725" s="2">
        <v>632986672</v>
      </c>
      <c r="AK2725" s="2" t="s">
        <v>1601</v>
      </c>
    </row>
    <row r="2726" spans="1:37" x14ac:dyDescent="0.2">
      <c r="A2726" s="2">
        <v>4520507</v>
      </c>
      <c r="B2726" s="2" t="s">
        <v>7443</v>
      </c>
      <c r="C2726" s="2" t="s">
        <v>109</v>
      </c>
      <c r="D2726" s="2">
        <v>4520507</v>
      </c>
      <c r="E2726" s="2" t="s">
        <v>47</v>
      </c>
      <c r="F2726" s="2" t="s">
        <v>47</v>
      </c>
      <c r="H2726" s="2">
        <v>28491</v>
      </c>
      <c r="I2726" s="2" t="s">
        <v>4</v>
      </c>
      <c r="J2726" s="2">
        <v>-50</v>
      </c>
      <c r="K2726" s="2" t="s">
        <v>48</v>
      </c>
      <c r="L2726" s="2" t="s">
        <v>17</v>
      </c>
      <c r="M2726" s="2" t="s">
        <v>55</v>
      </c>
      <c r="N2726" s="2">
        <v>4450410</v>
      </c>
      <c r="O2726" s="2" t="s">
        <v>2325</v>
      </c>
      <c r="P2726" s="2">
        <v>43363</v>
      </c>
      <c r="Q2726" s="2" t="s">
        <v>49</v>
      </c>
      <c r="R2726" s="2">
        <v>40090</v>
      </c>
      <c r="T2726" s="2" t="s">
        <v>50</v>
      </c>
      <c r="U2726" s="2">
        <v>500</v>
      </c>
      <c r="X2726" s="2">
        <v>5</v>
      </c>
      <c r="AC2726" s="2" t="s">
        <v>2207</v>
      </c>
      <c r="AD2726" s="2" t="s">
        <v>2760</v>
      </c>
      <c r="AE2726" s="2">
        <v>45160</v>
      </c>
      <c r="AF2726" s="2" t="s">
        <v>9539</v>
      </c>
      <c r="AI2726" s="2">
        <v>951048078</v>
      </c>
      <c r="AJ2726" s="2">
        <v>628074447</v>
      </c>
      <c r="AK2726" s="2" t="s">
        <v>9540</v>
      </c>
    </row>
    <row r="2727" spans="1:37" x14ac:dyDescent="0.2">
      <c r="A2727" s="2">
        <v>366620</v>
      </c>
      <c r="B2727" s="2" t="s">
        <v>9541</v>
      </c>
      <c r="C2727" s="2" t="s">
        <v>70</v>
      </c>
      <c r="D2727" s="2">
        <v>366620</v>
      </c>
      <c r="E2727" s="2" t="s">
        <v>47</v>
      </c>
      <c r="F2727" s="2" t="s">
        <v>47</v>
      </c>
      <c r="H2727" s="2">
        <v>24583</v>
      </c>
      <c r="I2727" s="2" t="s">
        <v>58</v>
      </c>
      <c r="J2727" s="2">
        <v>-60</v>
      </c>
      <c r="K2727" s="2" t="s">
        <v>48</v>
      </c>
      <c r="L2727" s="2" t="s">
        <v>17</v>
      </c>
      <c r="M2727" s="2" t="s">
        <v>2234</v>
      </c>
      <c r="N2727" s="2">
        <v>4360707</v>
      </c>
      <c r="O2727" s="2" t="s">
        <v>2496</v>
      </c>
      <c r="P2727" s="2">
        <v>43369</v>
      </c>
      <c r="Q2727" s="2" t="s">
        <v>49</v>
      </c>
      <c r="R2727" s="2">
        <v>40432</v>
      </c>
      <c r="T2727" s="2" t="s">
        <v>50</v>
      </c>
      <c r="U2727" s="2">
        <v>1010</v>
      </c>
      <c r="X2727" s="2">
        <v>10</v>
      </c>
      <c r="AC2727" s="2" t="s">
        <v>2207</v>
      </c>
      <c r="AD2727" s="2" t="s">
        <v>2236</v>
      </c>
      <c r="AE2727" s="2">
        <v>36200</v>
      </c>
      <c r="AF2727" s="2" t="s">
        <v>9542</v>
      </c>
      <c r="AJ2727" s="2">
        <v>676576774</v>
      </c>
      <c r="AK2727" s="2" t="s">
        <v>9543</v>
      </c>
    </row>
    <row r="2728" spans="1:37" x14ac:dyDescent="0.2">
      <c r="A2728" s="2">
        <v>4520530</v>
      </c>
      <c r="B2728" s="2" t="s">
        <v>513</v>
      </c>
      <c r="C2728" s="2" t="s">
        <v>52</v>
      </c>
      <c r="D2728" s="2">
        <v>4520530</v>
      </c>
      <c r="E2728" s="2" t="s">
        <v>47</v>
      </c>
      <c r="F2728" s="2" t="s">
        <v>47</v>
      </c>
      <c r="H2728" s="2">
        <v>35427</v>
      </c>
      <c r="I2728" s="2" t="s">
        <v>2</v>
      </c>
      <c r="J2728" s="2">
        <v>-40</v>
      </c>
      <c r="K2728" s="2" t="s">
        <v>48</v>
      </c>
      <c r="L2728" s="2" t="s">
        <v>17</v>
      </c>
      <c r="M2728" s="2" t="s">
        <v>55</v>
      </c>
      <c r="N2728" s="2">
        <v>4450706</v>
      </c>
      <c r="O2728" s="2" t="s">
        <v>270</v>
      </c>
      <c r="P2728" s="2">
        <v>43365</v>
      </c>
      <c r="Q2728" s="2" t="s">
        <v>49</v>
      </c>
      <c r="R2728" s="2">
        <v>40093</v>
      </c>
      <c r="T2728" s="2" t="s">
        <v>50</v>
      </c>
      <c r="U2728" s="2">
        <v>1165</v>
      </c>
      <c r="X2728" s="2">
        <v>11</v>
      </c>
      <c r="AC2728" s="2" t="s">
        <v>2207</v>
      </c>
      <c r="AD2728" s="2" t="s">
        <v>5205</v>
      </c>
      <c r="AE2728" s="2">
        <v>45770</v>
      </c>
      <c r="AF2728" s="2" t="s">
        <v>9544</v>
      </c>
      <c r="AI2728" s="2">
        <v>238739133</v>
      </c>
      <c r="AJ2728" s="2">
        <v>664687467</v>
      </c>
      <c r="AK2728" s="2" t="s">
        <v>1724</v>
      </c>
    </row>
    <row r="2729" spans="1:37" x14ac:dyDescent="0.2">
      <c r="A2729" s="2">
        <v>367655</v>
      </c>
      <c r="B2729" s="2" t="s">
        <v>4898</v>
      </c>
      <c r="C2729" s="2" t="s">
        <v>80</v>
      </c>
      <c r="D2729" s="2">
        <v>367655</v>
      </c>
      <c r="E2729" s="2" t="s">
        <v>47</v>
      </c>
      <c r="F2729" s="2" t="s">
        <v>47</v>
      </c>
      <c r="H2729" s="2">
        <v>26148</v>
      </c>
      <c r="I2729" s="2" t="s">
        <v>4</v>
      </c>
      <c r="J2729" s="2">
        <v>-50</v>
      </c>
      <c r="K2729" s="2" t="s">
        <v>48</v>
      </c>
      <c r="L2729" s="2" t="s">
        <v>17</v>
      </c>
      <c r="M2729" s="2" t="s">
        <v>2234</v>
      </c>
      <c r="N2729" s="2">
        <v>4360315</v>
      </c>
      <c r="O2729" s="2" t="s">
        <v>4710</v>
      </c>
      <c r="P2729" s="2">
        <v>43319</v>
      </c>
      <c r="Q2729" s="2" t="s">
        <v>49</v>
      </c>
      <c r="R2729" s="2">
        <v>41900</v>
      </c>
      <c r="T2729" s="2" t="s">
        <v>50</v>
      </c>
      <c r="U2729" s="2">
        <v>653</v>
      </c>
      <c r="X2729" s="2">
        <v>6</v>
      </c>
      <c r="AC2729" s="2" t="s">
        <v>2207</v>
      </c>
      <c r="AD2729" s="2" t="s">
        <v>9370</v>
      </c>
      <c r="AE2729" s="2">
        <v>36400</v>
      </c>
      <c r="AF2729" s="2" t="s">
        <v>9545</v>
      </c>
      <c r="AI2729" s="2">
        <v>254620458</v>
      </c>
      <c r="AJ2729" s="2">
        <v>683989218</v>
      </c>
    </row>
    <row r="2730" spans="1:37" x14ac:dyDescent="0.2">
      <c r="A2730" s="2">
        <v>4520363</v>
      </c>
      <c r="B2730" s="2" t="s">
        <v>1070</v>
      </c>
      <c r="C2730" s="2" t="s">
        <v>201</v>
      </c>
      <c r="D2730" s="2">
        <v>4520363</v>
      </c>
      <c r="E2730" s="2" t="s">
        <v>47</v>
      </c>
      <c r="F2730" s="2" t="s">
        <v>47</v>
      </c>
      <c r="H2730" s="2">
        <v>31312</v>
      </c>
      <c r="I2730" s="2" t="s">
        <v>2</v>
      </c>
      <c r="J2730" s="2">
        <v>-40</v>
      </c>
      <c r="K2730" s="2" t="s">
        <v>48</v>
      </c>
      <c r="L2730" s="2" t="s">
        <v>17</v>
      </c>
      <c r="M2730" s="2" t="s">
        <v>55</v>
      </c>
      <c r="N2730" s="2">
        <v>4450754</v>
      </c>
      <c r="O2730" s="2" t="s">
        <v>283</v>
      </c>
      <c r="P2730" s="2">
        <v>43357</v>
      </c>
      <c r="Q2730" s="2" t="s">
        <v>49</v>
      </c>
      <c r="R2730" s="2">
        <v>40080</v>
      </c>
      <c r="T2730" s="2" t="s">
        <v>50</v>
      </c>
      <c r="U2730" s="2">
        <v>599</v>
      </c>
      <c r="X2730" s="2">
        <v>5</v>
      </c>
      <c r="AB2730" s="2">
        <v>43282</v>
      </c>
      <c r="AC2730" s="2" t="s">
        <v>2207</v>
      </c>
      <c r="AD2730" s="2" t="s">
        <v>6275</v>
      </c>
      <c r="AE2730" s="2">
        <v>45300</v>
      </c>
      <c r="AF2730" s="2" t="s">
        <v>9546</v>
      </c>
      <c r="AI2730" s="2">
        <v>238342535</v>
      </c>
      <c r="AK2730" s="2" t="s">
        <v>1653</v>
      </c>
    </row>
    <row r="2731" spans="1:37" x14ac:dyDescent="0.2">
      <c r="A2731" s="2">
        <v>4110267</v>
      </c>
      <c r="B2731" s="2" t="s">
        <v>9547</v>
      </c>
      <c r="C2731" s="2" t="s">
        <v>1565</v>
      </c>
      <c r="D2731" s="2">
        <v>4110267</v>
      </c>
      <c r="E2731" s="2" t="s">
        <v>47</v>
      </c>
      <c r="F2731" s="2" t="s">
        <v>47</v>
      </c>
      <c r="H2731" s="2">
        <v>27198</v>
      </c>
      <c r="I2731" s="2" t="s">
        <v>4</v>
      </c>
      <c r="J2731" s="2">
        <v>-50</v>
      </c>
      <c r="K2731" s="2" t="s">
        <v>48</v>
      </c>
      <c r="L2731" s="2" t="s">
        <v>17</v>
      </c>
      <c r="M2731" s="2" t="s">
        <v>2275</v>
      </c>
      <c r="N2731" s="2">
        <v>4410615</v>
      </c>
      <c r="O2731" s="2" t="s">
        <v>2470</v>
      </c>
      <c r="P2731" s="2">
        <v>43350</v>
      </c>
      <c r="Q2731" s="2" t="s">
        <v>49</v>
      </c>
      <c r="R2731" s="2">
        <v>40091</v>
      </c>
      <c r="T2731" s="2" t="s">
        <v>50</v>
      </c>
      <c r="U2731" s="2">
        <v>1279</v>
      </c>
      <c r="X2731" s="2">
        <v>12</v>
      </c>
      <c r="AC2731" s="2" t="s">
        <v>2207</v>
      </c>
      <c r="AD2731" s="2" t="s">
        <v>2650</v>
      </c>
      <c r="AE2731" s="2">
        <v>41200</v>
      </c>
      <c r="AF2731" s="2" t="s">
        <v>9548</v>
      </c>
      <c r="AI2731" s="2">
        <v>254980866</v>
      </c>
      <c r="AJ2731" s="2">
        <v>603967625</v>
      </c>
      <c r="AK2731" s="2" t="s">
        <v>9549</v>
      </c>
    </row>
    <row r="2732" spans="1:37" x14ac:dyDescent="0.2">
      <c r="A2732" s="2">
        <v>2811280</v>
      </c>
      <c r="B2732" s="2" t="s">
        <v>291</v>
      </c>
      <c r="C2732" s="2" t="s">
        <v>124</v>
      </c>
      <c r="D2732" s="2">
        <v>2811280</v>
      </c>
      <c r="E2732" s="2" t="s">
        <v>47</v>
      </c>
      <c r="F2732" s="2" t="s">
        <v>47</v>
      </c>
      <c r="H2732" s="2">
        <v>27088</v>
      </c>
      <c r="I2732" s="2" t="s">
        <v>4</v>
      </c>
      <c r="J2732" s="2">
        <v>-50</v>
      </c>
      <c r="K2732" s="2" t="s">
        <v>48</v>
      </c>
      <c r="L2732" s="2" t="s">
        <v>17</v>
      </c>
      <c r="M2732" s="2" t="s">
        <v>2301</v>
      </c>
      <c r="N2732" s="2">
        <v>4280322</v>
      </c>
      <c r="O2732" s="2" t="s">
        <v>3267</v>
      </c>
      <c r="P2732" s="2">
        <v>43344</v>
      </c>
      <c r="Q2732" s="2" t="s">
        <v>49</v>
      </c>
      <c r="R2732" s="2">
        <v>40080</v>
      </c>
      <c r="S2732" s="2">
        <v>43327</v>
      </c>
      <c r="T2732" s="2" t="s">
        <v>50</v>
      </c>
      <c r="U2732" s="2">
        <v>500</v>
      </c>
      <c r="X2732" s="2">
        <v>5</v>
      </c>
      <c r="AC2732" s="2" t="s">
        <v>2207</v>
      </c>
      <c r="AD2732" s="2" t="s">
        <v>3328</v>
      </c>
      <c r="AE2732" s="2">
        <v>28190</v>
      </c>
      <c r="AF2732" s="2" t="s">
        <v>9550</v>
      </c>
      <c r="AI2732" s="2">
        <v>237237341</v>
      </c>
      <c r="AJ2732" s="2">
        <v>618377435</v>
      </c>
    </row>
    <row r="2733" spans="1:37" x14ac:dyDescent="0.2">
      <c r="A2733" s="2">
        <v>3729215</v>
      </c>
      <c r="B2733" s="2" t="s">
        <v>9551</v>
      </c>
      <c r="C2733" s="2" t="s">
        <v>52</v>
      </c>
      <c r="D2733" s="2">
        <v>3729215</v>
      </c>
      <c r="E2733" s="2" t="s">
        <v>47</v>
      </c>
      <c r="F2733" s="2" t="s">
        <v>17</v>
      </c>
      <c r="H2733" s="2">
        <v>38811</v>
      </c>
      <c r="I2733" s="2" t="s">
        <v>8</v>
      </c>
      <c r="J2733" s="2">
        <v>-13</v>
      </c>
      <c r="K2733" s="2" t="s">
        <v>48</v>
      </c>
      <c r="L2733" s="2" t="s">
        <v>17</v>
      </c>
      <c r="M2733" s="2" t="s">
        <v>2205</v>
      </c>
      <c r="N2733" s="2">
        <v>4370269</v>
      </c>
      <c r="O2733" s="2" t="s">
        <v>3202</v>
      </c>
      <c r="P2733" s="2">
        <v>43329</v>
      </c>
      <c r="Q2733" s="2" t="s">
        <v>49</v>
      </c>
      <c r="R2733" s="2">
        <v>42991</v>
      </c>
      <c r="S2733" s="2">
        <v>43355</v>
      </c>
      <c r="T2733" s="2" t="s">
        <v>50</v>
      </c>
      <c r="U2733" s="2">
        <v>500</v>
      </c>
      <c r="X2733" s="2">
        <v>5</v>
      </c>
      <c r="AC2733" s="2" t="s">
        <v>2207</v>
      </c>
      <c r="AD2733" s="2" t="s">
        <v>3419</v>
      </c>
      <c r="AE2733" s="2">
        <v>37550</v>
      </c>
      <c r="AF2733" s="2" t="s">
        <v>9552</v>
      </c>
      <c r="AI2733" s="2">
        <v>610772525</v>
      </c>
      <c r="AJ2733" s="2">
        <v>616372298</v>
      </c>
      <c r="AK2733" s="2" t="s">
        <v>9553</v>
      </c>
    </row>
    <row r="2734" spans="1:37" x14ac:dyDescent="0.2">
      <c r="A2734" s="2">
        <v>3726120</v>
      </c>
      <c r="B2734" s="2" t="s">
        <v>9554</v>
      </c>
      <c r="C2734" s="2" t="s">
        <v>216</v>
      </c>
      <c r="D2734" s="2">
        <v>3726120</v>
      </c>
      <c r="E2734" s="2" t="s">
        <v>47</v>
      </c>
      <c r="F2734" s="2" t="s">
        <v>47</v>
      </c>
      <c r="H2734" s="2">
        <v>37578</v>
      </c>
      <c r="I2734" s="2" t="s">
        <v>5</v>
      </c>
      <c r="J2734" s="2">
        <v>-17</v>
      </c>
      <c r="K2734" s="2" t="s">
        <v>48</v>
      </c>
      <c r="L2734" s="2" t="s">
        <v>17</v>
      </c>
      <c r="M2734" s="2" t="s">
        <v>2205</v>
      </c>
      <c r="N2734" s="2">
        <v>4370001</v>
      </c>
      <c r="O2734" s="2" t="s">
        <v>2602</v>
      </c>
      <c r="P2734" s="2">
        <v>43364</v>
      </c>
      <c r="Q2734" s="2" t="s">
        <v>49</v>
      </c>
      <c r="R2734" s="2">
        <v>41899</v>
      </c>
      <c r="T2734" s="2" t="s">
        <v>50</v>
      </c>
      <c r="U2734" s="2">
        <v>862</v>
      </c>
      <c r="X2734" s="2">
        <v>8</v>
      </c>
      <c r="AC2734" s="2" t="s">
        <v>2207</v>
      </c>
      <c r="AD2734" s="2" t="s">
        <v>2384</v>
      </c>
      <c r="AE2734" s="2">
        <v>37100</v>
      </c>
      <c r="AF2734" s="2" t="s">
        <v>9555</v>
      </c>
      <c r="AI2734" s="2">
        <v>984425319</v>
      </c>
      <c r="AJ2734" s="2">
        <v>782454487</v>
      </c>
      <c r="AK2734" s="2" t="s">
        <v>9556</v>
      </c>
    </row>
    <row r="2735" spans="1:37" x14ac:dyDescent="0.2">
      <c r="A2735" s="2">
        <v>3721001</v>
      </c>
      <c r="B2735" s="2" t="s">
        <v>3293</v>
      </c>
      <c r="C2735" s="2" t="s">
        <v>78</v>
      </c>
      <c r="D2735" s="2">
        <v>3721001</v>
      </c>
      <c r="E2735" s="2" t="s">
        <v>47</v>
      </c>
      <c r="F2735" s="2" t="s">
        <v>47</v>
      </c>
      <c r="H2735" s="2">
        <v>24491</v>
      </c>
      <c r="I2735" s="2" t="s">
        <v>58</v>
      </c>
      <c r="J2735" s="2">
        <v>-60</v>
      </c>
      <c r="K2735" s="2" t="s">
        <v>48</v>
      </c>
      <c r="L2735" s="2" t="s">
        <v>17</v>
      </c>
      <c r="M2735" s="2" t="s">
        <v>2205</v>
      </c>
      <c r="N2735" s="2">
        <v>4370498</v>
      </c>
      <c r="O2735" s="2" t="s">
        <v>2270</v>
      </c>
      <c r="P2735" s="2">
        <v>43364</v>
      </c>
      <c r="Q2735" s="2" t="s">
        <v>49</v>
      </c>
      <c r="R2735" s="2">
        <v>40081</v>
      </c>
      <c r="S2735" s="2">
        <v>43337</v>
      </c>
      <c r="T2735" s="2" t="s">
        <v>50</v>
      </c>
      <c r="U2735" s="2">
        <v>500</v>
      </c>
      <c r="X2735" s="2">
        <v>5</v>
      </c>
      <c r="AC2735" s="2" t="s">
        <v>2207</v>
      </c>
      <c r="AD2735" s="2" t="s">
        <v>2271</v>
      </c>
      <c r="AE2735" s="2">
        <v>37270</v>
      </c>
      <c r="AF2735" s="2" t="s">
        <v>9557</v>
      </c>
      <c r="AI2735" s="2">
        <v>247259804</v>
      </c>
      <c r="AJ2735" s="2">
        <v>783417419</v>
      </c>
      <c r="AK2735" s="2" t="s">
        <v>9558</v>
      </c>
    </row>
    <row r="2736" spans="1:37" x14ac:dyDescent="0.2">
      <c r="A2736" s="2">
        <v>3721823</v>
      </c>
      <c r="B2736" s="2" t="s">
        <v>2654</v>
      </c>
      <c r="C2736" s="2" t="s">
        <v>254</v>
      </c>
      <c r="D2736" s="2">
        <v>3721823</v>
      </c>
      <c r="E2736" s="2" t="s">
        <v>47</v>
      </c>
      <c r="F2736" s="2" t="s">
        <v>47</v>
      </c>
      <c r="H2736" s="2">
        <v>27117</v>
      </c>
      <c r="I2736" s="2" t="s">
        <v>4</v>
      </c>
      <c r="J2736" s="2">
        <v>-50</v>
      </c>
      <c r="K2736" s="2" t="s">
        <v>48</v>
      </c>
      <c r="L2736" s="2" t="s">
        <v>17</v>
      </c>
      <c r="M2736" s="2" t="s">
        <v>2205</v>
      </c>
      <c r="N2736" s="2">
        <v>4370596</v>
      </c>
      <c r="O2736" s="2" t="s">
        <v>2377</v>
      </c>
      <c r="P2736" s="2">
        <v>43355</v>
      </c>
      <c r="Q2736" s="2" t="s">
        <v>49</v>
      </c>
      <c r="R2736" s="2">
        <v>40433</v>
      </c>
      <c r="T2736" s="2" t="s">
        <v>50</v>
      </c>
      <c r="U2736" s="2">
        <v>774</v>
      </c>
      <c r="X2736" s="2">
        <v>7</v>
      </c>
      <c r="AC2736" s="2" t="s">
        <v>2207</v>
      </c>
      <c r="AD2736" s="2" t="s">
        <v>9559</v>
      </c>
      <c r="AE2736" s="2">
        <v>37130</v>
      </c>
      <c r="AF2736" s="2" t="s">
        <v>9560</v>
      </c>
      <c r="AI2736" s="2">
        <v>247964633</v>
      </c>
      <c r="AJ2736" s="2">
        <v>786299128</v>
      </c>
      <c r="AK2736" s="2" t="s">
        <v>9561</v>
      </c>
    </row>
    <row r="2737" spans="1:37" x14ac:dyDescent="0.2">
      <c r="A2737" s="2">
        <v>4110558</v>
      </c>
      <c r="B2737" s="2" t="s">
        <v>9562</v>
      </c>
      <c r="C2737" s="2" t="s">
        <v>5800</v>
      </c>
      <c r="D2737" s="2">
        <v>4110558</v>
      </c>
      <c r="E2737" s="2" t="s">
        <v>47</v>
      </c>
      <c r="F2737" s="2" t="s">
        <v>47</v>
      </c>
      <c r="H2737" s="2">
        <v>37263</v>
      </c>
      <c r="I2737" s="2" t="s">
        <v>5</v>
      </c>
      <c r="J2737" s="2">
        <v>-17</v>
      </c>
      <c r="K2737" s="2" t="s">
        <v>0</v>
      </c>
      <c r="L2737" s="2" t="s">
        <v>17</v>
      </c>
      <c r="M2737" s="2" t="s">
        <v>2275</v>
      </c>
      <c r="N2737" s="2">
        <v>4410065</v>
      </c>
      <c r="O2737" s="2" t="s">
        <v>2647</v>
      </c>
      <c r="P2737" s="2">
        <v>43347</v>
      </c>
      <c r="Q2737" s="2" t="s">
        <v>49</v>
      </c>
      <c r="R2737" s="2">
        <v>40432</v>
      </c>
      <c r="T2737" s="2" t="s">
        <v>50</v>
      </c>
      <c r="U2737" s="2">
        <v>695</v>
      </c>
      <c r="X2737" s="2">
        <v>6</v>
      </c>
      <c r="AC2737" s="2" t="s">
        <v>2207</v>
      </c>
      <c r="AD2737" s="2" t="s">
        <v>3438</v>
      </c>
      <c r="AE2737" s="2">
        <v>41110</v>
      </c>
      <c r="AF2737" s="2" t="s">
        <v>9563</v>
      </c>
      <c r="AI2737" s="2">
        <v>254752831</v>
      </c>
      <c r="AJ2737" s="2">
        <v>614765259</v>
      </c>
      <c r="AK2737" s="2" t="s">
        <v>3440</v>
      </c>
    </row>
    <row r="2738" spans="1:37" x14ac:dyDescent="0.2">
      <c r="A2738" s="2">
        <v>366460</v>
      </c>
      <c r="B2738" s="2" t="s">
        <v>9564</v>
      </c>
      <c r="C2738" s="2" t="s">
        <v>92</v>
      </c>
      <c r="D2738" s="2">
        <v>366460</v>
      </c>
      <c r="E2738" s="2" t="s">
        <v>47</v>
      </c>
      <c r="F2738" s="2" t="s">
        <v>47</v>
      </c>
      <c r="H2738" s="2">
        <v>24935</v>
      </c>
      <c r="I2738" s="2" t="s">
        <v>58</v>
      </c>
      <c r="J2738" s="2">
        <v>-60</v>
      </c>
      <c r="K2738" s="2" t="s">
        <v>48</v>
      </c>
      <c r="L2738" s="2" t="s">
        <v>17</v>
      </c>
      <c r="M2738" s="2" t="s">
        <v>2234</v>
      </c>
      <c r="N2738" s="2">
        <v>4360726</v>
      </c>
      <c r="O2738" s="2" t="s">
        <v>2784</v>
      </c>
      <c r="P2738" s="2">
        <v>43354</v>
      </c>
      <c r="Q2738" s="2" t="s">
        <v>49</v>
      </c>
      <c r="R2738" s="2">
        <v>40102</v>
      </c>
      <c r="T2738" s="2" t="s">
        <v>50</v>
      </c>
      <c r="U2738" s="2">
        <v>1096</v>
      </c>
      <c r="X2738" s="2">
        <v>10</v>
      </c>
      <c r="AC2738" s="2" t="s">
        <v>2207</v>
      </c>
      <c r="AD2738" s="2" t="s">
        <v>4386</v>
      </c>
      <c r="AE2738" s="2">
        <v>36100</v>
      </c>
      <c r="AF2738" s="2" t="s">
        <v>9565</v>
      </c>
      <c r="AJ2738" s="2">
        <v>673662580</v>
      </c>
      <c r="AK2738" s="2" t="s">
        <v>9566</v>
      </c>
    </row>
    <row r="2739" spans="1:37" x14ac:dyDescent="0.2">
      <c r="A2739" s="2">
        <v>4521280</v>
      </c>
      <c r="B2739" s="2" t="s">
        <v>1071</v>
      </c>
      <c r="C2739" s="2" t="s">
        <v>53</v>
      </c>
      <c r="D2739" s="2">
        <v>4521280</v>
      </c>
      <c r="E2739" s="2" t="s">
        <v>47</v>
      </c>
      <c r="F2739" s="2" t="s">
        <v>47</v>
      </c>
      <c r="H2739" s="2">
        <v>25380</v>
      </c>
      <c r="I2739" s="2" t="s">
        <v>4</v>
      </c>
      <c r="J2739" s="2">
        <v>-50</v>
      </c>
      <c r="K2739" s="2" t="s">
        <v>48</v>
      </c>
      <c r="L2739" s="2" t="s">
        <v>17</v>
      </c>
      <c r="M2739" s="2" t="s">
        <v>55</v>
      </c>
      <c r="N2739" s="2">
        <v>4450285</v>
      </c>
      <c r="O2739" s="2" t="s">
        <v>200</v>
      </c>
      <c r="P2739" s="2">
        <v>43360</v>
      </c>
      <c r="Q2739" s="2" t="s">
        <v>49</v>
      </c>
      <c r="R2739" s="2">
        <v>40427</v>
      </c>
      <c r="T2739" s="2" t="s">
        <v>50</v>
      </c>
      <c r="U2739" s="2">
        <v>1104</v>
      </c>
      <c r="X2739" s="2">
        <v>11</v>
      </c>
      <c r="AC2739" s="2" t="s">
        <v>2207</v>
      </c>
      <c r="AD2739" s="2" t="s">
        <v>2579</v>
      </c>
      <c r="AE2739" s="2">
        <v>45140</v>
      </c>
      <c r="AF2739" s="2" t="s">
        <v>9567</v>
      </c>
      <c r="AJ2739" s="2">
        <v>660531106</v>
      </c>
      <c r="AK2739" s="2" t="s">
        <v>1938</v>
      </c>
    </row>
    <row r="2740" spans="1:37" x14ac:dyDescent="0.2">
      <c r="A2740" s="2">
        <v>4529061</v>
      </c>
      <c r="B2740" s="2" t="s">
        <v>9568</v>
      </c>
      <c r="C2740" s="2" t="s">
        <v>46</v>
      </c>
      <c r="D2740" s="2">
        <v>4529061</v>
      </c>
      <c r="E2740" s="2" t="s">
        <v>47</v>
      </c>
      <c r="F2740" s="2" t="s">
        <v>17</v>
      </c>
      <c r="H2740" s="2">
        <v>40269</v>
      </c>
      <c r="I2740" s="2" t="s">
        <v>17</v>
      </c>
      <c r="J2740" s="2">
        <v>-11</v>
      </c>
      <c r="K2740" s="2" t="s">
        <v>48</v>
      </c>
      <c r="L2740" s="2" t="s">
        <v>17</v>
      </c>
      <c r="M2740" s="2" t="s">
        <v>55</v>
      </c>
      <c r="N2740" s="2">
        <v>4450757</v>
      </c>
      <c r="O2740" s="2" t="s">
        <v>11</v>
      </c>
      <c r="P2740" s="2">
        <v>43344</v>
      </c>
      <c r="Q2740" s="2" t="s">
        <v>49</v>
      </c>
      <c r="R2740" s="2">
        <v>42991</v>
      </c>
      <c r="T2740" s="2" t="s">
        <v>50</v>
      </c>
      <c r="U2740" s="2">
        <v>500</v>
      </c>
      <c r="X2740" s="2">
        <v>5</v>
      </c>
      <c r="AC2740" s="2" t="s">
        <v>2207</v>
      </c>
      <c r="AD2740" s="2" t="s">
        <v>3811</v>
      </c>
      <c r="AE2740" s="2">
        <v>45590</v>
      </c>
      <c r="AF2740" s="2" t="s">
        <v>9569</v>
      </c>
      <c r="AJ2740" s="2">
        <v>623763916</v>
      </c>
      <c r="AK2740" s="2" t="s">
        <v>9570</v>
      </c>
    </row>
    <row r="2741" spans="1:37" x14ac:dyDescent="0.2">
      <c r="A2741" s="2">
        <v>2811632</v>
      </c>
      <c r="B2741" s="2" t="s">
        <v>9571</v>
      </c>
      <c r="C2741" s="2" t="s">
        <v>129</v>
      </c>
      <c r="D2741" s="2">
        <v>2811632</v>
      </c>
      <c r="E2741" s="2" t="s">
        <v>47</v>
      </c>
      <c r="F2741" s="2" t="s">
        <v>47</v>
      </c>
      <c r="H2741" s="2">
        <v>29017</v>
      </c>
      <c r="I2741" s="2" t="s">
        <v>2</v>
      </c>
      <c r="J2741" s="2">
        <v>-40</v>
      </c>
      <c r="K2741" s="2" t="s">
        <v>48</v>
      </c>
      <c r="L2741" s="2" t="s">
        <v>17</v>
      </c>
      <c r="M2741" s="2" t="s">
        <v>2301</v>
      </c>
      <c r="N2741" s="2">
        <v>4280038</v>
      </c>
      <c r="O2741" s="2" t="s">
        <v>2423</v>
      </c>
      <c r="P2741" s="2">
        <v>43352</v>
      </c>
      <c r="Q2741" s="2" t="s">
        <v>49</v>
      </c>
      <c r="R2741" s="2">
        <v>40434</v>
      </c>
      <c r="T2741" s="2" t="s">
        <v>50</v>
      </c>
      <c r="U2741" s="2">
        <v>711</v>
      </c>
      <c r="X2741" s="2">
        <v>7</v>
      </c>
      <c r="AC2741" s="2" t="s">
        <v>2207</v>
      </c>
      <c r="AD2741" s="2" t="s">
        <v>4747</v>
      </c>
      <c r="AE2741" s="2">
        <v>28170</v>
      </c>
      <c r="AF2741" s="2" t="s">
        <v>9572</v>
      </c>
      <c r="AJ2741" s="2">
        <v>676035504</v>
      </c>
      <c r="AK2741" s="2" t="s">
        <v>9573</v>
      </c>
    </row>
    <row r="2742" spans="1:37" x14ac:dyDescent="0.2">
      <c r="A2742" s="2">
        <v>3721244</v>
      </c>
      <c r="B2742" s="2" t="s">
        <v>9574</v>
      </c>
      <c r="C2742" s="2" t="s">
        <v>139</v>
      </c>
      <c r="D2742" s="2">
        <v>3721244</v>
      </c>
      <c r="E2742" s="2" t="s">
        <v>47</v>
      </c>
      <c r="F2742" s="2" t="s">
        <v>47</v>
      </c>
      <c r="H2742" s="2">
        <v>36231</v>
      </c>
      <c r="I2742" s="2" t="s">
        <v>2</v>
      </c>
      <c r="J2742" s="2">
        <v>-20</v>
      </c>
      <c r="K2742" s="2" t="s">
        <v>48</v>
      </c>
      <c r="L2742" s="2" t="s">
        <v>17</v>
      </c>
      <c r="M2742" s="2" t="s">
        <v>2205</v>
      </c>
      <c r="N2742" s="2">
        <v>4370533</v>
      </c>
      <c r="O2742" s="2" t="s">
        <v>2844</v>
      </c>
      <c r="P2742" s="2">
        <v>43355</v>
      </c>
      <c r="Q2742" s="2" t="s">
        <v>49</v>
      </c>
      <c r="R2742" s="2">
        <v>40100</v>
      </c>
      <c r="T2742" s="2" t="s">
        <v>50</v>
      </c>
      <c r="U2742" s="2">
        <v>1037</v>
      </c>
      <c r="X2742" s="2">
        <v>10</v>
      </c>
      <c r="AC2742" s="2" t="s">
        <v>2207</v>
      </c>
      <c r="AD2742" s="2" t="s">
        <v>9559</v>
      </c>
      <c r="AE2742" s="2">
        <v>37130</v>
      </c>
      <c r="AF2742" s="2" t="s">
        <v>9575</v>
      </c>
      <c r="AI2742" s="2">
        <v>247966074</v>
      </c>
      <c r="AJ2742" s="2">
        <v>650686706</v>
      </c>
      <c r="AK2742" s="2" t="s">
        <v>9576</v>
      </c>
    </row>
    <row r="2743" spans="1:37" x14ac:dyDescent="0.2">
      <c r="A2743" s="2">
        <v>8522681</v>
      </c>
      <c r="B2743" s="2" t="s">
        <v>534</v>
      </c>
      <c r="C2743" s="2" t="s">
        <v>87</v>
      </c>
      <c r="D2743" s="2">
        <v>8522681</v>
      </c>
      <c r="E2743" s="2" t="s">
        <v>47</v>
      </c>
      <c r="F2743" s="2" t="s">
        <v>47</v>
      </c>
      <c r="H2743" s="2">
        <v>35718</v>
      </c>
      <c r="I2743" s="2" t="s">
        <v>2</v>
      </c>
      <c r="J2743" s="2">
        <v>-40</v>
      </c>
      <c r="K2743" s="2" t="s">
        <v>48</v>
      </c>
      <c r="L2743" s="2" t="s">
        <v>17</v>
      </c>
      <c r="M2743" s="2" t="s">
        <v>2205</v>
      </c>
      <c r="N2743" s="2">
        <v>4370033</v>
      </c>
      <c r="O2743" s="2" t="s">
        <v>2206</v>
      </c>
      <c r="P2743" s="2">
        <v>43377</v>
      </c>
      <c r="Q2743" s="2" t="s">
        <v>49</v>
      </c>
      <c r="R2743" s="2">
        <v>40101</v>
      </c>
      <c r="S2743" s="2">
        <v>43337</v>
      </c>
      <c r="T2743" s="2" t="s">
        <v>50</v>
      </c>
      <c r="U2743" s="2">
        <v>1117</v>
      </c>
      <c r="X2743" s="2">
        <v>11</v>
      </c>
      <c r="AB2743" s="2">
        <v>43328</v>
      </c>
      <c r="AC2743" s="2" t="s">
        <v>2207</v>
      </c>
      <c r="AD2743" s="2" t="s">
        <v>9577</v>
      </c>
      <c r="AE2743" s="2">
        <v>85360</v>
      </c>
      <c r="AF2743" s="2" t="s">
        <v>9578</v>
      </c>
      <c r="AI2743" s="2">
        <v>251301039</v>
      </c>
    </row>
    <row r="2744" spans="1:37" x14ac:dyDescent="0.2">
      <c r="A2744" s="2">
        <v>366471</v>
      </c>
      <c r="B2744" s="2" t="s">
        <v>9579</v>
      </c>
      <c r="C2744" s="2" t="s">
        <v>300</v>
      </c>
      <c r="D2744" s="2">
        <v>366471</v>
      </c>
      <c r="E2744" s="2" t="s">
        <v>47</v>
      </c>
      <c r="F2744" s="2" t="s">
        <v>47</v>
      </c>
      <c r="H2744" s="2">
        <v>37137</v>
      </c>
      <c r="I2744" s="2" t="s">
        <v>3</v>
      </c>
      <c r="J2744" s="2">
        <v>-18</v>
      </c>
      <c r="K2744" s="2" t="s">
        <v>48</v>
      </c>
      <c r="L2744" s="2" t="s">
        <v>17</v>
      </c>
      <c r="M2744" s="2" t="s">
        <v>2234</v>
      </c>
      <c r="N2744" s="2">
        <v>4360454</v>
      </c>
      <c r="O2744" s="2" t="s">
        <v>2329</v>
      </c>
      <c r="P2744" s="2">
        <v>43365</v>
      </c>
      <c r="Q2744" s="2" t="s">
        <v>49</v>
      </c>
      <c r="R2744" s="2">
        <v>40106</v>
      </c>
      <c r="T2744" s="2" t="s">
        <v>50</v>
      </c>
      <c r="U2744" s="2">
        <v>1143</v>
      </c>
      <c r="X2744" s="2">
        <v>11</v>
      </c>
      <c r="AC2744" s="2" t="s">
        <v>2207</v>
      </c>
      <c r="AD2744" s="2" t="s">
        <v>2260</v>
      </c>
      <c r="AE2744" s="2">
        <v>36000</v>
      </c>
      <c r="AF2744" s="2" t="s">
        <v>9580</v>
      </c>
      <c r="AI2744" s="2">
        <v>254271806</v>
      </c>
      <c r="AK2744" s="2" t="s">
        <v>9581</v>
      </c>
    </row>
    <row r="2745" spans="1:37" x14ac:dyDescent="0.2">
      <c r="A2745" s="2">
        <v>4520714</v>
      </c>
      <c r="B2745" s="2" t="s">
        <v>760</v>
      </c>
      <c r="C2745" s="2" t="s">
        <v>98</v>
      </c>
      <c r="D2745" s="2">
        <v>4520714</v>
      </c>
      <c r="E2745" s="2" t="s">
        <v>47</v>
      </c>
      <c r="F2745" s="2" t="s">
        <v>47</v>
      </c>
      <c r="H2745" s="2">
        <v>26717</v>
      </c>
      <c r="I2745" s="2" t="s">
        <v>4</v>
      </c>
      <c r="J2745" s="2">
        <v>-50</v>
      </c>
      <c r="K2745" s="2" t="s">
        <v>48</v>
      </c>
      <c r="L2745" s="2" t="s">
        <v>17</v>
      </c>
      <c r="M2745" s="2" t="s">
        <v>55</v>
      </c>
      <c r="N2745" s="2">
        <v>4450756</v>
      </c>
      <c r="O2745" s="2" t="s">
        <v>344</v>
      </c>
      <c r="P2745" s="2">
        <v>43333</v>
      </c>
      <c r="Q2745" s="2" t="s">
        <v>49</v>
      </c>
      <c r="R2745" s="2">
        <v>40119</v>
      </c>
      <c r="T2745" s="2" t="s">
        <v>50</v>
      </c>
      <c r="U2745" s="2">
        <v>618</v>
      </c>
      <c r="X2745" s="2">
        <v>6</v>
      </c>
      <c r="AC2745" s="2" t="s">
        <v>2207</v>
      </c>
      <c r="AD2745" s="2" t="s">
        <v>6752</v>
      </c>
      <c r="AE2745" s="2">
        <v>45490</v>
      </c>
      <c r="AF2745" s="2" t="s">
        <v>9582</v>
      </c>
      <c r="AI2745" s="2">
        <v>238931091</v>
      </c>
      <c r="AJ2745" s="2">
        <v>668805535</v>
      </c>
      <c r="AK2745" s="2" t="s">
        <v>1499</v>
      </c>
    </row>
    <row r="2746" spans="1:37" x14ac:dyDescent="0.2">
      <c r="A2746" s="2">
        <v>3721248</v>
      </c>
      <c r="B2746" s="2" t="s">
        <v>9583</v>
      </c>
      <c r="C2746" s="2" t="s">
        <v>216</v>
      </c>
      <c r="D2746" s="2">
        <v>3721248</v>
      </c>
      <c r="E2746" s="2" t="s">
        <v>47</v>
      </c>
      <c r="F2746" s="2" t="s">
        <v>47</v>
      </c>
      <c r="H2746" s="2">
        <v>30524</v>
      </c>
      <c r="I2746" s="2" t="s">
        <v>2</v>
      </c>
      <c r="J2746" s="2">
        <v>-40</v>
      </c>
      <c r="K2746" s="2" t="s">
        <v>48</v>
      </c>
      <c r="L2746" s="2" t="s">
        <v>17</v>
      </c>
      <c r="M2746" s="2" t="s">
        <v>2205</v>
      </c>
      <c r="N2746" s="2">
        <v>4370533</v>
      </c>
      <c r="O2746" s="2" t="s">
        <v>2844</v>
      </c>
      <c r="P2746" s="2">
        <v>43378</v>
      </c>
      <c r="Q2746" s="2" t="s">
        <v>49</v>
      </c>
      <c r="R2746" s="2">
        <v>40100</v>
      </c>
      <c r="T2746" s="2" t="s">
        <v>50</v>
      </c>
      <c r="U2746" s="2">
        <v>500</v>
      </c>
      <c r="X2746" s="2">
        <v>5</v>
      </c>
      <c r="AC2746" s="2" t="s">
        <v>2207</v>
      </c>
      <c r="AD2746" s="2" t="s">
        <v>2705</v>
      </c>
      <c r="AE2746" s="2">
        <v>37190</v>
      </c>
      <c r="AF2746" s="2" t="s">
        <v>9584</v>
      </c>
      <c r="AK2746" s="2" t="s">
        <v>9585</v>
      </c>
    </row>
    <row r="2747" spans="1:37" x14ac:dyDescent="0.2">
      <c r="A2747" s="2">
        <v>4110342</v>
      </c>
      <c r="B2747" s="2" t="s">
        <v>9586</v>
      </c>
      <c r="C2747" s="2" t="s">
        <v>6735</v>
      </c>
      <c r="D2747" s="2">
        <v>4110342</v>
      </c>
      <c r="E2747" s="2" t="s">
        <v>47</v>
      </c>
      <c r="F2747" s="2" t="s">
        <v>47</v>
      </c>
      <c r="H2747" s="2">
        <v>34915</v>
      </c>
      <c r="I2747" s="2" t="s">
        <v>2</v>
      </c>
      <c r="J2747" s="2">
        <v>-40</v>
      </c>
      <c r="K2747" s="2" t="s">
        <v>48</v>
      </c>
      <c r="L2747" s="2" t="s">
        <v>17</v>
      </c>
      <c r="M2747" s="2" t="s">
        <v>2275</v>
      </c>
      <c r="N2747" s="2">
        <v>4410615</v>
      </c>
      <c r="O2747" s="2" t="s">
        <v>2470</v>
      </c>
      <c r="P2747" s="2">
        <v>43350</v>
      </c>
      <c r="Q2747" s="2" t="s">
        <v>49</v>
      </c>
      <c r="R2747" s="2">
        <v>40102</v>
      </c>
      <c r="T2747" s="2" t="s">
        <v>50</v>
      </c>
      <c r="U2747" s="2">
        <v>689</v>
      </c>
      <c r="X2747" s="2">
        <v>6</v>
      </c>
      <c r="AC2747" s="2" t="s">
        <v>2207</v>
      </c>
      <c r="AD2747" s="2" t="s">
        <v>5032</v>
      </c>
      <c r="AE2747" s="2">
        <v>41200</v>
      </c>
      <c r="AF2747" s="2" t="s">
        <v>9587</v>
      </c>
      <c r="AI2747" s="2">
        <v>254964325</v>
      </c>
      <c r="AK2747" s="2" t="s">
        <v>9588</v>
      </c>
    </row>
    <row r="2748" spans="1:37" x14ac:dyDescent="0.2">
      <c r="A2748" s="2">
        <v>2812069</v>
      </c>
      <c r="B2748" s="2" t="s">
        <v>6230</v>
      </c>
      <c r="C2748" s="2" t="s">
        <v>80</v>
      </c>
      <c r="D2748" s="2">
        <v>2812069</v>
      </c>
      <c r="E2748" s="2" t="s">
        <v>47</v>
      </c>
      <c r="F2748" s="2" t="s">
        <v>47</v>
      </c>
      <c r="H2748" s="2">
        <v>28734</v>
      </c>
      <c r="I2748" s="2" t="s">
        <v>4</v>
      </c>
      <c r="J2748" s="2">
        <v>-50</v>
      </c>
      <c r="K2748" s="2" t="s">
        <v>48</v>
      </c>
      <c r="L2748" s="2" t="s">
        <v>17</v>
      </c>
      <c r="M2748" s="2" t="s">
        <v>2301</v>
      </c>
      <c r="N2748" s="2">
        <v>4280612</v>
      </c>
      <c r="O2748" s="2" t="s">
        <v>4560</v>
      </c>
      <c r="P2748" s="2">
        <v>43285</v>
      </c>
      <c r="Q2748" s="2" t="s">
        <v>49</v>
      </c>
      <c r="R2748" s="2">
        <v>40795</v>
      </c>
      <c r="T2748" s="2" t="s">
        <v>50</v>
      </c>
      <c r="U2748" s="2">
        <v>1129</v>
      </c>
      <c r="X2748" s="2">
        <v>11</v>
      </c>
      <c r="AC2748" s="2" t="s">
        <v>2207</v>
      </c>
      <c r="AD2748" s="2" t="s">
        <v>7134</v>
      </c>
      <c r="AE2748" s="2">
        <v>41100</v>
      </c>
      <c r="AF2748" s="2" t="s">
        <v>9589</v>
      </c>
      <c r="AI2748" s="2">
        <v>254534980</v>
      </c>
      <c r="AJ2748" s="2">
        <v>603586361</v>
      </c>
      <c r="AK2748" s="2" t="s">
        <v>9590</v>
      </c>
    </row>
    <row r="2749" spans="1:37" x14ac:dyDescent="0.2">
      <c r="A2749" s="2">
        <v>2811369</v>
      </c>
      <c r="B2749" s="2" t="s">
        <v>9591</v>
      </c>
      <c r="C2749" s="2" t="s">
        <v>75</v>
      </c>
      <c r="D2749" s="2">
        <v>2811369</v>
      </c>
      <c r="E2749" s="2" t="s">
        <v>47</v>
      </c>
      <c r="F2749" s="2" t="s">
        <v>47</v>
      </c>
      <c r="H2749" s="2">
        <v>25131</v>
      </c>
      <c r="I2749" s="2" t="s">
        <v>58</v>
      </c>
      <c r="J2749" s="2">
        <v>-60</v>
      </c>
      <c r="K2749" s="2" t="s">
        <v>48</v>
      </c>
      <c r="L2749" s="2" t="s">
        <v>17</v>
      </c>
      <c r="M2749" s="2" t="s">
        <v>2301</v>
      </c>
      <c r="N2749" s="2">
        <v>4280716</v>
      </c>
      <c r="O2749" s="2" t="s">
        <v>3504</v>
      </c>
      <c r="P2749" s="2">
        <v>43366</v>
      </c>
      <c r="Q2749" s="2" t="s">
        <v>49</v>
      </c>
      <c r="R2749" s="2">
        <v>40101</v>
      </c>
      <c r="T2749" s="2" t="s">
        <v>50</v>
      </c>
      <c r="U2749" s="2">
        <v>743</v>
      </c>
      <c r="X2749" s="2">
        <v>7</v>
      </c>
      <c r="AC2749" s="2" t="s">
        <v>2207</v>
      </c>
      <c r="AD2749" s="2" t="s">
        <v>6686</v>
      </c>
      <c r="AE2749" s="2">
        <v>28210</v>
      </c>
      <c r="AF2749" s="2" t="s">
        <v>9592</v>
      </c>
      <c r="AH2749" s="2" t="s">
        <v>9593</v>
      </c>
      <c r="AI2749" s="2">
        <v>237827193</v>
      </c>
      <c r="AJ2749" s="2">
        <v>661735942</v>
      </c>
      <c r="AK2749" s="2" t="s">
        <v>9594</v>
      </c>
    </row>
    <row r="2750" spans="1:37" x14ac:dyDescent="0.2">
      <c r="A2750" s="2">
        <v>2811381</v>
      </c>
      <c r="B2750" s="2" t="s">
        <v>9595</v>
      </c>
      <c r="C2750" s="2" t="s">
        <v>216</v>
      </c>
      <c r="D2750" s="2">
        <v>2811381</v>
      </c>
      <c r="E2750" s="2" t="s">
        <v>47</v>
      </c>
      <c r="F2750" s="2" t="s">
        <v>47</v>
      </c>
      <c r="H2750" s="2">
        <v>35759</v>
      </c>
      <c r="I2750" s="2" t="s">
        <v>2</v>
      </c>
      <c r="J2750" s="2">
        <v>-40</v>
      </c>
      <c r="K2750" s="2" t="s">
        <v>48</v>
      </c>
      <c r="L2750" s="2" t="s">
        <v>17</v>
      </c>
      <c r="M2750" s="2" t="s">
        <v>2301</v>
      </c>
      <c r="N2750" s="2">
        <v>4280005</v>
      </c>
      <c r="O2750" s="2" t="s">
        <v>2529</v>
      </c>
      <c r="P2750" s="2">
        <v>43370</v>
      </c>
      <c r="Q2750" s="2" t="s">
        <v>49</v>
      </c>
      <c r="R2750" s="2">
        <v>40107</v>
      </c>
      <c r="T2750" s="2" t="s">
        <v>50</v>
      </c>
      <c r="U2750" s="2">
        <v>1533</v>
      </c>
      <c r="X2750" s="2">
        <v>15</v>
      </c>
      <c r="AC2750" s="2" t="s">
        <v>2207</v>
      </c>
      <c r="AD2750" s="2" t="s">
        <v>9596</v>
      </c>
      <c r="AE2750" s="2">
        <v>28200</v>
      </c>
      <c r="AF2750" s="2" t="s">
        <v>9597</v>
      </c>
      <c r="AI2750" s="2">
        <v>237966206</v>
      </c>
      <c r="AJ2750" s="2">
        <v>665015912</v>
      </c>
      <c r="AK2750" s="2" t="s">
        <v>9598</v>
      </c>
    </row>
    <row r="2751" spans="1:37" x14ac:dyDescent="0.2">
      <c r="A2751" s="2">
        <v>4110347</v>
      </c>
      <c r="B2751" s="2" t="s">
        <v>9599</v>
      </c>
      <c r="C2751" s="2" t="s">
        <v>715</v>
      </c>
      <c r="D2751" s="2">
        <v>4110347</v>
      </c>
      <c r="E2751" s="2" t="s">
        <v>47</v>
      </c>
      <c r="F2751" s="2" t="s">
        <v>47</v>
      </c>
      <c r="H2751" s="2">
        <v>38311</v>
      </c>
      <c r="I2751" s="2" t="s">
        <v>7</v>
      </c>
      <c r="J2751" s="2">
        <v>-15</v>
      </c>
      <c r="K2751" s="2" t="s">
        <v>48</v>
      </c>
      <c r="L2751" s="2" t="s">
        <v>17</v>
      </c>
      <c r="M2751" s="2" t="s">
        <v>2275</v>
      </c>
      <c r="N2751" s="2">
        <v>4410466</v>
      </c>
      <c r="O2751" s="2" t="s">
        <v>2838</v>
      </c>
      <c r="P2751" s="2">
        <v>43352</v>
      </c>
      <c r="Q2751" s="2" t="s">
        <v>49</v>
      </c>
      <c r="R2751" s="2">
        <v>40105</v>
      </c>
      <c r="T2751" s="2" t="s">
        <v>50</v>
      </c>
      <c r="U2751" s="2">
        <v>1267</v>
      </c>
      <c r="X2751" s="2">
        <v>12</v>
      </c>
      <c r="AC2751" s="2" t="s">
        <v>2207</v>
      </c>
      <c r="AD2751" s="2" t="s">
        <v>2790</v>
      </c>
      <c r="AE2751" s="2">
        <v>41150</v>
      </c>
      <c r="AF2751" s="2" t="s">
        <v>9600</v>
      </c>
      <c r="AI2751" s="2">
        <v>967837518</v>
      </c>
      <c r="AJ2751" s="2">
        <v>648803508</v>
      </c>
      <c r="AK2751" s="2" t="s">
        <v>9601</v>
      </c>
    </row>
    <row r="2752" spans="1:37" x14ac:dyDescent="0.2">
      <c r="A2752" s="2">
        <v>3721812</v>
      </c>
      <c r="B2752" s="2" t="s">
        <v>9602</v>
      </c>
      <c r="C2752" s="2" t="s">
        <v>9603</v>
      </c>
      <c r="D2752" s="2">
        <v>3721812</v>
      </c>
      <c r="E2752" s="2" t="s">
        <v>47</v>
      </c>
      <c r="F2752" s="2" t="s">
        <v>47</v>
      </c>
      <c r="H2752" s="2">
        <v>35669</v>
      </c>
      <c r="I2752" s="2" t="s">
        <v>2</v>
      </c>
      <c r="J2752" s="2">
        <v>-40</v>
      </c>
      <c r="K2752" s="2" t="s">
        <v>0</v>
      </c>
      <c r="L2752" s="2" t="s">
        <v>17</v>
      </c>
      <c r="M2752" s="2" t="s">
        <v>2205</v>
      </c>
      <c r="N2752" s="2">
        <v>4370464</v>
      </c>
      <c r="O2752" s="2" t="s">
        <v>2754</v>
      </c>
      <c r="P2752" s="2">
        <v>43360</v>
      </c>
      <c r="Q2752" s="2" t="s">
        <v>49</v>
      </c>
      <c r="R2752" s="2">
        <v>40430</v>
      </c>
      <c r="T2752" s="2" t="s">
        <v>50</v>
      </c>
      <c r="U2752" s="2">
        <v>519</v>
      </c>
      <c r="X2752" s="2">
        <v>5</v>
      </c>
      <c r="AC2752" s="2" t="s">
        <v>2207</v>
      </c>
      <c r="AD2752" s="2" t="s">
        <v>2312</v>
      </c>
      <c r="AE2752" s="2">
        <v>37540</v>
      </c>
      <c r="AF2752" s="2" t="s">
        <v>9604</v>
      </c>
      <c r="AI2752" s="2" t="s">
        <v>9605</v>
      </c>
      <c r="AK2752" s="2" t="s">
        <v>9606</v>
      </c>
    </row>
    <row r="2753" spans="1:38" x14ac:dyDescent="0.2">
      <c r="A2753" s="2">
        <v>4520634</v>
      </c>
      <c r="B2753" s="2" t="s">
        <v>1072</v>
      </c>
      <c r="C2753" s="2" t="s">
        <v>612</v>
      </c>
      <c r="D2753" s="2">
        <v>4520634</v>
      </c>
      <c r="E2753" s="2" t="s">
        <v>47</v>
      </c>
      <c r="F2753" s="2" t="s">
        <v>47</v>
      </c>
      <c r="H2753" s="2">
        <v>27509</v>
      </c>
      <c r="I2753" s="2" t="s">
        <v>4</v>
      </c>
      <c r="J2753" s="2">
        <v>-50</v>
      </c>
      <c r="K2753" s="2" t="s">
        <v>48</v>
      </c>
      <c r="L2753" s="2" t="s">
        <v>17</v>
      </c>
      <c r="M2753" s="2" t="s">
        <v>55</v>
      </c>
      <c r="N2753" s="2">
        <v>4450773</v>
      </c>
      <c r="O2753" s="2" t="s">
        <v>3119</v>
      </c>
      <c r="P2753" s="2">
        <v>43348</v>
      </c>
      <c r="Q2753" s="2" t="s">
        <v>49</v>
      </c>
      <c r="R2753" s="2">
        <v>40105</v>
      </c>
      <c r="T2753" s="2" t="s">
        <v>50</v>
      </c>
      <c r="U2753" s="2">
        <v>818</v>
      </c>
      <c r="X2753" s="2">
        <v>8</v>
      </c>
      <c r="AC2753" s="2" t="s">
        <v>2207</v>
      </c>
      <c r="AD2753" s="2" t="s">
        <v>3120</v>
      </c>
      <c r="AE2753" s="2">
        <v>45240</v>
      </c>
      <c r="AF2753" s="2" t="s">
        <v>9607</v>
      </c>
      <c r="AI2753" s="2">
        <v>238766225</v>
      </c>
      <c r="AJ2753" s="2">
        <v>633273540</v>
      </c>
      <c r="AK2753" s="2" t="s">
        <v>1844</v>
      </c>
    </row>
    <row r="2754" spans="1:38" x14ac:dyDescent="0.2">
      <c r="A2754" s="2">
        <v>189137</v>
      </c>
      <c r="B2754" s="2" t="s">
        <v>9608</v>
      </c>
      <c r="C2754" s="2" t="s">
        <v>563</v>
      </c>
      <c r="D2754" s="2">
        <v>189137</v>
      </c>
      <c r="E2754" s="2" t="s">
        <v>47</v>
      </c>
      <c r="F2754" s="2" t="s">
        <v>47</v>
      </c>
      <c r="H2754" s="2">
        <v>38172</v>
      </c>
      <c r="I2754" s="2" t="s">
        <v>7</v>
      </c>
      <c r="J2754" s="2">
        <v>-15</v>
      </c>
      <c r="K2754" s="2" t="s">
        <v>48</v>
      </c>
      <c r="L2754" s="2" t="s">
        <v>17</v>
      </c>
      <c r="M2754" s="2" t="s">
        <v>2212</v>
      </c>
      <c r="N2754" s="2">
        <v>4180041</v>
      </c>
      <c r="O2754" s="2" t="s">
        <v>2296</v>
      </c>
      <c r="P2754" s="2">
        <v>43354</v>
      </c>
      <c r="Q2754" s="2" t="s">
        <v>49</v>
      </c>
      <c r="R2754" s="2">
        <v>42633</v>
      </c>
      <c r="T2754" s="2" t="s">
        <v>50</v>
      </c>
      <c r="U2754" s="2">
        <v>500</v>
      </c>
      <c r="X2754" s="2">
        <v>5</v>
      </c>
      <c r="AC2754" s="2" t="s">
        <v>2207</v>
      </c>
      <c r="AD2754" s="2" t="s">
        <v>8031</v>
      </c>
      <c r="AE2754" s="2">
        <v>18380</v>
      </c>
      <c r="AF2754" s="2" t="s">
        <v>9609</v>
      </c>
      <c r="AI2754" s="2">
        <v>248734447</v>
      </c>
      <c r="AJ2754" s="2">
        <v>630550733</v>
      </c>
    </row>
    <row r="2755" spans="1:38" x14ac:dyDescent="0.2">
      <c r="A2755" s="2">
        <v>3721335</v>
      </c>
      <c r="B2755" s="2" t="s">
        <v>530</v>
      </c>
      <c r="C2755" s="2" t="s">
        <v>336</v>
      </c>
      <c r="D2755" s="2">
        <v>3721335</v>
      </c>
      <c r="E2755" s="2" t="s">
        <v>47</v>
      </c>
      <c r="F2755" s="2" t="s">
        <v>47</v>
      </c>
      <c r="H2755" s="2">
        <v>36674</v>
      </c>
      <c r="I2755" s="2" t="s">
        <v>2</v>
      </c>
      <c r="J2755" s="2">
        <v>-19</v>
      </c>
      <c r="K2755" s="2" t="s">
        <v>0</v>
      </c>
      <c r="L2755" s="2" t="s">
        <v>17</v>
      </c>
      <c r="M2755" s="2" t="s">
        <v>2205</v>
      </c>
      <c r="N2755" s="2">
        <v>4370566</v>
      </c>
      <c r="O2755" s="2" t="s">
        <v>2285</v>
      </c>
      <c r="P2755" s="2">
        <v>43348</v>
      </c>
      <c r="Q2755" s="2" t="s">
        <v>49</v>
      </c>
      <c r="R2755" s="2">
        <v>40107</v>
      </c>
      <c r="S2755" s="2">
        <v>43346</v>
      </c>
      <c r="T2755" s="2" t="s">
        <v>50</v>
      </c>
      <c r="U2755" s="2">
        <v>1711</v>
      </c>
      <c r="V2755" s="2" t="s">
        <v>61</v>
      </c>
      <c r="W2755" s="2">
        <v>184</v>
      </c>
      <c r="X2755" s="2" t="s">
        <v>819</v>
      </c>
      <c r="AC2755" s="2" t="s">
        <v>2207</v>
      </c>
      <c r="AD2755" s="2" t="s">
        <v>2384</v>
      </c>
      <c r="AE2755" s="2">
        <v>37000</v>
      </c>
      <c r="AF2755" s="2" t="s">
        <v>9610</v>
      </c>
      <c r="AI2755" s="2">
        <v>247613206</v>
      </c>
      <c r="AJ2755" s="2">
        <v>662122277</v>
      </c>
      <c r="AK2755" s="2" t="s">
        <v>9611</v>
      </c>
    </row>
    <row r="2756" spans="1:38" x14ac:dyDescent="0.2">
      <c r="A2756" s="2">
        <v>8610320</v>
      </c>
      <c r="B2756" s="2" t="s">
        <v>9612</v>
      </c>
      <c r="C2756" s="2" t="s">
        <v>260</v>
      </c>
      <c r="D2756" s="2">
        <v>8610320</v>
      </c>
      <c r="E2756" s="2" t="s">
        <v>47</v>
      </c>
      <c r="F2756" s="2" t="s">
        <v>17</v>
      </c>
      <c r="H2756" s="2">
        <v>23198</v>
      </c>
      <c r="I2756" s="2" t="s">
        <v>58</v>
      </c>
      <c r="J2756" s="2">
        <v>-60</v>
      </c>
      <c r="K2756" s="2" t="s">
        <v>48</v>
      </c>
      <c r="L2756" s="2" t="s">
        <v>17</v>
      </c>
      <c r="M2756" s="2" t="s">
        <v>2205</v>
      </c>
      <c r="N2756" s="2">
        <v>4370307</v>
      </c>
      <c r="O2756" s="2" t="s">
        <v>3775</v>
      </c>
      <c r="P2756" s="2">
        <v>43348</v>
      </c>
      <c r="Q2756" s="2" t="s">
        <v>49</v>
      </c>
      <c r="R2756" s="2">
        <v>40108</v>
      </c>
      <c r="T2756" s="2" t="s">
        <v>50</v>
      </c>
      <c r="U2756" s="2">
        <v>701</v>
      </c>
      <c r="X2756" s="2">
        <v>7</v>
      </c>
      <c r="AC2756" s="2" t="s">
        <v>2207</v>
      </c>
      <c r="AD2756" s="2" t="s">
        <v>3045</v>
      </c>
      <c r="AE2756" s="2">
        <v>37800</v>
      </c>
      <c r="AF2756" s="2" t="s">
        <v>9613</v>
      </c>
      <c r="AJ2756" s="2">
        <v>668456986</v>
      </c>
      <c r="AK2756" s="2" t="s">
        <v>9614</v>
      </c>
    </row>
    <row r="2757" spans="1:38" x14ac:dyDescent="0.2">
      <c r="A2757" s="2">
        <v>366450</v>
      </c>
      <c r="B2757" s="2" t="s">
        <v>9615</v>
      </c>
      <c r="C2757" s="2" t="s">
        <v>60</v>
      </c>
      <c r="D2757" s="2">
        <v>366450</v>
      </c>
      <c r="E2757" s="2" t="s">
        <v>47</v>
      </c>
      <c r="F2757" s="2" t="s">
        <v>47</v>
      </c>
      <c r="H2757" s="2">
        <v>36131</v>
      </c>
      <c r="I2757" s="2" t="s">
        <v>2</v>
      </c>
      <c r="J2757" s="2">
        <v>-21</v>
      </c>
      <c r="K2757" s="2" t="s">
        <v>48</v>
      </c>
      <c r="L2757" s="2" t="s">
        <v>17</v>
      </c>
      <c r="M2757" s="2" t="s">
        <v>2234</v>
      </c>
      <c r="N2757" s="2">
        <v>4360707</v>
      </c>
      <c r="O2757" s="2" t="s">
        <v>2496</v>
      </c>
      <c r="P2757" s="2">
        <v>43365</v>
      </c>
      <c r="Q2757" s="2" t="s">
        <v>49</v>
      </c>
      <c r="R2757" s="2">
        <v>40099</v>
      </c>
      <c r="T2757" s="2" t="s">
        <v>50</v>
      </c>
      <c r="U2757" s="2">
        <v>919</v>
      </c>
      <c r="X2757" s="2">
        <v>9</v>
      </c>
      <c r="AC2757" s="2" t="s">
        <v>2207</v>
      </c>
      <c r="AD2757" s="2" t="s">
        <v>3787</v>
      </c>
      <c r="AE2757" s="2">
        <v>36250</v>
      </c>
      <c r="AF2757" s="2" t="s">
        <v>9616</v>
      </c>
    </row>
    <row r="2758" spans="1:38" x14ac:dyDescent="0.2">
      <c r="A2758" s="2">
        <v>4110343</v>
      </c>
      <c r="B2758" s="2" t="s">
        <v>9241</v>
      </c>
      <c r="C2758" s="2" t="s">
        <v>254</v>
      </c>
      <c r="D2758" s="2">
        <v>4110343</v>
      </c>
      <c r="E2758" s="2" t="s">
        <v>47</v>
      </c>
      <c r="F2758" s="2" t="s">
        <v>47</v>
      </c>
      <c r="H2758" s="2">
        <v>27334</v>
      </c>
      <c r="I2758" s="2" t="s">
        <v>4</v>
      </c>
      <c r="J2758" s="2">
        <v>-50</v>
      </c>
      <c r="K2758" s="2" t="s">
        <v>48</v>
      </c>
      <c r="L2758" s="2" t="s">
        <v>17</v>
      </c>
      <c r="M2758" s="2" t="s">
        <v>2275</v>
      </c>
      <c r="N2758" s="2">
        <v>4410080</v>
      </c>
      <c r="O2758" s="2" t="s">
        <v>2780</v>
      </c>
      <c r="P2758" s="2">
        <v>43351</v>
      </c>
      <c r="Q2758" s="2" t="s">
        <v>49</v>
      </c>
      <c r="R2758" s="2">
        <v>40102</v>
      </c>
      <c r="T2758" s="2" t="s">
        <v>97</v>
      </c>
      <c r="U2758" s="2">
        <v>821</v>
      </c>
      <c r="X2758" s="2">
        <v>8</v>
      </c>
      <c r="AC2758" s="2" t="s">
        <v>2207</v>
      </c>
      <c r="AD2758" s="2" t="s">
        <v>4971</v>
      </c>
      <c r="AE2758" s="2">
        <v>41500</v>
      </c>
      <c r="AF2758" s="2" t="s">
        <v>9617</v>
      </c>
    </row>
    <row r="2759" spans="1:38" x14ac:dyDescent="0.2">
      <c r="A2759" s="2">
        <v>187580</v>
      </c>
      <c r="B2759" s="2" t="s">
        <v>9618</v>
      </c>
      <c r="C2759" s="2" t="s">
        <v>9619</v>
      </c>
      <c r="D2759" s="2">
        <v>187580</v>
      </c>
      <c r="E2759" s="2" t="s">
        <v>47</v>
      </c>
      <c r="F2759" s="2" t="s">
        <v>47</v>
      </c>
      <c r="H2759" s="2">
        <v>29110</v>
      </c>
      <c r="I2759" s="2" t="s">
        <v>2</v>
      </c>
      <c r="J2759" s="2">
        <v>-40</v>
      </c>
      <c r="K2759" s="2" t="s">
        <v>48</v>
      </c>
      <c r="L2759" s="2" t="s">
        <v>17</v>
      </c>
      <c r="M2759" s="2" t="s">
        <v>2212</v>
      </c>
      <c r="N2759" s="2">
        <v>4180621</v>
      </c>
      <c r="O2759" s="2" t="s">
        <v>2589</v>
      </c>
      <c r="P2759" s="2">
        <v>43351</v>
      </c>
      <c r="Q2759" s="2" t="s">
        <v>49</v>
      </c>
      <c r="R2759" s="2">
        <v>40433</v>
      </c>
      <c r="T2759" s="2" t="s">
        <v>50</v>
      </c>
      <c r="U2759" s="2">
        <v>914</v>
      </c>
      <c r="X2759" s="2">
        <v>9</v>
      </c>
      <c r="AC2759" s="2" t="s">
        <v>2207</v>
      </c>
      <c r="AD2759" s="2" t="s">
        <v>3679</v>
      </c>
      <c r="AE2759" s="2">
        <v>18310</v>
      </c>
      <c r="AF2759" s="2" t="s">
        <v>9620</v>
      </c>
      <c r="AI2759" s="2">
        <v>627682011</v>
      </c>
      <c r="AK2759" s="2" t="s">
        <v>9621</v>
      </c>
      <c r="AL2759" s="2" t="s">
        <v>820</v>
      </c>
    </row>
    <row r="2760" spans="1:38" x14ac:dyDescent="0.2">
      <c r="A2760" s="2">
        <v>4520569</v>
      </c>
      <c r="B2760" s="2" t="s">
        <v>4651</v>
      </c>
      <c r="C2760" s="2" t="s">
        <v>417</v>
      </c>
      <c r="D2760" s="2">
        <v>4520569</v>
      </c>
      <c r="E2760" s="2" t="s">
        <v>47</v>
      </c>
      <c r="F2760" s="2" t="s">
        <v>47</v>
      </c>
      <c r="H2760" s="2">
        <v>29657</v>
      </c>
      <c r="I2760" s="2" t="s">
        <v>2</v>
      </c>
      <c r="J2760" s="2">
        <v>-40</v>
      </c>
      <c r="K2760" s="2" t="s">
        <v>48</v>
      </c>
      <c r="L2760" s="2" t="s">
        <v>17</v>
      </c>
      <c r="M2760" s="2" t="s">
        <v>2205</v>
      </c>
      <c r="N2760" s="2">
        <v>4370596</v>
      </c>
      <c r="O2760" s="2" t="s">
        <v>2377</v>
      </c>
      <c r="P2760" s="2">
        <v>43355</v>
      </c>
      <c r="Q2760" s="2" t="s">
        <v>49</v>
      </c>
      <c r="R2760" s="2">
        <v>40095</v>
      </c>
      <c r="T2760" s="2" t="s">
        <v>50</v>
      </c>
      <c r="U2760" s="2">
        <v>889</v>
      </c>
      <c r="X2760" s="2">
        <v>8</v>
      </c>
      <c r="AC2760" s="2" t="s">
        <v>2207</v>
      </c>
      <c r="AD2760" s="2" t="s">
        <v>2593</v>
      </c>
      <c r="AE2760" s="2">
        <v>37130</v>
      </c>
      <c r="AF2760" s="2" t="s">
        <v>4652</v>
      </c>
      <c r="AJ2760" s="2">
        <v>783104422</v>
      </c>
      <c r="AK2760" s="2" t="s">
        <v>4653</v>
      </c>
    </row>
    <row r="2761" spans="1:38" x14ac:dyDescent="0.2">
      <c r="A2761" s="2">
        <v>2812056</v>
      </c>
      <c r="B2761" s="2" t="s">
        <v>404</v>
      </c>
      <c r="C2761" s="2" t="s">
        <v>9622</v>
      </c>
      <c r="D2761" s="2">
        <v>2812056</v>
      </c>
      <c r="E2761" s="2" t="s">
        <v>47</v>
      </c>
      <c r="F2761" s="2" t="s">
        <v>47</v>
      </c>
      <c r="H2761" s="2">
        <v>25477</v>
      </c>
      <c r="I2761" s="2" t="s">
        <v>4</v>
      </c>
      <c r="J2761" s="2">
        <v>-50</v>
      </c>
      <c r="K2761" s="2" t="s">
        <v>48</v>
      </c>
      <c r="L2761" s="2" t="s">
        <v>17</v>
      </c>
      <c r="M2761" s="2" t="s">
        <v>2301</v>
      </c>
      <c r="N2761" s="2">
        <v>4280716</v>
      </c>
      <c r="O2761" s="2" t="s">
        <v>3504</v>
      </c>
      <c r="P2761" s="2">
        <v>43349</v>
      </c>
      <c r="Q2761" s="2" t="s">
        <v>49</v>
      </c>
      <c r="R2761" s="2">
        <v>40794</v>
      </c>
      <c r="S2761" s="2">
        <v>43347</v>
      </c>
      <c r="T2761" s="2" t="s">
        <v>50</v>
      </c>
      <c r="U2761" s="2">
        <v>989</v>
      </c>
      <c r="X2761" s="2">
        <v>9</v>
      </c>
      <c r="AC2761" s="2" t="s">
        <v>2364</v>
      </c>
      <c r="AD2761" s="2" t="s">
        <v>998</v>
      </c>
      <c r="AE2761" s="2">
        <v>28130</v>
      </c>
      <c r="AF2761" s="2" t="s">
        <v>9623</v>
      </c>
      <c r="AJ2761" s="2">
        <v>614462065</v>
      </c>
    </row>
    <row r="2762" spans="1:38" x14ac:dyDescent="0.2">
      <c r="A2762" s="2">
        <v>4110304</v>
      </c>
      <c r="B2762" s="2" t="s">
        <v>2862</v>
      </c>
      <c r="C2762" s="2" t="s">
        <v>219</v>
      </c>
      <c r="D2762" s="2">
        <v>4110304</v>
      </c>
      <c r="E2762" s="2" t="s">
        <v>47</v>
      </c>
      <c r="F2762" s="2" t="s">
        <v>47</v>
      </c>
      <c r="H2762" s="2">
        <v>37266</v>
      </c>
      <c r="I2762" s="2" t="s">
        <v>5</v>
      </c>
      <c r="J2762" s="2">
        <v>-17</v>
      </c>
      <c r="K2762" s="2" t="s">
        <v>48</v>
      </c>
      <c r="L2762" s="2" t="s">
        <v>17</v>
      </c>
      <c r="M2762" s="2" t="s">
        <v>2275</v>
      </c>
      <c r="N2762" s="2">
        <v>4410466</v>
      </c>
      <c r="O2762" s="2" t="s">
        <v>2838</v>
      </c>
      <c r="P2762" s="2">
        <v>43358</v>
      </c>
      <c r="Q2762" s="2" t="s">
        <v>49</v>
      </c>
      <c r="R2762" s="2">
        <v>40095</v>
      </c>
      <c r="T2762" s="2" t="s">
        <v>50</v>
      </c>
      <c r="U2762" s="2">
        <v>1091</v>
      </c>
      <c r="X2762" s="2">
        <v>10</v>
      </c>
      <c r="AC2762" s="2" t="s">
        <v>2207</v>
      </c>
      <c r="AD2762" s="2" t="s">
        <v>2839</v>
      </c>
      <c r="AE2762" s="2">
        <v>41000</v>
      </c>
      <c r="AF2762" s="2" t="s">
        <v>9624</v>
      </c>
      <c r="AI2762" s="2">
        <v>254429201</v>
      </c>
      <c r="AJ2762" s="2">
        <v>642576805</v>
      </c>
      <c r="AK2762" s="2" t="s">
        <v>9625</v>
      </c>
    </row>
    <row r="2763" spans="1:38" x14ac:dyDescent="0.2">
      <c r="A2763" s="2">
        <v>4521295</v>
      </c>
      <c r="B2763" s="2" t="s">
        <v>500</v>
      </c>
      <c r="C2763" s="2" t="s">
        <v>197</v>
      </c>
      <c r="D2763" s="2">
        <v>4521295</v>
      </c>
      <c r="E2763" s="2" t="s">
        <v>47</v>
      </c>
      <c r="F2763" s="2" t="s">
        <v>47</v>
      </c>
      <c r="H2763" s="2">
        <v>37654</v>
      </c>
      <c r="I2763" s="2" t="s">
        <v>6</v>
      </c>
      <c r="J2763" s="2">
        <v>-16</v>
      </c>
      <c r="K2763" s="2" t="s">
        <v>48</v>
      </c>
      <c r="L2763" s="2" t="s">
        <v>17</v>
      </c>
      <c r="M2763" s="2" t="s">
        <v>55</v>
      </c>
      <c r="N2763" s="2">
        <v>4450757</v>
      </c>
      <c r="O2763" s="2" t="s">
        <v>11</v>
      </c>
      <c r="P2763" s="2">
        <v>43344</v>
      </c>
      <c r="Q2763" s="2" t="s">
        <v>49</v>
      </c>
      <c r="R2763" s="2">
        <v>40431</v>
      </c>
      <c r="T2763" s="2" t="s">
        <v>50</v>
      </c>
      <c r="U2763" s="2">
        <v>1175</v>
      </c>
      <c r="X2763" s="2">
        <v>11</v>
      </c>
      <c r="AC2763" s="2" t="s">
        <v>2207</v>
      </c>
      <c r="AD2763" s="2" t="s">
        <v>3811</v>
      </c>
      <c r="AE2763" s="2">
        <v>45590</v>
      </c>
      <c r="AF2763" s="2" t="s">
        <v>8124</v>
      </c>
      <c r="AI2763" s="2">
        <v>238661873</v>
      </c>
      <c r="AJ2763" s="2">
        <v>673971596</v>
      </c>
      <c r="AK2763" s="2" t="s">
        <v>1325</v>
      </c>
    </row>
    <row r="2764" spans="1:38" x14ac:dyDescent="0.2">
      <c r="A2764" s="2">
        <v>3721259</v>
      </c>
      <c r="B2764" s="2" t="s">
        <v>9626</v>
      </c>
      <c r="C2764" s="2" t="s">
        <v>140</v>
      </c>
      <c r="D2764" s="2">
        <v>3721259</v>
      </c>
      <c r="E2764" s="2" t="s">
        <v>47</v>
      </c>
      <c r="F2764" s="2" t="s">
        <v>47</v>
      </c>
      <c r="H2764" s="2">
        <v>26219</v>
      </c>
      <c r="I2764" s="2" t="s">
        <v>4</v>
      </c>
      <c r="J2764" s="2">
        <v>-50</v>
      </c>
      <c r="K2764" s="2" t="s">
        <v>48</v>
      </c>
      <c r="L2764" s="2" t="s">
        <v>17</v>
      </c>
      <c r="M2764" s="2" t="s">
        <v>2205</v>
      </c>
      <c r="N2764" s="2">
        <v>4370698</v>
      </c>
      <c r="O2764" s="2" t="s">
        <v>3451</v>
      </c>
      <c r="P2764" s="2">
        <v>43300</v>
      </c>
      <c r="Q2764" s="2" t="s">
        <v>49</v>
      </c>
      <c r="R2764" s="2">
        <v>40101</v>
      </c>
      <c r="S2764" s="2">
        <v>42969</v>
      </c>
      <c r="T2764" s="2" t="s">
        <v>50</v>
      </c>
      <c r="U2764" s="2">
        <v>811</v>
      </c>
      <c r="X2764" s="2">
        <v>8</v>
      </c>
      <c r="AC2764" s="2" t="s">
        <v>2207</v>
      </c>
      <c r="AD2764" s="2" t="s">
        <v>3353</v>
      </c>
      <c r="AE2764" s="2">
        <v>37600</v>
      </c>
      <c r="AF2764" s="2" t="s">
        <v>9627</v>
      </c>
      <c r="AI2764" s="2">
        <v>671701086</v>
      </c>
      <c r="AJ2764" s="2">
        <v>671701086</v>
      </c>
      <c r="AK2764" s="2" t="s">
        <v>9628</v>
      </c>
      <c r="AL2764" s="2" t="s">
        <v>820</v>
      </c>
    </row>
    <row r="2765" spans="1:38" x14ac:dyDescent="0.2">
      <c r="A2765" s="2">
        <v>4110345</v>
      </c>
      <c r="B2765" s="2" t="s">
        <v>9629</v>
      </c>
      <c r="C2765" s="2" t="s">
        <v>1509</v>
      </c>
      <c r="D2765" s="2">
        <v>4110345</v>
      </c>
      <c r="E2765" s="2" t="s">
        <v>47</v>
      </c>
      <c r="F2765" s="2" t="s">
        <v>47</v>
      </c>
      <c r="H2765" s="2">
        <v>30350</v>
      </c>
      <c r="I2765" s="2" t="s">
        <v>2</v>
      </c>
      <c r="J2765" s="2">
        <v>-40</v>
      </c>
      <c r="K2765" s="2" t="s">
        <v>0</v>
      </c>
      <c r="L2765" s="2" t="s">
        <v>17</v>
      </c>
      <c r="M2765" s="2" t="s">
        <v>2275</v>
      </c>
      <c r="N2765" s="2">
        <v>4410543</v>
      </c>
      <c r="O2765" s="2" t="s">
        <v>2789</v>
      </c>
      <c r="P2765" s="2">
        <v>43356</v>
      </c>
      <c r="Q2765" s="2" t="s">
        <v>49</v>
      </c>
      <c r="R2765" s="2">
        <v>40102</v>
      </c>
      <c r="T2765" s="2" t="s">
        <v>50</v>
      </c>
      <c r="U2765" s="2">
        <v>573</v>
      </c>
      <c r="X2765" s="2">
        <v>5</v>
      </c>
      <c r="AC2765" s="2" t="s">
        <v>2207</v>
      </c>
      <c r="AD2765" s="2" t="s">
        <v>8292</v>
      </c>
      <c r="AE2765" s="2">
        <v>41190</v>
      </c>
      <c r="AF2765" s="2" t="s">
        <v>8293</v>
      </c>
      <c r="AJ2765" s="2">
        <v>634466330</v>
      </c>
      <c r="AK2765" s="2" t="s">
        <v>9630</v>
      </c>
    </row>
    <row r="2766" spans="1:38" x14ac:dyDescent="0.2">
      <c r="A2766" s="2">
        <v>3721163</v>
      </c>
      <c r="B2766" s="2" t="s">
        <v>6579</v>
      </c>
      <c r="C2766" s="2" t="s">
        <v>9631</v>
      </c>
      <c r="D2766" s="2">
        <v>3721163</v>
      </c>
      <c r="E2766" s="2" t="s">
        <v>47</v>
      </c>
      <c r="F2766" s="2" t="s">
        <v>47</v>
      </c>
      <c r="H2766" s="2">
        <v>35567</v>
      </c>
      <c r="I2766" s="2" t="s">
        <v>2</v>
      </c>
      <c r="J2766" s="2">
        <v>-40</v>
      </c>
      <c r="K2766" s="2" t="s">
        <v>48</v>
      </c>
      <c r="L2766" s="2" t="s">
        <v>17</v>
      </c>
      <c r="M2766" s="2" t="s">
        <v>2205</v>
      </c>
      <c r="N2766" s="2">
        <v>4370596</v>
      </c>
      <c r="O2766" s="2" t="s">
        <v>2377</v>
      </c>
      <c r="P2766" s="2">
        <v>43355</v>
      </c>
      <c r="Q2766" s="2" t="s">
        <v>49</v>
      </c>
      <c r="R2766" s="2">
        <v>40093</v>
      </c>
      <c r="T2766" s="2" t="s">
        <v>50</v>
      </c>
      <c r="U2766" s="2">
        <v>1152</v>
      </c>
      <c r="X2766" s="2">
        <v>11</v>
      </c>
      <c r="AC2766" s="2" t="s">
        <v>2207</v>
      </c>
      <c r="AD2766" s="2" t="s">
        <v>2593</v>
      </c>
      <c r="AE2766" s="2">
        <v>37130</v>
      </c>
      <c r="AF2766" s="2" t="s">
        <v>9632</v>
      </c>
      <c r="AJ2766" s="2">
        <v>624877205</v>
      </c>
      <c r="AK2766" s="2" t="s">
        <v>9633</v>
      </c>
    </row>
    <row r="2767" spans="1:38" x14ac:dyDescent="0.2">
      <c r="A2767" s="2">
        <v>4110268</v>
      </c>
      <c r="B2767" s="2" t="s">
        <v>4196</v>
      </c>
      <c r="C2767" s="2" t="s">
        <v>657</v>
      </c>
      <c r="D2767" s="2">
        <v>4110268</v>
      </c>
      <c r="E2767" s="2" t="s">
        <v>47</v>
      </c>
      <c r="F2767" s="2" t="s">
        <v>47</v>
      </c>
      <c r="H2767" s="2">
        <v>36860</v>
      </c>
      <c r="I2767" s="2" t="s">
        <v>2</v>
      </c>
      <c r="J2767" s="2">
        <v>-19</v>
      </c>
      <c r="K2767" s="2" t="s">
        <v>48</v>
      </c>
      <c r="L2767" s="2" t="s">
        <v>17</v>
      </c>
      <c r="M2767" s="2" t="s">
        <v>2275</v>
      </c>
      <c r="N2767" s="2">
        <v>4410615</v>
      </c>
      <c r="O2767" s="2" t="s">
        <v>2470</v>
      </c>
      <c r="P2767" s="2">
        <v>43350</v>
      </c>
      <c r="Q2767" s="2" t="s">
        <v>49</v>
      </c>
      <c r="R2767" s="2">
        <v>40091</v>
      </c>
      <c r="T2767" s="2" t="s">
        <v>50</v>
      </c>
      <c r="U2767" s="2">
        <v>934</v>
      </c>
      <c r="X2767" s="2">
        <v>9</v>
      </c>
      <c r="AC2767" s="2" t="s">
        <v>2207</v>
      </c>
      <c r="AD2767" s="2" t="s">
        <v>2650</v>
      </c>
      <c r="AE2767" s="2">
        <v>41200</v>
      </c>
      <c r="AF2767" s="2" t="s">
        <v>9634</v>
      </c>
      <c r="AI2767" s="2">
        <v>254765227</v>
      </c>
      <c r="AJ2767" s="2">
        <v>660180718</v>
      </c>
      <c r="AK2767" s="2" t="s">
        <v>9635</v>
      </c>
    </row>
    <row r="2768" spans="1:38" x14ac:dyDescent="0.2">
      <c r="A2768" s="2">
        <v>4110269</v>
      </c>
      <c r="B2768" s="2" t="s">
        <v>4196</v>
      </c>
      <c r="C2768" s="2" t="s">
        <v>51</v>
      </c>
      <c r="D2768" s="2">
        <v>4110269</v>
      </c>
      <c r="E2768" s="2" t="s">
        <v>47</v>
      </c>
      <c r="F2768" s="2" t="s">
        <v>47</v>
      </c>
      <c r="H2768" s="2">
        <v>35625</v>
      </c>
      <c r="I2768" s="2" t="s">
        <v>2</v>
      </c>
      <c r="J2768" s="2">
        <v>-40</v>
      </c>
      <c r="K2768" s="2" t="s">
        <v>48</v>
      </c>
      <c r="L2768" s="2" t="s">
        <v>17</v>
      </c>
      <c r="M2768" s="2" t="s">
        <v>2275</v>
      </c>
      <c r="N2768" s="2">
        <v>4410615</v>
      </c>
      <c r="O2768" s="2" t="s">
        <v>2470</v>
      </c>
      <c r="P2768" s="2">
        <v>43350</v>
      </c>
      <c r="Q2768" s="2" t="s">
        <v>49</v>
      </c>
      <c r="R2768" s="2">
        <v>40091</v>
      </c>
      <c r="T2768" s="2" t="s">
        <v>50</v>
      </c>
      <c r="U2768" s="2">
        <v>1293</v>
      </c>
      <c r="X2768" s="2">
        <v>12</v>
      </c>
      <c r="AC2768" s="2" t="s">
        <v>2207</v>
      </c>
      <c r="AD2768" s="2" t="s">
        <v>2650</v>
      </c>
      <c r="AE2768" s="2">
        <v>41200</v>
      </c>
      <c r="AF2768" s="2" t="s">
        <v>9634</v>
      </c>
      <c r="AI2768" s="2">
        <v>254765227</v>
      </c>
      <c r="AJ2768" s="2">
        <v>665633390</v>
      </c>
      <c r="AK2768" s="2" t="s">
        <v>9636</v>
      </c>
    </row>
    <row r="2769" spans="1:38" x14ac:dyDescent="0.2">
      <c r="A2769" s="2">
        <v>4111058</v>
      </c>
      <c r="B2769" s="2" t="s">
        <v>6631</v>
      </c>
      <c r="C2769" s="2" t="s">
        <v>62</v>
      </c>
      <c r="D2769" s="2">
        <v>4111058</v>
      </c>
      <c r="E2769" s="2" t="s">
        <v>47</v>
      </c>
      <c r="F2769" s="2" t="s">
        <v>47</v>
      </c>
      <c r="H2769" s="2">
        <v>34513</v>
      </c>
      <c r="I2769" s="2" t="s">
        <v>2</v>
      </c>
      <c r="J2769" s="2">
        <v>-40</v>
      </c>
      <c r="K2769" s="2" t="s">
        <v>48</v>
      </c>
      <c r="L2769" s="2" t="s">
        <v>17</v>
      </c>
      <c r="M2769" s="2" t="s">
        <v>2275</v>
      </c>
      <c r="N2769" s="2">
        <v>4410083</v>
      </c>
      <c r="O2769" s="2" t="s">
        <v>3233</v>
      </c>
      <c r="P2769" s="2">
        <v>43355</v>
      </c>
      <c r="Q2769" s="2" t="s">
        <v>49</v>
      </c>
      <c r="R2769" s="2">
        <v>40795</v>
      </c>
      <c r="S2769" s="2">
        <v>43340</v>
      </c>
      <c r="T2769" s="2" t="s">
        <v>50</v>
      </c>
      <c r="U2769" s="2">
        <v>1452</v>
      </c>
      <c r="X2769" s="2">
        <v>14</v>
      </c>
      <c r="AC2769" s="2" t="s">
        <v>2207</v>
      </c>
      <c r="AD2769" s="2" t="s">
        <v>6453</v>
      </c>
      <c r="AE2769" s="2">
        <v>41190</v>
      </c>
      <c r="AF2769" s="2" t="s">
        <v>9637</v>
      </c>
      <c r="AJ2769" s="2">
        <v>771780905</v>
      </c>
      <c r="AK2769" s="2" t="s">
        <v>9638</v>
      </c>
    </row>
    <row r="2770" spans="1:38" x14ac:dyDescent="0.2">
      <c r="A2770" s="2">
        <v>4110310</v>
      </c>
      <c r="B2770" s="2" t="s">
        <v>9639</v>
      </c>
      <c r="C2770" s="2" t="s">
        <v>219</v>
      </c>
      <c r="D2770" s="2">
        <v>4110310</v>
      </c>
      <c r="E2770" s="2" t="s">
        <v>47</v>
      </c>
      <c r="F2770" s="2" t="s">
        <v>47</v>
      </c>
      <c r="H2770" s="2">
        <v>37544</v>
      </c>
      <c r="I2770" s="2" t="s">
        <v>5</v>
      </c>
      <c r="J2770" s="2">
        <v>-17</v>
      </c>
      <c r="K2770" s="2" t="s">
        <v>48</v>
      </c>
      <c r="L2770" s="2" t="s">
        <v>17</v>
      </c>
      <c r="M2770" s="2" t="s">
        <v>2275</v>
      </c>
      <c r="N2770" s="2">
        <v>4410697</v>
      </c>
      <c r="O2770" s="2" t="s">
        <v>4305</v>
      </c>
      <c r="P2770" s="2">
        <v>43369</v>
      </c>
      <c r="Q2770" s="2" t="s">
        <v>49</v>
      </c>
      <c r="R2770" s="2">
        <v>40099</v>
      </c>
      <c r="T2770" s="2" t="s">
        <v>50</v>
      </c>
      <c r="U2770" s="2">
        <v>1220</v>
      </c>
      <c r="X2770" s="2">
        <v>12</v>
      </c>
      <c r="AC2770" s="2" t="s">
        <v>2207</v>
      </c>
      <c r="AD2770" s="2" t="s">
        <v>3362</v>
      </c>
      <c r="AE2770" s="2">
        <v>41120</v>
      </c>
      <c r="AF2770" s="2" t="s">
        <v>9640</v>
      </c>
    </row>
    <row r="2771" spans="1:38" x14ac:dyDescent="0.2">
      <c r="A2771" s="2">
        <v>4520604</v>
      </c>
      <c r="B2771" s="2" t="s">
        <v>1073</v>
      </c>
      <c r="C2771" s="2" t="s">
        <v>342</v>
      </c>
      <c r="D2771" s="2">
        <v>4520604</v>
      </c>
      <c r="E2771" s="2" t="s">
        <v>47</v>
      </c>
      <c r="F2771" s="2" t="s">
        <v>47</v>
      </c>
      <c r="H2771" s="2">
        <v>36299</v>
      </c>
      <c r="I2771" s="2" t="s">
        <v>2</v>
      </c>
      <c r="J2771" s="2">
        <v>-20</v>
      </c>
      <c r="K2771" s="2" t="s">
        <v>48</v>
      </c>
      <c r="L2771" s="2" t="s">
        <v>17</v>
      </c>
      <c r="M2771" s="2" t="s">
        <v>55</v>
      </c>
      <c r="N2771" s="2">
        <v>4450561</v>
      </c>
      <c r="O2771" s="2" t="s">
        <v>408</v>
      </c>
      <c r="P2771" s="2">
        <v>43285</v>
      </c>
      <c r="Q2771" s="2" t="s">
        <v>49</v>
      </c>
      <c r="R2771" s="2">
        <v>40101</v>
      </c>
      <c r="T2771" s="2" t="s">
        <v>50</v>
      </c>
      <c r="U2771" s="2">
        <v>1182</v>
      </c>
      <c r="X2771" s="2">
        <v>11</v>
      </c>
      <c r="AC2771" s="2" t="s">
        <v>2207</v>
      </c>
      <c r="AD2771" s="2" t="s">
        <v>7503</v>
      </c>
      <c r="AE2771" s="2">
        <v>45240</v>
      </c>
      <c r="AF2771" s="2" t="s">
        <v>9641</v>
      </c>
      <c r="AI2771" s="2">
        <v>238496705</v>
      </c>
      <c r="AJ2771" s="2">
        <v>652259190</v>
      </c>
      <c r="AK2771" s="2" t="s">
        <v>1596</v>
      </c>
    </row>
    <row r="2772" spans="1:38" x14ac:dyDescent="0.2">
      <c r="A2772" s="2">
        <v>3721240</v>
      </c>
      <c r="B2772" s="2" t="s">
        <v>9642</v>
      </c>
      <c r="C2772" s="2" t="s">
        <v>114</v>
      </c>
      <c r="D2772" s="2">
        <v>3721240</v>
      </c>
      <c r="E2772" s="2" t="s">
        <v>47</v>
      </c>
      <c r="F2772" s="2" t="s">
        <v>47</v>
      </c>
      <c r="H2772" s="2">
        <v>36601</v>
      </c>
      <c r="I2772" s="2" t="s">
        <v>2</v>
      </c>
      <c r="J2772" s="2">
        <v>-19</v>
      </c>
      <c r="K2772" s="2" t="s">
        <v>48</v>
      </c>
      <c r="L2772" s="2" t="s">
        <v>17</v>
      </c>
      <c r="M2772" s="2" t="s">
        <v>2205</v>
      </c>
      <c r="N2772" s="2">
        <v>4370533</v>
      </c>
      <c r="O2772" s="2" t="s">
        <v>2844</v>
      </c>
      <c r="P2772" s="2">
        <v>43355</v>
      </c>
      <c r="Q2772" s="2" t="s">
        <v>49</v>
      </c>
      <c r="R2772" s="2">
        <v>40099</v>
      </c>
      <c r="T2772" s="2" t="s">
        <v>50</v>
      </c>
      <c r="U2772" s="2">
        <v>928</v>
      </c>
      <c r="X2772" s="2">
        <v>9</v>
      </c>
      <c r="AC2772" s="2" t="s">
        <v>2207</v>
      </c>
      <c r="AD2772" s="2" t="s">
        <v>5892</v>
      </c>
      <c r="AE2772" s="2">
        <v>37190</v>
      </c>
      <c r="AF2772" s="2" t="s">
        <v>9643</v>
      </c>
      <c r="AI2772" s="2">
        <v>247732442</v>
      </c>
      <c r="AJ2772" s="2">
        <v>781688726</v>
      </c>
      <c r="AK2772" s="2" t="s">
        <v>9644</v>
      </c>
      <c r="AL2772" s="2" t="s">
        <v>820</v>
      </c>
    </row>
    <row r="2773" spans="1:38" x14ac:dyDescent="0.2">
      <c r="A2773" s="2">
        <v>2930531</v>
      </c>
      <c r="B2773" s="2" t="s">
        <v>1231</v>
      </c>
      <c r="C2773" s="2" t="s">
        <v>86</v>
      </c>
      <c r="D2773" s="2">
        <v>2930531</v>
      </c>
      <c r="E2773" s="2" t="s">
        <v>47</v>
      </c>
      <c r="F2773" s="2" t="s">
        <v>47</v>
      </c>
      <c r="H2773" s="2">
        <v>30786</v>
      </c>
      <c r="I2773" s="2" t="s">
        <v>2</v>
      </c>
      <c r="J2773" s="2">
        <v>-40</v>
      </c>
      <c r="K2773" s="2" t="s">
        <v>48</v>
      </c>
      <c r="L2773" s="2" t="s">
        <v>17</v>
      </c>
      <c r="M2773" s="2" t="s">
        <v>55</v>
      </c>
      <c r="N2773" s="2">
        <v>4450751</v>
      </c>
      <c r="O2773" s="2" t="s">
        <v>12</v>
      </c>
      <c r="P2773" s="2">
        <v>43347</v>
      </c>
      <c r="Q2773" s="2" t="s">
        <v>49</v>
      </c>
      <c r="R2773" s="2">
        <v>40095</v>
      </c>
      <c r="T2773" s="2" t="s">
        <v>50</v>
      </c>
      <c r="U2773" s="2">
        <v>717</v>
      </c>
      <c r="X2773" s="2">
        <v>7</v>
      </c>
      <c r="AC2773" s="2" t="s">
        <v>2207</v>
      </c>
      <c r="AD2773" s="2" t="s">
        <v>2579</v>
      </c>
      <c r="AE2773" s="2">
        <v>45140</v>
      </c>
      <c r="AF2773" s="2" t="s">
        <v>9645</v>
      </c>
      <c r="AG2773" s="2" t="s">
        <v>9645</v>
      </c>
      <c r="AH2773" s="2">
        <v>45140</v>
      </c>
      <c r="AI2773" s="2">
        <v>298479319</v>
      </c>
      <c r="AJ2773" s="2">
        <v>698401404</v>
      </c>
      <c r="AK2773" s="2" t="s">
        <v>1665</v>
      </c>
    </row>
    <row r="2774" spans="1:38" x14ac:dyDescent="0.2">
      <c r="A2774" s="2">
        <v>4521305</v>
      </c>
      <c r="B2774" s="2" t="s">
        <v>257</v>
      </c>
      <c r="C2774" s="2" t="s">
        <v>109</v>
      </c>
      <c r="D2774" s="2">
        <v>4521305</v>
      </c>
      <c r="E2774" s="2" t="s">
        <v>47</v>
      </c>
      <c r="F2774" s="2" t="s">
        <v>47</v>
      </c>
      <c r="H2774" s="2">
        <v>23655</v>
      </c>
      <c r="I2774" s="2" t="s">
        <v>58</v>
      </c>
      <c r="J2774" s="2">
        <v>-60</v>
      </c>
      <c r="K2774" s="2" t="s">
        <v>48</v>
      </c>
      <c r="L2774" s="2" t="s">
        <v>17</v>
      </c>
      <c r="M2774" s="2" t="s">
        <v>55</v>
      </c>
      <c r="N2774" s="2">
        <v>4450144</v>
      </c>
      <c r="O2774" s="2" t="s">
        <v>892</v>
      </c>
      <c r="P2774" s="2">
        <v>43355</v>
      </c>
      <c r="Q2774" s="2" t="s">
        <v>49</v>
      </c>
      <c r="R2774" s="2">
        <v>40431</v>
      </c>
      <c r="T2774" s="2" t="s">
        <v>50</v>
      </c>
      <c r="U2774" s="2">
        <v>1130</v>
      </c>
      <c r="X2774" s="2">
        <v>11</v>
      </c>
      <c r="AC2774" s="2" t="s">
        <v>2207</v>
      </c>
      <c r="AD2774" s="2" t="s">
        <v>2355</v>
      </c>
      <c r="AE2774" s="2">
        <v>45190</v>
      </c>
      <c r="AF2774" s="2" t="s">
        <v>9646</v>
      </c>
      <c r="AI2774" s="2">
        <v>238464944</v>
      </c>
      <c r="AJ2774" s="2">
        <v>638553038</v>
      </c>
      <c r="AK2774" s="2" t="s">
        <v>2096</v>
      </c>
    </row>
    <row r="2775" spans="1:38" x14ac:dyDescent="0.2">
      <c r="A2775" s="2">
        <v>3721385</v>
      </c>
      <c r="B2775" s="2" t="s">
        <v>9647</v>
      </c>
      <c r="C2775" s="2" t="s">
        <v>101</v>
      </c>
      <c r="D2775" s="2">
        <v>3721385</v>
      </c>
      <c r="E2775" s="2" t="s">
        <v>47</v>
      </c>
      <c r="F2775" s="2" t="s">
        <v>47</v>
      </c>
      <c r="H2775" s="2">
        <v>35457</v>
      </c>
      <c r="I2775" s="2" t="s">
        <v>2</v>
      </c>
      <c r="J2775" s="2">
        <v>-40</v>
      </c>
      <c r="K2775" s="2" t="s">
        <v>48</v>
      </c>
      <c r="L2775" s="2" t="s">
        <v>17</v>
      </c>
      <c r="M2775" s="2" t="s">
        <v>2205</v>
      </c>
      <c r="N2775" s="2">
        <v>4370548</v>
      </c>
      <c r="O2775" s="2" t="s">
        <v>2525</v>
      </c>
      <c r="P2775" s="2">
        <v>43364</v>
      </c>
      <c r="Q2775" s="2" t="s">
        <v>49</v>
      </c>
      <c r="R2775" s="2">
        <v>40113</v>
      </c>
      <c r="S2775" s="2">
        <v>43339</v>
      </c>
      <c r="T2775" s="2" t="s">
        <v>50</v>
      </c>
      <c r="U2775" s="2">
        <v>1001</v>
      </c>
      <c r="X2775" s="2">
        <v>10</v>
      </c>
      <c r="AC2775" s="2" t="s">
        <v>2207</v>
      </c>
      <c r="AD2775" s="2" t="s">
        <v>4920</v>
      </c>
      <c r="AE2775" s="2">
        <v>37700</v>
      </c>
      <c r="AF2775" s="2" t="s">
        <v>9648</v>
      </c>
      <c r="AJ2775" s="2">
        <v>666137089</v>
      </c>
      <c r="AK2775" s="2" t="s">
        <v>9649</v>
      </c>
    </row>
    <row r="2776" spans="1:38" x14ac:dyDescent="0.2">
      <c r="A2776" s="2">
        <v>3721319</v>
      </c>
      <c r="B2776" s="2" t="s">
        <v>9650</v>
      </c>
      <c r="C2776" s="2" t="s">
        <v>123</v>
      </c>
      <c r="D2776" s="2">
        <v>3721319</v>
      </c>
      <c r="E2776" s="2" t="s">
        <v>47</v>
      </c>
      <c r="F2776" s="2" t="s">
        <v>47</v>
      </c>
      <c r="H2776" s="2">
        <v>30122</v>
      </c>
      <c r="I2776" s="2" t="s">
        <v>2</v>
      </c>
      <c r="J2776" s="2">
        <v>-40</v>
      </c>
      <c r="K2776" s="2" t="s">
        <v>48</v>
      </c>
      <c r="L2776" s="2" t="s">
        <v>17</v>
      </c>
      <c r="M2776" s="2" t="s">
        <v>2205</v>
      </c>
      <c r="N2776" s="2">
        <v>4370442</v>
      </c>
      <c r="O2776" s="2" t="s">
        <v>4525</v>
      </c>
      <c r="P2776" s="2">
        <v>43295</v>
      </c>
      <c r="Q2776" s="2" t="s">
        <v>49</v>
      </c>
      <c r="R2776" s="2">
        <v>40107</v>
      </c>
      <c r="T2776" s="2" t="s">
        <v>50</v>
      </c>
      <c r="U2776" s="2">
        <v>710</v>
      </c>
      <c r="X2776" s="2">
        <v>7</v>
      </c>
      <c r="AC2776" s="2" t="s">
        <v>2207</v>
      </c>
      <c r="AD2776" s="2" t="s">
        <v>2681</v>
      </c>
      <c r="AE2776" s="2">
        <v>37270</v>
      </c>
      <c r="AF2776" s="2" t="s">
        <v>9651</v>
      </c>
      <c r="AI2776" s="2">
        <v>603721083</v>
      </c>
      <c r="AK2776" s="2" t="s">
        <v>9652</v>
      </c>
    </row>
    <row r="2777" spans="1:38" x14ac:dyDescent="0.2">
      <c r="A2777" s="2">
        <v>3721324</v>
      </c>
      <c r="B2777" s="2" t="s">
        <v>8909</v>
      </c>
      <c r="C2777" s="2" t="s">
        <v>1181</v>
      </c>
      <c r="D2777" s="2">
        <v>3721324</v>
      </c>
      <c r="E2777" s="2" t="s">
        <v>47</v>
      </c>
      <c r="F2777" s="2" t="s">
        <v>47</v>
      </c>
      <c r="H2777" s="2">
        <v>22704</v>
      </c>
      <c r="I2777" s="2" t="s">
        <v>58</v>
      </c>
      <c r="J2777" s="2">
        <v>-60</v>
      </c>
      <c r="K2777" s="2" t="s">
        <v>48</v>
      </c>
      <c r="L2777" s="2" t="s">
        <v>17</v>
      </c>
      <c r="M2777" s="2" t="s">
        <v>2205</v>
      </c>
      <c r="N2777" s="2">
        <v>4370346</v>
      </c>
      <c r="O2777" s="2" t="s">
        <v>3294</v>
      </c>
      <c r="P2777" s="2">
        <v>43367</v>
      </c>
      <c r="Q2777" s="2" t="s">
        <v>49</v>
      </c>
      <c r="R2777" s="2">
        <v>40107</v>
      </c>
      <c r="T2777" s="2" t="s">
        <v>50</v>
      </c>
      <c r="U2777" s="2">
        <v>726</v>
      </c>
      <c r="X2777" s="2">
        <v>7</v>
      </c>
      <c r="AC2777" s="2" t="s">
        <v>2207</v>
      </c>
      <c r="AD2777" s="2" t="s">
        <v>3295</v>
      </c>
      <c r="AE2777" s="2">
        <v>37210</v>
      </c>
      <c r="AF2777" s="2" t="s">
        <v>8910</v>
      </c>
      <c r="AI2777" s="2">
        <v>247520160</v>
      </c>
      <c r="AK2777" s="2" t="s">
        <v>9653</v>
      </c>
    </row>
    <row r="2778" spans="1:38" x14ac:dyDescent="0.2">
      <c r="A2778" s="2">
        <v>189616</v>
      </c>
      <c r="B2778" s="2" t="s">
        <v>453</v>
      </c>
      <c r="C2778" s="2" t="s">
        <v>233</v>
      </c>
      <c r="D2778" s="2">
        <v>189616</v>
      </c>
      <c r="E2778" s="2" t="s">
        <v>47</v>
      </c>
      <c r="H2778" s="2">
        <v>39652</v>
      </c>
      <c r="I2778" s="2" t="s">
        <v>14</v>
      </c>
      <c r="J2778" s="2">
        <v>-11</v>
      </c>
      <c r="K2778" s="2" t="s">
        <v>48</v>
      </c>
      <c r="L2778" s="2" t="s">
        <v>17</v>
      </c>
      <c r="M2778" s="2" t="s">
        <v>2212</v>
      </c>
      <c r="N2778" s="2">
        <v>4180613</v>
      </c>
      <c r="O2778" s="2" t="s">
        <v>2455</v>
      </c>
      <c r="P2778" s="2">
        <v>43314</v>
      </c>
      <c r="Q2778" s="2" t="s">
        <v>49</v>
      </c>
      <c r="R2778" s="2">
        <v>43314</v>
      </c>
      <c r="S2778" s="2">
        <v>43281</v>
      </c>
      <c r="T2778" s="2" t="s">
        <v>50</v>
      </c>
      <c r="U2778" s="2">
        <v>500</v>
      </c>
      <c r="X2778" s="2">
        <v>5</v>
      </c>
      <c r="AC2778" s="2" t="s">
        <v>2207</v>
      </c>
      <c r="AD2778" s="2" t="s">
        <v>4569</v>
      </c>
      <c r="AE2778" s="2">
        <v>18110</v>
      </c>
      <c r="AF2778" s="2" t="s">
        <v>9654</v>
      </c>
      <c r="AI2778" s="2">
        <v>248690034</v>
      </c>
      <c r="AJ2778" s="2">
        <v>686383683</v>
      </c>
    </row>
    <row r="2779" spans="1:38" x14ac:dyDescent="0.2">
      <c r="A2779" s="2">
        <v>4520769</v>
      </c>
      <c r="B2779" s="2" t="s">
        <v>504</v>
      </c>
      <c r="C2779" s="2" t="s">
        <v>423</v>
      </c>
      <c r="D2779" s="2">
        <v>4520769</v>
      </c>
      <c r="E2779" s="2" t="s">
        <v>47</v>
      </c>
      <c r="F2779" s="2" t="s">
        <v>47</v>
      </c>
      <c r="H2779" s="2">
        <v>38566</v>
      </c>
      <c r="I2779" s="2" t="s">
        <v>10</v>
      </c>
      <c r="J2779" s="2">
        <v>-14</v>
      </c>
      <c r="K2779" s="2" t="s">
        <v>48</v>
      </c>
      <c r="L2779" s="2" t="s">
        <v>17</v>
      </c>
      <c r="M2779" s="2" t="s">
        <v>55</v>
      </c>
      <c r="N2779" s="2">
        <v>4450751</v>
      </c>
      <c r="O2779" s="2" t="s">
        <v>12</v>
      </c>
      <c r="P2779" s="2">
        <v>43346</v>
      </c>
      <c r="Q2779" s="2" t="s">
        <v>49</v>
      </c>
      <c r="R2779" s="2">
        <v>40126</v>
      </c>
      <c r="S2779" s="2">
        <v>43286</v>
      </c>
      <c r="T2779" s="2" t="s">
        <v>50</v>
      </c>
      <c r="U2779" s="2">
        <v>1205</v>
      </c>
      <c r="X2779" s="2">
        <v>12</v>
      </c>
      <c r="AC2779" s="2" t="s">
        <v>2207</v>
      </c>
      <c r="AD2779" s="2" t="s">
        <v>3313</v>
      </c>
      <c r="AE2779" s="2">
        <v>45170</v>
      </c>
      <c r="AF2779" s="2" t="s">
        <v>9655</v>
      </c>
      <c r="AI2779" s="2">
        <v>238753789</v>
      </c>
      <c r="AJ2779" s="2">
        <v>2631007339</v>
      </c>
      <c r="AK2779" s="2" t="s">
        <v>1461</v>
      </c>
    </row>
    <row r="2780" spans="1:38" x14ac:dyDescent="0.2">
      <c r="A2780" s="2">
        <v>4110407</v>
      </c>
      <c r="B2780" s="2" t="s">
        <v>6685</v>
      </c>
      <c r="C2780" s="2" t="s">
        <v>9656</v>
      </c>
      <c r="D2780" s="2">
        <v>4110407</v>
      </c>
      <c r="E2780" s="2" t="s">
        <v>47</v>
      </c>
      <c r="F2780" s="2" t="s">
        <v>47</v>
      </c>
      <c r="H2780" s="2">
        <v>31458</v>
      </c>
      <c r="I2780" s="2" t="s">
        <v>2</v>
      </c>
      <c r="J2780" s="2">
        <v>-40</v>
      </c>
      <c r="K2780" s="2" t="s">
        <v>48</v>
      </c>
      <c r="L2780" s="2" t="s">
        <v>17</v>
      </c>
      <c r="M2780" s="2" t="s">
        <v>2275</v>
      </c>
      <c r="N2780" s="2">
        <v>4410466</v>
      </c>
      <c r="O2780" s="2" t="s">
        <v>2838</v>
      </c>
      <c r="P2780" s="2">
        <v>43358</v>
      </c>
      <c r="Q2780" s="2" t="s">
        <v>49</v>
      </c>
      <c r="R2780" s="2">
        <v>40130</v>
      </c>
      <c r="S2780" s="2">
        <v>43355</v>
      </c>
      <c r="T2780" s="2" t="s">
        <v>50</v>
      </c>
      <c r="U2780" s="2">
        <v>708</v>
      </c>
      <c r="X2780" s="2">
        <v>7</v>
      </c>
      <c r="AB2780" s="2">
        <v>43282</v>
      </c>
      <c r="AC2780" s="2" t="s">
        <v>2207</v>
      </c>
      <c r="AD2780" s="2" t="s">
        <v>2839</v>
      </c>
      <c r="AE2780" s="2">
        <v>41000</v>
      </c>
      <c r="AF2780" s="2" t="s">
        <v>9657</v>
      </c>
      <c r="AJ2780" s="2">
        <v>768502987</v>
      </c>
      <c r="AK2780" s="2" t="s">
        <v>9658</v>
      </c>
    </row>
    <row r="2781" spans="1:38" x14ac:dyDescent="0.2">
      <c r="A2781" s="2">
        <v>4520787</v>
      </c>
      <c r="B2781" s="2" t="s">
        <v>890</v>
      </c>
      <c r="C2781" s="2" t="s">
        <v>81</v>
      </c>
      <c r="D2781" s="2">
        <v>4520787</v>
      </c>
      <c r="E2781" s="2" t="s">
        <v>47</v>
      </c>
      <c r="F2781" s="2" t="s">
        <v>47</v>
      </c>
      <c r="H2781" s="2">
        <v>26605</v>
      </c>
      <c r="I2781" s="2" t="s">
        <v>4</v>
      </c>
      <c r="J2781" s="2">
        <v>-50</v>
      </c>
      <c r="K2781" s="2" t="s">
        <v>48</v>
      </c>
      <c r="L2781" s="2" t="s">
        <v>17</v>
      </c>
      <c r="M2781" s="2" t="s">
        <v>55</v>
      </c>
      <c r="N2781" s="2">
        <v>4450712</v>
      </c>
      <c r="O2781" s="2" t="s">
        <v>935</v>
      </c>
      <c r="P2781" s="2">
        <v>43352</v>
      </c>
      <c r="Q2781" s="2" t="s">
        <v>49</v>
      </c>
      <c r="R2781" s="2">
        <v>40134</v>
      </c>
      <c r="T2781" s="2" t="s">
        <v>50</v>
      </c>
      <c r="U2781" s="2">
        <v>1036</v>
      </c>
      <c r="X2781" s="2">
        <v>10</v>
      </c>
      <c r="AC2781" s="2" t="s">
        <v>2207</v>
      </c>
      <c r="AD2781" s="2" t="s">
        <v>3313</v>
      </c>
      <c r="AE2781" s="2">
        <v>45170</v>
      </c>
      <c r="AF2781" s="2" t="s">
        <v>9659</v>
      </c>
      <c r="AJ2781" s="2">
        <v>632347115</v>
      </c>
      <c r="AK2781" s="2" t="s">
        <v>1933</v>
      </c>
    </row>
    <row r="2782" spans="1:38" x14ac:dyDescent="0.2">
      <c r="A2782" s="2">
        <v>3721421</v>
      </c>
      <c r="B2782" s="2" t="s">
        <v>9660</v>
      </c>
      <c r="C2782" s="2" t="s">
        <v>86</v>
      </c>
      <c r="D2782" s="2">
        <v>3721421</v>
      </c>
      <c r="E2782" s="2" t="s">
        <v>47</v>
      </c>
      <c r="F2782" s="2" t="s">
        <v>47</v>
      </c>
      <c r="H2782" s="2">
        <v>28721</v>
      </c>
      <c r="I2782" s="2" t="s">
        <v>4</v>
      </c>
      <c r="J2782" s="2">
        <v>-50</v>
      </c>
      <c r="K2782" s="2" t="s">
        <v>48</v>
      </c>
      <c r="L2782" s="2" t="s">
        <v>17</v>
      </c>
      <c r="M2782" s="2" t="s">
        <v>2205</v>
      </c>
      <c r="N2782" s="2">
        <v>4370464</v>
      </c>
      <c r="O2782" s="2" t="s">
        <v>2754</v>
      </c>
      <c r="P2782" s="2">
        <v>43360</v>
      </c>
      <c r="Q2782" s="2" t="s">
        <v>49</v>
      </c>
      <c r="R2782" s="2">
        <v>40117</v>
      </c>
      <c r="T2782" s="2" t="s">
        <v>50</v>
      </c>
      <c r="U2782" s="2">
        <v>617</v>
      </c>
      <c r="X2782" s="2">
        <v>6</v>
      </c>
      <c r="AC2782" s="2" t="s">
        <v>2207</v>
      </c>
      <c r="AD2782" s="2" t="s">
        <v>2384</v>
      </c>
      <c r="AE2782" s="2">
        <v>37100</v>
      </c>
      <c r="AF2782" s="2" t="s">
        <v>9661</v>
      </c>
      <c r="AG2782" s="2" t="s">
        <v>9662</v>
      </c>
      <c r="AI2782" s="2">
        <v>675034548</v>
      </c>
      <c r="AK2782" s="2" t="s">
        <v>9663</v>
      </c>
    </row>
    <row r="2783" spans="1:38" x14ac:dyDescent="0.2">
      <c r="A2783" s="2">
        <v>3721416</v>
      </c>
      <c r="B2783" s="2" t="s">
        <v>9664</v>
      </c>
      <c r="C2783" s="2" t="s">
        <v>77</v>
      </c>
      <c r="D2783" s="2">
        <v>3721416</v>
      </c>
      <c r="E2783" s="2" t="s">
        <v>47</v>
      </c>
      <c r="F2783" s="2" t="s">
        <v>47</v>
      </c>
      <c r="H2783" s="2">
        <v>30654</v>
      </c>
      <c r="I2783" s="2" t="s">
        <v>2</v>
      </c>
      <c r="J2783" s="2">
        <v>-40</v>
      </c>
      <c r="K2783" s="2" t="s">
        <v>48</v>
      </c>
      <c r="L2783" s="2" t="s">
        <v>17</v>
      </c>
      <c r="M2783" s="2" t="s">
        <v>2205</v>
      </c>
      <c r="N2783" s="2">
        <v>4370698</v>
      </c>
      <c r="O2783" s="2" t="s">
        <v>3451</v>
      </c>
      <c r="P2783" s="2">
        <v>43349</v>
      </c>
      <c r="Q2783" s="2" t="s">
        <v>49</v>
      </c>
      <c r="R2783" s="2">
        <v>40116</v>
      </c>
      <c r="T2783" s="2" t="s">
        <v>50</v>
      </c>
      <c r="U2783" s="2">
        <v>947</v>
      </c>
      <c r="X2783" s="2">
        <v>9</v>
      </c>
      <c r="AC2783" s="2" t="s">
        <v>2207</v>
      </c>
      <c r="AD2783" s="2" t="s">
        <v>3598</v>
      </c>
      <c r="AE2783" s="2">
        <v>37310</v>
      </c>
      <c r="AF2783" s="2" t="s">
        <v>9665</v>
      </c>
      <c r="AI2783" s="2">
        <v>664180970</v>
      </c>
      <c r="AK2783" s="2" t="s">
        <v>9666</v>
      </c>
    </row>
    <row r="2784" spans="1:38" x14ac:dyDescent="0.2">
      <c r="A2784" s="2">
        <v>366625</v>
      </c>
      <c r="B2784" s="2" t="s">
        <v>6877</v>
      </c>
      <c r="C2784" s="2" t="s">
        <v>9667</v>
      </c>
      <c r="D2784" s="2">
        <v>366625</v>
      </c>
      <c r="E2784" s="2" t="s">
        <v>47</v>
      </c>
      <c r="F2784" s="2" t="s">
        <v>47</v>
      </c>
      <c r="H2784" s="2">
        <v>37839</v>
      </c>
      <c r="I2784" s="2" t="s">
        <v>6</v>
      </c>
      <c r="J2784" s="2">
        <v>-16</v>
      </c>
      <c r="K2784" s="2" t="s">
        <v>0</v>
      </c>
      <c r="L2784" s="2" t="s">
        <v>17</v>
      </c>
      <c r="M2784" s="2" t="s">
        <v>2234</v>
      </c>
      <c r="N2784" s="2">
        <v>4360721</v>
      </c>
      <c r="O2784" s="2" t="s">
        <v>6864</v>
      </c>
      <c r="P2784" s="2">
        <v>43341</v>
      </c>
      <c r="Q2784" s="2" t="s">
        <v>49</v>
      </c>
      <c r="R2784" s="2">
        <v>40434</v>
      </c>
      <c r="T2784" s="2" t="s">
        <v>50</v>
      </c>
      <c r="U2784" s="2">
        <v>500</v>
      </c>
      <c r="X2784" s="2">
        <v>5</v>
      </c>
      <c r="AC2784" s="2" t="s">
        <v>2207</v>
      </c>
      <c r="AD2784" s="2" t="s">
        <v>6868</v>
      </c>
      <c r="AE2784" s="2">
        <v>36120</v>
      </c>
      <c r="AF2784" s="2" t="s">
        <v>9668</v>
      </c>
    </row>
    <row r="2785" spans="1:38" x14ac:dyDescent="0.2">
      <c r="A2785" s="2">
        <v>2813703</v>
      </c>
      <c r="B2785" s="2" t="s">
        <v>9669</v>
      </c>
      <c r="C2785" s="2" t="s">
        <v>9670</v>
      </c>
      <c r="D2785" s="2">
        <v>2813703</v>
      </c>
      <c r="E2785" s="2" t="s">
        <v>47</v>
      </c>
      <c r="F2785" s="2" t="s">
        <v>47</v>
      </c>
      <c r="H2785" s="2">
        <v>37497</v>
      </c>
      <c r="I2785" s="2" t="s">
        <v>5</v>
      </c>
      <c r="J2785" s="2">
        <v>-17</v>
      </c>
      <c r="K2785" s="2" t="s">
        <v>48</v>
      </c>
      <c r="L2785" s="2" t="s">
        <v>17</v>
      </c>
      <c r="M2785" s="2" t="s">
        <v>2301</v>
      </c>
      <c r="N2785" s="2">
        <v>4280719</v>
      </c>
      <c r="O2785" s="2" t="s">
        <v>6541</v>
      </c>
      <c r="P2785" s="2">
        <v>43342</v>
      </c>
      <c r="Q2785" s="2" t="s">
        <v>49</v>
      </c>
      <c r="R2785" s="2">
        <v>41900</v>
      </c>
      <c r="T2785" s="2" t="s">
        <v>50</v>
      </c>
      <c r="U2785" s="2">
        <v>500</v>
      </c>
      <c r="X2785" s="2">
        <v>5</v>
      </c>
      <c r="AC2785" s="2" t="s">
        <v>2207</v>
      </c>
      <c r="AD2785" s="2" t="s">
        <v>9671</v>
      </c>
      <c r="AE2785" s="2">
        <v>28270</v>
      </c>
      <c r="AF2785" s="2" t="s">
        <v>9672</v>
      </c>
      <c r="AI2785" s="2">
        <v>237483596</v>
      </c>
      <c r="AJ2785" s="2">
        <v>602339661</v>
      </c>
      <c r="AK2785" s="2" t="s">
        <v>9673</v>
      </c>
      <c r="AL2785" s="2" t="s">
        <v>820</v>
      </c>
    </row>
    <row r="2786" spans="1:38" x14ac:dyDescent="0.2">
      <c r="A2786" s="2">
        <v>4110341</v>
      </c>
      <c r="B2786" s="2" t="s">
        <v>9586</v>
      </c>
      <c r="C2786" s="2" t="s">
        <v>121</v>
      </c>
      <c r="D2786" s="2">
        <v>4110341</v>
      </c>
      <c r="E2786" s="2" t="s">
        <v>47</v>
      </c>
      <c r="F2786" s="2" t="s">
        <v>47</v>
      </c>
      <c r="H2786" s="2">
        <v>34915</v>
      </c>
      <c r="I2786" s="2" t="s">
        <v>2</v>
      </c>
      <c r="J2786" s="2">
        <v>-40</v>
      </c>
      <c r="K2786" s="2" t="s">
        <v>48</v>
      </c>
      <c r="L2786" s="2" t="s">
        <v>17</v>
      </c>
      <c r="M2786" s="2" t="s">
        <v>2275</v>
      </c>
      <c r="N2786" s="2">
        <v>4410615</v>
      </c>
      <c r="O2786" s="2" t="s">
        <v>2470</v>
      </c>
      <c r="P2786" s="2">
        <v>43350</v>
      </c>
      <c r="Q2786" s="2" t="s">
        <v>49</v>
      </c>
      <c r="R2786" s="2">
        <v>40102</v>
      </c>
      <c r="T2786" s="2" t="s">
        <v>50</v>
      </c>
      <c r="U2786" s="2">
        <v>897</v>
      </c>
      <c r="X2786" s="2">
        <v>8</v>
      </c>
      <c r="AC2786" s="2" t="s">
        <v>2207</v>
      </c>
      <c r="AD2786" s="2" t="s">
        <v>5032</v>
      </c>
      <c r="AE2786" s="2">
        <v>41200</v>
      </c>
      <c r="AF2786" s="2" t="s">
        <v>9587</v>
      </c>
      <c r="AI2786" s="2">
        <v>254964325</v>
      </c>
      <c r="AJ2786" s="2">
        <v>780549951</v>
      </c>
      <c r="AK2786" s="2" t="s">
        <v>9674</v>
      </c>
    </row>
    <row r="2787" spans="1:38" x14ac:dyDescent="0.2">
      <c r="A2787" s="2">
        <v>219852</v>
      </c>
      <c r="B2787" s="2" t="s">
        <v>9675</v>
      </c>
      <c r="C2787" s="2" t="s">
        <v>111</v>
      </c>
      <c r="D2787" s="2">
        <v>219852</v>
      </c>
      <c r="E2787" s="2" t="s">
        <v>47</v>
      </c>
      <c r="F2787" s="2" t="s">
        <v>47</v>
      </c>
      <c r="H2787" s="2">
        <v>25432</v>
      </c>
      <c r="I2787" s="2" t="s">
        <v>4</v>
      </c>
      <c r="J2787" s="2">
        <v>-50</v>
      </c>
      <c r="K2787" s="2" t="s">
        <v>48</v>
      </c>
      <c r="L2787" s="2" t="s">
        <v>17</v>
      </c>
      <c r="M2787" s="2" t="s">
        <v>55</v>
      </c>
      <c r="N2787" s="2">
        <v>4450417</v>
      </c>
      <c r="O2787" s="2" t="s">
        <v>396</v>
      </c>
      <c r="P2787" s="2">
        <v>43357</v>
      </c>
      <c r="Q2787" s="2" t="s">
        <v>49</v>
      </c>
      <c r="R2787" s="2">
        <v>40134</v>
      </c>
      <c r="S2787" s="2">
        <v>43315</v>
      </c>
      <c r="T2787" s="2" t="s">
        <v>50</v>
      </c>
      <c r="U2787" s="2">
        <v>697</v>
      </c>
      <c r="X2787" s="2">
        <v>6</v>
      </c>
      <c r="AB2787" s="2">
        <v>43166</v>
      </c>
      <c r="AC2787" s="2" t="s">
        <v>2207</v>
      </c>
      <c r="AD2787" s="2" t="s">
        <v>5381</v>
      </c>
      <c r="AE2787" s="2">
        <v>21500</v>
      </c>
      <c r="AF2787" s="2" t="s">
        <v>9676</v>
      </c>
      <c r="AI2787" s="2">
        <v>380894088</v>
      </c>
      <c r="AJ2787" s="2">
        <v>783696538</v>
      </c>
      <c r="AK2787" s="2" t="s">
        <v>9677</v>
      </c>
    </row>
    <row r="2788" spans="1:38" x14ac:dyDescent="0.2">
      <c r="A2788" s="2">
        <v>4520734</v>
      </c>
      <c r="B2788" s="2" t="s">
        <v>1074</v>
      </c>
      <c r="C2788" s="2" t="s">
        <v>159</v>
      </c>
      <c r="D2788" s="2">
        <v>4520734</v>
      </c>
      <c r="E2788" s="2" t="s">
        <v>47</v>
      </c>
      <c r="F2788" s="2" t="s">
        <v>47</v>
      </c>
      <c r="H2788" s="2">
        <v>30716</v>
      </c>
      <c r="I2788" s="2" t="s">
        <v>2</v>
      </c>
      <c r="J2788" s="2">
        <v>-40</v>
      </c>
      <c r="K2788" s="2" t="s">
        <v>48</v>
      </c>
      <c r="L2788" s="2" t="s">
        <v>17</v>
      </c>
      <c r="M2788" s="2" t="s">
        <v>55</v>
      </c>
      <c r="N2788" s="2">
        <v>4450750</v>
      </c>
      <c r="O2788" s="2" t="s">
        <v>319</v>
      </c>
      <c r="P2788" s="2">
        <v>43308</v>
      </c>
      <c r="Q2788" s="2" t="s">
        <v>49</v>
      </c>
      <c r="R2788" s="2">
        <v>40121</v>
      </c>
      <c r="S2788" s="2">
        <v>43307</v>
      </c>
      <c r="T2788" s="2" t="s">
        <v>50</v>
      </c>
      <c r="U2788" s="2">
        <v>1096</v>
      </c>
      <c r="X2788" s="2">
        <v>10</v>
      </c>
      <c r="AC2788" s="2" t="s">
        <v>2207</v>
      </c>
      <c r="AD2788" s="2" t="s">
        <v>9678</v>
      </c>
      <c r="AE2788" s="2">
        <v>45700</v>
      </c>
      <c r="AF2788" s="2" t="s">
        <v>9679</v>
      </c>
      <c r="AI2788" s="2">
        <v>616801742</v>
      </c>
      <c r="AK2788" s="2" t="s">
        <v>1721</v>
      </c>
    </row>
    <row r="2789" spans="1:38" x14ac:dyDescent="0.2">
      <c r="A2789" s="2">
        <v>4520738</v>
      </c>
      <c r="B2789" s="2" t="s">
        <v>940</v>
      </c>
      <c r="C2789" s="2" t="s">
        <v>80</v>
      </c>
      <c r="D2789" s="2">
        <v>4520738</v>
      </c>
      <c r="E2789" s="2" t="s">
        <v>47</v>
      </c>
      <c r="F2789" s="2" t="s">
        <v>47</v>
      </c>
      <c r="H2789" s="2">
        <v>24856</v>
      </c>
      <c r="I2789" s="2" t="s">
        <v>58</v>
      </c>
      <c r="J2789" s="2">
        <v>-60</v>
      </c>
      <c r="K2789" s="2" t="s">
        <v>48</v>
      </c>
      <c r="L2789" s="2" t="s">
        <v>17</v>
      </c>
      <c r="M2789" s="2" t="s">
        <v>55</v>
      </c>
      <c r="N2789" s="2">
        <v>4450750</v>
      </c>
      <c r="O2789" s="2" t="s">
        <v>319</v>
      </c>
      <c r="P2789" s="2">
        <v>43350</v>
      </c>
      <c r="Q2789" s="2" t="s">
        <v>49</v>
      </c>
      <c r="R2789" s="2">
        <v>40121</v>
      </c>
      <c r="T2789" s="2" t="s">
        <v>50</v>
      </c>
      <c r="U2789" s="2">
        <v>1205</v>
      </c>
      <c r="X2789" s="2">
        <v>12</v>
      </c>
      <c r="AC2789" s="2" t="s">
        <v>2207</v>
      </c>
      <c r="AD2789" s="2" t="s">
        <v>9680</v>
      </c>
      <c r="AE2789" s="2">
        <v>45120</v>
      </c>
      <c r="AF2789" s="2" t="s">
        <v>9681</v>
      </c>
      <c r="AI2789" s="2">
        <v>238879847</v>
      </c>
      <c r="AJ2789" s="2">
        <v>683807405</v>
      </c>
      <c r="AK2789" s="2" t="s">
        <v>1953</v>
      </c>
    </row>
    <row r="2790" spans="1:38" x14ac:dyDescent="0.2">
      <c r="A2790" s="2">
        <v>6719181</v>
      </c>
      <c r="B2790" s="2" t="s">
        <v>9682</v>
      </c>
      <c r="C2790" s="2" t="s">
        <v>9683</v>
      </c>
      <c r="D2790" s="2">
        <v>6719181</v>
      </c>
      <c r="E2790" s="2" t="s">
        <v>47</v>
      </c>
      <c r="F2790" s="2" t="s">
        <v>47</v>
      </c>
      <c r="H2790" s="2">
        <v>31749</v>
      </c>
      <c r="I2790" s="2" t="s">
        <v>2</v>
      </c>
      <c r="J2790" s="2">
        <v>-40</v>
      </c>
      <c r="K2790" s="2" t="s">
        <v>0</v>
      </c>
      <c r="L2790" s="2" t="s">
        <v>17</v>
      </c>
      <c r="M2790" s="2" t="s">
        <v>2301</v>
      </c>
      <c r="N2790" s="2">
        <v>4280048</v>
      </c>
      <c r="O2790" s="2" t="s">
        <v>2412</v>
      </c>
      <c r="P2790" s="2">
        <v>43355</v>
      </c>
      <c r="Q2790" s="2" t="s">
        <v>49</v>
      </c>
      <c r="R2790" s="2">
        <v>40143</v>
      </c>
      <c r="T2790" s="2" t="s">
        <v>50</v>
      </c>
      <c r="U2790" s="2">
        <v>626</v>
      </c>
      <c r="X2790" s="2">
        <v>6</v>
      </c>
      <c r="AC2790" s="2" t="s">
        <v>2207</v>
      </c>
      <c r="AD2790" s="2" t="s">
        <v>9684</v>
      </c>
      <c r="AE2790" s="2">
        <v>61260</v>
      </c>
      <c r="AF2790" s="2" t="s">
        <v>9685</v>
      </c>
      <c r="AJ2790" s="2">
        <v>665587991</v>
      </c>
      <c r="AK2790" s="2" t="s">
        <v>9686</v>
      </c>
    </row>
    <row r="2791" spans="1:38" x14ac:dyDescent="0.2">
      <c r="A2791" s="2">
        <v>4521310</v>
      </c>
      <c r="B2791" s="2" t="s">
        <v>493</v>
      </c>
      <c r="C2791" s="2" t="s">
        <v>409</v>
      </c>
      <c r="D2791" s="2">
        <v>4521310</v>
      </c>
      <c r="E2791" s="2" t="s">
        <v>47</v>
      </c>
      <c r="F2791" s="2" t="s">
        <v>47</v>
      </c>
      <c r="H2791" s="2">
        <v>35917</v>
      </c>
      <c r="I2791" s="2" t="s">
        <v>2</v>
      </c>
      <c r="J2791" s="2">
        <v>-21</v>
      </c>
      <c r="K2791" s="2" t="s">
        <v>48</v>
      </c>
      <c r="L2791" s="2" t="s">
        <v>17</v>
      </c>
      <c r="M2791" s="2" t="s">
        <v>55</v>
      </c>
      <c r="N2791" s="2">
        <v>4450417</v>
      </c>
      <c r="O2791" s="2" t="s">
        <v>396</v>
      </c>
      <c r="P2791" s="2">
        <v>43346</v>
      </c>
      <c r="Q2791" s="2" t="s">
        <v>49</v>
      </c>
      <c r="R2791" s="2">
        <v>40432</v>
      </c>
      <c r="S2791" s="2">
        <v>43342</v>
      </c>
      <c r="T2791" s="2" t="s">
        <v>50</v>
      </c>
      <c r="U2791" s="2">
        <v>500</v>
      </c>
      <c r="X2791" s="2">
        <v>5</v>
      </c>
      <c r="AC2791" s="2" t="s">
        <v>2207</v>
      </c>
      <c r="AD2791" s="2" t="s">
        <v>3291</v>
      </c>
      <c r="AE2791" s="2">
        <v>45200</v>
      </c>
      <c r="AF2791" s="2" t="s">
        <v>9687</v>
      </c>
      <c r="AI2791" s="2">
        <v>238265234</v>
      </c>
      <c r="AK2791" s="2" t="s">
        <v>1604</v>
      </c>
    </row>
    <row r="2792" spans="1:38" x14ac:dyDescent="0.2">
      <c r="A2792" s="2">
        <v>3729217</v>
      </c>
      <c r="B2792" s="2" t="s">
        <v>9688</v>
      </c>
      <c r="C2792" s="2" t="s">
        <v>114</v>
      </c>
      <c r="D2792" s="2">
        <v>3729217</v>
      </c>
      <c r="E2792" s="2" t="s">
        <v>47</v>
      </c>
      <c r="F2792" s="2" t="s">
        <v>17</v>
      </c>
      <c r="H2792" s="2">
        <v>40023</v>
      </c>
      <c r="I2792" s="2" t="s">
        <v>15</v>
      </c>
      <c r="J2792" s="2">
        <v>-11</v>
      </c>
      <c r="K2792" s="2" t="s">
        <v>48</v>
      </c>
      <c r="L2792" s="2" t="s">
        <v>17</v>
      </c>
      <c r="M2792" s="2" t="s">
        <v>2205</v>
      </c>
      <c r="N2792" s="2">
        <v>4370269</v>
      </c>
      <c r="O2792" s="2" t="s">
        <v>3202</v>
      </c>
      <c r="P2792" s="2">
        <v>43351</v>
      </c>
      <c r="Q2792" s="2" t="s">
        <v>49</v>
      </c>
      <c r="R2792" s="2">
        <v>42991</v>
      </c>
      <c r="T2792" s="2" t="s">
        <v>50</v>
      </c>
      <c r="U2792" s="2">
        <v>500</v>
      </c>
      <c r="X2792" s="2">
        <v>5</v>
      </c>
      <c r="AC2792" s="2" t="s">
        <v>2207</v>
      </c>
      <c r="AD2792" s="2" t="s">
        <v>3419</v>
      </c>
      <c r="AE2792" s="2">
        <v>37550</v>
      </c>
      <c r="AF2792" s="2" t="s">
        <v>9689</v>
      </c>
      <c r="AJ2792" s="2">
        <v>601162541</v>
      </c>
      <c r="AK2792" s="2" t="s">
        <v>9690</v>
      </c>
    </row>
    <row r="2793" spans="1:38" x14ac:dyDescent="0.2">
      <c r="A2793" s="2">
        <v>4110349</v>
      </c>
      <c r="B2793" s="2" t="s">
        <v>9691</v>
      </c>
      <c r="C2793" s="2" t="s">
        <v>9692</v>
      </c>
      <c r="D2793" s="2">
        <v>4110349</v>
      </c>
      <c r="E2793" s="2" t="s">
        <v>47</v>
      </c>
      <c r="F2793" s="2" t="s">
        <v>47</v>
      </c>
      <c r="H2793" s="2">
        <v>26172</v>
      </c>
      <c r="I2793" s="2" t="s">
        <v>4</v>
      </c>
      <c r="J2793" s="2">
        <v>-50</v>
      </c>
      <c r="K2793" s="2" t="s">
        <v>48</v>
      </c>
      <c r="L2793" s="2" t="s">
        <v>17</v>
      </c>
      <c r="M2793" s="2" t="s">
        <v>2275</v>
      </c>
      <c r="N2793" s="2">
        <v>4410017</v>
      </c>
      <c r="O2793" s="2" t="s">
        <v>2276</v>
      </c>
      <c r="P2793" s="2">
        <v>43365</v>
      </c>
      <c r="Q2793" s="2" t="s">
        <v>49</v>
      </c>
      <c r="R2793" s="2">
        <v>40106</v>
      </c>
      <c r="T2793" s="2" t="s">
        <v>50</v>
      </c>
      <c r="U2793" s="2">
        <v>1241</v>
      </c>
      <c r="X2793" s="2">
        <v>12</v>
      </c>
      <c r="AC2793" s="2" t="s">
        <v>2207</v>
      </c>
      <c r="AD2793" s="2" t="s">
        <v>3659</v>
      </c>
      <c r="AE2793" s="2">
        <v>41300</v>
      </c>
      <c r="AF2793" s="2" t="s">
        <v>9693</v>
      </c>
      <c r="AI2793" s="2">
        <v>254973428</v>
      </c>
      <c r="AJ2793" s="2">
        <v>695193154</v>
      </c>
      <c r="AK2793" s="2" t="s">
        <v>9694</v>
      </c>
    </row>
    <row r="2794" spans="1:38" x14ac:dyDescent="0.2">
      <c r="A2794" s="2">
        <v>2811625</v>
      </c>
      <c r="B2794" s="2" t="s">
        <v>9695</v>
      </c>
      <c r="C2794" s="2" t="s">
        <v>130</v>
      </c>
      <c r="D2794" s="2">
        <v>2811625</v>
      </c>
      <c r="E2794" s="2" t="s">
        <v>47</v>
      </c>
      <c r="H2794" s="2">
        <v>37060</v>
      </c>
      <c r="I2794" s="2" t="s">
        <v>3</v>
      </c>
      <c r="J2794" s="2">
        <v>-18</v>
      </c>
      <c r="K2794" s="2" t="s">
        <v>48</v>
      </c>
      <c r="L2794" s="2" t="s">
        <v>17</v>
      </c>
      <c r="M2794" s="2" t="s">
        <v>2301</v>
      </c>
      <c r="N2794" s="2">
        <v>4280529</v>
      </c>
      <c r="O2794" s="2" t="s">
        <v>2638</v>
      </c>
      <c r="P2794" s="2">
        <v>43355</v>
      </c>
      <c r="Q2794" s="2" t="s">
        <v>49</v>
      </c>
      <c r="R2794" s="2">
        <v>40432</v>
      </c>
      <c r="S2794" s="2">
        <v>43351</v>
      </c>
      <c r="T2794" s="2" t="s">
        <v>50</v>
      </c>
      <c r="U2794" s="2">
        <v>500</v>
      </c>
      <c r="X2794" s="2">
        <v>5</v>
      </c>
      <c r="AC2794" s="2" t="s">
        <v>2207</v>
      </c>
      <c r="AD2794" s="2" t="s">
        <v>2660</v>
      </c>
      <c r="AE2794" s="2">
        <v>28000</v>
      </c>
      <c r="AF2794" s="2" t="s">
        <v>9696</v>
      </c>
      <c r="AI2794" s="2">
        <v>670958699</v>
      </c>
      <c r="AJ2794" s="2">
        <v>640961249</v>
      </c>
      <c r="AK2794" s="2" t="s">
        <v>9697</v>
      </c>
    </row>
    <row r="2795" spans="1:38" x14ac:dyDescent="0.2">
      <c r="A2795" s="2">
        <v>2811543</v>
      </c>
      <c r="B2795" s="2" t="s">
        <v>9698</v>
      </c>
      <c r="C2795" s="2" t="s">
        <v>62</v>
      </c>
      <c r="D2795" s="2">
        <v>2811543</v>
      </c>
      <c r="E2795" s="2" t="s">
        <v>47</v>
      </c>
      <c r="F2795" s="2" t="s">
        <v>47</v>
      </c>
      <c r="H2795" s="2">
        <v>25675</v>
      </c>
      <c r="I2795" s="2" t="s">
        <v>4</v>
      </c>
      <c r="J2795" s="2">
        <v>-50</v>
      </c>
      <c r="K2795" s="2" t="s">
        <v>48</v>
      </c>
      <c r="L2795" s="2" t="s">
        <v>17</v>
      </c>
      <c r="M2795" s="2" t="s">
        <v>2301</v>
      </c>
      <c r="N2795" s="2">
        <v>4280322</v>
      </c>
      <c r="O2795" s="2" t="s">
        <v>3267</v>
      </c>
      <c r="P2795" s="2">
        <v>43369</v>
      </c>
      <c r="Q2795" s="2" t="s">
        <v>49</v>
      </c>
      <c r="R2795" s="2">
        <v>40157</v>
      </c>
      <c r="T2795" s="2" t="s">
        <v>50</v>
      </c>
      <c r="U2795" s="2">
        <v>915</v>
      </c>
      <c r="X2795" s="2">
        <v>9</v>
      </c>
      <c r="AC2795" s="2" t="s">
        <v>2207</v>
      </c>
      <c r="AD2795" s="2" t="s">
        <v>3607</v>
      </c>
      <c r="AE2795" s="2">
        <v>28190</v>
      </c>
      <c r="AF2795" s="2" t="s">
        <v>9699</v>
      </c>
      <c r="AI2795" s="2">
        <v>237224709</v>
      </c>
      <c r="AJ2795" s="2">
        <v>608090708</v>
      </c>
      <c r="AK2795" s="2" t="s">
        <v>9700</v>
      </c>
    </row>
    <row r="2796" spans="1:38" x14ac:dyDescent="0.2">
      <c r="A2796" s="2">
        <v>366474</v>
      </c>
      <c r="B2796" s="2" t="s">
        <v>9701</v>
      </c>
      <c r="C2796" s="2" t="s">
        <v>351</v>
      </c>
      <c r="D2796" s="2">
        <v>366474</v>
      </c>
      <c r="E2796" s="2" t="s">
        <v>47</v>
      </c>
      <c r="F2796" s="2" t="s">
        <v>47</v>
      </c>
      <c r="H2796" s="2">
        <v>24190</v>
      </c>
      <c r="I2796" s="2" t="s">
        <v>58</v>
      </c>
      <c r="J2796" s="2">
        <v>-60</v>
      </c>
      <c r="K2796" s="2" t="s">
        <v>48</v>
      </c>
      <c r="L2796" s="2" t="s">
        <v>17</v>
      </c>
      <c r="M2796" s="2" t="s">
        <v>2234</v>
      </c>
      <c r="N2796" s="2">
        <v>4360124</v>
      </c>
      <c r="O2796" s="2" t="s">
        <v>2291</v>
      </c>
      <c r="P2796" s="2">
        <v>43362</v>
      </c>
      <c r="Q2796" s="2" t="s">
        <v>49</v>
      </c>
      <c r="R2796" s="2">
        <v>40108</v>
      </c>
      <c r="T2796" s="2" t="s">
        <v>50</v>
      </c>
      <c r="U2796" s="2">
        <v>522</v>
      </c>
      <c r="X2796" s="2">
        <v>5</v>
      </c>
      <c r="AC2796" s="2" t="s">
        <v>2207</v>
      </c>
      <c r="AD2796" s="2" t="s">
        <v>9702</v>
      </c>
      <c r="AE2796" s="2">
        <v>36370</v>
      </c>
      <c r="AF2796" s="2" t="s">
        <v>9703</v>
      </c>
      <c r="AH2796" s="2" t="s">
        <v>9704</v>
      </c>
      <c r="AI2796" s="2">
        <v>254286174</v>
      </c>
    </row>
    <row r="2797" spans="1:38" x14ac:dyDescent="0.2">
      <c r="A2797" s="2">
        <v>366476</v>
      </c>
      <c r="B2797" s="2" t="s">
        <v>537</v>
      </c>
      <c r="C2797" s="2" t="s">
        <v>219</v>
      </c>
      <c r="D2797" s="2">
        <v>366476</v>
      </c>
      <c r="E2797" s="2" t="s">
        <v>47</v>
      </c>
      <c r="F2797" s="2" t="s">
        <v>47</v>
      </c>
      <c r="H2797" s="2">
        <v>37149</v>
      </c>
      <c r="I2797" s="2" t="s">
        <v>3</v>
      </c>
      <c r="J2797" s="2">
        <v>-18</v>
      </c>
      <c r="K2797" s="2" t="s">
        <v>48</v>
      </c>
      <c r="L2797" s="2" t="s">
        <v>17</v>
      </c>
      <c r="M2797" s="2" t="s">
        <v>2234</v>
      </c>
      <c r="N2797" s="2">
        <v>4360124</v>
      </c>
      <c r="O2797" s="2" t="s">
        <v>2291</v>
      </c>
      <c r="P2797" s="2">
        <v>43367</v>
      </c>
      <c r="Q2797" s="2" t="s">
        <v>49</v>
      </c>
      <c r="R2797" s="2">
        <v>40108</v>
      </c>
      <c r="T2797" s="2" t="s">
        <v>50</v>
      </c>
      <c r="U2797" s="2">
        <v>623</v>
      </c>
      <c r="X2797" s="2">
        <v>6</v>
      </c>
      <c r="AC2797" s="2" t="s">
        <v>2207</v>
      </c>
      <c r="AD2797" s="2" t="s">
        <v>2483</v>
      </c>
      <c r="AE2797" s="2">
        <v>36300</v>
      </c>
      <c r="AF2797" s="2" t="s">
        <v>9705</v>
      </c>
      <c r="AI2797" s="2">
        <v>254286247</v>
      </c>
    </row>
    <row r="2798" spans="1:38" x14ac:dyDescent="0.2">
      <c r="A2798" s="2">
        <v>4520664</v>
      </c>
      <c r="B2798" s="2" t="s">
        <v>814</v>
      </c>
      <c r="C2798" s="2" t="s">
        <v>146</v>
      </c>
      <c r="D2798" s="2">
        <v>4520664</v>
      </c>
      <c r="E2798" s="2" t="s">
        <v>47</v>
      </c>
      <c r="F2798" s="2" t="s">
        <v>47</v>
      </c>
      <c r="H2798" s="2">
        <v>29554</v>
      </c>
      <c r="I2798" s="2" t="s">
        <v>2</v>
      </c>
      <c r="J2798" s="2">
        <v>-40</v>
      </c>
      <c r="K2798" s="2" t="s">
        <v>48</v>
      </c>
      <c r="L2798" s="2" t="s">
        <v>17</v>
      </c>
      <c r="M2798" s="2" t="s">
        <v>55</v>
      </c>
      <c r="N2798" s="2">
        <v>4450417</v>
      </c>
      <c r="O2798" s="2" t="s">
        <v>396</v>
      </c>
      <c r="P2798" s="2">
        <v>43348</v>
      </c>
      <c r="Q2798" s="2" t="s">
        <v>49</v>
      </c>
      <c r="R2798" s="2">
        <v>40099</v>
      </c>
      <c r="T2798" s="2" t="s">
        <v>50</v>
      </c>
      <c r="U2798" s="2">
        <v>540</v>
      </c>
      <c r="X2798" s="2">
        <v>5</v>
      </c>
      <c r="AC2798" s="2" t="s">
        <v>2207</v>
      </c>
      <c r="AD2798" s="2" t="s">
        <v>9706</v>
      </c>
      <c r="AE2798" s="2">
        <v>45210</v>
      </c>
      <c r="AF2798" s="2" t="s">
        <v>9707</v>
      </c>
      <c r="AJ2798" s="2">
        <v>789794126</v>
      </c>
      <c r="AK2798" s="2" t="s">
        <v>1650</v>
      </c>
    </row>
    <row r="2799" spans="1:38" x14ac:dyDescent="0.2">
      <c r="A2799" s="2">
        <v>187579</v>
      </c>
      <c r="B2799" s="2" t="s">
        <v>268</v>
      </c>
      <c r="C2799" s="2" t="s">
        <v>92</v>
      </c>
      <c r="D2799" s="2">
        <v>187579</v>
      </c>
      <c r="E2799" s="2" t="s">
        <v>47</v>
      </c>
      <c r="F2799" s="2" t="s">
        <v>47</v>
      </c>
      <c r="H2799" s="2">
        <v>24107</v>
      </c>
      <c r="I2799" s="2" t="s">
        <v>58</v>
      </c>
      <c r="J2799" s="2">
        <v>-60</v>
      </c>
      <c r="K2799" s="2" t="s">
        <v>48</v>
      </c>
      <c r="L2799" s="2" t="s">
        <v>17</v>
      </c>
      <c r="M2799" s="2" t="s">
        <v>2212</v>
      </c>
      <c r="N2799" s="2">
        <v>4180313</v>
      </c>
      <c r="O2799" s="2" t="s">
        <v>2553</v>
      </c>
      <c r="P2799" s="2">
        <v>43313</v>
      </c>
      <c r="Q2799" s="2" t="s">
        <v>49</v>
      </c>
      <c r="R2799" s="2">
        <v>40432</v>
      </c>
      <c r="T2799" s="2" t="s">
        <v>97</v>
      </c>
      <c r="U2799" s="2">
        <v>500</v>
      </c>
      <c r="X2799" s="2">
        <v>5</v>
      </c>
      <c r="AC2799" s="2" t="s">
        <v>2207</v>
      </c>
      <c r="AD2799" s="2" t="s">
        <v>2522</v>
      </c>
      <c r="AE2799" s="2">
        <v>18000</v>
      </c>
      <c r="AF2799" s="2" t="s">
        <v>9708</v>
      </c>
      <c r="AI2799" s="2">
        <v>248707134</v>
      </c>
      <c r="AJ2799" s="2">
        <v>621950752</v>
      </c>
      <c r="AK2799" s="2" t="s">
        <v>9709</v>
      </c>
    </row>
    <row r="2800" spans="1:38" x14ac:dyDescent="0.2">
      <c r="A2800" s="2">
        <v>9240495</v>
      </c>
      <c r="B2800" s="2" t="s">
        <v>9710</v>
      </c>
      <c r="C2800" s="2" t="s">
        <v>86</v>
      </c>
      <c r="D2800" s="2">
        <v>9240495</v>
      </c>
      <c r="E2800" s="2" t="s">
        <v>47</v>
      </c>
      <c r="F2800" s="2" t="s">
        <v>47</v>
      </c>
      <c r="H2800" s="2">
        <v>29082</v>
      </c>
      <c r="I2800" s="2" t="s">
        <v>2</v>
      </c>
      <c r="J2800" s="2">
        <v>-40</v>
      </c>
      <c r="K2800" s="2" t="s">
        <v>48</v>
      </c>
      <c r="L2800" s="2" t="s">
        <v>17</v>
      </c>
      <c r="M2800" s="2" t="s">
        <v>2301</v>
      </c>
      <c r="N2800" s="2">
        <v>4280045</v>
      </c>
      <c r="O2800" s="2" t="s">
        <v>2885</v>
      </c>
      <c r="P2800" s="2">
        <v>43364</v>
      </c>
      <c r="Q2800" s="2" t="s">
        <v>49</v>
      </c>
      <c r="R2800" s="2">
        <v>40104</v>
      </c>
      <c r="T2800" s="2" t="s">
        <v>50</v>
      </c>
      <c r="U2800" s="2">
        <v>500</v>
      </c>
      <c r="X2800" s="2">
        <v>5</v>
      </c>
      <c r="AC2800" s="2" t="s">
        <v>2207</v>
      </c>
      <c r="AD2800" s="2" t="s">
        <v>3410</v>
      </c>
      <c r="AE2800" s="2">
        <v>28230</v>
      </c>
      <c r="AF2800" s="2" t="s">
        <v>9711</v>
      </c>
      <c r="AJ2800" s="2">
        <v>664259157</v>
      </c>
      <c r="AK2800" s="2" t="s">
        <v>9712</v>
      </c>
    </row>
    <row r="2801" spans="1:37" x14ac:dyDescent="0.2">
      <c r="A2801" s="2">
        <v>3721437</v>
      </c>
      <c r="B2801" s="2" t="s">
        <v>564</v>
      </c>
      <c r="C2801" s="2" t="s">
        <v>54</v>
      </c>
      <c r="D2801" s="2">
        <v>3721437</v>
      </c>
      <c r="E2801" s="2" t="s">
        <v>47</v>
      </c>
      <c r="F2801" s="2" t="s">
        <v>47</v>
      </c>
      <c r="H2801" s="2">
        <v>26345</v>
      </c>
      <c r="I2801" s="2" t="s">
        <v>4</v>
      </c>
      <c r="J2801" s="2">
        <v>-50</v>
      </c>
      <c r="K2801" s="2" t="s">
        <v>48</v>
      </c>
      <c r="L2801" s="2" t="s">
        <v>17</v>
      </c>
      <c r="M2801" s="2" t="s">
        <v>2205</v>
      </c>
      <c r="N2801" s="2">
        <v>4370102</v>
      </c>
      <c r="O2801" s="2" t="s">
        <v>2254</v>
      </c>
      <c r="P2801" s="2">
        <v>43349</v>
      </c>
      <c r="Q2801" s="2" t="s">
        <v>49</v>
      </c>
      <c r="R2801" s="2">
        <v>40119</v>
      </c>
      <c r="T2801" s="2" t="s">
        <v>50</v>
      </c>
      <c r="U2801" s="2">
        <v>544</v>
      </c>
      <c r="X2801" s="2">
        <v>5</v>
      </c>
      <c r="AC2801" s="2" t="s">
        <v>2207</v>
      </c>
      <c r="AD2801" s="2" t="s">
        <v>2255</v>
      </c>
      <c r="AE2801" s="2">
        <v>37400</v>
      </c>
      <c r="AF2801" s="2" t="s">
        <v>9713</v>
      </c>
      <c r="AI2801" s="2">
        <v>247301496</v>
      </c>
      <c r="AJ2801" s="2">
        <v>785000958</v>
      </c>
      <c r="AK2801" s="2" t="s">
        <v>9714</v>
      </c>
    </row>
    <row r="2802" spans="1:37" x14ac:dyDescent="0.2">
      <c r="A2802" s="2">
        <v>4520770</v>
      </c>
      <c r="B2802" s="2" t="s">
        <v>504</v>
      </c>
      <c r="C2802" s="2" t="s">
        <v>750</v>
      </c>
      <c r="D2802" s="2">
        <v>4520770</v>
      </c>
      <c r="E2802" s="2" t="s">
        <v>47</v>
      </c>
      <c r="F2802" s="2" t="s">
        <v>47</v>
      </c>
      <c r="H2802" s="2">
        <v>37599</v>
      </c>
      <c r="I2802" s="2" t="s">
        <v>5</v>
      </c>
      <c r="J2802" s="2">
        <v>-17</v>
      </c>
      <c r="K2802" s="2" t="s">
        <v>0</v>
      </c>
      <c r="L2802" s="2" t="s">
        <v>17</v>
      </c>
      <c r="M2802" s="2" t="s">
        <v>55</v>
      </c>
      <c r="N2802" s="2">
        <v>4450751</v>
      </c>
      <c r="O2802" s="2" t="s">
        <v>12</v>
      </c>
      <c r="P2802" s="2">
        <v>43346</v>
      </c>
      <c r="Q2802" s="2" t="s">
        <v>49</v>
      </c>
      <c r="R2802" s="2">
        <v>40126</v>
      </c>
      <c r="S2802" s="2">
        <v>43286</v>
      </c>
      <c r="T2802" s="2" t="s">
        <v>50</v>
      </c>
      <c r="U2802" s="2">
        <v>679</v>
      </c>
      <c r="X2802" s="2">
        <v>6</v>
      </c>
      <c r="AC2802" s="2" t="s">
        <v>2207</v>
      </c>
      <c r="AD2802" s="2" t="s">
        <v>3313</v>
      </c>
      <c r="AE2802" s="2">
        <v>45170</v>
      </c>
      <c r="AF2802" s="2" t="s">
        <v>9655</v>
      </c>
      <c r="AI2802" s="2">
        <v>238753789</v>
      </c>
      <c r="AJ2802" s="2">
        <v>631007339</v>
      </c>
      <c r="AK2802" s="2" t="s">
        <v>1461</v>
      </c>
    </row>
    <row r="2803" spans="1:37" x14ac:dyDescent="0.2">
      <c r="A2803" s="2">
        <v>4520672</v>
      </c>
      <c r="B2803" s="2" t="s">
        <v>385</v>
      </c>
      <c r="C2803" s="2" t="s">
        <v>101</v>
      </c>
      <c r="D2803" s="2">
        <v>4520672</v>
      </c>
      <c r="E2803" s="2" t="s">
        <v>47</v>
      </c>
      <c r="F2803" s="2" t="s">
        <v>47</v>
      </c>
      <c r="H2803" s="2">
        <v>36507</v>
      </c>
      <c r="I2803" s="2" t="s">
        <v>2</v>
      </c>
      <c r="J2803" s="2">
        <v>-20</v>
      </c>
      <c r="K2803" s="2" t="s">
        <v>48</v>
      </c>
      <c r="L2803" s="2" t="s">
        <v>17</v>
      </c>
      <c r="M2803" s="2" t="s">
        <v>55</v>
      </c>
      <c r="N2803" s="2">
        <v>4450663</v>
      </c>
      <c r="O2803" s="2" t="s">
        <v>295</v>
      </c>
      <c r="P2803" s="2">
        <v>43358</v>
      </c>
      <c r="Q2803" s="2" t="s">
        <v>49</v>
      </c>
      <c r="R2803" s="2">
        <v>40099</v>
      </c>
      <c r="S2803" s="2">
        <v>43350</v>
      </c>
      <c r="T2803" s="2" t="s">
        <v>50</v>
      </c>
      <c r="U2803" s="2">
        <v>1100</v>
      </c>
      <c r="X2803" s="2">
        <v>11</v>
      </c>
      <c r="AC2803" s="2" t="s">
        <v>2207</v>
      </c>
      <c r="AD2803" s="2" t="s">
        <v>3101</v>
      </c>
      <c r="AE2803" s="2">
        <v>45380</v>
      </c>
      <c r="AF2803" s="2" t="s">
        <v>9715</v>
      </c>
      <c r="AJ2803" s="2">
        <v>614281382</v>
      </c>
      <c r="AK2803" s="2" t="s">
        <v>9716</v>
      </c>
    </row>
    <row r="2804" spans="1:37" x14ac:dyDescent="0.2">
      <c r="A2804" s="2">
        <v>188573</v>
      </c>
      <c r="B2804" s="2" t="s">
        <v>191</v>
      </c>
      <c r="C2804" s="2" t="s">
        <v>9717</v>
      </c>
      <c r="D2804" s="2">
        <v>188573</v>
      </c>
      <c r="E2804" s="2" t="s">
        <v>47</v>
      </c>
      <c r="F2804" s="2" t="s">
        <v>47</v>
      </c>
      <c r="H2804" s="2">
        <v>37968</v>
      </c>
      <c r="I2804" s="2" t="s">
        <v>6</v>
      </c>
      <c r="J2804" s="2">
        <v>-16</v>
      </c>
      <c r="K2804" s="2" t="s">
        <v>48</v>
      </c>
      <c r="L2804" s="2" t="s">
        <v>17</v>
      </c>
      <c r="M2804" s="2" t="s">
        <v>2212</v>
      </c>
      <c r="N2804" s="2">
        <v>4180613</v>
      </c>
      <c r="O2804" s="2" t="s">
        <v>2455</v>
      </c>
      <c r="P2804" s="2">
        <v>43354</v>
      </c>
      <c r="Q2804" s="2" t="s">
        <v>49</v>
      </c>
      <c r="R2804" s="2">
        <v>41899</v>
      </c>
      <c r="T2804" s="2" t="s">
        <v>50</v>
      </c>
      <c r="U2804" s="2">
        <v>818</v>
      </c>
      <c r="X2804" s="2">
        <v>8</v>
      </c>
      <c r="AC2804" s="2" t="s">
        <v>2207</v>
      </c>
      <c r="AD2804" s="2" t="s">
        <v>4569</v>
      </c>
      <c r="AE2804" s="2">
        <v>18110</v>
      </c>
      <c r="AF2804" s="2" t="s">
        <v>9718</v>
      </c>
      <c r="AI2804" s="2">
        <v>248694575</v>
      </c>
      <c r="AJ2804" s="2">
        <v>660107946</v>
      </c>
      <c r="AK2804" s="2" t="s">
        <v>9719</v>
      </c>
    </row>
    <row r="2805" spans="1:37" x14ac:dyDescent="0.2">
      <c r="A2805" s="2">
        <v>3721458</v>
      </c>
      <c r="B2805" s="2" t="s">
        <v>4607</v>
      </c>
      <c r="C2805" s="2" t="s">
        <v>54</v>
      </c>
      <c r="D2805" s="2">
        <v>3721458</v>
      </c>
      <c r="E2805" s="2" t="s">
        <v>47</v>
      </c>
      <c r="F2805" s="2" t="s">
        <v>47</v>
      </c>
      <c r="H2805" s="2">
        <v>25849</v>
      </c>
      <c r="I2805" s="2" t="s">
        <v>4</v>
      </c>
      <c r="J2805" s="2">
        <v>-50</v>
      </c>
      <c r="K2805" s="2" t="s">
        <v>48</v>
      </c>
      <c r="L2805" s="2" t="s">
        <v>17</v>
      </c>
      <c r="M2805" s="2" t="s">
        <v>2205</v>
      </c>
      <c r="N2805" s="2">
        <v>4370024</v>
      </c>
      <c r="O2805" s="2" t="s">
        <v>2336</v>
      </c>
      <c r="P2805" s="2">
        <v>43355</v>
      </c>
      <c r="Q2805" s="2" t="s">
        <v>49</v>
      </c>
      <c r="R2805" s="2">
        <v>40120</v>
      </c>
      <c r="T2805" s="2" t="s">
        <v>50</v>
      </c>
      <c r="U2805" s="2">
        <v>735</v>
      </c>
      <c r="X2805" s="2">
        <v>7</v>
      </c>
      <c r="AC2805" s="2" t="s">
        <v>2207</v>
      </c>
      <c r="AD2805" s="2" t="s">
        <v>9720</v>
      </c>
      <c r="AE2805" s="2">
        <v>41310</v>
      </c>
      <c r="AF2805" s="2" t="s">
        <v>9721</v>
      </c>
      <c r="AI2805" s="2">
        <v>247569835</v>
      </c>
    </row>
    <row r="2806" spans="1:37" x14ac:dyDescent="0.2">
      <c r="A2806" s="2">
        <v>4520906</v>
      </c>
      <c r="B2806" s="2" t="s">
        <v>9722</v>
      </c>
      <c r="C2806" s="2" t="s">
        <v>729</v>
      </c>
      <c r="D2806" s="2">
        <v>4520906</v>
      </c>
      <c r="E2806" s="2" t="s">
        <v>47</v>
      </c>
      <c r="H2806" s="2">
        <v>35383</v>
      </c>
      <c r="I2806" s="2" t="s">
        <v>2</v>
      </c>
      <c r="J2806" s="2">
        <v>-40</v>
      </c>
      <c r="K2806" s="2" t="s">
        <v>48</v>
      </c>
      <c r="L2806" s="2" t="s">
        <v>17</v>
      </c>
      <c r="M2806" s="2" t="s">
        <v>2301</v>
      </c>
      <c r="N2806" s="2">
        <v>4280005</v>
      </c>
      <c r="O2806" s="2" t="s">
        <v>2529</v>
      </c>
      <c r="P2806" s="2">
        <v>43377</v>
      </c>
      <c r="Q2806" s="2" t="s">
        <v>49</v>
      </c>
      <c r="R2806" s="2">
        <v>40161</v>
      </c>
      <c r="S2806" s="2">
        <v>43363</v>
      </c>
      <c r="T2806" s="2" t="s">
        <v>50</v>
      </c>
      <c r="U2806" s="2">
        <v>500</v>
      </c>
      <c r="X2806" s="2">
        <v>5</v>
      </c>
      <c r="AC2806" s="2" t="s">
        <v>2207</v>
      </c>
      <c r="AD2806" s="2" t="s">
        <v>6998</v>
      </c>
      <c r="AE2806" s="2">
        <v>28200</v>
      </c>
      <c r="AF2806" s="2" t="s">
        <v>9723</v>
      </c>
      <c r="AI2806" s="2">
        <v>251693606</v>
      </c>
      <c r="AJ2806" s="2">
        <v>637035085</v>
      </c>
    </row>
    <row r="2807" spans="1:37" x14ac:dyDescent="0.2">
      <c r="A2807" s="2">
        <v>3721358</v>
      </c>
      <c r="B2807" s="2" t="s">
        <v>9724</v>
      </c>
      <c r="C2807" s="2" t="s">
        <v>657</v>
      </c>
      <c r="D2807" s="2">
        <v>3721358</v>
      </c>
      <c r="E2807" s="2" t="s">
        <v>47</v>
      </c>
      <c r="F2807" s="2" t="s">
        <v>47</v>
      </c>
      <c r="H2807" s="2">
        <v>35546</v>
      </c>
      <c r="I2807" s="2" t="s">
        <v>2</v>
      </c>
      <c r="J2807" s="2">
        <v>-40</v>
      </c>
      <c r="K2807" s="2" t="s">
        <v>48</v>
      </c>
      <c r="L2807" s="2" t="s">
        <v>17</v>
      </c>
      <c r="M2807" s="2" t="s">
        <v>2205</v>
      </c>
      <c r="N2807" s="2">
        <v>4370132</v>
      </c>
      <c r="O2807" s="2" t="s">
        <v>2226</v>
      </c>
      <c r="P2807" s="2">
        <v>43377</v>
      </c>
      <c r="Q2807" s="2" t="s">
        <v>49</v>
      </c>
      <c r="R2807" s="2">
        <v>40109</v>
      </c>
      <c r="T2807" s="2" t="s">
        <v>50</v>
      </c>
      <c r="U2807" s="2">
        <v>1266</v>
      </c>
      <c r="X2807" s="2">
        <v>12</v>
      </c>
      <c r="AC2807" s="2" t="s">
        <v>2207</v>
      </c>
      <c r="AD2807" s="2" t="s">
        <v>2614</v>
      </c>
      <c r="AE2807" s="2">
        <v>37500</v>
      </c>
      <c r="AF2807" s="2" t="s">
        <v>9725</v>
      </c>
      <c r="AI2807" s="2">
        <v>247931969</v>
      </c>
      <c r="AK2807" s="2" t="s">
        <v>9726</v>
      </c>
    </row>
    <row r="2808" spans="1:37" x14ac:dyDescent="0.2">
      <c r="A2808" s="2">
        <v>2110255</v>
      </c>
      <c r="B2808" s="2" t="s">
        <v>9727</v>
      </c>
      <c r="C2808" s="2" t="s">
        <v>139</v>
      </c>
      <c r="D2808" s="2">
        <v>2110255</v>
      </c>
      <c r="E2808" s="2" t="s">
        <v>47</v>
      </c>
      <c r="F2808" s="2" t="s">
        <v>47</v>
      </c>
      <c r="H2808" s="2">
        <v>32548</v>
      </c>
      <c r="I2808" s="2" t="s">
        <v>2</v>
      </c>
      <c r="J2808" s="2">
        <v>-40</v>
      </c>
      <c r="K2808" s="2" t="s">
        <v>48</v>
      </c>
      <c r="L2808" s="2" t="s">
        <v>17</v>
      </c>
      <c r="M2808" s="2" t="s">
        <v>2212</v>
      </c>
      <c r="N2808" s="2">
        <v>4180485</v>
      </c>
      <c r="O2808" s="2" t="s">
        <v>2213</v>
      </c>
      <c r="P2808" s="2">
        <v>43355</v>
      </c>
      <c r="Q2808" s="2" t="s">
        <v>49</v>
      </c>
      <c r="R2808" s="2">
        <v>40793</v>
      </c>
      <c r="T2808" s="2" t="s">
        <v>50</v>
      </c>
      <c r="U2808" s="2">
        <v>1121</v>
      </c>
      <c r="X2808" s="2">
        <v>11</v>
      </c>
      <c r="AC2808" s="2" t="s">
        <v>2207</v>
      </c>
      <c r="AD2808" s="2" t="s">
        <v>9728</v>
      </c>
      <c r="AE2808" s="2">
        <v>18300</v>
      </c>
      <c r="AF2808" s="2" t="s">
        <v>2308</v>
      </c>
      <c r="AJ2808" s="2">
        <v>685166533</v>
      </c>
      <c r="AK2808" s="2" t="s">
        <v>9729</v>
      </c>
    </row>
    <row r="2809" spans="1:37" x14ac:dyDescent="0.2">
      <c r="A2809" s="2">
        <v>3721474</v>
      </c>
      <c r="B2809" s="2" t="s">
        <v>5436</v>
      </c>
      <c r="C2809" s="2" t="s">
        <v>46</v>
      </c>
      <c r="D2809" s="2">
        <v>3721474</v>
      </c>
      <c r="E2809" s="2" t="s">
        <v>47</v>
      </c>
      <c r="F2809" s="2" t="s">
        <v>47</v>
      </c>
      <c r="H2809" s="2">
        <v>36037</v>
      </c>
      <c r="I2809" s="2" t="s">
        <v>2</v>
      </c>
      <c r="J2809" s="2">
        <v>-21</v>
      </c>
      <c r="K2809" s="2" t="s">
        <v>48</v>
      </c>
      <c r="L2809" s="2" t="s">
        <v>17</v>
      </c>
      <c r="M2809" s="2" t="s">
        <v>2205</v>
      </c>
      <c r="N2809" s="2">
        <v>4370583</v>
      </c>
      <c r="O2809" s="2" t="s">
        <v>3004</v>
      </c>
      <c r="P2809" s="2">
        <v>43355</v>
      </c>
      <c r="Q2809" s="2" t="s">
        <v>49</v>
      </c>
      <c r="R2809" s="2">
        <v>40122</v>
      </c>
      <c r="S2809" s="2">
        <v>43336</v>
      </c>
      <c r="T2809" s="2" t="s">
        <v>50</v>
      </c>
      <c r="U2809" s="2">
        <v>504</v>
      </c>
      <c r="X2809" s="2">
        <v>5</v>
      </c>
      <c r="AC2809" s="2" t="s">
        <v>2207</v>
      </c>
      <c r="AD2809" s="2" t="s">
        <v>3037</v>
      </c>
      <c r="AE2809" s="2">
        <v>37160</v>
      </c>
      <c r="AF2809" s="2" t="s">
        <v>9730</v>
      </c>
      <c r="AI2809" s="2">
        <v>247915285</v>
      </c>
      <c r="AJ2809" s="2">
        <v>637222381</v>
      </c>
      <c r="AK2809" s="2" t="s">
        <v>9731</v>
      </c>
    </row>
    <row r="2810" spans="1:37" x14ac:dyDescent="0.2">
      <c r="A2810" s="2">
        <v>4520767</v>
      </c>
      <c r="B2810" s="2" t="s">
        <v>1034</v>
      </c>
      <c r="C2810" s="2" t="s">
        <v>794</v>
      </c>
      <c r="D2810" s="2">
        <v>4520767</v>
      </c>
      <c r="E2810" s="2" t="s">
        <v>47</v>
      </c>
      <c r="F2810" s="2" t="s">
        <v>47</v>
      </c>
      <c r="H2810" s="2">
        <v>38161</v>
      </c>
      <c r="I2810" s="2" t="s">
        <v>7</v>
      </c>
      <c r="J2810" s="2">
        <v>-15</v>
      </c>
      <c r="K2810" s="2" t="s">
        <v>48</v>
      </c>
      <c r="L2810" s="2" t="s">
        <v>17</v>
      </c>
      <c r="M2810" s="2" t="s">
        <v>55</v>
      </c>
      <c r="N2810" s="2">
        <v>4450759</v>
      </c>
      <c r="O2810" s="2" t="s">
        <v>185</v>
      </c>
      <c r="P2810" s="2">
        <v>43376</v>
      </c>
      <c r="Q2810" s="2" t="s">
        <v>49</v>
      </c>
      <c r="R2810" s="2">
        <v>40126</v>
      </c>
      <c r="S2810" s="2">
        <v>43351</v>
      </c>
      <c r="T2810" s="2" t="s">
        <v>50</v>
      </c>
      <c r="U2810" s="2">
        <v>500</v>
      </c>
      <c r="X2810" s="2">
        <v>5</v>
      </c>
      <c r="AC2810" s="2" t="s">
        <v>2207</v>
      </c>
      <c r="AD2810" s="2" t="s">
        <v>3079</v>
      </c>
      <c r="AE2810" s="2">
        <v>45110</v>
      </c>
      <c r="AF2810" s="2" t="s">
        <v>9732</v>
      </c>
      <c r="AJ2810" s="2">
        <v>770078459</v>
      </c>
      <c r="AK2810" s="2" t="s">
        <v>1491</v>
      </c>
    </row>
    <row r="2811" spans="1:37" x14ac:dyDescent="0.2">
      <c r="A2811" s="2">
        <v>187478</v>
      </c>
      <c r="B2811" s="2" t="s">
        <v>9733</v>
      </c>
      <c r="C2811" s="2" t="s">
        <v>92</v>
      </c>
      <c r="D2811" s="2">
        <v>187478</v>
      </c>
      <c r="E2811" s="2" t="s">
        <v>47</v>
      </c>
      <c r="F2811" s="2" t="s">
        <v>47</v>
      </c>
      <c r="H2811" s="2">
        <v>27374</v>
      </c>
      <c r="I2811" s="2" t="s">
        <v>4</v>
      </c>
      <c r="J2811" s="2">
        <v>-50</v>
      </c>
      <c r="K2811" s="2" t="s">
        <v>48</v>
      </c>
      <c r="L2811" s="2" t="s">
        <v>17</v>
      </c>
      <c r="M2811" s="2" t="s">
        <v>2212</v>
      </c>
      <c r="N2811" s="2">
        <v>4180696</v>
      </c>
      <c r="O2811" s="2" t="s">
        <v>2685</v>
      </c>
      <c r="P2811" s="2">
        <v>43356</v>
      </c>
      <c r="Q2811" s="2" t="s">
        <v>49</v>
      </c>
      <c r="R2811" s="2">
        <v>40119</v>
      </c>
      <c r="T2811" s="2" t="s">
        <v>50</v>
      </c>
      <c r="U2811" s="2">
        <v>1268</v>
      </c>
      <c r="X2811" s="2">
        <v>12</v>
      </c>
      <c r="AC2811" s="2" t="s">
        <v>2207</v>
      </c>
      <c r="AD2811" s="2" t="s">
        <v>4039</v>
      </c>
      <c r="AE2811" s="2">
        <v>18500</v>
      </c>
      <c r="AF2811" s="2" t="s">
        <v>9734</v>
      </c>
      <c r="AJ2811" s="2">
        <v>682566367</v>
      </c>
      <c r="AK2811" s="2" t="s">
        <v>9735</v>
      </c>
    </row>
    <row r="2812" spans="1:37" x14ac:dyDescent="0.2">
      <c r="A2812" s="2">
        <v>7215439</v>
      </c>
      <c r="B2812" s="2" t="s">
        <v>481</v>
      </c>
      <c r="C2812" s="2" t="s">
        <v>9736</v>
      </c>
      <c r="D2812" s="2">
        <v>7215439</v>
      </c>
      <c r="E2812" s="2" t="s">
        <v>47</v>
      </c>
      <c r="F2812" s="2" t="s">
        <v>47</v>
      </c>
      <c r="H2812" s="2">
        <v>32851</v>
      </c>
      <c r="I2812" s="2" t="s">
        <v>2</v>
      </c>
      <c r="J2812" s="2">
        <v>-40</v>
      </c>
      <c r="K2812" s="2" t="s">
        <v>48</v>
      </c>
      <c r="L2812" s="2" t="s">
        <v>17</v>
      </c>
      <c r="M2812" s="2" t="s">
        <v>2275</v>
      </c>
      <c r="N2812" s="2">
        <v>4410083</v>
      </c>
      <c r="O2812" s="2" t="s">
        <v>3233</v>
      </c>
      <c r="P2812" s="2">
        <v>43356</v>
      </c>
      <c r="Q2812" s="2" t="s">
        <v>49</v>
      </c>
      <c r="R2812" s="2">
        <v>40123</v>
      </c>
      <c r="T2812" s="2" t="s">
        <v>50</v>
      </c>
      <c r="U2812" s="2">
        <v>966</v>
      </c>
      <c r="X2812" s="2">
        <v>9</v>
      </c>
      <c r="AC2812" s="2" t="s">
        <v>2207</v>
      </c>
      <c r="AD2812" s="2" t="s">
        <v>9737</v>
      </c>
      <c r="AE2812" s="2">
        <v>41100</v>
      </c>
      <c r="AF2812" s="2" t="s">
        <v>9738</v>
      </c>
      <c r="AI2812" s="2">
        <v>951573828</v>
      </c>
      <c r="AJ2812" s="2">
        <v>635470294</v>
      </c>
      <c r="AK2812" s="2" t="s">
        <v>9739</v>
      </c>
    </row>
    <row r="2813" spans="1:37" x14ac:dyDescent="0.2">
      <c r="A2813" s="2">
        <v>7215448</v>
      </c>
      <c r="B2813" s="2" t="s">
        <v>9740</v>
      </c>
      <c r="C2813" s="2" t="s">
        <v>70</v>
      </c>
      <c r="D2813" s="2">
        <v>7215448</v>
      </c>
      <c r="E2813" s="2" t="s">
        <v>47</v>
      </c>
      <c r="F2813" s="2" t="s">
        <v>47</v>
      </c>
      <c r="H2813" s="2">
        <v>30859</v>
      </c>
      <c r="I2813" s="2" t="s">
        <v>2</v>
      </c>
      <c r="J2813" s="2">
        <v>-40</v>
      </c>
      <c r="K2813" s="2" t="s">
        <v>48</v>
      </c>
      <c r="L2813" s="2" t="s">
        <v>17</v>
      </c>
      <c r="M2813" s="2" t="s">
        <v>2275</v>
      </c>
      <c r="N2813" s="2">
        <v>4410696</v>
      </c>
      <c r="O2813" s="2" t="s">
        <v>2460</v>
      </c>
      <c r="P2813" s="2">
        <v>43341</v>
      </c>
      <c r="Q2813" s="2" t="s">
        <v>49</v>
      </c>
      <c r="R2813" s="2">
        <v>40126</v>
      </c>
      <c r="T2813" s="2" t="s">
        <v>50</v>
      </c>
      <c r="U2813" s="2">
        <v>500</v>
      </c>
      <c r="X2813" s="2">
        <v>5</v>
      </c>
      <c r="AC2813" s="2" t="s">
        <v>2207</v>
      </c>
      <c r="AD2813" s="2" t="s">
        <v>2510</v>
      </c>
      <c r="AE2813" s="2">
        <v>41100</v>
      </c>
      <c r="AF2813" s="2" t="s">
        <v>9741</v>
      </c>
      <c r="AJ2813" s="2">
        <v>664927862</v>
      </c>
      <c r="AK2813" s="2" t="s">
        <v>9742</v>
      </c>
    </row>
    <row r="2814" spans="1:37" x14ac:dyDescent="0.2">
      <c r="A2814" s="2">
        <v>366493</v>
      </c>
      <c r="B2814" s="2" t="s">
        <v>9743</v>
      </c>
      <c r="C2814" s="2" t="s">
        <v>112</v>
      </c>
      <c r="D2814" s="2">
        <v>366493</v>
      </c>
      <c r="E2814" s="2" t="s">
        <v>47</v>
      </c>
      <c r="F2814" s="2" t="s">
        <v>47</v>
      </c>
      <c r="H2814" s="2">
        <v>19425</v>
      </c>
      <c r="I2814" s="2" t="s">
        <v>16</v>
      </c>
      <c r="J2814" s="2">
        <v>-70</v>
      </c>
      <c r="K2814" s="2" t="s">
        <v>48</v>
      </c>
      <c r="L2814" s="2" t="s">
        <v>17</v>
      </c>
      <c r="M2814" s="2" t="s">
        <v>2234</v>
      </c>
      <c r="N2814" s="2">
        <v>4360728</v>
      </c>
      <c r="O2814" s="2" t="s">
        <v>4885</v>
      </c>
      <c r="P2814" s="2">
        <v>43354</v>
      </c>
      <c r="Q2814" s="2" t="s">
        <v>49</v>
      </c>
      <c r="R2814" s="2">
        <v>40126</v>
      </c>
      <c r="T2814" s="2" t="s">
        <v>50</v>
      </c>
      <c r="U2814" s="2">
        <v>500</v>
      </c>
      <c r="X2814" s="2">
        <v>5</v>
      </c>
      <c r="AC2814" s="2" t="s">
        <v>2207</v>
      </c>
      <c r="AD2814" s="2" t="s">
        <v>2260</v>
      </c>
      <c r="AE2814" s="2">
        <v>36000</v>
      </c>
      <c r="AF2814" s="2" t="s">
        <v>9744</v>
      </c>
      <c r="AI2814" s="2">
        <v>254602065</v>
      </c>
      <c r="AK2814" s="2" t="s">
        <v>9745</v>
      </c>
    </row>
    <row r="2815" spans="1:37" x14ac:dyDescent="0.2">
      <c r="A2815" s="2">
        <v>2811455</v>
      </c>
      <c r="B2815" s="2" t="s">
        <v>9746</v>
      </c>
      <c r="C2815" s="2" t="s">
        <v>293</v>
      </c>
      <c r="D2815" s="2">
        <v>2811455</v>
      </c>
      <c r="E2815" s="2" t="s">
        <v>47</v>
      </c>
      <c r="F2815" s="2" t="s">
        <v>47</v>
      </c>
      <c r="H2815" s="2">
        <v>37363</v>
      </c>
      <c r="I2815" s="2" t="s">
        <v>5</v>
      </c>
      <c r="J2815" s="2">
        <v>-17</v>
      </c>
      <c r="K2815" s="2" t="s">
        <v>48</v>
      </c>
      <c r="L2815" s="2" t="s">
        <v>17</v>
      </c>
      <c r="M2815" s="2" t="s">
        <v>2301</v>
      </c>
      <c r="N2815" s="2">
        <v>4280004</v>
      </c>
      <c r="O2815" s="2" t="s">
        <v>2868</v>
      </c>
      <c r="P2815" s="2">
        <v>43356</v>
      </c>
      <c r="Q2815" s="2" t="s">
        <v>49</v>
      </c>
      <c r="R2815" s="2">
        <v>40137</v>
      </c>
      <c r="T2815" s="2" t="s">
        <v>50</v>
      </c>
      <c r="U2815" s="2">
        <v>1294</v>
      </c>
      <c r="X2815" s="2">
        <v>12</v>
      </c>
      <c r="AC2815" s="2" t="s">
        <v>2207</v>
      </c>
      <c r="AD2815" s="2" t="s">
        <v>9747</v>
      </c>
      <c r="AE2815" s="2">
        <v>28120</v>
      </c>
      <c r="AF2815" s="2" t="s">
        <v>9748</v>
      </c>
      <c r="AI2815" s="2">
        <v>237253512</v>
      </c>
      <c r="AK2815" s="2" t="s">
        <v>9749</v>
      </c>
    </row>
    <row r="2816" spans="1:37" x14ac:dyDescent="0.2">
      <c r="A2816" s="2">
        <v>2811457</v>
      </c>
      <c r="B2816" s="2" t="s">
        <v>9750</v>
      </c>
      <c r="C2816" s="2" t="s">
        <v>9751</v>
      </c>
      <c r="D2816" s="2">
        <v>2811457</v>
      </c>
      <c r="E2816" s="2" t="s">
        <v>47</v>
      </c>
      <c r="F2816" s="2" t="s">
        <v>47</v>
      </c>
      <c r="H2816" s="2">
        <v>26894</v>
      </c>
      <c r="I2816" s="2" t="s">
        <v>4</v>
      </c>
      <c r="J2816" s="2">
        <v>-50</v>
      </c>
      <c r="K2816" s="2" t="s">
        <v>0</v>
      </c>
      <c r="L2816" s="2" t="s">
        <v>17</v>
      </c>
      <c r="M2816" s="2" t="s">
        <v>2301</v>
      </c>
      <c r="N2816" s="2">
        <v>4280104</v>
      </c>
      <c r="O2816" s="2" t="s">
        <v>3695</v>
      </c>
      <c r="P2816" s="2">
        <v>43294</v>
      </c>
      <c r="Q2816" s="2" t="s">
        <v>49</v>
      </c>
      <c r="R2816" s="2">
        <v>40137</v>
      </c>
      <c r="S2816" s="2">
        <v>43282</v>
      </c>
      <c r="T2816" s="2" t="s">
        <v>50</v>
      </c>
      <c r="U2816" s="2">
        <v>684</v>
      </c>
      <c r="X2816" s="2">
        <v>6</v>
      </c>
      <c r="AC2816" s="2" t="s">
        <v>2207</v>
      </c>
      <c r="AD2816" s="2" t="s">
        <v>3368</v>
      </c>
      <c r="AE2816" s="2">
        <v>28120</v>
      </c>
      <c r="AF2816" s="2" t="s">
        <v>9752</v>
      </c>
      <c r="AH2816" s="2" t="s">
        <v>9753</v>
      </c>
    </row>
    <row r="2817" spans="1:37" x14ac:dyDescent="0.2">
      <c r="A2817" s="2">
        <v>366502</v>
      </c>
      <c r="B2817" s="2" t="s">
        <v>9754</v>
      </c>
      <c r="C2817" s="2" t="s">
        <v>285</v>
      </c>
      <c r="D2817" s="2">
        <v>366502</v>
      </c>
      <c r="E2817" s="2" t="s">
        <v>47</v>
      </c>
      <c r="F2817" s="2" t="s">
        <v>47</v>
      </c>
      <c r="H2817" s="2">
        <v>25364</v>
      </c>
      <c r="I2817" s="2" t="s">
        <v>4</v>
      </c>
      <c r="J2817" s="2">
        <v>-50</v>
      </c>
      <c r="K2817" s="2" t="s">
        <v>48</v>
      </c>
      <c r="L2817" s="2" t="s">
        <v>17</v>
      </c>
      <c r="M2817" s="2" t="s">
        <v>2234</v>
      </c>
      <c r="N2817" s="2">
        <v>4360707</v>
      </c>
      <c r="O2817" s="2" t="s">
        <v>2496</v>
      </c>
      <c r="P2817" s="2">
        <v>43365</v>
      </c>
      <c r="Q2817" s="2" t="s">
        <v>49</v>
      </c>
      <c r="R2817" s="2">
        <v>40126</v>
      </c>
      <c r="T2817" s="2" t="s">
        <v>50</v>
      </c>
      <c r="U2817" s="2">
        <v>693</v>
      </c>
      <c r="X2817" s="2">
        <v>6</v>
      </c>
      <c r="AC2817" s="2" t="s">
        <v>2207</v>
      </c>
      <c r="AD2817" s="2" t="s">
        <v>2260</v>
      </c>
      <c r="AE2817" s="2">
        <v>36000</v>
      </c>
      <c r="AF2817" s="2" t="s">
        <v>9755</v>
      </c>
      <c r="AI2817" s="2">
        <v>254080117</v>
      </c>
      <c r="AK2817" s="2" t="s">
        <v>9756</v>
      </c>
    </row>
    <row r="2818" spans="1:37" x14ac:dyDescent="0.2">
      <c r="A2818" s="2">
        <v>187489</v>
      </c>
      <c r="B2818" s="2" t="s">
        <v>519</v>
      </c>
      <c r="C2818" s="2" t="s">
        <v>109</v>
      </c>
      <c r="D2818" s="2">
        <v>187489</v>
      </c>
      <c r="E2818" s="2" t="s">
        <v>47</v>
      </c>
      <c r="F2818" s="2" t="s">
        <v>47</v>
      </c>
      <c r="H2818" s="2">
        <v>24261</v>
      </c>
      <c r="I2818" s="2" t="s">
        <v>58</v>
      </c>
      <c r="J2818" s="2">
        <v>-60</v>
      </c>
      <c r="K2818" s="2" t="s">
        <v>48</v>
      </c>
      <c r="L2818" s="2" t="s">
        <v>17</v>
      </c>
      <c r="M2818" s="2" t="s">
        <v>2212</v>
      </c>
      <c r="N2818" s="2">
        <v>4180727</v>
      </c>
      <c r="O2818" s="2" t="s">
        <v>2393</v>
      </c>
      <c r="P2818" s="2">
        <v>43355</v>
      </c>
      <c r="Q2818" s="2" t="s">
        <v>49</v>
      </c>
      <c r="R2818" s="2">
        <v>40129</v>
      </c>
      <c r="T2818" s="2" t="s">
        <v>50</v>
      </c>
      <c r="U2818" s="2">
        <v>753</v>
      </c>
      <c r="X2818" s="2">
        <v>7</v>
      </c>
      <c r="AC2818" s="2" t="s">
        <v>2207</v>
      </c>
      <c r="AD2818" s="2" t="s">
        <v>9757</v>
      </c>
      <c r="AE2818" s="2">
        <v>18370</v>
      </c>
      <c r="AF2818" s="2" t="s">
        <v>9758</v>
      </c>
      <c r="AI2818" s="2">
        <v>248564339</v>
      </c>
    </row>
    <row r="2819" spans="1:37" x14ac:dyDescent="0.2">
      <c r="A2819" s="2">
        <v>4520756</v>
      </c>
      <c r="B2819" s="2" t="s">
        <v>147</v>
      </c>
      <c r="C2819" s="2" t="s">
        <v>53</v>
      </c>
      <c r="D2819" s="2">
        <v>4520756</v>
      </c>
      <c r="E2819" s="2" t="s">
        <v>47</v>
      </c>
      <c r="F2819" s="2" t="s">
        <v>47</v>
      </c>
      <c r="H2819" s="2">
        <v>26708</v>
      </c>
      <c r="I2819" s="2" t="s">
        <v>4</v>
      </c>
      <c r="J2819" s="2">
        <v>-50</v>
      </c>
      <c r="K2819" s="2" t="s">
        <v>48</v>
      </c>
      <c r="L2819" s="2" t="s">
        <v>17</v>
      </c>
      <c r="M2819" s="2" t="s">
        <v>55</v>
      </c>
      <c r="N2819" s="2">
        <v>4450773</v>
      </c>
      <c r="O2819" s="2" t="s">
        <v>3119</v>
      </c>
      <c r="P2819" s="2">
        <v>43291</v>
      </c>
      <c r="Q2819" s="2" t="s">
        <v>49</v>
      </c>
      <c r="R2819" s="2">
        <v>40129</v>
      </c>
      <c r="T2819" s="2" t="s">
        <v>50</v>
      </c>
      <c r="U2819" s="2">
        <v>764</v>
      </c>
      <c r="X2819" s="2">
        <v>7</v>
      </c>
      <c r="AC2819" s="2" t="s">
        <v>2207</v>
      </c>
      <c r="AD2819" s="2" t="s">
        <v>7419</v>
      </c>
      <c r="AE2819" s="2">
        <v>41600</v>
      </c>
      <c r="AF2819" s="2" t="s">
        <v>9759</v>
      </c>
      <c r="AI2819" s="2">
        <v>254889659</v>
      </c>
      <c r="AJ2819" s="2">
        <v>624171420</v>
      </c>
      <c r="AK2819" s="2" t="s">
        <v>1883</v>
      </c>
    </row>
    <row r="2820" spans="1:37" x14ac:dyDescent="0.2">
      <c r="A2820" s="2">
        <v>2716453</v>
      </c>
      <c r="B2820" s="2" t="s">
        <v>2284</v>
      </c>
      <c r="C2820" s="2" t="s">
        <v>9760</v>
      </c>
      <c r="D2820" s="2">
        <v>2716453</v>
      </c>
      <c r="E2820" s="2" t="s">
        <v>47</v>
      </c>
      <c r="F2820" s="2" t="s">
        <v>47</v>
      </c>
      <c r="H2820" s="2">
        <v>32617</v>
      </c>
      <c r="I2820" s="2" t="s">
        <v>2</v>
      </c>
      <c r="J2820" s="2">
        <v>-40</v>
      </c>
      <c r="K2820" s="2" t="s">
        <v>48</v>
      </c>
      <c r="L2820" s="2" t="s">
        <v>17</v>
      </c>
      <c r="M2820" s="2" t="s">
        <v>2301</v>
      </c>
      <c r="N2820" s="2">
        <v>4280049</v>
      </c>
      <c r="O2820" s="2" t="s">
        <v>6128</v>
      </c>
      <c r="P2820" s="2">
        <v>43326</v>
      </c>
      <c r="Q2820" s="2" t="s">
        <v>49</v>
      </c>
      <c r="R2820" s="2">
        <v>40143</v>
      </c>
      <c r="S2820" s="2">
        <v>43326</v>
      </c>
      <c r="T2820" s="2" t="s">
        <v>50</v>
      </c>
      <c r="U2820" s="2">
        <v>593</v>
      </c>
      <c r="X2820" s="2">
        <v>5</v>
      </c>
      <c r="AC2820" s="2" t="s">
        <v>2207</v>
      </c>
      <c r="AD2820" s="2" t="s">
        <v>9761</v>
      </c>
      <c r="AE2820" s="2">
        <v>28170</v>
      </c>
      <c r="AF2820" s="2" t="s">
        <v>9762</v>
      </c>
      <c r="AH2820" s="2" t="s">
        <v>9763</v>
      </c>
    </row>
    <row r="2821" spans="1:37" x14ac:dyDescent="0.2">
      <c r="A2821" s="2">
        <v>2812071</v>
      </c>
      <c r="B2821" s="2" t="s">
        <v>9764</v>
      </c>
      <c r="C2821" s="2" t="s">
        <v>86</v>
      </c>
      <c r="D2821" s="2">
        <v>2812071</v>
      </c>
      <c r="E2821" s="2" t="s">
        <v>47</v>
      </c>
      <c r="F2821" s="2" t="s">
        <v>47</v>
      </c>
      <c r="H2821" s="2">
        <v>28243</v>
      </c>
      <c r="I2821" s="2" t="s">
        <v>4</v>
      </c>
      <c r="J2821" s="2">
        <v>-50</v>
      </c>
      <c r="K2821" s="2" t="s">
        <v>48</v>
      </c>
      <c r="L2821" s="2" t="s">
        <v>17</v>
      </c>
      <c r="M2821" s="2" t="s">
        <v>2301</v>
      </c>
      <c r="N2821" s="2">
        <v>4280632</v>
      </c>
      <c r="O2821" s="2" t="s">
        <v>3072</v>
      </c>
      <c r="P2821" s="2">
        <v>43293</v>
      </c>
      <c r="Q2821" s="2" t="s">
        <v>49</v>
      </c>
      <c r="R2821" s="2">
        <v>40795</v>
      </c>
      <c r="T2821" s="2" t="s">
        <v>50</v>
      </c>
      <c r="U2821" s="2">
        <v>972</v>
      </c>
      <c r="X2821" s="2">
        <v>9</v>
      </c>
      <c r="AC2821" s="2" t="s">
        <v>2207</v>
      </c>
      <c r="AD2821" s="2" t="s">
        <v>4242</v>
      </c>
      <c r="AE2821" s="2">
        <v>28410</v>
      </c>
      <c r="AF2821" s="2" t="s">
        <v>9765</v>
      </c>
      <c r="AH2821" s="2" t="s">
        <v>9766</v>
      </c>
    </row>
    <row r="2822" spans="1:37" x14ac:dyDescent="0.2">
      <c r="A2822" s="2">
        <v>3721711</v>
      </c>
      <c r="B2822" s="2" t="s">
        <v>9767</v>
      </c>
      <c r="C2822" s="2" t="s">
        <v>99</v>
      </c>
      <c r="D2822" s="2">
        <v>3721711</v>
      </c>
      <c r="E2822" s="2" t="s">
        <v>47</v>
      </c>
      <c r="F2822" s="2" t="s">
        <v>47</v>
      </c>
      <c r="H2822" s="2">
        <v>26213</v>
      </c>
      <c r="I2822" s="2" t="s">
        <v>4</v>
      </c>
      <c r="J2822" s="2">
        <v>-50</v>
      </c>
      <c r="K2822" s="2" t="s">
        <v>48</v>
      </c>
      <c r="L2822" s="2" t="s">
        <v>17</v>
      </c>
      <c r="M2822" s="2" t="s">
        <v>2205</v>
      </c>
      <c r="N2822" s="2">
        <v>4370001</v>
      </c>
      <c r="O2822" s="2" t="s">
        <v>2602</v>
      </c>
      <c r="P2822" s="2">
        <v>43360</v>
      </c>
      <c r="Q2822" s="2" t="s">
        <v>49</v>
      </c>
      <c r="R2822" s="2">
        <v>40252</v>
      </c>
      <c r="T2822" s="2" t="s">
        <v>50</v>
      </c>
      <c r="U2822" s="2">
        <v>965</v>
      </c>
      <c r="X2822" s="2">
        <v>9</v>
      </c>
      <c r="AC2822" s="2" t="s">
        <v>2207</v>
      </c>
      <c r="AD2822" s="2" t="s">
        <v>2312</v>
      </c>
      <c r="AE2822" s="2">
        <v>37540</v>
      </c>
      <c r="AF2822" s="2" t="s">
        <v>9768</v>
      </c>
      <c r="AI2822" s="2">
        <v>247491672</v>
      </c>
      <c r="AJ2822" s="2">
        <v>675088699</v>
      </c>
      <c r="AK2822" s="2" t="s">
        <v>9769</v>
      </c>
    </row>
    <row r="2823" spans="1:37" x14ac:dyDescent="0.2">
      <c r="A2823" s="2">
        <v>187492</v>
      </c>
      <c r="B2823" s="2" t="s">
        <v>9770</v>
      </c>
      <c r="C2823" s="2" t="s">
        <v>60</v>
      </c>
      <c r="D2823" s="2">
        <v>187492</v>
      </c>
      <c r="E2823" s="2" t="s">
        <v>47</v>
      </c>
      <c r="F2823" s="2" t="s">
        <v>47</v>
      </c>
      <c r="H2823" s="2">
        <v>35498</v>
      </c>
      <c r="I2823" s="2" t="s">
        <v>2</v>
      </c>
      <c r="J2823" s="2">
        <v>-40</v>
      </c>
      <c r="K2823" s="2" t="s">
        <v>48</v>
      </c>
      <c r="L2823" s="2" t="s">
        <v>17</v>
      </c>
      <c r="M2823" s="2" t="s">
        <v>2212</v>
      </c>
      <c r="N2823" s="2">
        <v>4180174</v>
      </c>
      <c r="O2823" s="2" t="s">
        <v>4491</v>
      </c>
      <c r="P2823" s="2">
        <v>43354</v>
      </c>
      <c r="Q2823" s="2" t="s">
        <v>49</v>
      </c>
      <c r="R2823" s="2">
        <v>40136</v>
      </c>
      <c r="T2823" s="2" t="s">
        <v>50</v>
      </c>
      <c r="U2823" s="2">
        <v>1681</v>
      </c>
      <c r="X2823" s="2">
        <v>16</v>
      </c>
      <c r="AC2823" s="2" t="s">
        <v>2207</v>
      </c>
      <c r="AD2823" s="2" t="s">
        <v>3650</v>
      </c>
      <c r="AE2823" s="2">
        <v>18500</v>
      </c>
      <c r="AF2823" s="2" t="s">
        <v>9771</v>
      </c>
      <c r="AK2823" s="2" t="s">
        <v>9772</v>
      </c>
    </row>
    <row r="2824" spans="1:37" x14ac:dyDescent="0.2">
      <c r="A2824" s="2">
        <v>3728083</v>
      </c>
      <c r="B2824" s="2" t="s">
        <v>9773</v>
      </c>
      <c r="C2824" s="2" t="s">
        <v>9774</v>
      </c>
      <c r="D2824" s="2">
        <v>3728083</v>
      </c>
      <c r="E2824" s="2" t="s">
        <v>47</v>
      </c>
      <c r="F2824" s="2" t="s">
        <v>47</v>
      </c>
      <c r="H2824" s="2">
        <v>38332</v>
      </c>
      <c r="I2824" s="2" t="s">
        <v>7</v>
      </c>
      <c r="J2824" s="2">
        <v>-15</v>
      </c>
      <c r="K2824" s="2" t="s">
        <v>48</v>
      </c>
      <c r="L2824" s="2" t="s">
        <v>17</v>
      </c>
      <c r="M2824" s="2" t="s">
        <v>2205</v>
      </c>
      <c r="N2824" s="2">
        <v>4370132</v>
      </c>
      <c r="O2824" s="2" t="s">
        <v>2226</v>
      </c>
      <c r="P2824" s="2">
        <v>43359</v>
      </c>
      <c r="Q2824" s="2" t="s">
        <v>49</v>
      </c>
      <c r="R2824" s="2">
        <v>42622</v>
      </c>
      <c r="T2824" s="2" t="s">
        <v>50</v>
      </c>
      <c r="U2824" s="2">
        <v>503</v>
      </c>
      <c r="X2824" s="2">
        <v>5</v>
      </c>
      <c r="AC2824" s="2" t="s">
        <v>2207</v>
      </c>
      <c r="AD2824" s="2" t="s">
        <v>5187</v>
      </c>
      <c r="AE2824" s="2">
        <v>37500</v>
      </c>
      <c r="AF2824" s="2">
        <v>13</v>
      </c>
      <c r="AH2824" s="2" t="s">
        <v>9775</v>
      </c>
    </row>
    <row r="2825" spans="1:37" x14ac:dyDescent="0.2">
      <c r="A2825" s="2">
        <v>2813721</v>
      </c>
      <c r="B2825" s="2" t="s">
        <v>9776</v>
      </c>
      <c r="C2825" s="2" t="s">
        <v>9777</v>
      </c>
      <c r="D2825" s="2">
        <v>2813721</v>
      </c>
      <c r="E2825" s="2" t="s">
        <v>47</v>
      </c>
      <c r="F2825" s="2" t="s">
        <v>47</v>
      </c>
      <c r="H2825" s="2">
        <v>23744</v>
      </c>
      <c r="I2825" s="2" t="s">
        <v>58</v>
      </c>
      <c r="J2825" s="2">
        <v>-60</v>
      </c>
      <c r="K2825" s="2" t="s">
        <v>0</v>
      </c>
      <c r="L2825" s="2" t="s">
        <v>17</v>
      </c>
      <c r="M2825" s="2" t="s">
        <v>2301</v>
      </c>
      <c r="N2825" s="2">
        <v>4280719</v>
      </c>
      <c r="O2825" s="2" t="s">
        <v>6541</v>
      </c>
      <c r="P2825" s="2">
        <v>43289</v>
      </c>
      <c r="Q2825" s="2" t="s">
        <v>49</v>
      </c>
      <c r="R2825" s="2">
        <v>41901</v>
      </c>
      <c r="S2825" s="2">
        <v>42977</v>
      </c>
      <c r="T2825" s="2" t="s">
        <v>50</v>
      </c>
      <c r="U2825" s="2">
        <v>500</v>
      </c>
      <c r="X2825" s="2">
        <v>5</v>
      </c>
      <c r="AC2825" s="2" t="s">
        <v>2207</v>
      </c>
      <c r="AD2825" s="2" t="s">
        <v>9778</v>
      </c>
      <c r="AE2825" s="2">
        <v>28270</v>
      </c>
      <c r="AF2825" s="2" t="s">
        <v>9779</v>
      </c>
      <c r="AI2825" s="2">
        <v>237640362</v>
      </c>
      <c r="AJ2825" s="2">
        <v>617291123</v>
      </c>
      <c r="AK2825" s="2" t="s">
        <v>9780</v>
      </c>
    </row>
    <row r="2826" spans="1:37" x14ac:dyDescent="0.2">
      <c r="A2826" s="2">
        <v>4111050</v>
      </c>
      <c r="B2826" s="2" t="s">
        <v>9781</v>
      </c>
      <c r="C2826" s="2" t="s">
        <v>6641</v>
      </c>
      <c r="D2826" s="2">
        <v>4111050</v>
      </c>
      <c r="E2826" s="2" t="s">
        <v>47</v>
      </c>
      <c r="H2826" s="2">
        <v>33390</v>
      </c>
      <c r="I2826" s="2" t="s">
        <v>2</v>
      </c>
      <c r="J2826" s="2">
        <v>-40</v>
      </c>
      <c r="K2826" s="2" t="s">
        <v>0</v>
      </c>
      <c r="L2826" s="2" t="s">
        <v>17</v>
      </c>
      <c r="M2826" s="2" t="s">
        <v>2275</v>
      </c>
      <c r="N2826" s="2">
        <v>4410466</v>
      </c>
      <c r="O2826" s="2" t="s">
        <v>2838</v>
      </c>
      <c r="P2826" s="2">
        <v>43371</v>
      </c>
      <c r="Q2826" s="2" t="s">
        <v>49</v>
      </c>
      <c r="R2826" s="2">
        <v>40793</v>
      </c>
      <c r="S2826" s="2">
        <v>43368</v>
      </c>
      <c r="T2826" s="2" t="s">
        <v>50</v>
      </c>
      <c r="U2826" s="2">
        <v>634</v>
      </c>
      <c r="X2826" s="2">
        <v>6</v>
      </c>
      <c r="AC2826" s="2" t="s">
        <v>2207</v>
      </c>
      <c r="AD2826" s="2" t="s">
        <v>2839</v>
      </c>
      <c r="AE2826" s="2">
        <v>41000</v>
      </c>
      <c r="AF2826" s="2" t="s">
        <v>2840</v>
      </c>
      <c r="AJ2826" s="2">
        <v>616473358</v>
      </c>
      <c r="AK2826" s="2" t="s">
        <v>9782</v>
      </c>
    </row>
    <row r="2827" spans="1:37" x14ac:dyDescent="0.2">
      <c r="A2827" s="2">
        <v>3721657</v>
      </c>
      <c r="B2827" s="2" t="s">
        <v>4907</v>
      </c>
      <c r="C2827" s="2" t="s">
        <v>259</v>
      </c>
      <c r="D2827" s="2">
        <v>3721657</v>
      </c>
      <c r="E2827" s="2" t="s">
        <v>47</v>
      </c>
      <c r="F2827" s="2" t="s">
        <v>47</v>
      </c>
      <c r="H2827" s="2">
        <v>26520</v>
      </c>
      <c r="I2827" s="2" t="s">
        <v>4</v>
      </c>
      <c r="J2827" s="2">
        <v>-50</v>
      </c>
      <c r="K2827" s="2" t="s">
        <v>48</v>
      </c>
      <c r="L2827" s="2" t="s">
        <v>17</v>
      </c>
      <c r="M2827" s="2" t="s">
        <v>2205</v>
      </c>
      <c r="N2827" s="2">
        <v>4370615</v>
      </c>
      <c r="O2827" s="2" t="s">
        <v>4055</v>
      </c>
      <c r="P2827" s="2">
        <v>43333</v>
      </c>
      <c r="Q2827" s="2" t="s">
        <v>49</v>
      </c>
      <c r="R2827" s="2">
        <v>40207</v>
      </c>
      <c r="T2827" s="2" t="s">
        <v>50</v>
      </c>
      <c r="U2827" s="2">
        <v>1136</v>
      </c>
      <c r="X2827" s="2">
        <v>11</v>
      </c>
      <c r="AC2827" s="2" t="s">
        <v>2207</v>
      </c>
      <c r="AD2827" s="2" t="s">
        <v>7522</v>
      </c>
      <c r="AE2827" s="2">
        <v>37220</v>
      </c>
      <c r="AF2827" s="2" t="s">
        <v>9783</v>
      </c>
      <c r="AI2827" s="2">
        <v>247952557</v>
      </c>
      <c r="AJ2827" s="2">
        <v>603855313</v>
      </c>
      <c r="AK2827" s="2" t="s">
        <v>9784</v>
      </c>
    </row>
    <row r="2828" spans="1:37" x14ac:dyDescent="0.2">
      <c r="A2828" s="2">
        <v>366540</v>
      </c>
      <c r="B2828" s="2" t="s">
        <v>9785</v>
      </c>
      <c r="C2828" s="2" t="s">
        <v>123</v>
      </c>
      <c r="D2828" s="2">
        <v>366540</v>
      </c>
      <c r="E2828" s="2" t="s">
        <v>47</v>
      </c>
      <c r="F2828" s="2" t="s">
        <v>47</v>
      </c>
      <c r="H2828" s="2">
        <v>23819</v>
      </c>
      <c r="I2828" s="2" t="s">
        <v>58</v>
      </c>
      <c r="J2828" s="2">
        <v>-60</v>
      </c>
      <c r="K2828" s="2" t="s">
        <v>48</v>
      </c>
      <c r="L2828" s="2" t="s">
        <v>17</v>
      </c>
      <c r="M2828" s="2" t="s">
        <v>2234</v>
      </c>
      <c r="N2828" s="2">
        <v>4360707</v>
      </c>
      <c r="O2828" s="2" t="s">
        <v>2496</v>
      </c>
      <c r="P2828" s="2">
        <v>43337</v>
      </c>
      <c r="Q2828" s="2" t="s">
        <v>49</v>
      </c>
      <c r="R2828" s="2">
        <v>40183</v>
      </c>
      <c r="S2828" s="2">
        <v>43328</v>
      </c>
      <c r="T2828" s="2" t="s">
        <v>50</v>
      </c>
      <c r="U2828" s="2">
        <v>719</v>
      </c>
      <c r="X2828" s="2">
        <v>7</v>
      </c>
      <c r="AC2828" s="2" t="s">
        <v>2207</v>
      </c>
      <c r="AD2828" s="2" t="s">
        <v>2260</v>
      </c>
      <c r="AE2828" s="2">
        <v>36000</v>
      </c>
      <c r="AF2828" s="2" t="s">
        <v>9786</v>
      </c>
      <c r="AI2828" s="2">
        <v>686862659</v>
      </c>
      <c r="AK2828" s="2" t="s">
        <v>2695</v>
      </c>
    </row>
    <row r="2829" spans="1:37" x14ac:dyDescent="0.2">
      <c r="A2829" s="2">
        <v>4521323</v>
      </c>
      <c r="B2829" s="2" t="s">
        <v>929</v>
      </c>
      <c r="C2829" s="2" t="s">
        <v>52</v>
      </c>
      <c r="D2829" s="2">
        <v>4521323</v>
      </c>
      <c r="E2829" s="2" t="s">
        <v>47</v>
      </c>
      <c r="F2829" s="2" t="s">
        <v>47</v>
      </c>
      <c r="H2829" s="2">
        <v>37105</v>
      </c>
      <c r="I2829" s="2" t="s">
        <v>3</v>
      </c>
      <c r="J2829" s="2">
        <v>-18</v>
      </c>
      <c r="K2829" s="2" t="s">
        <v>48</v>
      </c>
      <c r="L2829" s="2" t="s">
        <v>17</v>
      </c>
      <c r="M2829" s="2" t="s">
        <v>55</v>
      </c>
      <c r="N2829" s="2">
        <v>4450573</v>
      </c>
      <c r="O2829" s="2" t="s">
        <v>871</v>
      </c>
      <c r="P2829" s="2">
        <v>43361</v>
      </c>
      <c r="Q2829" s="2" t="s">
        <v>49</v>
      </c>
      <c r="R2829" s="2">
        <v>40433</v>
      </c>
      <c r="T2829" s="2" t="s">
        <v>50</v>
      </c>
      <c r="U2829" s="2">
        <v>873</v>
      </c>
      <c r="X2829" s="2">
        <v>8</v>
      </c>
      <c r="AC2829" s="2" t="s">
        <v>2207</v>
      </c>
      <c r="AD2829" s="2" t="s">
        <v>4630</v>
      </c>
      <c r="AE2829" s="2">
        <v>45640</v>
      </c>
      <c r="AF2829" s="2" t="s">
        <v>9787</v>
      </c>
      <c r="AI2829" s="2">
        <v>238410865</v>
      </c>
      <c r="AJ2829" s="2">
        <v>611618916</v>
      </c>
      <c r="AK2829" s="2" t="s">
        <v>1566</v>
      </c>
    </row>
    <row r="2830" spans="1:37" x14ac:dyDescent="0.2">
      <c r="A2830" s="2">
        <v>366571</v>
      </c>
      <c r="B2830" s="2" t="s">
        <v>9788</v>
      </c>
      <c r="C2830" s="2" t="s">
        <v>486</v>
      </c>
      <c r="D2830" s="2">
        <v>366571</v>
      </c>
      <c r="E2830" s="2" t="s">
        <v>47</v>
      </c>
      <c r="F2830" s="2" t="s">
        <v>47</v>
      </c>
      <c r="H2830" s="2">
        <v>37047</v>
      </c>
      <c r="I2830" s="2" t="s">
        <v>3</v>
      </c>
      <c r="J2830" s="2">
        <v>-18</v>
      </c>
      <c r="K2830" s="2" t="s">
        <v>48</v>
      </c>
      <c r="L2830" s="2" t="s">
        <v>17</v>
      </c>
      <c r="M2830" s="2" t="s">
        <v>2234</v>
      </c>
      <c r="N2830" s="2">
        <v>4360454</v>
      </c>
      <c r="O2830" s="2" t="s">
        <v>2329</v>
      </c>
      <c r="P2830" s="2">
        <v>43347</v>
      </c>
      <c r="Q2830" s="2" t="s">
        <v>49</v>
      </c>
      <c r="R2830" s="2">
        <v>40215</v>
      </c>
      <c r="S2830" s="2">
        <v>43343</v>
      </c>
      <c r="T2830" s="2" t="s">
        <v>50</v>
      </c>
      <c r="U2830" s="2">
        <v>1688</v>
      </c>
      <c r="X2830" s="2">
        <v>16</v>
      </c>
      <c r="AC2830" s="2" t="s">
        <v>2207</v>
      </c>
      <c r="AD2830" s="2" t="s">
        <v>2260</v>
      </c>
      <c r="AE2830" s="2">
        <v>36000</v>
      </c>
      <c r="AF2830" s="2" t="s">
        <v>9789</v>
      </c>
      <c r="AK2830" s="2" t="s">
        <v>9790</v>
      </c>
    </row>
    <row r="2831" spans="1:37" x14ac:dyDescent="0.2">
      <c r="A2831" s="2">
        <v>4520848</v>
      </c>
      <c r="B2831" s="2" t="s">
        <v>585</v>
      </c>
      <c r="C2831" s="2" t="s">
        <v>65</v>
      </c>
      <c r="D2831" s="2">
        <v>4520848</v>
      </c>
      <c r="E2831" s="2" t="s">
        <v>47</v>
      </c>
      <c r="F2831" s="2" t="s">
        <v>47</v>
      </c>
      <c r="H2831" s="2">
        <v>25657</v>
      </c>
      <c r="I2831" s="2" t="s">
        <v>4</v>
      </c>
      <c r="J2831" s="2">
        <v>-50</v>
      </c>
      <c r="K2831" s="2" t="s">
        <v>48</v>
      </c>
      <c r="L2831" s="2" t="s">
        <v>17</v>
      </c>
      <c r="M2831" s="2" t="s">
        <v>55</v>
      </c>
      <c r="N2831" s="2">
        <v>4450759</v>
      </c>
      <c r="O2831" s="2" t="s">
        <v>185</v>
      </c>
      <c r="P2831" s="2">
        <v>43363</v>
      </c>
      <c r="Q2831" s="2" t="s">
        <v>49</v>
      </c>
      <c r="R2831" s="2">
        <v>40148</v>
      </c>
      <c r="S2831" s="2">
        <v>43256</v>
      </c>
      <c r="T2831" s="2" t="s">
        <v>50</v>
      </c>
      <c r="U2831" s="2">
        <v>994</v>
      </c>
      <c r="X2831" s="2">
        <v>9</v>
      </c>
      <c r="AC2831" s="2" t="s">
        <v>2207</v>
      </c>
      <c r="AD2831" s="2" t="s">
        <v>3079</v>
      </c>
      <c r="AE2831" s="2">
        <v>45110</v>
      </c>
      <c r="AF2831" s="2" t="s">
        <v>9791</v>
      </c>
      <c r="AJ2831" s="2">
        <v>777933344</v>
      </c>
      <c r="AK2831" s="2" t="s">
        <v>1930</v>
      </c>
    </row>
    <row r="2832" spans="1:37" x14ac:dyDescent="0.2">
      <c r="A2832" s="2">
        <v>4110468</v>
      </c>
      <c r="B2832" s="2" t="s">
        <v>9688</v>
      </c>
      <c r="C2832" s="2" t="s">
        <v>134</v>
      </c>
      <c r="D2832" s="2">
        <v>4110468</v>
      </c>
      <c r="E2832" s="2" t="s">
        <v>47</v>
      </c>
      <c r="F2832" s="2" t="s">
        <v>47</v>
      </c>
      <c r="H2832" s="2">
        <v>37454</v>
      </c>
      <c r="I2832" s="2" t="s">
        <v>5</v>
      </c>
      <c r="J2832" s="2">
        <v>-17</v>
      </c>
      <c r="K2832" s="2" t="s">
        <v>48</v>
      </c>
      <c r="L2832" s="2" t="s">
        <v>17</v>
      </c>
      <c r="M2832" s="2" t="s">
        <v>2275</v>
      </c>
      <c r="N2832" s="2">
        <v>4410730</v>
      </c>
      <c r="O2832" s="2" t="s">
        <v>2513</v>
      </c>
      <c r="P2832" s="2">
        <v>43365</v>
      </c>
      <c r="Q2832" s="2" t="s">
        <v>49</v>
      </c>
      <c r="R2832" s="2">
        <v>40184</v>
      </c>
      <c r="T2832" s="2" t="s">
        <v>50</v>
      </c>
      <c r="U2832" s="2">
        <v>808</v>
      </c>
      <c r="X2832" s="2">
        <v>8</v>
      </c>
      <c r="AC2832" s="2" t="s">
        <v>2207</v>
      </c>
      <c r="AD2832" s="2" t="s">
        <v>9792</v>
      </c>
      <c r="AE2832" s="2">
        <v>41800</v>
      </c>
      <c r="AF2832" s="2" t="s">
        <v>9793</v>
      </c>
      <c r="AI2832" s="2">
        <v>254777662</v>
      </c>
      <c r="AK2832" s="2" t="s">
        <v>9794</v>
      </c>
    </row>
    <row r="2833" spans="1:38" x14ac:dyDescent="0.2">
      <c r="A2833" s="2">
        <v>187516</v>
      </c>
      <c r="B2833" s="2" t="s">
        <v>9795</v>
      </c>
      <c r="C2833" s="2" t="s">
        <v>101</v>
      </c>
      <c r="D2833" s="2">
        <v>187516</v>
      </c>
      <c r="E2833" s="2" t="s">
        <v>47</v>
      </c>
      <c r="F2833" s="2" t="s">
        <v>47</v>
      </c>
      <c r="H2833" s="2">
        <v>30480</v>
      </c>
      <c r="I2833" s="2" t="s">
        <v>2</v>
      </c>
      <c r="J2833" s="2">
        <v>-40</v>
      </c>
      <c r="K2833" s="2" t="s">
        <v>48</v>
      </c>
      <c r="L2833" s="2" t="s">
        <v>17</v>
      </c>
      <c r="M2833" s="2" t="s">
        <v>2212</v>
      </c>
      <c r="N2833" s="2">
        <v>4180057</v>
      </c>
      <c r="O2833" s="2" t="s">
        <v>2797</v>
      </c>
      <c r="P2833" s="2">
        <v>43369</v>
      </c>
      <c r="Q2833" s="2" t="s">
        <v>49</v>
      </c>
      <c r="R2833" s="2">
        <v>40157</v>
      </c>
      <c r="T2833" s="2" t="s">
        <v>50</v>
      </c>
      <c r="U2833" s="2">
        <v>1153</v>
      </c>
      <c r="X2833" s="2">
        <v>11</v>
      </c>
      <c r="AC2833" s="2" t="s">
        <v>2207</v>
      </c>
      <c r="AD2833" s="2" t="s">
        <v>2522</v>
      </c>
      <c r="AE2833" s="2">
        <v>18000</v>
      </c>
      <c r="AF2833" s="2" t="s">
        <v>9796</v>
      </c>
      <c r="AJ2833" s="2">
        <v>673691012</v>
      </c>
      <c r="AK2833" s="2" t="s">
        <v>9797</v>
      </c>
    </row>
    <row r="2834" spans="1:38" x14ac:dyDescent="0.2">
      <c r="A2834" s="2">
        <v>187529</v>
      </c>
      <c r="B2834" s="2" t="s">
        <v>191</v>
      </c>
      <c r="C2834" s="2" t="s">
        <v>71</v>
      </c>
      <c r="D2834" s="2">
        <v>187529</v>
      </c>
      <c r="E2834" s="2" t="s">
        <v>47</v>
      </c>
      <c r="F2834" s="2" t="s">
        <v>47</v>
      </c>
      <c r="H2834" s="2">
        <v>20138</v>
      </c>
      <c r="I2834" s="2" t="s">
        <v>16</v>
      </c>
      <c r="J2834" s="2">
        <v>-70</v>
      </c>
      <c r="K2834" s="2" t="s">
        <v>48</v>
      </c>
      <c r="L2834" s="2" t="s">
        <v>17</v>
      </c>
      <c r="M2834" s="2" t="s">
        <v>2212</v>
      </c>
      <c r="N2834" s="2">
        <v>4180716</v>
      </c>
      <c r="O2834" s="2" t="s">
        <v>3625</v>
      </c>
      <c r="P2834" s="2">
        <v>43371</v>
      </c>
      <c r="Q2834" s="2" t="s">
        <v>49</v>
      </c>
      <c r="R2834" s="2">
        <v>40192</v>
      </c>
      <c r="T2834" s="2" t="s">
        <v>50</v>
      </c>
      <c r="U2834" s="2">
        <v>799</v>
      </c>
      <c r="X2834" s="2">
        <v>7</v>
      </c>
      <c r="AC2834" s="2" t="s">
        <v>2207</v>
      </c>
      <c r="AD2834" s="2" t="s">
        <v>3626</v>
      </c>
      <c r="AE2834" s="2">
        <v>18130</v>
      </c>
      <c r="AF2834" s="2" t="s">
        <v>9798</v>
      </c>
    </row>
    <row r="2835" spans="1:38" x14ac:dyDescent="0.2">
      <c r="A2835" s="2">
        <v>4110476</v>
      </c>
      <c r="B2835" s="2" t="s">
        <v>1250</v>
      </c>
      <c r="C2835" s="2" t="s">
        <v>73</v>
      </c>
      <c r="D2835" s="2">
        <v>4110476</v>
      </c>
      <c r="E2835" s="2" t="s">
        <v>47</v>
      </c>
      <c r="F2835" s="2" t="s">
        <v>47</v>
      </c>
      <c r="H2835" s="2">
        <v>25515</v>
      </c>
      <c r="I2835" s="2" t="s">
        <v>4</v>
      </c>
      <c r="J2835" s="2">
        <v>-50</v>
      </c>
      <c r="K2835" s="2" t="s">
        <v>48</v>
      </c>
      <c r="L2835" s="2" t="s">
        <v>17</v>
      </c>
      <c r="M2835" s="2" t="s">
        <v>55</v>
      </c>
      <c r="N2835" s="2">
        <v>4450751</v>
      </c>
      <c r="O2835" s="2" t="s">
        <v>12</v>
      </c>
      <c r="P2835" s="2">
        <v>43364</v>
      </c>
      <c r="Q2835" s="2" t="s">
        <v>49</v>
      </c>
      <c r="R2835" s="2">
        <v>40194</v>
      </c>
      <c r="T2835" s="2" t="s">
        <v>50</v>
      </c>
      <c r="U2835" s="2">
        <v>950</v>
      </c>
      <c r="X2835" s="2">
        <v>9</v>
      </c>
      <c r="AC2835" s="2" t="s">
        <v>2207</v>
      </c>
      <c r="AD2835" s="2" t="s">
        <v>2579</v>
      </c>
      <c r="AE2835" s="2">
        <v>45140</v>
      </c>
      <c r="AF2835" s="2" t="s">
        <v>9799</v>
      </c>
      <c r="AJ2835" s="2">
        <v>673858753</v>
      </c>
      <c r="AK2835" s="2" t="s">
        <v>1918</v>
      </c>
    </row>
    <row r="2836" spans="1:38" x14ac:dyDescent="0.2">
      <c r="A2836" s="2">
        <v>366596</v>
      </c>
      <c r="B2836" s="2" t="s">
        <v>9800</v>
      </c>
      <c r="C2836" s="2" t="s">
        <v>101</v>
      </c>
      <c r="D2836" s="2">
        <v>366596</v>
      </c>
      <c r="E2836" s="2" t="s">
        <v>47</v>
      </c>
      <c r="F2836" s="2" t="s">
        <v>47</v>
      </c>
      <c r="H2836" s="2">
        <v>36117</v>
      </c>
      <c r="I2836" s="2" t="s">
        <v>2</v>
      </c>
      <c r="J2836" s="2">
        <v>-21</v>
      </c>
      <c r="K2836" s="2" t="s">
        <v>48</v>
      </c>
      <c r="L2836" s="2" t="s">
        <v>17</v>
      </c>
      <c r="M2836" s="2" t="s">
        <v>2234</v>
      </c>
      <c r="N2836" s="2">
        <v>4360002</v>
      </c>
      <c r="O2836" s="2" t="s">
        <v>2281</v>
      </c>
      <c r="P2836" s="2">
        <v>43353</v>
      </c>
      <c r="Q2836" s="2" t="s">
        <v>49</v>
      </c>
      <c r="R2836" s="2">
        <v>40270</v>
      </c>
      <c r="T2836" s="2" t="s">
        <v>50</v>
      </c>
      <c r="U2836" s="2">
        <v>942</v>
      </c>
      <c r="X2836" s="2">
        <v>9</v>
      </c>
      <c r="AC2836" s="2" t="s">
        <v>2207</v>
      </c>
      <c r="AD2836" s="2" t="s">
        <v>9801</v>
      </c>
      <c r="AE2836" s="2">
        <v>36100</v>
      </c>
      <c r="AF2836" s="2" t="s">
        <v>9802</v>
      </c>
      <c r="AI2836" s="2">
        <v>254495722</v>
      </c>
      <c r="AJ2836" s="2">
        <v>656723617</v>
      </c>
      <c r="AK2836" s="2" t="s">
        <v>9803</v>
      </c>
    </row>
    <row r="2837" spans="1:38" x14ac:dyDescent="0.2">
      <c r="A2837" s="2">
        <v>366617</v>
      </c>
      <c r="B2837" s="2" t="s">
        <v>9061</v>
      </c>
      <c r="C2837" s="2" t="s">
        <v>282</v>
      </c>
      <c r="D2837" s="2">
        <v>366617</v>
      </c>
      <c r="E2837" s="2" t="s">
        <v>47</v>
      </c>
      <c r="F2837" s="2" t="s">
        <v>47</v>
      </c>
      <c r="H2837" s="2">
        <v>25000</v>
      </c>
      <c r="I2837" s="2" t="s">
        <v>58</v>
      </c>
      <c r="J2837" s="2">
        <v>-60</v>
      </c>
      <c r="K2837" s="2" t="s">
        <v>0</v>
      </c>
      <c r="L2837" s="2" t="s">
        <v>17</v>
      </c>
      <c r="M2837" s="2" t="s">
        <v>2234</v>
      </c>
      <c r="N2837" s="2">
        <v>4360728</v>
      </c>
      <c r="O2837" s="2" t="s">
        <v>4885</v>
      </c>
      <c r="P2837" s="2">
        <v>43354</v>
      </c>
      <c r="Q2837" s="2" t="s">
        <v>49</v>
      </c>
      <c r="R2837" s="2">
        <v>40428</v>
      </c>
      <c r="S2837" s="2">
        <v>43346</v>
      </c>
      <c r="T2837" s="2" t="s">
        <v>50</v>
      </c>
      <c r="U2837" s="2">
        <v>510</v>
      </c>
      <c r="X2837" s="2">
        <v>5</v>
      </c>
      <c r="AC2837" s="2" t="s">
        <v>2207</v>
      </c>
      <c r="AD2837" s="2" t="s">
        <v>2260</v>
      </c>
      <c r="AE2837" s="2">
        <v>36000</v>
      </c>
      <c r="AF2837" s="2" t="s">
        <v>9804</v>
      </c>
      <c r="AI2837" s="2">
        <v>658377096</v>
      </c>
      <c r="AJ2837" s="2">
        <v>658377096</v>
      </c>
      <c r="AK2837" s="2" t="s">
        <v>9805</v>
      </c>
    </row>
    <row r="2838" spans="1:38" x14ac:dyDescent="0.2">
      <c r="A2838" s="2">
        <v>4520985</v>
      </c>
      <c r="B2838" s="2" t="s">
        <v>927</v>
      </c>
      <c r="C2838" s="2" t="s">
        <v>928</v>
      </c>
      <c r="D2838" s="2">
        <v>4520985</v>
      </c>
      <c r="E2838" s="2" t="s">
        <v>47</v>
      </c>
      <c r="F2838" s="2" t="s">
        <v>47</v>
      </c>
      <c r="H2838" s="2">
        <v>34661</v>
      </c>
      <c r="I2838" s="2" t="s">
        <v>2</v>
      </c>
      <c r="J2838" s="2">
        <v>-40</v>
      </c>
      <c r="K2838" s="2" t="s">
        <v>48</v>
      </c>
      <c r="L2838" s="2" t="s">
        <v>17</v>
      </c>
      <c r="M2838" s="2" t="s">
        <v>55</v>
      </c>
      <c r="N2838" s="2">
        <v>4450192</v>
      </c>
      <c r="O2838" s="2" t="s">
        <v>1241</v>
      </c>
      <c r="P2838" s="2">
        <v>43347</v>
      </c>
      <c r="Q2838" s="2" t="s">
        <v>49</v>
      </c>
      <c r="R2838" s="2">
        <v>40217</v>
      </c>
      <c r="T2838" s="2" t="s">
        <v>50</v>
      </c>
      <c r="U2838" s="2">
        <v>1370</v>
      </c>
      <c r="X2838" s="2">
        <v>13</v>
      </c>
      <c r="AC2838" s="2" t="s">
        <v>4627</v>
      </c>
      <c r="AD2838" s="2" t="s">
        <v>2326</v>
      </c>
      <c r="AE2838" s="2">
        <v>45000</v>
      </c>
      <c r="AF2838" s="2" t="s">
        <v>9806</v>
      </c>
      <c r="AJ2838" s="2">
        <v>782033415</v>
      </c>
      <c r="AK2838" s="2" t="s">
        <v>1792</v>
      </c>
    </row>
    <row r="2839" spans="1:38" x14ac:dyDescent="0.2">
      <c r="A2839" s="2">
        <v>3721764</v>
      </c>
      <c r="B2839" s="2" t="s">
        <v>3461</v>
      </c>
      <c r="C2839" s="2" t="s">
        <v>69</v>
      </c>
      <c r="D2839" s="2">
        <v>3721764</v>
      </c>
      <c r="E2839" s="2" t="s">
        <v>47</v>
      </c>
      <c r="F2839" s="2" t="s">
        <v>47</v>
      </c>
      <c r="H2839" s="2">
        <v>38734</v>
      </c>
      <c r="I2839" s="2" t="s">
        <v>8</v>
      </c>
      <c r="J2839" s="2">
        <v>-13</v>
      </c>
      <c r="K2839" s="2" t="s">
        <v>48</v>
      </c>
      <c r="L2839" s="2" t="s">
        <v>17</v>
      </c>
      <c r="M2839" s="2" t="s">
        <v>2205</v>
      </c>
      <c r="N2839" s="2">
        <v>4370566</v>
      </c>
      <c r="O2839" s="2" t="s">
        <v>2285</v>
      </c>
      <c r="P2839" s="2">
        <v>43344</v>
      </c>
      <c r="Q2839" s="2" t="s">
        <v>49</v>
      </c>
      <c r="R2839" s="2">
        <v>40331</v>
      </c>
      <c r="T2839" s="2" t="s">
        <v>50</v>
      </c>
      <c r="U2839" s="2">
        <v>1086</v>
      </c>
      <c r="X2839" s="2">
        <v>10</v>
      </c>
      <c r="AC2839" s="2" t="s">
        <v>2207</v>
      </c>
      <c r="AD2839" s="2" t="s">
        <v>3419</v>
      </c>
      <c r="AE2839" s="2">
        <v>37550</v>
      </c>
      <c r="AF2839" s="2" t="s">
        <v>3464</v>
      </c>
      <c r="AJ2839" s="2">
        <v>658607375</v>
      </c>
      <c r="AK2839" s="2" t="s">
        <v>3465</v>
      </c>
    </row>
    <row r="2840" spans="1:38" x14ac:dyDescent="0.2">
      <c r="A2840" s="2">
        <v>3721612</v>
      </c>
      <c r="B2840" s="2" t="s">
        <v>2689</v>
      </c>
      <c r="C2840" s="2" t="s">
        <v>8316</v>
      </c>
      <c r="D2840" s="2">
        <v>3721612</v>
      </c>
      <c r="E2840" s="2" t="s">
        <v>47</v>
      </c>
      <c r="F2840" s="2" t="s">
        <v>47</v>
      </c>
      <c r="H2840" s="2">
        <v>38011</v>
      </c>
      <c r="I2840" s="2" t="s">
        <v>7</v>
      </c>
      <c r="J2840" s="2">
        <v>-15</v>
      </c>
      <c r="K2840" s="2" t="s">
        <v>48</v>
      </c>
      <c r="L2840" s="2" t="s">
        <v>17</v>
      </c>
      <c r="M2840" s="2" t="s">
        <v>2205</v>
      </c>
      <c r="N2840" s="2">
        <v>4370024</v>
      </c>
      <c r="O2840" s="2" t="s">
        <v>2336</v>
      </c>
      <c r="P2840" s="2">
        <v>43355</v>
      </c>
      <c r="Q2840" s="2" t="s">
        <v>49</v>
      </c>
      <c r="R2840" s="2">
        <v>40185</v>
      </c>
      <c r="T2840" s="2" t="s">
        <v>50</v>
      </c>
      <c r="U2840" s="2">
        <v>500</v>
      </c>
      <c r="X2840" s="2">
        <v>5</v>
      </c>
      <c r="AC2840" s="2" t="s">
        <v>2207</v>
      </c>
      <c r="AD2840" s="2" t="s">
        <v>2690</v>
      </c>
      <c r="AE2840" s="2">
        <v>37110</v>
      </c>
      <c r="AF2840" s="2" t="s">
        <v>2691</v>
      </c>
      <c r="AI2840" s="2">
        <v>247295913</v>
      </c>
      <c r="AJ2840" s="2">
        <v>687055966</v>
      </c>
    </row>
    <row r="2841" spans="1:38" x14ac:dyDescent="0.2">
      <c r="A2841" s="2">
        <v>2814483</v>
      </c>
      <c r="B2841" s="2" t="s">
        <v>9807</v>
      </c>
      <c r="C2841" s="2" t="s">
        <v>101</v>
      </c>
      <c r="D2841" s="2">
        <v>2814483</v>
      </c>
      <c r="E2841" s="2" t="s">
        <v>47</v>
      </c>
      <c r="F2841" s="2" t="s">
        <v>47</v>
      </c>
      <c r="H2841" s="2">
        <v>38014</v>
      </c>
      <c r="I2841" s="2" t="s">
        <v>7</v>
      </c>
      <c r="J2841" s="2">
        <v>-15</v>
      </c>
      <c r="K2841" s="2" t="s">
        <v>48</v>
      </c>
      <c r="L2841" s="2" t="s">
        <v>17</v>
      </c>
      <c r="M2841" s="2" t="s">
        <v>2301</v>
      </c>
      <c r="N2841" s="2">
        <v>4280716</v>
      </c>
      <c r="O2841" s="2" t="s">
        <v>3504</v>
      </c>
      <c r="P2841" s="2">
        <v>43366</v>
      </c>
      <c r="Q2841" s="2" t="s">
        <v>49</v>
      </c>
      <c r="R2841" s="2">
        <v>42633</v>
      </c>
      <c r="T2841" s="2" t="s">
        <v>50</v>
      </c>
      <c r="U2841" s="2">
        <v>630</v>
      </c>
      <c r="X2841" s="2">
        <v>6</v>
      </c>
      <c r="AC2841" s="2" t="s">
        <v>2207</v>
      </c>
      <c r="AD2841" s="2" t="s">
        <v>3505</v>
      </c>
      <c r="AE2841" s="2">
        <v>28210</v>
      </c>
      <c r="AF2841" s="2" t="s">
        <v>9808</v>
      </c>
      <c r="AJ2841" s="2">
        <v>649609210</v>
      </c>
      <c r="AK2841" s="2" t="s">
        <v>9809</v>
      </c>
    </row>
    <row r="2842" spans="1:38" x14ac:dyDescent="0.2">
      <c r="A2842" s="2">
        <v>3721858</v>
      </c>
      <c r="B2842" s="2" t="s">
        <v>2753</v>
      </c>
      <c r="C2842" s="2" t="s">
        <v>715</v>
      </c>
      <c r="D2842" s="2">
        <v>3721858</v>
      </c>
      <c r="E2842" s="2" t="s">
        <v>47</v>
      </c>
      <c r="F2842" s="2" t="s">
        <v>47</v>
      </c>
      <c r="H2842" s="2">
        <v>37524</v>
      </c>
      <c r="I2842" s="2" t="s">
        <v>5</v>
      </c>
      <c r="J2842" s="2">
        <v>-17</v>
      </c>
      <c r="K2842" s="2" t="s">
        <v>48</v>
      </c>
      <c r="L2842" s="2" t="s">
        <v>17</v>
      </c>
      <c r="M2842" s="2" t="s">
        <v>2205</v>
      </c>
      <c r="N2842" s="2">
        <v>4370183</v>
      </c>
      <c r="O2842" s="2" t="s">
        <v>2383</v>
      </c>
      <c r="P2842" s="2">
        <v>43370</v>
      </c>
      <c r="Q2842" s="2" t="s">
        <v>49</v>
      </c>
      <c r="R2842" s="2">
        <v>40436</v>
      </c>
      <c r="T2842" s="2" t="s">
        <v>50</v>
      </c>
      <c r="U2842" s="2">
        <v>775</v>
      </c>
      <c r="X2842" s="2">
        <v>7</v>
      </c>
      <c r="AC2842" s="2" t="s">
        <v>2207</v>
      </c>
      <c r="AD2842" s="2" t="s">
        <v>2558</v>
      </c>
      <c r="AE2842" s="2">
        <v>37230</v>
      </c>
      <c r="AF2842" s="2" t="s">
        <v>9810</v>
      </c>
      <c r="AI2842" s="2">
        <v>247499214</v>
      </c>
      <c r="AJ2842" s="2">
        <v>652857065</v>
      </c>
      <c r="AK2842" s="2" t="s">
        <v>9811</v>
      </c>
      <c r="AL2842" s="2" t="s">
        <v>820</v>
      </c>
    </row>
    <row r="2843" spans="1:38" x14ac:dyDescent="0.2">
      <c r="A2843" s="2">
        <v>3721861</v>
      </c>
      <c r="B2843" s="2" t="s">
        <v>5613</v>
      </c>
      <c r="C2843" s="2" t="s">
        <v>1210</v>
      </c>
      <c r="D2843" s="2">
        <v>3721861</v>
      </c>
      <c r="E2843" s="2" t="s">
        <v>47</v>
      </c>
      <c r="F2843" s="2" t="s">
        <v>47</v>
      </c>
      <c r="H2843" s="2">
        <v>37793</v>
      </c>
      <c r="I2843" s="2" t="s">
        <v>6</v>
      </c>
      <c r="J2843" s="2">
        <v>-16</v>
      </c>
      <c r="K2843" s="2" t="s">
        <v>48</v>
      </c>
      <c r="L2843" s="2" t="s">
        <v>17</v>
      </c>
      <c r="M2843" s="2" t="s">
        <v>2205</v>
      </c>
      <c r="N2843" s="2">
        <v>4370183</v>
      </c>
      <c r="O2843" s="2" t="s">
        <v>2383</v>
      </c>
      <c r="P2843" s="2">
        <v>43369</v>
      </c>
      <c r="Q2843" s="2" t="s">
        <v>49</v>
      </c>
      <c r="R2843" s="2">
        <v>40436</v>
      </c>
      <c r="T2843" s="2" t="s">
        <v>50</v>
      </c>
      <c r="U2843" s="2">
        <v>500</v>
      </c>
      <c r="X2843" s="2">
        <v>5</v>
      </c>
      <c r="AC2843" s="2" t="s">
        <v>2207</v>
      </c>
      <c r="AD2843" s="2" t="s">
        <v>2558</v>
      </c>
      <c r="AE2843" s="2">
        <v>37230</v>
      </c>
      <c r="AF2843" s="2" t="s">
        <v>9812</v>
      </c>
      <c r="AI2843" s="2">
        <v>247422269</v>
      </c>
      <c r="AJ2843" s="2">
        <v>628143997</v>
      </c>
      <c r="AK2843" s="2" t="s">
        <v>9813</v>
      </c>
    </row>
    <row r="2844" spans="1:38" x14ac:dyDescent="0.2">
      <c r="A2844" s="2">
        <v>2811661</v>
      </c>
      <c r="B2844" s="2" t="s">
        <v>9814</v>
      </c>
      <c r="C2844" s="2" t="s">
        <v>155</v>
      </c>
      <c r="D2844" s="2">
        <v>2811661</v>
      </c>
      <c r="E2844" s="2" t="s">
        <v>47</v>
      </c>
      <c r="F2844" s="2" t="s">
        <v>47</v>
      </c>
      <c r="H2844" s="2">
        <v>27659</v>
      </c>
      <c r="I2844" s="2" t="s">
        <v>4</v>
      </c>
      <c r="J2844" s="2">
        <v>-50</v>
      </c>
      <c r="K2844" s="2" t="s">
        <v>48</v>
      </c>
      <c r="L2844" s="2" t="s">
        <v>17</v>
      </c>
      <c r="M2844" s="2" t="s">
        <v>2301</v>
      </c>
      <c r="N2844" s="2">
        <v>4280716</v>
      </c>
      <c r="O2844" s="2" t="s">
        <v>3504</v>
      </c>
      <c r="P2844" s="2">
        <v>43366</v>
      </c>
      <c r="Q2844" s="2" t="s">
        <v>49</v>
      </c>
      <c r="R2844" s="2">
        <v>40437</v>
      </c>
      <c r="S2844" s="2">
        <v>43366</v>
      </c>
      <c r="T2844" s="2" t="s">
        <v>50</v>
      </c>
      <c r="U2844" s="2">
        <v>669</v>
      </c>
      <c r="X2844" s="2">
        <v>6</v>
      </c>
      <c r="AC2844" s="2" t="s">
        <v>2207</v>
      </c>
      <c r="AD2844" s="2" t="s">
        <v>6852</v>
      </c>
      <c r="AE2844" s="2">
        <v>28210</v>
      </c>
      <c r="AF2844" s="2" t="s">
        <v>9815</v>
      </c>
      <c r="AI2844" s="2">
        <v>237823912</v>
      </c>
      <c r="AJ2844" s="2">
        <v>637327610</v>
      </c>
      <c r="AK2844" s="2" t="s">
        <v>9816</v>
      </c>
    </row>
    <row r="2845" spans="1:38" x14ac:dyDescent="0.2">
      <c r="A2845" s="2">
        <v>4112435</v>
      </c>
      <c r="B2845" s="2" t="s">
        <v>8422</v>
      </c>
      <c r="C2845" s="2" t="s">
        <v>369</v>
      </c>
      <c r="D2845" s="2">
        <v>4112435</v>
      </c>
      <c r="E2845" s="2" t="s">
        <v>47</v>
      </c>
      <c r="F2845" s="2" t="s">
        <v>47</v>
      </c>
      <c r="H2845" s="2">
        <v>38024</v>
      </c>
      <c r="I2845" s="2" t="s">
        <v>7</v>
      </c>
      <c r="J2845" s="2">
        <v>-15</v>
      </c>
      <c r="K2845" s="2" t="s">
        <v>48</v>
      </c>
      <c r="L2845" s="2" t="s">
        <v>17</v>
      </c>
      <c r="M2845" s="2" t="s">
        <v>2275</v>
      </c>
      <c r="N2845" s="2">
        <v>4410537</v>
      </c>
      <c r="O2845" s="2" t="s">
        <v>3361</v>
      </c>
      <c r="P2845" s="2">
        <v>43376</v>
      </c>
      <c r="Q2845" s="2" t="s">
        <v>49</v>
      </c>
      <c r="R2845" s="2">
        <v>41900</v>
      </c>
      <c r="T2845" s="2" t="s">
        <v>50</v>
      </c>
      <c r="U2845" s="2">
        <v>581</v>
      </c>
      <c r="X2845" s="2">
        <v>5</v>
      </c>
      <c r="AC2845" s="2" t="s">
        <v>2207</v>
      </c>
      <c r="AD2845" s="2" t="s">
        <v>2824</v>
      </c>
      <c r="AE2845" s="2">
        <v>41260</v>
      </c>
      <c r="AF2845" s="2" t="s">
        <v>9817</v>
      </c>
      <c r="AI2845" s="2">
        <v>254789263</v>
      </c>
      <c r="AJ2845" s="2">
        <v>624878218</v>
      </c>
      <c r="AK2845" s="2" t="s">
        <v>9818</v>
      </c>
    </row>
    <row r="2846" spans="1:38" x14ac:dyDescent="0.2">
      <c r="A2846" s="2">
        <v>3722764</v>
      </c>
      <c r="B2846" s="2" t="s">
        <v>9819</v>
      </c>
      <c r="C2846" s="2" t="s">
        <v>124</v>
      </c>
      <c r="D2846" s="2">
        <v>3722764</v>
      </c>
      <c r="E2846" s="2" t="s">
        <v>47</v>
      </c>
      <c r="F2846" s="2" t="s">
        <v>47</v>
      </c>
      <c r="H2846" s="2">
        <v>27256</v>
      </c>
      <c r="I2846" s="2" t="s">
        <v>4</v>
      </c>
      <c r="J2846" s="2">
        <v>-50</v>
      </c>
      <c r="K2846" s="2" t="s">
        <v>48</v>
      </c>
      <c r="L2846" s="2" t="s">
        <v>17</v>
      </c>
      <c r="M2846" s="2" t="s">
        <v>2205</v>
      </c>
      <c r="N2846" s="2">
        <v>4370015</v>
      </c>
      <c r="O2846" s="2" t="s">
        <v>2744</v>
      </c>
      <c r="P2846" s="2">
        <v>43365</v>
      </c>
      <c r="Q2846" s="2" t="s">
        <v>49</v>
      </c>
      <c r="R2846" s="2">
        <v>40794</v>
      </c>
      <c r="S2846" s="2">
        <v>43357</v>
      </c>
      <c r="T2846" s="2" t="s">
        <v>50</v>
      </c>
      <c r="U2846" s="2">
        <v>637</v>
      </c>
      <c r="X2846" s="2">
        <v>6</v>
      </c>
      <c r="AC2846" s="2" t="s">
        <v>2207</v>
      </c>
      <c r="AD2846" s="2" t="s">
        <v>2540</v>
      </c>
      <c r="AE2846" s="2">
        <v>37270</v>
      </c>
      <c r="AF2846" s="2" t="s">
        <v>9820</v>
      </c>
      <c r="AJ2846" s="2">
        <v>768654783</v>
      </c>
      <c r="AK2846" s="2" t="s">
        <v>9821</v>
      </c>
    </row>
    <row r="2847" spans="1:38" x14ac:dyDescent="0.2">
      <c r="A2847" s="2">
        <v>112893</v>
      </c>
      <c r="B2847" s="2" t="s">
        <v>9822</v>
      </c>
      <c r="C2847" s="2" t="s">
        <v>179</v>
      </c>
      <c r="D2847" s="2">
        <v>112893</v>
      </c>
      <c r="E2847" s="2" t="s">
        <v>47</v>
      </c>
      <c r="F2847" s="2" t="s">
        <v>47</v>
      </c>
      <c r="H2847" s="2">
        <v>29288</v>
      </c>
      <c r="I2847" s="2" t="s">
        <v>2</v>
      </c>
      <c r="J2847" s="2">
        <v>-40</v>
      </c>
      <c r="K2847" s="2" t="s">
        <v>48</v>
      </c>
      <c r="L2847" s="2" t="s">
        <v>17</v>
      </c>
      <c r="M2847" s="2" t="s">
        <v>2301</v>
      </c>
      <c r="N2847" s="2">
        <v>4280121</v>
      </c>
      <c r="O2847" s="2" t="s">
        <v>2659</v>
      </c>
      <c r="P2847" s="2">
        <v>43348</v>
      </c>
      <c r="Q2847" s="2" t="s">
        <v>49</v>
      </c>
      <c r="R2847" s="2">
        <v>40213</v>
      </c>
      <c r="T2847" s="2" t="s">
        <v>50</v>
      </c>
      <c r="U2847" s="2">
        <v>1415</v>
      </c>
      <c r="X2847" s="2">
        <v>14</v>
      </c>
      <c r="AC2847" s="2" t="s">
        <v>2207</v>
      </c>
      <c r="AD2847" s="2" t="s">
        <v>1132</v>
      </c>
      <c r="AE2847" s="2">
        <v>28110</v>
      </c>
      <c r="AF2847" s="2" t="s">
        <v>9823</v>
      </c>
      <c r="AI2847" s="2">
        <v>954548312</v>
      </c>
      <c r="AJ2847" s="2">
        <v>633282385</v>
      </c>
      <c r="AK2847" s="2" t="s">
        <v>9824</v>
      </c>
    </row>
    <row r="2848" spans="1:38" x14ac:dyDescent="0.2">
      <c r="A2848" s="2">
        <v>3721744</v>
      </c>
      <c r="B2848" s="2" t="s">
        <v>393</v>
      </c>
      <c r="C2848" s="2" t="s">
        <v>245</v>
      </c>
      <c r="D2848" s="2">
        <v>3721744</v>
      </c>
      <c r="E2848" s="2" t="s">
        <v>47</v>
      </c>
      <c r="F2848" s="2" t="s">
        <v>47</v>
      </c>
      <c r="H2848" s="2">
        <v>26736</v>
      </c>
      <c r="I2848" s="2" t="s">
        <v>4</v>
      </c>
      <c r="J2848" s="2">
        <v>-50</v>
      </c>
      <c r="K2848" s="2" t="s">
        <v>48</v>
      </c>
      <c r="L2848" s="2" t="s">
        <v>17</v>
      </c>
      <c r="M2848" s="2" t="s">
        <v>2205</v>
      </c>
      <c r="N2848" s="2">
        <v>4370269</v>
      </c>
      <c r="O2848" s="2" t="s">
        <v>3202</v>
      </c>
      <c r="P2848" s="2">
        <v>43348</v>
      </c>
      <c r="Q2848" s="2" t="s">
        <v>49</v>
      </c>
      <c r="R2848" s="2">
        <v>40284</v>
      </c>
      <c r="T2848" s="2" t="s">
        <v>50</v>
      </c>
      <c r="U2848" s="2">
        <v>585</v>
      </c>
      <c r="X2848" s="2">
        <v>5</v>
      </c>
      <c r="AC2848" s="2" t="s">
        <v>2207</v>
      </c>
      <c r="AD2848" s="2" t="s">
        <v>3419</v>
      </c>
      <c r="AE2848" s="2">
        <v>37550</v>
      </c>
      <c r="AF2848" s="2" t="s">
        <v>9825</v>
      </c>
      <c r="AI2848" s="2">
        <v>247732842</v>
      </c>
      <c r="AJ2848" s="2">
        <v>663914491</v>
      </c>
      <c r="AK2848" s="2" t="s">
        <v>9826</v>
      </c>
    </row>
    <row r="2849" spans="1:38" x14ac:dyDescent="0.2">
      <c r="A2849" s="2">
        <v>3721616</v>
      </c>
      <c r="B2849" s="2" t="s">
        <v>9827</v>
      </c>
      <c r="C2849" s="2" t="s">
        <v>173</v>
      </c>
      <c r="D2849" s="2">
        <v>3721616</v>
      </c>
      <c r="E2849" s="2" t="s">
        <v>47</v>
      </c>
      <c r="F2849" s="2" t="s">
        <v>47</v>
      </c>
      <c r="H2849" s="2">
        <v>22533</v>
      </c>
      <c r="I2849" s="2" t="s">
        <v>58</v>
      </c>
      <c r="J2849" s="2">
        <v>-60</v>
      </c>
      <c r="K2849" s="2" t="s">
        <v>0</v>
      </c>
      <c r="L2849" s="2" t="s">
        <v>17</v>
      </c>
      <c r="M2849" s="2" t="s">
        <v>2205</v>
      </c>
      <c r="N2849" s="2">
        <v>4370548</v>
      </c>
      <c r="O2849" s="2" t="s">
        <v>2525</v>
      </c>
      <c r="P2849" s="2">
        <v>43364</v>
      </c>
      <c r="Q2849" s="2" t="s">
        <v>49</v>
      </c>
      <c r="R2849" s="2">
        <v>40192</v>
      </c>
      <c r="T2849" s="2" t="s">
        <v>50</v>
      </c>
      <c r="U2849" s="2">
        <v>500</v>
      </c>
      <c r="X2849" s="2">
        <v>5</v>
      </c>
      <c r="AC2849" s="2" t="s">
        <v>2207</v>
      </c>
      <c r="AD2849" s="2" t="s">
        <v>2384</v>
      </c>
      <c r="AE2849" s="2">
        <v>37000</v>
      </c>
      <c r="AF2849" s="2" t="s">
        <v>9828</v>
      </c>
      <c r="AI2849" s="2">
        <v>247631028</v>
      </c>
      <c r="AJ2849" s="2">
        <v>620271575</v>
      </c>
      <c r="AK2849" s="2" t="s">
        <v>9829</v>
      </c>
    </row>
    <row r="2850" spans="1:38" x14ac:dyDescent="0.2">
      <c r="A2850" s="2">
        <v>7857958</v>
      </c>
      <c r="B2850" s="2" t="s">
        <v>9830</v>
      </c>
      <c r="C2850" s="2" t="s">
        <v>9831</v>
      </c>
      <c r="D2850" s="2">
        <v>7857958</v>
      </c>
      <c r="E2850" s="2" t="s">
        <v>47</v>
      </c>
      <c r="F2850" s="2" t="s">
        <v>47</v>
      </c>
      <c r="H2850" s="2">
        <v>28613</v>
      </c>
      <c r="I2850" s="2" t="s">
        <v>4</v>
      </c>
      <c r="J2850" s="2">
        <v>-50</v>
      </c>
      <c r="K2850" s="2" t="s">
        <v>0</v>
      </c>
      <c r="L2850" s="2" t="s">
        <v>17</v>
      </c>
      <c r="M2850" s="2" t="s">
        <v>2234</v>
      </c>
      <c r="N2850" s="2">
        <v>4360002</v>
      </c>
      <c r="O2850" s="2" t="s">
        <v>2281</v>
      </c>
      <c r="P2850" s="2">
        <v>43293</v>
      </c>
      <c r="Q2850" s="2" t="s">
        <v>49</v>
      </c>
      <c r="R2850" s="2">
        <v>40284</v>
      </c>
      <c r="T2850" s="2" t="s">
        <v>50</v>
      </c>
      <c r="U2850" s="2">
        <v>591</v>
      </c>
      <c r="X2850" s="2">
        <v>5</v>
      </c>
      <c r="AC2850" s="2" t="s">
        <v>2207</v>
      </c>
      <c r="AD2850" s="2" t="s">
        <v>8328</v>
      </c>
      <c r="AE2850" s="2">
        <v>36100</v>
      </c>
      <c r="AF2850" s="2" t="s">
        <v>8329</v>
      </c>
      <c r="AJ2850" s="2">
        <v>663406517</v>
      </c>
      <c r="AK2850" s="2" t="s">
        <v>9832</v>
      </c>
    </row>
    <row r="2851" spans="1:38" x14ac:dyDescent="0.2">
      <c r="A2851" s="2">
        <v>4521190</v>
      </c>
      <c r="B2851" s="2" t="s">
        <v>1633</v>
      </c>
      <c r="C2851" s="2" t="s">
        <v>101</v>
      </c>
      <c r="D2851" s="2">
        <v>4521190</v>
      </c>
      <c r="E2851" s="2" t="s">
        <v>47</v>
      </c>
      <c r="F2851" s="2" t="s">
        <v>47</v>
      </c>
      <c r="H2851" s="2">
        <v>31514</v>
      </c>
      <c r="I2851" s="2" t="s">
        <v>2</v>
      </c>
      <c r="J2851" s="2">
        <v>-40</v>
      </c>
      <c r="K2851" s="2" t="s">
        <v>48</v>
      </c>
      <c r="L2851" s="2" t="s">
        <v>17</v>
      </c>
      <c r="M2851" s="2" t="s">
        <v>55</v>
      </c>
      <c r="N2851" s="2">
        <v>4450706</v>
      </c>
      <c r="O2851" s="2" t="s">
        <v>270</v>
      </c>
      <c r="P2851" s="2">
        <v>43370</v>
      </c>
      <c r="Q2851" s="2" t="s">
        <v>49</v>
      </c>
      <c r="R2851" s="2">
        <v>40301</v>
      </c>
      <c r="T2851" s="2" t="s">
        <v>50</v>
      </c>
      <c r="U2851" s="2">
        <v>500</v>
      </c>
      <c r="X2851" s="2">
        <v>5</v>
      </c>
      <c r="AC2851" s="2" t="s">
        <v>2207</v>
      </c>
      <c r="AD2851" s="2" t="s">
        <v>2326</v>
      </c>
      <c r="AE2851" s="2">
        <v>45000</v>
      </c>
      <c r="AF2851" s="2" t="s">
        <v>9833</v>
      </c>
      <c r="AG2851" s="2" t="s">
        <v>9834</v>
      </c>
      <c r="AJ2851" s="2">
        <v>631556196</v>
      </c>
    </row>
    <row r="2852" spans="1:38" x14ac:dyDescent="0.2">
      <c r="A2852" s="2">
        <v>2811561</v>
      </c>
      <c r="B2852" s="2" t="s">
        <v>9835</v>
      </c>
      <c r="C2852" s="2" t="s">
        <v>9836</v>
      </c>
      <c r="D2852" s="2">
        <v>2811561</v>
      </c>
      <c r="E2852" s="2" t="s">
        <v>47</v>
      </c>
      <c r="F2852" s="2" t="s">
        <v>47</v>
      </c>
      <c r="H2852" s="2">
        <v>27008</v>
      </c>
      <c r="I2852" s="2" t="s">
        <v>4</v>
      </c>
      <c r="J2852" s="2">
        <v>-50</v>
      </c>
      <c r="K2852" s="2" t="s">
        <v>48</v>
      </c>
      <c r="L2852" s="2" t="s">
        <v>17</v>
      </c>
      <c r="M2852" s="2" t="s">
        <v>2301</v>
      </c>
      <c r="N2852" s="2">
        <v>4280322</v>
      </c>
      <c r="O2852" s="2" t="s">
        <v>3267</v>
      </c>
      <c r="P2852" s="2">
        <v>43369</v>
      </c>
      <c r="Q2852" s="2" t="s">
        <v>49</v>
      </c>
      <c r="R2852" s="2">
        <v>40204</v>
      </c>
      <c r="T2852" s="2" t="s">
        <v>50</v>
      </c>
      <c r="U2852" s="2">
        <v>883</v>
      </c>
      <c r="X2852" s="2">
        <v>8</v>
      </c>
      <c r="AC2852" s="2" t="s">
        <v>2207</v>
      </c>
      <c r="AD2852" s="2" t="s">
        <v>4221</v>
      </c>
      <c r="AE2852" s="2">
        <v>28300</v>
      </c>
      <c r="AF2852" s="2" t="s">
        <v>9837</v>
      </c>
      <c r="AI2852" s="2">
        <v>237287070</v>
      </c>
      <c r="AJ2852" s="2">
        <v>615917820</v>
      </c>
      <c r="AK2852" s="2" t="s">
        <v>9838</v>
      </c>
    </row>
    <row r="2853" spans="1:38" x14ac:dyDescent="0.2">
      <c r="A2853" s="2">
        <v>3721716</v>
      </c>
      <c r="B2853" s="2" t="s">
        <v>9839</v>
      </c>
      <c r="C2853" s="2" t="s">
        <v>9840</v>
      </c>
      <c r="D2853" s="2">
        <v>3721716</v>
      </c>
      <c r="E2853" s="2" t="s">
        <v>47</v>
      </c>
      <c r="F2853" s="2" t="s">
        <v>47</v>
      </c>
      <c r="H2853" s="2">
        <v>37159</v>
      </c>
      <c r="I2853" s="2" t="s">
        <v>3</v>
      </c>
      <c r="J2853" s="2">
        <v>-18</v>
      </c>
      <c r="K2853" s="2" t="s">
        <v>0</v>
      </c>
      <c r="L2853" s="2" t="s">
        <v>17</v>
      </c>
      <c r="M2853" s="2" t="s">
        <v>2205</v>
      </c>
      <c r="N2853" s="2">
        <v>4370566</v>
      </c>
      <c r="O2853" s="2" t="s">
        <v>2285</v>
      </c>
      <c r="P2853" s="2">
        <v>43350</v>
      </c>
      <c r="Q2853" s="2" t="s">
        <v>49</v>
      </c>
      <c r="R2853" s="2">
        <v>40262</v>
      </c>
      <c r="T2853" s="2" t="s">
        <v>50</v>
      </c>
      <c r="U2853" s="2">
        <v>1456</v>
      </c>
      <c r="X2853" s="2">
        <v>14</v>
      </c>
      <c r="AC2853" s="2" t="s">
        <v>2207</v>
      </c>
      <c r="AD2853" s="2" t="s">
        <v>2286</v>
      </c>
      <c r="AE2853" s="2">
        <v>37300</v>
      </c>
      <c r="AF2853" s="2" t="s">
        <v>9841</v>
      </c>
      <c r="AI2853" s="2">
        <v>236436074</v>
      </c>
      <c r="AJ2853" s="2">
        <v>661960783</v>
      </c>
      <c r="AK2853" s="2" t="s">
        <v>9842</v>
      </c>
    </row>
    <row r="2854" spans="1:38" x14ac:dyDescent="0.2">
      <c r="A2854" s="2">
        <v>366839</v>
      </c>
      <c r="B2854" s="2" t="s">
        <v>9843</v>
      </c>
      <c r="C2854" s="2" t="s">
        <v>216</v>
      </c>
      <c r="D2854" s="2">
        <v>366839</v>
      </c>
      <c r="E2854" s="2" t="s">
        <v>47</v>
      </c>
      <c r="F2854" s="2" t="s">
        <v>47</v>
      </c>
      <c r="H2854" s="2">
        <v>36132</v>
      </c>
      <c r="I2854" s="2" t="s">
        <v>2</v>
      </c>
      <c r="J2854" s="2">
        <v>-21</v>
      </c>
      <c r="K2854" s="2" t="s">
        <v>48</v>
      </c>
      <c r="L2854" s="2" t="s">
        <v>17</v>
      </c>
      <c r="M2854" s="2" t="s">
        <v>2234</v>
      </c>
      <c r="N2854" s="2">
        <v>4360729</v>
      </c>
      <c r="O2854" s="2" t="s">
        <v>9844</v>
      </c>
      <c r="P2854" s="2">
        <v>43349</v>
      </c>
      <c r="Q2854" s="2" t="s">
        <v>49</v>
      </c>
      <c r="R2854" s="2">
        <v>40797</v>
      </c>
      <c r="T2854" s="2" t="s">
        <v>50</v>
      </c>
      <c r="U2854" s="2">
        <v>677</v>
      </c>
      <c r="X2854" s="2">
        <v>6</v>
      </c>
      <c r="AC2854" s="2" t="s">
        <v>2207</v>
      </c>
      <c r="AD2854" s="2" t="s">
        <v>9845</v>
      </c>
      <c r="AE2854" s="2">
        <v>36320</v>
      </c>
      <c r="AF2854" s="2" t="s">
        <v>9846</v>
      </c>
      <c r="AI2854" s="2">
        <v>254261016</v>
      </c>
      <c r="AJ2854" s="2">
        <v>699554775</v>
      </c>
      <c r="AK2854" s="2" t="s">
        <v>9847</v>
      </c>
      <c r="AL2854" s="2" t="s">
        <v>820</v>
      </c>
    </row>
    <row r="2855" spans="1:38" x14ac:dyDescent="0.2">
      <c r="A2855" s="2">
        <v>3721864</v>
      </c>
      <c r="B2855" s="2" t="s">
        <v>9848</v>
      </c>
      <c r="C2855" s="2" t="s">
        <v>201</v>
      </c>
      <c r="D2855" s="2">
        <v>3721864</v>
      </c>
      <c r="E2855" s="2" t="s">
        <v>47</v>
      </c>
      <c r="F2855" s="2" t="s">
        <v>47</v>
      </c>
      <c r="H2855" s="2">
        <v>36861</v>
      </c>
      <c r="I2855" s="2" t="s">
        <v>2</v>
      </c>
      <c r="J2855" s="2">
        <v>-19</v>
      </c>
      <c r="K2855" s="2" t="s">
        <v>48</v>
      </c>
      <c r="L2855" s="2" t="s">
        <v>17</v>
      </c>
      <c r="M2855" s="2" t="s">
        <v>2205</v>
      </c>
      <c r="N2855" s="2">
        <v>4370183</v>
      </c>
      <c r="O2855" s="2" t="s">
        <v>2383</v>
      </c>
      <c r="P2855" s="2">
        <v>43352</v>
      </c>
      <c r="Q2855" s="2" t="s">
        <v>49</v>
      </c>
      <c r="R2855" s="2">
        <v>40436</v>
      </c>
      <c r="S2855" s="2">
        <v>42988</v>
      </c>
      <c r="T2855" s="2" t="s">
        <v>50</v>
      </c>
      <c r="U2855" s="2">
        <v>802</v>
      </c>
      <c r="X2855" s="2">
        <v>8</v>
      </c>
      <c r="AC2855" s="2" t="s">
        <v>2207</v>
      </c>
      <c r="AD2855" s="2" t="s">
        <v>2558</v>
      </c>
      <c r="AE2855" s="2">
        <v>37230</v>
      </c>
      <c r="AF2855" s="2" t="s">
        <v>9849</v>
      </c>
      <c r="AI2855" s="2">
        <v>247422212</v>
      </c>
      <c r="AJ2855" s="2">
        <v>688640081</v>
      </c>
      <c r="AK2855" s="2" t="s">
        <v>9850</v>
      </c>
    </row>
    <row r="2856" spans="1:38" x14ac:dyDescent="0.2">
      <c r="A2856" s="2">
        <v>4522407</v>
      </c>
      <c r="B2856" s="2" t="s">
        <v>9851</v>
      </c>
      <c r="C2856" s="2" t="s">
        <v>1487</v>
      </c>
      <c r="D2856" s="2">
        <v>4522407</v>
      </c>
      <c r="E2856" s="2" t="s">
        <v>47</v>
      </c>
      <c r="H2856" s="2">
        <v>35974</v>
      </c>
      <c r="I2856" s="2" t="s">
        <v>2</v>
      </c>
      <c r="J2856" s="2">
        <v>-21</v>
      </c>
      <c r="K2856" s="2" t="s">
        <v>48</v>
      </c>
      <c r="L2856" s="2" t="s">
        <v>17</v>
      </c>
      <c r="M2856" s="2" t="s">
        <v>55</v>
      </c>
      <c r="N2856" s="2">
        <v>4450144</v>
      </c>
      <c r="O2856" s="2" t="s">
        <v>892</v>
      </c>
      <c r="P2856" s="2">
        <v>43366</v>
      </c>
      <c r="Q2856" s="2" t="s">
        <v>49</v>
      </c>
      <c r="R2856" s="2">
        <v>40792</v>
      </c>
      <c r="S2856" s="2">
        <v>43364</v>
      </c>
      <c r="T2856" s="2" t="s">
        <v>50</v>
      </c>
      <c r="U2856" s="2">
        <v>905</v>
      </c>
      <c r="X2856" s="2">
        <v>9</v>
      </c>
      <c r="AC2856" s="2" t="s">
        <v>2207</v>
      </c>
      <c r="AD2856" s="2" t="s">
        <v>2355</v>
      </c>
      <c r="AE2856" s="2">
        <v>45190</v>
      </c>
      <c r="AF2856" s="2" t="s">
        <v>9852</v>
      </c>
      <c r="AI2856" s="2">
        <v>604149075</v>
      </c>
      <c r="AJ2856" s="2">
        <v>666569967</v>
      </c>
    </row>
    <row r="2857" spans="1:38" x14ac:dyDescent="0.2">
      <c r="A2857" s="2">
        <v>2811653</v>
      </c>
      <c r="B2857" s="2" t="s">
        <v>2764</v>
      </c>
      <c r="C2857" s="2" t="s">
        <v>293</v>
      </c>
      <c r="D2857" s="2">
        <v>2811653</v>
      </c>
      <c r="E2857" s="2" t="s">
        <v>47</v>
      </c>
      <c r="F2857" s="2" t="s">
        <v>47</v>
      </c>
      <c r="H2857" s="2">
        <v>37743</v>
      </c>
      <c r="I2857" s="2" t="s">
        <v>6</v>
      </c>
      <c r="J2857" s="2">
        <v>-16</v>
      </c>
      <c r="K2857" s="2" t="s">
        <v>48</v>
      </c>
      <c r="L2857" s="2" t="s">
        <v>17</v>
      </c>
      <c r="M2857" s="2" t="s">
        <v>2205</v>
      </c>
      <c r="N2857" s="2">
        <v>4370002</v>
      </c>
      <c r="O2857" s="2" t="s">
        <v>2557</v>
      </c>
      <c r="P2857" s="2">
        <v>43336</v>
      </c>
      <c r="Q2857" s="2" t="s">
        <v>49</v>
      </c>
      <c r="R2857" s="2">
        <v>40436</v>
      </c>
      <c r="T2857" s="2" t="s">
        <v>50</v>
      </c>
      <c r="U2857" s="2">
        <v>2066</v>
      </c>
      <c r="V2857" s="2" t="s">
        <v>61</v>
      </c>
      <c r="W2857" s="2">
        <v>905</v>
      </c>
      <c r="X2857" s="2" t="s">
        <v>819</v>
      </c>
      <c r="AC2857" s="2" t="s">
        <v>2207</v>
      </c>
      <c r="AD2857" s="2" t="s">
        <v>2286</v>
      </c>
      <c r="AE2857" s="2">
        <v>37300</v>
      </c>
      <c r="AF2857" s="2" t="s">
        <v>9853</v>
      </c>
      <c r="AI2857" s="2">
        <v>247274315</v>
      </c>
      <c r="AJ2857" s="2">
        <v>619729929</v>
      </c>
      <c r="AK2857" s="2" t="s">
        <v>9854</v>
      </c>
    </row>
    <row r="2858" spans="1:38" x14ac:dyDescent="0.2">
      <c r="A2858" s="2">
        <v>4111071</v>
      </c>
      <c r="B2858" s="2" t="s">
        <v>9855</v>
      </c>
      <c r="C2858" s="2" t="s">
        <v>9856</v>
      </c>
      <c r="D2858" s="2">
        <v>4111071</v>
      </c>
      <c r="E2858" s="2" t="s">
        <v>47</v>
      </c>
      <c r="F2858" s="2" t="s">
        <v>47</v>
      </c>
      <c r="H2858" s="2">
        <v>36736</v>
      </c>
      <c r="I2858" s="2" t="s">
        <v>2</v>
      </c>
      <c r="J2858" s="2">
        <v>-19</v>
      </c>
      <c r="K2858" s="2" t="s">
        <v>48</v>
      </c>
      <c r="L2858" s="2" t="s">
        <v>17</v>
      </c>
      <c r="M2858" s="2" t="s">
        <v>2275</v>
      </c>
      <c r="N2858" s="2">
        <v>4410065</v>
      </c>
      <c r="O2858" s="2" t="s">
        <v>2647</v>
      </c>
      <c r="P2858" s="2">
        <v>43365</v>
      </c>
      <c r="Q2858" s="2" t="s">
        <v>49</v>
      </c>
      <c r="R2858" s="2">
        <v>40800</v>
      </c>
      <c r="T2858" s="2" t="s">
        <v>50</v>
      </c>
      <c r="U2858" s="2">
        <v>1018</v>
      </c>
      <c r="X2858" s="2">
        <v>10</v>
      </c>
      <c r="AC2858" s="2" t="s">
        <v>2207</v>
      </c>
      <c r="AD2858" s="2" t="s">
        <v>9857</v>
      </c>
      <c r="AE2858" s="2">
        <v>41140</v>
      </c>
      <c r="AF2858" s="2" t="s">
        <v>9858</v>
      </c>
      <c r="AK2858" s="2" t="s">
        <v>9859</v>
      </c>
    </row>
    <row r="2859" spans="1:38" x14ac:dyDescent="0.2">
      <c r="A2859" s="2">
        <v>3721988</v>
      </c>
      <c r="B2859" s="2" t="s">
        <v>9860</v>
      </c>
      <c r="C2859" s="2" t="s">
        <v>129</v>
      </c>
      <c r="D2859" s="2">
        <v>3721988</v>
      </c>
      <c r="E2859" s="2" t="s">
        <v>47</v>
      </c>
      <c r="F2859" s="2" t="s">
        <v>47</v>
      </c>
      <c r="H2859" s="2">
        <v>37008</v>
      </c>
      <c r="I2859" s="2" t="s">
        <v>3</v>
      </c>
      <c r="J2859" s="2">
        <v>-18</v>
      </c>
      <c r="K2859" s="2" t="s">
        <v>48</v>
      </c>
      <c r="L2859" s="2" t="s">
        <v>17</v>
      </c>
      <c r="M2859" s="2" t="s">
        <v>2205</v>
      </c>
      <c r="N2859" s="2">
        <v>4370002</v>
      </c>
      <c r="O2859" s="2" t="s">
        <v>2557</v>
      </c>
      <c r="P2859" s="2">
        <v>43353</v>
      </c>
      <c r="Q2859" s="2" t="s">
        <v>49</v>
      </c>
      <c r="R2859" s="2">
        <v>40443</v>
      </c>
      <c r="T2859" s="2" t="s">
        <v>50</v>
      </c>
      <c r="U2859" s="2">
        <v>1408</v>
      </c>
      <c r="X2859" s="2">
        <v>14</v>
      </c>
      <c r="AC2859" s="2" t="s">
        <v>2207</v>
      </c>
      <c r="AD2859" s="2" t="s">
        <v>2540</v>
      </c>
      <c r="AE2859" s="2">
        <v>37270</v>
      </c>
      <c r="AF2859" s="2" t="s">
        <v>9861</v>
      </c>
      <c r="AI2859" s="2">
        <v>247450463</v>
      </c>
      <c r="AJ2859" s="2">
        <v>782134517</v>
      </c>
      <c r="AK2859" s="2" t="s">
        <v>9862</v>
      </c>
    </row>
    <row r="2860" spans="1:38" x14ac:dyDescent="0.2">
      <c r="A2860" s="2">
        <v>366663</v>
      </c>
      <c r="B2860" s="2" t="s">
        <v>9863</v>
      </c>
      <c r="C2860" s="2" t="s">
        <v>2427</v>
      </c>
      <c r="D2860" s="2">
        <v>366663</v>
      </c>
      <c r="E2860" s="2" t="s">
        <v>47</v>
      </c>
      <c r="F2860" s="2" t="s">
        <v>47</v>
      </c>
      <c r="H2860" s="2">
        <v>31531</v>
      </c>
      <c r="I2860" s="2" t="s">
        <v>2</v>
      </c>
      <c r="J2860" s="2">
        <v>-40</v>
      </c>
      <c r="K2860" s="2" t="s">
        <v>48</v>
      </c>
      <c r="L2860" s="2" t="s">
        <v>17</v>
      </c>
      <c r="M2860" s="2" t="s">
        <v>2234</v>
      </c>
      <c r="N2860" s="2">
        <v>4360707</v>
      </c>
      <c r="O2860" s="2" t="s">
        <v>2496</v>
      </c>
      <c r="P2860" s="2">
        <v>43369</v>
      </c>
      <c r="Q2860" s="2" t="s">
        <v>49</v>
      </c>
      <c r="R2860" s="2">
        <v>40450</v>
      </c>
      <c r="T2860" s="2" t="s">
        <v>50</v>
      </c>
      <c r="U2860" s="2">
        <v>882</v>
      </c>
      <c r="X2860" s="2">
        <v>8</v>
      </c>
      <c r="AC2860" s="2" t="s">
        <v>2207</v>
      </c>
      <c r="AD2860" s="2" t="s">
        <v>2497</v>
      </c>
      <c r="AE2860" s="2">
        <v>36250</v>
      </c>
      <c r="AF2860" s="2" t="s">
        <v>9864</v>
      </c>
      <c r="AJ2860" s="2">
        <v>668998548</v>
      </c>
      <c r="AK2860" s="2" t="s">
        <v>9865</v>
      </c>
    </row>
    <row r="2861" spans="1:38" x14ac:dyDescent="0.2">
      <c r="A2861" s="2">
        <v>8610653</v>
      </c>
      <c r="B2861" s="2" t="s">
        <v>9866</v>
      </c>
      <c r="C2861" s="2" t="s">
        <v>62</v>
      </c>
      <c r="D2861" s="2">
        <v>8610653</v>
      </c>
      <c r="E2861" s="2" t="s">
        <v>47</v>
      </c>
      <c r="F2861" s="2" t="s">
        <v>47</v>
      </c>
      <c r="H2861" s="2">
        <v>28767</v>
      </c>
      <c r="I2861" s="2" t="s">
        <v>4</v>
      </c>
      <c r="J2861" s="2">
        <v>-50</v>
      </c>
      <c r="K2861" s="2" t="s">
        <v>48</v>
      </c>
      <c r="L2861" s="2" t="s">
        <v>17</v>
      </c>
      <c r="M2861" s="2" t="s">
        <v>2205</v>
      </c>
      <c r="N2861" s="2">
        <v>4370583</v>
      </c>
      <c r="O2861" s="2" t="s">
        <v>3004</v>
      </c>
      <c r="P2861" s="2">
        <v>43355</v>
      </c>
      <c r="Q2861" s="2" t="s">
        <v>49</v>
      </c>
      <c r="R2861" s="2">
        <v>40448</v>
      </c>
      <c r="T2861" s="2" t="s">
        <v>50</v>
      </c>
      <c r="U2861" s="2">
        <v>1003</v>
      </c>
      <c r="X2861" s="2">
        <v>10</v>
      </c>
      <c r="AC2861" s="2" t="s">
        <v>2207</v>
      </c>
      <c r="AD2861" s="2" t="s">
        <v>9867</v>
      </c>
      <c r="AE2861" s="2">
        <v>37160</v>
      </c>
      <c r="AF2861" s="2" t="s">
        <v>9868</v>
      </c>
      <c r="AJ2861" s="2">
        <v>656804942</v>
      </c>
    </row>
    <row r="2862" spans="1:38" x14ac:dyDescent="0.2">
      <c r="A2862" s="2">
        <v>4528149</v>
      </c>
      <c r="B2862" s="2" t="s">
        <v>1187</v>
      </c>
      <c r="C2862" s="2" t="s">
        <v>1188</v>
      </c>
      <c r="D2862" s="2">
        <v>4528149</v>
      </c>
      <c r="E2862" s="2" t="s">
        <v>47</v>
      </c>
      <c r="F2862" s="2" t="s">
        <v>47</v>
      </c>
      <c r="H2862" s="2">
        <v>38960</v>
      </c>
      <c r="I2862" s="2" t="s">
        <v>8</v>
      </c>
      <c r="J2862" s="2">
        <v>-13</v>
      </c>
      <c r="K2862" s="2" t="s">
        <v>0</v>
      </c>
      <c r="L2862" s="2" t="s">
        <v>17</v>
      </c>
      <c r="M2862" s="2" t="s">
        <v>55</v>
      </c>
      <c r="N2862" s="2">
        <v>4450192</v>
      </c>
      <c r="O2862" s="2" t="s">
        <v>1241</v>
      </c>
      <c r="P2862" s="2">
        <v>43360</v>
      </c>
      <c r="Q2862" s="2" t="s">
        <v>49</v>
      </c>
      <c r="R2862" s="2">
        <v>42624</v>
      </c>
      <c r="T2862" s="2" t="s">
        <v>50</v>
      </c>
      <c r="U2862" s="2">
        <v>600</v>
      </c>
      <c r="X2862" s="2">
        <v>6</v>
      </c>
      <c r="AC2862" s="2" t="s">
        <v>2207</v>
      </c>
      <c r="AD2862" s="2" t="s">
        <v>2218</v>
      </c>
      <c r="AE2862" s="2">
        <v>45800</v>
      </c>
      <c r="AF2862" s="2" t="s">
        <v>9869</v>
      </c>
      <c r="AJ2862" s="2">
        <v>618598340</v>
      </c>
      <c r="AK2862" s="2" t="s">
        <v>1414</v>
      </c>
    </row>
    <row r="2863" spans="1:38" x14ac:dyDescent="0.2">
      <c r="A2863" s="2">
        <v>4521338</v>
      </c>
      <c r="B2863" s="2" t="s">
        <v>136</v>
      </c>
      <c r="C2863" s="2" t="s">
        <v>65</v>
      </c>
      <c r="D2863" s="2">
        <v>4521338</v>
      </c>
      <c r="E2863" s="2" t="s">
        <v>47</v>
      </c>
      <c r="F2863" s="2" t="s">
        <v>47</v>
      </c>
      <c r="H2863" s="2">
        <v>26658</v>
      </c>
      <c r="I2863" s="2" t="s">
        <v>4</v>
      </c>
      <c r="J2863" s="2">
        <v>-50</v>
      </c>
      <c r="K2863" s="2" t="s">
        <v>48</v>
      </c>
      <c r="L2863" s="2" t="s">
        <v>17</v>
      </c>
      <c r="M2863" s="2" t="s">
        <v>55</v>
      </c>
      <c r="N2863" s="2">
        <v>4450410</v>
      </c>
      <c r="O2863" s="2" t="s">
        <v>2325</v>
      </c>
      <c r="P2863" s="2">
        <v>43355</v>
      </c>
      <c r="Q2863" s="2" t="s">
        <v>49</v>
      </c>
      <c r="R2863" s="2">
        <v>40435</v>
      </c>
      <c r="S2863" s="2">
        <v>43297</v>
      </c>
      <c r="T2863" s="2" t="s">
        <v>50</v>
      </c>
      <c r="U2863" s="2">
        <v>842</v>
      </c>
      <c r="X2863" s="2">
        <v>8</v>
      </c>
      <c r="AC2863" s="2" t="s">
        <v>2207</v>
      </c>
      <c r="AD2863" s="2" t="s">
        <v>2760</v>
      </c>
      <c r="AE2863" s="2">
        <v>45160</v>
      </c>
      <c r="AF2863" s="2" t="s">
        <v>9870</v>
      </c>
      <c r="AI2863" s="2">
        <v>238632509</v>
      </c>
      <c r="AJ2863" s="2">
        <v>689654701</v>
      </c>
      <c r="AK2863" s="2" t="s">
        <v>1495</v>
      </c>
    </row>
    <row r="2864" spans="1:38" x14ac:dyDescent="0.2">
      <c r="A2864" s="2">
        <v>4521333</v>
      </c>
      <c r="B2864" s="2" t="s">
        <v>756</v>
      </c>
      <c r="C2864" s="2" t="s">
        <v>757</v>
      </c>
      <c r="D2864" s="2">
        <v>4521333</v>
      </c>
      <c r="E2864" s="2" t="s">
        <v>47</v>
      </c>
      <c r="F2864" s="2" t="s">
        <v>47</v>
      </c>
      <c r="H2864" s="2">
        <v>29921</v>
      </c>
      <c r="I2864" s="2" t="s">
        <v>2</v>
      </c>
      <c r="J2864" s="2">
        <v>-40</v>
      </c>
      <c r="K2864" s="2" t="s">
        <v>48</v>
      </c>
      <c r="L2864" s="2" t="s">
        <v>17</v>
      </c>
      <c r="M2864" s="2" t="s">
        <v>55</v>
      </c>
      <c r="N2864" s="2">
        <v>4450616</v>
      </c>
      <c r="O2864" s="2" t="s">
        <v>13</v>
      </c>
      <c r="P2864" s="2">
        <v>43348</v>
      </c>
      <c r="Q2864" s="2" t="s">
        <v>49</v>
      </c>
      <c r="R2864" s="2">
        <v>40434</v>
      </c>
      <c r="T2864" s="2" t="s">
        <v>50</v>
      </c>
      <c r="U2864" s="2">
        <v>1563</v>
      </c>
      <c r="X2864" s="2">
        <v>15</v>
      </c>
      <c r="AC2864" s="2" t="s">
        <v>2207</v>
      </c>
      <c r="AD2864" s="2" t="s">
        <v>3101</v>
      </c>
      <c r="AE2864" s="2">
        <v>45380</v>
      </c>
      <c r="AF2864" s="2" t="s">
        <v>9871</v>
      </c>
      <c r="AJ2864" s="2">
        <v>680243315</v>
      </c>
      <c r="AK2864" s="2" t="s">
        <v>1806</v>
      </c>
      <c r="AL2864" s="2" t="s">
        <v>820</v>
      </c>
    </row>
    <row r="2865" spans="1:37" x14ac:dyDescent="0.2">
      <c r="A2865" s="2">
        <v>4521373</v>
      </c>
      <c r="B2865" s="2" t="s">
        <v>1136</v>
      </c>
      <c r="C2865" s="2" t="s">
        <v>417</v>
      </c>
      <c r="D2865" s="2">
        <v>4521373</v>
      </c>
      <c r="E2865" s="2" t="s">
        <v>47</v>
      </c>
      <c r="F2865" s="2" t="s">
        <v>47</v>
      </c>
      <c r="H2865" s="2">
        <v>26640</v>
      </c>
      <c r="I2865" s="2" t="s">
        <v>4</v>
      </c>
      <c r="J2865" s="2">
        <v>-50</v>
      </c>
      <c r="K2865" s="2" t="s">
        <v>48</v>
      </c>
      <c r="L2865" s="2" t="s">
        <v>17</v>
      </c>
      <c r="M2865" s="2" t="s">
        <v>55</v>
      </c>
      <c r="N2865" s="2">
        <v>4450571</v>
      </c>
      <c r="O2865" s="2" t="s">
        <v>1224</v>
      </c>
      <c r="P2865" s="2">
        <v>43369</v>
      </c>
      <c r="Q2865" s="2" t="s">
        <v>49</v>
      </c>
      <c r="R2865" s="2">
        <v>40438</v>
      </c>
      <c r="T2865" s="2" t="s">
        <v>97</v>
      </c>
      <c r="U2865" s="2">
        <v>1131</v>
      </c>
      <c r="X2865" s="2">
        <v>11</v>
      </c>
      <c r="AC2865" s="2" t="s">
        <v>2207</v>
      </c>
      <c r="AD2865" s="2" t="s">
        <v>3174</v>
      </c>
      <c r="AE2865" s="2">
        <v>45380</v>
      </c>
      <c r="AF2865" s="2" t="s">
        <v>9872</v>
      </c>
      <c r="AI2865" s="2">
        <v>238888915</v>
      </c>
      <c r="AJ2865" s="2">
        <v>689421885</v>
      </c>
      <c r="AK2865" s="2" t="s">
        <v>1948</v>
      </c>
    </row>
    <row r="2866" spans="1:37" x14ac:dyDescent="0.2">
      <c r="A2866" s="2">
        <v>2811671</v>
      </c>
      <c r="B2866" s="2" t="s">
        <v>542</v>
      </c>
      <c r="C2866" s="2" t="s">
        <v>154</v>
      </c>
      <c r="D2866" s="2">
        <v>2811671</v>
      </c>
      <c r="E2866" s="2" t="s">
        <v>47</v>
      </c>
      <c r="F2866" s="2" t="s">
        <v>47</v>
      </c>
      <c r="H2866" s="2">
        <v>27577</v>
      </c>
      <c r="I2866" s="2" t="s">
        <v>4</v>
      </c>
      <c r="J2866" s="2">
        <v>-50</v>
      </c>
      <c r="K2866" s="2" t="s">
        <v>48</v>
      </c>
      <c r="L2866" s="2" t="s">
        <v>17</v>
      </c>
      <c r="M2866" s="2" t="s">
        <v>2301</v>
      </c>
      <c r="N2866" s="2">
        <v>4280404</v>
      </c>
      <c r="O2866" s="2" t="s">
        <v>4183</v>
      </c>
      <c r="P2866" s="2">
        <v>43293</v>
      </c>
      <c r="Q2866" s="2" t="s">
        <v>49</v>
      </c>
      <c r="R2866" s="2">
        <v>40438</v>
      </c>
      <c r="T2866" s="2" t="s">
        <v>50</v>
      </c>
      <c r="U2866" s="2">
        <v>500</v>
      </c>
      <c r="X2866" s="2">
        <v>5</v>
      </c>
      <c r="AC2866" s="2" t="s">
        <v>2207</v>
      </c>
      <c r="AD2866" s="2" t="s">
        <v>3088</v>
      </c>
      <c r="AE2866" s="2">
        <v>28150</v>
      </c>
      <c r="AF2866" s="2" t="s">
        <v>9873</v>
      </c>
      <c r="AH2866" s="2" t="s">
        <v>9874</v>
      </c>
      <c r="AI2866" s="2">
        <v>237280433</v>
      </c>
    </row>
    <row r="2867" spans="1:37" x14ac:dyDescent="0.2">
      <c r="A2867" s="2">
        <v>4521386</v>
      </c>
      <c r="B2867" s="2" t="s">
        <v>614</v>
      </c>
      <c r="C2867" s="2" t="s">
        <v>644</v>
      </c>
      <c r="D2867" s="2">
        <v>4521386</v>
      </c>
      <c r="E2867" s="2" t="s">
        <v>47</v>
      </c>
      <c r="F2867" s="2" t="s">
        <v>47</v>
      </c>
      <c r="H2867" s="2">
        <v>36665</v>
      </c>
      <c r="I2867" s="2" t="s">
        <v>2</v>
      </c>
      <c r="J2867" s="2">
        <v>-19</v>
      </c>
      <c r="K2867" s="2" t="s">
        <v>48</v>
      </c>
      <c r="L2867" s="2" t="s">
        <v>17</v>
      </c>
      <c r="M2867" s="2" t="s">
        <v>55</v>
      </c>
      <c r="N2867" s="2">
        <v>4450757</v>
      </c>
      <c r="O2867" s="2" t="s">
        <v>11</v>
      </c>
      <c r="P2867" s="2">
        <v>43350</v>
      </c>
      <c r="Q2867" s="2" t="s">
        <v>49</v>
      </c>
      <c r="R2867" s="2">
        <v>40441</v>
      </c>
      <c r="T2867" s="2" t="s">
        <v>50</v>
      </c>
      <c r="U2867" s="2">
        <v>688</v>
      </c>
      <c r="X2867" s="2">
        <v>6</v>
      </c>
      <c r="AC2867" s="2" t="s">
        <v>2207</v>
      </c>
      <c r="AD2867" s="2" t="s">
        <v>3811</v>
      </c>
      <c r="AE2867" s="2">
        <v>45590</v>
      </c>
      <c r="AF2867" s="2" t="s">
        <v>9875</v>
      </c>
      <c r="AI2867" s="2">
        <v>238692954</v>
      </c>
      <c r="AJ2867" s="2">
        <v>661765187</v>
      </c>
      <c r="AK2867" s="2" t="s">
        <v>1580</v>
      </c>
    </row>
    <row r="2868" spans="1:37" x14ac:dyDescent="0.2">
      <c r="A2868" s="2">
        <v>366853</v>
      </c>
      <c r="B2868" s="2" t="s">
        <v>9876</v>
      </c>
      <c r="C2868" s="2" t="s">
        <v>159</v>
      </c>
      <c r="D2868" s="2">
        <v>366853</v>
      </c>
      <c r="E2868" s="2" t="s">
        <v>47</v>
      </c>
      <c r="F2868" s="2" t="s">
        <v>47</v>
      </c>
      <c r="H2868" s="2">
        <v>29529</v>
      </c>
      <c r="I2868" s="2" t="s">
        <v>2</v>
      </c>
      <c r="J2868" s="2">
        <v>-40</v>
      </c>
      <c r="K2868" s="2" t="s">
        <v>48</v>
      </c>
      <c r="L2868" s="2" t="s">
        <v>17</v>
      </c>
      <c r="M2868" s="2" t="s">
        <v>2234</v>
      </c>
      <c r="N2868" s="2">
        <v>4360002</v>
      </c>
      <c r="O2868" s="2" t="s">
        <v>2281</v>
      </c>
      <c r="P2868" s="2">
        <v>43353</v>
      </c>
      <c r="Q2868" s="2" t="s">
        <v>49</v>
      </c>
      <c r="R2868" s="2">
        <v>40801</v>
      </c>
      <c r="T2868" s="2" t="s">
        <v>50</v>
      </c>
      <c r="U2868" s="2">
        <v>962</v>
      </c>
      <c r="X2868" s="2">
        <v>9</v>
      </c>
      <c r="AC2868" s="2" t="s">
        <v>2207</v>
      </c>
      <c r="AD2868" s="2" t="s">
        <v>2260</v>
      </c>
      <c r="AE2868" s="2">
        <v>36000</v>
      </c>
      <c r="AF2868" s="2" t="s">
        <v>9877</v>
      </c>
      <c r="AJ2868" s="2">
        <v>684539937</v>
      </c>
      <c r="AK2868" s="2" t="s">
        <v>9878</v>
      </c>
    </row>
    <row r="2869" spans="1:37" x14ac:dyDescent="0.2">
      <c r="A2869" s="2">
        <v>3721920</v>
      </c>
      <c r="B2869" s="2" t="s">
        <v>2574</v>
      </c>
      <c r="C2869" s="2" t="s">
        <v>168</v>
      </c>
      <c r="D2869" s="2">
        <v>3721920</v>
      </c>
      <c r="E2869" s="2" t="s">
        <v>47</v>
      </c>
      <c r="F2869" s="2" t="s">
        <v>47</v>
      </c>
      <c r="H2869" s="2">
        <v>24762</v>
      </c>
      <c r="I2869" s="2" t="s">
        <v>58</v>
      </c>
      <c r="J2869" s="2">
        <v>-60</v>
      </c>
      <c r="K2869" s="2" t="s">
        <v>48</v>
      </c>
      <c r="L2869" s="2" t="s">
        <v>17</v>
      </c>
      <c r="M2869" s="2" t="s">
        <v>2205</v>
      </c>
      <c r="N2869" s="2">
        <v>4370681</v>
      </c>
      <c r="O2869" s="2" t="s">
        <v>2575</v>
      </c>
      <c r="P2869" s="2">
        <v>43343</v>
      </c>
      <c r="Q2869" s="2" t="s">
        <v>49</v>
      </c>
      <c r="R2869" s="2">
        <v>40438</v>
      </c>
      <c r="T2869" s="2" t="s">
        <v>50</v>
      </c>
      <c r="U2869" s="2">
        <v>671</v>
      </c>
      <c r="X2869" s="2">
        <v>6</v>
      </c>
      <c r="AC2869" s="2" t="s">
        <v>2207</v>
      </c>
      <c r="AD2869" s="2" t="s">
        <v>2576</v>
      </c>
      <c r="AE2869" s="2">
        <v>37230</v>
      </c>
      <c r="AF2869" s="2" t="s">
        <v>2577</v>
      </c>
      <c r="AI2869" s="2">
        <v>247556560</v>
      </c>
      <c r="AJ2869" s="2">
        <v>665081224</v>
      </c>
      <c r="AK2869" s="2" t="s">
        <v>9879</v>
      </c>
    </row>
    <row r="2870" spans="1:37" x14ac:dyDescent="0.2">
      <c r="A2870" s="2">
        <v>3721945</v>
      </c>
      <c r="B2870" s="2" t="s">
        <v>9880</v>
      </c>
      <c r="C2870" s="2" t="s">
        <v>140</v>
      </c>
      <c r="D2870" s="2">
        <v>3721945</v>
      </c>
      <c r="E2870" s="2" t="s">
        <v>47</v>
      </c>
      <c r="F2870" s="2" t="s">
        <v>47</v>
      </c>
      <c r="H2870" s="2">
        <v>23025</v>
      </c>
      <c r="I2870" s="2" t="s">
        <v>58</v>
      </c>
      <c r="J2870" s="2">
        <v>-60</v>
      </c>
      <c r="K2870" s="2" t="s">
        <v>48</v>
      </c>
      <c r="L2870" s="2" t="s">
        <v>17</v>
      </c>
      <c r="M2870" s="2" t="s">
        <v>2205</v>
      </c>
      <c r="N2870" s="2">
        <v>4370102</v>
      </c>
      <c r="O2870" s="2" t="s">
        <v>2254</v>
      </c>
      <c r="P2870" s="2">
        <v>43349</v>
      </c>
      <c r="Q2870" s="2" t="s">
        <v>49</v>
      </c>
      <c r="R2870" s="2">
        <v>40441</v>
      </c>
      <c r="T2870" s="2" t="s">
        <v>50</v>
      </c>
      <c r="U2870" s="2">
        <v>589</v>
      </c>
      <c r="X2870" s="2">
        <v>5</v>
      </c>
      <c r="AC2870" s="2" t="s">
        <v>2207</v>
      </c>
      <c r="AD2870" s="2" t="s">
        <v>2255</v>
      </c>
      <c r="AE2870" s="2">
        <v>37400</v>
      </c>
      <c r="AF2870" s="2" t="s">
        <v>9881</v>
      </c>
      <c r="AI2870" s="2">
        <v>247576576</v>
      </c>
      <c r="AJ2870" s="2">
        <v>750972270</v>
      </c>
      <c r="AK2870" s="2" t="s">
        <v>9882</v>
      </c>
    </row>
    <row r="2871" spans="1:37" x14ac:dyDescent="0.2">
      <c r="A2871" s="2">
        <v>3721953</v>
      </c>
      <c r="B2871" s="2" t="s">
        <v>315</v>
      </c>
      <c r="C2871" s="2" t="s">
        <v>346</v>
      </c>
      <c r="D2871" s="2">
        <v>3721953</v>
      </c>
      <c r="E2871" s="2" t="s">
        <v>47</v>
      </c>
      <c r="F2871" s="2" t="s">
        <v>47</v>
      </c>
      <c r="H2871" s="2">
        <v>28206</v>
      </c>
      <c r="I2871" s="2" t="s">
        <v>4</v>
      </c>
      <c r="J2871" s="2">
        <v>-50</v>
      </c>
      <c r="K2871" s="2" t="s">
        <v>0</v>
      </c>
      <c r="L2871" s="2" t="s">
        <v>17</v>
      </c>
      <c r="M2871" s="2" t="s">
        <v>2205</v>
      </c>
      <c r="N2871" s="2">
        <v>4370669</v>
      </c>
      <c r="O2871" s="2" t="s">
        <v>2403</v>
      </c>
      <c r="P2871" s="2">
        <v>43353</v>
      </c>
      <c r="Q2871" s="2" t="s">
        <v>49</v>
      </c>
      <c r="R2871" s="2">
        <v>40441</v>
      </c>
      <c r="T2871" s="2" t="s">
        <v>50</v>
      </c>
      <c r="U2871" s="2">
        <v>675</v>
      </c>
      <c r="W2871" s="2">
        <v>0</v>
      </c>
      <c r="X2871" s="2">
        <v>6</v>
      </c>
      <c r="AC2871" s="2" t="s">
        <v>2207</v>
      </c>
      <c r="AD2871" s="2" t="s">
        <v>4231</v>
      </c>
      <c r="AE2871" s="2">
        <v>37250</v>
      </c>
      <c r="AF2871" s="2" t="s">
        <v>9883</v>
      </c>
      <c r="AI2871" s="2">
        <v>952769605</v>
      </c>
      <c r="AJ2871" s="2">
        <v>684055832</v>
      </c>
      <c r="AK2871" s="2" t="s">
        <v>9884</v>
      </c>
    </row>
    <row r="2872" spans="1:37" x14ac:dyDescent="0.2">
      <c r="A2872" s="2">
        <v>3722074</v>
      </c>
      <c r="B2872" s="2" t="s">
        <v>296</v>
      </c>
      <c r="C2872" s="2" t="s">
        <v>158</v>
      </c>
      <c r="D2872" s="2">
        <v>3722074</v>
      </c>
      <c r="E2872" s="2" t="s">
        <v>47</v>
      </c>
      <c r="F2872" s="2" t="s">
        <v>47</v>
      </c>
      <c r="H2872" s="2">
        <v>24950</v>
      </c>
      <c r="I2872" s="2" t="s">
        <v>58</v>
      </c>
      <c r="J2872" s="2">
        <v>-60</v>
      </c>
      <c r="K2872" s="2" t="s">
        <v>48</v>
      </c>
      <c r="L2872" s="2" t="s">
        <v>17</v>
      </c>
      <c r="M2872" s="2" t="s">
        <v>2205</v>
      </c>
      <c r="N2872" s="2">
        <v>4370566</v>
      </c>
      <c r="O2872" s="2" t="s">
        <v>2285</v>
      </c>
      <c r="P2872" s="2">
        <v>43349</v>
      </c>
      <c r="Q2872" s="2" t="s">
        <v>49</v>
      </c>
      <c r="R2872" s="2">
        <v>40449</v>
      </c>
      <c r="T2872" s="2" t="s">
        <v>50</v>
      </c>
      <c r="U2872" s="2">
        <v>555</v>
      </c>
      <c r="X2872" s="2">
        <v>5</v>
      </c>
      <c r="AC2872" s="2" t="s">
        <v>2207</v>
      </c>
      <c r="AD2872" s="2" t="s">
        <v>2286</v>
      </c>
      <c r="AE2872" s="2">
        <v>37300</v>
      </c>
      <c r="AF2872" s="2" t="s">
        <v>9504</v>
      </c>
      <c r="AI2872" s="2">
        <v>247537729</v>
      </c>
      <c r="AJ2872" s="2">
        <v>684245641</v>
      </c>
      <c r="AK2872" s="2" t="s">
        <v>9885</v>
      </c>
    </row>
    <row r="2873" spans="1:37" x14ac:dyDescent="0.2">
      <c r="A2873" s="2">
        <v>187595</v>
      </c>
      <c r="B2873" s="2" t="s">
        <v>9886</v>
      </c>
      <c r="C2873" s="2" t="s">
        <v>121</v>
      </c>
      <c r="D2873" s="2">
        <v>187595</v>
      </c>
      <c r="E2873" s="2" t="s">
        <v>47</v>
      </c>
      <c r="F2873" s="2" t="s">
        <v>47</v>
      </c>
      <c r="H2873" s="2">
        <v>21335</v>
      </c>
      <c r="I2873" s="2" t="s">
        <v>16</v>
      </c>
      <c r="J2873" s="2">
        <v>-70</v>
      </c>
      <c r="K2873" s="2" t="s">
        <v>48</v>
      </c>
      <c r="L2873" s="2" t="s">
        <v>17</v>
      </c>
      <c r="M2873" s="2" t="s">
        <v>2212</v>
      </c>
      <c r="N2873" s="2">
        <v>4180057</v>
      </c>
      <c r="O2873" s="2" t="s">
        <v>2797</v>
      </c>
      <c r="P2873" s="2">
        <v>43342</v>
      </c>
      <c r="Q2873" s="2" t="s">
        <v>49</v>
      </c>
      <c r="R2873" s="2">
        <v>40438</v>
      </c>
      <c r="T2873" s="2" t="s">
        <v>50</v>
      </c>
      <c r="U2873" s="2">
        <v>500</v>
      </c>
      <c r="X2873" s="2">
        <v>5</v>
      </c>
      <c r="AC2873" s="2" t="s">
        <v>2207</v>
      </c>
      <c r="AD2873" s="2" t="s">
        <v>2522</v>
      </c>
      <c r="AE2873" s="2">
        <v>18000</v>
      </c>
      <c r="AF2873" s="2" t="s">
        <v>9887</v>
      </c>
      <c r="AJ2873" s="2">
        <v>632166876</v>
      </c>
      <c r="AK2873" s="2" t="s">
        <v>9888</v>
      </c>
    </row>
    <row r="2874" spans="1:37" x14ac:dyDescent="0.2">
      <c r="A2874" s="2">
        <v>3721962</v>
      </c>
      <c r="B2874" s="2" t="s">
        <v>9889</v>
      </c>
      <c r="C2874" s="2" t="s">
        <v>168</v>
      </c>
      <c r="D2874" s="2">
        <v>3721962</v>
      </c>
      <c r="E2874" s="2" t="s">
        <v>47</v>
      </c>
      <c r="F2874" s="2" t="s">
        <v>47</v>
      </c>
      <c r="H2874" s="2">
        <v>24767</v>
      </c>
      <c r="I2874" s="2" t="s">
        <v>58</v>
      </c>
      <c r="J2874" s="2">
        <v>-60</v>
      </c>
      <c r="K2874" s="2" t="s">
        <v>48</v>
      </c>
      <c r="L2874" s="2" t="s">
        <v>17</v>
      </c>
      <c r="M2874" s="2" t="s">
        <v>2205</v>
      </c>
      <c r="N2874" s="2">
        <v>4370533</v>
      </c>
      <c r="O2874" s="2" t="s">
        <v>2844</v>
      </c>
      <c r="P2874" s="2">
        <v>43355</v>
      </c>
      <c r="Q2874" s="2" t="s">
        <v>49</v>
      </c>
      <c r="R2874" s="2">
        <v>40442</v>
      </c>
      <c r="T2874" s="2" t="s">
        <v>50</v>
      </c>
      <c r="U2874" s="2">
        <v>500</v>
      </c>
      <c r="X2874" s="2">
        <v>5</v>
      </c>
      <c r="AC2874" s="2" t="s">
        <v>2207</v>
      </c>
      <c r="AD2874" s="2" t="s">
        <v>2705</v>
      </c>
      <c r="AE2874" s="2">
        <v>37190</v>
      </c>
      <c r="AF2874" s="2" t="s">
        <v>9890</v>
      </c>
      <c r="AI2874" s="2">
        <v>247459286</v>
      </c>
      <c r="AJ2874" s="2">
        <v>667243868</v>
      </c>
      <c r="AK2874" s="2" t="s">
        <v>9891</v>
      </c>
    </row>
    <row r="2875" spans="1:37" x14ac:dyDescent="0.2">
      <c r="A2875" s="2">
        <v>3721888</v>
      </c>
      <c r="B2875" s="2" t="s">
        <v>3390</v>
      </c>
      <c r="C2875" s="2" t="s">
        <v>2509</v>
      </c>
      <c r="D2875" s="2">
        <v>3721888</v>
      </c>
      <c r="E2875" s="2" t="s">
        <v>47</v>
      </c>
      <c r="F2875" s="2" t="s">
        <v>47</v>
      </c>
      <c r="H2875" s="2">
        <v>19736</v>
      </c>
      <c r="I2875" s="2" t="s">
        <v>16</v>
      </c>
      <c r="J2875" s="2">
        <v>-70</v>
      </c>
      <c r="K2875" s="2" t="s">
        <v>48</v>
      </c>
      <c r="L2875" s="2" t="s">
        <v>17</v>
      </c>
      <c r="M2875" s="2" t="s">
        <v>2205</v>
      </c>
      <c r="N2875" s="2">
        <v>4370583</v>
      </c>
      <c r="O2875" s="2" t="s">
        <v>3004</v>
      </c>
      <c r="P2875" s="2">
        <v>43345</v>
      </c>
      <c r="Q2875" s="2" t="s">
        <v>49</v>
      </c>
      <c r="R2875" s="2">
        <v>40437</v>
      </c>
      <c r="T2875" s="2" t="s">
        <v>50</v>
      </c>
      <c r="U2875" s="2">
        <v>500</v>
      </c>
      <c r="X2875" s="2">
        <v>5</v>
      </c>
      <c r="AC2875" s="2" t="s">
        <v>2207</v>
      </c>
      <c r="AD2875" s="2" t="s">
        <v>9892</v>
      </c>
      <c r="AE2875" s="2">
        <v>86220</v>
      </c>
      <c r="AF2875" s="2" t="s">
        <v>9893</v>
      </c>
      <c r="AJ2875" s="2">
        <v>676395114</v>
      </c>
      <c r="AK2875" s="2" t="s">
        <v>9894</v>
      </c>
    </row>
    <row r="2876" spans="1:37" x14ac:dyDescent="0.2">
      <c r="A2876" s="2">
        <v>3721890</v>
      </c>
      <c r="B2876" s="2" t="s">
        <v>322</v>
      </c>
      <c r="C2876" s="2" t="s">
        <v>118</v>
      </c>
      <c r="D2876" s="2">
        <v>3721890</v>
      </c>
      <c r="E2876" s="2" t="s">
        <v>47</v>
      </c>
      <c r="F2876" s="2" t="s">
        <v>47</v>
      </c>
      <c r="H2876" s="2">
        <v>26405</v>
      </c>
      <c r="I2876" s="2" t="s">
        <v>4</v>
      </c>
      <c r="J2876" s="2">
        <v>-50</v>
      </c>
      <c r="K2876" s="2" t="s">
        <v>48</v>
      </c>
      <c r="L2876" s="2" t="s">
        <v>17</v>
      </c>
      <c r="M2876" s="2" t="s">
        <v>2205</v>
      </c>
      <c r="N2876" s="2">
        <v>4370583</v>
      </c>
      <c r="O2876" s="2" t="s">
        <v>3004</v>
      </c>
      <c r="P2876" s="2">
        <v>43355</v>
      </c>
      <c r="Q2876" s="2" t="s">
        <v>49</v>
      </c>
      <c r="R2876" s="2">
        <v>40437</v>
      </c>
      <c r="T2876" s="2" t="s">
        <v>50</v>
      </c>
      <c r="U2876" s="2">
        <v>500</v>
      </c>
      <c r="X2876" s="2">
        <v>5</v>
      </c>
      <c r="AC2876" s="2" t="s">
        <v>2207</v>
      </c>
      <c r="AD2876" s="2" t="s">
        <v>9895</v>
      </c>
      <c r="AE2876" s="2">
        <v>37160</v>
      </c>
      <c r="AF2876" s="2" t="s">
        <v>9896</v>
      </c>
    </row>
    <row r="2877" spans="1:37" x14ac:dyDescent="0.2">
      <c r="A2877" s="2">
        <v>4521364</v>
      </c>
      <c r="B2877" s="2" t="s">
        <v>571</v>
      </c>
      <c r="C2877" s="2" t="s">
        <v>153</v>
      </c>
      <c r="D2877" s="2">
        <v>4521364</v>
      </c>
      <c r="E2877" s="2" t="s">
        <v>47</v>
      </c>
      <c r="F2877" s="2" t="s">
        <v>47</v>
      </c>
      <c r="H2877" s="2">
        <v>35270</v>
      </c>
      <c r="I2877" s="2" t="s">
        <v>2</v>
      </c>
      <c r="J2877" s="2">
        <v>-40</v>
      </c>
      <c r="K2877" s="2" t="s">
        <v>0</v>
      </c>
      <c r="L2877" s="2" t="s">
        <v>17</v>
      </c>
      <c r="M2877" s="2" t="s">
        <v>55</v>
      </c>
      <c r="N2877" s="2">
        <v>4450571</v>
      </c>
      <c r="O2877" s="2" t="s">
        <v>1224</v>
      </c>
      <c r="P2877" s="2">
        <v>43340</v>
      </c>
      <c r="Q2877" s="2" t="s">
        <v>49</v>
      </c>
      <c r="R2877" s="2">
        <v>40437</v>
      </c>
      <c r="T2877" s="2" t="s">
        <v>50</v>
      </c>
      <c r="U2877" s="2">
        <v>500</v>
      </c>
      <c r="X2877" s="2">
        <v>5</v>
      </c>
      <c r="AC2877" s="2" t="s">
        <v>2207</v>
      </c>
      <c r="AD2877" s="2" t="s">
        <v>5205</v>
      </c>
      <c r="AE2877" s="2">
        <v>45770</v>
      </c>
      <c r="AF2877" s="2" t="s">
        <v>9897</v>
      </c>
      <c r="AJ2877" s="2">
        <v>608178669</v>
      </c>
      <c r="AK2877" s="2" t="s">
        <v>1612</v>
      </c>
    </row>
    <row r="2878" spans="1:37" x14ac:dyDescent="0.2">
      <c r="A2878" s="2">
        <v>4522406</v>
      </c>
      <c r="B2878" s="2" t="s">
        <v>9236</v>
      </c>
      <c r="C2878" s="2" t="s">
        <v>180</v>
      </c>
      <c r="D2878" s="2">
        <v>4522406</v>
      </c>
      <c r="E2878" s="2" t="s">
        <v>47</v>
      </c>
      <c r="F2878" s="2" t="s">
        <v>17</v>
      </c>
      <c r="H2878" s="2">
        <v>30058</v>
      </c>
      <c r="I2878" s="2" t="s">
        <v>2</v>
      </c>
      <c r="J2878" s="2">
        <v>-40</v>
      </c>
      <c r="K2878" s="2" t="s">
        <v>48</v>
      </c>
      <c r="L2878" s="2" t="s">
        <v>17</v>
      </c>
      <c r="M2878" s="2" t="s">
        <v>55</v>
      </c>
      <c r="N2878" s="2">
        <v>4450748</v>
      </c>
      <c r="O2878" s="2" t="s">
        <v>687</v>
      </c>
      <c r="P2878" s="2">
        <v>43361</v>
      </c>
      <c r="Q2878" s="2" t="s">
        <v>49</v>
      </c>
      <c r="R2878" s="2">
        <v>40792</v>
      </c>
      <c r="T2878" s="2" t="s">
        <v>50</v>
      </c>
      <c r="U2878" s="2">
        <v>500</v>
      </c>
      <c r="X2878" s="2">
        <v>5</v>
      </c>
      <c r="AC2878" s="2" t="s">
        <v>2207</v>
      </c>
      <c r="AD2878" s="2" t="s">
        <v>3223</v>
      </c>
      <c r="AE2878" s="2">
        <v>45190</v>
      </c>
      <c r="AF2878" s="2" t="s">
        <v>9898</v>
      </c>
      <c r="AJ2878" s="2">
        <v>647472203</v>
      </c>
    </row>
    <row r="2879" spans="1:37" x14ac:dyDescent="0.2">
      <c r="A2879" s="2">
        <v>4521367</v>
      </c>
      <c r="B2879" s="2" t="s">
        <v>515</v>
      </c>
      <c r="C2879" s="2" t="s">
        <v>111</v>
      </c>
      <c r="D2879" s="2">
        <v>4521367</v>
      </c>
      <c r="E2879" s="2" t="s">
        <v>47</v>
      </c>
      <c r="F2879" s="2" t="s">
        <v>47</v>
      </c>
      <c r="H2879" s="2">
        <v>31314</v>
      </c>
      <c r="I2879" s="2" t="s">
        <v>2</v>
      </c>
      <c r="J2879" s="2">
        <v>-40</v>
      </c>
      <c r="K2879" s="2" t="s">
        <v>48</v>
      </c>
      <c r="L2879" s="2" t="s">
        <v>17</v>
      </c>
      <c r="M2879" s="2" t="s">
        <v>55</v>
      </c>
      <c r="N2879" s="2">
        <v>4450026</v>
      </c>
      <c r="O2879" s="2" t="s">
        <v>1166</v>
      </c>
      <c r="P2879" s="2">
        <v>43351</v>
      </c>
      <c r="Q2879" s="2" t="s">
        <v>49</v>
      </c>
      <c r="R2879" s="2">
        <v>40437</v>
      </c>
      <c r="T2879" s="2" t="s">
        <v>50</v>
      </c>
      <c r="U2879" s="2">
        <v>1172</v>
      </c>
      <c r="X2879" s="2">
        <v>11</v>
      </c>
      <c r="AC2879" s="2" t="s">
        <v>2207</v>
      </c>
      <c r="AD2879" s="2" t="s">
        <v>2326</v>
      </c>
      <c r="AE2879" s="2">
        <v>45100</v>
      </c>
      <c r="AF2879" s="2" t="s">
        <v>9899</v>
      </c>
      <c r="AJ2879" s="2">
        <v>668885720</v>
      </c>
    </row>
    <row r="2880" spans="1:37" x14ac:dyDescent="0.2">
      <c r="A2880" s="2">
        <v>2811669</v>
      </c>
      <c r="B2880" s="2" t="s">
        <v>9900</v>
      </c>
      <c r="C2880" s="2" t="s">
        <v>143</v>
      </c>
      <c r="D2880" s="2">
        <v>2811669</v>
      </c>
      <c r="E2880" s="2" t="s">
        <v>47</v>
      </c>
      <c r="F2880" s="2" t="s">
        <v>47</v>
      </c>
      <c r="H2880" s="2">
        <v>20263</v>
      </c>
      <c r="I2880" s="2" t="s">
        <v>16</v>
      </c>
      <c r="J2880" s="2">
        <v>-70</v>
      </c>
      <c r="K2880" s="2" t="s">
        <v>48</v>
      </c>
      <c r="L2880" s="2" t="s">
        <v>17</v>
      </c>
      <c r="M2880" s="2" t="s">
        <v>2301</v>
      </c>
      <c r="N2880" s="2">
        <v>4280038</v>
      </c>
      <c r="O2880" s="2" t="s">
        <v>2423</v>
      </c>
      <c r="P2880" s="2">
        <v>43292</v>
      </c>
      <c r="Q2880" s="2" t="s">
        <v>49</v>
      </c>
      <c r="R2880" s="2">
        <v>40437</v>
      </c>
      <c r="T2880" s="2" t="s">
        <v>50</v>
      </c>
      <c r="U2880" s="2">
        <v>562</v>
      </c>
      <c r="X2880" s="2">
        <v>5</v>
      </c>
      <c r="AC2880" s="2" t="s">
        <v>2207</v>
      </c>
      <c r="AD2880" s="2" t="s">
        <v>2424</v>
      </c>
      <c r="AE2880" s="2">
        <v>28170</v>
      </c>
      <c r="AF2880" s="2" t="s">
        <v>9901</v>
      </c>
      <c r="AI2880" s="2">
        <v>237518861</v>
      </c>
      <c r="AJ2880" s="2">
        <v>616518447</v>
      </c>
      <c r="AK2880" s="2" t="s">
        <v>9902</v>
      </c>
    </row>
    <row r="2881" spans="1:37" x14ac:dyDescent="0.2">
      <c r="A2881" s="2">
        <v>2814486</v>
      </c>
      <c r="B2881" s="2" t="s">
        <v>9903</v>
      </c>
      <c r="C2881" s="2" t="s">
        <v>46</v>
      </c>
      <c r="D2881" s="2">
        <v>2814486</v>
      </c>
      <c r="E2881" s="2" t="s">
        <v>47</v>
      </c>
      <c r="F2881" s="2" t="s">
        <v>47</v>
      </c>
      <c r="H2881" s="2">
        <v>37641</v>
      </c>
      <c r="I2881" s="2" t="s">
        <v>6</v>
      </c>
      <c r="J2881" s="2">
        <v>-16</v>
      </c>
      <c r="K2881" s="2" t="s">
        <v>48</v>
      </c>
      <c r="L2881" s="2" t="s">
        <v>17</v>
      </c>
      <c r="M2881" s="2" t="s">
        <v>2301</v>
      </c>
      <c r="N2881" s="2">
        <v>4280722</v>
      </c>
      <c r="O2881" s="2" t="s">
        <v>2570</v>
      </c>
      <c r="P2881" s="2">
        <v>43369</v>
      </c>
      <c r="Q2881" s="2" t="s">
        <v>49</v>
      </c>
      <c r="R2881" s="2">
        <v>42633</v>
      </c>
      <c r="T2881" s="2" t="s">
        <v>50</v>
      </c>
      <c r="U2881" s="2">
        <v>592</v>
      </c>
      <c r="X2881" s="2">
        <v>5</v>
      </c>
      <c r="AC2881" s="2" t="s">
        <v>2207</v>
      </c>
      <c r="AD2881" s="2" t="s">
        <v>3706</v>
      </c>
      <c r="AE2881" s="2">
        <v>28100</v>
      </c>
      <c r="AF2881" s="2" t="s">
        <v>9904</v>
      </c>
      <c r="AI2881" s="2">
        <v>237500926</v>
      </c>
      <c r="AK2881" s="2" t="s">
        <v>9905</v>
      </c>
    </row>
    <row r="2882" spans="1:37" x14ac:dyDescent="0.2">
      <c r="A2882" s="2">
        <v>4522459</v>
      </c>
      <c r="B2882" s="2" t="s">
        <v>934</v>
      </c>
      <c r="C2882" s="2" t="s">
        <v>73</v>
      </c>
      <c r="D2882" s="2">
        <v>4522459</v>
      </c>
      <c r="E2882" s="2" t="s">
        <v>47</v>
      </c>
      <c r="F2882" s="2" t="s">
        <v>47</v>
      </c>
      <c r="H2882" s="2">
        <v>24357</v>
      </c>
      <c r="I2882" s="2" t="s">
        <v>58</v>
      </c>
      <c r="J2882" s="2">
        <v>-60</v>
      </c>
      <c r="K2882" s="2" t="s">
        <v>48</v>
      </c>
      <c r="L2882" s="2" t="s">
        <v>17</v>
      </c>
      <c r="M2882" s="2" t="s">
        <v>55</v>
      </c>
      <c r="N2882" s="2">
        <v>4450712</v>
      </c>
      <c r="O2882" s="2" t="s">
        <v>935</v>
      </c>
      <c r="P2882" s="2">
        <v>43352</v>
      </c>
      <c r="Q2882" s="2" t="s">
        <v>49</v>
      </c>
      <c r="R2882" s="2">
        <v>40800</v>
      </c>
      <c r="S2882" s="2">
        <v>43344</v>
      </c>
      <c r="T2882" s="2" t="s">
        <v>50</v>
      </c>
      <c r="U2882" s="2">
        <v>519</v>
      </c>
      <c r="X2882" s="2">
        <v>5</v>
      </c>
      <c r="AC2882" s="2" t="s">
        <v>2207</v>
      </c>
      <c r="AD2882" s="2" t="s">
        <v>9906</v>
      </c>
      <c r="AE2882" s="2">
        <v>45330</v>
      </c>
      <c r="AF2882" s="2" t="s">
        <v>9907</v>
      </c>
      <c r="AI2882" s="2" t="s">
        <v>9908</v>
      </c>
      <c r="AJ2882" s="2" t="s">
        <v>9909</v>
      </c>
      <c r="AK2882" s="2" t="s">
        <v>1994</v>
      </c>
    </row>
    <row r="2883" spans="1:37" x14ac:dyDescent="0.2">
      <c r="A2883" s="2">
        <v>4522424</v>
      </c>
      <c r="B2883" s="2" t="s">
        <v>685</v>
      </c>
      <c r="C2883" s="2" t="s">
        <v>80</v>
      </c>
      <c r="D2883" s="2">
        <v>4522424</v>
      </c>
      <c r="E2883" s="2" t="s">
        <v>47</v>
      </c>
      <c r="F2883" s="2" t="s">
        <v>47</v>
      </c>
      <c r="H2883" s="2">
        <v>27161</v>
      </c>
      <c r="I2883" s="2" t="s">
        <v>4</v>
      </c>
      <c r="J2883" s="2">
        <v>-50</v>
      </c>
      <c r="K2883" s="2" t="s">
        <v>48</v>
      </c>
      <c r="L2883" s="2" t="s">
        <v>17</v>
      </c>
      <c r="M2883" s="2" t="s">
        <v>55</v>
      </c>
      <c r="N2883" s="2">
        <v>4450773</v>
      </c>
      <c r="O2883" s="2" t="s">
        <v>3119</v>
      </c>
      <c r="P2883" s="2">
        <v>43348</v>
      </c>
      <c r="Q2883" s="2" t="s">
        <v>49</v>
      </c>
      <c r="R2883" s="2">
        <v>40799</v>
      </c>
      <c r="T2883" s="2" t="s">
        <v>50</v>
      </c>
      <c r="U2883" s="2">
        <v>1077</v>
      </c>
      <c r="X2883" s="2">
        <v>10</v>
      </c>
      <c r="AC2883" s="2" t="s">
        <v>2207</v>
      </c>
      <c r="AD2883" s="2" t="s">
        <v>3120</v>
      </c>
      <c r="AE2883" s="2">
        <v>45240</v>
      </c>
      <c r="AF2883" s="2" t="s">
        <v>9910</v>
      </c>
      <c r="AI2883" s="2">
        <v>238496282</v>
      </c>
      <c r="AJ2883" s="2">
        <v>610305721</v>
      </c>
      <c r="AK2883" s="2" t="s">
        <v>1945</v>
      </c>
    </row>
    <row r="2884" spans="1:37" x14ac:dyDescent="0.2">
      <c r="A2884" s="2">
        <v>366633</v>
      </c>
      <c r="B2884" s="2" t="s">
        <v>6226</v>
      </c>
      <c r="C2884" s="2" t="s">
        <v>120</v>
      </c>
      <c r="D2884" s="2">
        <v>366633</v>
      </c>
      <c r="E2884" s="2" t="s">
        <v>47</v>
      </c>
      <c r="F2884" s="2" t="s">
        <v>47</v>
      </c>
      <c r="H2884" s="2">
        <v>34929</v>
      </c>
      <c r="I2884" s="2" t="s">
        <v>2</v>
      </c>
      <c r="J2884" s="2">
        <v>-40</v>
      </c>
      <c r="K2884" s="2" t="s">
        <v>48</v>
      </c>
      <c r="L2884" s="2" t="s">
        <v>17</v>
      </c>
      <c r="M2884" s="2" t="s">
        <v>2212</v>
      </c>
      <c r="N2884" s="2">
        <v>4180613</v>
      </c>
      <c r="O2884" s="2" t="s">
        <v>2455</v>
      </c>
      <c r="P2884" s="2">
        <v>43355</v>
      </c>
      <c r="Q2884" s="2" t="s">
        <v>49</v>
      </c>
      <c r="R2884" s="2">
        <v>40437</v>
      </c>
      <c r="S2884" s="2">
        <v>43349</v>
      </c>
      <c r="T2884" s="2" t="s">
        <v>50</v>
      </c>
      <c r="U2884" s="2">
        <v>794</v>
      </c>
      <c r="X2884" s="2">
        <v>7</v>
      </c>
      <c r="AB2884" s="2">
        <v>43282</v>
      </c>
      <c r="AC2884" s="2" t="s">
        <v>2207</v>
      </c>
      <c r="AD2884" s="2" t="s">
        <v>2522</v>
      </c>
      <c r="AE2884" s="2">
        <v>18000</v>
      </c>
      <c r="AF2884" s="2" t="s">
        <v>9911</v>
      </c>
      <c r="AI2884" s="2">
        <v>254030116</v>
      </c>
      <c r="AJ2884" s="2">
        <v>649496805</v>
      </c>
      <c r="AK2884" s="2" t="s">
        <v>9912</v>
      </c>
    </row>
    <row r="2885" spans="1:37" x14ac:dyDescent="0.2">
      <c r="A2885" s="2">
        <v>4521397</v>
      </c>
      <c r="B2885" s="2" t="s">
        <v>693</v>
      </c>
      <c r="C2885" s="2" t="s">
        <v>865</v>
      </c>
      <c r="D2885" s="2">
        <v>4521397</v>
      </c>
      <c r="E2885" s="2" t="s">
        <v>47</v>
      </c>
      <c r="F2885" s="2" t="s">
        <v>47</v>
      </c>
      <c r="H2885" s="2">
        <v>24946</v>
      </c>
      <c r="I2885" s="2" t="s">
        <v>58</v>
      </c>
      <c r="J2885" s="2">
        <v>-60</v>
      </c>
      <c r="K2885" s="2" t="s">
        <v>0</v>
      </c>
      <c r="L2885" s="2" t="s">
        <v>17</v>
      </c>
      <c r="M2885" s="2" t="s">
        <v>55</v>
      </c>
      <c r="N2885" s="2">
        <v>4450751</v>
      </c>
      <c r="O2885" s="2" t="s">
        <v>12</v>
      </c>
      <c r="P2885" s="2">
        <v>43350</v>
      </c>
      <c r="Q2885" s="2" t="s">
        <v>49</v>
      </c>
      <c r="R2885" s="2">
        <v>40442</v>
      </c>
      <c r="T2885" s="2" t="s">
        <v>50</v>
      </c>
      <c r="U2885" s="2">
        <v>500</v>
      </c>
      <c r="X2885" s="2">
        <v>5</v>
      </c>
      <c r="AC2885" s="2" t="s">
        <v>2207</v>
      </c>
      <c r="AD2885" s="2" t="s">
        <v>2579</v>
      </c>
      <c r="AE2885" s="2">
        <v>45140</v>
      </c>
      <c r="AF2885" s="2" t="s">
        <v>9913</v>
      </c>
      <c r="AK2885" s="2" t="s">
        <v>1845</v>
      </c>
    </row>
    <row r="2886" spans="1:37" x14ac:dyDescent="0.2">
      <c r="A2886" s="2">
        <v>4522437</v>
      </c>
      <c r="B2886" s="2" t="s">
        <v>1075</v>
      </c>
      <c r="C2886" s="2" t="s">
        <v>92</v>
      </c>
      <c r="D2886" s="2">
        <v>4522437</v>
      </c>
      <c r="E2886" s="2" t="s">
        <v>47</v>
      </c>
      <c r="F2886" s="2" t="s">
        <v>47</v>
      </c>
      <c r="H2886" s="2">
        <v>23614</v>
      </c>
      <c r="I2886" s="2" t="s">
        <v>58</v>
      </c>
      <c r="J2886" s="2">
        <v>-60</v>
      </c>
      <c r="K2886" s="2" t="s">
        <v>48</v>
      </c>
      <c r="L2886" s="2" t="s">
        <v>17</v>
      </c>
      <c r="M2886" s="2" t="s">
        <v>55</v>
      </c>
      <c r="N2886" s="2">
        <v>4450750</v>
      </c>
      <c r="O2886" s="2" t="s">
        <v>319</v>
      </c>
      <c r="P2886" s="2">
        <v>43308</v>
      </c>
      <c r="Q2886" s="2" t="s">
        <v>49</v>
      </c>
      <c r="R2886" s="2">
        <v>40800</v>
      </c>
      <c r="T2886" s="2" t="s">
        <v>50</v>
      </c>
      <c r="U2886" s="2">
        <v>1018</v>
      </c>
      <c r="X2886" s="2">
        <v>10</v>
      </c>
      <c r="AC2886" s="2" t="s">
        <v>2207</v>
      </c>
      <c r="AD2886" s="2" t="s">
        <v>9680</v>
      </c>
      <c r="AE2886" s="2">
        <v>45120</v>
      </c>
      <c r="AF2886" s="2" t="s">
        <v>9914</v>
      </c>
      <c r="AK2886" s="2" t="s">
        <v>1594</v>
      </c>
    </row>
    <row r="2887" spans="1:37" x14ac:dyDescent="0.2">
      <c r="A2887" s="2">
        <v>3726154</v>
      </c>
      <c r="B2887" s="2" t="s">
        <v>9915</v>
      </c>
      <c r="C2887" s="2" t="s">
        <v>5289</v>
      </c>
      <c r="D2887" s="2">
        <v>3726154</v>
      </c>
      <c r="E2887" s="2" t="s">
        <v>47</v>
      </c>
      <c r="F2887" s="2" t="s">
        <v>47</v>
      </c>
      <c r="H2887" s="2">
        <v>25756</v>
      </c>
      <c r="I2887" s="2" t="s">
        <v>4</v>
      </c>
      <c r="J2887" s="2">
        <v>-50</v>
      </c>
      <c r="K2887" s="2" t="s">
        <v>48</v>
      </c>
      <c r="L2887" s="2" t="s">
        <v>17</v>
      </c>
      <c r="M2887" s="2" t="s">
        <v>2205</v>
      </c>
      <c r="N2887" s="2">
        <v>4370442</v>
      </c>
      <c r="O2887" s="2" t="s">
        <v>4525</v>
      </c>
      <c r="P2887" s="2">
        <v>43370</v>
      </c>
      <c r="Q2887" s="2" t="s">
        <v>49</v>
      </c>
      <c r="R2887" s="2">
        <v>41900</v>
      </c>
      <c r="T2887" s="2" t="s">
        <v>50</v>
      </c>
      <c r="U2887" s="2">
        <v>500</v>
      </c>
      <c r="X2887" s="2">
        <v>5</v>
      </c>
      <c r="AC2887" s="2" t="s">
        <v>2207</v>
      </c>
      <c r="AD2887" s="2" t="s">
        <v>2681</v>
      </c>
      <c r="AE2887" s="2">
        <v>37270</v>
      </c>
      <c r="AF2887" s="2" t="s">
        <v>9916</v>
      </c>
      <c r="AH2887" s="2" t="s">
        <v>9917</v>
      </c>
      <c r="AI2887" s="2">
        <v>247355949</v>
      </c>
      <c r="AJ2887" s="2">
        <v>675995959</v>
      </c>
      <c r="AK2887" s="2" t="s">
        <v>9918</v>
      </c>
    </row>
    <row r="2888" spans="1:37" x14ac:dyDescent="0.2">
      <c r="A2888" s="2">
        <v>3721932</v>
      </c>
      <c r="B2888" s="2" t="s">
        <v>6199</v>
      </c>
      <c r="C2888" s="2" t="s">
        <v>238</v>
      </c>
      <c r="D2888" s="2">
        <v>3721932</v>
      </c>
      <c r="E2888" s="2" t="s">
        <v>47</v>
      </c>
      <c r="F2888" s="2" t="s">
        <v>47</v>
      </c>
      <c r="H2888" s="2">
        <v>36141</v>
      </c>
      <c r="I2888" s="2" t="s">
        <v>2</v>
      </c>
      <c r="J2888" s="2">
        <v>-21</v>
      </c>
      <c r="K2888" s="2" t="s">
        <v>48</v>
      </c>
      <c r="L2888" s="2" t="s">
        <v>17</v>
      </c>
      <c r="M2888" s="2" t="s">
        <v>2205</v>
      </c>
      <c r="N2888" s="2">
        <v>4370167</v>
      </c>
      <c r="O2888" s="2" t="s">
        <v>3350</v>
      </c>
      <c r="P2888" s="2">
        <v>43353</v>
      </c>
      <c r="Q2888" s="2" t="s">
        <v>49</v>
      </c>
      <c r="R2888" s="2">
        <v>40438</v>
      </c>
      <c r="T2888" s="2" t="s">
        <v>50</v>
      </c>
      <c r="U2888" s="2">
        <v>682</v>
      </c>
      <c r="X2888" s="2">
        <v>6</v>
      </c>
      <c r="AC2888" s="2" t="s">
        <v>2207</v>
      </c>
      <c r="AD2888" s="2" t="s">
        <v>3129</v>
      </c>
      <c r="AE2888" s="2">
        <v>37520</v>
      </c>
      <c r="AF2888" s="2" t="s">
        <v>9919</v>
      </c>
      <c r="AI2888" s="2">
        <v>247380619</v>
      </c>
      <c r="AJ2888" s="2">
        <v>750465719</v>
      </c>
      <c r="AK2888" s="2" t="s">
        <v>9920</v>
      </c>
    </row>
    <row r="2889" spans="1:37" x14ac:dyDescent="0.2">
      <c r="A2889" s="2">
        <v>3721671</v>
      </c>
      <c r="B2889" s="2" t="s">
        <v>6631</v>
      </c>
      <c r="C2889" s="2" t="s">
        <v>106</v>
      </c>
      <c r="D2889" s="2">
        <v>3721671</v>
      </c>
      <c r="E2889" s="2" t="s">
        <v>47</v>
      </c>
      <c r="F2889" s="2" t="s">
        <v>47</v>
      </c>
      <c r="H2889" s="2">
        <v>18036</v>
      </c>
      <c r="I2889" s="2" t="s">
        <v>16</v>
      </c>
      <c r="J2889" s="2">
        <v>-70</v>
      </c>
      <c r="K2889" s="2" t="s">
        <v>48</v>
      </c>
      <c r="L2889" s="2" t="s">
        <v>17</v>
      </c>
      <c r="M2889" s="2" t="s">
        <v>2205</v>
      </c>
      <c r="N2889" s="2">
        <v>4370566</v>
      </c>
      <c r="O2889" s="2" t="s">
        <v>2285</v>
      </c>
      <c r="P2889" s="2">
        <v>43370</v>
      </c>
      <c r="Q2889" s="2" t="s">
        <v>49</v>
      </c>
      <c r="R2889" s="2">
        <v>40224</v>
      </c>
      <c r="S2889" s="2">
        <v>43332</v>
      </c>
      <c r="T2889" s="2" t="s">
        <v>50</v>
      </c>
      <c r="U2889" s="2">
        <v>500</v>
      </c>
      <c r="X2889" s="2">
        <v>5</v>
      </c>
      <c r="AC2889" s="2" t="s">
        <v>2207</v>
      </c>
      <c r="AD2889" s="2" t="s">
        <v>2286</v>
      </c>
      <c r="AE2889" s="2">
        <v>37300</v>
      </c>
      <c r="AF2889" s="2" t="s">
        <v>9921</v>
      </c>
      <c r="AI2889" s="2">
        <v>247738032</v>
      </c>
      <c r="AK2889" s="2" t="s">
        <v>9922</v>
      </c>
    </row>
    <row r="2890" spans="1:37" x14ac:dyDescent="0.2">
      <c r="A2890" s="2">
        <v>4110595</v>
      </c>
      <c r="B2890" s="2" t="s">
        <v>8837</v>
      </c>
      <c r="C2890" s="2" t="s">
        <v>9923</v>
      </c>
      <c r="D2890" s="2">
        <v>4110595</v>
      </c>
      <c r="E2890" s="2" t="s">
        <v>47</v>
      </c>
      <c r="F2890" s="2" t="s">
        <v>47</v>
      </c>
      <c r="H2890" s="2">
        <v>22584</v>
      </c>
      <c r="I2890" s="2" t="s">
        <v>58</v>
      </c>
      <c r="J2890" s="2">
        <v>-60</v>
      </c>
      <c r="K2890" s="2" t="s">
        <v>0</v>
      </c>
      <c r="L2890" s="2" t="s">
        <v>17</v>
      </c>
      <c r="M2890" s="2" t="s">
        <v>2275</v>
      </c>
      <c r="N2890" s="2">
        <v>4410083</v>
      </c>
      <c r="O2890" s="2" t="s">
        <v>3233</v>
      </c>
      <c r="P2890" s="2">
        <v>43297</v>
      </c>
      <c r="Q2890" s="2" t="s">
        <v>49</v>
      </c>
      <c r="R2890" s="2">
        <v>40442</v>
      </c>
      <c r="T2890" s="2" t="s">
        <v>97</v>
      </c>
      <c r="U2890" s="2">
        <v>500</v>
      </c>
      <c r="X2890" s="2">
        <v>5</v>
      </c>
      <c r="AC2890" s="2" t="s">
        <v>2207</v>
      </c>
      <c r="AD2890" s="2" t="s">
        <v>3587</v>
      </c>
      <c r="AE2890" s="2">
        <v>41100</v>
      </c>
      <c r="AF2890" s="2" t="s">
        <v>8838</v>
      </c>
      <c r="AJ2890" s="2">
        <v>606452621</v>
      </c>
      <c r="AK2890" s="2" t="s">
        <v>8839</v>
      </c>
    </row>
    <row r="2891" spans="1:37" x14ac:dyDescent="0.2">
      <c r="A2891" s="2">
        <v>4110621</v>
      </c>
      <c r="B2891" s="2" t="s">
        <v>9924</v>
      </c>
      <c r="C2891" s="2" t="s">
        <v>9925</v>
      </c>
      <c r="D2891" s="2">
        <v>4110621</v>
      </c>
      <c r="E2891" s="2" t="s">
        <v>47</v>
      </c>
      <c r="F2891" s="2" t="s">
        <v>47</v>
      </c>
      <c r="H2891" s="2">
        <v>37110</v>
      </c>
      <c r="I2891" s="2" t="s">
        <v>3</v>
      </c>
      <c r="J2891" s="2">
        <v>-18</v>
      </c>
      <c r="K2891" s="2" t="s">
        <v>0</v>
      </c>
      <c r="L2891" s="2" t="s">
        <v>17</v>
      </c>
      <c r="M2891" s="2" t="s">
        <v>2275</v>
      </c>
      <c r="N2891" s="2">
        <v>4410080</v>
      </c>
      <c r="O2891" s="2" t="s">
        <v>2780</v>
      </c>
      <c r="P2891" s="2">
        <v>43351</v>
      </c>
      <c r="Q2891" s="2" t="s">
        <v>49</v>
      </c>
      <c r="R2891" s="2">
        <v>40445</v>
      </c>
      <c r="S2891" s="2">
        <v>43298</v>
      </c>
      <c r="T2891" s="2" t="s">
        <v>50</v>
      </c>
      <c r="U2891" s="2">
        <v>1256</v>
      </c>
      <c r="X2891" s="2">
        <v>12</v>
      </c>
      <c r="AC2891" s="2" t="s">
        <v>2207</v>
      </c>
      <c r="AD2891" s="2" t="s">
        <v>2718</v>
      </c>
      <c r="AE2891" s="2">
        <v>41000</v>
      </c>
      <c r="AF2891" s="2" t="s">
        <v>9926</v>
      </c>
      <c r="AK2891" s="2" t="s">
        <v>9927</v>
      </c>
    </row>
    <row r="2892" spans="1:37" x14ac:dyDescent="0.2">
      <c r="A2892" s="2">
        <v>188575</v>
      </c>
      <c r="B2892" s="2" t="s">
        <v>9928</v>
      </c>
      <c r="C2892" s="2" t="s">
        <v>219</v>
      </c>
      <c r="D2892" s="2">
        <v>188575</v>
      </c>
      <c r="E2892" s="2" t="s">
        <v>47</v>
      </c>
      <c r="F2892" s="2" t="s">
        <v>47</v>
      </c>
      <c r="H2892" s="2">
        <v>37095</v>
      </c>
      <c r="I2892" s="2" t="s">
        <v>3</v>
      </c>
      <c r="J2892" s="2">
        <v>-18</v>
      </c>
      <c r="K2892" s="2" t="s">
        <v>48</v>
      </c>
      <c r="L2892" s="2" t="s">
        <v>17</v>
      </c>
      <c r="M2892" s="2" t="s">
        <v>2212</v>
      </c>
      <c r="N2892" s="2">
        <v>4180313</v>
      </c>
      <c r="O2892" s="2" t="s">
        <v>2553</v>
      </c>
      <c r="P2892" s="2">
        <v>43371</v>
      </c>
      <c r="Q2892" s="2" t="s">
        <v>49</v>
      </c>
      <c r="R2892" s="2">
        <v>41900</v>
      </c>
      <c r="T2892" s="2" t="s">
        <v>50</v>
      </c>
      <c r="U2892" s="2">
        <v>628</v>
      </c>
      <c r="X2892" s="2">
        <v>6</v>
      </c>
      <c r="AC2892" s="2" t="s">
        <v>2207</v>
      </c>
      <c r="AD2892" s="2" t="s">
        <v>3568</v>
      </c>
      <c r="AE2892" s="2">
        <v>18230</v>
      </c>
      <c r="AF2892" s="2" t="s">
        <v>9929</v>
      </c>
      <c r="AJ2892" s="2">
        <v>652638671</v>
      </c>
      <c r="AK2892" s="2" t="s">
        <v>9930</v>
      </c>
    </row>
    <row r="2893" spans="1:37" x14ac:dyDescent="0.2">
      <c r="A2893" s="2">
        <v>3722040</v>
      </c>
      <c r="B2893" s="2" t="s">
        <v>6190</v>
      </c>
      <c r="C2893" s="2" t="s">
        <v>107</v>
      </c>
      <c r="D2893" s="2">
        <v>3722040</v>
      </c>
      <c r="E2893" s="2" t="s">
        <v>47</v>
      </c>
      <c r="H2893" s="2">
        <v>22303</v>
      </c>
      <c r="I2893" s="2" t="s">
        <v>58</v>
      </c>
      <c r="J2893" s="2">
        <v>-60</v>
      </c>
      <c r="K2893" s="2" t="s">
        <v>48</v>
      </c>
      <c r="L2893" s="2" t="s">
        <v>17</v>
      </c>
      <c r="M2893" s="2" t="s">
        <v>2205</v>
      </c>
      <c r="N2893" s="2">
        <v>4370681</v>
      </c>
      <c r="O2893" s="2" t="s">
        <v>2575</v>
      </c>
      <c r="P2893" s="2">
        <v>43356</v>
      </c>
      <c r="Q2893" s="2" t="s">
        <v>49</v>
      </c>
      <c r="R2893" s="2">
        <v>40445</v>
      </c>
      <c r="S2893" s="2">
        <v>43354</v>
      </c>
      <c r="T2893" s="2" t="s">
        <v>50</v>
      </c>
      <c r="U2893" s="2">
        <v>586</v>
      </c>
      <c r="X2893" s="2">
        <v>5</v>
      </c>
      <c r="AC2893" s="2" t="s">
        <v>2207</v>
      </c>
      <c r="AD2893" s="2" t="s">
        <v>3941</v>
      </c>
      <c r="AE2893" s="2">
        <v>37190</v>
      </c>
      <c r="AF2893" s="2" t="s">
        <v>9931</v>
      </c>
      <c r="AI2893" s="2">
        <v>624258224</v>
      </c>
    </row>
    <row r="2894" spans="1:37" x14ac:dyDescent="0.2">
      <c r="A2894" s="2">
        <v>4521061</v>
      </c>
      <c r="B2894" s="2" t="s">
        <v>296</v>
      </c>
      <c r="C2894" s="2" t="s">
        <v>869</v>
      </c>
      <c r="D2894" s="2">
        <v>4521061</v>
      </c>
      <c r="E2894" s="2" t="s">
        <v>47</v>
      </c>
      <c r="F2894" s="2" t="s">
        <v>47</v>
      </c>
      <c r="H2894" s="2">
        <v>37470</v>
      </c>
      <c r="I2894" s="2" t="s">
        <v>5</v>
      </c>
      <c r="J2894" s="2">
        <v>-17</v>
      </c>
      <c r="K2894" s="2" t="s">
        <v>48</v>
      </c>
      <c r="L2894" s="2" t="s">
        <v>17</v>
      </c>
      <c r="M2894" s="2" t="s">
        <v>55</v>
      </c>
      <c r="N2894" s="2">
        <v>4450410</v>
      </c>
      <c r="O2894" s="2" t="s">
        <v>2325</v>
      </c>
      <c r="P2894" s="2">
        <v>43370</v>
      </c>
      <c r="Q2894" s="2" t="s">
        <v>49</v>
      </c>
      <c r="R2894" s="2">
        <v>40246</v>
      </c>
      <c r="T2894" s="2" t="s">
        <v>50</v>
      </c>
      <c r="U2894" s="2">
        <v>834</v>
      </c>
      <c r="X2894" s="2">
        <v>8</v>
      </c>
      <c r="AC2894" s="2" t="s">
        <v>2207</v>
      </c>
      <c r="AD2894" s="2" t="s">
        <v>2760</v>
      </c>
      <c r="AE2894" s="2">
        <v>45160</v>
      </c>
      <c r="AF2894" s="2" t="s">
        <v>9932</v>
      </c>
      <c r="AI2894" s="2">
        <v>607946044</v>
      </c>
      <c r="AJ2894" s="2">
        <v>663347551</v>
      </c>
      <c r="AK2894" s="2" t="s">
        <v>9933</v>
      </c>
    </row>
    <row r="2895" spans="1:37" x14ac:dyDescent="0.2">
      <c r="A2895" s="2">
        <v>3721909</v>
      </c>
      <c r="B2895" s="2" t="s">
        <v>5498</v>
      </c>
      <c r="C2895" s="2" t="s">
        <v>121</v>
      </c>
      <c r="D2895" s="2">
        <v>3721909</v>
      </c>
      <c r="E2895" s="2" t="s">
        <v>47</v>
      </c>
      <c r="H2895" s="2">
        <v>35457</v>
      </c>
      <c r="I2895" s="2" t="s">
        <v>2</v>
      </c>
      <c r="J2895" s="2">
        <v>-40</v>
      </c>
      <c r="K2895" s="2" t="s">
        <v>48</v>
      </c>
      <c r="L2895" s="2" t="s">
        <v>17</v>
      </c>
      <c r="M2895" s="2" t="s">
        <v>2205</v>
      </c>
      <c r="N2895" s="2">
        <v>4370349</v>
      </c>
      <c r="O2895" s="2" t="s">
        <v>2239</v>
      </c>
      <c r="P2895" s="2">
        <v>43364</v>
      </c>
      <c r="Q2895" s="2" t="s">
        <v>49</v>
      </c>
      <c r="R2895" s="2">
        <v>40437</v>
      </c>
      <c r="S2895" s="2">
        <v>43351</v>
      </c>
      <c r="T2895" s="2" t="s">
        <v>50</v>
      </c>
      <c r="U2895" s="2">
        <v>500</v>
      </c>
      <c r="X2895" s="2">
        <v>5</v>
      </c>
      <c r="AC2895" s="2" t="s">
        <v>2207</v>
      </c>
      <c r="AD2895" s="2" t="s">
        <v>2240</v>
      </c>
      <c r="AE2895" s="2">
        <v>37260</v>
      </c>
      <c r="AF2895" s="2" t="s">
        <v>9934</v>
      </c>
      <c r="AI2895" s="2" t="s">
        <v>9935</v>
      </c>
      <c r="AK2895" s="2" t="s">
        <v>9936</v>
      </c>
    </row>
    <row r="2896" spans="1:37" x14ac:dyDescent="0.2">
      <c r="A2896" s="2">
        <v>2814795</v>
      </c>
      <c r="B2896" s="2" t="s">
        <v>9937</v>
      </c>
      <c r="C2896" s="2" t="s">
        <v>509</v>
      </c>
      <c r="D2896" s="2">
        <v>2814795</v>
      </c>
      <c r="E2896" s="2" t="s">
        <v>47</v>
      </c>
      <c r="F2896" s="2" t="s">
        <v>47</v>
      </c>
      <c r="H2896" s="2">
        <v>38594</v>
      </c>
      <c r="I2896" s="2" t="s">
        <v>10</v>
      </c>
      <c r="J2896" s="2">
        <v>-14</v>
      </c>
      <c r="K2896" s="2" t="s">
        <v>48</v>
      </c>
      <c r="L2896" s="2" t="s">
        <v>17</v>
      </c>
      <c r="M2896" s="2" t="s">
        <v>2301</v>
      </c>
      <c r="N2896" s="2">
        <v>4280004</v>
      </c>
      <c r="O2896" s="2" t="s">
        <v>2868</v>
      </c>
      <c r="P2896" s="2">
        <v>43348</v>
      </c>
      <c r="Q2896" s="2" t="s">
        <v>49</v>
      </c>
      <c r="R2896" s="2">
        <v>42990</v>
      </c>
      <c r="T2896" s="2" t="s">
        <v>50</v>
      </c>
      <c r="U2896" s="2">
        <v>503</v>
      </c>
      <c r="X2896" s="2">
        <v>5</v>
      </c>
      <c r="AC2896" s="2" t="s">
        <v>2207</v>
      </c>
      <c r="AD2896" s="2" t="s">
        <v>2585</v>
      </c>
      <c r="AE2896" s="2">
        <v>28300</v>
      </c>
      <c r="AF2896" s="2" t="s">
        <v>9938</v>
      </c>
      <c r="AK2896" s="2" t="s">
        <v>9939</v>
      </c>
    </row>
    <row r="2897" spans="1:37" x14ac:dyDescent="0.2">
      <c r="A2897" s="2">
        <v>3721960</v>
      </c>
      <c r="B2897" s="2" t="s">
        <v>9940</v>
      </c>
      <c r="C2897" s="2" t="s">
        <v>342</v>
      </c>
      <c r="D2897" s="2">
        <v>3721960</v>
      </c>
      <c r="E2897" s="2" t="s">
        <v>47</v>
      </c>
      <c r="F2897" s="2" t="s">
        <v>47</v>
      </c>
      <c r="H2897" s="2">
        <v>37501</v>
      </c>
      <c r="I2897" s="2" t="s">
        <v>5</v>
      </c>
      <c r="J2897" s="2">
        <v>-17</v>
      </c>
      <c r="K2897" s="2" t="s">
        <v>48</v>
      </c>
      <c r="L2897" s="2" t="s">
        <v>17</v>
      </c>
      <c r="M2897" s="2" t="s">
        <v>2205</v>
      </c>
      <c r="N2897" s="2">
        <v>4370533</v>
      </c>
      <c r="O2897" s="2" t="s">
        <v>2844</v>
      </c>
      <c r="P2897" s="2">
        <v>43368</v>
      </c>
      <c r="Q2897" s="2" t="s">
        <v>49</v>
      </c>
      <c r="R2897" s="2">
        <v>40442</v>
      </c>
      <c r="T2897" s="2" t="s">
        <v>50</v>
      </c>
      <c r="U2897" s="2">
        <v>629</v>
      </c>
      <c r="X2897" s="2">
        <v>6</v>
      </c>
      <c r="AC2897" s="2" t="s">
        <v>2207</v>
      </c>
      <c r="AD2897" s="2" t="s">
        <v>2705</v>
      </c>
      <c r="AE2897" s="2">
        <v>37190</v>
      </c>
      <c r="AF2897" s="2" t="s">
        <v>9941</v>
      </c>
      <c r="AI2897" s="2">
        <v>247452502</v>
      </c>
      <c r="AJ2897" s="2">
        <v>629216272</v>
      </c>
      <c r="AK2897" s="2" t="s">
        <v>9942</v>
      </c>
    </row>
    <row r="2898" spans="1:37" x14ac:dyDescent="0.2">
      <c r="A2898" s="2">
        <v>2811715</v>
      </c>
      <c r="B2898" s="2" t="s">
        <v>9943</v>
      </c>
      <c r="C2898" s="2" t="s">
        <v>9944</v>
      </c>
      <c r="D2898" s="2">
        <v>2811715</v>
      </c>
      <c r="E2898" s="2" t="s">
        <v>47</v>
      </c>
      <c r="F2898" s="2" t="s">
        <v>47</v>
      </c>
      <c r="H2898" s="2">
        <v>27890</v>
      </c>
      <c r="I2898" s="2" t="s">
        <v>4</v>
      </c>
      <c r="J2898" s="2">
        <v>-50</v>
      </c>
      <c r="K2898" s="2" t="s">
        <v>48</v>
      </c>
      <c r="L2898" s="2" t="s">
        <v>17</v>
      </c>
      <c r="M2898" s="2" t="s">
        <v>2301</v>
      </c>
      <c r="N2898" s="2">
        <v>4280048</v>
      </c>
      <c r="O2898" s="2" t="s">
        <v>2412</v>
      </c>
      <c r="P2898" s="2">
        <v>43367</v>
      </c>
      <c r="Q2898" s="2" t="s">
        <v>49</v>
      </c>
      <c r="R2898" s="2">
        <v>40445</v>
      </c>
      <c r="T2898" s="2" t="s">
        <v>50</v>
      </c>
      <c r="U2898" s="2">
        <v>500</v>
      </c>
      <c r="X2898" s="2">
        <v>5</v>
      </c>
      <c r="AC2898" s="2" t="s">
        <v>2207</v>
      </c>
      <c r="AD2898" s="2" t="s">
        <v>4435</v>
      </c>
      <c r="AE2898" s="2">
        <v>28400</v>
      </c>
      <c r="AF2898" s="2" t="s">
        <v>9945</v>
      </c>
      <c r="AJ2898" s="2">
        <v>683100983</v>
      </c>
    </row>
    <row r="2899" spans="1:37" x14ac:dyDescent="0.2">
      <c r="A2899" s="2">
        <v>6224221</v>
      </c>
      <c r="B2899" s="2" t="s">
        <v>385</v>
      </c>
      <c r="C2899" s="2" t="s">
        <v>119</v>
      </c>
      <c r="D2899" s="2">
        <v>6224221</v>
      </c>
      <c r="E2899" s="2" t="s">
        <v>47</v>
      </c>
      <c r="F2899" s="2" t="s">
        <v>47</v>
      </c>
      <c r="H2899" s="2">
        <v>33821</v>
      </c>
      <c r="I2899" s="2" t="s">
        <v>2</v>
      </c>
      <c r="J2899" s="2">
        <v>-40</v>
      </c>
      <c r="K2899" s="2" t="s">
        <v>48</v>
      </c>
      <c r="L2899" s="2" t="s">
        <v>17</v>
      </c>
      <c r="M2899" s="2" t="s">
        <v>55</v>
      </c>
      <c r="N2899" s="2">
        <v>4450108</v>
      </c>
      <c r="O2899" s="2" t="s">
        <v>893</v>
      </c>
      <c r="P2899" s="2">
        <v>43360</v>
      </c>
      <c r="Q2899" s="2" t="s">
        <v>49</v>
      </c>
      <c r="R2899" s="2">
        <v>40446</v>
      </c>
      <c r="T2899" s="2" t="s">
        <v>50</v>
      </c>
      <c r="U2899" s="2">
        <v>587</v>
      </c>
      <c r="X2899" s="2">
        <v>5</v>
      </c>
      <c r="AC2899" s="2" t="s">
        <v>2207</v>
      </c>
      <c r="AD2899" s="2" t="s">
        <v>6014</v>
      </c>
      <c r="AE2899" s="2">
        <v>45500</v>
      </c>
      <c r="AF2899" s="2" t="s">
        <v>9946</v>
      </c>
      <c r="AG2899" s="2" t="s">
        <v>9947</v>
      </c>
      <c r="AJ2899" s="2">
        <v>659775627</v>
      </c>
      <c r="AK2899" s="2" t="s">
        <v>9948</v>
      </c>
    </row>
    <row r="2900" spans="1:37" x14ac:dyDescent="0.2">
      <c r="A2900" s="2">
        <v>3722067</v>
      </c>
      <c r="B2900" s="2" t="s">
        <v>9949</v>
      </c>
      <c r="C2900" s="2" t="s">
        <v>51</v>
      </c>
      <c r="D2900" s="2">
        <v>3722067</v>
      </c>
      <c r="E2900" s="2" t="s">
        <v>47</v>
      </c>
      <c r="F2900" s="2" t="s">
        <v>47</v>
      </c>
      <c r="H2900" s="2">
        <v>35580</v>
      </c>
      <c r="I2900" s="2" t="s">
        <v>2</v>
      </c>
      <c r="J2900" s="2">
        <v>-40</v>
      </c>
      <c r="K2900" s="2" t="s">
        <v>48</v>
      </c>
      <c r="L2900" s="2" t="s">
        <v>17</v>
      </c>
      <c r="M2900" s="2" t="s">
        <v>2205</v>
      </c>
      <c r="N2900" s="2">
        <v>4370724</v>
      </c>
      <c r="O2900" s="2" t="s">
        <v>7058</v>
      </c>
      <c r="P2900" s="2">
        <v>43365</v>
      </c>
      <c r="Q2900" s="2" t="s">
        <v>49</v>
      </c>
      <c r="R2900" s="2">
        <v>40449</v>
      </c>
      <c r="T2900" s="2" t="s">
        <v>50</v>
      </c>
      <c r="U2900" s="2">
        <v>683</v>
      </c>
      <c r="X2900" s="2">
        <v>6</v>
      </c>
      <c r="AC2900" s="2" t="s">
        <v>2364</v>
      </c>
      <c r="AD2900" s="2" t="s">
        <v>6371</v>
      </c>
      <c r="AE2900" s="2">
        <v>37370</v>
      </c>
      <c r="AF2900" s="2" t="s">
        <v>9950</v>
      </c>
      <c r="AJ2900" s="2">
        <v>647751835</v>
      </c>
      <c r="AK2900" s="2" t="s">
        <v>9951</v>
      </c>
    </row>
    <row r="2901" spans="1:37" x14ac:dyDescent="0.2">
      <c r="A2901" s="2">
        <v>4523666</v>
      </c>
      <c r="B2901" s="2" t="s">
        <v>1076</v>
      </c>
      <c r="C2901" s="2" t="s">
        <v>80</v>
      </c>
      <c r="D2901" s="2">
        <v>4523666</v>
      </c>
      <c r="E2901" s="2" t="s">
        <v>47</v>
      </c>
      <c r="F2901" s="2" t="s">
        <v>47</v>
      </c>
      <c r="H2901" s="2">
        <v>29091</v>
      </c>
      <c r="I2901" s="2" t="s">
        <v>2</v>
      </c>
      <c r="J2901" s="2">
        <v>-40</v>
      </c>
      <c r="K2901" s="2" t="s">
        <v>48</v>
      </c>
      <c r="L2901" s="2" t="s">
        <v>17</v>
      </c>
      <c r="M2901" s="2" t="s">
        <v>55</v>
      </c>
      <c r="N2901" s="2">
        <v>4450750</v>
      </c>
      <c r="O2901" s="2" t="s">
        <v>319</v>
      </c>
      <c r="P2901" s="2">
        <v>43354</v>
      </c>
      <c r="Q2901" s="2" t="s">
        <v>49</v>
      </c>
      <c r="R2901" s="2">
        <v>41151</v>
      </c>
      <c r="T2901" s="2" t="s">
        <v>50</v>
      </c>
      <c r="U2901" s="2">
        <v>968</v>
      </c>
      <c r="X2901" s="2">
        <v>9</v>
      </c>
      <c r="AC2901" s="2" t="s">
        <v>2207</v>
      </c>
      <c r="AD2901" s="2" t="s">
        <v>3291</v>
      </c>
      <c r="AE2901" s="2">
        <v>45200</v>
      </c>
      <c r="AF2901" s="2" t="s">
        <v>9952</v>
      </c>
      <c r="AI2901" s="2">
        <v>9509259</v>
      </c>
      <c r="AJ2901" s="2">
        <v>684643370</v>
      </c>
      <c r="AK2901" s="2" t="s">
        <v>1720</v>
      </c>
    </row>
    <row r="2902" spans="1:37" x14ac:dyDescent="0.2">
      <c r="A2902" s="2">
        <v>366661</v>
      </c>
      <c r="B2902" s="2" t="s">
        <v>9953</v>
      </c>
      <c r="C2902" s="2" t="s">
        <v>750</v>
      </c>
      <c r="D2902" s="2">
        <v>366661</v>
      </c>
      <c r="E2902" s="2" t="s">
        <v>47</v>
      </c>
      <c r="F2902" s="2" t="s">
        <v>47</v>
      </c>
      <c r="H2902" s="2">
        <v>37307</v>
      </c>
      <c r="I2902" s="2" t="s">
        <v>5</v>
      </c>
      <c r="J2902" s="2">
        <v>-17</v>
      </c>
      <c r="K2902" s="2" t="s">
        <v>0</v>
      </c>
      <c r="L2902" s="2" t="s">
        <v>17</v>
      </c>
      <c r="M2902" s="2" t="s">
        <v>2234</v>
      </c>
      <c r="N2902" s="2">
        <v>4360481</v>
      </c>
      <c r="O2902" s="2" t="s">
        <v>2629</v>
      </c>
      <c r="P2902" s="2">
        <v>43341</v>
      </c>
      <c r="Q2902" s="2" t="s">
        <v>49</v>
      </c>
      <c r="R2902" s="2">
        <v>40450</v>
      </c>
      <c r="T2902" s="2" t="s">
        <v>50</v>
      </c>
      <c r="U2902" s="2">
        <v>590</v>
      </c>
      <c r="X2902" s="2">
        <v>5</v>
      </c>
      <c r="AC2902" s="2" t="s">
        <v>2207</v>
      </c>
      <c r="AD2902" s="2" t="s">
        <v>3195</v>
      </c>
      <c r="AE2902" s="2">
        <v>36350</v>
      </c>
      <c r="AF2902" s="2" t="s">
        <v>9954</v>
      </c>
      <c r="AI2902" s="2">
        <v>254369996</v>
      </c>
    </row>
    <row r="2903" spans="1:37" x14ac:dyDescent="0.2">
      <c r="A2903" s="2">
        <v>3721994</v>
      </c>
      <c r="B2903" s="2" t="s">
        <v>491</v>
      </c>
      <c r="C2903" s="2" t="s">
        <v>53</v>
      </c>
      <c r="D2903" s="2">
        <v>3721994</v>
      </c>
      <c r="E2903" s="2" t="s">
        <v>47</v>
      </c>
      <c r="F2903" s="2" t="s">
        <v>47</v>
      </c>
      <c r="H2903" s="2">
        <v>25851</v>
      </c>
      <c r="I2903" s="2" t="s">
        <v>4</v>
      </c>
      <c r="J2903" s="2">
        <v>-50</v>
      </c>
      <c r="K2903" s="2" t="s">
        <v>48</v>
      </c>
      <c r="L2903" s="2" t="s">
        <v>17</v>
      </c>
      <c r="M2903" s="2" t="s">
        <v>2205</v>
      </c>
      <c r="N2903" s="2">
        <v>4370478</v>
      </c>
      <c r="O2903" s="2" t="s">
        <v>2398</v>
      </c>
      <c r="P2903" s="2">
        <v>43364</v>
      </c>
      <c r="Q2903" s="2" t="s">
        <v>49</v>
      </c>
      <c r="R2903" s="2">
        <v>40443</v>
      </c>
      <c r="T2903" s="2" t="s">
        <v>50</v>
      </c>
      <c r="U2903" s="2">
        <v>659</v>
      </c>
      <c r="X2903" s="2">
        <v>6</v>
      </c>
      <c r="AC2903" s="2" t="s">
        <v>2207</v>
      </c>
      <c r="AD2903" s="2" t="s">
        <v>2399</v>
      </c>
      <c r="AE2903" s="2">
        <v>37270</v>
      </c>
      <c r="AF2903" s="2" t="s">
        <v>9955</v>
      </c>
      <c r="AI2903" s="2">
        <v>659680921</v>
      </c>
      <c r="AK2903" s="2" t="s">
        <v>2401</v>
      </c>
    </row>
    <row r="2904" spans="1:37" x14ac:dyDescent="0.2">
      <c r="A2904" s="2">
        <v>4521538</v>
      </c>
      <c r="B2904" s="2" t="s">
        <v>495</v>
      </c>
      <c r="C2904" s="2" t="s">
        <v>254</v>
      </c>
      <c r="D2904" s="2">
        <v>4521538</v>
      </c>
      <c r="E2904" s="2" t="s">
        <v>47</v>
      </c>
      <c r="F2904" s="2" t="s">
        <v>47</v>
      </c>
      <c r="H2904" s="2">
        <v>36867</v>
      </c>
      <c r="I2904" s="2" t="s">
        <v>2</v>
      </c>
      <c r="J2904" s="2">
        <v>-19</v>
      </c>
      <c r="K2904" s="2" t="s">
        <v>48</v>
      </c>
      <c r="L2904" s="2" t="s">
        <v>17</v>
      </c>
      <c r="M2904" s="2" t="s">
        <v>55</v>
      </c>
      <c r="N2904" s="2">
        <v>4450573</v>
      </c>
      <c r="O2904" s="2" t="s">
        <v>871</v>
      </c>
      <c r="P2904" s="2">
        <v>43358</v>
      </c>
      <c r="Q2904" s="2" t="s">
        <v>49</v>
      </c>
      <c r="R2904" s="2">
        <v>40450</v>
      </c>
      <c r="T2904" s="2" t="s">
        <v>50</v>
      </c>
      <c r="U2904" s="2">
        <v>1399</v>
      </c>
      <c r="X2904" s="2">
        <v>13</v>
      </c>
      <c r="AC2904" s="2" t="s">
        <v>2207</v>
      </c>
      <c r="AD2904" s="2" t="s">
        <v>4630</v>
      </c>
      <c r="AE2904" s="2">
        <v>45640</v>
      </c>
      <c r="AF2904" s="2" t="s">
        <v>9956</v>
      </c>
      <c r="AI2904" s="2">
        <v>238411691</v>
      </c>
      <c r="AJ2904" s="2">
        <v>615974413</v>
      </c>
      <c r="AK2904" s="2" t="s">
        <v>1587</v>
      </c>
    </row>
    <row r="2905" spans="1:37" x14ac:dyDescent="0.2">
      <c r="A2905" s="2">
        <v>366662</v>
      </c>
      <c r="B2905" s="2" t="s">
        <v>9957</v>
      </c>
      <c r="C2905" s="2" t="s">
        <v>132</v>
      </c>
      <c r="D2905" s="2">
        <v>366662</v>
      </c>
      <c r="E2905" s="2" t="s">
        <v>47</v>
      </c>
      <c r="F2905" s="2" t="s">
        <v>17</v>
      </c>
      <c r="H2905" s="2">
        <v>24749</v>
      </c>
      <c r="I2905" s="2" t="s">
        <v>58</v>
      </c>
      <c r="J2905" s="2">
        <v>-60</v>
      </c>
      <c r="K2905" s="2" t="s">
        <v>48</v>
      </c>
      <c r="L2905" s="2" t="s">
        <v>17</v>
      </c>
      <c r="M2905" s="2" t="s">
        <v>2234</v>
      </c>
      <c r="N2905" s="2">
        <v>4360315</v>
      </c>
      <c r="O2905" s="2" t="s">
        <v>4710</v>
      </c>
      <c r="P2905" s="2">
        <v>43319</v>
      </c>
      <c r="Q2905" s="2" t="s">
        <v>49</v>
      </c>
      <c r="R2905" s="2">
        <v>40450</v>
      </c>
      <c r="T2905" s="2" t="s">
        <v>50</v>
      </c>
      <c r="U2905" s="2">
        <v>500</v>
      </c>
      <c r="X2905" s="2">
        <v>5</v>
      </c>
      <c r="AC2905" s="2" t="s">
        <v>2207</v>
      </c>
      <c r="AD2905" s="2" t="s">
        <v>6329</v>
      </c>
      <c r="AE2905" s="2">
        <v>36400</v>
      </c>
      <c r="AF2905" s="2" t="s">
        <v>9958</v>
      </c>
      <c r="AI2905" s="2">
        <v>254311342</v>
      </c>
      <c r="AJ2905" s="2">
        <v>751653274</v>
      </c>
      <c r="AK2905" s="2" t="s">
        <v>9959</v>
      </c>
    </row>
    <row r="2906" spans="1:37" x14ac:dyDescent="0.2">
      <c r="A2906" s="2">
        <v>4110620</v>
      </c>
      <c r="B2906" s="2" t="s">
        <v>9960</v>
      </c>
      <c r="C2906" s="2" t="s">
        <v>158</v>
      </c>
      <c r="D2906" s="2">
        <v>4110620</v>
      </c>
      <c r="E2906" s="2" t="s">
        <v>47</v>
      </c>
      <c r="F2906" s="2" t="s">
        <v>47</v>
      </c>
      <c r="H2906" s="2">
        <v>36361</v>
      </c>
      <c r="I2906" s="2" t="s">
        <v>2</v>
      </c>
      <c r="J2906" s="2">
        <v>-20</v>
      </c>
      <c r="K2906" s="2" t="s">
        <v>48</v>
      </c>
      <c r="L2906" s="2" t="s">
        <v>17</v>
      </c>
      <c r="M2906" s="2" t="s">
        <v>2275</v>
      </c>
      <c r="N2906" s="2">
        <v>4410279</v>
      </c>
      <c r="O2906" s="2" t="s">
        <v>2624</v>
      </c>
      <c r="P2906" s="2">
        <v>43368</v>
      </c>
      <c r="Q2906" s="2" t="s">
        <v>49</v>
      </c>
      <c r="R2906" s="2">
        <v>40445</v>
      </c>
      <c r="S2906" s="2">
        <v>43368</v>
      </c>
      <c r="T2906" s="2" t="s">
        <v>50</v>
      </c>
      <c r="U2906" s="2">
        <v>876</v>
      </c>
      <c r="X2906" s="2">
        <v>8</v>
      </c>
      <c r="AC2906" s="2" t="s">
        <v>2207</v>
      </c>
      <c r="AD2906" s="2" t="s">
        <v>6707</v>
      </c>
      <c r="AE2906" s="2">
        <v>41000</v>
      </c>
      <c r="AF2906" s="2" t="s">
        <v>9961</v>
      </c>
      <c r="AJ2906" s="2">
        <v>781869330</v>
      </c>
      <c r="AK2906" s="2" t="s">
        <v>9962</v>
      </c>
    </row>
    <row r="2907" spans="1:37" x14ac:dyDescent="0.2">
      <c r="A2907" s="2">
        <v>4521516</v>
      </c>
      <c r="B2907" s="2" t="s">
        <v>586</v>
      </c>
      <c r="C2907" s="2" t="s">
        <v>157</v>
      </c>
      <c r="D2907" s="2">
        <v>4521516</v>
      </c>
      <c r="E2907" s="2" t="s">
        <v>47</v>
      </c>
      <c r="F2907" s="2" t="s">
        <v>47</v>
      </c>
      <c r="H2907" s="2">
        <v>27270</v>
      </c>
      <c r="I2907" s="2" t="s">
        <v>4</v>
      </c>
      <c r="J2907" s="2">
        <v>-50</v>
      </c>
      <c r="K2907" s="2" t="s">
        <v>0</v>
      </c>
      <c r="L2907" s="2" t="s">
        <v>17</v>
      </c>
      <c r="M2907" s="2" t="s">
        <v>55</v>
      </c>
      <c r="N2907" s="2">
        <v>4450429</v>
      </c>
      <c r="O2907" s="2" t="s">
        <v>287</v>
      </c>
      <c r="P2907" s="2">
        <v>43333</v>
      </c>
      <c r="Q2907" s="2" t="s">
        <v>49</v>
      </c>
      <c r="R2907" s="2">
        <v>40449</v>
      </c>
      <c r="T2907" s="2" t="s">
        <v>50</v>
      </c>
      <c r="U2907" s="2">
        <v>500</v>
      </c>
      <c r="X2907" s="2">
        <v>5</v>
      </c>
      <c r="AC2907" s="2" t="s">
        <v>2207</v>
      </c>
      <c r="AD2907" s="2" t="s">
        <v>2316</v>
      </c>
      <c r="AE2907" s="2">
        <v>45450</v>
      </c>
      <c r="AF2907" s="2" t="s">
        <v>9963</v>
      </c>
      <c r="AI2907" s="2">
        <v>238595699</v>
      </c>
      <c r="AJ2907" s="2">
        <v>671265033</v>
      </c>
      <c r="AK2907" s="2" t="s">
        <v>9964</v>
      </c>
    </row>
    <row r="2908" spans="1:37" x14ac:dyDescent="0.2">
      <c r="A2908" s="2">
        <v>366848</v>
      </c>
      <c r="B2908" s="2" t="s">
        <v>9965</v>
      </c>
      <c r="C2908" s="2" t="s">
        <v>9966</v>
      </c>
      <c r="D2908" s="2">
        <v>366848</v>
      </c>
      <c r="E2908" s="2" t="s">
        <v>47</v>
      </c>
      <c r="F2908" s="2" t="s">
        <v>47</v>
      </c>
      <c r="H2908" s="2">
        <v>38333</v>
      </c>
      <c r="I2908" s="2" t="s">
        <v>7</v>
      </c>
      <c r="J2908" s="2">
        <v>-15</v>
      </c>
      <c r="K2908" s="2" t="s">
        <v>48</v>
      </c>
      <c r="L2908" s="2" t="s">
        <v>17</v>
      </c>
      <c r="M2908" s="2" t="s">
        <v>2234</v>
      </c>
      <c r="N2908" s="2">
        <v>4360315</v>
      </c>
      <c r="O2908" s="2" t="s">
        <v>4710</v>
      </c>
      <c r="P2908" s="2">
        <v>43354</v>
      </c>
      <c r="Q2908" s="2" t="s">
        <v>49</v>
      </c>
      <c r="R2908" s="2">
        <v>40800</v>
      </c>
      <c r="T2908" s="2" t="s">
        <v>50</v>
      </c>
      <c r="U2908" s="2">
        <v>518</v>
      </c>
      <c r="X2908" s="2">
        <v>5</v>
      </c>
      <c r="AC2908" s="2" t="s">
        <v>2207</v>
      </c>
      <c r="AD2908" s="2" t="s">
        <v>6502</v>
      </c>
      <c r="AE2908" s="2">
        <v>36400</v>
      </c>
      <c r="AF2908" s="2" t="s">
        <v>9967</v>
      </c>
      <c r="AI2908" s="2">
        <v>254485128</v>
      </c>
      <c r="AJ2908" s="2">
        <v>698565921</v>
      </c>
      <c r="AK2908" s="2" t="s">
        <v>9968</v>
      </c>
    </row>
    <row r="2909" spans="1:37" x14ac:dyDescent="0.2">
      <c r="A2909" s="2">
        <v>4110754</v>
      </c>
      <c r="B2909" s="2" t="s">
        <v>9969</v>
      </c>
      <c r="C2909" s="2" t="s">
        <v>66</v>
      </c>
      <c r="D2909" s="2">
        <v>4110754</v>
      </c>
      <c r="E2909" s="2" t="s">
        <v>47</v>
      </c>
      <c r="F2909" s="2" t="s">
        <v>47</v>
      </c>
      <c r="H2909" s="2">
        <v>27249</v>
      </c>
      <c r="I2909" s="2" t="s">
        <v>4</v>
      </c>
      <c r="J2909" s="2">
        <v>-50</v>
      </c>
      <c r="K2909" s="2" t="s">
        <v>48</v>
      </c>
      <c r="L2909" s="2" t="s">
        <v>17</v>
      </c>
      <c r="M2909" s="2" t="s">
        <v>2275</v>
      </c>
      <c r="N2909" s="2">
        <v>4410469</v>
      </c>
      <c r="O2909" s="2" t="s">
        <v>3167</v>
      </c>
      <c r="P2909" s="2">
        <v>43310</v>
      </c>
      <c r="Q2909" s="2" t="s">
        <v>49</v>
      </c>
      <c r="R2909" s="2">
        <v>40465</v>
      </c>
      <c r="S2909" s="2">
        <v>43304</v>
      </c>
      <c r="T2909" s="2" t="s">
        <v>50</v>
      </c>
      <c r="U2909" s="2">
        <v>550</v>
      </c>
      <c r="X2909" s="2">
        <v>5</v>
      </c>
      <c r="AC2909" s="2" t="s">
        <v>2207</v>
      </c>
      <c r="AD2909" s="2" t="s">
        <v>2650</v>
      </c>
      <c r="AE2909" s="2">
        <v>41200</v>
      </c>
      <c r="AF2909" s="2" t="s">
        <v>9970</v>
      </c>
      <c r="AI2909" s="2">
        <v>254765984</v>
      </c>
      <c r="AJ2909" s="2">
        <v>615464744</v>
      </c>
    </row>
    <row r="2910" spans="1:37" x14ac:dyDescent="0.2">
      <c r="A2910" s="2">
        <v>3722131</v>
      </c>
      <c r="B2910" s="2" t="s">
        <v>2877</v>
      </c>
      <c r="C2910" s="2" t="s">
        <v>220</v>
      </c>
      <c r="D2910" s="2">
        <v>3722131</v>
      </c>
      <c r="E2910" s="2" t="s">
        <v>47</v>
      </c>
      <c r="F2910" s="2" t="s">
        <v>47</v>
      </c>
      <c r="H2910" s="2">
        <v>29347</v>
      </c>
      <c r="I2910" s="2" t="s">
        <v>2</v>
      </c>
      <c r="J2910" s="2">
        <v>-40</v>
      </c>
      <c r="K2910" s="2" t="s">
        <v>48</v>
      </c>
      <c r="L2910" s="2" t="s">
        <v>17</v>
      </c>
      <c r="M2910" s="2" t="s">
        <v>2205</v>
      </c>
      <c r="N2910" s="2">
        <v>4370724</v>
      </c>
      <c r="O2910" s="2" t="s">
        <v>7058</v>
      </c>
      <c r="P2910" s="2">
        <v>43365</v>
      </c>
      <c r="Q2910" s="2" t="s">
        <v>49</v>
      </c>
      <c r="R2910" s="2">
        <v>40452</v>
      </c>
      <c r="S2910" s="2">
        <v>43363</v>
      </c>
      <c r="T2910" s="2" t="s">
        <v>50</v>
      </c>
      <c r="U2910" s="2">
        <v>844</v>
      </c>
      <c r="X2910" s="2">
        <v>8</v>
      </c>
      <c r="AC2910" s="2" t="s">
        <v>2207</v>
      </c>
      <c r="AD2910" s="2" t="s">
        <v>6371</v>
      </c>
      <c r="AE2910" s="2">
        <v>37370</v>
      </c>
      <c r="AF2910" s="2" t="s">
        <v>9971</v>
      </c>
      <c r="AJ2910" s="2">
        <v>625981054</v>
      </c>
      <c r="AK2910" s="2" t="s">
        <v>9972</v>
      </c>
    </row>
    <row r="2911" spans="1:37" x14ac:dyDescent="0.2">
      <c r="A2911" s="2">
        <v>3826113</v>
      </c>
      <c r="B2911" s="2" t="s">
        <v>1223</v>
      </c>
      <c r="C2911" s="2" t="s">
        <v>207</v>
      </c>
      <c r="D2911" s="2">
        <v>3826113</v>
      </c>
      <c r="E2911" s="2" t="s">
        <v>47</v>
      </c>
      <c r="F2911" s="2" t="s">
        <v>47</v>
      </c>
      <c r="H2911" s="2">
        <v>37050</v>
      </c>
      <c r="I2911" s="2" t="s">
        <v>3</v>
      </c>
      <c r="J2911" s="2">
        <v>-18</v>
      </c>
      <c r="K2911" s="2" t="s">
        <v>48</v>
      </c>
      <c r="L2911" s="2" t="s">
        <v>17</v>
      </c>
      <c r="M2911" s="2" t="s">
        <v>55</v>
      </c>
      <c r="N2911" s="2">
        <v>4450733</v>
      </c>
      <c r="O2911" s="2" t="s">
        <v>164</v>
      </c>
      <c r="P2911" s="2">
        <v>43367</v>
      </c>
      <c r="Q2911" s="2" t="s">
        <v>49</v>
      </c>
      <c r="R2911" s="2">
        <v>40456</v>
      </c>
      <c r="T2911" s="2" t="s">
        <v>50</v>
      </c>
      <c r="U2911" s="2">
        <v>610</v>
      </c>
      <c r="X2911" s="2">
        <v>6</v>
      </c>
      <c r="AC2911" s="2" t="s">
        <v>2207</v>
      </c>
      <c r="AD2911" s="2" t="s">
        <v>9973</v>
      </c>
      <c r="AE2911" s="2">
        <v>38210</v>
      </c>
      <c r="AF2911" s="2" t="s">
        <v>9974</v>
      </c>
    </row>
    <row r="2912" spans="1:37" x14ac:dyDescent="0.2">
      <c r="A2912" s="2">
        <v>188043</v>
      </c>
      <c r="B2912" s="2" t="s">
        <v>9975</v>
      </c>
      <c r="C2912" s="2" t="s">
        <v>285</v>
      </c>
      <c r="D2912" s="2">
        <v>188043</v>
      </c>
      <c r="E2912" s="2" t="s">
        <v>47</v>
      </c>
      <c r="F2912" s="2" t="s">
        <v>47</v>
      </c>
      <c r="H2912" s="2">
        <v>23084</v>
      </c>
      <c r="I2912" s="2" t="s">
        <v>58</v>
      </c>
      <c r="J2912" s="2">
        <v>-60</v>
      </c>
      <c r="K2912" s="2" t="s">
        <v>48</v>
      </c>
      <c r="L2912" s="2" t="s">
        <v>17</v>
      </c>
      <c r="M2912" s="2" t="s">
        <v>2212</v>
      </c>
      <c r="N2912" s="2">
        <v>4180728</v>
      </c>
      <c r="O2912" s="2" t="s">
        <v>3916</v>
      </c>
      <c r="P2912" s="2">
        <v>43297</v>
      </c>
      <c r="Q2912" s="2" t="s">
        <v>49</v>
      </c>
      <c r="R2912" s="2">
        <v>41157</v>
      </c>
      <c r="T2912" s="2" t="s">
        <v>50</v>
      </c>
      <c r="U2912" s="2">
        <v>699</v>
      </c>
      <c r="X2912" s="2">
        <v>6</v>
      </c>
      <c r="AC2912" s="2" t="s">
        <v>2207</v>
      </c>
      <c r="AD2912" s="2" t="s">
        <v>6293</v>
      </c>
      <c r="AE2912" s="2">
        <v>18340</v>
      </c>
      <c r="AF2912" s="2" t="s">
        <v>9976</v>
      </c>
      <c r="AI2912" s="2">
        <v>248256428</v>
      </c>
      <c r="AJ2912" s="2">
        <v>688088858</v>
      </c>
      <c r="AK2912" s="2" t="s">
        <v>9977</v>
      </c>
    </row>
    <row r="2913" spans="1:37" x14ac:dyDescent="0.2">
      <c r="A2913" s="2">
        <v>188045</v>
      </c>
      <c r="B2913" s="2" t="s">
        <v>9978</v>
      </c>
      <c r="C2913" s="2" t="s">
        <v>216</v>
      </c>
      <c r="D2913" s="2">
        <v>188045</v>
      </c>
      <c r="E2913" s="2" t="s">
        <v>47</v>
      </c>
      <c r="F2913" s="2" t="s">
        <v>47</v>
      </c>
      <c r="H2913" s="2">
        <v>37367</v>
      </c>
      <c r="I2913" s="2" t="s">
        <v>5</v>
      </c>
      <c r="J2913" s="2">
        <v>-17</v>
      </c>
      <c r="K2913" s="2" t="s">
        <v>48</v>
      </c>
      <c r="L2913" s="2" t="s">
        <v>17</v>
      </c>
      <c r="M2913" s="2" t="s">
        <v>2212</v>
      </c>
      <c r="N2913" s="2">
        <v>4180613</v>
      </c>
      <c r="O2913" s="2" t="s">
        <v>2455</v>
      </c>
      <c r="P2913" s="2">
        <v>43355</v>
      </c>
      <c r="Q2913" s="2" t="s">
        <v>49</v>
      </c>
      <c r="R2913" s="2">
        <v>41157</v>
      </c>
      <c r="S2913" s="2">
        <v>43271</v>
      </c>
      <c r="T2913" s="2" t="s">
        <v>50</v>
      </c>
      <c r="U2913" s="2">
        <v>935</v>
      </c>
      <c r="X2913" s="2">
        <v>9</v>
      </c>
      <c r="AC2913" s="2" t="s">
        <v>2207</v>
      </c>
      <c r="AD2913" s="2" t="s">
        <v>6293</v>
      </c>
      <c r="AE2913" s="2">
        <v>18340</v>
      </c>
      <c r="AF2913" s="2" t="s">
        <v>9979</v>
      </c>
      <c r="AJ2913" s="2">
        <v>248306371</v>
      </c>
      <c r="AK2913" s="2" t="s">
        <v>9980</v>
      </c>
    </row>
    <row r="2914" spans="1:37" x14ac:dyDescent="0.2">
      <c r="A2914" s="2">
        <v>187616</v>
      </c>
      <c r="B2914" s="2" t="s">
        <v>9981</v>
      </c>
      <c r="C2914" s="2" t="s">
        <v>54</v>
      </c>
      <c r="D2914" s="2">
        <v>187616</v>
      </c>
      <c r="E2914" s="2" t="s">
        <v>47</v>
      </c>
      <c r="F2914" s="2" t="s">
        <v>47</v>
      </c>
      <c r="H2914" s="2">
        <v>34014</v>
      </c>
      <c r="I2914" s="2" t="s">
        <v>2</v>
      </c>
      <c r="J2914" s="2">
        <v>-40</v>
      </c>
      <c r="K2914" s="2" t="s">
        <v>48</v>
      </c>
      <c r="L2914" s="2" t="s">
        <v>17</v>
      </c>
      <c r="M2914" s="2" t="s">
        <v>2212</v>
      </c>
      <c r="N2914" s="2">
        <v>4180727</v>
      </c>
      <c r="O2914" s="2" t="s">
        <v>2393</v>
      </c>
      <c r="P2914" s="2">
        <v>43371</v>
      </c>
      <c r="Q2914" s="2" t="s">
        <v>49</v>
      </c>
      <c r="R2914" s="2">
        <v>40451</v>
      </c>
      <c r="T2914" s="2" t="s">
        <v>50</v>
      </c>
      <c r="U2914" s="2">
        <v>747</v>
      </c>
      <c r="X2914" s="2">
        <v>7</v>
      </c>
      <c r="AC2914" s="2" t="s">
        <v>2207</v>
      </c>
      <c r="AD2914" s="2" t="s">
        <v>9982</v>
      </c>
      <c r="AE2914" s="2">
        <v>23600</v>
      </c>
      <c r="AF2914" s="2" t="s">
        <v>9983</v>
      </c>
      <c r="AI2914" s="2">
        <v>555820300</v>
      </c>
      <c r="AJ2914" s="2">
        <v>681194422</v>
      </c>
      <c r="AK2914" s="2" t="s">
        <v>9984</v>
      </c>
    </row>
    <row r="2915" spans="1:37" x14ac:dyDescent="0.2">
      <c r="A2915" s="2">
        <v>4521619</v>
      </c>
      <c r="B2915" s="2" t="s">
        <v>1077</v>
      </c>
      <c r="C2915" s="2" t="s">
        <v>99</v>
      </c>
      <c r="D2915" s="2">
        <v>4521619</v>
      </c>
      <c r="E2915" s="2" t="s">
        <v>47</v>
      </c>
      <c r="F2915" s="2" t="s">
        <v>47</v>
      </c>
      <c r="H2915" s="2">
        <v>26304</v>
      </c>
      <c r="I2915" s="2" t="s">
        <v>4</v>
      </c>
      <c r="J2915" s="2">
        <v>-50</v>
      </c>
      <c r="K2915" s="2" t="s">
        <v>48</v>
      </c>
      <c r="L2915" s="2" t="s">
        <v>17</v>
      </c>
      <c r="M2915" s="2" t="s">
        <v>55</v>
      </c>
      <c r="N2915" s="2">
        <v>4450759</v>
      </c>
      <c r="O2915" s="2" t="s">
        <v>185</v>
      </c>
      <c r="P2915" s="2">
        <v>43356</v>
      </c>
      <c r="Q2915" s="2" t="s">
        <v>49</v>
      </c>
      <c r="R2915" s="2">
        <v>40456</v>
      </c>
      <c r="T2915" s="2" t="s">
        <v>50</v>
      </c>
      <c r="U2915" s="2">
        <v>939</v>
      </c>
      <c r="X2915" s="2">
        <v>9</v>
      </c>
      <c r="AC2915" s="2" t="s">
        <v>2207</v>
      </c>
      <c r="AD2915" s="2" t="s">
        <v>3079</v>
      </c>
      <c r="AE2915" s="2">
        <v>45110</v>
      </c>
      <c r="AF2915" s="2" t="s">
        <v>9985</v>
      </c>
      <c r="AJ2915" s="2">
        <v>603279545</v>
      </c>
      <c r="AK2915" s="2" t="s">
        <v>9986</v>
      </c>
    </row>
    <row r="2916" spans="1:37" x14ac:dyDescent="0.2">
      <c r="A2916" s="2">
        <v>3722082</v>
      </c>
      <c r="B2916" s="2" t="s">
        <v>395</v>
      </c>
      <c r="C2916" s="2" t="s">
        <v>90</v>
      </c>
      <c r="D2916" s="2">
        <v>3722082</v>
      </c>
      <c r="E2916" s="2" t="s">
        <v>47</v>
      </c>
      <c r="F2916" s="2" t="s">
        <v>47</v>
      </c>
      <c r="H2916" s="2">
        <v>25252</v>
      </c>
      <c r="I2916" s="2" t="s">
        <v>4</v>
      </c>
      <c r="J2916" s="2">
        <v>-50</v>
      </c>
      <c r="K2916" s="2" t="s">
        <v>48</v>
      </c>
      <c r="L2916" s="2" t="s">
        <v>17</v>
      </c>
      <c r="M2916" s="2" t="s">
        <v>2205</v>
      </c>
      <c r="N2916" s="2">
        <v>4370425</v>
      </c>
      <c r="O2916" s="2" t="s">
        <v>3106</v>
      </c>
      <c r="P2916" s="2">
        <v>43286</v>
      </c>
      <c r="Q2916" s="2" t="s">
        <v>49</v>
      </c>
      <c r="R2916" s="2">
        <v>40450</v>
      </c>
      <c r="T2916" s="2" t="s">
        <v>50</v>
      </c>
      <c r="U2916" s="2">
        <v>767</v>
      </c>
      <c r="X2916" s="2">
        <v>7</v>
      </c>
      <c r="AC2916" s="2" t="s">
        <v>2207</v>
      </c>
      <c r="AD2916" s="2" t="s">
        <v>9987</v>
      </c>
      <c r="AE2916" s="2">
        <v>37330</v>
      </c>
      <c r="AF2916" s="2" t="s">
        <v>9988</v>
      </c>
      <c r="AI2916" s="2">
        <v>247242940</v>
      </c>
      <c r="AJ2916" s="2">
        <v>624113181</v>
      </c>
      <c r="AK2916" s="2" t="s">
        <v>9989</v>
      </c>
    </row>
    <row r="2917" spans="1:37" x14ac:dyDescent="0.2">
      <c r="A2917" s="2">
        <v>366708</v>
      </c>
      <c r="B2917" s="2" t="s">
        <v>7980</v>
      </c>
      <c r="C2917" s="2" t="s">
        <v>5444</v>
      </c>
      <c r="D2917" s="2">
        <v>366708</v>
      </c>
      <c r="E2917" s="2" t="s">
        <v>47</v>
      </c>
      <c r="F2917" s="2" t="s">
        <v>47</v>
      </c>
      <c r="H2917" s="2">
        <v>37558</v>
      </c>
      <c r="I2917" s="2" t="s">
        <v>5</v>
      </c>
      <c r="J2917" s="2">
        <v>-17</v>
      </c>
      <c r="K2917" s="2" t="s">
        <v>0</v>
      </c>
      <c r="L2917" s="2" t="s">
        <v>17</v>
      </c>
      <c r="M2917" s="2" t="s">
        <v>2234</v>
      </c>
      <c r="N2917" s="2">
        <v>4360343</v>
      </c>
      <c r="O2917" s="2" t="s">
        <v>3565</v>
      </c>
      <c r="P2917" s="2">
        <v>43356</v>
      </c>
      <c r="Q2917" s="2" t="s">
        <v>49</v>
      </c>
      <c r="R2917" s="2">
        <v>40462</v>
      </c>
      <c r="T2917" s="2" t="s">
        <v>50</v>
      </c>
      <c r="U2917" s="2">
        <v>927</v>
      </c>
      <c r="X2917" s="2">
        <v>9</v>
      </c>
      <c r="AC2917" s="2" t="s">
        <v>2207</v>
      </c>
      <c r="AD2917" s="2" t="s">
        <v>3566</v>
      </c>
      <c r="AE2917" s="2">
        <v>36500</v>
      </c>
      <c r="AF2917" s="2" t="s">
        <v>9990</v>
      </c>
      <c r="AI2917" s="2">
        <v>254840477</v>
      </c>
      <c r="AK2917" s="2" t="s">
        <v>7721</v>
      </c>
    </row>
    <row r="2918" spans="1:37" x14ac:dyDescent="0.2">
      <c r="A2918" s="2">
        <v>4521715</v>
      </c>
      <c r="B2918" s="2" t="s">
        <v>733</v>
      </c>
      <c r="C2918" s="2" t="s">
        <v>183</v>
      </c>
      <c r="D2918" s="2">
        <v>4521715</v>
      </c>
      <c r="E2918" s="2" t="s">
        <v>47</v>
      </c>
      <c r="F2918" s="2" t="s">
        <v>47</v>
      </c>
      <c r="H2918" s="2">
        <v>28803</v>
      </c>
      <c r="I2918" s="2" t="s">
        <v>4</v>
      </c>
      <c r="J2918" s="2">
        <v>-50</v>
      </c>
      <c r="K2918" s="2" t="s">
        <v>48</v>
      </c>
      <c r="L2918" s="2" t="s">
        <v>17</v>
      </c>
      <c r="M2918" s="2" t="s">
        <v>55</v>
      </c>
      <c r="N2918" s="2">
        <v>4450757</v>
      </c>
      <c r="O2918" s="2" t="s">
        <v>11</v>
      </c>
      <c r="P2918" s="2">
        <v>43349</v>
      </c>
      <c r="Q2918" s="2" t="s">
        <v>49</v>
      </c>
      <c r="R2918" s="2">
        <v>40463</v>
      </c>
      <c r="T2918" s="2" t="s">
        <v>97</v>
      </c>
      <c r="U2918" s="2">
        <v>1342</v>
      </c>
      <c r="X2918" s="2">
        <v>13</v>
      </c>
      <c r="AC2918" s="2" t="s">
        <v>2207</v>
      </c>
      <c r="AD2918" s="2" t="s">
        <v>3811</v>
      </c>
      <c r="AE2918" s="2">
        <v>45590</v>
      </c>
      <c r="AF2918" s="2" t="s">
        <v>9991</v>
      </c>
      <c r="AI2918" s="2">
        <v>238769704</v>
      </c>
      <c r="AJ2918" s="2">
        <v>683164886</v>
      </c>
      <c r="AK2918" s="2" t="s">
        <v>1764</v>
      </c>
    </row>
    <row r="2919" spans="1:37" x14ac:dyDescent="0.2">
      <c r="A2919" s="2">
        <v>366840</v>
      </c>
      <c r="B2919" s="2" t="s">
        <v>9992</v>
      </c>
      <c r="C2919" s="2" t="s">
        <v>139</v>
      </c>
      <c r="D2919" s="2">
        <v>366840</v>
      </c>
      <c r="E2919" s="2" t="s">
        <v>47</v>
      </c>
      <c r="F2919" s="2" t="s">
        <v>47</v>
      </c>
      <c r="H2919" s="2">
        <v>36177</v>
      </c>
      <c r="I2919" s="2" t="s">
        <v>2</v>
      </c>
      <c r="J2919" s="2">
        <v>-20</v>
      </c>
      <c r="K2919" s="2" t="s">
        <v>48</v>
      </c>
      <c r="L2919" s="2" t="s">
        <v>17</v>
      </c>
      <c r="M2919" s="2" t="s">
        <v>2234</v>
      </c>
      <c r="N2919" s="2">
        <v>4360721</v>
      </c>
      <c r="O2919" s="2" t="s">
        <v>6864</v>
      </c>
      <c r="P2919" s="2">
        <v>43356</v>
      </c>
      <c r="Q2919" s="2" t="s">
        <v>49</v>
      </c>
      <c r="R2919" s="2">
        <v>40799</v>
      </c>
      <c r="T2919" s="2" t="s">
        <v>50</v>
      </c>
      <c r="U2919" s="2">
        <v>702</v>
      </c>
      <c r="X2919" s="2">
        <v>7</v>
      </c>
      <c r="AC2919" s="2" t="s">
        <v>2207</v>
      </c>
      <c r="AD2919" s="2" t="s">
        <v>9993</v>
      </c>
      <c r="AE2919" s="2">
        <v>18160</v>
      </c>
      <c r="AF2919" s="2" t="s">
        <v>9994</v>
      </c>
      <c r="AI2919" s="2">
        <v>248600619</v>
      </c>
    </row>
    <row r="2920" spans="1:37" x14ac:dyDescent="0.2">
      <c r="A2920" s="2">
        <v>4521616</v>
      </c>
      <c r="B2920" s="2" t="s">
        <v>751</v>
      </c>
      <c r="C2920" s="2" t="s">
        <v>388</v>
      </c>
      <c r="D2920" s="2">
        <v>4521616</v>
      </c>
      <c r="E2920" s="2" t="s">
        <v>47</v>
      </c>
      <c r="F2920" s="2" t="s">
        <v>47</v>
      </c>
      <c r="H2920" s="2">
        <v>37475</v>
      </c>
      <c r="I2920" s="2" t="s">
        <v>5</v>
      </c>
      <c r="J2920" s="2">
        <v>-17</v>
      </c>
      <c r="K2920" s="2" t="s">
        <v>48</v>
      </c>
      <c r="L2920" s="2" t="s">
        <v>17</v>
      </c>
      <c r="M2920" s="2" t="s">
        <v>55</v>
      </c>
      <c r="N2920" s="2">
        <v>4450751</v>
      </c>
      <c r="O2920" s="2" t="s">
        <v>12</v>
      </c>
      <c r="P2920" s="2">
        <v>43357</v>
      </c>
      <c r="Q2920" s="2" t="s">
        <v>49</v>
      </c>
      <c r="R2920" s="2">
        <v>40456</v>
      </c>
      <c r="T2920" s="2" t="s">
        <v>50</v>
      </c>
      <c r="U2920" s="2">
        <v>1619</v>
      </c>
      <c r="X2920" s="2">
        <v>16</v>
      </c>
      <c r="AC2920" s="2" t="s">
        <v>2207</v>
      </c>
      <c r="AD2920" s="2" t="s">
        <v>5205</v>
      </c>
      <c r="AE2920" s="2">
        <v>45770</v>
      </c>
      <c r="AF2920" s="2" t="s">
        <v>9995</v>
      </c>
      <c r="AI2920" s="2">
        <v>238411423</v>
      </c>
      <c r="AJ2920" s="2">
        <v>686164824</v>
      </c>
      <c r="AK2920" s="2" t="s">
        <v>1553</v>
      </c>
    </row>
    <row r="2921" spans="1:37" x14ac:dyDescent="0.2">
      <c r="A2921" s="2">
        <v>2814794</v>
      </c>
      <c r="B2921" s="2" t="s">
        <v>6352</v>
      </c>
      <c r="C2921" s="2" t="s">
        <v>113</v>
      </c>
      <c r="D2921" s="2">
        <v>2814794</v>
      </c>
      <c r="E2921" s="2" t="s">
        <v>47</v>
      </c>
      <c r="F2921" s="2" t="s">
        <v>47</v>
      </c>
      <c r="H2921" s="2">
        <v>38545</v>
      </c>
      <c r="I2921" s="2" t="s">
        <v>10</v>
      </c>
      <c r="J2921" s="2">
        <v>-14</v>
      </c>
      <c r="K2921" s="2" t="s">
        <v>48</v>
      </c>
      <c r="L2921" s="2" t="s">
        <v>17</v>
      </c>
      <c r="M2921" s="2" t="s">
        <v>2301</v>
      </c>
      <c r="N2921" s="2">
        <v>4280004</v>
      </c>
      <c r="O2921" s="2" t="s">
        <v>2868</v>
      </c>
      <c r="P2921" s="2">
        <v>43348</v>
      </c>
      <c r="Q2921" s="2" t="s">
        <v>49</v>
      </c>
      <c r="R2921" s="2">
        <v>42990</v>
      </c>
      <c r="T2921" s="2" t="s">
        <v>50</v>
      </c>
      <c r="U2921" s="2">
        <v>500</v>
      </c>
      <c r="X2921" s="2">
        <v>5</v>
      </c>
      <c r="AC2921" s="2" t="s">
        <v>2207</v>
      </c>
      <c r="AD2921" s="2" t="s">
        <v>7371</v>
      </c>
      <c r="AE2921" s="2">
        <v>28360</v>
      </c>
      <c r="AF2921" s="2" t="s">
        <v>9996</v>
      </c>
      <c r="AK2921" s="2" t="s">
        <v>9997</v>
      </c>
    </row>
    <row r="2922" spans="1:37" x14ac:dyDescent="0.2">
      <c r="A2922" s="2">
        <v>3729223</v>
      </c>
      <c r="B2922" s="2" t="s">
        <v>9998</v>
      </c>
      <c r="C2922" s="2" t="s">
        <v>662</v>
      </c>
      <c r="D2922" s="2">
        <v>3729223</v>
      </c>
      <c r="E2922" s="2" t="s">
        <v>47</v>
      </c>
      <c r="F2922" s="2" t="s">
        <v>47</v>
      </c>
      <c r="H2922" s="2">
        <v>40322</v>
      </c>
      <c r="I2922" s="2" t="s">
        <v>17</v>
      </c>
      <c r="J2922" s="2">
        <v>-11</v>
      </c>
      <c r="K2922" s="2" t="s">
        <v>48</v>
      </c>
      <c r="L2922" s="2" t="s">
        <v>17</v>
      </c>
      <c r="M2922" s="2" t="s">
        <v>2205</v>
      </c>
      <c r="N2922" s="2">
        <v>4370498</v>
      </c>
      <c r="O2922" s="2" t="s">
        <v>2270</v>
      </c>
      <c r="P2922" s="2">
        <v>43364</v>
      </c>
      <c r="Q2922" s="2" t="s">
        <v>49</v>
      </c>
      <c r="R2922" s="2">
        <v>42992</v>
      </c>
      <c r="T2922" s="2" t="s">
        <v>50</v>
      </c>
      <c r="U2922" s="2">
        <v>500</v>
      </c>
      <c r="X2922" s="2">
        <v>5</v>
      </c>
      <c r="AC2922" s="2" t="s">
        <v>2207</v>
      </c>
      <c r="AD2922" s="2" t="s">
        <v>3419</v>
      </c>
      <c r="AE2922" s="2">
        <v>37550</v>
      </c>
      <c r="AF2922" s="2" t="s">
        <v>9999</v>
      </c>
      <c r="AJ2922" s="2">
        <v>602175578</v>
      </c>
      <c r="AK2922" s="2" t="s">
        <v>10000</v>
      </c>
    </row>
    <row r="2923" spans="1:37" x14ac:dyDescent="0.2">
      <c r="A2923" s="2">
        <v>3722801</v>
      </c>
      <c r="B2923" s="2" t="s">
        <v>10001</v>
      </c>
      <c r="C2923" s="2" t="s">
        <v>563</v>
      </c>
      <c r="D2923" s="2">
        <v>3722801</v>
      </c>
      <c r="E2923" s="2" t="s">
        <v>47</v>
      </c>
      <c r="F2923" s="2" t="s">
        <v>47</v>
      </c>
      <c r="H2923" s="2">
        <v>37088</v>
      </c>
      <c r="I2923" s="2" t="s">
        <v>3</v>
      </c>
      <c r="J2923" s="2">
        <v>-18</v>
      </c>
      <c r="K2923" s="2" t="s">
        <v>48</v>
      </c>
      <c r="L2923" s="2" t="s">
        <v>17</v>
      </c>
      <c r="M2923" s="2" t="s">
        <v>2205</v>
      </c>
      <c r="N2923" s="2">
        <v>4370002</v>
      </c>
      <c r="O2923" s="2" t="s">
        <v>2557</v>
      </c>
      <c r="P2923" s="2">
        <v>43355</v>
      </c>
      <c r="Q2923" s="2" t="s">
        <v>49</v>
      </c>
      <c r="R2923" s="2">
        <v>40801</v>
      </c>
      <c r="T2923" s="2" t="s">
        <v>50</v>
      </c>
      <c r="U2923" s="2">
        <v>1540</v>
      </c>
      <c r="X2923" s="2">
        <v>15</v>
      </c>
      <c r="AC2923" s="2" t="s">
        <v>2207</v>
      </c>
      <c r="AD2923" s="2" t="s">
        <v>3129</v>
      </c>
      <c r="AE2923" s="2">
        <v>37520</v>
      </c>
      <c r="AF2923" s="2" t="s">
        <v>10002</v>
      </c>
      <c r="AI2923" s="2">
        <v>247227970</v>
      </c>
      <c r="AJ2923" s="2">
        <v>644351131</v>
      </c>
      <c r="AK2923" s="2" t="s">
        <v>10003</v>
      </c>
    </row>
    <row r="2924" spans="1:37" x14ac:dyDescent="0.2">
      <c r="A2924" s="2">
        <v>3722143</v>
      </c>
      <c r="B2924" s="2" t="s">
        <v>9451</v>
      </c>
      <c r="C2924" s="2" t="s">
        <v>171</v>
      </c>
      <c r="D2924" s="2">
        <v>3722143</v>
      </c>
      <c r="E2924" s="2" t="s">
        <v>47</v>
      </c>
      <c r="F2924" s="2" t="s">
        <v>47</v>
      </c>
      <c r="H2924" s="2">
        <v>34298</v>
      </c>
      <c r="I2924" s="2" t="s">
        <v>2</v>
      </c>
      <c r="J2924" s="2">
        <v>-40</v>
      </c>
      <c r="K2924" s="2" t="s">
        <v>48</v>
      </c>
      <c r="L2924" s="2" t="s">
        <v>17</v>
      </c>
      <c r="M2924" s="2" t="s">
        <v>2205</v>
      </c>
      <c r="N2924" s="2">
        <v>4370439</v>
      </c>
      <c r="O2924" s="2" t="s">
        <v>2749</v>
      </c>
      <c r="P2924" s="2">
        <v>43369</v>
      </c>
      <c r="Q2924" s="2" t="s">
        <v>49</v>
      </c>
      <c r="R2924" s="2">
        <v>40452</v>
      </c>
      <c r="T2924" s="2" t="s">
        <v>50</v>
      </c>
      <c r="U2924" s="2">
        <v>596</v>
      </c>
      <c r="X2924" s="2">
        <v>5</v>
      </c>
      <c r="AC2924" s="2" t="s">
        <v>2207</v>
      </c>
      <c r="AD2924" s="2" t="s">
        <v>4920</v>
      </c>
      <c r="AE2924" s="2">
        <v>37700</v>
      </c>
      <c r="AF2924" s="2" t="s">
        <v>10004</v>
      </c>
      <c r="AI2924" s="2">
        <v>952693358</v>
      </c>
      <c r="AJ2924" s="2">
        <v>659530035</v>
      </c>
      <c r="AK2924" s="2" t="s">
        <v>9453</v>
      </c>
    </row>
    <row r="2925" spans="1:37" x14ac:dyDescent="0.2">
      <c r="A2925" s="2">
        <v>3722205</v>
      </c>
      <c r="B2925" s="2" t="s">
        <v>10005</v>
      </c>
      <c r="C2925" s="2" t="s">
        <v>175</v>
      </c>
      <c r="D2925" s="2">
        <v>3722205</v>
      </c>
      <c r="E2925" s="2" t="s">
        <v>47</v>
      </c>
      <c r="F2925" s="2" t="s">
        <v>47</v>
      </c>
      <c r="H2925" s="2">
        <v>17636</v>
      </c>
      <c r="I2925" s="2" t="s">
        <v>1165</v>
      </c>
      <c r="J2925" s="2">
        <v>-80</v>
      </c>
      <c r="K2925" s="2" t="s">
        <v>48</v>
      </c>
      <c r="L2925" s="2" t="s">
        <v>17</v>
      </c>
      <c r="M2925" s="2" t="s">
        <v>2205</v>
      </c>
      <c r="N2925" s="2">
        <v>4370637</v>
      </c>
      <c r="O2925" s="2" t="s">
        <v>2874</v>
      </c>
      <c r="P2925" s="2">
        <v>43355</v>
      </c>
      <c r="Q2925" s="2" t="s">
        <v>49</v>
      </c>
      <c r="R2925" s="2">
        <v>40458</v>
      </c>
      <c r="S2925" s="2">
        <v>43353</v>
      </c>
      <c r="T2925" s="2" t="s">
        <v>50</v>
      </c>
      <c r="U2925" s="2">
        <v>500</v>
      </c>
      <c r="X2925" s="2">
        <v>5</v>
      </c>
      <c r="AC2925" s="2" t="s">
        <v>2207</v>
      </c>
      <c r="AD2925" s="2" t="s">
        <v>2755</v>
      </c>
      <c r="AE2925" s="2">
        <v>37390</v>
      </c>
      <c r="AF2925" s="2" t="s">
        <v>10006</v>
      </c>
      <c r="AI2925" s="2">
        <v>247410697</v>
      </c>
      <c r="AK2925" s="2" t="s">
        <v>10007</v>
      </c>
    </row>
    <row r="2926" spans="1:37" x14ac:dyDescent="0.2">
      <c r="A2926" s="2">
        <v>4521601</v>
      </c>
      <c r="B2926" s="2" t="s">
        <v>771</v>
      </c>
      <c r="C2926" s="2" t="s">
        <v>742</v>
      </c>
      <c r="D2926" s="2">
        <v>4521601</v>
      </c>
      <c r="E2926" s="2" t="s">
        <v>47</v>
      </c>
      <c r="F2926" s="2" t="s">
        <v>47</v>
      </c>
      <c r="H2926" s="2">
        <v>37521</v>
      </c>
      <c r="I2926" s="2" t="s">
        <v>5</v>
      </c>
      <c r="J2926" s="2">
        <v>-17</v>
      </c>
      <c r="K2926" s="2" t="s">
        <v>48</v>
      </c>
      <c r="L2926" s="2" t="s">
        <v>17</v>
      </c>
      <c r="M2926" s="2" t="s">
        <v>55</v>
      </c>
      <c r="N2926" s="2">
        <v>4450410</v>
      </c>
      <c r="O2926" s="2" t="s">
        <v>2325</v>
      </c>
      <c r="P2926" s="2">
        <v>43368</v>
      </c>
      <c r="Q2926" s="2" t="s">
        <v>49</v>
      </c>
      <c r="R2926" s="2">
        <v>40454</v>
      </c>
      <c r="S2926" s="2">
        <v>43357</v>
      </c>
      <c r="T2926" s="2" t="s">
        <v>50</v>
      </c>
      <c r="U2926" s="2">
        <v>1382</v>
      </c>
      <c r="X2926" s="2">
        <v>13</v>
      </c>
      <c r="AC2926" s="2" t="s">
        <v>2207</v>
      </c>
      <c r="AD2926" s="2" t="s">
        <v>2760</v>
      </c>
      <c r="AE2926" s="2">
        <v>45160</v>
      </c>
      <c r="AF2926" s="2" t="s">
        <v>10008</v>
      </c>
      <c r="AI2926" s="2">
        <v>620881568</v>
      </c>
      <c r="AJ2926" s="2">
        <v>686215858</v>
      </c>
      <c r="AK2926" s="2" t="s">
        <v>1551</v>
      </c>
    </row>
    <row r="2927" spans="1:37" x14ac:dyDescent="0.2">
      <c r="A2927" s="2">
        <v>2811696</v>
      </c>
      <c r="B2927" s="2" t="s">
        <v>2564</v>
      </c>
      <c r="C2927" s="2" t="s">
        <v>273</v>
      </c>
      <c r="D2927" s="2">
        <v>2811696</v>
      </c>
      <c r="E2927" s="2" t="s">
        <v>47</v>
      </c>
      <c r="F2927" s="2" t="s">
        <v>47</v>
      </c>
      <c r="H2927" s="2">
        <v>28670</v>
      </c>
      <c r="I2927" s="2" t="s">
        <v>4</v>
      </c>
      <c r="J2927" s="2">
        <v>-50</v>
      </c>
      <c r="K2927" s="2" t="s">
        <v>48</v>
      </c>
      <c r="L2927" s="2" t="s">
        <v>17</v>
      </c>
      <c r="M2927" s="2" t="s">
        <v>2301</v>
      </c>
      <c r="N2927" s="2">
        <v>4280529</v>
      </c>
      <c r="O2927" s="2" t="s">
        <v>2638</v>
      </c>
      <c r="P2927" s="2">
        <v>43352</v>
      </c>
      <c r="Q2927" s="2" t="s">
        <v>49</v>
      </c>
      <c r="R2927" s="2">
        <v>40443</v>
      </c>
      <c r="T2927" s="2" t="s">
        <v>50</v>
      </c>
      <c r="U2927" s="2">
        <v>1120</v>
      </c>
      <c r="X2927" s="2">
        <v>11</v>
      </c>
      <c r="AC2927" s="2" t="s">
        <v>2207</v>
      </c>
      <c r="AD2927" s="2" t="s">
        <v>3612</v>
      </c>
      <c r="AE2927" s="2">
        <v>28130</v>
      </c>
      <c r="AF2927" s="2" t="s">
        <v>10009</v>
      </c>
      <c r="AJ2927" s="2">
        <v>612729870</v>
      </c>
      <c r="AK2927" s="2" t="s">
        <v>10010</v>
      </c>
    </row>
    <row r="2928" spans="1:37" x14ac:dyDescent="0.2">
      <c r="A2928" s="2">
        <v>4521564</v>
      </c>
      <c r="B2928" s="2" t="s">
        <v>861</v>
      </c>
      <c r="C2928" s="2" t="s">
        <v>378</v>
      </c>
      <c r="D2928" s="2">
        <v>4521564</v>
      </c>
      <c r="E2928" s="2" t="s">
        <v>47</v>
      </c>
      <c r="F2928" s="2" t="s">
        <v>47</v>
      </c>
      <c r="H2928" s="2">
        <v>36712</v>
      </c>
      <c r="I2928" s="2" t="s">
        <v>2</v>
      </c>
      <c r="J2928" s="2">
        <v>-19</v>
      </c>
      <c r="K2928" s="2" t="s">
        <v>0</v>
      </c>
      <c r="L2928" s="2" t="s">
        <v>17</v>
      </c>
      <c r="M2928" s="2" t="s">
        <v>55</v>
      </c>
      <c r="N2928" s="2">
        <v>4450026</v>
      </c>
      <c r="O2928" s="2" t="s">
        <v>1166</v>
      </c>
      <c r="P2928" s="2">
        <v>43351</v>
      </c>
      <c r="Q2928" s="2" t="s">
        <v>49</v>
      </c>
      <c r="R2928" s="2">
        <v>40451</v>
      </c>
      <c r="S2928" s="2">
        <v>43350</v>
      </c>
      <c r="T2928" s="2" t="s">
        <v>50</v>
      </c>
      <c r="U2928" s="2">
        <v>668</v>
      </c>
      <c r="X2928" s="2">
        <v>6</v>
      </c>
      <c r="AC2928" s="2" t="s">
        <v>2207</v>
      </c>
      <c r="AD2928" s="2" t="s">
        <v>2326</v>
      </c>
      <c r="AE2928" s="2">
        <v>45000</v>
      </c>
      <c r="AF2928" s="2" t="s">
        <v>10011</v>
      </c>
      <c r="AG2928" s="2" t="s">
        <v>10012</v>
      </c>
      <c r="AK2928" s="2" t="s">
        <v>1579</v>
      </c>
    </row>
    <row r="2929" spans="1:38" x14ac:dyDescent="0.2">
      <c r="A2929" s="2">
        <v>4521655</v>
      </c>
      <c r="B2929" s="2" t="s">
        <v>806</v>
      </c>
      <c r="C2929" s="2" t="s">
        <v>713</v>
      </c>
      <c r="D2929" s="2">
        <v>4521655</v>
      </c>
      <c r="E2929" s="2" t="s">
        <v>47</v>
      </c>
      <c r="F2929" s="2" t="s">
        <v>47</v>
      </c>
      <c r="H2929" s="2">
        <v>37069</v>
      </c>
      <c r="I2929" s="2" t="s">
        <v>3</v>
      </c>
      <c r="J2929" s="2">
        <v>-18</v>
      </c>
      <c r="K2929" s="2" t="s">
        <v>0</v>
      </c>
      <c r="L2929" s="2" t="s">
        <v>17</v>
      </c>
      <c r="M2929" s="2" t="s">
        <v>55</v>
      </c>
      <c r="N2929" s="2">
        <v>4450751</v>
      </c>
      <c r="O2929" s="2" t="s">
        <v>12</v>
      </c>
      <c r="P2929" s="2">
        <v>43357</v>
      </c>
      <c r="Q2929" s="2" t="s">
        <v>49</v>
      </c>
      <c r="R2929" s="2">
        <v>40458</v>
      </c>
      <c r="T2929" s="2" t="s">
        <v>50</v>
      </c>
      <c r="U2929" s="2">
        <v>987</v>
      </c>
      <c r="X2929" s="2">
        <v>9</v>
      </c>
      <c r="AC2929" s="2" t="s">
        <v>2207</v>
      </c>
      <c r="AD2929" s="2" t="s">
        <v>3101</v>
      </c>
      <c r="AE2929" s="2">
        <v>45380</v>
      </c>
      <c r="AF2929" s="2" t="s">
        <v>10013</v>
      </c>
      <c r="AI2929" s="2">
        <v>629973053</v>
      </c>
      <c r="AJ2929" s="2">
        <v>629973053</v>
      </c>
      <c r="AK2929" s="2" t="s">
        <v>1569</v>
      </c>
    </row>
    <row r="2930" spans="1:38" x14ac:dyDescent="0.2">
      <c r="A2930" s="2">
        <v>366657</v>
      </c>
      <c r="B2930" s="2" t="s">
        <v>10014</v>
      </c>
      <c r="C2930" s="2" t="s">
        <v>662</v>
      </c>
      <c r="D2930" s="2">
        <v>366657</v>
      </c>
      <c r="E2930" s="2" t="s">
        <v>47</v>
      </c>
      <c r="F2930" s="2" t="s">
        <v>47</v>
      </c>
      <c r="H2930" s="2">
        <v>37762</v>
      </c>
      <c r="I2930" s="2" t="s">
        <v>6</v>
      </c>
      <c r="J2930" s="2">
        <v>-16</v>
      </c>
      <c r="K2930" s="2" t="s">
        <v>48</v>
      </c>
      <c r="L2930" s="2" t="s">
        <v>17</v>
      </c>
      <c r="M2930" s="2" t="s">
        <v>2234</v>
      </c>
      <c r="N2930" s="2">
        <v>4360454</v>
      </c>
      <c r="O2930" s="2" t="s">
        <v>2329</v>
      </c>
      <c r="P2930" s="2">
        <v>43350</v>
      </c>
      <c r="Q2930" s="2" t="s">
        <v>49</v>
      </c>
      <c r="R2930" s="2">
        <v>40450</v>
      </c>
      <c r="T2930" s="2" t="s">
        <v>50</v>
      </c>
      <c r="U2930" s="2">
        <v>1277</v>
      </c>
      <c r="X2930" s="2">
        <v>12</v>
      </c>
      <c r="AC2930" s="2" t="s">
        <v>2207</v>
      </c>
      <c r="AD2930" s="2" t="s">
        <v>2260</v>
      </c>
      <c r="AE2930" s="2">
        <v>36000</v>
      </c>
      <c r="AF2930" s="2" t="s">
        <v>10015</v>
      </c>
      <c r="AI2930" s="2" t="s">
        <v>10016</v>
      </c>
      <c r="AK2930" s="2" t="s">
        <v>10017</v>
      </c>
    </row>
    <row r="2931" spans="1:38" x14ac:dyDescent="0.2">
      <c r="A2931" s="2">
        <v>4110668</v>
      </c>
      <c r="B2931" s="2" t="s">
        <v>10018</v>
      </c>
      <c r="C2931" s="2" t="s">
        <v>10019</v>
      </c>
      <c r="D2931" s="2">
        <v>4110668</v>
      </c>
      <c r="E2931" s="2" t="s">
        <v>47</v>
      </c>
      <c r="H2931" s="2">
        <v>38722</v>
      </c>
      <c r="I2931" s="2" t="s">
        <v>8</v>
      </c>
      <c r="J2931" s="2">
        <v>-13</v>
      </c>
      <c r="K2931" s="2" t="s">
        <v>0</v>
      </c>
      <c r="L2931" s="2" t="s">
        <v>17</v>
      </c>
      <c r="M2931" s="2" t="s">
        <v>2275</v>
      </c>
      <c r="N2931" s="2">
        <v>4410697</v>
      </c>
      <c r="O2931" s="2" t="s">
        <v>4305</v>
      </c>
      <c r="P2931" s="2">
        <v>43369</v>
      </c>
      <c r="Q2931" s="2" t="s">
        <v>49</v>
      </c>
      <c r="R2931" s="2">
        <v>40451</v>
      </c>
      <c r="S2931" s="2">
        <v>43364</v>
      </c>
      <c r="T2931" s="2" t="s">
        <v>50</v>
      </c>
      <c r="U2931" s="2">
        <v>500</v>
      </c>
      <c r="X2931" s="2">
        <v>5</v>
      </c>
      <c r="AC2931" s="2" t="s">
        <v>2207</v>
      </c>
      <c r="AD2931" s="2" t="s">
        <v>3362</v>
      </c>
      <c r="AE2931" s="2">
        <v>41120</v>
      </c>
      <c r="AF2931" s="2" t="s">
        <v>10020</v>
      </c>
      <c r="AH2931" s="2" t="s">
        <v>10021</v>
      </c>
    </row>
    <row r="2932" spans="1:38" x14ac:dyDescent="0.2">
      <c r="A2932" s="2">
        <v>4521609</v>
      </c>
      <c r="B2932" s="2" t="s">
        <v>767</v>
      </c>
      <c r="C2932" s="2" t="s">
        <v>111</v>
      </c>
      <c r="D2932" s="2">
        <v>4521609</v>
      </c>
      <c r="E2932" s="2" t="s">
        <v>47</v>
      </c>
      <c r="F2932" s="2" t="s">
        <v>47</v>
      </c>
      <c r="H2932" s="2">
        <v>29817</v>
      </c>
      <c r="I2932" s="2" t="s">
        <v>2</v>
      </c>
      <c r="J2932" s="2">
        <v>-40</v>
      </c>
      <c r="K2932" s="2" t="s">
        <v>48</v>
      </c>
      <c r="L2932" s="2" t="s">
        <v>17</v>
      </c>
      <c r="M2932" s="2" t="s">
        <v>55</v>
      </c>
      <c r="N2932" s="2">
        <v>4450773</v>
      </c>
      <c r="O2932" s="2" t="s">
        <v>3119</v>
      </c>
      <c r="P2932" s="2">
        <v>43291</v>
      </c>
      <c r="Q2932" s="2" t="s">
        <v>49</v>
      </c>
      <c r="R2932" s="2">
        <v>40455</v>
      </c>
      <c r="T2932" s="2" t="s">
        <v>50</v>
      </c>
      <c r="U2932" s="2">
        <v>982</v>
      </c>
      <c r="X2932" s="2">
        <v>9</v>
      </c>
      <c r="AC2932" s="2" t="s">
        <v>2207</v>
      </c>
      <c r="AD2932" s="2" t="s">
        <v>3120</v>
      </c>
      <c r="AE2932" s="2">
        <v>45240</v>
      </c>
      <c r="AF2932" s="2" t="s">
        <v>10022</v>
      </c>
      <c r="AI2932" s="2">
        <v>238769693</v>
      </c>
      <c r="AJ2932" s="2">
        <v>680068076</v>
      </c>
      <c r="AK2932" s="2" t="s">
        <v>1705</v>
      </c>
    </row>
    <row r="2933" spans="1:38" x14ac:dyDescent="0.2">
      <c r="A2933" s="2">
        <v>6019526</v>
      </c>
      <c r="B2933" s="2" t="s">
        <v>773</v>
      </c>
      <c r="C2933" s="2" t="s">
        <v>76</v>
      </c>
      <c r="D2933" s="2">
        <v>6019526</v>
      </c>
      <c r="E2933" s="2" t="s">
        <v>47</v>
      </c>
      <c r="F2933" s="2" t="s">
        <v>47</v>
      </c>
      <c r="H2933" s="2">
        <v>37736</v>
      </c>
      <c r="I2933" s="2" t="s">
        <v>6</v>
      </c>
      <c r="J2933" s="2">
        <v>-16</v>
      </c>
      <c r="K2933" s="2" t="s">
        <v>48</v>
      </c>
      <c r="L2933" s="2" t="s">
        <v>17</v>
      </c>
      <c r="M2933" s="2" t="s">
        <v>2205</v>
      </c>
      <c r="N2933" s="2">
        <v>4370002</v>
      </c>
      <c r="O2933" s="2" t="s">
        <v>2557</v>
      </c>
      <c r="P2933" s="2">
        <v>43354</v>
      </c>
      <c r="Q2933" s="2" t="s">
        <v>49</v>
      </c>
      <c r="R2933" s="2">
        <v>40466</v>
      </c>
      <c r="S2933" s="2">
        <v>43351</v>
      </c>
      <c r="T2933" s="2" t="s">
        <v>50</v>
      </c>
      <c r="U2933" s="2">
        <v>2205</v>
      </c>
      <c r="V2933" s="2" t="s">
        <v>61</v>
      </c>
      <c r="W2933" s="2">
        <v>552</v>
      </c>
      <c r="X2933" s="2" t="s">
        <v>819</v>
      </c>
      <c r="AB2933" s="2">
        <v>43282</v>
      </c>
      <c r="AC2933" s="2" t="s">
        <v>2207</v>
      </c>
      <c r="AD2933" s="2" t="s">
        <v>3101</v>
      </c>
      <c r="AE2933" s="2">
        <v>45380</v>
      </c>
      <c r="AF2933" s="2" t="s">
        <v>10023</v>
      </c>
      <c r="AI2933" s="2">
        <v>688826011</v>
      </c>
      <c r="AJ2933" s="2">
        <v>687235612</v>
      </c>
      <c r="AK2933" s="2" t="s">
        <v>1425</v>
      </c>
      <c r="AL2933" s="2" t="s">
        <v>820</v>
      </c>
    </row>
    <row r="2934" spans="1:38" x14ac:dyDescent="0.2">
      <c r="A2934" s="2">
        <v>4110612</v>
      </c>
      <c r="B2934" s="2" t="s">
        <v>10024</v>
      </c>
      <c r="C2934" s="2" t="s">
        <v>10025</v>
      </c>
      <c r="D2934" s="2">
        <v>4110612</v>
      </c>
      <c r="E2934" s="2" t="s">
        <v>47</v>
      </c>
      <c r="F2934" s="2" t="s">
        <v>47</v>
      </c>
      <c r="H2934" s="2">
        <v>25564</v>
      </c>
      <c r="I2934" s="2" t="s">
        <v>4</v>
      </c>
      <c r="J2934" s="2">
        <v>-50</v>
      </c>
      <c r="K2934" s="2" t="s">
        <v>48</v>
      </c>
      <c r="L2934" s="2" t="s">
        <v>17</v>
      </c>
      <c r="M2934" s="2" t="s">
        <v>2275</v>
      </c>
      <c r="N2934" s="2">
        <v>4410615</v>
      </c>
      <c r="O2934" s="2" t="s">
        <v>2470</v>
      </c>
      <c r="P2934" s="2">
        <v>43350</v>
      </c>
      <c r="Q2934" s="2" t="s">
        <v>49</v>
      </c>
      <c r="R2934" s="2">
        <v>40445</v>
      </c>
      <c r="T2934" s="2" t="s">
        <v>50</v>
      </c>
      <c r="U2934" s="2">
        <v>617</v>
      </c>
      <c r="X2934" s="2">
        <v>6</v>
      </c>
      <c r="AC2934" s="2" t="s">
        <v>2207</v>
      </c>
      <c r="AD2934" s="2" t="s">
        <v>5032</v>
      </c>
      <c r="AE2934" s="2">
        <v>41200</v>
      </c>
      <c r="AF2934" s="2" t="s">
        <v>10026</v>
      </c>
      <c r="AI2934" s="2">
        <v>254762903</v>
      </c>
      <c r="AK2934" s="2" t="s">
        <v>10027</v>
      </c>
    </row>
    <row r="2935" spans="1:38" x14ac:dyDescent="0.2">
      <c r="A2935" s="2">
        <v>366702</v>
      </c>
      <c r="B2935" s="2" t="s">
        <v>5916</v>
      </c>
      <c r="C2935" s="2" t="s">
        <v>219</v>
      </c>
      <c r="D2935" s="2">
        <v>366702</v>
      </c>
      <c r="E2935" s="2" t="s">
        <v>47</v>
      </c>
      <c r="F2935" s="2" t="s">
        <v>47</v>
      </c>
      <c r="H2935" s="2">
        <v>37571</v>
      </c>
      <c r="I2935" s="2" t="s">
        <v>5</v>
      </c>
      <c r="J2935" s="2">
        <v>-17</v>
      </c>
      <c r="K2935" s="2" t="s">
        <v>48</v>
      </c>
      <c r="L2935" s="2" t="s">
        <v>17</v>
      </c>
      <c r="M2935" s="2" t="s">
        <v>2234</v>
      </c>
      <c r="N2935" s="2">
        <v>4360727</v>
      </c>
      <c r="O2935" s="2" t="s">
        <v>4683</v>
      </c>
      <c r="P2935" s="2">
        <v>43342</v>
      </c>
      <c r="Q2935" s="2" t="s">
        <v>49</v>
      </c>
      <c r="R2935" s="2">
        <v>40462</v>
      </c>
      <c r="T2935" s="2" t="s">
        <v>50</v>
      </c>
      <c r="U2935" s="2">
        <v>824</v>
      </c>
      <c r="X2935" s="2">
        <v>8</v>
      </c>
      <c r="AC2935" s="2" t="s">
        <v>2207</v>
      </c>
      <c r="AD2935" s="2" t="s">
        <v>5917</v>
      </c>
      <c r="AE2935" s="2">
        <v>36120</v>
      </c>
      <c r="AF2935" s="2" t="s">
        <v>5918</v>
      </c>
      <c r="AK2935" s="2" t="s">
        <v>5919</v>
      </c>
    </row>
    <row r="2936" spans="1:38" x14ac:dyDescent="0.2">
      <c r="A2936" s="2">
        <v>4110635</v>
      </c>
      <c r="B2936" s="2" t="s">
        <v>10028</v>
      </c>
      <c r="C2936" s="2" t="s">
        <v>140</v>
      </c>
      <c r="D2936" s="2">
        <v>4110635</v>
      </c>
      <c r="E2936" s="2" t="s">
        <v>47</v>
      </c>
      <c r="F2936" s="2" t="s">
        <v>47</v>
      </c>
      <c r="H2936" s="2">
        <v>28270</v>
      </c>
      <c r="I2936" s="2" t="s">
        <v>4</v>
      </c>
      <c r="J2936" s="2">
        <v>-50</v>
      </c>
      <c r="K2936" s="2" t="s">
        <v>48</v>
      </c>
      <c r="L2936" s="2" t="s">
        <v>17</v>
      </c>
      <c r="M2936" s="2" t="s">
        <v>2275</v>
      </c>
      <c r="N2936" s="2">
        <v>4410724</v>
      </c>
      <c r="O2936" s="2" t="s">
        <v>2618</v>
      </c>
      <c r="P2936" s="2">
        <v>43287</v>
      </c>
      <c r="Q2936" s="2" t="s">
        <v>49</v>
      </c>
      <c r="R2936" s="2">
        <v>40446</v>
      </c>
      <c r="S2936" s="2">
        <v>43287</v>
      </c>
      <c r="T2936" s="2" t="s">
        <v>50</v>
      </c>
      <c r="U2936" s="2">
        <v>500</v>
      </c>
      <c r="X2936" s="2">
        <v>5</v>
      </c>
      <c r="AC2936" s="2" t="s">
        <v>2207</v>
      </c>
      <c r="AD2936" s="2" t="s">
        <v>10029</v>
      </c>
      <c r="AE2936" s="2">
        <v>41170</v>
      </c>
      <c r="AF2936" s="2" t="s">
        <v>10030</v>
      </c>
      <c r="AI2936" s="2">
        <v>254728703</v>
      </c>
      <c r="AJ2936" s="2">
        <v>676793585</v>
      </c>
      <c r="AK2936" s="2" t="s">
        <v>10031</v>
      </c>
    </row>
    <row r="2937" spans="1:38" x14ac:dyDescent="0.2">
      <c r="A2937" s="2">
        <v>4111517</v>
      </c>
      <c r="B2937" s="2" t="s">
        <v>3051</v>
      </c>
      <c r="C2937" s="2" t="s">
        <v>120</v>
      </c>
      <c r="D2937" s="2">
        <v>4111517</v>
      </c>
      <c r="E2937" s="2" t="s">
        <v>47</v>
      </c>
      <c r="F2937" s="2" t="s">
        <v>47</v>
      </c>
      <c r="H2937" s="2">
        <v>38048</v>
      </c>
      <c r="I2937" s="2" t="s">
        <v>7</v>
      </c>
      <c r="J2937" s="2">
        <v>-15</v>
      </c>
      <c r="K2937" s="2" t="s">
        <v>48</v>
      </c>
      <c r="L2937" s="2" t="s">
        <v>17</v>
      </c>
      <c r="M2937" s="2" t="s">
        <v>2275</v>
      </c>
      <c r="N2937" s="2">
        <v>4410729</v>
      </c>
      <c r="O2937" s="2" t="s">
        <v>2372</v>
      </c>
      <c r="P2937" s="2">
        <v>43295</v>
      </c>
      <c r="Q2937" s="2" t="s">
        <v>49</v>
      </c>
      <c r="R2937" s="2">
        <v>41155</v>
      </c>
      <c r="T2937" s="2" t="s">
        <v>50</v>
      </c>
      <c r="U2937" s="2">
        <v>506</v>
      </c>
      <c r="X2937" s="2">
        <v>5</v>
      </c>
      <c r="AC2937" s="2" t="s">
        <v>2207</v>
      </c>
      <c r="AD2937" s="2" t="s">
        <v>3052</v>
      </c>
      <c r="AE2937" s="2">
        <v>41700</v>
      </c>
      <c r="AF2937" s="2" t="s">
        <v>3053</v>
      </c>
      <c r="AI2937" s="2">
        <v>254796116</v>
      </c>
      <c r="AJ2937" s="2">
        <v>769611696</v>
      </c>
      <c r="AK2937" s="2" t="s">
        <v>10032</v>
      </c>
    </row>
    <row r="2938" spans="1:38" x14ac:dyDescent="0.2">
      <c r="A2938" s="2">
        <v>4110643</v>
      </c>
      <c r="B2938" s="2" t="s">
        <v>10033</v>
      </c>
      <c r="C2938" s="2" t="s">
        <v>72</v>
      </c>
      <c r="D2938" s="2">
        <v>4110643</v>
      </c>
      <c r="E2938" s="2" t="s">
        <v>47</v>
      </c>
      <c r="F2938" s="2" t="s">
        <v>47</v>
      </c>
      <c r="H2938" s="2">
        <v>37563</v>
      </c>
      <c r="I2938" s="2" t="s">
        <v>5</v>
      </c>
      <c r="J2938" s="2">
        <v>-17</v>
      </c>
      <c r="K2938" s="2" t="s">
        <v>48</v>
      </c>
      <c r="L2938" s="2" t="s">
        <v>17</v>
      </c>
      <c r="M2938" s="2" t="s">
        <v>2275</v>
      </c>
      <c r="N2938" s="2">
        <v>4410537</v>
      </c>
      <c r="O2938" s="2" t="s">
        <v>3361</v>
      </c>
      <c r="P2938" s="2">
        <v>43358</v>
      </c>
      <c r="Q2938" s="2" t="s">
        <v>49</v>
      </c>
      <c r="R2938" s="2">
        <v>40446</v>
      </c>
      <c r="S2938" s="2">
        <v>43339</v>
      </c>
      <c r="T2938" s="2" t="s">
        <v>50</v>
      </c>
      <c r="U2938" s="2">
        <v>656</v>
      </c>
      <c r="X2938" s="2">
        <v>6</v>
      </c>
      <c r="AC2938" s="2" t="s">
        <v>2207</v>
      </c>
      <c r="AD2938" s="2" t="s">
        <v>2824</v>
      </c>
      <c r="AE2938" s="2">
        <v>41260</v>
      </c>
      <c r="AF2938" s="2" t="s">
        <v>10034</v>
      </c>
      <c r="AI2938" s="2">
        <v>952839939</v>
      </c>
      <c r="AJ2938" s="2">
        <v>627040634</v>
      </c>
      <c r="AK2938" s="2" t="s">
        <v>10035</v>
      </c>
      <c r="AL2938" s="2" t="s">
        <v>820</v>
      </c>
    </row>
    <row r="2939" spans="1:38" x14ac:dyDescent="0.2">
      <c r="A2939" s="2">
        <v>366648</v>
      </c>
      <c r="B2939" s="2" t="s">
        <v>10036</v>
      </c>
      <c r="C2939" s="2" t="s">
        <v>10037</v>
      </c>
      <c r="D2939" s="2">
        <v>366648</v>
      </c>
      <c r="E2939" s="2" t="s">
        <v>47</v>
      </c>
      <c r="F2939" s="2" t="s">
        <v>47</v>
      </c>
      <c r="H2939" s="2">
        <v>37364</v>
      </c>
      <c r="I2939" s="2" t="s">
        <v>5</v>
      </c>
      <c r="J2939" s="2">
        <v>-17</v>
      </c>
      <c r="K2939" s="2" t="s">
        <v>0</v>
      </c>
      <c r="L2939" s="2" t="s">
        <v>17</v>
      </c>
      <c r="M2939" s="2" t="s">
        <v>2234</v>
      </c>
      <c r="N2939" s="2">
        <v>4360343</v>
      </c>
      <c r="O2939" s="2" t="s">
        <v>3565</v>
      </c>
      <c r="P2939" s="2">
        <v>43356</v>
      </c>
      <c r="Q2939" s="2" t="s">
        <v>49</v>
      </c>
      <c r="R2939" s="2">
        <v>40445</v>
      </c>
      <c r="T2939" s="2" t="s">
        <v>50</v>
      </c>
      <c r="U2939" s="2">
        <v>597</v>
      </c>
      <c r="X2939" s="2">
        <v>5</v>
      </c>
      <c r="AC2939" s="2" t="s">
        <v>2207</v>
      </c>
      <c r="AD2939" s="2" t="s">
        <v>3566</v>
      </c>
      <c r="AE2939" s="2">
        <v>36500</v>
      </c>
      <c r="AF2939" s="2" t="s">
        <v>10038</v>
      </c>
      <c r="AI2939" s="2">
        <v>236229064</v>
      </c>
      <c r="AJ2939" s="2">
        <v>685942784</v>
      </c>
      <c r="AK2939" s="2" t="s">
        <v>10039</v>
      </c>
    </row>
    <row r="2940" spans="1:38" x14ac:dyDescent="0.2">
      <c r="A2940" s="2">
        <v>3722051</v>
      </c>
      <c r="B2940" s="2" t="s">
        <v>10040</v>
      </c>
      <c r="C2940" s="2" t="s">
        <v>128</v>
      </c>
      <c r="D2940" s="2">
        <v>3722051</v>
      </c>
      <c r="E2940" s="2" t="s">
        <v>47</v>
      </c>
      <c r="H2940" s="2">
        <v>35452</v>
      </c>
      <c r="I2940" s="2" t="s">
        <v>2</v>
      </c>
      <c r="J2940" s="2">
        <v>-40</v>
      </c>
      <c r="K2940" s="2" t="s">
        <v>0</v>
      </c>
      <c r="L2940" s="2" t="s">
        <v>17</v>
      </c>
      <c r="M2940" s="2" t="s">
        <v>2205</v>
      </c>
      <c r="N2940" s="2">
        <v>4370269</v>
      </c>
      <c r="O2940" s="2" t="s">
        <v>3202</v>
      </c>
      <c r="P2940" s="2">
        <v>43367</v>
      </c>
      <c r="Q2940" s="2" t="s">
        <v>49</v>
      </c>
      <c r="R2940" s="2">
        <v>40445</v>
      </c>
      <c r="S2940" s="2">
        <v>43360</v>
      </c>
      <c r="T2940" s="2" t="s">
        <v>50</v>
      </c>
      <c r="U2940" s="2">
        <v>500</v>
      </c>
      <c r="W2940" s="2">
        <v>0</v>
      </c>
      <c r="X2940" s="2">
        <v>5</v>
      </c>
      <c r="AC2940" s="2" t="s">
        <v>2207</v>
      </c>
      <c r="AD2940" s="2" t="s">
        <v>2208</v>
      </c>
      <c r="AE2940" s="2">
        <v>37170</v>
      </c>
      <c r="AF2940" s="2" t="s">
        <v>10041</v>
      </c>
      <c r="AG2940" s="2" t="s">
        <v>10042</v>
      </c>
      <c r="AI2940" s="2">
        <v>789674623</v>
      </c>
      <c r="AK2940" s="2" t="s">
        <v>10043</v>
      </c>
    </row>
    <row r="2941" spans="1:38" x14ac:dyDescent="0.2">
      <c r="A2941" s="2">
        <v>3730069</v>
      </c>
      <c r="B2941" s="2" t="s">
        <v>10044</v>
      </c>
      <c r="C2941" s="2" t="s">
        <v>10045</v>
      </c>
      <c r="D2941" s="2">
        <v>3730069</v>
      </c>
      <c r="E2941" s="2" t="s">
        <v>47</v>
      </c>
      <c r="H2941" s="2">
        <v>38578</v>
      </c>
      <c r="I2941" s="2" t="s">
        <v>10</v>
      </c>
      <c r="J2941" s="2">
        <v>-14</v>
      </c>
      <c r="K2941" s="2" t="s">
        <v>48</v>
      </c>
      <c r="L2941" s="2" t="s">
        <v>17</v>
      </c>
      <c r="M2941" s="2" t="s">
        <v>2205</v>
      </c>
      <c r="N2941" s="2">
        <v>4370002</v>
      </c>
      <c r="O2941" s="2" t="s">
        <v>2557</v>
      </c>
      <c r="P2941" s="2">
        <v>43320</v>
      </c>
      <c r="Q2941" s="2" t="s">
        <v>49</v>
      </c>
      <c r="R2941" s="2">
        <v>43320</v>
      </c>
      <c r="S2941" s="2">
        <v>43133</v>
      </c>
      <c r="T2941" s="2" t="s">
        <v>50</v>
      </c>
      <c r="U2941" s="2">
        <v>500</v>
      </c>
      <c r="X2941" s="2">
        <v>5</v>
      </c>
      <c r="AC2941" s="2" t="s">
        <v>2207</v>
      </c>
      <c r="AD2941" s="2" t="s">
        <v>2384</v>
      </c>
      <c r="AE2941" s="2">
        <v>37100</v>
      </c>
      <c r="AF2941" s="2" t="s">
        <v>10046</v>
      </c>
      <c r="AJ2941" s="2">
        <v>619991832</v>
      </c>
      <c r="AK2941" s="2" t="s">
        <v>10047</v>
      </c>
    </row>
    <row r="2942" spans="1:38" x14ac:dyDescent="0.2">
      <c r="A2942" s="2">
        <v>4110687</v>
      </c>
      <c r="B2942" s="2" t="s">
        <v>10048</v>
      </c>
      <c r="C2942" s="2" t="s">
        <v>254</v>
      </c>
      <c r="D2942" s="2">
        <v>4110687</v>
      </c>
      <c r="E2942" s="2" t="s">
        <v>47</v>
      </c>
      <c r="F2942" s="2" t="s">
        <v>47</v>
      </c>
      <c r="H2942" s="2">
        <v>38093</v>
      </c>
      <c r="I2942" s="2" t="s">
        <v>7</v>
      </c>
      <c r="J2942" s="2">
        <v>-15</v>
      </c>
      <c r="K2942" s="2" t="s">
        <v>48</v>
      </c>
      <c r="L2942" s="2" t="s">
        <v>17</v>
      </c>
      <c r="M2942" s="2" t="s">
        <v>2275</v>
      </c>
      <c r="N2942" s="2">
        <v>4410537</v>
      </c>
      <c r="O2942" s="2" t="s">
        <v>3361</v>
      </c>
      <c r="P2942" s="2">
        <v>43364</v>
      </c>
      <c r="Q2942" s="2" t="s">
        <v>49</v>
      </c>
      <c r="R2942" s="2">
        <v>40453</v>
      </c>
      <c r="T2942" s="2" t="s">
        <v>50</v>
      </c>
      <c r="U2942" s="2">
        <v>627</v>
      </c>
      <c r="X2942" s="2">
        <v>6</v>
      </c>
      <c r="AC2942" s="2" t="s">
        <v>2207</v>
      </c>
      <c r="AD2942" s="2" t="s">
        <v>2824</v>
      </c>
      <c r="AE2942" s="2">
        <v>41260</v>
      </c>
      <c r="AF2942" s="2" t="s">
        <v>10049</v>
      </c>
      <c r="AI2942" s="2">
        <v>953352631</v>
      </c>
      <c r="AJ2942" s="2">
        <v>783601793</v>
      </c>
      <c r="AK2942" s="2" t="s">
        <v>10050</v>
      </c>
      <c r="AL2942" s="2" t="s">
        <v>820</v>
      </c>
    </row>
    <row r="2943" spans="1:38" x14ac:dyDescent="0.2">
      <c r="A2943" s="2">
        <v>4521707</v>
      </c>
      <c r="B2943" s="2" t="s">
        <v>10051</v>
      </c>
      <c r="C2943" s="2" t="s">
        <v>1364</v>
      </c>
      <c r="D2943" s="2">
        <v>4521707</v>
      </c>
      <c r="E2943" s="2" t="s">
        <v>47</v>
      </c>
      <c r="F2943" s="2" t="s">
        <v>17</v>
      </c>
      <c r="H2943" s="2">
        <v>27547</v>
      </c>
      <c r="I2943" s="2" t="s">
        <v>4</v>
      </c>
      <c r="J2943" s="2">
        <v>-50</v>
      </c>
      <c r="K2943" s="2" t="s">
        <v>48</v>
      </c>
      <c r="L2943" s="2" t="s">
        <v>17</v>
      </c>
      <c r="M2943" s="2" t="s">
        <v>55</v>
      </c>
      <c r="N2943" s="2">
        <v>4450702</v>
      </c>
      <c r="O2943" s="2" t="s">
        <v>166</v>
      </c>
      <c r="P2943" s="2">
        <v>43375</v>
      </c>
      <c r="Q2943" s="2" t="s">
        <v>49</v>
      </c>
      <c r="R2943" s="2">
        <v>40462</v>
      </c>
      <c r="S2943" s="2">
        <v>43375</v>
      </c>
      <c r="T2943" s="2" t="s">
        <v>50</v>
      </c>
      <c r="U2943" s="2">
        <v>541</v>
      </c>
      <c r="X2943" s="2">
        <v>5</v>
      </c>
      <c r="AC2943" s="2" t="s">
        <v>2207</v>
      </c>
      <c r="AD2943" s="2" t="s">
        <v>2827</v>
      </c>
      <c r="AE2943" s="2">
        <v>45400</v>
      </c>
      <c r="AF2943" s="2" t="s">
        <v>10052</v>
      </c>
      <c r="AI2943" s="2">
        <v>608181158</v>
      </c>
      <c r="AK2943" s="2" t="s">
        <v>10053</v>
      </c>
    </row>
    <row r="2944" spans="1:38" x14ac:dyDescent="0.2">
      <c r="A2944" s="2">
        <v>4110641</v>
      </c>
      <c r="B2944" s="2" t="s">
        <v>9307</v>
      </c>
      <c r="C2944" s="2" t="s">
        <v>178</v>
      </c>
      <c r="D2944" s="2">
        <v>4110641</v>
      </c>
      <c r="E2944" s="2" t="s">
        <v>47</v>
      </c>
      <c r="F2944" s="2" t="s">
        <v>47</v>
      </c>
      <c r="H2944" s="2">
        <v>23744</v>
      </c>
      <c r="I2944" s="2" t="s">
        <v>58</v>
      </c>
      <c r="J2944" s="2">
        <v>-60</v>
      </c>
      <c r="K2944" s="2" t="s">
        <v>48</v>
      </c>
      <c r="L2944" s="2" t="s">
        <v>17</v>
      </c>
      <c r="M2944" s="2" t="s">
        <v>2275</v>
      </c>
      <c r="N2944" s="2">
        <v>4410724</v>
      </c>
      <c r="O2944" s="2" t="s">
        <v>2618</v>
      </c>
      <c r="P2944" s="2">
        <v>43287</v>
      </c>
      <c r="Q2944" s="2" t="s">
        <v>49</v>
      </c>
      <c r="R2944" s="2">
        <v>40446</v>
      </c>
      <c r="S2944" s="2">
        <v>43286</v>
      </c>
      <c r="T2944" s="2" t="s">
        <v>50</v>
      </c>
      <c r="U2944" s="2">
        <v>537</v>
      </c>
      <c r="X2944" s="2">
        <v>5</v>
      </c>
      <c r="AC2944" s="2" t="s">
        <v>2207</v>
      </c>
      <c r="AD2944" s="2" t="s">
        <v>10054</v>
      </c>
      <c r="AE2944" s="2">
        <v>41170</v>
      </c>
      <c r="AF2944" s="2" t="s">
        <v>10055</v>
      </c>
      <c r="AI2944" s="2">
        <v>254808087</v>
      </c>
      <c r="AJ2944" s="2">
        <v>698030797</v>
      </c>
      <c r="AK2944" s="2" t="s">
        <v>10056</v>
      </c>
    </row>
    <row r="2945" spans="1:38" x14ac:dyDescent="0.2">
      <c r="A2945" s="2">
        <v>4522456</v>
      </c>
      <c r="B2945" s="2" t="s">
        <v>937</v>
      </c>
      <c r="C2945" s="2" t="s">
        <v>196</v>
      </c>
      <c r="D2945" s="2">
        <v>4522456</v>
      </c>
      <c r="E2945" s="2" t="s">
        <v>47</v>
      </c>
      <c r="F2945" s="2" t="s">
        <v>47</v>
      </c>
      <c r="H2945" s="2">
        <v>36511</v>
      </c>
      <c r="I2945" s="2" t="s">
        <v>2</v>
      </c>
      <c r="J2945" s="2">
        <v>-20</v>
      </c>
      <c r="K2945" s="2" t="s">
        <v>48</v>
      </c>
      <c r="L2945" s="2" t="s">
        <v>17</v>
      </c>
      <c r="M2945" s="2" t="s">
        <v>55</v>
      </c>
      <c r="N2945" s="2">
        <v>4450712</v>
      </c>
      <c r="O2945" s="2" t="s">
        <v>935</v>
      </c>
      <c r="P2945" s="2">
        <v>43352</v>
      </c>
      <c r="Q2945" s="2" t="s">
        <v>49</v>
      </c>
      <c r="R2945" s="2">
        <v>40800</v>
      </c>
      <c r="T2945" s="2" t="s">
        <v>50</v>
      </c>
      <c r="U2945" s="2">
        <v>1157</v>
      </c>
      <c r="X2945" s="2">
        <v>11</v>
      </c>
      <c r="AC2945" s="2" t="s">
        <v>2207</v>
      </c>
      <c r="AD2945" s="2" t="s">
        <v>7263</v>
      </c>
      <c r="AE2945" s="2">
        <v>45300</v>
      </c>
      <c r="AF2945" s="2" t="s">
        <v>10057</v>
      </c>
      <c r="AH2945" s="2" t="s">
        <v>10058</v>
      </c>
      <c r="AJ2945" s="2">
        <v>633972986</v>
      </c>
      <c r="AK2945" s="2" t="s">
        <v>1595</v>
      </c>
    </row>
    <row r="2946" spans="1:38" x14ac:dyDescent="0.2">
      <c r="A2946" s="2">
        <v>4521570</v>
      </c>
      <c r="B2946" s="2" t="s">
        <v>898</v>
      </c>
      <c r="C2946" s="2" t="s">
        <v>140</v>
      </c>
      <c r="D2946" s="2">
        <v>4521570</v>
      </c>
      <c r="E2946" s="2" t="s">
        <v>47</v>
      </c>
      <c r="F2946" s="2" t="s">
        <v>47</v>
      </c>
      <c r="H2946" s="2">
        <v>26002</v>
      </c>
      <c r="I2946" s="2" t="s">
        <v>4</v>
      </c>
      <c r="J2946" s="2">
        <v>-50</v>
      </c>
      <c r="K2946" s="2" t="s">
        <v>48</v>
      </c>
      <c r="L2946" s="2" t="s">
        <v>17</v>
      </c>
      <c r="M2946" s="2" t="s">
        <v>55</v>
      </c>
      <c r="N2946" s="2">
        <v>4450285</v>
      </c>
      <c r="O2946" s="2" t="s">
        <v>200</v>
      </c>
      <c r="P2946" s="2">
        <v>43360</v>
      </c>
      <c r="Q2946" s="2" t="s">
        <v>49</v>
      </c>
      <c r="R2946" s="2">
        <v>40452</v>
      </c>
      <c r="T2946" s="2" t="s">
        <v>50</v>
      </c>
      <c r="U2946" s="2">
        <v>583</v>
      </c>
      <c r="X2946" s="2">
        <v>5</v>
      </c>
      <c r="AC2946" s="2" t="s">
        <v>2207</v>
      </c>
      <c r="AD2946" s="2" t="s">
        <v>2218</v>
      </c>
      <c r="AE2946" s="2">
        <v>45800</v>
      </c>
      <c r="AF2946" s="2" t="s">
        <v>10059</v>
      </c>
      <c r="AI2946" s="2">
        <v>238552414</v>
      </c>
      <c r="AK2946" s="2" t="s">
        <v>1583</v>
      </c>
      <c r="AL2946" s="2" t="s">
        <v>820</v>
      </c>
    </row>
    <row r="2947" spans="1:38" x14ac:dyDescent="0.2">
      <c r="A2947" s="2">
        <v>4110694</v>
      </c>
      <c r="B2947" s="2" t="s">
        <v>317</v>
      </c>
      <c r="C2947" s="2" t="s">
        <v>134</v>
      </c>
      <c r="D2947" s="2">
        <v>4110694</v>
      </c>
      <c r="E2947" s="2" t="s">
        <v>47</v>
      </c>
      <c r="F2947" s="2" t="s">
        <v>47</v>
      </c>
      <c r="H2947" s="2">
        <v>37584</v>
      </c>
      <c r="I2947" s="2" t="s">
        <v>5</v>
      </c>
      <c r="J2947" s="2">
        <v>-17</v>
      </c>
      <c r="K2947" s="2" t="s">
        <v>48</v>
      </c>
      <c r="L2947" s="2" t="s">
        <v>17</v>
      </c>
      <c r="M2947" s="2" t="s">
        <v>2275</v>
      </c>
      <c r="N2947" s="2">
        <v>4410612</v>
      </c>
      <c r="O2947" s="2" t="s">
        <v>2351</v>
      </c>
      <c r="P2947" s="2">
        <v>43364</v>
      </c>
      <c r="Q2947" s="2" t="s">
        <v>49</v>
      </c>
      <c r="R2947" s="2">
        <v>40454</v>
      </c>
      <c r="S2947" s="2">
        <v>43334</v>
      </c>
      <c r="T2947" s="2" t="s">
        <v>50</v>
      </c>
      <c r="U2947" s="2">
        <v>752</v>
      </c>
      <c r="X2947" s="2">
        <v>7</v>
      </c>
      <c r="AC2947" s="2" t="s">
        <v>2207</v>
      </c>
      <c r="AD2947" s="2" t="s">
        <v>10060</v>
      </c>
      <c r="AE2947" s="2">
        <v>41250</v>
      </c>
      <c r="AF2947" s="2" t="s">
        <v>10061</v>
      </c>
      <c r="AI2947" s="2">
        <v>254798236</v>
      </c>
      <c r="AJ2947" s="2">
        <v>677947018</v>
      </c>
      <c r="AK2947" s="2" t="s">
        <v>10062</v>
      </c>
    </row>
    <row r="2948" spans="1:38" x14ac:dyDescent="0.2">
      <c r="A2948" s="2">
        <v>4110608</v>
      </c>
      <c r="B2948" s="2" t="s">
        <v>492</v>
      </c>
      <c r="C2948" s="2" t="s">
        <v>78</v>
      </c>
      <c r="D2948" s="2">
        <v>4110608</v>
      </c>
      <c r="E2948" s="2" t="s">
        <v>47</v>
      </c>
      <c r="F2948" s="2" t="s">
        <v>47</v>
      </c>
      <c r="H2948" s="2">
        <v>25566</v>
      </c>
      <c r="I2948" s="2" t="s">
        <v>4</v>
      </c>
      <c r="J2948" s="2">
        <v>-50</v>
      </c>
      <c r="K2948" s="2" t="s">
        <v>48</v>
      </c>
      <c r="L2948" s="2" t="s">
        <v>17</v>
      </c>
      <c r="M2948" s="2" t="s">
        <v>2275</v>
      </c>
      <c r="N2948" s="2">
        <v>4410467</v>
      </c>
      <c r="O2948" s="2" t="s">
        <v>3488</v>
      </c>
      <c r="P2948" s="2">
        <v>43366</v>
      </c>
      <c r="Q2948" s="2" t="s">
        <v>49</v>
      </c>
      <c r="R2948" s="2">
        <v>40444</v>
      </c>
      <c r="T2948" s="2" t="s">
        <v>50</v>
      </c>
      <c r="U2948" s="2">
        <v>844</v>
      </c>
      <c r="X2948" s="2">
        <v>8</v>
      </c>
      <c r="AC2948" s="2" t="s">
        <v>2207</v>
      </c>
      <c r="AD2948" s="2" t="s">
        <v>8779</v>
      </c>
      <c r="AE2948" s="2">
        <v>41330</v>
      </c>
      <c r="AF2948" s="2" t="s">
        <v>10063</v>
      </c>
      <c r="AH2948" s="2" t="s">
        <v>10064</v>
      </c>
      <c r="AJ2948" s="2">
        <v>610595953</v>
      </c>
      <c r="AK2948" s="2" t="s">
        <v>10065</v>
      </c>
    </row>
    <row r="2949" spans="1:38" x14ac:dyDescent="0.2">
      <c r="A2949" s="2">
        <v>2811709</v>
      </c>
      <c r="B2949" s="2" t="s">
        <v>10066</v>
      </c>
      <c r="C2949" s="2" t="s">
        <v>388</v>
      </c>
      <c r="D2949" s="2">
        <v>2811709</v>
      </c>
      <c r="E2949" s="2" t="s">
        <v>47</v>
      </c>
      <c r="F2949" s="2" t="s">
        <v>47</v>
      </c>
      <c r="H2949" s="2">
        <v>36876</v>
      </c>
      <c r="I2949" s="2" t="s">
        <v>2</v>
      </c>
      <c r="J2949" s="2">
        <v>-19</v>
      </c>
      <c r="K2949" s="2" t="s">
        <v>48</v>
      </c>
      <c r="L2949" s="2" t="s">
        <v>17</v>
      </c>
      <c r="M2949" s="2" t="s">
        <v>2301</v>
      </c>
      <c r="N2949" s="2">
        <v>4280681</v>
      </c>
      <c r="O2949" s="2" t="s">
        <v>2302</v>
      </c>
      <c r="P2949" s="2">
        <v>43359</v>
      </c>
      <c r="Q2949" s="2" t="s">
        <v>49</v>
      </c>
      <c r="R2949" s="2">
        <v>40444</v>
      </c>
      <c r="T2949" s="2" t="s">
        <v>50</v>
      </c>
      <c r="U2949" s="2">
        <v>685</v>
      </c>
      <c r="X2949" s="2">
        <v>6</v>
      </c>
      <c r="AC2949" s="2" t="s">
        <v>2207</v>
      </c>
      <c r="AD2949" s="2" t="s">
        <v>2813</v>
      </c>
      <c r="AE2949" s="2">
        <v>28630</v>
      </c>
      <c r="AF2949" s="2" t="s">
        <v>10067</v>
      </c>
      <c r="AJ2949" s="2">
        <v>671478807</v>
      </c>
      <c r="AK2949" s="2" t="s">
        <v>10068</v>
      </c>
    </row>
    <row r="2950" spans="1:38" x14ac:dyDescent="0.2">
      <c r="A2950" s="2">
        <v>2811770</v>
      </c>
      <c r="B2950" s="2" t="s">
        <v>10069</v>
      </c>
      <c r="C2950" s="2" t="s">
        <v>76</v>
      </c>
      <c r="D2950" s="2">
        <v>2811770</v>
      </c>
      <c r="E2950" s="2" t="s">
        <v>47</v>
      </c>
      <c r="F2950" s="2" t="s">
        <v>47</v>
      </c>
      <c r="H2950" s="2">
        <v>37877</v>
      </c>
      <c r="I2950" s="2" t="s">
        <v>6</v>
      </c>
      <c r="J2950" s="2">
        <v>-16</v>
      </c>
      <c r="K2950" s="2" t="s">
        <v>48</v>
      </c>
      <c r="L2950" s="2" t="s">
        <v>17</v>
      </c>
      <c r="M2950" s="2" t="s">
        <v>2301</v>
      </c>
      <c r="N2950" s="2">
        <v>4280681</v>
      </c>
      <c r="O2950" s="2" t="s">
        <v>2302</v>
      </c>
      <c r="P2950" s="2">
        <v>43348</v>
      </c>
      <c r="Q2950" s="2" t="s">
        <v>49</v>
      </c>
      <c r="R2950" s="2">
        <v>40458</v>
      </c>
      <c r="T2950" s="2" t="s">
        <v>50</v>
      </c>
      <c r="U2950" s="2">
        <v>985</v>
      </c>
      <c r="X2950" s="2">
        <v>9</v>
      </c>
      <c r="AC2950" s="2" t="s">
        <v>2207</v>
      </c>
      <c r="AD2950" s="2" t="s">
        <v>2813</v>
      </c>
      <c r="AE2950" s="2">
        <v>28630</v>
      </c>
      <c r="AF2950" s="2" t="s">
        <v>10070</v>
      </c>
      <c r="AG2950" s="2" t="s">
        <v>10071</v>
      </c>
      <c r="AI2950" s="2">
        <v>237282344</v>
      </c>
      <c r="AJ2950" s="2">
        <v>683778932</v>
      </c>
      <c r="AK2950" s="2" t="s">
        <v>10072</v>
      </c>
    </row>
    <row r="2951" spans="1:38" x14ac:dyDescent="0.2">
      <c r="A2951" s="2">
        <v>4110623</v>
      </c>
      <c r="B2951" s="2" t="s">
        <v>765</v>
      </c>
      <c r="C2951" s="2" t="s">
        <v>5771</v>
      </c>
      <c r="D2951" s="2">
        <v>4110623</v>
      </c>
      <c r="E2951" s="2" t="s">
        <v>47</v>
      </c>
      <c r="F2951" s="2" t="s">
        <v>47</v>
      </c>
      <c r="H2951" s="2">
        <v>37648</v>
      </c>
      <c r="I2951" s="2" t="s">
        <v>6</v>
      </c>
      <c r="J2951" s="2">
        <v>-16</v>
      </c>
      <c r="K2951" s="2" t="s">
        <v>48</v>
      </c>
      <c r="L2951" s="2" t="s">
        <v>17</v>
      </c>
      <c r="M2951" s="2" t="s">
        <v>2275</v>
      </c>
      <c r="N2951" s="2">
        <v>4410466</v>
      </c>
      <c r="O2951" s="2" t="s">
        <v>2838</v>
      </c>
      <c r="P2951" s="2">
        <v>43352</v>
      </c>
      <c r="Q2951" s="2" t="s">
        <v>49</v>
      </c>
      <c r="R2951" s="2">
        <v>40445</v>
      </c>
      <c r="S2951" s="2">
        <v>43265</v>
      </c>
      <c r="T2951" s="2" t="s">
        <v>50</v>
      </c>
      <c r="U2951" s="2">
        <v>1064</v>
      </c>
      <c r="X2951" s="2">
        <v>10</v>
      </c>
      <c r="AC2951" s="2" t="s">
        <v>2207</v>
      </c>
      <c r="AD2951" s="2" t="s">
        <v>3895</v>
      </c>
      <c r="AE2951" s="2">
        <v>41190</v>
      </c>
      <c r="AF2951" s="2" t="s">
        <v>10073</v>
      </c>
      <c r="AJ2951" s="2">
        <v>623801856</v>
      </c>
      <c r="AK2951" s="2" t="s">
        <v>10074</v>
      </c>
    </row>
    <row r="2952" spans="1:38" x14ac:dyDescent="0.2">
      <c r="A2952" s="2">
        <v>3722163</v>
      </c>
      <c r="B2952" s="2" t="s">
        <v>1381</v>
      </c>
      <c r="C2952" s="2" t="s">
        <v>52</v>
      </c>
      <c r="D2952" s="2">
        <v>3722163</v>
      </c>
      <c r="E2952" s="2" t="s">
        <v>47</v>
      </c>
      <c r="F2952" s="2" t="s">
        <v>47</v>
      </c>
      <c r="H2952" s="2">
        <v>36805</v>
      </c>
      <c r="I2952" s="2" t="s">
        <v>2</v>
      </c>
      <c r="J2952" s="2">
        <v>-19</v>
      </c>
      <c r="K2952" s="2" t="s">
        <v>48</v>
      </c>
      <c r="L2952" s="2" t="s">
        <v>17</v>
      </c>
      <c r="M2952" s="2" t="s">
        <v>2205</v>
      </c>
      <c r="N2952" s="2">
        <v>4370011</v>
      </c>
      <c r="O2952" s="2" t="s">
        <v>4286</v>
      </c>
      <c r="P2952" s="2">
        <v>43370</v>
      </c>
      <c r="Q2952" s="2" t="s">
        <v>49</v>
      </c>
      <c r="R2952" s="2">
        <v>40455</v>
      </c>
      <c r="T2952" s="2" t="s">
        <v>50</v>
      </c>
      <c r="U2952" s="2">
        <v>962</v>
      </c>
      <c r="X2952" s="2">
        <v>9</v>
      </c>
      <c r="AC2952" s="2" t="s">
        <v>2207</v>
      </c>
      <c r="AD2952" s="2" t="s">
        <v>4261</v>
      </c>
      <c r="AE2952" s="2">
        <v>37320</v>
      </c>
      <c r="AF2952" s="2" t="s">
        <v>10075</v>
      </c>
      <c r="AI2952" s="2">
        <v>247348141</v>
      </c>
      <c r="AJ2952" s="2">
        <v>678867112</v>
      </c>
      <c r="AK2952" s="2" t="s">
        <v>10076</v>
      </c>
    </row>
    <row r="2953" spans="1:38" x14ac:dyDescent="0.2">
      <c r="A2953" s="2">
        <v>3722162</v>
      </c>
      <c r="B2953" s="2" t="s">
        <v>513</v>
      </c>
      <c r="C2953" s="2" t="s">
        <v>99</v>
      </c>
      <c r="D2953" s="2">
        <v>3722162</v>
      </c>
      <c r="E2953" s="2" t="s">
        <v>47</v>
      </c>
      <c r="F2953" s="2" t="s">
        <v>47</v>
      </c>
      <c r="H2953" s="2">
        <v>25533</v>
      </c>
      <c r="I2953" s="2" t="s">
        <v>4</v>
      </c>
      <c r="J2953" s="2">
        <v>-50</v>
      </c>
      <c r="K2953" s="2" t="s">
        <v>48</v>
      </c>
      <c r="L2953" s="2" t="s">
        <v>17</v>
      </c>
      <c r="M2953" s="2" t="s">
        <v>2205</v>
      </c>
      <c r="N2953" s="2">
        <v>4370011</v>
      </c>
      <c r="O2953" s="2" t="s">
        <v>4286</v>
      </c>
      <c r="P2953" s="2">
        <v>43370</v>
      </c>
      <c r="Q2953" s="2" t="s">
        <v>49</v>
      </c>
      <c r="R2953" s="2">
        <v>40455</v>
      </c>
      <c r="S2953" s="2">
        <v>43332</v>
      </c>
      <c r="T2953" s="2" t="s">
        <v>50</v>
      </c>
      <c r="U2953" s="2">
        <v>862</v>
      </c>
      <c r="X2953" s="2">
        <v>8</v>
      </c>
      <c r="AC2953" s="2" t="s">
        <v>2207</v>
      </c>
      <c r="AD2953" s="2" t="s">
        <v>4261</v>
      </c>
      <c r="AE2953" s="2">
        <v>37320</v>
      </c>
      <c r="AF2953" s="2" t="s">
        <v>10077</v>
      </c>
      <c r="AG2953" s="2" t="s">
        <v>10077</v>
      </c>
      <c r="AH2953" s="2">
        <v>37320</v>
      </c>
      <c r="AI2953" s="2">
        <v>247657774</v>
      </c>
      <c r="AJ2953" s="2">
        <v>623891321</v>
      </c>
      <c r="AK2953" s="2" t="s">
        <v>10078</v>
      </c>
      <c r="AL2953" s="2" t="s">
        <v>820</v>
      </c>
    </row>
    <row r="2954" spans="1:38" x14ac:dyDescent="0.2">
      <c r="A2954" s="2">
        <v>366861</v>
      </c>
      <c r="B2954" s="2" t="s">
        <v>8504</v>
      </c>
      <c r="C2954" s="2" t="s">
        <v>111</v>
      </c>
      <c r="D2954" s="2">
        <v>366861</v>
      </c>
      <c r="E2954" s="2" t="s">
        <v>47</v>
      </c>
      <c r="F2954" s="2" t="s">
        <v>47</v>
      </c>
      <c r="H2954" s="2">
        <v>26766</v>
      </c>
      <c r="I2954" s="2" t="s">
        <v>4</v>
      </c>
      <c r="J2954" s="2">
        <v>-50</v>
      </c>
      <c r="K2954" s="2" t="s">
        <v>48</v>
      </c>
      <c r="L2954" s="2" t="s">
        <v>17</v>
      </c>
      <c r="M2954" s="2" t="s">
        <v>2234</v>
      </c>
      <c r="N2954" s="2">
        <v>4360726</v>
      </c>
      <c r="O2954" s="2" t="s">
        <v>2784</v>
      </c>
      <c r="P2954" s="2">
        <v>43287</v>
      </c>
      <c r="Q2954" s="2" t="s">
        <v>49</v>
      </c>
      <c r="R2954" s="2">
        <v>40802</v>
      </c>
      <c r="T2954" s="2" t="s">
        <v>50</v>
      </c>
      <c r="U2954" s="2">
        <v>880</v>
      </c>
      <c r="X2954" s="2">
        <v>8</v>
      </c>
      <c r="AC2954" s="2" t="s">
        <v>2207</v>
      </c>
      <c r="AD2954" s="2" t="s">
        <v>2785</v>
      </c>
      <c r="AE2954" s="2">
        <v>36260</v>
      </c>
      <c r="AF2954" s="2" t="s">
        <v>10079</v>
      </c>
      <c r="AI2954" s="2">
        <v>254218113</v>
      </c>
      <c r="AJ2954" s="2">
        <v>620535551</v>
      </c>
      <c r="AK2954" s="2" t="s">
        <v>10080</v>
      </c>
    </row>
    <row r="2955" spans="1:38" x14ac:dyDescent="0.2">
      <c r="A2955" s="2">
        <v>187612</v>
      </c>
      <c r="B2955" s="2" t="s">
        <v>9770</v>
      </c>
      <c r="C2955" s="2" t="s">
        <v>219</v>
      </c>
      <c r="D2955" s="2">
        <v>187612</v>
      </c>
      <c r="E2955" s="2" t="s">
        <v>47</v>
      </c>
      <c r="F2955" s="2" t="s">
        <v>47</v>
      </c>
      <c r="H2955" s="2">
        <v>36547</v>
      </c>
      <c r="I2955" s="2" t="s">
        <v>2</v>
      </c>
      <c r="J2955" s="2">
        <v>-19</v>
      </c>
      <c r="K2955" s="2" t="s">
        <v>48</v>
      </c>
      <c r="L2955" s="2" t="s">
        <v>17</v>
      </c>
      <c r="M2955" s="2" t="s">
        <v>2212</v>
      </c>
      <c r="N2955" s="2">
        <v>4180174</v>
      </c>
      <c r="O2955" s="2" t="s">
        <v>4491</v>
      </c>
      <c r="P2955" s="2">
        <v>43355</v>
      </c>
      <c r="Q2955" s="2" t="s">
        <v>49</v>
      </c>
      <c r="R2955" s="2">
        <v>40449</v>
      </c>
      <c r="T2955" s="2" t="s">
        <v>50</v>
      </c>
      <c r="U2955" s="2">
        <v>1591</v>
      </c>
      <c r="X2955" s="2">
        <v>15</v>
      </c>
      <c r="AC2955" s="2" t="s">
        <v>2207</v>
      </c>
      <c r="AD2955" s="2" t="s">
        <v>3650</v>
      </c>
      <c r="AE2955" s="2">
        <v>18500</v>
      </c>
      <c r="AF2955" s="2" t="s">
        <v>10081</v>
      </c>
      <c r="AK2955" s="2" t="s">
        <v>10082</v>
      </c>
    </row>
    <row r="2956" spans="1:38" x14ac:dyDescent="0.2">
      <c r="A2956" s="2">
        <v>3722257</v>
      </c>
      <c r="B2956" s="2" t="s">
        <v>10083</v>
      </c>
      <c r="C2956" s="2" t="s">
        <v>54</v>
      </c>
      <c r="D2956" s="2">
        <v>3722257</v>
      </c>
      <c r="E2956" s="2" t="s">
        <v>47</v>
      </c>
      <c r="F2956" s="2" t="s">
        <v>47</v>
      </c>
      <c r="H2956" s="2">
        <v>26474</v>
      </c>
      <c r="I2956" s="2" t="s">
        <v>4</v>
      </c>
      <c r="J2956" s="2">
        <v>-50</v>
      </c>
      <c r="K2956" s="2" t="s">
        <v>48</v>
      </c>
      <c r="L2956" s="2" t="s">
        <v>17</v>
      </c>
      <c r="M2956" s="2" t="s">
        <v>2205</v>
      </c>
      <c r="N2956" s="2">
        <v>4370307</v>
      </c>
      <c r="O2956" s="2" t="s">
        <v>3775</v>
      </c>
      <c r="P2956" s="2">
        <v>43348</v>
      </c>
      <c r="Q2956" s="2" t="s">
        <v>49</v>
      </c>
      <c r="R2956" s="2">
        <v>40465</v>
      </c>
      <c r="T2956" s="2" t="s">
        <v>50</v>
      </c>
      <c r="U2956" s="2">
        <v>585</v>
      </c>
      <c r="X2956" s="2">
        <v>5</v>
      </c>
      <c r="AC2956" s="2" t="s">
        <v>2207</v>
      </c>
      <c r="AD2956" s="2" t="s">
        <v>10084</v>
      </c>
      <c r="AE2956" s="2">
        <v>37800</v>
      </c>
      <c r="AF2956" s="2" t="s">
        <v>10085</v>
      </c>
      <c r="AI2956" s="2">
        <v>247529196</v>
      </c>
      <c r="AJ2956" s="2">
        <v>623765241</v>
      </c>
      <c r="AK2956" s="2" t="s">
        <v>10086</v>
      </c>
    </row>
    <row r="2957" spans="1:38" x14ac:dyDescent="0.2">
      <c r="A2957" s="2">
        <v>4521649</v>
      </c>
      <c r="B2957" s="2" t="s">
        <v>577</v>
      </c>
      <c r="C2957" s="2" t="s">
        <v>174</v>
      </c>
      <c r="D2957" s="2">
        <v>4521649</v>
      </c>
      <c r="E2957" s="2" t="s">
        <v>47</v>
      </c>
      <c r="F2957" s="2" t="s">
        <v>47</v>
      </c>
      <c r="H2957" s="2">
        <v>21708</v>
      </c>
      <c r="I2957" s="2" t="s">
        <v>58</v>
      </c>
      <c r="J2957" s="2">
        <v>-60</v>
      </c>
      <c r="K2957" s="2" t="s">
        <v>0</v>
      </c>
      <c r="L2957" s="2" t="s">
        <v>17</v>
      </c>
      <c r="M2957" s="2" t="s">
        <v>55</v>
      </c>
      <c r="N2957" s="2">
        <v>4450417</v>
      </c>
      <c r="O2957" s="2" t="s">
        <v>396</v>
      </c>
      <c r="P2957" s="2">
        <v>43291</v>
      </c>
      <c r="Q2957" s="2" t="s">
        <v>49</v>
      </c>
      <c r="R2957" s="2">
        <v>40458</v>
      </c>
      <c r="S2957" s="2">
        <v>43290</v>
      </c>
      <c r="T2957" s="2" t="s">
        <v>50</v>
      </c>
      <c r="U2957" s="2">
        <v>809</v>
      </c>
      <c r="X2957" s="2">
        <v>8</v>
      </c>
      <c r="AC2957" s="2" t="s">
        <v>2207</v>
      </c>
      <c r="AD2957" s="2" t="s">
        <v>3291</v>
      </c>
      <c r="AE2957" s="2">
        <v>45200</v>
      </c>
      <c r="AF2957" s="2" t="s">
        <v>5905</v>
      </c>
      <c r="AI2957" s="2">
        <v>238970691</v>
      </c>
      <c r="AJ2957" s="2">
        <v>612180320</v>
      </c>
      <c r="AK2957" s="2" t="s">
        <v>2066</v>
      </c>
    </row>
    <row r="2958" spans="1:38" x14ac:dyDescent="0.2">
      <c r="A2958" s="2">
        <v>2811765</v>
      </c>
      <c r="B2958" s="2" t="s">
        <v>10087</v>
      </c>
      <c r="C2958" s="2" t="s">
        <v>152</v>
      </c>
      <c r="D2958" s="2">
        <v>2811765</v>
      </c>
      <c r="E2958" s="2" t="s">
        <v>47</v>
      </c>
      <c r="F2958" s="2" t="s">
        <v>47</v>
      </c>
      <c r="H2958" s="2">
        <v>36622</v>
      </c>
      <c r="I2958" s="2" t="s">
        <v>2</v>
      </c>
      <c r="J2958" s="2">
        <v>-19</v>
      </c>
      <c r="K2958" s="2" t="s">
        <v>48</v>
      </c>
      <c r="L2958" s="2" t="s">
        <v>17</v>
      </c>
      <c r="M2958" s="2" t="s">
        <v>2301</v>
      </c>
      <c r="N2958" s="2">
        <v>4280202</v>
      </c>
      <c r="O2958" s="2" t="s">
        <v>3804</v>
      </c>
      <c r="P2958" s="2">
        <v>43364</v>
      </c>
      <c r="Q2958" s="2" t="s">
        <v>49</v>
      </c>
      <c r="R2958" s="2">
        <v>40457</v>
      </c>
      <c r="T2958" s="2" t="s">
        <v>50</v>
      </c>
      <c r="U2958" s="2">
        <v>1006</v>
      </c>
      <c r="X2958" s="2">
        <v>10</v>
      </c>
      <c r="AC2958" s="2" t="s">
        <v>2207</v>
      </c>
      <c r="AD2958" s="2" t="s">
        <v>4611</v>
      </c>
      <c r="AE2958" s="2">
        <v>28160</v>
      </c>
      <c r="AF2958" s="2" t="s">
        <v>10088</v>
      </c>
      <c r="AI2958" s="2">
        <v>237470043</v>
      </c>
      <c r="AJ2958" s="2">
        <v>648451208</v>
      </c>
      <c r="AK2958" s="2" t="s">
        <v>10089</v>
      </c>
    </row>
    <row r="2959" spans="1:38" x14ac:dyDescent="0.2">
      <c r="A2959" s="2">
        <v>3722320</v>
      </c>
      <c r="B2959" s="2" t="s">
        <v>10090</v>
      </c>
      <c r="C2959" s="2" t="s">
        <v>82</v>
      </c>
      <c r="D2959" s="2">
        <v>3722320</v>
      </c>
      <c r="E2959" s="2" t="s">
        <v>47</v>
      </c>
      <c r="F2959" s="2" t="s">
        <v>47</v>
      </c>
      <c r="H2959" s="2">
        <v>26865</v>
      </c>
      <c r="I2959" s="2" t="s">
        <v>4</v>
      </c>
      <c r="J2959" s="2">
        <v>-50</v>
      </c>
      <c r="K2959" s="2" t="s">
        <v>48</v>
      </c>
      <c r="L2959" s="2" t="s">
        <v>17</v>
      </c>
      <c r="M2959" s="2" t="s">
        <v>2205</v>
      </c>
      <c r="N2959" s="2">
        <v>4370346</v>
      </c>
      <c r="O2959" s="2" t="s">
        <v>3294</v>
      </c>
      <c r="P2959" s="2">
        <v>43372</v>
      </c>
      <c r="Q2959" s="2" t="s">
        <v>49</v>
      </c>
      <c r="R2959" s="2">
        <v>40471</v>
      </c>
      <c r="T2959" s="2" t="s">
        <v>50</v>
      </c>
      <c r="U2959" s="2">
        <v>743</v>
      </c>
      <c r="X2959" s="2">
        <v>7</v>
      </c>
      <c r="AC2959" s="2" t="s">
        <v>2207</v>
      </c>
      <c r="AD2959" s="2" t="s">
        <v>3295</v>
      </c>
      <c r="AE2959" s="2">
        <v>37210</v>
      </c>
      <c r="AF2959" s="2" t="s">
        <v>10091</v>
      </c>
      <c r="AI2959" s="2">
        <v>247520186</v>
      </c>
      <c r="AJ2959" s="2">
        <v>626325292</v>
      </c>
      <c r="AK2959" s="2" t="s">
        <v>10092</v>
      </c>
    </row>
    <row r="2960" spans="1:38" x14ac:dyDescent="0.2">
      <c r="A2960" s="2">
        <v>2811896</v>
      </c>
      <c r="B2960" s="2" t="s">
        <v>10093</v>
      </c>
      <c r="C2960" s="2" t="s">
        <v>701</v>
      </c>
      <c r="D2960" s="2">
        <v>2811896</v>
      </c>
      <c r="E2960" s="2" t="s">
        <v>47</v>
      </c>
      <c r="F2960" s="2" t="s">
        <v>47</v>
      </c>
      <c r="H2960" s="2">
        <v>38201</v>
      </c>
      <c r="I2960" s="2" t="s">
        <v>7</v>
      </c>
      <c r="J2960" s="2">
        <v>-15</v>
      </c>
      <c r="K2960" s="2" t="s">
        <v>48</v>
      </c>
      <c r="L2960" s="2" t="s">
        <v>17</v>
      </c>
      <c r="M2960" s="2" t="s">
        <v>2301</v>
      </c>
      <c r="N2960" s="2">
        <v>4280004</v>
      </c>
      <c r="O2960" s="2" t="s">
        <v>2868</v>
      </c>
      <c r="P2960" s="2">
        <v>43348</v>
      </c>
      <c r="Q2960" s="2" t="s">
        <v>49</v>
      </c>
      <c r="R2960" s="2">
        <v>40501</v>
      </c>
      <c r="S2960" s="2">
        <v>43346</v>
      </c>
      <c r="T2960" s="2" t="s">
        <v>50</v>
      </c>
      <c r="U2960" s="2">
        <v>676</v>
      </c>
      <c r="X2960" s="2">
        <v>6</v>
      </c>
      <c r="AC2960" s="2" t="s">
        <v>2207</v>
      </c>
      <c r="AD2960" s="2" t="s">
        <v>2660</v>
      </c>
      <c r="AE2960" s="2">
        <v>28000</v>
      </c>
      <c r="AF2960" s="2" t="s">
        <v>10094</v>
      </c>
      <c r="AJ2960" s="2">
        <v>750231832</v>
      </c>
      <c r="AK2960" s="2" t="s">
        <v>10095</v>
      </c>
    </row>
    <row r="2961" spans="1:37" x14ac:dyDescent="0.2">
      <c r="A2961" s="2">
        <v>4521661</v>
      </c>
      <c r="B2961" s="2" t="s">
        <v>772</v>
      </c>
      <c r="C2961" s="2" t="s">
        <v>54</v>
      </c>
      <c r="D2961" s="2">
        <v>4521661</v>
      </c>
      <c r="E2961" s="2" t="s">
        <v>47</v>
      </c>
      <c r="F2961" s="2" t="s">
        <v>47</v>
      </c>
      <c r="H2961" s="2">
        <v>26588</v>
      </c>
      <c r="I2961" s="2" t="s">
        <v>4</v>
      </c>
      <c r="J2961" s="2">
        <v>-50</v>
      </c>
      <c r="K2961" s="2" t="s">
        <v>48</v>
      </c>
      <c r="L2961" s="2" t="s">
        <v>17</v>
      </c>
      <c r="M2961" s="2" t="s">
        <v>55</v>
      </c>
      <c r="N2961" s="2">
        <v>4450571</v>
      </c>
      <c r="O2961" s="2" t="s">
        <v>1224</v>
      </c>
      <c r="P2961" s="2">
        <v>43348</v>
      </c>
      <c r="Q2961" s="2" t="s">
        <v>49</v>
      </c>
      <c r="R2961" s="2">
        <v>40458</v>
      </c>
      <c r="S2961" s="2">
        <v>43286</v>
      </c>
      <c r="T2961" s="2" t="s">
        <v>50</v>
      </c>
      <c r="U2961" s="2">
        <v>759</v>
      </c>
      <c r="X2961" s="2">
        <v>7</v>
      </c>
      <c r="AB2961" s="2">
        <v>43282</v>
      </c>
      <c r="AC2961" s="2" t="s">
        <v>2207</v>
      </c>
      <c r="AD2961" s="2" t="s">
        <v>3174</v>
      </c>
      <c r="AE2961" s="2">
        <v>45380</v>
      </c>
      <c r="AF2961" s="2" t="s">
        <v>10096</v>
      </c>
      <c r="AJ2961" s="2">
        <v>612665050</v>
      </c>
      <c r="AK2961" s="2" t="s">
        <v>1887</v>
      </c>
    </row>
    <row r="2962" spans="1:37" x14ac:dyDescent="0.2">
      <c r="A2962" s="2">
        <v>4522450</v>
      </c>
      <c r="B2962" s="2" t="s">
        <v>1078</v>
      </c>
      <c r="C2962" s="2" t="s">
        <v>260</v>
      </c>
      <c r="D2962" s="2">
        <v>4522450</v>
      </c>
      <c r="E2962" s="2" t="s">
        <v>47</v>
      </c>
      <c r="F2962" s="2" t="s">
        <v>47</v>
      </c>
      <c r="H2962" s="2">
        <v>28732</v>
      </c>
      <c r="I2962" s="2" t="s">
        <v>4</v>
      </c>
      <c r="J2962" s="2">
        <v>-50</v>
      </c>
      <c r="K2962" s="2" t="s">
        <v>48</v>
      </c>
      <c r="L2962" s="2" t="s">
        <v>17</v>
      </c>
      <c r="M2962" s="2" t="s">
        <v>55</v>
      </c>
      <c r="N2962" s="2">
        <v>4450417</v>
      </c>
      <c r="O2962" s="2" t="s">
        <v>396</v>
      </c>
      <c r="P2962" s="2">
        <v>43362</v>
      </c>
      <c r="Q2962" s="2" t="s">
        <v>49</v>
      </c>
      <c r="R2962" s="2">
        <v>40800</v>
      </c>
      <c r="T2962" s="2" t="s">
        <v>50</v>
      </c>
      <c r="U2962" s="2">
        <v>612</v>
      </c>
      <c r="X2962" s="2">
        <v>6</v>
      </c>
      <c r="AC2962" s="2" t="s">
        <v>2207</v>
      </c>
      <c r="AD2962" s="2" t="s">
        <v>10097</v>
      </c>
      <c r="AE2962" s="2">
        <v>45220</v>
      </c>
      <c r="AF2962" s="2" t="s">
        <v>10098</v>
      </c>
      <c r="AI2962" s="2">
        <v>234023110</v>
      </c>
      <c r="AJ2962" s="2">
        <v>635195444</v>
      </c>
      <c r="AK2962" s="2" t="s">
        <v>1670</v>
      </c>
    </row>
    <row r="2963" spans="1:37" x14ac:dyDescent="0.2">
      <c r="A2963" s="2">
        <v>3722202</v>
      </c>
      <c r="B2963" s="2" t="s">
        <v>10099</v>
      </c>
      <c r="C2963" s="2" t="s">
        <v>743</v>
      </c>
      <c r="D2963" s="2">
        <v>3722202</v>
      </c>
      <c r="E2963" s="2" t="s">
        <v>47</v>
      </c>
      <c r="F2963" s="2" t="s">
        <v>47</v>
      </c>
      <c r="H2963" s="2">
        <v>38320</v>
      </c>
      <c r="I2963" s="2" t="s">
        <v>7</v>
      </c>
      <c r="J2963" s="2">
        <v>-15</v>
      </c>
      <c r="K2963" s="2" t="s">
        <v>48</v>
      </c>
      <c r="L2963" s="2" t="s">
        <v>17</v>
      </c>
      <c r="M2963" s="2" t="s">
        <v>2205</v>
      </c>
      <c r="N2963" s="2">
        <v>4370183</v>
      </c>
      <c r="O2963" s="2" t="s">
        <v>2383</v>
      </c>
      <c r="P2963" s="2">
        <v>43355</v>
      </c>
      <c r="Q2963" s="2" t="s">
        <v>49</v>
      </c>
      <c r="R2963" s="2">
        <v>40458</v>
      </c>
      <c r="S2963" s="2">
        <v>43339</v>
      </c>
      <c r="T2963" s="2" t="s">
        <v>50</v>
      </c>
      <c r="U2963" s="2">
        <v>576</v>
      </c>
      <c r="X2963" s="2">
        <v>5</v>
      </c>
      <c r="AC2963" s="2" t="s">
        <v>2207</v>
      </c>
      <c r="AD2963" s="2" t="s">
        <v>2248</v>
      </c>
      <c r="AE2963" s="2">
        <v>37390</v>
      </c>
      <c r="AF2963" s="2" t="s">
        <v>10100</v>
      </c>
    </row>
    <row r="2964" spans="1:37" x14ac:dyDescent="0.2">
      <c r="A2964" s="2">
        <v>4110770</v>
      </c>
      <c r="B2964" s="2" t="s">
        <v>10101</v>
      </c>
      <c r="C2964" s="2" t="s">
        <v>80</v>
      </c>
      <c r="D2964" s="2">
        <v>4110770</v>
      </c>
      <c r="E2964" s="2" t="s">
        <v>47</v>
      </c>
      <c r="F2964" s="2" t="s">
        <v>47</v>
      </c>
      <c r="H2964" s="2">
        <v>24880</v>
      </c>
      <c r="I2964" s="2" t="s">
        <v>58</v>
      </c>
      <c r="J2964" s="2">
        <v>-60</v>
      </c>
      <c r="K2964" s="2" t="s">
        <v>48</v>
      </c>
      <c r="L2964" s="2" t="s">
        <v>17</v>
      </c>
      <c r="M2964" s="2" t="s">
        <v>2275</v>
      </c>
      <c r="N2964" s="2">
        <v>4410083</v>
      </c>
      <c r="O2964" s="2" t="s">
        <v>3233</v>
      </c>
      <c r="P2964" s="2">
        <v>43356</v>
      </c>
      <c r="Q2964" s="2" t="s">
        <v>49</v>
      </c>
      <c r="R2964" s="2">
        <v>40466</v>
      </c>
      <c r="S2964" s="2">
        <v>43341</v>
      </c>
      <c r="T2964" s="2" t="s">
        <v>50</v>
      </c>
      <c r="U2964" s="2">
        <v>903</v>
      </c>
      <c r="X2964" s="2">
        <v>9</v>
      </c>
      <c r="AC2964" s="2" t="s">
        <v>2207</v>
      </c>
      <c r="AD2964" s="2" t="s">
        <v>3479</v>
      </c>
      <c r="AE2964" s="2">
        <v>41100</v>
      </c>
      <c r="AF2964" s="2" t="s">
        <v>10102</v>
      </c>
      <c r="AK2964" s="2" t="s">
        <v>10103</v>
      </c>
    </row>
    <row r="2965" spans="1:37" x14ac:dyDescent="0.2">
      <c r="A2965" s="2">
        <v>4110765</v>
      </c>
      <c r="B2965" s="2" t="s">
        <v>10104</v>
      </c>
      <c r="C2965" s="2" t="s">
        <v>170</v>
      </c>
      <c r="D2965" s="2">
        <v>4110765</v>
      </c>
      <c r="E2965" s="2" t="s">
        <v>47</v>
      </c>
      <c r="F2965" s="2" t="s">
        <v>47</v>
      </c>
      <c r="H2965" s="2">
        <v>23490</v>
      </c>
      <c r="I2965" s="2" t="s">
        <v>58</v>
      </c>
      <c r="J2965" s="2">
        <v>-60</v>
      </c>
      <c r="K2965" s="2" t="s">
        <v>48</v>
      </c>
      <c r="L2965" s="2" t="s">
        <v>17</v>
      </c>
      <c r="M2965" s="2" t="s">
        <v>2275</v>
      </c>
      <c r="N2965" s="2">
        <v>4410015</v>
      </c>
      <c r="O2965" s="2" t="s">
        <v>2500</v>
      </c>
      <c r="P2965" s="2">
        <v>43297</v>
      </c>
      <c r="Q2965" s="2" t="s">
        <v>49</v>
      </c>
      <c r="R2965" s="2">
        <v>40465</v>
      </c>
      <c r="T2965" s="2" t="s">
        <v>50</v>
      </c>
      <c r="U2965" s="2">
        <v>500</v>
      </c>
      <c r="X2965" s="2">
        <v>5</v>
      </c>
      <c r="AC2965" s="2" t="s">
        <v>2207</v>
      </c>
      <c r="AD2965" s="2" t="s">
        <v>2501</v>
      </c>
      <c r="AE2965" s="2">
        <v>41700</v>
      </c>
      <c r="AF2965" s="2" t="s">
        <v>10105</v>
      </c>
      <c r="AI2965" s="2">
        <v>254798674</v>
      </c>
      <c r="AJ2965" s="2">
        <v>640132169</v>
      </c>
      <c r="AK2965" s="2" t="s">
        <v>10106</v>
      </c>
    </row>
    <row r="2966" spans="1:37" x14ac:dyDescent="0.2">
      <c r="A2966" s="2">
        <v>4110787</v>
      </c>
      <c r="B2966" s="2" t="s">
        <v>10107</v>
      </c>
      <c r="C2966" s="2" t="s">
        <v>1410</v>
      </c>
      <c r="D2966" s="2">
        <v>4110787</v>
      </c>
      <c r="E2966" s="2" t="s">
        <v>47</v>
      </c>
      <c r="F2966" s="2" t="s">
        <v>47</v>
      </c>
      <c r="H2966" s="2">
        <v>37282</v>
      </c>
      <c r="I2966" s="2" t="s">
        <v>5</v>
      </c>
      <c r="J2966" s="2">
        <v>-17</v>
      </c>
      <c r="K2966" s="2" t="s">
        <v>0</v>
      </c>
      <c r="L2966" s="2" t="s">
        <v>17</v>
      </c>
      <c r="M2966" s="2" t="s">
        <v>2275</v>
      </c>
      <c r="N2966" s="2">
        <v>4410612</v>
      </c>
      <c r="O2966" s="2" t="s">
        <v>2351</v>
      </c>
      <c r="P2966" s="2">
        <v>43299</v>
      </c>
      <c r="Q2966" s="2" t="s">
        <v>49</v>
      </c>
      <c r="R2966" s="2">
        <v>40467</v>
      </c>
      <c r="T2966" s="2" t="s">
        <v>50</v>
      </c>
      <c r="U2966" s="2">
        <v>1473</v>
      </c>
      <c r="X2966" s="2">
        <v>14</v>
      </c>
      <c r="AC2966" s="2" t="s">
        <v>2207</v>
      </c>
      <c r="AD2966" s="2" t="s">
        <v>2839</v>
      </c>
      <c r="AE2966" s="2">
        <v>41000</v>
      </c>
      <c r="AF2966" s="2" t="s">
        <v>10108</v>
      </c>
      <c r="AG2966" s="2" t="s">
        <v>10109</v>
      </c>
      <c r="AJ2966" s="2">
        <v>672738815</v>
      </c>
      <c r="AK2966" s="2" t="s">
        <v>10110</v>
      </c>
    </row>
    <row r="2967" spans="1:37" x14ac:dyDescent="0.2">
      <c r="A2967" s="2">
        <v>2811768</v>
      </c>
      <c r="B2967" s="2" t="s">
        <v>10111</v>
      </c>
      <c r="C2967" s="2" t="s">
        <v>154</v>
      </c>
      <c r="D2967" s="2">
        <v>2811768</v>
      </c>
      <c r="E2967" s="2" t="s">
        <v>47</v>
      </c>
      <c r="F2967" s="2" t="s">
        <v>47</v>
      </c>
      <c r="H2967" s="2">
        <v>30676</v>
      </c>
      <c r="I2967" s="2" t="s">
        <v>2</v>
      </c>
      <c r="J2967" s="2">
        <v>-40</v>
      </c>
      <c r="K2967" s="2" t="s">
        <v>48</v>
      </c>
      <c r="L2967" s="2" t="s">
        <v>17</v>
      </c>
      <c r="M2967" s="2" t="s">
        <v>2301</v>
      </c>
      <c r="N2967" s="2">
        <v>4280322</v>
      </c>
      <c r="O2967" s="2" t="s">
        <v>3267</v>
      </c>
      <c r="P2967" s="2">
        <v>43355</v>
      </c>
      <c r="Q2967" s="2" t="s">
        <v>49</v>
      </c>
      <c r="R2967" s="2">
        <v>40458</v>
      </c>
      <c r="S2967" s="2">
        <v>43355</v>
      </c>
      <c r="T2967" s="2" t="s">
        <v>50</v>
      </c>
      <c r="U2967" s="2">
        <v>960</v>
      </c>
      <c r="X2967" s="2">
        <v>9</v>
      </c>
      <c r="AC2967" s="2" t="s">
        <v>2207</v>
      </c>
      <c r="AD2967" s="2" t="s">
        <v>5573</v>
      </c>
      <c r="AE2967" s="2">
        <v>28190</v>
      </c>
      <c r="AF2967" s="2" t="s">
        <v>5574</v>
      </c>
      <c r="AJ2967" s="2">
        <v>698835559</v>
      </c>
      <c r="AK2967" s="2" t="s">
        <v>10112</v>
      </c>
    </row>
    <row r="2968" spans="1:37" x14ac:dyDescent="0.2">
      <c r="A2968" s="2">
        <v>395592</v>
      </c>
      <c r="B2968" s="2" t="s">
        <v>10113</v>
      </c>
      <c r="C2968" s="2" t="s">
        <v>10114</v>
      </c>
      <c r="D2968" s="2">
        <v>395592</v>
      </c>
      <c r="E2968" s="2" t="s">
        <v>47</v>
      </c>
      <c r="F2968" s="2" t="s">
        <v>47</v>
      </c>
      <c r="H2968" s="2">
        <v>37769</v>
      </c>
      <c r="I2968" s="2" t="s">
        <v>6</v>
      </c>
      <c r="J2968" s="2">
        <v>-16</v>
      </c>
      <c r="K2968" s="2" t="s">
        <v>48</v>
      </c>
      <c r="L2968" s="2" t="s">
        <v>17</v>
      </c>
      <c r="M2968" s="2" t="s">
        <v>2205</v>
      </c>
      <c r="N2968" s="2">
        <v>4370002</v>
      </c>
      <c r="O2968" s="2" t="s">
        <v>2557</v>
      </c>
      <c r="P2968" s="2">
        <v>43364</v>
      </c>
      <c r="Q2968" s="2" t="s">
        <v>49</v>
      </c>
      <c r="R2968" s="2">
        <v>40496</v>
      </c>
      <c r="S2968" s="2">
        <v>43363</v>
      </c>
      <c r="T2968" s="2" t="s">
        <v>50</v>
      </c>
      <c r="U2968" s="2">
        <v>2022</v>
      </c>
      <c r="X2968" s="2">
        <v>20</v>
      </c>
      <c r="AB2968" s="2">
        <v>43282</v>
      </c>
      <c r="AC2968" s="2" t="s">
        <v>2207</v>
      </c>
      <c r="AD2968" s="2" t="s">
        <v>10115</v>
      </c>
      <c r="AE2968" s="2">
        <v>50380</v>
      </c>
      <c r="AF2968" s="2" t="s">
        <v>10116</v>
      </c>
      <c r="AH2968" s="2" t="s">
        <v>10117</v>
      </c>
      <c r="AI2968" s="2">
        <v>233491287</v>
      </c>
      <c r="AJ2968" s="2">
        <v>652978400</v>
      </c>
      <c r="AK2968" s="2" t="s">
        <v>10118</v>
      </c>
    </row>
    <row r="2969" spans="1:37" x14ac:dyDescent="0.2">
      <c r="A2969" s="2">
        <v>4521838</v>
      </c>
      <c r="B2969" s="2" t="s">
        <v>632</v>
      </c>
      <c r="C2969" s="2" t="s">
        <v>92</v>
      </c>
      <c r="D2969" s="2">
        <v>4521838</v>
      </c>
      <c r="E2969" s="2" t="s">
        <v>47</v>
      </c>
      <c r="F2969" s="2" t="s">
        <v>47</v>
      </c>
      <c r="H2969" s="2">
        <v>23522</v>
      </c>
      <c r="I2969" s="2" t="s">
        <v>58</v>
      </c>
      <c r="J2969" s="2">
        <v>-60</v>
      </c>
      <c r="K2969" s="2" t="s">
        <v>48</v>
      </c>
      <c r="L2969" s="2" t="s">
        <v>17</v>
      </c>
      <c r="M2969" s="2" t="s">
        <v>55</v>
      </c>
      <c r="N2969" s="2">
        <v>4450413</v>
      </c>
      <c r="O2969" s="2" t="s">
        <v>375</v>
      </c>
      <c r="P2969" s="2">
        <v>43362</v>
      </c>
      <c r="Q2969" s="2" t="s">
        <v>49</v>
      </c>
      <c r="R2969" s="2">
        <v>40479</v>
      </c>
      <c r="S2969" s="2">
        <v>43351</v>
      </c>
      <c r="T2969" s="2" t="s">
        <v>50</v>
      </c>
      <c r="U2969" s="2">
        <v>910</v>
      </c>
      <c r="X2969" s="2">
        <v>9</v>
      </c>
      <c r="AC2969" s="2" t="s">
        <v>2207</v>
      </c>
      <c r="AD2969" s="2" t="s">
        <v>5169</v>
      </c>
      <c r="AE2969" s="2">
        <v>45740</v>
      </c>
      <c r="AF2969" s="2" t="s">
        <v>10119</v>
      </c>
      <c r="AI2969" s="2">
        <v>238450059</v>
      </c>
      <c r="AJ2969" s="2">
        <v>607241949</v>
      </c>
      <c r="AK2969" s="2" t="s">
        <v>2081</v>
      </c>
    </row>
    <row r="2970" spans="1:37" x14ac:dyDescent="0.2">
      <c r="A2970" s="2">
        <v>3722341</v>
      </c>
      <c r="B2970" s="2" t="s">
        <v>10120</v>
      </c>
      <c r="C2970" s="2" t="s">
        <v>53</v>
      </c>
      <c r="D2970" s="2">
        <v>3722341</v>
      </c>
      <c r="E2970" s="2" t="s">
        <v>47</v>
      </c>
      <c r="F2970" s="2" t="s">
        <v>47</v>
      </c>
      <c r="H2970" s="2">
        <v>25590</v>
      </c>
      <c r="I2970" s="2" t="s">
        <v>4</v>
      </c>
      <c r="J2970" s="2">
        <v>-50</v>
      </c>
      <c r="K2970" s="2" t="s">
        <v>48</v>
      </c>
      <c r="L2970" s="2" t="s">
        <v>17</v>
      </c>
      <c r="M2970" s="2" t="s">
        <v>2205</v>
      </c>
      <c r="N2970" s="2">
        <v>4370615</v>
      </c>
      <c r="O2970" s="2" t="s">
        <v>4055</v>
      </c>
      <c r="P2970" s="2">
        <v>43339</v>
      </c>
      <c r="Q2970" s="2" t="s">
        <v>49</v>
      </c>
      <c r="R2970" s="2">
        <v>40473</v>
      </c>
      <c r="S2970" s="2">
        <v>43329</v>
      </c>
      <c r="T2970" s="2" t="s">
        <v>50</v>
      </c>
      <c r="U2970" s="2">
        <v>757</v>
      </c>
      <c r="X2970" s="2">
        <v>7</v>
      </c>
      <c r="AC2970" s="2" t="s">
        <v>2207</v>
      </c>
      <c r="AD2970" s="2" t="s">
        <v>2614</v>
      </c>
      <c r="AE2970" s="2">
        <v>37500</v>
      </c>
      <c r="AF2970" s="2" t="s">
        <v>10121</v>
      </c>
      <c r="AJ2970" s="2">
        <v>688568554</v>
      </c>
      <c r="AK2970" s="2" t="s">
        <v>10122</v>
      </c>
    </row>
    <row r="2971" spans="1:37" x14ac:dyDescent="0.2">
      <c r="A2971" s="2">
        <v>4110805</v>
      </c>
      <c r="B2971" s="2" t="s">
        <v>10123</v>
      </c>
      <c r="C2971" s="2" t="s">
        <v>98</v>
      </c>
      <c r="D2971" s="2">
        <v>4110805</v>
      </c>
      <c r="E2971" s="2" t="s">
        <v>47</v>
      </c>
      <c r="F2971" s="2" t="s">
        <v>47</v>
      </c>
      <c r="H2971" s="2">
        <v>29342</v>
      </c>
      <c r="I2971" s="2" t="s">
        <v>2</v>
      </c>
      <c r="J2971" s="2">
        <v>-40</v>
      </c>
      <c r="K2971" s="2" t="s">
        <v>48</v>
      </c>
      <c r="L2971" s="2" t="s">
        <v>17</v>
      </c>
      <c r="M2971" s="2" t="s">
        <v>2275</v>
      </c>
      <c r="N2971" s="2">
        <v>4410612</v>
      </c>
      <c r="O2971" s="2" t="s">
        <v>2351</v>
      </c>
      <c r="P2971" s="2">
        <v>43371</v>
      </c>
      <c r="Q2971" s="2" t="s">
        <v>49</v>
      </c>
      <c r="R2971" s="2">
        <v>40470</v>
      </c>
      <c r="T2971" s="2" t="s">
        <v>50</v>
      </c>
      <c r="U2971" s="2">
        <v>913</v>
      </c>
      <c r="X2971" s="2">
        <v>9</v>
      </c>
      <c r="AC2971" s="2" t="s">
        <v>2207</v>
      </c>
      <c r="AD2971" s="2" t="s">
        <v>3895</v>
      </c>
      <c r="AE2971" s="2">
        <v>41190</v>
      </c>
      <c r="AF2971" s="2" t="s">
        <v>10124</v>
      </c>
      <c r="AI2971" s="2">
        <v>682322385</v>
      </c>
      <c r="AK2971" s="2" t="s">
        <v>10125</v>
      </c>
    </row>
    <row r="2972" spans="1:37" x14ac:dyDescent="0.2">
      <c r="A2972" s="2">
        <v>7724011</v>
      </c>
      <c r="B2972" s="2" t="s">
        <v>816</v>
      </c>
      <c r="C2972" s="2" t="s">
        <v>238</v>
      </c>
      <c r="D2972" s="2">
        <v>7724011</v>
      </c>
      <c r="E2972" s="2" t="s">
        <v>47</v>
      </c>
      <c r="F2972" s="2" t="s">
        <v>47</v>
      </c>
      <c r="H2972" s="2">
        <v>37401</v>
      </c>
      <c r="I2972" s="2" t="s">
        <v>5</v>
      </c>
      <c r="J2972" s="2">
        <v>-17</v>
      </c>
      <c r="K2972" s="2" t="s">
        <v>48</v>
      </c>
      <c r="L2972" s="2" t="s">
        <v>17</v>
      </c>
      <c r="M2972" s="2" t="s">
        <v>55</v>
      </c>
      <c r="N2972" s="2">
        <v>4450754</v>
      </c>
      <c r="O2972" s="2" t="s">
        <v>283</v>
      </c>
      <c r="P2972" s="2">
        <v>43357</v>
      </c>
      <c r="Q2972" s="2" t="s">
        <v>49</v>
      </c>
      <c r="R2972" s="2">
        <v>40468</v>
      </c>
      <c r="T2972" s="2" t="s">
        <v>50</v>
      </c>
      <c r="U2972" s="2">
        <v>739</v>
      </c>
      <c r="X2972" s="2">
        <v>7</v>
      </c>
      <c r="AC2972" s="2" t="s">
        <v>2207</v>
      </c>
      <c r="AD2972" s="2" t="s">
        <v>7323</v>
      </c>
      <c r="AE2972" s="2">
        <v>45480</v>
      </c>
      <c r="AF2972" s="2" t="s">
        <v>7324</v>
      </c>
      <c r="AI2972" s="2">
        <v>980623119</v>
      </c>
      <c r="AJ2972" s="2">
        <v>615357130</v>
      </c>
      <c r="AK2972" s="2" t="s">
        <v>1534</v>
      </c>
    </row>
    <row r="2973" spans="1:37" x14ac:dyDescent="0.2">
      <c r="A2973" s="2">
        <v>4521870</v>
      </c>
      <c r="B2973" s="2" t="s">
        <v>10126</v>
      </c>
      <c r="C2973" s="2" t="s">
        <v>99</v>
      </c>
      <c r="D2973" s="2">
        <v>4521870</v>
      </c>
      <c r="E2973" s="2" t="s">
        <v>47</v>
      </c>
      <c r="F2973" s="2" t="s">
        <v>47</v>
      </c>
      <c r="H2973" s="2">
        <v>25489</v>
      </c>
      <c r="I2973" s="2" t="s">
        <v>4</v>
      </c>
      <c r="J2973" s="2">
        <v>-50</v>
      </c>
      <c r="K2973" s="2" t="s">
        <v>48</v>
      </c>
      <c r="L2973" s="2" t="s">
        <v>17</v>
      </c>
      <c r="M2973" s="2" t="s">
        <v>55</v>
      </c>
      <c r="N2973" s="2">
        <v>4450184</v>
      </c>
      <c r="O2973" s="2" t="s">
        <v>327</v>
      </c>
      <c r="P2973" s="2">
        <v>43348</v>
      </c>
      <c r="Q2973" s="2" t="s">
        <v>49</v>
      </c>
      <c r="R2973" s="2">
        <v>40490</v>
      </c>
      <c r="S2973" s="2">
        <v>43332</v>
      </c>
      <c r="T2973" s="2" t="s">
        <v>50</v>
      </c>
      <c r="U2973" s="2">
        <v>738</v>
      </c>
      <c r="X2973" s="2">
        <v>7</v>
      </c>
      <c r="AC2973" s="2" t="s">
        <v>2207</v>
      </c>
      <c r="AD2973" s="2" t="s">
        <v>2827</v>
      </c>
      <c r="AE2973" s="2">
        <v>45400</v>
      </c>
      <c r="AF2973" s="2" t="s">
        <v>10127</v>
      </c>
      <c r="AI2973" s="2">
        <v>238838431</v>
      </c>
      <c r="AK2973" s="2" t="s">
        <v>10128</v>
      </c>
    </row>
    <row r="2974" spans="1:37" x14ac:dyDescent="0.2">
      <c r="A2974" s="2">
        <v>3722422</v>
      </c>
      <c r="B2974" s="2" t="s">
        <v>1714</v>
      </c>
      <c r="C2974" s="2" t="s">
        <v>51</v>
      </c>
      <c r="D2974" s="2">
        <v>3722422</v>
      </c>
      <c r="E2974" s="2" t="s">
        <v>47</v>
      </c>
      <c r="F2974" s="2" t="s">
        <v>47</v>
      </c>
      <c r="H2974" s="2">
        <v>36903</v>
      </c>
      <c r="I2974" s="2" t="s">
        <v>3</v>
      </c>
      <c r="J2974" s="2">
        <v>-18</v>
      </c>
      <c r="K2974" s="2" t="s">
        <v>48</v>
      </c>
      <c r="L2974" s="2" t="s">
        <v>17</v>
      </c>
      <c r="M2974" s="2" t="s">
        <v>2205</v>
      </c>
      <c r="N2974" s="2">
        <v>4370566</v>
      </c>
      <c r="O2974" s="2" t="s">
        <v>2285</v>
      </c>
      <c r="P2974" s="2">
        <v>43355</v>
      </c>
      <c r="Q2974" s="2" t="s">
        <v>49</v>
      </c>
      <c r="R2974" s="2">
        <v>40491</v>
      </c>
      <c r="T2974" s="2" t="s">
        <v>50</v>
      </c>
      <c r="U2974" s="2">
        <v>1599</v>
      </c>
      <c r="X2974" s="2">
        <v>15</v>
      </c>
      <c r="AC2974" s="2" t="s">
        <v>2207</v>
      </c>
      <c r="AD2974" s="2" t="s">
        <v>2286</v>
      </c>
      <c r="AE2974" s="2">
        <v>37300</v>
      </c>
      <c r="AF2974" s="2" t="s">
        <v>10129</v>
      </c>
      <c r="AI2974" s="2">
        <v>247534938</v>
      </c>
      <c r="AJ2974" s="2">
        <v>620777592</v>
      </c>
      <c r="AK2974" s="2" t="s">
        <v>10130</v>
      </c>
    </row>
    <row r="2975" spans="1:37" x14ac:dyDescent="0.2">
      <c r="A2975" s="2">
        <v>3729216</v>
      </c>
      <c r="B2975" s="2" t="s">
        <v>10131</v>
      </c>
      <c r="C2975" s="2" t="s">
        <v>197</v>
      </c>
      <c r="D2975" s="2">
        <v>3729216</v>
      </c>
      <c r="E2975" s="2" t="s">
        <v>47</v>
      </c>
      <c r="F2975" s="2" t="s">
        <v>17</v>
      </c>
      <c r="H2975" s="2">
        <v>40124</v>
      </c>
      <c r="I2975" s="2" t="s">
        <v>15</v>
      </c>
      <c r="J2975" s="2">
        <v>-11</v>
      </c>
      <c r="K2975" s="2" t="s">
        <v>48</v>
      </c>
      <c r="L2975" s="2" t="s">
        <v>17</v>
      </c>
      <c r="M2975" s="2" t="s">
        <v>2205</v>
      </c>
      <c r="N2975" s="2">
        <v>4370269</v>
      </c>
      <c r="O2975" s="2" t="s">
        <v>3202</v>
      </c>
      <c r="P2975" s="2">
        <v>43349</v>
      </c>
      <c r="Q2975" s="2" t="s">
        <v>49</v>
      </c>
      <c r="R2975" s="2">
        <v>42991</v>
      </c>
      <c r="T2975" s="2" t="s">
        <v>50</v>
      </c>
      <c r="U2975" s="2">
        <v>500</v>
      </c>
      <c r="X2975" s="2">
        <v>5</v>
      </c>
      <c r="AC2975" s="2" t="s">
        <v>2207</v>
      </c>
      <c r="AD2975" s="2" t="s">
        <v>3419</v>
      </c>
      <c r="AE2975" s="2">
        <v>37550</v>
      </c>
      <c r="AF2975" s="2" t="s">
        <v>10132</v>
      </c>
      <c r="AI2975" s="2">
        <v>247287939</v>
      </c>
      <c r="AJ2975" s="2">
        <v>664235075</v>
      </c>
      <c r="AK2975" s="2" t="s">
        <v>10133</v>
      </c>
    </row>
    <row r="2976" spans="1:37" x14ac:dyDescent="0.2">
      <c r="A2976" s="2">
        <v>7216533</v>
      </c>
      <c r="B2976" s="2" t="s">
        <v>10134</v>
      </c>
      <c r="C2976" s="2" t="s">
        <v>1210</v>
      </c>
      <c r="D2976" s="2">
        <v>7216533</v>
      </c>
      <c r="E2976" s="2" t="s">
        <v>47</v>
      </c>
      <c r="F2976" s="2" t="s">
        <v>47</v>
      </c>
      <c r="H2976" s="2">
        <v>34230</v>
      </c>
      <c r="I2976" s="2" t="s">
        <v>2</v>
      </c>
      <c r="J2976" s="2">
        <v>-40</v>
      </c>
      <c r="K2976" s="2" t="s">
        <v>48</v>
      </c>
      <c r="L2976" s="2" t="s">
        <v>17</v>
      </c>
      <c r="M2976" s="2" t="s">
        <v>2205</v>
      </c>
      <c r="N2976" s="2">
        <v>4370566</v>
      </c>
      <c r="O2976" s="2" t="s">
        <v>2285</v>
      </c>
      <c r="P2976" s="2">
        <v>43356</v>
      </c>
      <c r="Q2976" s="2" t="s">
        <v>49</v>
      </c>
      <c r="R2976" s="2">
        <v>40800</v>
      </c>
      <c r="T2976" s="2" t="s">
        <v>50</v>
      </c>
      <c r="U2976" s="2">
        <v>1271</v>
      </c>
      <c r="X2976" s="2">
        <v>12</v>
      </c>
      <c r="AC2976" s="2" t="s">
        <v>2207</v>
      </c>
      <c r="AD2976" s="2" t="s">
        <v>2384</v>
      </c>
      <c r="AE2976" s="2">
        <v>37000</v>
      </c>
      <c r="AF2976" s="2" t="s">
        <v>10135</v>
      </c>
      <c r="AJ2976" s="2">
        <v>786310041</v>
      </c>
      <c r="AK2976" s="2" t="s">
        <v>10136</v>
      </c>
    </row>
    <row r="2977" spans="1:37" x14ac:dyDescent="0.2">
      <c r="A2977" s="2">
        <v>4110801</v>
      </c>
      <c r="B2977" s="2" t="s">
        <v>10137</v>
      </c>
      <c r="C2977" s="2" t="s">
        <v>209</v>
      </c>
      <c r="D2977" s="2">
        <v>4110801</v>
      </c>
      <c r="E2977" s="2" t="s">
        <v>47</v>
      </c>
      <c r="F2977" s="2" t="s">
        <v>47</v>
      </c>
      <c r="H2977" s="2">
        <v>20155</v>
      </c>
      <c r="I2977" s="2" t="s">
        <v>16</v>
      </c>
      <c r="J2977" s="2">
        <v>-70</v>
      </c>
      <c r="K2977" s="2" t="s">
        <v>48</v>
      </c>
      <c r="L2977" s="2" t="s">
        <v>17</v>
      </c>
      <c r="M2977" s="2" t="s">
        <v>2205</v>
      </c>
      <c r="N2977" s="2">
        <v>4370167</v>
      </c>
      <c r="O2977" s="2" t="s">
        <v>3350</v>
      </c>
      <c r="P2977" s="2">
        <v>43358</v>
      </c>
      <c r="Q2977" s="2" t="s">
        <v>49</v>
      </c>
      <c r="R2977" s="2">
        <v>40470</v>
      </c>
      <c r="T2977" s="2" t="s">
        <v>50</v>
      </c>
      <c r="U2977" s="2">
        <v>500</v>
      </c>
      <c r="X2977" s="2">
        <v>5</v>
      </c>
      <c r="AC2977" s="2" t="s">
        <v>2207</v>
      </c>
      <c r="AD2977" s="2" t="s">
        <v>3129</v>
      </c>
      <c r="AE2977" s="2">
        <v>37520</v>
      </c>
      <c r="AF2977" s="2" t="s">
        <v>10138</v>
      </c>
      <c r="AI2977" s="2">
        <v>952783641</v>
      </c>
      <c r="AJ2977" s="2">
        <v>676092759</v>
      </c>
      <c r="AK2977" s="2" t="s">
        <v>10139</v>
      </c>
    </row>
    <row r="2978" spans="1:37" x14ac:dyDescent="0.2">
      <c r="A2978" s="2">
        <v>366845</v>
      </c>
      <c r="B2978" s="2" t="s">
        <v>10140</v>
      </c>
      <c r="C2978" s="2" t="s">
        <v>78</v>
      </c>
      <c r="D2978" s="2">
        <v>366845</v>
      </c>
      <c r="E2978" s="2" t="s">
        <v>47</v>
      </c>
      <c r="F2978" s="2" t="s">
        <v>47</v>
      </c>
      <c r="H2978" s="2">
        <v>23946</v>
      </c>
      <c r="I2978" s="2" t="s">
        <v>58</v>
      </c>
      <c r="J2978" s="2">
        <v>-60</v>
      </c>
      <c r="K2978" s="2" t="s">
        <v>48</v>
      </c>
      <c r="L2978" s="2" t="s">
        <v>17</v>
      </c>
      <c r="M2978" s="2" t="s">
        <v>2234</v>
      </c>
      <c r="N2978" s="2">
        <v>4360123</v>
      </c>
      <c r="O2978" s="2" t="s">
        <v>2235</v>
      </c>
      <c r="P2978" s="2">
        <v>43357</v>
      </c>
      <c r="Q2978" s="2" t="s">
        <v>49</v>
      </c>
      <c r="R2978" s="2">
        <v>40800</v>
      </c>
      <c r="T2978" s="2" t="s">
        <v>50</v>
      </c>
      <c r="U2978" s="2">
        <v>1347</v>
      </c>
      <c r="X2978" s="2">
        <v>13</v>
      </c>
      <c r="AC2978" s="2" t="s">
        <v>2207</v>
      </c>
      <c r="AD2978" s="2" t="s">
        <v>2236</v>
      </c>
      <c r="AE2978" s="2">
        <v>36200</v>
      </c>
      <c r="AF2978" s="2" t="s">
        <v>10141</v>
      </c>
      <c r="AI2978" s="2">
        <v>254241397</v>
      </c>
      <c r="AK2978" s="2" t="s">
        <v>10142</v>
      </c>
    </row>
    <row r="2979" spans="1:37" x14ac:dyDescent="0.2">
      <c r="A2979" s="2">
        <v>2811818</v>
      </c>
      <c r="B2979" s="2" t="s">
        <v>10143</v>
      </c>
      <c r="C2979" s="2" t="s">
        <v>130</v>
      </c>
      <c r="D2979" s="2">
        <v>2811818</v>
      </c>
      <c r="E2979" s="2" t="s">
        <v>47</v>
      </c>
      <c r="F2979" s="2" t="s">
        <v>47</v>
      </c>
      <c r="H2979" s="2">
        <v>16470</v>
      </c>
      <c r="I2979" s="2" t="s">
        <v>1165</v>
      </c>
      <c r="J2979" s="2">
        <v>-80</v>
      </c>
      <c r="K2979" s="2" t="s">
        <v>48</v>
      </c>
      <c r="L2979" s="2" t="s">
        <v>17</v>
      </c>
      <c r="M2979" s="2" t="s">
        <v>2301</v>
      </c>
      <c r="N2979" s="2">
        <v>4280404</v>
      </c>
      <c r="O2979" s="2" t="s">
        <v>4183</v>
      </c>
      <c r="P2979" s="2">
        <v>43293</v>
      </c>
      <c r="Q2979" s="2" t="s">
        <v>49</v>
      </c>
      <c r="R2979" s="2">
        <v>40470</v>
      </c>
      <c r="T2979" s="2" t="s">
        <v>50</v>
      </c>
      <c r="U2979" s="2">
        <v>574</v>
      </c>
      <c r="X2979" s="2">
        <v>5</v>
      </c>
      <c r="AC2979" s="2" t="s">
        <v>2207</v>
      </c>
      <c r="AD2979" s="2" t="s">
        <v>1122</v>
      </c>
      <c r="AE2979" s="2">
        <v>28150</v>
      </c>
      <c r="AF2979" s="2" t="s">
        <v>10144</v>
      </c>
      <c r="AI2979" s="2">
        <v>237992269</v>
      </c>
      <c r="AK2979" s="2" t="s">
        <v>10145</v>
      </c>
    </row>
    <row r="2980" spans="1:37" x14ac:dyDescent="0.2">
      <c r="A2980" s="2">
        <v>4110846</v>
      </c>
      <c r="B2980" s="2" t="s">
        <v>2778</v>
      </c>
      <c r="C2980" s="2" t="s">
        <v>743</v>
      </c>
      <c r="D2980" s="2">
        <v>4110846</v>
      </c>
      <c r="E2980" s="2" t="s">
        <v>47</v>
      </c>
      <c r="F2980" s="2" t="s">
        <v>47</v>
      </c>
      <c r="H2980" s="2">
        <v>38311</v>
      </c>
      <c r="I2980" s="2" t="s">
        <v>7</v>
      </c>
      <c r="J2980" s="2">
        <v>-15</v>
      </c>
      <c r="K2980" s="2" t="s">
        <v>48</v>
      </c>
      <c r="L2980" s="2" t="s">
        <v>17</v>
      </c>
      <c r="M2980" s="2" t="s">
        <v>2275</v>
      </c>
      <c r="N2980" s="2">
        <v>4410080</v>
      </c>
      <c r="O2980" s="2" t="s">
        <v>2780</v>
      </c>
      <c r="P2980" s="2">
        <v>43357</v>
      </c>
      <c r="Q2980" s="2" t="s">
        <v>49</v>
      </c>
      <c r="R2980" s="2">
        <v>40478</v>
      </c>
      <c r="T2980" s="2" t="s">
        <v>50</v>
      </c>
      <c r="U2980" s="2">
        <v>944</v>
      </c>
      <c r="X2980" s="2">
        <v>9</v>
      </c>
      <c r="AC2980" s="2" t="s">
        <v>2207</v>
      </c>
      <c r="AD2980" s="2" t="s">
        <v>2781</v>
      </c>
      <c r="AE2980" s="2">
        <v>41500</v>
      </c>
      <c r="AF2980" s="2" t="s">
        <v>10146</v>
      </c>
      <c r="AK2980" s="2" t="s">
        <v>10147</v>
      </c>
    </row>
    <row r="2981" spans="1:37" x14ac:dyDescent="0.2">
      <c r="A2981" s="2">
        <v>3726147</v>
      </c>
      <c r="B2981" s="2" t="s">
        <v>592</v>
      </c>
      <c r="C2981" s="2" t="s">
        <v>241</v>
      </c>
      <c r="D2981" s="2">
        <v>3726147</v>
      </c>
      <c r="E2981" s="2" t="s">
        <v>47</v>
      </c>
      <c r="F2981" s="2" t="s">
        <v>47</v>
      </c>
      <c r="H2981" s="2">
        <v>27575</v>
      </c>
      <c r="I2981" s="2" t="s">
        <v>4</v>
      </c>
      <c r="J2981" s="2">
        <v>-50</v>
      </c>
      <c r="K2981" s="2" t="s">
        <v>48</v>
      </c>
      <c r="L2981" s="2" t="s">
        <v>17</v>
      </c>
      <c r="M2981" s="2" t="s">
        <v>2205</v>
      </c>
      <c r="N2981" s="2">
        <v>4370011</v>
      </c>
      <c r="O2981" s="2" t="s">
        <v>4286</v>
      </c>
      <c r="P2981" s="2">
        <v>43370</v>
      </c>
      <c r="Q2981" s="2" t="s">
        <v>49</v>
      </c>
      <c r="R2981" s="2">
        <v>41900</v>
      </c>
      <c r="S2981" s="2">
        <v>43361</v>
      </c>
      <c r="T2981" s="2" t="s">
        <v>50</v>
      </c>
      <c r="U2981" s="2">
        <v>795</v>
      </c>
      <c r="X2981" s="2">
        <v>7</v>
      </c>
      <c r="AC2981" s="2" t="s">
        <v>2207</v>
      </c>
      <c r="AD2981" s="2" t="s">
        <v>4261</v>
      </c>
      <c r="AE2981" s="2">
        <v>37320</v>
      </c>
      <c r="AF2981" s="2" t="s">
        <v>10148</v>
      </c>
      <c r="AI2981" s="2">
        <v>681674522</v>
      </c>
      <c r="AK2981" s="2" t="s">
        <v>10149</v>
      </c>
    </row>
    <row r="2982" spans="1:37" x14ac:dyDescent="0.2">
      <c r="A2982" s="2">
        <v>2812055</v>
      </c>
      <c r="B2982" s="2" t="s">
        <v>10150</v>
      </c>
      <c r="C2982" s="2" t="s">
        <v>10151</v>
      </c>
      <c r="D2982" s="2">
        <v>2812055</v>
      </c>
      <c r="E2982" s="2" t="s">
        <v>47</v>
      </c>
      <c r="F2982" s="2" t="s">
        <v>47</v>
      </c>
      <c r="H2982" s="2">
        <v>29117</v>
      </c>
      <c r="I2982" s="2" t="s">
        <v>2</v>
      </c>
      <c r="J2982" s="2">
        <v>-40</v>
      </c>
      <c r="K2982" s="2" t="s">
        <v>48</v>
      </c>
      <c r="L2982" s="2" t="s">
        <v>17</v>
      </c>
      <c r="M2982" s="2" t="s">
        <v>2301</v>
      </c>
      <c r="N2982" s="2">
        <v>4280718</v>
      </c>
      <c r="O2982" s="2" t="s">
        <v>3307</v>
      </c>
      <c r="P2982" s="2">
        <v>43286</v>
      </c>
      <c r="Q2982" s="2" t="s">
        <v>49</v>
      </c>
      <c r="R2982" s="2">
        <v>40793</v>
      </c>
      <c r="S2982" s="2">
        <v>43343</v>
      </c>
      <c r="T2982" s="2" t="s">
        <v>50</v>
      </c>
      <c r="U2982" s="2">
        <v>523</v>
      </c>
      <c r="X2982" s="2">
        <v>5</v>
      </c>
      <c r="AC2982" s="2" t="s">
        <v>2207</v>
      </c>
      <c r="AD2982" s="2" t="s">
        <v>8187</v>
      </c>
      <c r="AE2982" s="2">
        <v>28310</v>
      </c>
      <c r="AF2982" s="2" t="s">
        <v>10152</v>
      </c>
      <c r="AH2982" s="2" t="s">
        <v>10153</v>
      </c>
      <c r="AI2982" s="2">
        <v>237999438</v>
      </c>
      <c r="AJ2982" s="2">
        <v>632350567</v>
      </c>
      <c r="AK2982" s="2" t="s">
        <v>10154</v>
      </c>
    </row>
    <row r="2983" spans="1:37" x14ac:dyDescent="0.2">
      <c r="A2983" s="2">
        <v>4521751</v>
      </c>
      <c r="B2983" s="2" t="s">
        <v>774</v>
      </c>
      <c r="C2983" s="2" t="s">
        <v>101</v>
      </c>
      <c r="D2983" s="2">
        <v>4521751</v>
      </c>
      <c r="E2983" s="2" t="s">
        <v>47</v>
      </c>
      <c r="F2983" s="2" t="s">
        <v>47</v>
      </c>
      <c r="H2983" s="2">
        <v>36839</v>
      </c>
      <c r="I2983" s="2" t="s">
        <v>2</v>
      </c>
      <c r="J2983" s="2">
        <v>-19</v>
      </c>
      <c r="K2983" s="2" t="s">
        <v>48</v>
      </c>
      <c r="L2983" s="2" t="s">
        <v>17</v>
      </c>
      <c r="M2983" s="2" t="s">
        <v>55</v>
      </c>
      <c r="N2983" s="2">
        <v>4450192</v>
      </c>
      <c r="O2983" s="2" t="s">
        <v>1241</v>
      </c>
      <c r="P2983" s="2">
        <v>43356</v>
      </c>
      <c r="Q2983" s="2" t="s">
        <v>49</v>
      </c>
      <c r="R2983" s="2">
        <v>40467</v>
      </c>
      <c r="S2983" s="2">
        <v>43350</v>
      </c>
      <c r="T2983" s="2" t="s">
        <v>50</v>
      </c>
      <c r="U2983" s="2">
        <v>921</v>
      </c>
      <c r="X2983" s="2">
        <v>9</v>
      </c>
      <c r="AC2983" s="2" t="s">
        <v>2207</v>
      </c>
      <c r="AD2983" s="2" t="s">
        <v>2326</v>
      </c>
      <c r="AE2983" s="2">
        <v>45000</v>
      </c>
      <c r="AF2983" s="2" t="s">
        <v>10155</v>
      </c>
      <c r="AI2983" s="2">
        <v>238838961</v>
      </c>
      <c r="AJ2983" s="2">
        <v>695585966</v>
      </c>
      <c r="AK2983" s="2" t="s">
        <v>10156</v>
      </c>
    </row>
    <row r="2984" spans="1:37" x14ac:dyDescent="0.2">
      <c r="A2984" s="2">
        <v>366778</v>
      </c>
      <c r="B2984" s="2" t="s">
        <v>10157</v>
      </c>
      <c r="C2984" s="2" t="s">
        <v>10158</v>
      </c>
      <c r="D2984" s="2">
        <v>366778</v>
      </c>
      <c r="E2984" s="2" t="s">
        <v>47</v>
      </c>
      <c r="F2984" s="2" t="s">
        <v>47</v>
      </c>
      <c r="H2984" s="2">
        <v>37474</v>
      </c>
      <c r="I2984" s="2" t="s">
        <v>5</v>
      </c>
      <c r="J2984" s="2">
        <v>-17</v>
      </c>
      <c r="K2984" s="2" t="s">
        <v>0</v>
      </c>
      <c r="L2984" s="2" t="s">
        <v>17</v>
      </c>
      <c r="M2984" s="2" t="s">
        <v>2234</v>
      </c>
      <c r="N2984" s="2">
        <v>4360124</v>
      </c>
      <c r="O2984" s="2" t="s">
        <v>2291</v>
      </c>
      <c r="P2984" s="2">
        <v>43357</v>
      </c>
      <c r="Q2984" s="2" t="s">
        <v>49</v>
      </c>
      <c r="R2984" s="2">
        <v>40507</v>
      </c>
      <c r="S2984" s="2">
        <v>43342</v>
      </c>
      <c r="T2984" s="2" t="s">
        <v>50</v>
      </c>
      <c r="U2984" s="2">
        <v>543</v>
      </c>
      <c r="X2984" s="2">
        <v>5</v>
      </c>
      <c r="AC2984" s="2" t="s">
        <v>2207</v>
      </c>
      <c r="AD2984" s="2" t="s">
        <v>10159</v>
      </c>
      <c r="AE2984" s="2">
        <v>36220</v>
      </c>
      <c r="AF2984" s="2" t="s">
        <v>10160</v>
      </c>
      <c r="AI2984" s="2">
        <v>254285949</v>
      </c>
      <c r="AJ2984" s="2">
        <v>784177800</v>
      </c>
      <c r="AK2984" s="2" t="s">
        <v>10161</v>
      </c>
    </row>
    <row r="2985" spans="1:37" x14ac:dyDescent="0.2">
      <c r="A2985" s="2">
        <v>4521960</v>
      </c>
      <c r="B2985" s="2" t="s">
        <v>911</v>
      </c>
      <c r="C2985" s="2" t="s">
        <v>139</v>
      </c>
      <c r="D2985" s="2">
        <v>4521960</v>
      </c>
      <c r="E2985" s="2" t="s">
        <v>47</v>
      </c>
      <c r="F2985" s="2" t="s">
        <v>47</v>
      </c>
      <c r="H2985" s="2">
        <v>30205</v>
      </c>
      <c r="I2985" s="2" t="s">
        <v>2</v>
      </c>
      <c r="J2985" s="2">
        <v>-40</v>
      </c>
      <c r="K2985" s="2" t="s">
        <v>48</v>
      </c>
      <c r="L2985" s="2" t="s">
        <v>17</v>
      </c>
      <c r="M2985" s="2" t="s">
        <v>55</v>
      </c>
      <c r="N2985" s="2">
        <v>4450417</v>
      </c>
      <c r="O2985" s="2" t="s">
        <v>396</v>
      </c>
      <c r="P2985" s="2">
        <v>43348</v>
      </c>
      <c r="Q2985" s="2" t="s">
        <v>49</v>
      </c>
      <c r="R2985" s="2">
        <v>40509</v>
      </c>
      <c r="T2985" s="2" t="s">
        <v>50</v>
      </c>
      <c r="U2985" s="2">
        <v>1126</v>
      </c>
      <c r="X2985" s="2">
        <v>11</v>
      </c>
      <c r="AC2985" s="2" t="s">
        <v>2207</v>
      </c>
      <c r="AD2985" s="2" t="s">
        <v>10162</v>
      </c>
      <c r="AE2985" s="2">
        <v>45210</v>
      </c>
      <c r="AF2985" s="2" t="s">
        <v>10163</v>
      </c>
      <c r="AI2985" s="2">
        <v>238958884</v>
      </c>
      <c r="AJ2985" s="2">
        <v>787568345</v>
      </c>
      <c r="AK2985" s="2" t="s">
        <v>1746</v>
      </c>
    </row>
    <row r="2986" spans="1:37" x14ac:dyDescent="0.2">
      <c r="A2986" s="2">
        <v>4521940</v>
      </c>
      <c r="B2986" s="2" t="s">
        <v>299</v>
      </c>
      <c r="C2986" s="2" t="s">
        <v>1533</v>
      </c>
      <c r="D2986" s="2">
        <v>4521940</v>
      </c>
      <c r="E2986" s="2" t="s">
        <v>47</v>
      </c>
      <c r="F2986" s="2" t="s">
        <v>47</v>
      </c>
      <c r="H2986" s="2">
        <v>37421</v>
      </c>
      <c r="I2986" s="2" t="s">
        <v>5</v>
      </c>
      <c r="J2986" s="2">
        <v>-17</v>
      </c>
      <c r="K2986" s="2" t="s">
        <v>0</v>
      </c>
      <c r="L2986" s="2" t="s">
        <v>17</v>
      </c>
      <c r="M2986" s="2" t="s">
        <v>55</v>
      </c>
      <c r="N2986" s="2">
        <v>4450768</v>
      </c>
      <c r="O2986" s="2" t="s">
        <v>888</v>
      </c>
      <c r="P2986" s="2">
        <v>43356</v>
      </c>
      <c r="Q2986" s="2" t="s">
        <v>49</v>
      </c>
      <c r="R2986" s="2">
        <v>40504</v>
      </c>
      <c r="T2986" s="2" t="s">
        <v>50</v>
      </c>
      <c r="U2986" s="2">
        <v>595</v>
      </c>
      <c r="X2986" s="2">
        <v>5</v>
      </c>
      <c r="AC2986" s="2" t="s">
        <v>2207</v>
      </c>
      <c r="AD2986" s="2" t="s">
        <v>3101</v>
      </c>
      <c r="AE2986" s="2">
        <v>45380</v>
      </c>
      <c r="AF2986" s="2" t="s">
        <v>3102</v>
      </c>
      <c r="AI2986" s="2">
        <v>238802845</v>
      </c>
      <c r="AJ2986" s="2">
        <v>699199498</v>
      </c>
      <c r="AK2986" s="2" t="s">
        <v>10164</v>
      </c>
    </row>
    <row r="2987" spans="1:37" x14ac:dyDescent="0.2">
      <c r="A2987" s="2">
        <v>3722447</v>
      </c>
      <c r="B2987" s="2" t="s">
        <v>1321</v>
      </c>
      <c r="C2987" s="2" t="s">
        <v>73</v>
      </c>
      <c r="D2987" s="2">
        <v>3722447</v>
      </c>
      <c r="E2987" s="2" t="s">
        <v>47</v>
      </c>
      <c r="H2987" s="2">
        <v>25453</v>
      </c>
      <c r="I2987" s="2" t="s">
        <v>4</v>
      </c>
      <c r="J2987" s="2">
        <v>-50</v>
      </c>
      <c r="K2987" s="2" t="s">
        <v>48</v>
      </c>
      <c r="L2987" s="2" t="s">
        <v>17</v>
      </c>
      <c r="M2987" s="2" t="s">
        <v>2205</v>
      </c>
      <c r="N2987" s="2">
        <v>4370289</v>
      </c>
      <c r="O2987" s="2" t="s">
        <v>2311</v>
      </c>
      <c r="P2987" s="2">
        <v>43375</v>
      </c>
      <c r="Q2987" s="2" t="s">
        <v>49</v>
      </c>
      <c r="R2987" s="2">
        <v>40497</v>
      </c>
      <c r="S2987" s="2">
        <v>43369</v>
      </c>
      <c r="T2987" s="2" t="s">
        <v>50</v>
      </c>
      <c r="U2987" s="2">
        <v>607</v>
      </c>
      <c r="X2987" s="2">
        <v>6</v>
      </c>
      <c r="AC2987" s="2" t="s">
        <v>2207</v>
      </c>
      <c r="AD2987" s="2" t="s">
        <v>3547</v>
      </c>
      <c r="AE2987" s="2">
        <v>37510</v>
      </c>
      <c r="AF2987" s="2" t="s">
        <v>10165</v>
      </c>
      <c r="AI2987" s="2">
        <v>695121182</v>
      </c>
      <c r="AK2987" s="2" t="s">
        <v>10166</v>
      </c>
    </row>
    <row r="2988" spans="1:37" x14ac:dyDescent="0.2">
      <c r="A2988" s="2">
        <v>187734</v>
      </c>
      <c r="B2988" s="2" t="s">
        <v>10167</v>
      </c>
      <c r="C2988" s="2" t="s">
        <v>10168</v>
      </c>
      <c r="D2988" s="2">
        <v>187734</v>
      </c>
      <c r="E2988" s="2" t="s">
        <v>47</v>
      </c>
      <c r="F2988" s="2" t="s">
        <v>47</v>
      </c>
      <c r="H2988" s="2">
        <v>26670</v>
      </c>
      <c r="I2988" s="2" t="s">
        <v>4</v>
      </c>
      <c r="J2988" s="2">
        <v>-50</v>
      </c>
      <c r="K2988" s="2" t="s">
        <v>48</v>
      </c>
      <c r="L2988" s="2" t="s">
        <v>17</v>
      </c>
      <c r="M2988" s="2" t="s">
        <v>2212</v>
      </c>
      <c r="N2988" s="2">
        <v>4180238</v>
      </c>
      <c r="O2988" s="2" t="s">
        <v>2408</v>
      </c>
      <c r="P2988" s="2">
        <v>43292</v>
      </c>
      <c r="Q2988" s="2" t="s">
        <v>49</v>
      </c>
      <c r="R2988" s="2">
        <v>40568</v>
      </c>
      <c r="T2988" s="2" t="s">
        <v>50</v>
      </c>
      <c r="U2988" s="2">
        <v>713</v>
      </c>
      <c r="X2988" s="2">
        <v>7</v>
      </c>
      <c r="AC2988" s="2" t="s">
        <v>2207</v>
      </c>
      <c r="AD2988" s="2" t="s">
        <v>2345</v>
      </c>
      <c r="AE2988" s="2">
        <v>18200</v>
      </c>
      <c r="AF2988" s="2" t="s">
        <v>10169</v>
      </c>
      <c r="AJ2988" s="2">
        <v>681987763</v>
      </c>
    </row>
    <row r="2989" spans="1:37" x14ac:dyDescent="0.2">
      <c r="A2989" s="2">
        <v>4522448</v>
      </c>
      <c r="B2989" s="2" t="s">
        <v>10170</v>
      </c>
      <c r="C2989" s="2" t="s">
        <v>139</v>
      </c>
      <c r="D2989" s="2">
        <v>4522448</v>
      </c>
      <c r="E2989" s="2" t="s">
        <v>47</v>
      </c>
      <c r="H2989" s="2">
        <v>36329</v>
      </c>
      <c r="I2989" s="2" t="s">
        <v>2</v>
      </c>
      <c r="J2989" s="2">
        <v>-20</v>
      </c>
      <c r="K2989" s="2" t="s">
        <v>48</v>
      </c>
      <c r="L2989" s="2" t="s">
        <v>17</v>
      </c>
      <c r="M2989" s="2" t="s">
        <v>55</v>
      </c>
      <c r="N2989" s="2">
        <v>4450144</v>
      </c>
      <c r="O2989" s="2" t="s">
        <v>892</v>
      </c>
      <c r="P2989" s="2">
        <v>43368</v>
      </c>
      <c r="Q2989" s="2" t="s">
        <v>49</v>
      </c>
      <c r="R2989" s="2">
        <v>40800</v>
      </c>
      <c r="S2989" s="2">
        <v>43363</v>
      </c>
      <c r="T2989" s="2" t="s">
        <v>50</v>
      </c>
      <c r="U2989" s="2">
        <v>734</v>
      </c>
      <c r="X2989" s="2">
        <v>7</v>
      </c>
      <c r="AC2989" s="2" t="s">
        <v>2207</v>
      </c>
      <c r="AD2989" s="2" t="s">
        <v>2355</v>
      </c>
      <c r="AE2989" s="2">
        <v>45190</v>
      </c>
      <c r="AF2989" s="2" t="s">
        <v>10171</v>
      </c>
      <c r="AI2989" s="2">
        <v>619066818</v>
      </c>
      <c r="AJ2989" s="2">
        <v>609685905</v>
      </c>
      <c r="AK2989" s="2" t="s">
        <v>10172</v>
      </c>
    </row>
    <row r="2990" spans="1:37" x14ac:dyDescent="0.2">
      <c r="A2990" s="2">
        <v>4110910</v>
      </c>
      <c r="B2990" s="2" t="s">
        <v>4775</v>
      </c>
      <c r="C2990" s="2" t="s">
        <v>715</v>
      </c>
      <c r="D2990" s="2">
        <v>4110910</v>
      </c>
      <c r="E2990" s="2" t="s">
        <v>47</v>
      </c>
      <c r="F2990" s="2" t="s">
        <v>47</v>
      </c>
      <c r="H2990" s="2">
        <v>39003</v>
      </c>
      <c r="I2990" s="2" t="s">
        <v>8</v>
      </c>
      <c r="J2990" s="2">
        <v>-13</v>
      </c>
      <c r="K2990" s="2" t="s">
        <v>48</v>
      </c>
      <c r="L2990" s="2" t="s">
        <v>17</v>
      </c>
      <c r="M2990" s="2" t="s">
        <v>2275</v>
      </c>
      <c r="N2990" s="2">
        <v>4410466</v>
      </c>
      <c r="O2990" s="2" t="s">
        <v>2838</v>
      </c>
      <c r="P2990" s="2">
        <v>43361</v>
      </c>
      <c r="Q2990" s="2" t="s">
        <v>49</v>
      </c>
      <c r="R2990" s="2">
        <v>40501</v>
      </c>
      <c r="S2990" s="2">
        <v>43273</v>
      </c>
      <c r="T2990" s="2" t="s">
        <v>50</v>
      </c>
      <c r="U2990" s="2">
        <v>500</v>
      </c>
      <c r="X2990" s="2">
        <v>5</v>
      </c>
      <c r="AC2990" s="2" t="s">
        <v>2207</v>
      </c>
      <c r="AD2990" s="2" t="s">
        <v>4776</v>
      </c>
      <c r="AE2990" s="2">
        <v>41120</v>
      </c>
      <c r="AF2990" s="2" t="s">
        <v>4777</v>
      </c>
      <c r="AI2990" s="2">
        <v>254449762</v>
      </c>
      <c r="AJ2990" s="2">
        <v>663150989</v>
      </c>
      <c r="AK2990" s="2" t="s">
        <v>10173</v>
      </c>
    </row>
    <row r="2991" spans="1:37" x14ac:dyDescent="0.2">
      <c r="A2991" s="2">
        <v>187692</v>
      </c>
      <c r="B2991" s="2" t="s">
        <v>390</v>
      </c>
      <c r="C2991" s="2" t="s">
        <v>109</v>
      </c>
      <c r="D2991" s="2">
        <v>187692</v>
      </c>
      <c r="E2991" s="2" t="s">
        <v>47</v>
      </c>
      <c r="F2991" s="2" t="s">
        <v>47</v>
      </c>
      <c r="H2991" s="2">
        <v>26333</v>
      </c>
      <c r="I2991" s="2" t="s">
        <v>4</v>
      </c>
      <c r="J2991" s="2">
        <v>-50</v>
      </c>
      <c r="K2991" s="2" t="s">
        <v>48</v>
      </c>
      <c r="L2991" s="2" t="s">
        <v>17</v>
      </c>
      <c r="M2991" s="2" t="s">
        <v>2212</v>
      </c>
      <c r="N2991" s="2">
        <v>4180304</v>
      </c>
      <c r="O2991" s="2" t="s">
        <v>2735</v>
      </c>
      <c r="P2991" s="2">
        <v>43354</v>
      </c>
      <c r="Q2991" s="2" t="s">
        <v>49</v>
      </c>
      <c r="R2991" s="2">
        <v>40501</v>
      </c>
      <c r="T2991" s="2" t="s">
        <v>50</v>
      </c>
      <c r="U2991" s="2">
        <v>665</v>
      </c>
      <c r="X2991" s="2">
        <v>6</v>
      </c>
      <c r="AC2991" s="2" t="s">
        <v>2207</v>
      </c>
      <c r="AD2991" s="2" t="s">
        <v>4818</v>
      </c>
      <c r="AE2991" s="2">
        <v>18120</v>
      </c>
      <c r="AF2991" s="2">
        <v>1</v>
      </c>
      <c r="AH2991" s="2" t="s">
        <v>2625</v>
      </c>
      <c r="AK2991" s="2" t="s">
        <v>10174</v>
      </c>
    </row>
    <row r="2992" spans="1:37" x14ac:dyDescent="0.2">
      <c r="A2992" s="2">
        <v>3722348</v>
      </c>
      <c r="B2992" s="2" t="s">
        <v>532</v>
      </c>
      <c r="C2992" s="2" t="s">
        <v>71</v>
      </c>
      <c r="D2992" s="2">
        <v>3722348</v>
      </c>
      <c r="E2992" s="2" t="s">
        <v>47</v>
      </c>
      <c r="F2992" s="2" t="s">
        <v>47</v>
      </c>
      <c r="H2992" s="2">
        <v>22443</v>
      </c>
      <c r="I2992" s="2" t="s">
        <v>58</v>
      </c>
      <c r="J2992" s="2">
        <v>-60</v>
      </c>
      <c r="K2992" s="2" t="s">
        <v>48</v>
      </c>
      <c r="L2992" s="2" t="s">
        <v>17</v>
      </c>
      <c r="M2992" s="2" t="s">
        <v>2205</v>
      </c>
      <c r="N2992" s="2">
        <v>4370269</v>
      </c>
      <c r="O2992" s="2" t="s">
        <v>3202</v>
      </c>
      <c r="P2992" s="2">
        <v>43348</v>
      </c>
      <c r="Q2992" s="2" t="s">
        <v>49</v>
      </c>
      <c r="R2992" s="2">
        <v>40478</v>
      </c>
      <c r="S2992" s="2">
        <v>43340</v>
      </c>
      <c r="T2992" s="2" t="s">
        <v>50</v>
      </c>
      <c r="U2992" s="2">
        <v>622</v>
      </c>
      <c r="X2992" s="2">
        <v>6</v>
      </c>
      <c r="AC2992" s="2" t="s">
        <v>2207</v>
      </c>
      <c r="AD2992" s="2" t="s">
        <v>3419</v>
      </c>
      <c r="AE2992" s="2">
        <v>37550</v>
      </c>
      <c r="AF2992" s="2" t="s">
        <v>10175</v>
      </c>
      <c r="AJ2992" s="2">
        <v>608741387</v>
      </c>
      <c r="AK2992" s="2" t="s">
        <v>10176</v>
      </c>
    </row>
    <row r="2993" spans="1:37" x14ac:dyDescent="0.2">
      <c r="A2993" s="2">
        <v>4521976</v>
      </c>
      <c r="B2993" s="2" t="s">
        <v>498</v>
      </c>
      <c r="C2993" s="2" t="s">
        <v>64</v>
      </c>
      <c r="D2993" s="2">
        <v>4521976</v>
      </c>
      <c r="E2993" s="2" t="s">
        <v>47</v>
      </c>
      <c r="F2993" s="2" t="s">
        <v>47</v>
      </c>
      <c r="H2993" s="2">
        <v>23251</v>
      </c>
      <c r="I2993" s="2" t="s">
        <v>58</v>
      </c>
      <c r="J2993" s="2">
        <v>-60</v>
      </c>
      <c r="K2993" s="2" t="s">
        <v>48</v>
      </c>
      <c r="L2993" s="2" t="s">
        <v>17</v>
      </c>
      <c r="M2993" s="2" t="s">
        <v>55</v>
      </c>
      <c r="N2993" s="2">
        <v>4450750</v>
      </c>
      <c r="O2993" s="2" t="s">
        <v>319</v>
      </c>
      <c r="P2993" s="2">
        <v>43322</v>
      </c>
      <c r="Q2993" s="2" t="s">
        <v>49</v>
      </c>
      <c r="R2993" s="2">
        <v>40520</v>
      </c>
      <c r="T2993" s="2" t="s">
        <v>50</v>
      </c>
      <c r="U2993" s="2">
        <v>838</v>
      </c>
      <c r="X2993" s="2">
        <v>8</v>
      </c>
      <c r="AC2993" s="2" t="s">
        <v>2207</v>
      </c>
      <c r="AD2993" s="2" t="s">
        <v>3291</v>
      </c>
      <c r="AE2993" s="2">
        <v>45200</v>
      </c>
      <c r="AF2993" s="2" t="s">
        <v>10177</v>
      </c>
      <c r="AJ2993" s="2">
        <v>616050465</v>
      </c>
      <c r="AK2993" s="2" t="s">
        <v>10178</v>
      </c>
    </row>
    <row r="2994" spans="1:37" x14ac:dyDescent="0.2">
      <c r="A2994" s="2">
        <v>4523665</v>
      </c>
      <c r="B2994" s="2" t="s">
        <v>415</v>
      </c>
      <c r="C2994" s="2" t="s">
        <v>332</v>
      </c>
      <c r="D2994" s="2">
        <v>4523665</v>
      </c>
      <c r="E2994" s="2" t="s">
        <v>47</v>
      </c>
      <c r="F2994" s="2" t="s">
        <v>47</v>
      </c>
      <c r="H2994" s="2">
        <v>29487</v>
      </c>
      <c r="I2994" s="2" t="s">
        <v>2</v>
      </c>
      <c r="J2994" s="2">
        <v>-40</v>
      </c>
      <c r="K2994" s="2" t="s">
        <v>0</v>
      </c>
      <c r="L2994" s="2" t="s">
        <v>17</v>
      </c>
      <c r="M2994" s="2" t="s">
        <v>55</v>
      </c>
      <c r="N2994" s="2">
        <v>4450036</v>
      </c>
      <c r="O2994" s="2" t="s">
        <v>263</v>
      </c>
      <c r="P2994" s="2">
        <v>43286</v>
      </c>
      <c r="Q2994" s="2" t="s">
        <v>49</v>
      </c>
      <c r="R2994" s="2">
        <v>41151</v>
      </c>
      <c r="T2994" s="2" t="s">
        <v>97</v>
      </c>
      <c r="U2994" s="2">
        <v>500</v>
      </c>
      <c r="X2994" s="2">
        <v>5</v>
      </c>
      <c r="AC2994" s="2" t="s">
        <v>2207</v>
      </c>
      <c r="AD2994" s="2" t="s">
        <v>9446</v>
      </c>
      <c r="AE2994" s="2">
        <v>45290</v>
      </c>
      <c r="AF2994" s="2" t="s">
        <v>10179</v>
      </c>
    </row>
    <row r="2995" spans="1:37" x14ac:dyDescent="0.2">
      <c r="A2995" s="2">
        <v>4521791</v>
      </c>
      <c r="B2995" s="2" t="s">
        <v>867</v>
      </c>
      <c r="C2995" s="2" t="s">
        <v>672</v>
      </c>
      <c r="D2995" s="2">
        <v>4521791</v>
      </c>
      <c r="E2995" s="2" t="s">
        <v>47</v>
      </c>
      <c r="F2995" s="2" t="s">
        <v>47</v>
      </c>
      <c r="H2995" s="2">
        <v>37076</v>
      </c>
      <c r="I2995" s="2" t="s">
        <v>3</v>
      </c>
      <c r="J2995" s="2">
        <v>-18</v>
      </c>
      <c r="K2995" s="2" t="s">
        <v>0</v>
      </c>
      <c r="L2995" s="2" t="s">
        <v>17</v>
      </c>
      <c r="M2995" s="2" t="s">
        <v>55</v>
      </c>
      <c r="N2995" s="2">
        <v>4450410</v>
      </c>
      <c r="O2995" s="2" t="s">
        <v>2325</v>
      </c>
      <c r="P2995" s="2">
        <v>43362</v>
      </c>
      <c r="Q2995" s="2" t="s">
        <v>49</v>
      </c>
      <c r="R2995" s="2">
        <v>40473</v>
      </c>
      <c r="T2995" s="2" t="s">
        <v>50</v>
      </c>
      <c r="U2995" s="2">
        <v>528</v>
      </c>
      <c r="X2995" s="2">
        <v>5</v>
      </c>
      <c r="AC2995" s="2" t="s">
        <v>2207</v>
      </c>
      <c r="AD2995" s="2" t="s">
        <v>2760</v>
      </c>
      <c r="AE2995" s="2">
        <v>45160</v>
      </c>
      <c r="AF2995" s="2" t="s">
        <v>10180</v>
      </c>
      <c r="AI2995" s="2">
        <v>238519162</v>
      </c>
      <c r="AJ2995" s="2">
        <v>621032596</v>
      </c>
      <c r="AK2995" s="2" t="s">
        <v>1564</v>
      </c>
    </row>
    <row r="2996" spans="1:37" x14ac:dyDescent="0.2">
      <c r="A2996" s="2">
        <v>366752</v>
      </c>
      <c r="B2996" s="2" t="s">
        <v>10181</v>
      </c>
      <c r="C2996" s="2" t="s">
        <v>5388</v>
      </c>
      <c r="D2996" s="2">
        <v>366752</v>
      </c>
      <c r="E2996" s="2" t="s">
        <v>47</v>
      </c>
      <c r="F2996" s="2" t="s">
        <v>47</v>
      </c>
      <c r="H2996" s="2">
        <v>36328</v>
      </c>
      <c r="I2996" s="2" t="s">
        <v>2</v>
      </c>
      <c r="J2996" s="2">
        <v>-20</v>
      </c>
      <c r="K2996" s="2" t="s">
        <v>0</v>
      </c>
      <c r="L2996" s="2" t="s">
        <v>17</v>
      </c>
      <c r="M2996" s="2" t="s">
        <v>2275</v>
      </c>
      <c r="N2996" s="2">
        <v>4410726</v>
      </c>
      <c r="O2996" s="2" t="s">
        <v>4014</v>
      </c>
      <c r="P2996" s="2">
        <v>43362</v>
      </c>
      <c r="Q2996" s="2" t="s">
        <v>49</v>
      </c>
      <c r="R2996" s="2">
        <v>40480</v>
      </c>
      <c r="T2996" s="2" t="s">
        <v>50</v>
      </c>
      <c r="U2996" s="2">
        <v>516</v>
      </c>
      <c r="X2996" s="2">
        <v>5</v>
      </c>
      <c r="AC2996" s="2" t="s">
        <v>2207</v>
      </c>
      <c r="AD2996" s="2" t="s">
        <v>10182</v>
      </c>
      <c r="AE2996" s="2">
        <v>41130</v>
      </c>
      <c r="AF2996" s="2" t="s">
        <v>10183</v>
      </c>
      <c r="AJ2996" s="2">
        <v>782975133</v>
      </c>
      <c r="AK2996" s="2" t="s">
        <v>10184</v>
      </c>
    </row>
    <row r="2997" spans="1:37" x14ac:dyDescent="0.2">
      <c r="A2997" s="2">
        <v>653094</v>
      </c>
      <c r="B2997" s="2" t="s">
        <v>10185</v>
      </c>
      <c r="C2997" s="2" t="s">
        <v>10186</v>
      </c>
      <c r="D2997" s="2">
        <v>653094</v>
      </c>
      <c r="E2997" s="2" t="s">
        <v>47</v>
      </c>
      <c r="F2997" s="2" t="s">
        <v>47</v>
      </c>
      <c r="H2997" s="2">
        <v>30611</v>
      </c>
      <c r="I2997" s="2" t="s">
        <v>2</v>
      </c>
      <c r="J2997" s="2">
        <v>-40</v>
      </c>
      <c r="K2997" s="2" t="s">
        <v>48</v>
      </c>
      <c r="L2997" s="2" t="s">
        <v>17</v>
      </c>
      <c r="M2997" s="2" t="s">
        <v>2301</v>
      </c>
      <c r="N2997" s="2">
        <v>4280005</v>
      </c>
      <c r="O2997" s="2" t="s">
        <v>2529</v>
      </c>
      <c r="P2997" s="2">
        <v>43370</v>
      </c>
      <c r="Q2997" s="2" t="s">
        <v>49</v>
      </c>
      <c r="R2997" s="2">
        <v>40485</v>
      </c>
      <c r="T2997" s="2" t="s">
        <v>50</v>
      </c>
      <c r="U2997" s="2">
        <v>1290</v>
      </c>
      <c r="X2997" s="2">
        <v>12</v>
      </c>
      <c r="AC2997" s="2" t="s">
        <v>2364</v>
      </c>
      <c r="AD2997" s="2" t="s">
        <v>4496</v>
      </c>
      <c r="AE2997" s="2">
        <v>28200</v>
      </c>
      <c r="AF2997" s="2" t="s">
        <v>10187</v>
      </c>
      <c r="AJ2997" s="2">
        <v>626473320</v>
      </c>
      <c r="AK2997" s="2" t="s">
        <v>10188</v>
      </c>
    </row>
    <row r="2998" spans="1:37" x14ac:dyDescent="0.2">
      <c r="A2998" s="2">
        <v>4522438</v>
      </c>
      <c r="B2998" s="2" t="s">
        <v>1079</v>
      </c>
      <c r="C2998" s="2" t="s">
        <v>236</v>
      </c>
      <c r="D2998" s="2">
        <v>4522438</v>
      </c>
      <c r="E2998" s="2" t="s">
        <v>47</v>
      </c>
      <c r="F2998" s="2" t="s">
        <v>47</v>
      </c>
      <c r="H2998" s="2">
        <v>22920</v>
      </c>
      <c r="I2998" s="2" t="s">
        <v>58</v>
      </c>
      <c r="J2998" s="2">
        <v>-60</v>
      </c>
      <c r="K2998" s="2" t="s">
        <v>48</v>
      </c>
      <c r="L2998" s="2" t="s">
        <v>17</v>
      </c>
      <c r="M2998" s="2" t="s">
        <v>55</v>
      </c>
      <c r="N2998" s="2">
        <v>4450750</v>
      </c>
      <c r="O2998" s="2" t="s">
        <v>319</v>
      </c>
      <c r="P2998" s="2">
        <v>43350</v>
      </c>
      <c r="Q2998" s="2" t="s">
        <v>49</v>
      </c>
      <c r="R2998" s="2">
        <v>40800</v>
      </c>
      <c r="T2998" s="2" t="s">
        <v>50</v>
      </c>
      <c r="U2998" s="2">
        <v>572</v>
      </c>
      <c r="X2998" s="2">
        <v>5</v>
      </c>
      <c r="AC2998" s="2" t="s">
        <v>2207</v>
      </c>
      <c r="AD2998" s="2" t="s">
        <v>5293</v>
      </c>
      <c r="AE2998" s="2">
        <v>45120</v>
      </c>
      <c r="AF2998" s="2" t="s">
        <v>10189</v>
      </c>
      <c r="AJ2998" s="2">
        <v>646342957</v>
      </c>
      <c r="AK2998" s="2" t="s">
        <v>1991</v>
      </c>
    </row>
    <row r="2999" spans="1:37" x14ac:dyDescent="0.2">
      <c r="A2999" s="2">
        <v>3722786</v>
      </c>
      <c r="B2999" s="2" t="s">
        <v>6800</v>
      </c>
      <c r="C2999" s="2" t="s">
        <v>232</v>
      </c>
      <c r="D2999" s="2">
        <v>3722786</v>
      </c>
      <c r="E2999" s="2" t="s">
        <v>47</v>
      </c>
      <c r="F2999" s="2" t="s">
        <v>47</v>
      </c>
      <c r="H2999" s="2">
        <v>21547</v>
      </c>
      <c r="I2999" s="2" t="s">
        <v>16</v>
      </c>
      <c r="J2999" s="2">
        <v>-70</v>
      </c>
      <c r="K2999" s="2" t="s">
        <v>48</v>
      </c>
      <c r="L2999" s="2" t="s">
        <v>17</v>
      </c>
      <c r="M2999" s="2" t="s">
        <v>2205</v>
      </c>
      <c r="N2999" s="2">
        <v>4370102</v>
      </c>
      <c r="O2999" s="2" t="s">
        <v>2254</v>
      </c>
      <c r="P2999" s="2">
        <v>43355</v>
      </c>
      <c r="Q2999" s="2" t="s">
        <v>49</v>
      </c>
      <c r="R2999" s="2">
        <v>40799</v>
      </c>
      <c r="T2999" s="2" t="s">
        <v>50</v>
      </c>
      <c r="U2999" s="2">
        <v>561</v>
      </c>
      <c r="X2999" s="2">
        <v>5</v>
      </c>
      <c r="AC2999" s="2" t="s">
        <v>2207</v>
      </c>
      <c r="AD2999" s="2" t="s">
        <v>5394</v>
      </c>
      <c r="AE2999" s="2">
        <v>37150</v>
      </c>
      <c r="AF2999" s="2" t="s">
        <v>10190</v>
      </c>
      <c r="AI2999" s="2">
        <v>247303598</v>
      </c>
      <c r="AJ2999" s="2">
        <v>680261459</v>
      </c>
      <c r="AK2999" s="2" t="s">
        <v>10191</v>
      </c>
    </row>
    <row r="3000" spans="1:37" x14ac:dyDescent="0.2">
      <c r="A3000" s="2">
        <v>4110845</v>
      </c>
      <c r="B3000" s="2" t="s">
        <v>5141</v>
      </c>
      <c r="C3000" s="2" t="s">
        <v>10192</v>
      </c>
      <c r="D3000" s="2">
        <v>4110845</v>
      </c>
      <c r="E3000" s="2" t="s">
        <v>47</v>
      </c>
      <c r="F3000" s="2" t="s">
        <v>47</v>
      </c>
      <c r="H3000" s="2">
        <v>30868</v>
      </c>
      <c r="I3000" s="2" t="s">
        <v>2</v>
      </c>
      <c r="J3000" s="2">
        <v>-40</v>
      </c>
      <c r="K3000" s="2" t="s">
        <v>0</v>
      </c>
      <c r="L3000" s="2" t="s">
        <v>17</v>
      </c>
      <c r="M3000" s="2" t="s">
        <v>2275</v>
      </c>
      <c r="N3000" s="2">
        <v>4410080</v>
      </c>
      <c r="O3000" s="2" t="s">
        <v>2780</v>
      </c>
      <c r="P3000" s="2">
        <v>43371</v>
      </c>
      <c r="Q3000" s="2" t="s">
        <v>49</v>
      </c>
      <c r="R3000" s="2">
        <v>40478</v>
      </c>
      <c r="T3000" s="2" t="s">
        <v>50</v>
      </c>
      <c r="U3000" s="2">
        <v>500</v>
      </c>
      <c r="X3000" s="2">
        <v>5</v>
      </c>
      <c r="AC3000" s="2" t="s">
        <v>2207</v>
      </c>
      <c r="AD3000" s="2" t="s">
        <v>2935</v>
      </c>
      <c r="AE3000" s="2">
        <v>41500</v>
      </c>
      <c r="AF3000" s="2" t="s">
        <v>10193</v>
      </c>
      <c r="AJ3000" s="2">
        <v>621507067</v>
      </c>
    </row>
    <row r="3001" spans="1:37" x14ac:dyDescent="0.2">
      <c r="A3001" s="2">
        <v>2812086</v>
      </c>
      <c r="B3001" s="2" t="s">
        <v>10194</v>
      </c>
      <c r="C3001" s="2" t="s">
        <v>113</v>
      </c>
      <c r="D3001" s="2">
        <v>2812086</v>
      </c>
      <c r="E3001" s="2" t="s">
        <v>47</v>
      </c>
      <c r="F3001" s="2" t="s">
        <v>47</v>
      </c>
      <c r="H3001" s="2">
        <v>29687</v>
      </c>
      <c r="I3001" s="2" t="s">
        <v>2</v>
      </c>
      <c r="J3001" s="2">
        <v>-40</v>
      </c>
      <c r="K3001" s="2" t="s">
        <v>48</v>
      </c>
      <c r="L3001" s="2" t="s">
        <v>17</v>
      </c>
      <c r="M3001" s="2" t="s">
        <v>2301</v>
      </c>
      <c r="N3001" s="2">
        <v>4280617</v>
      </c>
      <c r="O3001" s="2" t="s">
        <v>3367</v>
      </c>
      <c r="P3001" s="2">
        <v>43346</v>
      </c>
      <c r="Q3001" s="2" t="s">
        <v>49</v>
      </c>
      <c r="R3001" s="2">
        <v>40800</v>
      </c>
      <c r="T3001" s="2" t="s">
        <v>50</v>
      </c>
      <c r="U3001" s="2">
        <v>1063</v>
      </c>
      <c r="X3001" s="2">
        <v>10</v>
      </c>
      <c r="AC3001" s="2" t="s">
        <v>2207</v>
      </c>
      <c r="AD3001" s="2" t="s">
        <v>10195</v>
      </c>
      <c r="AE3001" s="2">
        <v>28800</v>
      </c>
      <c r="AF3001" s="2" t="s">
        <v>10196</v>
      </c>
      <c r="AI3001" s="2">
        <v>236269560</v>
      </c>
      <c r="AJ3001" s="2">
        <v>609239358</v>
      </c>
      <c r="AK3001" s="2" t="s">
        <v>10197</v>
      </c>
    </row>
    <row r="3002" spans="1:37" x14ac:dyDescent="0.2">
      <c r="A3002" s="2">
        <v>4110935</v>
      </c>
      <c r="B3002" s="2" t="s">
        <v>10198</v>
      </c>
      <c r="C3002" s="2" t="s">
        <v>60</v>
      </c>
      <c r="D3002" s="2">
        <v>4110935</v>
      </c>
      <c r="E3002" s="2" t="s">
        <v>47</v>
      </c>
      <c r="F3002" s="2" t="s">
        <v>47</v>
      </c>
      <c r="H3002" s="2">
        <v>38165</v>
      </c>
      <c r="I3002" s="2" t="s">
        <v>7</v>
      </c>
      <c r="J3002" s="2">
        <v>-15</v>
      </c>
      <c r="K3002" s="2" t="s">
        <v>48</v>
      </c>
      <c r="L3002" s="2" t="s">
        <v>17</v>
      </c>
      <c r="M3002" s="2" t="s">
        <v>2275</v>
      </c>
      <c r="N3002" s="2">
        <v>4410612</v>
      </c>
      <c r="O3002" s="2" t="s">
        <v>2351</v>
      </c>
      <c r="P3002" s="2">
        <v>43357</v>
      </c>
      <c r="Q3002" s="2" t="s">
        <v>49</v>
      </c>
      <c r="R3002" s="2">
        <v>40521</v>
      </c>
      <c r="T3002" s="2" t="s">
        <v>50</v>
      </c>
      <c r="U3002" s="2">
        <v>648</v>
      </c>
      <c r="X3002" s="2">
        <v>6</v>
      </c>
      <c r="AC3002" s="2" t="s">
        <v>2207</v>
      </c>
      <c r="AD3002" s="2" t="s">
        <v>9251</v>
      </c>
      <c r="AE3002" s="2">
        <v>41350</v>
      </c>
      <c r="AF3002" s="2" t="s">
        <v>10199</v>
      </c>
    </row>
    <row r="3003" spans="1:37" x14ac:dyDescent="0.2">
      <c r="A3003" s="2">
        <v>366754</v>
      </c>
      <c r="B3003" s="2" t="s">
        <v>10200</v>
      </c>
      <c r="C3003" s="2" t="s">
        <v>66</v>
      </c>
      <c r="D3003" s="2">
        <v>366754</v>
      </c>
      <c r="E3003" s="2" t="s">
        <v>47</v>
      </c>
      <c r="F3003" s="2" t="s">
        <v>47</v>
      </c>
      <c r="H3003" s="2">
        <v>23232</v>
      </c>
      <c r="I3003" s="2" t="s">
        <v>58</v>
      </c>
      <c r="J3003" s="2">
        <v>-60</v>
      </c>
      <c r="K3003" s="2" t="s">
        <v>48</v>
      </c>
      <c r="L3003" s="2" t="s">
        <v>17</v>
      </c>
      <c r="M3003" s="2" t="s">
        <v>2234</v>
      </c>
      <c r="N3003" s="2">
        <v>4360728</v>
      </c>
      <c r="O3003" s="2" t="s">
        <v>4885</v>
      </c>
      <c r="P3003" s="2">
        <v>43369</v>
      </c>
      <c r="Q3003" s="2" t="s">
        <v>49</v>
      </c>
      <c r="R3003" s="2">
        <v>40481</v>
      </c>
      <c r="T3003" s="2" t="s">
        <v>50</v>
      </c>
      <c r="U3003" s="2">
        <v>830</v>
      </c>
      <c r="X3003" s="2">
        <v>8</v>
      </c>
      <c r="AC3003" s="2" t="s">
        <v>2207</v>
      </c>
      <c r="AD3003" s="2" t="s">
        <v>4402</v>
      </c>
      <c r="AE3003" s="2">
        <v>36330</v>
      </c>
      <c r="AF3003" s="2" t="s">
        <v>10201</v>
      </c>
      <c r="AI3003" s="2">
        <v>254220969</v>
      </c>
      <c r="AK3003" s="2" t="s">
        <v>10202</v>
      </c>
    </row>
    <row r="3004" spans="1:37" x14ac:dyDescent="0.2">
      <c r="A3004" s="2">
        <v>2811907</v>
      </c>
      <c r="B3004" s="2" t="s">
        <v>315</v>
      </c>
      <c r="C3004" s="2" t="s">
        <v>59</v>
      </c>
      <c r="D3004" s="2">
        <v>2811907</v>
      </c>
      <c r="E3004" s="2" t="s">
        <v>47</v>
      </c>
      <c r="F3004" s="2" t="s">
        <v>47</v>
      </c>
      <c r="H3004" s="2">
        <v>35011</v>
      </c>
      <c r="I3004" s="2" t="s">
        <v>2</v>
      </c>
      <c r="J3004" s="2">
        <v>-40</v>
      </c>
      <c r="K3004" s="2" t="s">
        <v>48</v>
      </c>
      <c r="L3004" s="2" t="s">
        <v>17</v>
      </c>
      <c r="M3004" s="2" t="s">
        <v>2301</v>
      </c>
      <c r="N3004" s="2">
        <v>4280617</v>
      </c>
      <c r="O3004" s="2" t="s">
        <v>3367</v>
      </c>
      <c r="P3004" s="2">
        <v>43363</v>
      </c>
      <c r="Q3004" s="2" t="s">
        <v>49</v>
      </c>
      <c r="R3004" s="2">
        <v>40505</v>
      </c>
      <c r="S3004" s="2">
        <v>43342</v>
      </c>
      <c r="T3004" s="2" t="s">
        <v>50</v>
      </c>
      <c r="U3004" s="2">
        <v>500</v>
      </c>
      <c r="X3004" s="2">
        <v>5</v>
      </c>
      <c r="AC3004" s="2" t="s">
        <v>2207</v>
      </c>
      <c r="AD3004" s="2" t="s">
        <v>10203</v>
      </c>
      <c r="AE3004" s="2">
        <v>28120</v>
      </c>
      <c r="AF3004" s="2" t="s">
        <v>10204</v>
      </c>
      <c r="AI3004" s="2" t="s">
        <v>10205</v>
      </c>
    </row>
    <row r="3005" spans="1:37" x14ac:dyDescent="0.2">
      <c r="A3005" s="2">
        <v>4522431</v>
      </c>
      <c r="B3005" s="2" t="s">
        <v>643</v>
      </c>
      <c r="C3005" s="2" t="s">
        <v>223</v>
      </c>
      <c r="D3005" s="2">
        <v>4522431</v>
      </c>
      <c r="E3005" s="2" t="s">
        <v>47</v>
      </c>
      <c r="F3005" s="2" t="s">
        <v>47</v>
      </c>
      <c r="H3005" s="2">
        <v>37562</v>
      </c>
      <c r="I3005" s="2" t="s">
        <v>5</v>
      </c>
      <c r="J3005" s="2">
        <v>-17</v>
      </c>
      <c r="K3005" s="2" t="s">
        <v>0</v>
      </c>
      <c r="L3005" s="2" t="s">
        <v>17</v>
      </c>
      <c r="M3005" s="2" t="s">
        <v>55</v>
      </c>
      <c r="N3005" s="2">
        <v>4450754</v>
      </c>
      <c r="O3005" s="2" t="s">
        <v>283</v>
      </c>
      <c r="P3005" s="2">
        <v>43364</v>
      </c>
      <c r="Q3005" s="2" t="s">
        <v>49</v>
      </c>
      <c r="R3005" s="2">
        <v>40799</v>
      </c>
      <c r="S3005" s="2">
        <v>43335</v>
      </c>
      <c r="T3005" s="2" t="s">
        <v>50</v>
      </c>
      <c r="U3005" s="2">
        <v>551</v>
      </c>
      <c r="X3005" s="2">
        <v>5</v>
      </c>
      <c r="AB3005" s="2">
        <v>43282</v>
      </c>
      <c r="AC3005" s="2" t="s">
        <v>2207</v>
      </c>
      <c r="AD3005" s="2" t="s">
        <v>5439</v>
      </c>
      <c r="AE3005" s="2">
        <v>45390</v>
      </c>
      <c r="AF3005" s="2" t="s">
        <v>10206</v>
      </c>
      <c r="AI3005" s="2">
        <v>238343969</v>
      </c>
      <c r="AK3005" s="2" t="s">
        <v>1540</v>
      </c>
    </row>
    <row r="3006" spans="1:37" x14ac:dyDescent="0.2">
      <c r="A3006" s="2">
        <v>366735</v>
      </c>
      <c r="B3006" s="2" t="s">
        <v>2862</v>
      </c>
      <c r="C3006" s="2" t="s">
        <v>81</v>
      </c>
      <c r="D3006" s="2">
        <v>366735</v>
      </c>
      <c r="E3006" s="2" t="s">
        <v>47</v>
      </c>
      <c r="F3006" s="2" t="s">
        <v>47</v>
      </c>
      <c r="H3006" s="2">
        <v>21613</v>
      </c>
      <c r="I3006" s="2" t="s">
        <v>58</v>
      </c>
      <c r="J3006" s="2">
        <v>-60</v>
      </c>
      <c r="K3006" s="2" t="s">
        <v>48</v>
      </c>
      <c r="L3006" s="2" t="s">
        <v>17</v>
      </c>
      <c r="M3006" s="2" t="s">
        <v>2234</v>
      </c>
      <c r="N3006" s="2">
        <v>4360454</v>
      </c>
      <c r="O3006" s="2" t="s">
        <v>2329</v>
      </c>
      <c r="P3006" s="2">
        <v>43376</v>
      </c>
      <c r="Q3006" s="2" t="s">
        <v>49</v>
      </c>
      <c r="R3006" s="2">
        <v>40474</v>
      </c>
      <c r="T3006" s="2" t="s">
        <v>50</v>
      </c>
      <c r="U3006" s="2">
        <v>778</v>
      </c>
      <c r="X3006" s="2">
        <v>7</v>
      </c>
      <c r="AC3006" s="2" t="s">
        <v>2207</v>
      </c>
      <c r="AD3006" s="2" t="s">
        <v>4402</v>
      </c>
      <c r="AE3006" s="2">
        <v>36330</v>
      </c>
      <c r="AF3006" s="2" t="s">
        <v>10207</v>
      </c>
      <c r="AI3006" s="2">
        <v>254357446</v>
      </c>
    </row>
    <row r="3007" spans="1:37" x14ac:dyDescent="0.2">
      <c r="A3007" s="2">
        <v>4110871</v>
      </c>
      <c r="B3007" s="2" t="s">
        <v>10208</v>
      </c>
      <c r="C3007" s="2" t="s">
        <v>168</v>
      </c>
      <c r="D3007" s="2">
        <v>4110871</v>
      </c>
      <c r="E3007" s="2" t="s">
        <v>47</v>
      </c>
      <c r="F3007" s="2" t="s">
        <v>47</v>
      </c>
      <c r="H3007" s="2">
        <v>28216</v>
      </c>
      <c r="I3007" s="2" t="s">
        <v>4</v>
      </c>
      <c r="J3007" s="2">
        <v>-50</v>
      </c>
      <c r="K3007" s="2" t="s">
        <v>48</v>
      </c>
      <c r="L3007" s="2" t="s">
        <v>17</v>
      </c>
      <c r="M3007" s="2" t="s">
        <v>2234</v>
      </c>
      <c r="N3007" s="2">
        <v>4360341</v>
      </c>
      <c r="O3007" s="2" t="s">
        <v>2444</v>
      </c>
      <c r="P3007" s="2">
        <v>43356</v>
      </c>
      <c r="Q3007" s="2" t="s">
        <v>49</v>
      </c>
      <c r="R3007" s="2">
        <v>40486</v>
      </c>
      <c r="T3007" s="2" t="s">
        <v>50</v>
      </c>
      <c r="U3007" s="2">
        <v>682</v>
      </c>
      <c r="X3007" s="2">
        <v>6</v>
      </c>
      <c r="AC3007" s="2" t="s">
        <v>2207</v>
      </c>
      <c r="AD3007" s="2" t="s">
        <v>7613</v>
      </c>
      <c r="AE3007" s="2">
        <v>41200</v>
      </c>
      <c r="AF3007" s="2" t="s">
        <v>10209</v>
      </c>
      <c r="AI3007" s="2">
        <v>254762462</v>
      </c>
      <c r="AJ3007" s="2">
        <v>615380653</v>
      </c>
      <c r="AK3007" s="2" t="s">
        <v>10210</v>
      </c>
    </row>
    <row r="3008" spans="1:37" x14ac:dyDescent="0.2">
      <c r="A3008" s="2">
        <v>4521840</v>
      </c>
      <c r="B3008" s="2" t="s">
        <v>397</v>
      </c>
      <c r="C3008" s="2" t="s">
        <v>91</v>
      </c>
      <c r="D3008" s="2">
        <v>4521840</v>
      </c>
      <c r="E3008" s="2" t="s">
        <v>47</v>
      </c>
      <c r="F3008" s="2" t="s">
        <v>47</v>
      </c>
      <c r="H3008" s="2">
        <v>24249</v>
      </c>
      <c r="I3008" s="2" t="s">
        <v>58</v>
      </c>
      <c r="J3008" s="2">
        <v>-60</v>
      </c>
      <c r="K3008" s="2" t="s">
        <v>48</v>
      </c>
      <c r="L3008" s="2" t="s">
        <v>17</v>
      </c>
      <c r="M3008" s="2" t="s">
        <v>55</v>
      </c>
      <c r="N3008" s="2">
        <v>4450413</v>
      </c>
      <c r="O3008" s="2" t="s">
        <v>375</v>
      </c>
      <c r="P3008" s="2">
        <v>43368</v>
      </c>
      <c r="Q3008" s="2" t="s">
        <v>49</v>
      </c>
      <c r="R3008" s="2">
        <v>40480</v>
      </c>
      <c r="S3008" s="2">
        <v>43363</v>
      </c>
      <c r="T3008" s="2" t="s">
        <v>50</v>
      </c>
      <c r="U3008" s="2">
        <v>645</v>
      </c>
      <c r="X3008" s="2">
        <v>6</v>
      </c>
      <c r="AC3008" s="2" t="s">
        <v>2207</v>
      </c>
      <c r="AD3008" s="2" t="s">
        <v>5169</v>
      </c>
      <c r="AE3008" s="2">
        <v>45740</v>
      </c>
      <c r="AF3008" s="2" t="s">
        <v>10211</v>
      </c>
      <c r="AI3008" s="2">
        <v>238451587</v>
      </c>
    </row>
    <row r="3009" spans="1:38" x14ac:dyDescent="0.2">
      <c r="A3009" s="2">
        <v>187704</v>
      </c>
      <c r="B3009" s="2" t="s">
        <v>585</v>
      </c>
      <c r="C3009" s="2" t="s">
        <v>235</v>
      </c>
      <c r="D3009" s="2">
        <v>187704</v>
      </c>
      <c r="E3009" s="2" t="s">
        <v>47</v>
      </c>
      <c r="F3009" s="2" t="s">
        <v>47</v>
      </c>
      <c r="H3009" s="2">
        <v>37593</v>
      </c>
      <c r="I3009" s="2" t="s">
        <v>5</v>
      </c>
      <c r="J3009" s="2">
        <v>-17</v>
      </c>
      <c r="K3009" s="2" t="s">
        <v>48</v>
      </c>
      <c r="L3009" s="2" t="s">
        <v>17</v>
      </c>
      <c r="M3009" s="2" t="s">
        <v>2212</v>
      </c>
      <c r="N3009" s="2">
        <v>4180696</v>
      </c>
      <c r="O3009" s="2" t="s">
        <v>2685</v>
      </c>
      <c r="P3009" s="2">
        <v>43356</v>
      </c>
      <c r="Q3009" s="2" t="s">
        <v>49</v>
      </c>
      <c r="R3009" s="2">
        <v>40513</v>
      </c>
      <c r="T3009" s="2" t="s">
        <v>50</v>
      </c>
      <c r="U3009" s="2">
        <v>1201</v>
      </c>
      <c r="X3009" s="2">
        <v>12</v>
      </c>
      <c r="AC3009" s="2" t="s">
        <v>2207</v>
      </c>
      <c r="AD3009" s="2" t="s">
        <v>2917</v>
      </c>
      <c r="AE3009" s="2">
        <v>18100</v>
      </c>
      <c r="AF3009" s="2" t="s">
        <v>10212</v>
      </c>
      <c r="AI3009" s="2">
        <v>248758578</v>
      </c>
      <c r="AK3009" s="2" t="s">
        <v>10213</v>
      </c>
    </row>
    <row r="3010" spans="1:38" x14ac:dyDescent="0.2">
      <c r="A3010" s="2">
        <v>366793</v>
      </c>
      <c r="B3010" s="2" t="s">
        <v>1228</v>
      </c>
      <c r="C3010" s="2" t="s">
        <v>65</v>
      </c>
      <c r="D3010" s="2">
        <v>366793</v>
      </c>
      <c r="E3010" s="2" t="s">
        <v>47</v>
      </c>
      <c r="F3010" s="2" t="s">
        <v>47</v>
      </c>
      <c r="H3010" s="2">
        <v>28926</v>
      </c>
      <c r="I3010" s="2" t="s">
        <v>2</v>
      </c>
      <c r="J3010" s="2">
        <v>-40</v>
      </c>
      <c r="K3010" s="2" t="s">
        <v>48</v>
      </c>
      <c r="L3010" s="2" t="s">
        <v>17</v>
      </c>
      <c r="M3010" s="2" t="s">
        <v>2212</v>
      </c>
      <c r="N3010" s="2">
        <v>4180621</v>
      </c>
      <c r="O3010" s="2" t="s">
        <v>2589</v>
      </c>
      <c r="P3010" s="2">
        <v>43367</v>
      </c>
      <c r="Q3010" s="2" t="s">
        <v>49</v>
      </c>
      <c r="R3010" s="2">
        <v>40547</v>
      </c>
      <c r="T3010" s="2" t="s">
        <v>50</v>
      </c>
      <c r="U3010" s="2">
        <v>1209</v>
      </c>
      <c r="X3010" s="2">
        <v>12</v>
      </c>
      <c r="AC3010" s="2" t="s">
        <v>2207</v>
      </c>
      <c r="AD3010" s="2" t="s">
        <v>2590</v>
      </c>
      <c r="AE3010" s="2">
        <v>18310</v>
      </c>
      <c r="AF3010" s="2" t="s">
        <v>10214</v>
      </c>
      <c r="AJ3010" s="2">
        <v>663980485</v>
      </c>
    </row>
    <row r="3011" spans="1:38" x14ac:dyDescent="0.2">
      <c r="A3011" s="2">
        <v>2811839</v>
      </c>
      <c r="B3011" s="2" t="s">
        <v>10215</v>
      </c>
      <c r="C3011" s="2" t="s">
        <v>99</v>
      </c>
      <c r="D3011" s="2">
        <v>2811839</v>
      </c>
      <c r="E3011" s="2" t="s">
        <v>47</v>
      </c>
      <c r="F3011" s="2" t="s">
        <v>47</v>
      </c>
      <c r="H3011" s="2">
        <v>28921</v>
      </c>
      <c r="I3011" s="2" t="s">
        <v>2</v>
      </c>
      <c r="J3011" s="2">
        <v>-40</v>
      </c>
      <c r="K3011" s="2" t="s">
        <v>48</v>
      </c>
      <c r="L3011" s="2" t="s">
        <v>17</v>
      </c>
      <c r="M3011" s="2" t="s">
        <v>2301</v>
      </c>
      <c r="N3011" s="2">
        <v>4280049</v>
      </c>
      <c r="O3011" s="2" t="s">
        <v>6128</v>
      </c>
      <c r="P3011" s="2">
        <v>43334</v>
      </c>
      <c r="Q3011" s="2" t="s">
        <v>49</v>
      </c>
      <c r="R3011" s="2">
        <v>40487</v>
      </c>
      <c r="S3011" s="2">
        <v>43334</v>
      </c>
      <c r="T3011" s="2" t="s">
        <v>50</v>
      </c>
      <c r="U3011" s="2">
        <v>500</v>
      </c>
      <c r="X3011" s="2">
        <v>5</v>
      </c>
      <c r="AC3011" s="2" t="s">
        <v>2207</v>
      </c>
      <c r="AD3011" s="2" t="s">
        <v>10216</v>
      </c>
      <c r="AE3011" s="2">
        <v>28250</v>
      </c>
      <c r="AF3011" s="2" t="s">
        <v>10217</v>
      </c>
      <c r="AI3011" s="2">
        <v>234713319</v>
      </c>
      <c r="AK3011" s="2" t="s">
        <v>10218</v>
      </c>
    </row>
    <row r="3012" spans="1:38" x14ac:dyDescent="0.2">
      <c r="A3012" s="2">
        <v>3722594</v>
      </c>
      <c r="B3012" s="2" t="s">
        <v>10219</v>
      </c>
      <c r="C3012" s="2" t="s">
        <v>132</v>
      </c>
      <c r="D3012" s="2">
        <v>3722594</v>
      </c>
      <c r="E3012" s="2" t="s">
        <v>47</v>
      </c>
      <c r="F3012" s="2" t="s">
        <v>47</v>
      </c>
      <c r="H3012" s="2">
        <v>19283</v>
      </c>
      <c r="I3012" s="2" t="s">
        <v>16</v>
      </c>
      <c r="J3012" s="2">
        <v>-70</v>
      </c>
      <c r="K3012" s="2" t="s">
        <v>48</v>
      </c>
      <c r="L3012" s="2" t="s">
        <v>17</v>
      </c>
      <c r="M3012" s="2" t="s">
        <v>2205</v>
      </c>
      <c r="N3012" s="2">
        <v>4370548</v>
      </c>
      <c r="O3012" s="2" t="s">
        <v>2525</v>
      </c>
      <c r="P3012" s="2">
        <v>43364</v>
      </c>
      <c r="Q3012" s="2" t="s">
        <v>49</v>
      </c>
      <c r="R3012" s="2">
        <v>40577</v>
      </c>
      <c r="S3012" s="2">
        <v>43347</v>
      </c>
      <c r="T3012" s="2" t="s">
        <v>50</v>
      </c>
      <c r="U3012" s="2">
        <v>500</v>
      </c>
      <c r="X3012" s="2">
        <v>5</v>
      </c>
      <c r="AC3012" s="2" t="s">
        <v>2207</v>
      </c>
      <c r="AD3012" s="2" t="s">
        <v>2384</v>
      </c>
      <c r="AE3012" s="2">
        <v>37000</v>
      </c>
      <c r="AF3012" s="2" t="s">
        <v>10220</v>
      </c>
      <c r="AI3012" s="2">
        <v>247669626</v>
      </c>
      <c r="AJ3012" s="2">
        <v>689049922</v>
      </c>
      <c r="AK3012" s="2" t="s">
        <v>10221</v>
      </c>
    </row>
    <row r="3013" spans="1:38" x14ac:dyDescent="0.2">
      <c r="A3013" s="2">
        <v>4111082</v>
      </c>
      <c r="B3013" s="2" t="s">
        <v>10104</v>
      </c>
      <c r="C3013" s="2" t="s">
        <v>657</v>
      </c>
      <c r="D3013" s="2">
        <v>4111082</v>
      </c>
      <c r="E3013" s="2" t="s">
        <v>47</v>
      </c>
      <c r="F3013" s="2" t="s">
        <v>47</v>
      </c>
      <c r="H3013" s="2">
        <v>37878</v>
      </c>
      <c r="I3013" s="2" t="s">
        <v>6</v>
      </c>
      <c r="J3013" s="2">
        <v>-16</v>
      </c>
      <c r="K3013" s="2" t="s">
        <v>48</v>
      </c>
      <c r="L3013" s="2" t="s">
        <v>17</v>
      </c>
      <c r="M3013" s="2" t="s">
        <v>2275</v>
      </c>
      <c r="N3013" s="2">
        <v>4410467</v>
      </c>
      <c r="O3013" s="2" t="s">
        <v>3488</v>
      </c>
      <c r="P3013" s="2">
        <v>43366</v>
      </c>
      <c r="Q3013" s="2" t="s">
        <v>49</v>
      </c>
      <c r="R3013" s="2">
        <v>40801</v>
      </c>
      <c r="T3013" s="2" t="s">
        <v>50</v>
      </c>
      <c r="U3013" s="2">
        <v>685</v>
      </c>
      <c r="X3013" s="2">
        <v>6</v>
      </c>
      <c r="AC3013" s="2" t="s">
        <v>2207</v>
      </c>
      <c r="AD3013" s="2" t="s">
        <v>2625</v>
      </c>
      <c r="AE3013" s="2">
        <v>41330</v>
      </c>
      <c r="AF3013" s="2" t="s">
        <v>10222</v>
      </c>
      <c r="AI3013" s="2">
        <v>254330850</v>
      </c>
      <c r="AK3013" s="2" t="s">
        <v>10223</v>
      </c>
    </row>
    <row r="3014" spans="1:38" x14ac:dyDescent="0.2">
      <c r="A3014" s="2">
        <v>4110927</v>
      </c>
      <c r="B3014" s="2" t="s">
        <v>10224</v>
      </c>
      <c r="C3014" s="2" t="s">
        <v>111</v>
      </c>
      <c r="D3014" s="2">
        <v>4110927</v>
      </c>
      <c r="E3014" s="2" t="s">
        <v>47</v>
      </c>
      <c r="F3014" s="2" t="s">
        <v>47</v>
      </c>
      <c r="H3014" s="2">
        <v>24518</v>
      </c>
      <c r="I3014" s="2" t="s">
        <v>58</v>
      </c>
      <c r="J3014" s="2">
        <v>-60</v>
      </c>
      <c r="K3014" s="2" t="s">
        <v>48</v>
      </c>
      <c r="L3014" s="2" t="s">
        <v>17</v>
      </c>
      <c r="M3014" s="2" t="s">
        <v>2275</v>
      </c>
      <c r="N3014" s="2">
        <v>4410466</v>
      </c>
      <c r="O3014" s="2" t="s">
        <v>2838</v>
      </c>
      <c r="P3014" s="2">
        <v>43371</v>
      </c>
      <c r="Q3014" s="2" t="s">
        <v>49</v>
      </c>
      <c r="R3014" s="2">
        <v>40514</v>
      </c>
      <c r="T3014" s="2" t="s">
        <v>50</v>
      </c>
      <c r="U3014" s="2">
        <v>851</v>
      </c>
      <c r="X3014" s="2">
        <v>8</v>
      </c>
      <c r="AC3014" s="2" t="s">
        <v>2207</v>
      </c>
      <c r="AD3014" s="2" t="s">
        <v>5875</v>
      </c>
      <c r="AE3014" s="2">
        <v>41330</v>
      </c>
      <c r="AF3014" s="2" t="s">
        <v>10225</v>
      </c>
      <c r="AI3014" s="2">
        <v>254200325</v>
      </c>
      <c r="AJ3014" s="2">
        <v>688420316</v>
      </c>
      <c r="AK3014" s="2" t="s">
        <v>10226</v>
      </c>
    </row>
    <row r="3015" spans="1:38" x14ac:dyDescent="0.2">
      <c r="A3015" s="2">
        <v>3722440</v>
      </c>
      <c r="B3015" s="2" t="s">
        <v>10227</v>
      </c>
      <c r="C3015" s="2" t="s">
        <v>130</v>
      </c>
      <c r="D3015" s="2">
        <v>3722440</v>
      </c>
      <c r="E3015" s="2" t="s">
        <v>47</v>
      </c>
      <c r="F3015" s="2" t="s">
        <v>47</v>
      </c>
      <c r="H3015" s="2">
        <v>25437</v>
      </c>
      <c r="I3015" s="2" t="s">
        <v>4</v>
      </c>
      <c r="J3015" s="2">
        <v>-50</v>
      </c>
      <c r="K3015" s="2" t="s">
        <v>48</v>
      </c>
      <c r="L3015" s="2" t="s">
        <v>17</v>
      </c>
      <c r="M3015" s="2" t="s">
        <v>2205</v>
      </c>
      <c r="N3015" s="2">
        <v>4370533</v>
      </c>
      <c r="O3015" s="2" t="s">
        <v>2844</v>
      </c>
      <c r="P3015" s="2">
        <v>43297</v>
      </c>
      <c r="Q3015" s="2" t="s">
        <v>49</v>
      </c>
      <c r="R3015" s="2">
        <v>40495</v>
      </c>
      <c r="T3015" s="2" t="s">
        <v>50</v>
      </c>
      <c r="U3015" s="2">
        <v>500</v>
      </c>
      <c r="X3015" s="2">
        <v>5</v>
      </c>
      <c r="AC3015" s="2" t="s">
        <v>2207</v>
      </c>
      <c r="AD3015" s="2" t="s">
        <v>2705</v>
      </c>
      <c r="AE3015" s="2">
        <v>37190</v>
      </c>
      <c r="AF3015" s="2" t="s">
        <v>10228</v>
      </c>
      <c r="AI3015" s="2">
        <v>247459661</v>
      </c>
      <c r="AK3015" s="2" t="s">
        <v>10229</v>
      </c>
    </row>
    <row r="3016" spans="1:38" x14ac:dyDescent="0.2">
      <c r="A3016" s="2">
        <v>4110891</v>
      </c>
      <c r="B3016" s="2" t="s">
        <v>10230</v>
      </c>
      <c r="C3016" s="2" t="s">
        <v>52</v>
      </c>
      <c r="D3016" s="2">
        <v>4110891</v>
      </c>
      <c r="E3016" s="2" t="s">
        <v>47</v>
      </c>
      <c r="F3016" s="2" t="s">
        <v>47</v>
      </c>
      <c r="H3016" s="2">
        <v>36627</v>
      </c>
      <c r="I3016" s="2" t="s">
        <v>2</v>
      </c>
      <c r="J3016" s="2">
        <v>-19</v>
      </c>
      <c r="K3016" s="2" t="s">
        <v>48</v>
      </c>
      <c r="L3016" s="2" t="s">
        <v>17</v>
      </c>
      <c r="M3016" s="2" t="s">
        <v>2275</v>
      </c>
      <c r="N3016" s="2">
        <v>4410466</v>
      </c>
      <c r="O3016" s="2" t="s">
        <v>2838</v>
      </c>
      <c r="P3016" s="2">
        <v>43361</v>
      </c>
      <c r="Q3016" s="2" t="s">
        <v>49</v>
      </c>
      <c r="R3016" s="2">
        <v>40496</v>
      </c>
      <c r="T3016" s="2" t="s">
        <v>50</v>
      </c>
      <c r="U3016" s="2">
        <v>1437</v>
      </c>
      <c r="X3016" s="2">
        <v>14</v>
      </c>
      <c r="AC3016" s="2" t="s">
        <v>2207</v>
      </c>
      <c r="AD3016" s="2" t="s">
        <v>7073</v>
      </c>
      <c r="AE3016" s="2">
        <v>41000</v>
      </c>
      <c r="AF3016" s="2" t="s">
        <v>10231</v>
      </c>
      <c r="AI3016" s="2">
        <v>254588481</v>
      </c>
      <c r="AJ3016" s="2">
        <v>647734514</v>
      </c>
      <c r="AK3016" s="2" t="s">
        <v>10232</v>
      </c>
    </row>
    <row r="3017" spans="1:38" x14ac:dyDescent="0.2">
      <c r="A3017" s="2">
        <v>2813712</v>
      </c>
      <c r="B3017" s="2" t="s">
        <v>4783</v>
      </c>
      <c r="C3017" s="2" t="s">
        <v>10233</v>
      </c>
      <c r="D3017" s="2">
        <v>2813712</v>
      </c>
      <c r="E3017" s="2" t="s">
        <v>47</v>
      </c>
      <c r="F3017" s="2" t="s">
        <v>47</v>
      </c>
      <c r="H3017" s="2">
        <v>37611</v>
      </c>
      <c r="I3017" s="2" t="s">
        <v>5</v>
      </c>
      <c r="J3017" s="2">
        <v>-17</v>
      </c>
      <c r="K3017" s="2" t="s">
        <v>48</v>
      </c>
      <c r="L3017" s="2" t="s">
        <v>17</v>
      </c>
      <c r="M3017" s="2" t="s">
        <v>2301</v>
      </c>
      <c r="N3017" s="2">
        <v>4280718</v>
      </c>
      <c r="O3017" s="2" t="s">
        <v>3307</v>
      </c>
      <c r="P3017" s="2">
        <v>43353</v>
      </c>
      <c r="Q3017" s="2" t="s">
        <v>49</v>
      </c>
      <c r="R3017" s="2">
        <v>41900</v>
      </c>
      <c r="S3017" s="2">
        <v>43343</v>
      </c>
      <c r="T3017" s="2" t="s">
        <v>50</v>
      </c>
      <c r="U3017" s="2">
        <v>702</v>
      </c>
      <c r="X3017" s="2">
        <v>7</v>
      </c>
      <c r="AC3017" s="2" t="s">
        <v>2207</v>
      </c>
      <c r="AD3017" s="2" t="s">
        <v>4784</v>
      </c>
      <c r="AE3017" s="2">
        <v>28310</v>
      </c>
      <c r="AF3017" s="2" t="s">
        <v>4785</v>
      </c>
      <c r="AI3017" s="2">
        <v>237995368</v>
      </c>
      <c r="AJ3017" s="2">
        <v>675509532</v>
      </c>
      <c r="AK3017" s="2" t="s">
        <v>4786</v>
      </c>
    </row>
    <row r="3018" spans="1:38" x14ac:dyDescent="0.2">
      <c r="A3018" s="2">
        <v>187710</v>
      </c>
      <c r="B3018" s="2" t="s">
        <v>8632</v>
      </c>
      <c r="C3018" s="2" t="s">
        <v>80</v>
      </c>
      <c r="D3018" s="2">
        <v>187710</v>
      </c>
      <c r="E3018" s="2" t="s">
        <v>47</v>
      </c>
      <c r="F3018" s="2" t="s">
        <v>47</v>
      </c>
      <c r="H3018" s="2">
        <v>23961</v>
      </c>
      <c r="I3018" s="2" t="s">
        <v>58</v>
      </c>
      <c r="J3018" s="2">
        <v>-60</v>
      </c>
      <c r="K3018" s="2" t="s">
        <v>48</v>
      </c>
      <c r="L3018" s="2" t="s">
        <v>17</v>
      </c>
      <c r="M3018" s="2" t="s">
        <v>2212</v>
      </c>
      <c r="N3018" s="2">
        <v>4180238</v>
      </c>
      <c r="O3018" s="2" t="s">
        <v>2408</v>
      </c>
      <c r="P3018" s="2">
        <v>43368</v>
      </c>
      <c r="Q3018" s="2" t="s">
        <v>49</v>
      </c>
      <c r="R3018" s="2">
        <v>40513</v>
      </c>
      <c r="T3018" s="2" t="s">
        <v>50</v>
      </c>
      <c r="U3018" s="2">
        <v>893</v>
      </c>
      <c r="X3018" s="2">
        <v>8</v>
      </c>
      <c r="AC3018" s="2" t="s">
        <v>2207</v>
      </c>
      <c r="AD3018" s="2" t="s">
        <v>2345</v>
      </c>
      <c r="AE3018" s="2">
        <v>18200</v>
      </c>
      <c r="AF3018" s="2" t="s">
        <v>10234</v>
      </c>
      <c r="AI3018" s="2">
        <v>248960538</v>
      </c>
      <c r="AJ3018" s="2">
        <v>662739084</v>
      </c>
    </row>
    <row r="3019" spans="1:38" x14ac:dyDescent="0.2">
      <c r="A3019" s="2">
        <v>3722446</v>
      </c>
      <c r="B3019" s="2" t="s">
        <v>10235</v>
      </c>
      <c r="C3019" s="2" t="s">
        <v>53</v>
      </c>
      <c r="D3019" s="2">
        <v>3722446</v>
      </c>
      <c r="E3019" s="2" t="s">
        <v>47</v>
      </c>
      <c r="F3019" s="2" t="s">
        <v>47</v>
      </c>
      <c r="H3019" s="2">
        <v>28126</v>
      </c>
      <c r="I3019" s="2" t="s">
        <v>4</v>
      </c>
      <c r="J3019" s="2">
        <v>-50</v>
      </c>
      <c r="K3019" s="2" t="s">
        <v>48</v>
      </c>
      <c r="L3019" s="2" t="s">
        <v>17</v>
      </c>
      <c r="M3019" s="2" t="s">
        <v>2205</v>
      </c>
      <c r="N3019" s="2">
        <v>4370289</v>
      </c>
      <c r="O3019" s="2" t="s">
        <v>2311</v>
      </c>
      <c r="P3019" s="2">
        <v>43365</v>
      </c>
      <c r="Q3019" s="2" t="s">
        <v>49</v>
      </c>
      <c r="R3019" s="2">
        <v>40497</v>
      </c>
      <c r="T3019" s="2" t="s">
        <v>50</v>
      </c>
      <c r="U3019" s="2">
        <v>716</v>
      </c>
      <c r="X3019" s="2">
        <v>7</v>
      </c>
      <c r="AC3019" s="2" t="s">
        <v>2207</v>
      </c>
      <c r="AD3019" s="2" t="s">
        <v>2705</v>
      </c>
      <c r="AE3019" s="2">
        <v>37190</v>
      </c>
      <c r="AF3019" s="2" t="s">
        <v>10236</v>
      </c>
      <c r="AI3019" s="2">
        <v>247453339</v>
      </c>
      <c r="AJ3019" s="2">
        <v>684738598</v>
      </c>
      <c r="AK3019" s="2" t="s">
        <v>10237</v>
      </c>
      <c r="AL3019" s="2" t="s">
        <v>820</v>
      </c>
    </row>
    <row r="3020" spans="1:38" x14ac:dyDescent="0.2">
      <c r="A3020" s="2">
        <v>2812068</v>
      </c>
      <c r="B3020" s="2" t="s">
        <v>10238</v>
      </c>
      <c r="C3020" s="2" t="s">
        <v>106</v>
      </c>
      <c r="D3020" s="2">
        <v>2812068</v>
      </c>
      <c r="E3020" s="2" t="s">
        <v>47</v>
      </c>
      <c r="F3020" s="2" t="s">
        <v>47</v>
      </c>
      <c r="H3020" s="2">
        <v>18567</v>
      </c>
      <c r="I3020" s="2" t="s">
        <v>16</v>
      </c>
      <c r="J3020" s="2">
        <v>-70</v>
      </c>
      <c r="K3020" s="2" t="s">
        <v>48</v>
      </c>
      <c r="L3020" s="2" t="s">
        <v>17</v>
      </c>
      <c r="M3020" s="2" t="s">
        <v>55</v>
      </c>
      <c r="N3020" s="2">
        <v>4450589</v>
      </c>
      <c r="O3020" s="2" t="s">
        <v>224</v>
      </c>
      <c r="P3020" s="2">
        <v>43370</v>
      </c>
      <c r="Q3020" s="2" t="s">
        <v>49</v>
      </c>
      <c r="R3020" s="2">
        <v>40795</v>
      </c>
      <c r="T3020" s="2" t="s">
        <v>50</v>
      </c>
      <c r="U3020" s="2">
        <v>769</v>
      </c>
      <c r="X3020" s="2">
        <v>7</v>
      </c>
      <c r="AC3020" s="2" t="s">
        <v>2207</v>
      </c>
      <c r="AD3020" s="2" t="s">
        <v>10239</v>
      </c>
      <c r="AE3020" s="2">
        <v>28200</v>
      </c>
      <c r="AF3020" s="2" t="s">
        <v>10240</v>
      </c>
      <c r="AG3020" s="2" t="s">
        <v>10241</v>
      </c>
      <c r="AH3020" s="2" t="s">
        <v>10242</v>
      </c>
      <c r="AI3020" s="2">
        <v>237986116</v>
      </c>
      <c r="AJ3020" s="2">
        <v>604412998</v>
      </c>
      <c r="AK3020" s="2" t="s">
        <v>10243</v>
      </c>
    </row>
    <row r="3021" spans="1:38" x14ac:dyDescent="0.2">
      <c r="A3021" s="2">
        <v>4110930</v>
      </c>
      <c r="B3021" s="2" t="s">
        <v>10244</v>
      </c>
      <c r="C3021" s="2" t="s">
        <v>10245</v>
      </c>
      <c r="D3021" s="2">
        <v>4110930</v>
      </c>
      <c r="E3021" s="2" t="s">
        <v>47</v>
      </c>
      <c r="F3021" s="2" t="s">
        <v>47</v>
      </c>
      <c r="H3021" s="2">
        <v>27126</v>
      </c>
      <c r="I3021" s="2" t="s">
        <v>4</v>
      </c>
      <c r="J3021" s="2">
        <v>-50</v>
      </c>
      <c r="K3021" s="2" t="s">
        <v>48</v>
      </c>
      <c r="L3021" s="2" t="s">
        <v>17</v>
      </c>
      <c r="M3021" s="2" t="s">
        <v>2275</v>
      </c>
      <c r="N3021" s="2">
        <v>4410615</v>
      </c>
      <c r="O3021" s="2" t="s">
        <v>2470</v>
      </c>
      <c r="P3021" s="2">
        <v>43294</v>
      </c>
      <c r="Q3021" s="2" t="s">
        <v>49</v>
      </c>
      <c r="R3021" s="2">
        <v>40519</v>
      </c>
      <c r="T3021" s="2" t="s">
        <v>50</v>
      </c>
      <c r="U3021" s="2">
        <v>898</v>
      </c>
      <c r="X3021" s="2">
        <v>8</v>
      </c>
      <c r="AC3021" s="2" t="s">
        <v>2207</v>
      </c>
      <c r="AD3021" s="2" t="s">
        <v>2650</v>
      </c>
      <c r="AE3021" s="2">
        <v>41200</v>
      </c>
      <c r="AF3021" s="2" t="s">
        <v>10246</v>
      </c>
      <c r="AJ3021" s="2">
        <v>617394835</v>
      </c>
      <c r="AK3021" s="2" t="s">
        <v>10247</v>
      </c>
    </row>
    <row r="3022" spans="1:38" x14ac:dyDescent="0.2">
      <c r="A3022" s="2">
        <v>366806</v>
      </c>
      <c r="B3022" s="2" t="s">
        <v>10248</v>
      </c>
      <c r="C3022" s="2" t="s">
        <v>131</v>
      </c>
      <c r="D3022" s="2">
        <v>366806</v>
      </c>
      <c r="E3022" s="2" t="s">
        <v>47</v>
      </c>
      <c r="F3022" s="2" t="s">
        <v>47</v>
      </c>
      <c r="H3022" s="2">
        <v>18482</v>
      </c>
      <c r="I3022" s="2" t="s">
        <v>16</v>
      </c>
      <c r="J3022" s="2">
        <v>-70</v>
      </c>
      <c r="K3022" s="2" t="s">
        <v>48</v>
      </c>
      <c r="L3022" s="2" t="s">
        <v>17</v>
      </c>
      <c r="M3022" s="2" t="s">
        <v>2234</v>
      </c>
      <c r="N3022" s="2">
        <v>4360454</v>
      </c>
      <c r="O3022" s="2" t="s">
        <v>2329</v>
      </c>
      <c r="P3022" s="2">
        <v>43368</v>
      </c>
      <c r="Q3022" s="2" t="s">
        <v>49</v>
      </c>
      <c r="R3022" s="2">
        <v>40585</v>
      </c>
      <c r="T3022" s="2" t="s">
        <v>50</v>
      </c>
      <c r="U3022" s="2">
        <v>1038</v>
      </c>
      <c r="X3022" s="2">
        <v>10</v>
      </c>
      <c r="AC3022" s="2" t="s">
        <v>2207</v>
      </c>
      <c r="AD3022" s="2" t="s">
        <v>2260</v>
      </c>
      <c r="AE3022" s="2">
        <v>36000</v>
      </c>
      <c r="AF3022" s="2" t="s">
        <v>10249</v>
      </c>
      <c r="AI3022" s="2">
        <v>254272034</v>
      </c>
      <c r="AJ3022" s="2">
        <v>641679260</v>
      </c>
      <c r="AK3022" s="2" t="s">
        <v>10250</v>
      </c>
      <c r="AL3022" s="2" t="s">
        <v>820</v>
      </c>
    </row>
    <row r="3023" spans="1:38" x14ac:dyDescent="0.2">
      <c r="A3023" s="2">
        <v>366807</v>
      </c>
      <c r="B3023" s="2" t="s">
        <v>10251</v>
      </c>
      <c r="C3023" s="2" t="s">
        <v>8339</v>
      </c>
      <c r="D3023" s="2">
        <v>366807</v>
      </c>
      <c r="E3023" s="2" t="s">
        <v>47</v>
      </c>
      <c r="F3023" s="2" t="s">
        <v>47</v>
      </c>
      <c r="H3023" s="2">
        <v>27488</v>
      </c>
      <c r="I3023" s="2" t="s">
        <v>4</v>
      </c>
      <c r="J3023" s="2">
        <v>-50</v>
      </c>
      <c r="K3023" s="2" t="s">
        <v>0</v>
      </c>
      <c r="L3023" s="2" t="s">
        <v>17</v>
      </c>
      <c r="M3023" s="2" t="s">
        <v>2234</v>
      </c>
      <c r="N3023" s="2">
        <v>4360728</v>
      </c>
      <c r="O3023" s="2" t="s">
        <v>4885</v>
      </c>
      <c r="P3023" s="2">
        <v>43369</v>
      </c>
      <c r="Q3023" s="2" t="s">
        <v>49</v>
      </c>
      <c r="R3023" s="2">
        <v>40590</v>
      </c>
      <c r="T3023" s="2" t="s">
        <v>50</v>
      </c>
      <c r="U3023" s="2">
        <v>629</v>
      </c>
      <c r="X3023" s="2">
        <v>6</v>
      </c>
      <c r="AC3023" s="2" t="s">
        <v>2207</v>
      </c>
      <c r="AD3023" s="2" t="s">
        <v>4402</v>
      </c>
      <c r="AE3023" s="2">
        <v>36330</v>
      </c>
      <c r="AF3023" s="2" t="s">
        <v>10252</v>
      </c>
      <c r="AI3023" s="2">
        <v>254278152</v>
      </c>
      <c r="AK3023" s="2" t="s">
        <v>10253</v>
      </c>
    </row>
    <row r="3024" spans="1:38" x14ac:dyDescent="0.2">
      <c r="A3024" s="2">
        <v>4522121</v>
      </c>
      <c r="B3024" s="2" t="s">
        <v>10254</v>
      </c>
      <c r="C3024" s="2" t="s">
        <v>10255</v>
      </c>
      <c r="D3024" s="2">
        <v>4522121</v>
      </c>
      <c r="E3024" s="2" t="s">
        <v>47</v>
      </c>
      <c r="F3024" s="2" t="s">
        <v>47</v>
      </c>
      <c r="H3024" s="2">
        <v>37859</v>
      </c>
      <c r="I3024" s="2" t="s">
        <v>6</v>
      </c>
      <c r="J3024" s="2">
        <v>-16</v>
      </c>
      <c r="K3024" s="2" t="s">
        <v>0</v>
      </c>
      <c r="L3024" s="2" t="s">
        <v>17</v>
      </c>
      <c r="M3024" s="2" t="s">
        <v>55</v>
      </c>
      <c r="N3024" s="2">
        <v>4450295</v>
      </c>
      <c r="O3024" s="2" t="s">
        <v>895</v>
      </c>
      <c r="P3024" s="2">
        <v>43357</v>
      </c>
      <c r="Q3024" s="2" t="s">
        <v>49</v>
      </c>
      <c r="R3024" s="2">
        <v>40582</v>
      </c>
      <c r="T3024" s="2" t="s">
        <v>50</v>
      </c>
      <c r="U3024" s="2">
        <v>500</v>
      </c>
      <c r="X3024" s="2">
        <v>5</v>
      </c>
      <c r="AC3024" s="2" t="s">
        <v>2207</v>
      </c>
      <c r="AD3024" s="2" t="s">
        <v>4175</v>
      </c>
      <c r="AE3024" s="2">
        <v>45130</v>
      </c>
      <c r="AF3024" s="2" t="s">
        <v>10256</v>
      </c>
    </row>
    <row r="3025" spans="1:38" x14ac:dyDescent="0.2">
      <c r="A3025" s="2">
        <v>4110950</v>
      </c>
      <c r="B3025" s="2" t="s">
        <v>5683</v>
      </c>
      <c r="C3025" s="2" t="s">
        <v>328</v>
      </c>
      <c r="D3025" s="2">
        <v>4110950</v>
      </c>
      <c r="E3025" s="2" t="s">
        <v>47</v>
      </c>
      <c r="F3025" s="2" t="s">
        <v>47</v>
      </c>
      <c r="H3025" s="2">
        <v>38312</v>
      </c>
      <c r="I3025" s="2" t="s">
        <v>7</v>
      </c>
      <c r="J3025" s="2">
        <v>-15</v>
      </c>
      <c r="K3025" s="2" t="s">
        <v>48</v>
      </c>
      <c r="L3025" s="2" t="s">
        <v>17</v>
      </c>
      <c r="M3025" s="2" t="s">
        <v>2275</v>
      </c>
      <c r="N3025" s="2">
        <v>4410696</v>
      </c>
      <c r="O3025" s="2" t="s">
        <v>2460</v>
      </c>
      <c r="P3025" s="2">
        <v>43341</v>
      </c>
      <c r="Q3025" s="2" t="s">
        <v>49</v>
      </c>
      <c r="R3025" s="2">
        <v>40533</v>
      </c>
      <c r="T3025" s="2" t="s">
        <v>50</v>
      </c>
      <c r="U3025" s="2">
        <v>728</v>
      </c>
      <c r="X3025" s="2">
        <v>7</v>
      </c>
      <c r="AC3025" s="2" t="s">
        <v>2207</v>
      </c>
      <c r="AD3025" s="2" t="s">
        <v>2510</v>
      </c>
      <c r="AE3025" s="2">
        <v>41100</v>
      </c>
      <c r="AF3025" s="2" t="s">
        <v>5684</v>
      </c>
      <c r="AI3025" s="2">
        <v>254779864</v>
      </c>
      <c r="AJ3025" s="2">
        <v>643685258</v>
      </c>
      <c r="AK3025" s="2" t="s">
        <v>10257</v>
      </c>
    </row>
    <row r="3026" spans="1:38" x14ac:dyDescent="0.2">
      <c r="A3026" s="2">
        <v>3722541</v>
      </c>
      <c r="B3026" s="2" t="s">
        <v>3387</v>
      </c>
      <c r="C3026" s="2" t="s">
        <v>65</v>
      </c>
      <c r="D3026" s="2">
        <v>3722541</v>
      </c>
      <c r="E3026" s="2" t="s">
        <v>47</v>
      </c>
      <c r="F3026" s="2" t="s">
        <v>47</v>
      </c>
      <c r="H3026" s="2">
        <v>26931</v>
      </c>
      <c r="I3026" s="2" t="s">
        <v>4</v>
      </c>
      <c r="J3026" s="2">
        <v>-50</v>
      </c>
      <c r="K3026" s="2" t="s">
        <v>48</v>
      </c>
      <c r="L3026" s="2" t="s">
        <v>17</v>
      </c>
      <c r="M3026" s="2" t="s">
        <v>2205</v>
      </c>
      <c r="N3026" s="2">
        <v>4370709</v>
      </c>
      <c r="O3026" s="2" t="s">
        <v>5112</v>
      </c>
      <c r="P3026" s="2">
        <v>43355</v>
      </c>
      <c r="Q3026" s="2" t="s">
        <v>49</v>
      </c>
      <c r="R3026" s="2">
        <v>40552</v>
      </c>
      <c r="T3026" s="2" t="s">
        <v>50</v>
      </c>
      <c r="U3026" s="2">
        <v>788</v>
      </c>
      <c r="X3026" s="2">
        <v>7</v>
      </c>
      <c r="AC3026" s="2" t="s">
        <v>2207</v>
      </c>
      <c r="AD3026" s="2" t="s">
        <v>2337</v>
      </c>
      <c r="AE3026" s="2">
        <v>37390</v>
      </c>
      <c r="AF3026" s="2" t="s">
        <v>10258</v>
      </c>
      <c r="AI3026" s="2">
        <v>247567741</v>
      </c>
      <c r="AJ3026" s="2">
        <v>782281157</v>
      </c>
      <c r="AK3026" s="2" t="s">
        <v>10259</v>
      </c>
      <c r="AL3026" s="2" t="s">
        <v>820</v>
      </c>
    </row>
    <row r="3027" spans="1:38" x14ac:dyDescent="0.2">
      <c r="A3027" s="2">
        <v>366799</v>
      </c>
      <c r="B3027" s="2" t="s">
        <v>10260</v>
      </c>
      <c r="C3027" s="2" t="s">
        <v>53</v>
      </c>
      <c r="D3027" s="2">
        <v>366799</v>
      </c>
      <c r="E3027" s="2" t="s">
        <v>47</v>
      </c>
      <c r="F3027" s="2" t="s">
        <v>47</v>
      </c>
      <c r="H3027" s="2">
        <v>25848</v>
      </c>
      <c r="I3027" s="2" t="s">
        <v>4</v>
      </c>
      <c r="J3027" s="2">
        <v>-50</v>
      </c>
      <c r="K3027" s="2" t="s">
        <v>48</v>
      </c>
      <c r="L3027" s="2" t="s">
        <v>17</v>
      </c>
      <c r="M3027" s="2" t="s">
        <v>2234</v>
      </c>
      <c r="N3027" s="2">
        <v>4360315</v>
      </c>
      <c r="O3027" s="2" t="s">
        <v>4710</v>
      </c>
      <c r="P3027" s="2">
        <v>43319</v>
      </c>
      <c r="Q3027" s="2" t="s">
        <v>49</v>
      </c>
      <c r="R3027" s="2">
        <v>40554</v>
      </c>
      <c r="T3027" s="2" t="s">
        <v>50</v>
      </c>
      <c r="U3027" s="2">
        <v>719</v>
      </c>
      <c r="X3027" s="2">
        <v>7</v>
      </c>
      <c r="AC3027" s="2" t="s">
        <v>2207</v>
      </c>
      <c r="AD3027" s="2" t="s">
        <v>6329</v>
      </c>
      <c r="AE3027" s="2">
        <v>36400</v>
      </c>
      <c r="AF3027" s="2" t="s">
        <v>10261</v>
      </c>
      <c r="AI3027" s="2">
        <v>967090149</v>
      </c>
      <c r="AJ3027" s="2">
        <v>674334829</v>
      </c>
      <c r="AK3027" s="2" t="s">
        <v>10262</v>
      </c>
    </row>
    <row r="3028" spans="1:38" x14ac:dyDescent="0.2">
      <c r="A3028" s="2">
        <v>9241981</v>
      </c>
      <c r="B3028" s="2" t="s">
        <v>590</v>
      </c>
      <c r="C3028" s="2" t="s">
        <v>169</v>
      </c>
      <c r="D3028" s="2">
        <v>9241981</v>
      </c>
      <c r="E3028" s="2" t="s">
        <v>47</v>
      </c>
      <c r="F3028" s="2" t="s">
        <v>47</v>
      </c>
      <c r="H3028" s="2">
        <v>36860</v>
      </c>
      <c r="I3028" s="2" t="s">
        <v>2</v>
      </c>
      <c r="J3028" s="2">
        <v>-19</v>
      </c>
      <c r="K3028" s="2" t="s">
        <v>48</v>
      </c>
      <c r="L3028" s="2" t="s">
        <v>17</v>
      </c>
      <c r="M3028" s="2" t="s">
        <v>2212</v>
      </c>
      <c r="N3028" s="2">
        <v>4180174</v>
      </c>
      <c r="O3028" s="2" t="s">
        <v>4491</v>
      </c>
      <c r="P3028" s="2">
        <v>43356</v>
      </c>
      <c r="Q3028" s="2" t="s">
        <v>49</v>
      </c>
      <c r="R3028" s="2">
        <v>40521</v>
      </c>
      <c r="T3028" s="2" t="s">
        <v>50</v>
      </c>
      <c r="U3028" s="2">
        <v>1687</v>
      </c>
      <c r="X3028" s="2">
        <v>16</v>
      </c>
      <c r="AB3028" s="2">
        <v>43109</v>
      </c>
      <c r="AC3028" s="2" t="s">
        <v>2207</v>
      </c>
      <c r="AD3028" s="2" t="s">
        <v>10263</v>
      </c>
      <c r="AE3028" s="2">
        <v>92330</v>
      </c>
      <c r="AF3028" s="2" t="s">
        <v>10264</v>
      </c>
      <c r="AJ3028" s="2">
        <v>670393642</v>
      </c>
      <c r="AK3028" s="2" t="s">
        <v>10265</v>
      </c>
    </row>
    <row r="3029" spans="1:38" x14ac:dyDescent="0.2">
      <c r="A3029" s="2">
        <v>4521975</v>
      </c>
      <c r="B3029" s="2" t="s">
        <v>766</v>
      </c>
      <c r="C3029" s="2" t="s">
        <v>124</v>
      </c>
      <c r="D3029" s="2">
        <v>4521975</v>
      </c>
      <c r="E3029" s="2" t="s">
        <v>47</v>
      </c>
      <c r="F3029" s="2" t="s">
        <v>47</v>
      </c>
      <c r="H3029" s="2">
        <v>25619</v>
      </c>
      <c r="I3029" s="2" t="s">
        <v>4</v>
      </c>
      <c r="J3029" s="2">
        <v>-50</v>
      </c>
      <c r="K3029" s="2" t="s">
        <v>48</v>
      </c>
      <c r="L3029" s="2" t="s">
        <v>17</v>
      </c>
      <c r="M3029" s="2" t="s">
        <v>55</v>
      </c>
      <c r="N3029" s="2">
        <v>4450759</v>
      </c>
      <c r="O3029" s="2" t="s">
        <v>185</v>
      </c>
      <c r="P3029" s="2">
        <v>43285</v>
      </c>
      <c r="Q3029" s="2" t="s">
        <v>49</v>
      </c>
      <c r="R3029" s="2">
        <v>40518</v>
      </c>
      <c r="T3029" s="2" t="s">
        <v>50</v>
      </c>
      <c r="U3029" s="2">
        <v>725</v>
      </c>
      <c r="X3029" s="2">
        <v>7</v>
      </c>
      <c r="AC3029" s="2" t="s">
        <v>2207</v>
      </c>
      <c r="AD3029" s="2" t="s">
        <v>10266</v>
      </c>
      <c r="AE3029" s="2">
        <v>45530</v>
      </c>
      <c r="AF3029" s="2" t="s">
        <v>10267</v>
      </c>
      <c r="AI3029" s="2">
        <v>238558679</v>
      </c>
      <c r="AK3029" s="2" t="s">
        <v>1380</v>
      </c>
    </row>
    <row r="3030" spans="1:38" x14ac:dyDescent="0.2">
      <c r="A3030" s="2">
        <v>3722619</v>
      </c>
      <c r="B3030" s="2" t="s">
        <v>443</v>
      </c>
      <c r="C3030" s="2" t="s">
        <v>10268</v>
      </c>
      <c r="D3030" s="2">
        <v>3722619</v>
      </c>
      <c r="E3030" s="2" t="s">
        <v>47</v>
      </c>
      <c r="F3030" s="2" t="s">
        <v>47</v>
      </c>
      <c r="H3030" s="2">
        <v>37491</v>
      </c>
      <c r="I3030" s="2" t="s">
        <v>5</v>
      </c>
      <c r="J3030" s="2">
        <v>-17</v>
      </c>
      <c r="K3030" s="2" t="s">
        <v>0</v>
      </c>
      <c r="L3030" s="2" t="s">
        <v>17</v>
      </c>
      <c r="M3030" s="2" t="s">
        <v>2205</v>
      </c>
      <c r="N3030" s="2">
        <v>4370439</v>
      </c>
      <c r="O3030" s="2" t="s">
        <v>2749</v>
      </c>
      <c r="P3030" s="2">
        <v>43367</v>
      </c>
      <c r="Q3030" s="2" t="s">
        <v>49</v>
      </c>
      <c r="R3030" s="2">
        <v>40591</v>
      </c>
      <c r="T3030" s="2" t="s">
        <v>50</v>
      </c>
      <c r="U3030" s="2">
        <v>731</v>
      </c>
      <c r="X3030" s="2">
        <v>7</v>
      </c>
      <c r="AC3030" s="2" t="s">
        <v>2207</v>
      </c>
      <c r="AD3030" s="2" t="s">
        <v>4920</v>
      </c>
      <c r="AE3030" s="2">
        <v>37700</v>
      </c>
      <c r="AF3030" s="2" t="s">
        <v>8956</v>
      </c>
      <c r="AI3030" s="2">
        <v>247462944</v>
      </c>
      <c r="AJ3030" s="2">
        <v>615416217</v>
      </c>
    </row>
    <row r="3031" spans="1:38" x14ac:dyDescent="0.2">
      <c r="A3031" s="2">
        <v>3722583</v>
      </c>
      <c r="B3031" s="2" t="s">
        <v>6199</v>
      </c>
      <c r="C3031" s="2" t="s">
        <v>78</v>
      </c>
      <c r="D3031" s="2">
        <v>3722583</v>
      </c>
      <c r="E3031" s="2" t="s">
        <v>47</v>
      </c>
      <c r="F3031" s="2" t="s">
        <v>47</v>
      </c>
      <c r="H3031" s="2">
        <v>25957</v>
      </c>
      <c r="I3031" s="2" t="s">
        <v>4</v>
      </c>
      <c r="J3031" s="2">
        <v>-50</v>
      </c>
      <c r="K3031" s="2" t="s">
        <v>48</v>
      </c>
      <c r="L3031" s="2" t="s">
        <v>17</v>
      </c>
      <c r="M3031" s="2" t="s">
        <v>2205</v>
      </c>
      <c r="N3031" s="2">
        <v>4370442</v>
      </c>
      <c r="O3031" s="2" t="s">
        <v>4525</v>
      </c>
      <c r="P3031" s="2">
        <v>43367</v>
      </c>
      <c r="Q3031" s="2" t="s">
        <v>49</v>
      </c>
      <c r="R3031" s="2">
        <v>40562</v>
      </c>
      <c r="T3031" s="2" t="s">
        <v>50</v>
      </c>
      <c r="U3031" s="2">
        <v>500</v>
      </c>
      <c r="X3031" s="2">
        <v>5</v>
      </c>
      <c r="AC3031" s="2" t="s">
        <v>2207</v>
      </c>
      <c r="AD3031" s="2" t="s">
        <v>2681</v>
      </c>
      <c r="AE3031" s="2">
        <v>37270</v>
      </c>
      <c r="AF3031" s="2" t="s">
        <v>10269</v>
      </c>
      <c r="AJ3031" s="2">
        <v>685076411</v>
      </c>
      <c r="AK3031" s="2" t="s">
        <v>10270</v>
      </c>
    </row>
    <row r="3032" spans="1:38" x14ac:dyDescent="0.2">
      <c r="A3032" s="2">
        <v>4522019</v>
      </c>
      <c r="B3032" s="2" t="s">
        <v>1510</v>
      </c>
      <c r="C3032" s="2" t="s">
        <v>228</v>
      </c>
      <c r="D3032" s="2">
        <v>4522019</v>
      </c>
      <c r="E3032" s="2" t="s">
        <v>47</v>
      </c>
      <c r="F3032" s="2" t="s">
        <v>47</v>
      </c>
      <c r="H3032" s="2">
        <v>37840</v>
      </c>
      <c r="I3032" s="2" t="s">
        <v>6</v>
      </c>
      <c r="J3032" s="2">
        <v>-16</v>
      </c>
      <c r="K3032" s="2" t="s">
        <v>48</v>
      </c>
      <c r="L3032" s="2" t="s">
        <v>17</v>
      </c>
      <c r="M3032" s="2" t="s">
        <v>55</v>
      </c>
      <c r="N3032" s="2">
        <v>4450410</v>
      </c>
      <c r="O3032" s="2" t="s">
        <v>2325</v>
      </c>
      <c r="P3032" s="2">
        <v>43355</v>
      </c>
      <c r="Q3032" s="2" t="s">
        <v>49</v>
      </c>
      <c r="R3032" s="2">
        <v>40532</v>
      </c>
      <c r="T3032" s="2" t="s">
        <v>50</v>
      </c>
      <c r="U3032" s="2">
        <v>585</v>
      </c>
      <c r="X3032" s="2">
        <v>5</v>
      </c>
      <c r="AC3032" s="2" t="s">
        <v>2207</v>
      </c>
      <c r="AD3032" s="2" t="s">
        <v>2760</v>
      </c>
      <c r="AE3032" s="2">
        <v>45160</v>
      </c>
      <c r="AF3032" s="2" t="s">
        <v>10271</v>
      </c>
      <c r="AI3032" s="2">
        <v>234328294</v>
      </c>
      <c r="AJ3032" s="2">
        <v>674082935</v>
      </c>
      <c r="AK3032" s="2" t="s">
        <v>1511</v>
      </c>
    </row>
    <row r="3033" spans="1:38" x14ac:dyDescent="0.2">
      <c r="A3033" s="2">
        <v>4110941</v>
      </c>
      <c r="B3033" s="2" t="s">
        <v>10272</v>
      </c>
      <c r="C3033" s="2" t="s">
        <v>105</v>
      </c>
      <c r="D3033" s="2">
        <v>4110941</v>
      </c>
      <c r="E3033" s="2" t="s">
        <v>47</v>
      </c>
      <c r="F3033" s="2" t="s">
        <v>47</v>
      </c>
      <c r="H3033" s="2">
        <v>24137</v>
      </c>
      <c r="I3033" s="2" t="s">
        <v>58</v>
      </c>
      <c r="J3033" s="2">
        <v>-60</v>
      </c>
      <c r="K3033" s="2" t="s">
        <v>48</v>
      </c>
      <c r="L3033" s="2" t="s">
        <v>17</v>
      </c>
      <c r="M3033" s="2" t="s">
        <v>2275</v>
      </c>
      <c r="N3033" s="2">
        <v>4410615</v>
      </c>
      <c r="O3033" s="2" t="s">
        <v>2470</v>
      </c>
      <c r="P3033" s="2">
        <v>43350</v>
      </c>
      <c r="Q3033" s="2" t="s">
        <v>49</v>
      </c>
      <c r="R3033" s="2">
        <v>40522</v>
      </c>
      <c r="T3033" s="2" t="s">
        <v>50</v>
      </c>
      <c r="U3033" s="2">
        <v>679</v>
      </c>
      <c r="X3033" s="2">
        <v>6</v>
      </c>
      <c r="AC3033" s="2" t="s">
        <v>2207</v>
      </c>
      <c r="AD3033" s="2" t="s">
        <v>7613</v>
      </c>
      <c r="AE3033" s="2">
        <v>41200</v>
      </c>
      <c r="AF3033" s="2" t="s">
        <v>10273</v>
      </c>
      <c r="AJ3033" s="2">
        <v>618356200</v>
      </c>
      <c r="AK3033" s="2" t="s">
        <v>10274</v>
      </c>
    </row>
    <row r="3034" spans="1:38" x14ac:dyDescent="0.2">
      <c r="A3034" s="2">
        <v>3722629</v>
      </c>
      <c r="B3034" s="2" t="s">
        <v>10235</v>
      </c>
      <c r="C3034" s="2" t="s">
        <v>146</v>
      </c>
      <c r="D3034" s="2">
        <v>3722629</v>
      </c>
      <c r="E3034" s="2" t="s">
        <v>47</v>
      </c>
      <c r="F3034" s="2" t="s">
        <v>47</v>
      </c>
      <c r="H3034" s="2">
        <v>28126</v>
      </c>
      <c r="I3034" s="2" t="s">
        <v>4</v>
      </c>
      <c r="J3034" s="2">
        <v>-50</v>
      </c>
      <c r="K3034" s="2" t="s">
        <v>48</v>
      </c>
      <c r="L3034" s="2" t="s">
        <v>17</v>
      </c>
      <c r="M3034" s="2" t="s">
        <v>2205</v>
      </c>
      <c r="N3034" s="2">
        <v>4370289</v>
      </c>
      <c r="O3034" s="2" t="s">
        <v>2311</v>
      </c>
      <c r="P3034" s="2">
        <v>43366</v>
      </c>
      <c r="Q3034" s="2" t="s">
        <v>49</v>
      </c>
      <c r="R3034" s="2">
        <v>40598</v>
      </c>
      <c r="T3034" s="2" t="s">
        <v>50</v>
      </c>
      <c r="U3034" s="2">
        <v>705</v>
      </c>
      <c r="X3034" s="2">
        <v>7</v>
      </c>
      <c r="AC3034" s="2" t="s">
        <v>2207</v>
      </c>
      <c r="AD3034" s="2" t="s">
        <v>3547</v>
      </c>
      <c r="AE3034" s="2">
        <v>37510</v>
      </c>
      <c r="AF3034" s="2" t="s">
        <v>10275</v>
      </c>
      <c r="AK3034" s="2" t="s">
        <v>10276</v>
      </c>
      <c r="AL3034" s="2" t="s">
        <v>820</v>
      </c>
    </row>
    <row r="3035" spans="1:38" x14ac:dyDescent="0.2">
      <c r="A3035" s="2">
        <v>4522159</v>
      </c>
      <c r="B3035" s="2" t="s">
        <v>453</v>
      </c>
      <c r="C3035" s="2" t="s">
        <v>10277</v>
      </c>
      <c r="D3035" s="2">
        <v>4522159</v>
      </c>
      <c r="E3035" s="2" t="s">
        <v>47</v>
      </c>
      <c r="F3035" s="2" t="s">
        <v>47</v>
      </c>
      <c r="H3035" s="2">
        <v>37468</v>
      </c>
      <c r="I3035" s="2" t="s">
        <v>5</v>
      </c>
      <c r="J3035" s="2">
        <v>-17</v>
      </c>
      <c r="K3035" s="2" t="s">
        <v>0</v>
      </c>
      <c r="L3035" s="2" t="s">
        <v>17</v>
      </c>
      <c r="M3035" s="2" t="s">
        <v>55</v>
      </c>
      <c r="N3035" s="2">
        <v>4450751</v>
      </c>
      <c r="O3035" s="2" t="s">
        <v>12</v>
      </c>
      <c r="P3035" s="2">
        <v>43348</v>
      </c>
      <c r="Q3035" s="2" t="s">
        <v>49</v>
      </c>
      <c r="R3035" s="2">
        <v>40602</v>
      </c>
      <c r="T3035" s="2" t="s">
        <v>50</v>
      </c>
      <c r="U3035" s="2">
        <v>711</v>
      </c>
      <c r="X3035" s="2">
        <v>7</v>
      </c>
      <c r="AC3035" s="2" t="s">
        <v>2207</v>
      </c>
      <c r="AD3035" s="2" t="s">
        <v>2579</v>
      </c>
      <c r="AE3035" s="2">
        <v>45140</v>
      </c>
      <c r="AF3035" s="2" t="s">
        <v>10278</v>
      </c>
      <c r="AI3035" s="2">
        <v>238432966</v>
      </c>
      <c r="AJ3035" s="2">
        <v>685143417</v>
      </c>
      <c r="AK3035" s="2" t="s">
        <v>10279</v>
      </c>
    </row>
    <row r="3036" spans="1:38" x14ac:dyDescent="0.2">
      <c r="A3036" s="2">
        <v>366835</v>
      </c>
      <c r="B3036" s="2" t="s">
        <v>425</v>
      </c>
      <c r="C3036" s="2" t="s">
        <v>137</v>
      </c>
      <c r="D3036" s="2">
        <v>366835</v>
      </c>
      <c r="E3036" s="2" t="s">
        <v>47</v>
      </c>
      <c r="F3036" s="2" t="s">
        <v>47</v>
      </c>
      <c r="H3036" s="2">
        <v>26711</v>
      </c>
      <c r="I3036" s="2" t="s">
        <v>4</v>
      </c>
      <c r="J3036" s="2">
        <v>-50</v>
      </c>
      <c r="K3036" s="2" t="s">
        <v>48</v>
      </c>
      <c r="L3036" s="2" t="s">
        <v>17</v>
      </c>
      <c r="M3036" s="2" t="s">
        <v>2234</v>
      </c>
      <c r="N3036" s="2">
        <v>4360729</v>
      </c>
      <c r="O3036" s="2" t="s">
        <v>9844</v>
      </c>
      <c r="P3036" s="2">
        <v>43290</v>
      </c>
      <c r="Q3036" s="2" t="s">
        <v>49</v>
      </c>
      <c r="R3036" s="2">
        <v>40797</v>
      </c>
      <c r="T3036" s="2" t="s">
        <v>50</v>
      </c>
      <c r="U3036" s="2">
        <v>810</v>
      </c>
      <c r="X3036" s="2">
        <v>8</v>
      </c>
      <c r="AC3036" s="2" t="s">
        <v>2207</v>
      </c>
      <c r="AD3036" s="2" t="s">
        <v>9845</v>
      </c>
      <c r="AE3036" s="2">
        <v>36320</v>
      </c>
      <c r="AF3036" s="2" t="s">
        <v>10280</v>
      </c>
      <c r="AJ3036" s="2">
        <v>674251818</v>
      </c>
      <c r="AK3036" s="2" t="s">
        <v>10281</v>
      </c>
      <c r="AL3036" s="2" t="s">
        <v>820</v>
      </c>
    </row>
    <row r="3037" spans="1:38" x14ac:dyDescent="0.2">
      <c r="A3037" s="2">
        <v>187747</v>
      </c>
      <c r="B3037" s="2" t="s">
        <v>10282</v>
      </c>
      <c r="C3037" s="2" t="s">
        <v>65</v>
      </c>
      <c r="D3037" s="2">
        <v>187747</v>
      </c>
      <c r="E3037" s="2" t="s">
        <v>47</v>
      </c>
      <c r="F3037" s="2" t="s">
        <v>47</v>
      </c>
      <c r="H3037" s="2">
        <v>36917</v>
      </c>
      <c r="I3037" s="2" t="s">
        <v>3</v>
      </c>
      <c r="J3037" s="2">
        <v>-18</v>
      </c>
      <c r="K3037" s="2" t="s">
        <v>48</v>
      </c>
      <c r="L3037" s="2" t="s">
        <v>17</v>
      </c>
      <c r="M3037" s="2" t="s">
        <v>2212</v>
      </c>
      <c r="N3037" s="2">
        <v>4180041</v>
      </c>
      <c r="O3037" s="2" t="s">
        <v>2296</v>
      </c>
      <c r="P3037" s="2">
        <v>43360</v>
      </c>
      <c r="Q3037" s="2" t="s">
        <v>49</v>
      </c>
      <c r="R3037" s="2">
        <v>40611</v>
      </c>
      <c r="T3037" s="2" t="s">
        <v>50</v>
      </c>
      <c r="U3037" s="2">
        <v>1187</v>
      </c>
      <c r="X3037" s="2">
        <v>11</v>
      </c>
      <c r="AC3037" s="2" t="s">
        <v>2207</v>
      </c>
      <c r="AD3037" s="2" t="s">
        <v>10283</v>
      </c>
      <c r="AE3037" s="2">
        <v>18380</v>
      </c>
      <c r="AF3037" s="2" t="s">
        <v>10284</v>
      </c>
      <c r="AI3037" s="2">
        <v>248583104</v>
      </c>
      <c r="AK3037" s="2" t="s">
        <v>10285</v>
      </c>
    </row>
    <row r="3038" spans="1:38" x14ac:dyDescent="0.2">
      <c r="A3038" s="2">
        <v>4522240</v>
      </c>
      <c r="B3038" s="2" t="s">
        <v>117</v>
      </c>
      <c r="C3038" s="2" t="s">
        <v>563</v>
      </c>
      <c r="D3038" s="2">
        <v>4522240</v>
      </c>
      <c r="E3038" s="2" t="s">
        <v>47</v>
      </c>
      <c r="F3038" s="2" t="s">
        <v>47</v>
      </c>
      <c r="H3038" s="2">
        <v>36672</v>
      </c>
      <c r="I3038" s="2" t="s">
        <v>2</v>
      </c>
      <c r="J3038" s="2">
        <v>-19</v>
      </c>
      <c r="K3038" s="2" t="s">
        <v>48</v>
      </c>
      <c r="L3038" s="2" t="s">
        <v>17</v>
      </c>
      <c r="M3038" s="2" t="s">
        <v>55</v>
      </c>
      <c r="N3038" s="2">
        <v>4450751</v>
      </c>
      <c r="O3038" s="2" t="s">
        <v>12</v>
      </c>
      <c r="P3038" s="2">
        <v>43356</v>
      </c>
      <c r="Q3038" s="2" t="s">
        <v>49</v>
      </c>
      <c r="R3038" s="2">
        <v>40630</v>
      </c>
      <c r="T3038" s="2" t="s">
        <v>50</v>
      </c>
      <c r="U3038" s="2">
        <v>1204</v>
      </c>
      <c r="X3038" s="2">
        <v>12</v>
      </c>
      <c r="AC3038" s="2" t="s">
        <v>2207</v>
      </c>
      <c r="AD3038" s="2" t="s">
        <v>2579</v>
      </c>
      <c r="AE3038" s="2">
        <v>45140</v>
      </c>
      <c r="AF3038" s="2" t="s">
        <v>10286</v>
      </c>
      <c r="AI3038" s="2">
        <v>238433929</v>
      </c>
      <c r="AJ3038" s="2">
        <v>665402285</v>
      </c>
      <c r="AK3038" s="2" t="s">
        <v>1585</v>
      </c>
    </row>
    <row r="3039" spans="1:38" x14ac:dyDescent="0.2">
      <c r="A3039" s="2">
        <v>4111066</v>
      </c>
      <c r="B3039" s="2" t="s">
        <v>3051</v>
      </c>
      <c r="C3039" s="2" t="s">
        <v>75</v>
      </c>
      <c r="D3039" s="2">
        <v>4111066</v>
      </c>
      <c r="E3039" s="2" t="s">
        <v>47</v>
      </c>
      <c r="F3039" s="2" t="s">
        <v>47</v>
      </c>
      <c r="H3039" s="2">
        <v>28688</v>
      </c>
      <c r="I3039" s="2" t="s">
        <v>4</v>
      </c>
      <c r="J3039" s="2">
        <v>-50</v>
      </c>
      <c r="K3039" s="2" t="s">
        <v>48</v>
      </c>
      <c r="L3039" s="2" t="s">
        <v>17</v>
      </c>
      <c r="M3039" s="2" t="s">
        <v>2275</v>
      </c>
      <c r="N3039" s="2">
        <v>4410612</v>
      </c>
      <c r="O3039" s="2" t="s">
        <v>2351</v>
      </c>
      <c r="P3039" s="2">
        <v>43371</v>
      </c>
      <c r="Q3039" s="2" t="s">
        <v>49</v>
      </c>
      <c r="R3039" s="2">
        <v>40799</v>
      </c>
      <c r="T3039" s="2" t="s">
        <v>50</v>
      </c>
      <c r="U3039" s="2">
        <v>592</v>
      </c>
      <c r="X3039" s="2">
        <v>5</v>
      </c>
      <c r="AC3039" s="2" t="s">
        <v>2207</v>
      </c>
      <c r="AD3039" s="2" t="s">
        <v>2352</v>
      </c>
      <c r="AE3039" s="2">
        <v>41350</v>
      </c>
      <c r="AF3039" s="2" t="s">
        <v>10287</v>
      </c>
      <c r="AI3039" s="2">
        <v>254339370</v>
      </c>
      <c r="AJ3039" s="2">
        <v>664049505</v>
      </c>
      <c r="AK3039" s="2" t="s">
        <v>10288</v>
      </c>
    </row>
    <row r="3040" spans="1:38" x14ac:dyDescent="0.2">
      <c r="A3040" s="2">
        <v>2811990</v>
      </c>
      <c r="B3040" s="2" t="s">
        <v>10289</v>
      </c>
      <c r="C3040" s="2" t="s">
        <v>715</v>
      </c>
      <c r="D3040" s="2">
        <v>2811990</v>
      </c>
      <c r="E3040" s="2" t="s">
        <v>47</v>
      </c>
      <c r="F3040" s="2" t="s">
        <v>47</v>
      </c>
      <c r="H3040" s="2">
        <v>36927</v>
      </c>
      <c r="I3040" s="2" t="s">
        <v>3</v>
      </c>
      <c r="J3040" s="2">
        <v>-18</v>
      </c>
      <c r="K3040" s="2" t="s">
        <v>48</v>
      </c>
      <c r="L3040" s="2" t="s">
        <v>17</v>
      </c>
      <c r="M3040" s="2" t="s">
        <v>2301</v>
      </c>
      <c r="N3040" s="2">
        <v>4280484</v>
      </c>
      <c r="O3040" s="2" t="s">
        <v>2921</v>
      </c>
      <c r="P3040" s="2">
        <v>43334</v>
      </c>
      <c r="Q3040" s="2" t="s">
        <v>49</v>
      </c>
      <c r="R3040" s="2">
        <v>40564</v>
      </c>
      <c r="T3040" s="2" t="s">
        <v>50</v>
      </c>
      <c r="U3040" s="2">
        <v>754</v>
      </c>
      <c r="X3040" s="2">
        <v>7</v>
      </c>
      <c r="AC3040" s="2" t="s">
        <v>2207</v>
      </c>
      <c r="AD3040" s="2" t="s">
        <v>10290</v>
      </c>
      <c r="AE3040" s="2">
        <v>28800</v>
      </c>
      <c r="AF3040" s="2" t="s">
        <v>10291</v>
      </c>
      <c r="AH3040" s="2" t="s">
        <v>10292</v>
      </c>
      <c r="AK3040" s="2" t="s">
        <v>10293</v>
      </c>
    </row>
    <row r="3041" spans="1:38" x14ac:dyDescent="0.2">
      <c r="A3041" s="2">
        <v>3722620</v>
      </c>
      <c r="B3041" s="2" t="s">
        <v>10294</v>
      </c>
      <c r="C3041" s="2" t="s">
        <v>168</v>
      </c>
      <c r="D3041" s="2">
        <v>3722620</v>
      </c>
      <c r="E3041" s="2" t="s">
        <v>47</v>
      </c>
      <c r="F3041" s="2" t="s">
        <v>47</v>
      </c>
      <c r="H3041" s="2">
        <v>23179</v>
      </c>
      <c r="I3041" s="2" t="s">
        <v>58</v>
      </c>
      <c r="J3041" s="2">
        <v>-60</v>
      </c>
      <c r="K3041" s="2" t="s">
        <v>48</v>
      </c>
      <c r="L3041" s="2" t="s">
        <v>17</v>
      </c>
      <c r="M3041" s="2" t="s">
        <v>2205</v>
      </c>
      <c r="N3041" s="2">
        <v>4370439</v>
      </c>
      <c r="O3041" s="2" t="s">
        <v>2749</v>
      </c>
      <c r="P3041" s="2">
        <v>43367</v>
      </c>
      <c r="Q3041" s="2" t="s">
        <v>49</v>
      </c>
      <c r="R3041" s="2">
        <v>40591</v>
      </c>
      <c r="T3041" s="2" t="s">
        <v>50</v>
      </c>
      <c r="U3041" s="2">
        <v>712</v>
      </c>
      <c r="X3041" s="2">
        <v>7</v>
      </c>
      <c r="AC3041" s="2" t="s">
        <v>2207</v>
      </c>
      <c r="AD3041" s="2" t="s">
        <v>4920</v>
      </c>
      <c r="AE3041" s="2">
        <v>37700</v>
      </c>
      <c r="AF3041" s="2" t="s">
        <v>10295</v>
      </c>
      <c r="AJ3041" s="2">
        <v>634414532</v>
      </c>
      <c r="AK3041" s="2" t="s">
        <v>10296</v>
      </c>
    </row>
    <row r="3042" spans="1:38" x14ac:dyDescent="0.2">
      <c r="A3042" s="2">
        <v>2812025</v>
      </c>
      <c r="B3042" s="2" t="s">
        <v>10297</v>
      </c>
      <c r="C3042" s="2" t="s">
        <v>51</v>
      </c>
      <c r="D3042" s="2">
        <v>2812025</v>
      </c>
      <c r="E3042" s="2" t="s">
        <v>47</v>
      </c>
      <c r="F3042" s="2" t="s">
        <v>47</v>
      </c>
      <c r="H3042" s="2">
        <v>27366</v>
      </c>
      <c r="I3042" s="2" t="s">
        <v>4</v>
      </c>
      <c r="J3042" s="2">
        <v>-50</v>
      </c>
      <c r="K3042" s="2" t="s">
        <v>48</v>
      </c>
      <c r="L3042" s="2" t="s">
        <v>17</v>
      </c>
      <c r="M3042" s="2" t="s">
        <v>2301</v>
      </c>
      <c r="N3042" s="2">
        <v>4280121</v>
      </c>
      <c r="O3042" s="2" t="s">
        <v>2659</v>
      </c>
      <c r="P3042" s="2">
        <v>43369</v>
      </c>
      <c r="Q3042" s="2" t="s">
        <v>49</v>
      </c>
      <c r="R3042" s="2">
        <v>40613</v>
      </c>
      <c r="T3042" s="2" t="s">
        <v>50</v>
      </c>
      <c r="U3042" s="2">
        <v>921</v>
      </c>
      <c r="X3042" s="2">
        <v>9</v>
      </c>
      <c r="AC3042" s="2" t="s">
        <v>2207</v>
      </c>
      <c r="AD3042" s="2" t="s">
        <v>1132</v>
      </c>
      <c r="AE3042" s="2">
        <v>28110</v>
      </c>
      <c r="AF3042" s="2" t="s">
        <v>10298</v>
      </c>
      <c r="AI3042" s="2">
        <v>981842876</v>
      </c>
      <c r="AJ3042" s="2">
        <v>628050784</v>
      </c>
      <c r="AK3042" s="2" t="s">
        <v>10299</v>
      </c>
    </row>
    <row r="3043" spans="1:38" x14ac:dyDescent="0.2">
      <c r="A3043" s="2">
        <v>4529063</v>
      </c>
      <c r="B3043" s="2" t="s">
        <v>1434</v>
      </c>
      <c r="C3043" s="2" t="s">
        <v>155</v>
      </c>
      <c r="D3043" s="2">
        <v>4529063</v>
      </c>
      <c r="E3043" s="2" t="s">
        <v>47</v>
      </c>
      <c r="F3043" s="2" t="s">
        <v>47</v>
      </c>
      <c r="H3043" s="2">
        <v>38585</v>
      </c>
      <c r="I3043" s="2" t="s">
        <v>10</v>
      </c>
      <c r="J3043" s="2">
        <v>-14</v>
      </c>
      <c r="K3043" s="2" t="s">
        <v>48</v>
      </c>
      <c r="L3043" s="2" t="s">
        <v>17</v>
      </c>
      <c r="M3043" s="2" t="s">
        <v>55</v>
      </c>
      <c r="N3043" s="2">
        <v>4450757</v>
      </c>
      <c r="O3043" s="2" t="s">
        <v>11</v>
      </c>
      <c r="P3043" s="2">
        <v>43350</v>
      </c>
      <c r="Q3043" s="2" t="s">
        <v>49</v>
      </c>
      <c r="R3043" s="2">
        <v>42991</v>
      </c>
      <c r="T3043" s="2" t="s">
        <v>50</v>
      </c>
      <c r="U3043" s="2">
        <v>590</v>
      </c>
      <c r="X3043" s="2">
        <v>5</v>
      </c>
      <c r="AC3043" s="2" t="s">
        <v>2207</v>
      </c>
      <c r="AD3043" s="2" t="s">
        <v>2924</v>
      </c>
      <c r="AE3043" s="2">
        <v>45560</v>
      </c>
      <c r="AF3043" s="2" t="s">
        <v>10300</v>
      </c>
      <c r="AJ3043" s="2">
        <v>662047774</v>
      </c>
      <c r="AK3043" s="2" t="s">
        <v>1435</v>
      </c>
    </row>
    <row r="3044" spans="1:38" x14ac:dyDescent="0.2">
      <c r="A3044" s="2">
        <v>4110955</v>
      </c>
      <c r="B3044" s="2" t="s">
        <v>10104</v>
      </c>
      <c r="C3044" s="2" t="s">
        <v>137</v>
      </c>
      <c r="D3044" s="2">
        <v>4110955</v>
      </c>
      <c r="E3044" s="2" t="s">
        <v>47</v>
      </c>
      <c r="F3044" s="2" t="s">
        <v>47</v>
      </c>
      <c r="H3044" s="2">
        <v>27239</v>
      </c>
      <c r="I3044" s="2" t="s">
        <v>4</v>
      </c>
      <c r="J3044" s="2">
        <v>-50</v>
      </c>
      <c r="K3044" s="2" t="s">
        <v>48</v>
      </c>
      <c r="L3044" s="2" t="s">
        <v>17</v>
      </c>
      <c r="M3044" s="2" t="s">
        <v>2275</v>
      </c>
      <c r="N3044" s="2">
        <v>4410467</v>
      </c>
      <c r="O3044" s="2" t="s">
        <v>3488</v>
      </c>
      <c r="P3044" s="2">
        <v>43288</v>
      </c>
      <c r="Q3044" s="2" t="s">
        <v>49</v>
      </c>
      <c r="R3044" s="2">
        <v>40547</v>
      </c>
      <c r="S3044" s="2">
        <v>43281</v>
      </c>
      <c r="T3044" s="2" t="s">
        <v>50</v>
      </c>
      <c r="U3044" s="2">
        <v>1099</v>
      </c>
      <c r="X3044" s="2">
        <v>10</v>
      </c>
      <c r="AC3044" s="2" t="s">
        <v>2207</v>
      </c>
      <c r="AD3044" s="2" t="s">
        <v>2625</v>
      </c>
      <c r="AE3044" s="2">
        <v>41330</v>
      </c>
      <c r="AF3044" s="2" t="s">
        <v>10301</v>
      </c>
      <c r="AI3044" s="2">
        <v>254330850</v>
      </c>
      <c r="AJ3044" s="2">
        <v>642157679</v>
      </c>
      <c r="AK3044" s="2" t="s">
        <v>10223</v>
      </c>
    </row>
    <row r="3045" spans="1:38" x14ac:dyDescent="0.2">
      <c r="A3045" s="2">
        <v>2811999</v>
      </c>
      <c r="B3045" s="2" t="s">
        <v>4603</v>
      </c>
      <c r="C3045" s="2" t="s">
        <v>75</v>
      </c>
      <c r="D3045" s="2">
        <v>2811999</v>
      </c>
      <c r="E3045" s="2" t="s">
        <v>47</v>
      </c>
      <c r="H3045" s="2">
        <v>27242</v>
      </c>
      <c r="I3045" s="2" t="s">
        <v>4</v>
      </c>
      <c r="J3045" s="2">
        <v>-50</v>
      </c>
      <c r="K3045" s="2" t="s">
        <v>48</v>
      </c>
      <c r="L3045" s="2" t="s">
        <v>17</v>
      </c>
      <c r="M3045" s="2" t="s">
        <v>2301</v>
      </c>
      <c r="N3045" s="2">
        <v>4280121</v>
      </c>
      <c r="O3045" s="2" t="s">
        <v>2659</v>
      </c>
      <c r="P3045" s="2">
        <v>43360</v>
      </c>
      <c r="Q3045" s="2" t="s">
        <v>49</v>
      </c>
      <c r="R3045" s="2">
        <v>40574</v>
      </c>
      <c r="S3045" s="2">
        <v>43354</v>
      </c>
      <c r="T3045" s="2" t="s">
        <v>50</v>
      </c>
      <c r="U3045" s="2">
        <v>776</v>
      </c>
      <c r="X3045" s="2">
        <v>7</v>
      </c>
      <c r="AC3045" s="2" t="s">
        <v>2207</v>
      </c>
      <c r="AD3045" s="2" t="s">
        <v>10302</v>
      </c>
      <c r="AE3045" s="2">
        <v>28630</v>
      </c>
      <c r="AF3045" s="2" t="s">
        <v>10303</v>
      </c>
      <c r="AI3045" s="2">
        <v>234432771</v>
      </c>
      <c r="AJ3045" s="2">
        <v>646596047</v>
      </c>
      <c r="AK3045" s="2" t="s">
        <v>10304</v>
      </c>
    </row>
    <row r="3046" spans="1:38" x14ac:dyDescent="0.2">
      <c r="A3046" s="2">
        <v>3722653</v>
      </c>
      <c r="B3046" s="2" t="s">
        <v>6393</v>
      </c>
      <c r="C3046" s="2" t="s">
        <v>131</v>
      </c>
      <c r="D3046" s="2">
        <v>3722653</v>
      </c>
      <c r="E3046" s="2" t="s">
        <v>47</v>
      </c>
      <c r="F3046" s="2" t="s">
        <v>47</v>
      </c>
      <c r="H3046" s="2">
        <v>20462</v>
      </c>
      <c r="I3046" s="2" t="s">
        <v>16</v>
      </c>
      <c r="J3046" s="2">
        <v>-70</v>
      </c>
      <c r="K3046" s="2" t="s">
        <v>48</v>
      </c>
      <c r="L3046" s="2" t="s">
        <v>17</v>
      </c>
      <c r="M3046" s="2" t="s">
        <v>2205</v>
      </c>
      <c r="N3046" s="2">
        <v>4370615</v>
      </c>
      <c r="O3046" s="2" t="s">
        <v>4055</v>
      </c>
      <c r="P3046" s="2">
        <v>43339</v>
      </c>
      <c r="Q3046" s="2" t="s">
        <v>49</v>
      </c>
      <c r="R3046" s="2">
        <v>40619</v>
      </c>
      <c r="S3046" s="2">
        <v>43306</v>
      </c>
      <c r="T3046" s="2" t="s">
        <v>50</v>
      </c>
      <c r="U3046" s="2">
        <v>668</v>
      </c>
      <c r="X3046" s="2">
        <v>6</v>
      </c>
      <c r="AC3046" s="2" t="s">
        <v>2207</v>
      </c>
      <c r="AD3046" s="2" t="s">
        <v>4862</v>
      </c>
      <c r="AE3046" s="2">
        <v>37220</v>
      </c>
      <c r="AF3046" s="2" t="s">
        <v>10305</v>
      </c>
      <c r="AJ3046" s="2">
        <v>658896547</v>
      </c>
      <c r="AK3046" s="2" t="s">
        <v>10306</v>
      </c>
    </row>
    <row r="3047" spans="1:38" x14ac:dyDescent="0.2">
      <c r="A3047" s="2">
        <v>4112453</v>
      </c>
      <c r="B3047" s="2" t="s">
        <v>10307</v>
      </c>
      <c r="C3047" s="2" t="s">
        <v>197</v>
      </c>
      <c r="D3047" s="2">
        <v>4112453</v>
      </c>
      <c r="E3047" s="2" t="s">
        <v>47</v>
      </c>
      <c r="H3047" s="2">
        <v>39108</v>
      </c>
      <c r="I3047" s="2" t="s">
        <v>9</v>
      </c>
      <c r="J3047" s="2">
        <v>-12</v>
      </c>
      <c r="K3047" s="2" t="s">
        <v>48</v>
      </c>
      <c r="L3047" s="2" t="s">
        <v>17</v>
      </c>
      <c r="M3047" s="2" t="s">
        <v>2275</v>
      </c>
      <c r="N3047" s="2">
        <v>4410612</v>
      </c>
      <c r="O3047" s="2" t="s">
        <v>2351</v>
      </c>
      <c r="P3047" s="2">
        <v>43378</v>
      </c>
      <c r="Q3047" s="2" t="s">
        <v>49</v>
      </c>
      <c r="R3047" s="2">
        <v>41902</v>
      </c>
      <c r="S3047" s="2">
        <v>43353</v>
      </c>
      <c r="T3047" s="2" t="s">
        <v>50</v>
      </c>
      <c r="U3047" s="2">
        <v>500</v>
      </c>
      <c r="X3047" s="2">
        <v>5</v>
      </c>
      <c r="AC3047" s="2" t="s">
        <v>2207</v>
      </c>
      <c r="AD3047" s="2" t="s">
        <v>3384</v>
      </c>
      <c r="AE3047" s="2">
        <v>41250</v>
      </c>
      <c r="AF3047" s="2" t="s">
        <v>10308</v>
      </c>
      <c r="AJ3047" s="2">
        <v>667431356</v>
      </c>
    </row>
    <row r="3048" spans="1:38" x14ac:dyDescent="0.2">
      <c r="A3048" s="2">
        <v>2811944</v>
      </c>
      <c r="B3048" s="2" t="s">
        <v>781</v>
      </c>
      <c r="C3048" s="2" t="s">
        <v>259</v>
      </c>
      <c r="D3048" s="2">
        <v>2811944</v>
      </c>
      <c r="E3048" s="2" t="s">
        <v>47</v>
      </c>
      <c r="F3048" s="2" t="s">
        <v>47</v>
      </c>
      <c r="H3048" s="2">
        <v>24873</v>
      </c>
      <c r="I3048" s="2" t="s">
        <v>58</v>
      </c>
      <c r="J3048" s="2">
        <v>-60</v>
      </c>
      <c r="K3048" s="2" t="s">
        <v>48</v>
      </c>
      <c r="L3048" s="2" t="s">
        <v>17</v>
      </c>
      <c r="M3048" s="2" t="s">
        <v>2301</v>
      </c>
      <c r="N3048" s="2">
        <v>4280705</v>
      </c>
      <c r="O3048" s="2" t="s">
        <v>3029</v>
      </c>
      <c r="P3048" s="2">
        <v>43360</v>
      </c>
      <c r="Q3048" s="2" t="s">
        <v>49</v>
      </c>
      <c r="R3048" s="2">
        <v>40550</v>
      </c>
      <c r="T3048" s="2" t="s">
        <v>50</v>
      </c>
      <c r="U3048" s="2">
        <v>571</v>
      </c>
      <c r="X3048" s="2">
        <v>5</v>
      </c>
      <c r="AC3048" s="2" t="s">
        <v>2207</v>
      </c>
      <c r="AD3048" s="2" t="s">
        <v>3065</v>
      </c>
      <c r="AE3048" s="2">
        <v>28700</v>
      </c>
      <c r="AF3048" s="2" t="s">
        <v>10309</v>
      </c>
      <c r="AH3048" s="2" t="s">
        <v>10310</v>
      </c>
      <c r="AI3048" s="2">
        <v>237318574</v>
      </c>
      <c r="AJ3048" s="2">
        <v>624481719</v>
      </c>
      <c r="AK3048" s="2" t="s">
        <v>10311</v>
      </c>
      <c r="AL3048" s="2" t="s">
        <v>820</v>
      </c>
    </row>
    <row r="3049" spans="1:38" x14ac:dyDescent="0.2">
      <c r="A3049" s="2">
        <v>4529059</v>
      </c>
      <c r="B3049" s="2" t="s">
        <v>1331</v>
      </c>
      <c r="C3049" s="2" t="s">
        <v>670</v>
      </c>
      <c r="D3049" s="2">
        <v>4529059</v>
      </c>
      <c r="E3049" s="2" t="s">
        <v>47</v>
      </c>
      <c r="F3049" s="2" t="s">
        <v>47</v>
      </c>
      <c r="H3049" s="2">
        <v>39461</v>
      </c>
      <c r="I3049" s="2" t="s">
        <v>14</v>
      </c>
      <c r="J3049" s="2">
        <v>-11</v>
      </c>
      <c r="K3049" s="2" t="s">
        <v>48</v>
      </c>
      <c r="L3049" s="2" t="s">
        <v>17</v>
      </c>
      <c r="M3049" s="2" t="s">
        <v>55</v>
      </c>
      <c r="N3049" s="2">
        <v>4450757</v>
      </c>
      <c r="O3049" s="2" t="s">
        <v>11</v>
      </c>
      <c r="P3049" s="2">
        <v>43353</v>
      </c>
      <c r="Q3049" s="2" t="s">
        <v>49</v>
      </c>
      <c r="R3049" s="2">
        <v>42991</v>
      </c>
      <c r="T3049" s="2" t="s">
        <v>50</v>
      </c>
      <c r="U3049" s="2">
        <v>501</v>
      </c>
      <c r="X3049" s="2">
        <v>5</v>
      </c>
      <c r="AC3049" s="2" t="s">
        <v>2207</v>
      </c>
      <c r="AD3049" s="2" t="s">
        <v>3316</v>
      </c>
      <c r="AE3049" s="2">
        <v>45650</v>
      </c>
      <c r="AF3049" s="2" t="s">
        <v>6766</v>
      </c>
      <c r="AJ3049" s="2">
        <v>664893369</v>
      </c>
      <c r="AK3049" s="2" t="s">
        <v>1332</v>
      </c>
    </row>
    <row r="3050" spans="1:38" x14ac:dyDescent="0.2">
      <c r="A3050" s="2">
        <v>4111619</v>
      </c>
      <c r="B3050" s="2" t="s">
        <v>3007</v>
      </c>
      <c r="C3050" s="2" t="s">
        <v>91</v>
      </c>
      <c r="D3050" s="2">
        <v>4111619</v>
      </c>
      <c r="E3050" s="2" t="s">
        <v>47</v>
      </c>
      <c r="F3050" s="2" t="s">
        <v>47</v>
      </c>
      <c r="H3050" s="2">
        <v>18825</v>
      </c>
      <c r="I3050" s="2" t="s">
        <v>16</v>
      </c>
      <c r="J3050" s="2">
        <v>-70</v>
      </c>
      <c r="K3050" s="2" t="s">
        <v>48</v>
      </c>
      <c r="L3050" s="2" t="s">
        <v>17</v>
      </c>
      <c r="M3050" s="2" t="s">
        <v>2275</v>
      </c>
      <c r="N3050" s="2">
        <v>4410729</v>
      </c>
      <c r="O3050" s="2" t="s">
        <v>2372</v>
      </c>
      <c r="P3050" s="2">
        <v>43333</v>
      </c>
      <c r="Q3050" s="2" t="s">
        <v>49</v>
      </c>
      <c r="R3050" s="2">
        <v>41181</v>
      </c>
      <c r="T3050" s="2" t="s">
        <v>50</v>
      </c>
      <c r="U3050" s="2">
        <v>719</v>
      </c>
      <c r="X3050" s="2">
        <v>7</v>
      </c>
      <c r="AC3050" s="2" t="s">
        <v>2207</v>
      </c>
      <c r="AD3050" s="2" t="s">
        <v>3052</v>
      </c>
      <c r="AE3050" s="2">
        <v>41700</v>
      </c>
      <c r="AF3050" s="2" t="s">
        <v>10312</v>
      </c>
      <c r="AI3050" s="2">
        <v>254790205</v>
      </c>
      <c r="AJ3050" s="2">
        <v>612326314</v>
      </c>
      <c r="AK3050" s="2" t="s">
        <v>10313</v>
      </c>
    </row>
    <row r="3051" spans="1:38" x14ac:dyDescent="0.2">
      <c r="A3051" s="2">
        <v>366868</v>
      </c>
      <c r="B3051" s="2" t="s">
        <v>10314</v>
      </c>
      <c r="C3051" s="2" t="s">
        <v>56</v>
      </c>
      <c r="D3051" s="2">
        <v>366868</v>
      </c>
      <c r="E3051" s="2" t="s">
        <v>47</v>
      </c>
      <c r="F3051" s="2" t="s">
        <v>47</v>
      </c>
      <c r="H3051" s="2">
        <v>15594</v>
      </c>
      <c r="I3051" s="2" t="s">
        <v>1165</v>
      </c>
      <c r="J3051" s="2">
        <v>-80</v>
      </c>
      <c r="K3051" s="2" t="s">
        <v>48</v>
      </c>
      <c r="L3051" s="2" t="s">
        <v>17</v>
      </c>
      <c r="M3051" s="2" t="s">
        <v>2234</v>
      </c>
      <c r="N3051" s="2">
        <v>4360707</v>
      </c>
      <c r="O3051" s="2" t="s">
        <v>2496</v>
      </c>
      <c r="P3051" s="2">
        <v>43370</v>
      </c>
      <c r="Q3051" s="2" t="s">
        <v>49</v>
      </c>
      <c r="R3051" s="2">
        <v>40807</v>
      </c>
      <c r="T3051" s="2" t="s">
        <v>50</v>
      </c>
      <c r="U3051" s="2">
        <v>538</v>
      </c>
      <c r="X3051" s="2">
        <v>5</v>
      </c>
      <c r="AC3051" s="2" t="s">
        <v>2207</v>
      </c>
      <c r="AD3051" s="2" t="s">
        <v>2497</v>
      </c>
      <c r="AE3051" s="2">
        <v>36250</v>
      </c>
      <c r="AF3051" s="2" t="s">
        <v>10315</v>
      </c>
      <c r="AI3051" s="2">
        <v>254298538</v>
      </c>
    </row>
    <row r="3052" spans="1:38" x14ac:dyDescent="0.2">
      <c r="A3052" s="2">
        <v>4522277</v>
      </c>
      <c r="B3052" s="2" t="s">
        <v>1080</v>
      </c>
      <c r="C3052" s="2" t="s">
        <v>101</v>
      </c>
      <c r="D3052" s="2">
        <v>4522277</v>
      </c>
      <c r="E3052" s="2" t="s">
        <v>47</v>
      </c>
      <c r="F3052" s="2" t="s">
        <v>47</v>
      </c>
      <c r="H3052" s="2">
        <v>28898</v>
      </c>
      <c r="I3052" s="2" t="s">
        <v>2</v>
      </c>
      <c r="J3052" s="2">
        <v>-40</v>
      </c>
      <c r="K3052" s="2" t="s">
        <v>48</v>
      </c>
      <c r="L3052" s="2" t="s">
        <v>17</v>
      </c>
      <c r="M3052" s="2" t="s">
        <v>55</v>
      </c>
      <c r="N3052" s="2">
        <v>4450036</v>
      </c>
      <c r="O3052" s="2" t="s">
        <v>263</v>
      </c>
      <c r="P3052" s="2">
        <v>43367</v>
      </c>
      <c r="Q3052" s="2" t="s">
        <v>49</v>
      </c>
      <c r="R3052" s="2">
        <v>40655</v>
      </c>
      <c r="S3052" s="2">
        <v>43367</v>
      </c>
      <c r="T3052" s="2" t="s">
        <v>50</v>
      </c>
      <c r="U3052" s="2">
        <v>1081</v>
      </c>
      <c r="X3052" s="2">
        <v>10</v>
      </c>
      <c r="AC3052" s="2" t="s">
        <v>2207</v>
      </c>
      <c r="AD3052" s="2" t="s">
        <v>2493</v>
      </c>
      <c r="AE3052" s="2">
        <v>45200</v>
      </c>
      <c r="AF3052" s="2" t="s">
        <v>10316</v>
      </c>
      <c r="AK3052" s="2" t="s">
        <v>1732</v>
      </c>
    </row>
    <row r="3053" spans="1:38" x14ac:dyDescent="0.2">
      <c r="A3053" s="2">
        <v>366824</v>
      </c>
      <c r="B3053" s="2" t="s">
        <v>5383</v>
      </c>
      <c r="C3053" s="2" t="s">
        <v>369</v>
      </c>
      <c r="D3053" s="2">
        <v>366824</v>
      </c>
      <c r="E3053" s="2" t="s">
        <v>47</v>
      </c>
      <c r="F3053" s="2" t="s">
        <v>47</v>
      </c>
      <c r="H3053" s="2">
        <v>38184</v>
      </c>
      <c r="I3053" s="2" t="s">
        <v>7</v>
      </c>
      <c r="J3053" s="2">
        <v>-15</v>
      </c>
      <c r="K3053" s="2" t="s">
        <v>48</v>
      </c>
      <c r="L3053" s="2" t="s">
        <v>17</v>
      </c>
      <c r="M3053" s="2" t="s">
        <v>2234</v>
      </c>
      <c r="N3053" s="2">
        <v>4360002</v>
      </c>
      <c r="O3053" s="2" t="s">
        <v>2281</v>
      </c>
      <c r="P3053" s="2">
        <v>43353</v>
      </c>
      <c r="Q3053" s="2" t="s">
        <v>49</v>
      </c>
      <c r="R3053" s="2">
        <v>40667</v>
      </c>
      <c r="T3053" s="2" t="s">
        <v>50</v>
      </c>
      <c r="U3053" s="2">
        <v>985</v>
      </c>
      <c r="X3053" s="2">
        <v>9</v>
      </c>
      <c r="AC3053" s="2" t="s">
        <v>2207</v>
      </c>
      <c r="AD3053" s="2" t="s">
        <v>4275</v>
      </c>
      <c r="AE3053" s="2">
        <v>36130</v>
      </c>
      <c r="AF3053" s="2" t="s">
        <v>10317</v>
      </c>
      <c r="AI3053" s="2">
        <v>254222886</v>
      </c>
      <c r="AJ3053" s="2">
        <v>662849590</v>
      </c>
      <c r="AK3053" s="2" t="s">
        <v>10318</v>
      </c>
    </row>
    <row r="3054" spans="1:38" x14ac:dyDescent="0.2">
      <c r="A3054" s="2">
        <v>4522329</v>
      </c>
      <c r="B3054" s="2" t="s">
        <v>495</v>
      </c>
      <c r="C3054" s="2" t="s">
        <v>60</v>
      </c>
      <c r="D3054" s="2">
        <v>4522329</v>
      </c>
      <c r="E3054" s="2" t="s">
        <v>47</v>
      </c>
      <c r="F3054" s="2" t="s">
        <v>47</v>
      </c>
      <c r="H3054" s="2">
        <v>38371</v>
      </c>
      <c r="I3054" s="2" t="s">
        <v>10</v>
      </c>
      <c r="J3054" s="2">
        <v>-14</v>
      </c>
      <c r="K3054" s="2" t="s">
        <v>48</v>
      </c>
      <c r="L3054" s="2" t="s">
        <v>17</v>
      </c>
      <c r="M3054" s="2" t="s">
        <v>55</v>
      </c>
      <c r="N3054" s="2">
        <v>4450410</v>
      </c>
      <c r="O3054" s="2" t="s">
        <v>2325</v>
      </c>
      <c r="P3054" s="2">
        <v>43354</v>
      </c>
      <c r="Q3054" s="2" t="s">
        <v>49</v>
      </c>
      <c r="R3054" s="2">
        <v>40665</v>
      </c>
      <c r="T3054" s="2" t="s">
        <v>50</v>
      </c>
      <c r="U3054" s="2">
        <v>1334</v>
      </c>
      <c r="X3054" s="2">
        <v>13</v>
      </c>
      <c r="AB3054" s="2">
        <v>43282</v>
      </c>
      <c r="AC3054" s="2" t="s">
        <v>2207</v>
      </c>
      <c r="AD3054" s="2" t="s">
        <v>4630</v>
      </c>
      <c r="AE3054" s="2">
        <v>45640</v>
      </c>
      <c r="AF3054" s="2" t="s">
        <v>10319</v>
      </c>
      <c r="AI3054" s="2">
        <v>238411691</v>
      </c>
      <c r="AJ3054" s="2">
        <v>601851956</v>
      </c>
      <c r="AK3054" s="2" t="s">
        <v>10320</v>
      </c>
    </row>
    <row r="3055" spans="1:38" x14ac:dyDescent="0.2">
      <c r="A3055" s="2">
        <v>2717147</v>
      </c>
      <c r="B3055" s="2" t="s">
        <v>10321</v>
      </c>
      <c r="C3055" s="2" t="s">
        <v>10322</v>
      </c>
      <c r="D3055" s="2">
        <v>2717147</v>
      </c>
      <c r="E3055" s="2" t="s">
        <v>47</v>
      </c>
      <c r="F3055" s="2" t="s">
        <v>47</v>
      </c>
      <c r="H3055" s="2">
        <v>20455</v>
      </c>
      <c r="I3055" s="2" t="s">
        <v>16</v>
      </c>
      <c r="J3055" s="2">
        <v>-70</v>
      </c>
      <c r="K3055" s="2" t="s">
        <v>48</v>
      </c>
      <c r="L3055" s="2" t="s">
        <v>17</v>
      </c>
      <c r="M3055" s="2" t="s">
        <v>2205</v>
      </c>
      <c r="N3055" s="2">
        <v>4370608</v>
      </c>
      <c r="O3055" s="2" t="s">
        <v>2951</v>
      </c>
      <c r="P3055" s="2">
        <v>43341</v>
      </c>
      <c r="Q3055" s="2" t="s">
        <v>49</v>
      </c>
      <c r="R3055" s="2">
        <v>40619</v>
      </c>
      <c r="T3055" s="2" t="s">
        <v>50</v>
      </c>
      <c r="U3055" s="2">
        <v>513</v>
      </c>
      <c r="X3055" s="2">
        <v>5</v>
      </c>
      <c r="AC3055" s="2" t="s">
        <v>2207</v>
      </c>
      <c r="AD3055" s="2" t="s">
        <v>2384</v>
      </c>
      <c r="AE3055" s="2">
        <v>37000</v>
      </c>
      <c r="AF3055" s="2" t="s">
        <v>10323</v>
      </c>
      <c r="AJ3055" s="2">
        <v>671903756</v>
      </c>
      <c r="AK3055" s="2" t="s">
        <v>10324</v>
      </c>
    </row>
    <row r="3056" spans="1:38" x14ac:dyDescent="0.2">
      <c r="A3056" s="2">
        <v>4522247</v>
      </c>
      <c r="B3056" s="2" t="s">
        <v>117</v>
      </c>
      <c r="C3056" s="2" t="s">
        <v>124</v>
      </c>
      <c r="D3056" s="2">
        <v>4522247</v>
      </c>
      <c r="E3056" s="2" t="s">
        <v>47</v>
      </c>
      <c r="F3056" s="2" t="s">
        <v>47</v>
      </c>
      <c r="H3056" s="2">
        <v>24424</v>
      </c>
      <c r="I3056" s="2" t="s">
        <v>58</v>
      </c>
      <c r="J3056" s="2">
        <v>-60</v>
      </c>
      <c r="K3056" s="2" t="s">
        <v>48</v>
      </c>
      <c r="L3056" s="2" t="s">
        <v>17</v>
      </c>
      <c r="M3056" s="2" t="s">
        <v>55</v>
      </c>
      <c r="N3056" s="2">
        <v>4450751</v>
      </c>
      <c r="O3056" s="2" t="s">
        <v>12</v>
      </c>
      <c r="P3056" s="2">
        <v>43356</v>
      </c>
      <c r="Q3056" s="2" t="s">
        <v>49</v>
      </c>
      <c r="R3056" s="2">
        <v>40635</v>
      </c>
      <c r="T3056" s="2" t="s">
        <v>50</v>
      </c>
      <c r="U3056" s="2">
        <v>1068</v>
      </c>
      <c r="X3056" s="2">
        <v>10</v>
      </c>
      <c r="AC3056" s="2" t="s">
        <v>2207</v>
      </c>
      <c r="AD3056" s="2" t="s">
        <v>2579</v>
      </c>
      <c r="AE3056" s="2">
        <v>45140</v>
      </c>
      <c r="AF3056" s="2" t="s">
        <v>10325</v>
      </c>
      <c r="AI3056" s="2">
        <v>238433929</v>
      </c>
      <c r="AJ3056" s="2">
        <v>668739510</v>
      </c>
      <c r="AK3056" s="2" t="s">
        <v>1585</v>
      </c>
    </row>
    <row r="3057" spans="1:38" x14ac:dyDescent="0.2">
      <c r="A3057" s="2">
        <v>2813715</v>
      </c>
      <c r="B3057" s="2" t="s">
        <v>522</v>
      </c>
      <c r="C3057" s="2" t="s">
        <v>219</v>
      </c>
      <c r="D3057" s="2">
        <v>2813715</v>
      </c>
      <c r="E3057" s="2" t="s">
        <v>47</v>
      </c>
      <c r="F3057" s="2" t="s">
        <v>17</v>
      </c>
      <c r="H3057" s="2">
        <v>38915</v>
      </c>
      <c r="I3057" s="2" t="s">
        <v>8</v>
      </c>
      <c r="J3057" s="2">
        <v>-13</v>
      </c>
      <c r="K3057" s="2" t="s">
        <v>48</v>
      </c>
      <c r="L3057" s="2" t="s">
        <v>17</v>
      </c>
      <c r="M3057" s="2" t="s">
        <v>2301</v>
      </c>
      <c r="N3057" s="2">
        <v>4280718</v>
      </c>
      <c r="O3057" s="2" t="s">
        <v>3307</v>
      </c>
      <c r="P3057" s="2">
        <v>43362</v>
      </c>
      <c r="Q3057" s="2" t="s">
        <v>49</v>
      </c>
      <c r="R3057" s="2">
        <v>41900</v>
      </c>
      <c r="S3057" s="2">
        <v>43358</v>
      </c>
      <c r="T3057" s="2" t="s">
        <v>50</v>
      </c>
      <c r="U3057" s="2">
        <v>500</v>
      </c>
      <c r="X3057" s="2">
        <v>5</v>
      </c>
      <c r="AC3057" s="2" t="s">
        <v>2207</v>
      </c>
      <c r="AD3057" s="2" t="s">
        <v>10326</v>
      </c>
      <c r="AE3057" s="2">
        <v>28310</v>
      </c>
      <c r="AF3057" s="2" t="s">
        <v>10327</v>
      </c>
      <c r="AI3057" s="2">
        <v>684698804</v>
      </c>
      <c r="AK3057" s="2" t="s">
        <v>10328</v>
      </c>
    </row>
    <row r="3058" spans="1:38" x14ac:dyDescent="0.2">
      <c r="A3058" s="2">
        <v>4522351</v>
      </c>
      <c r="B3058" s="2" t="s">
        <v>10329</v>
      </c>
      <c r="C3058" s="2" t="s">
        <v>10330</v>
      </c>
      <c r="D3058" s="2">
        <v>4522351</v>
      </c>
      <c r="E3058" s="2" t="s">
        <v>47</v>
      </c>
      <c r="F3058" s="2" t="s">
        <v>47</v>
      </c>
      <c r="H3058" s="2">
        <v>37382</v>
      </c>
      <c r="I3058" s="2" t="s">
        <v>5</v>
      </c>
      <c r="J3058" s="2">
        <v>-17</v>
      </c>
      <c r="K3058" s="2" t="s">
        <v>48</v>
      </c>
      <c r="L3058" s="2" t="s">
        <v>17</v>
      </c>
      <c r="M3058" s="2" t="s">
        <v>55</v>
      </c>
      <c r="N3058" s="2">
        <v>4450192</v>
      </c>
      <c r="O3058" s="2" t="s">
        <v>1241</v>
      </c>
      <c r="P3058" s="2">
        <v>43370</v>
      </c>
      <c r="Q3058" s="2" t="s">
        <v>49</v>
      </c>
      <c r="R3058" s="2">
        <v>40701</v>
      </c>
      <c r="T3058" s="2" t="s">
        <v>50</v>
      </c>
      <c r="U3058" s="2">
        <v>1135</v>
      </c>
      <c r="X3058" s="2">
        <v>11</v>
      </c>
      <c r="AC3058" s="2" t="s">
        <v>2207</v>
      </c>
      <c r="AD3058" s="2" t="s">
        <v>2326</v>
      </c>
      <c r="AE3058" s="2">
        <v>45000</v>
      </c>
      <c r="AF3058" s="2" t="s">
        <v>10331</v>
      </c>
      <c r="AI3058" s="2">
        <v>238869345</v>
      </c>
      <c r="AJ3058" s="2">
        <v>613615774</v>
      </c>
      <c r="AK3058" s="2" t="s">
        <v>10332</v>
      </c>
    </row>
    <row r="3059" spans="1:38" x14ac:dyDescent="0.2">
      <c r="A3059" s="2">
        <v>4522579</v>
      </c>
      <c r="B3059" s="2" t="s">
        <v>475</v>
      </c>
      <c r="C3059" s="2" t="s">
        <v>451</v>
      </c>
      <c r="D3059" s="2">
        <v>4522579</v>
      </c>
      <c r="E3059" s="2" t="s">
        <v>47</v>
      </c>
      <c r="F3059" s="2" t="s">
        <v>47</v>
      </c>
      <c r="H3059" s="2">
        <v>26690</v>
      </c>
      <c r="I3059" s="2" t="s">
        <v>4</v>
      </c>
      <c r="J3059" s="2">
        <v>-50</v>
      </c>
      <c r="K3059" s="2" t="s">
        <v>48</v>
      </c>
      <c r="L3059" s="2" t="s">
        <v>17</v>
      </c>
      <c r="M3059" s="2" t="s">
        <v>55</v>
      </c>
      <c r="N3059" s="2">
        <v>4450773</v>
      </c>
      <c r="O3059" s="2" t="s">
        <v>3119</v>
      </c>
      <c r="P3059" s="2">
        <v>43291</v>
      </c>
      <c r="Q3059" s="2" t="s">
        <v>49</v>
      </c>
      <c r="R3059" s="2">
        <v>40808</v>
      </c>
      <c r="T3059" s="2" t="s">
        <v>50</v>
      </c>
      <c r="U3059" s="2">
        <v>640</v>
      </c>
      <c r="X3059" s="2">
        <v>6</v>
      </c>
      <c r="AC3059" s="2" t="s">
        <v>2207</v>
      </c>
      <c r="AD3059" s="2" t="s">
        <v>3120</v>
      </c>
      <c r="AE3059" s="2">
        <v>45240</v>
      </c>
      <c r="AF3059" s="2" t="s">
        <v>10333</v>
      </c>
      <c r="AH3059" s="2" t="s">
        <v>10334</v>
      </c>
      <c r="AI3059" s="2">
        <v>238646519</v>
      </c>
      <c r="AJ3059" s="2">
        <v>633273540</v>
      </c>
      <c r="AK3059" s="2" t="s">
        <v>1844</v>
      </c>
    </row>
    <row r="3060" spans="1:38" x14ac:dyDescent="0.2">
      <c r="A3060" s="2">
        <v>366827</v>
      </c>
      <c r="B3060" s="2" t="s">
        <v>4401</v>
      </c>
      <c r="C3060" s="2" t="s">
        <v>10335</v>
      </c>
      <c r="D3060" s="2">
        <v>366827</v>
      </c>
      <c r="E3060" s="2" t="s">
        <v>47</v>
      </c>
      <c r="F3060" s="2" t="s">
        <v>47</v>
      </c>
      <c r="H3060" s="2">
        <v>39239</v>
      </c>
      <c r="I3060" s="2" t="s">
        <v>9</v>
      </c>
      <c r="J3060" s="2">
        <v>-12</v>
      </c>
      <c r="K3060" s="2" t="s">
        <v>0</v>
      </c>
      <c r="L3060" s="2" t="s">
        <v>17</v>
      </c>
      <c r="M3060" s="2" t="s">
        <v>2234</v>
      </c>
      <c r="N3060" s="2">
        <v>4360454</v>
      </c>
      <c r="O3060" s="2" t="s">
        <v>2329</v>
      </c>
      <c r="P3060" s="2">
        <v>43351</v>
      </c>
      <c r="Q3060" s="2" t="s">
        <v>49</v>
      </c>
      <c r="R3060" s="2">
        <v>40678</v>
      </c>
      <c r="S3060" s="2">
        <v>43351</v>
      </c>
      <c r="T3060" s="2" t="s">
        <v>50</v>
      </c>
      <c r="U3060" s="2">
        <v>535</v>
      </c>
      <c r="X3060" s="2">
        <v>5</v>
      </c>
      <c r="AC3060" s="2" t="s">
        <v>2207</v>
      </c>
      <c r="AD3060" s="2" t="s">
        <v>2260</v>
      </c>
      <c r="AE3060" s="2">
        <v>36000</v>
      </c>
      <c r="AF3060" s="2" t="s">
        <v>4404</v>
      </c>
      <c r="AK3060" s="2" t="s">
        <v>10336</v>
      </c>
    </row>
    <row r="3061" spans="1:38" x14ac:dyDescent="0.2">
      <c r="A3061" s="2">
        <v>3722879</v>
      </c>
      <c r="B3061" s="2" t="s">
        <v>10337</v>
      </c>
      <c r="C3061" s="2" t="s">
        <v>152</v>
      </c>
      <c r="D3061" s="2">
        <v>3722879</v>
      </c>
      <c r="E3061" s="2" t="s">
        <v>47</v>
      </c>
      <c r="F3061" s="2" t="s">
        <v>17</v>
      </c>
      <c r="H3061" s="2">
        <v>37952</v>
      </c>
      <c r="I3061" s="2" t="s">
        <v>6</v>
      </c>
      <c r="J3061" s="2">
        <v>-16</v>
      </c>
      <c r="K3061" s="2" t="s">
        <v>48</v>
      </c>
      <c r="L3061" s="2" t="s">
        <v>17</v>
      </c>
      <c r="M3061" s="2" t="s">
        <v>2205</v>
      </c>
      <c r="N3061" s="2">
        <v>4370637</v>
      </c>
      <c r="O3061" s="2" t="s">
        <v>2874</v>
      </c>
      <c r="P3061" s="2">
        <v>43352</v>
      </c>
      <c r="Q3061" s="2" t="s">
        <v>49</v>
      </c>
      <c r="R3061" s="2">
        <v>40807</v>
      </c>
      <c r="S3061" s="2">
        <v>43352</v>
      </c>
      <c r="T3061" s="2" t="s">
        <v>50</v>
      </c>
      <c r="U3061" s="2">
        <v>500</v>
      </c>
      <c r="X3061" s="2">
        <v>5</v>
      </c>
      <c r="AC3061" s="2" t="s">
        <v>2207</v>
      </c>
      <c r="AD3061" s="2" t="s">
        <v>2755</v>
      </c>
      <c r="AE3061" s="2">
        <v>37390</v>
      </c>
      <c r="AF3061" s="2" t="s">
        <v>10338</v>
      </c>
      <c r="AI3061" s="2">
        <v>236435418</v>
      </c>
      <c r="AK3061" s="2" t="s">
        <v>10339</v>
      </c>
    </row>
    <row r="3062" spans="1:38" x14ac:dyDescent="0.2">
      <c r="A3062" s="2">
        <v>2812118</v>
      </c>
      <c r="B3062" s="2" t="s">
        <v>513</v>
      </c>
      <c r="C3062" s="2" t="s">
        <v>86</v>
      </c>
      <c r="D3062" s="2">
        <v>2812118</v>
      </c>
      <c r="E3062" s="2" t="s">
        <v>47</v>
      </c>
      <c r="F3062" s="2" t="s">
        <v>47</v>
      </c>
      <c r="H3062" s="2">
        <v>36867</v>
      </c>
      <c r="I3062" s="2" t="s">
        <v>2</v>
      </c>
      <c r="J3062" s="2">
        <v>-19</v>
      </c>
      <c r="K3062" s="2" t="s">
        <v>48</v>
      </c>
      <c r="L3062" s="2" t="s">
        <v>17</v>
      </c>
      <c r="M3062" s="2" t="s">
        <v>2301</v>
      </c>
      <c r="N3062" s="2">
        <v>4280517</v>
      </c>
      <c r="O3062" s="2" t="s">
        <v>3219</v>
      </c>
      <c r="P3062" s="2">
        <v>43364</v>
      </c>
      <c r="Q3062" s="2" t="s">
        <v>49</v>
      </c>
      <c r="R3062" s="2">
        <v>40806</v>
      </c>
      <c r="T3062" s="2" t="s">
        <v>50</v>
      </c>
      <c r="U3062" s="2">
        <v>1083</v>
      </c>
      <c r="X3062" s="2">
        <v>10</v>
      </c>
      <c r="AB3062" s="2">
        <v>43282</v>
      </c>
      <c r="AC3062" s="2" t="s">
        <v>2207</v>
      </c>
      <c r="AD3062" s="2" t="s">
        <v>10340</v>
      </c>
      <c r="AE3062" s="2">
        <v>28300</v>
      </c>
      <c r="AF3062" s="2" t="s">
        <v>10341</v>
      </c>
      <c r="AI3062" s="2">
        <v>237222212</v>
      </c>
      <c r="AJ3062" s="2">
        <v>622331320</v>
      </c>
      <c r="AK3062" s="2" t="s">
        <v>10342</v>
      </c>
    </row>
    <row r="3063" spans="1:38" x14ac:dyDescent="0.2">
      <c r="A3063" s="2">
        <v>3723043</v>
      </c>
      <c r="B3063" s="2" t="s">
        <v>10343</v>
      </c>
      <c r="C3063" s="2" t="s">
        <v>742</v>
      </c>
      <c r="D3063" s="2">
        <v>3723043</v>
      </c>
      <c r="E3063" s="2" t="s">
        <v>47</v>
      </c>
      <c r="H3063" s="2">
        <v>28583</v>
      </c>
      <c r="I3063" s="2" t="s">
        <v>4</v>
      </c>
      <c r="J3063" s="2">
        <v>-50</v>
      </c>
      <c r="K3063" s="2" t="s">
        <v>48</v>
      </c>
      <c r="L3063" s="2" t="s">
        <v>17</v>
      </c>
      <c r="M3063" s="2" t="s">
        <v>2205</v>
      </c>
      <c r="N3063" s="2">
        <v>4370498</v>
      </c>
      <c r="O3063" s="2" t="s">
        <v>2270</v>
      </c>
      <c r="P3063" s="2">
        <v>43340</v>
      </c>
      <c r="Q3063" s="2" t="s">
        <v>49</v>
      </c>
      <c r="R3063" s="2">
        <v>40814</v>
      </c>
      <c r="S3063" s="2">
        <v>43336</v>
      </c>
      <c r="T3063" s="2" t="s">
        <v>50</v>
      </c>
      <c r="U3063" s="2">
        <v>562</v>
      </c>
      <c r="X3063" s="2">
        <v>5</v>
      </c>
      <c r="AC3063" s="2" t="s">
        <v>2207</v>
      </c>
      <c r="AD3063" s="2" t="s">
        <v>2271</v>
      </c>
      <c r="AE3063" s="2">
        <v>37270</v>
      </c>
      <c r="AF3063" s="2" t="s">
        <v>10344</v>
      </c>
      <c r="AJ3063" s="2">
        <v>662760230</v>
      </c>
      <c r="AK3063" s="2" t="s">
        <v>10345</v>
      </c>
    </row>
    <row r="3064" spans="1:38" x14ac:dyDescent="0.2">
      <c r="A3064" s="2">
        <v>4111139</v>
      </c>
      <c r="B3064" s="2" t="s">
        <v>10346</v>
      </c>
      <c r="C3064" s="2" t="s">
        <v>409</v>
      </c>
      <c r="D3064" s="2">
        <v>4111139</v>
      </c>
      <c r="E3064" s="2" t="s">
        <v>47</v>
      </c>
      <c r="F3064" s="2" t="s">
        <v>47</v>
      </c>
      <c r="H3064" s="2">
        <v>37371</v>
      </c>
      <c r="I3064" s="2" t="s">
        <v>5</v>
      </c>
      <c r="J3064" s="2">
        <v>-17</v>
      </c>
      <c r="K3064" s="2" t="s">
        <v>48</v>
      </c>
      <c r="L3064" s="2" t="s">
        <v>17</v>
      </c>
      <c r="M3064" s="2" t="s">
        <v>2275</v>
      </c>
      <c r="N3064" s="2">
        <v>4410537</v>
      </c>
      <c r="O3064" s="2" t="s">
        <v>3361</v>
      </c>
      <c r="P3064" s="2">
        <v>43358</v>
      </c>
      <c r="Q3064" s="2" t="s">
        <v>49</v>
      </c>
      <c r="R3064" s="2">
        <v>40810</v>
      </c>
      <c r="T3064" s="2" t="s">
        <v>50</v>
      </c>
      <c r="U3064" s="2">
        <v>569</v>
      </c>
      <c r="X3064" s="2">
        <v>5</v>
      </c>
      <c r="AC3064" s="2" t="s">
        <v>2207</v>
      </c>
      <c r="AD3064" s="2" t="s">
        <v>2824</v>
      </c>
      <c r="AE3064" s="2">
        <v>41260</v>
      </c>
      <c r="AF3064" s="2" t="s">
        <v>10347</v>
      </c>
      <c r="AI3064" s="2">
        <v>254781626</v>
      </c>
      <c r="AJ3064" s="2">
        <v>681589014</v>
      </c>
      <c r="AK3064" s="2" t="s">
        <v>10348</v>
      </c>
      <c r="AL3064" s="2" t="s">
        <v>820</v>
      </c>
    </row>
    <row r="3065" spans="1:38" x14ac:dyDescent="0.2">
      <c r="A3065" s="2">
        <v>3729238</v>
      </c>
      <c r="B3065" s="2" t="s">
        <v>10349</v>
      </c>
      <c r="C3065" s="2" t="s">
        <v>10350</v>
      </c>
      <c r="D3065" s="2">
        <v>3729238</v>
      </c>
      <c r="E3065" s="2" t="s">
        <v>47</v>
      </c>
      <c r="F3065" s="2" t="s">
        <v>47</v>
      </c>
      <c r="H3065" s="2">
        <v>38418</v>
      </c>
      <c r="I3065" s="2" t="s">
        <v>10</v>
      </c>
      <c r="J3065" s="2">
        <v>-14</v>
      </c>
      <c r="K3065" s="2" t="s">
        <v>48</v>
      </c>
      <c r="L3065" s="2" t="s">
        <v>17</v>
      </c>
      <c r="M3065" s="2" t="s">
        <v>2205</v>
      </c>
      <c r="N3065" s="2">
        <v>4370001</v>
      </c>
      <c r="O3065" s="2" t="s">
        <v>2602</v>
      </c>
      <c r="P3065" s="2">
        <v>43357</v>
      </c>
      <c r="Q3065" s="2" t="s">
        <v>49</v>
      </c>
      <c r="R3065" s="2">
        <v>42992</v>
      </c>
      <c r="T3065" s="2" t="s">
        <v>50</v>
      </c>
      <c r="U3065" s="2">
        <v>532</v>
      </c>
      <c r="X3065" s="2">
        <v>5</v>
      </c>
      <c r="AC3065" s="2" t="s">
        <v>2207</v>
      </c>
      <c r="AD3065" s="2" t="s">
        <v>2312</v>
      </c>
      <c r="AE3065" s="2">
        <v>37540</v>
      </c>
      <c r="AF3065" s="2" t="s">
        <v>10351</v>
      </c>
      <c r="AJ3065" s="2">
        <v>674446997</v>
      </c>
      <c r="AK3065" s="2" t="s">
        <v>10352</v>
      </c>
    </row>
    <row r="3066" spans="1:38" x14ac:dyDescent="0.2">
      <c r="A3066" s="2">
        <v>2812514</v>
      </c>
      <c r="B3066" s="2" t="s">
        <v>10353</v>
      </c>
      <c r="C3066" s="2" t="s">
        <v>86</v>
      </c>
      <c r="D3066" s="2">
        <v>2812514</v>
      </c>
      <c r="E3066" s="2" t="s">
        <v>47</v>
      </c>
      <c r="F3066" s="2" t="s">
        <v>17</v>
      </c>
      <c r="H3066" s="2">
        <v>29816</v>
      </c>
      <c r="I3066" s="2" t="s">
        <v>2</v>
      </c>
      <c r="J3066" s="2">
        <v>-40</v>
      </c>
      <c r="K3066" s="2" t="s">
        <v>48</v>
      </c>
      <c r="L3066" s="2" t="s">
        <v>17</v>
      </c>
      <c r="M3066" s="2" t="s">
        <v>2301</v>
      </c>
      <c r="N3066" s="2">
        <v>4280322</v>
      </c>
      <c r="O3066" s="2" t="s">
        <v>3267</v>
      </c>
      <c r="P3066" s="2">
        <v>43355</v>
      </c>
      <c r="Q3066" s="2" t="s">
        <v>49</v>
      </c>
      <c r="R3066" s="2">
        <v>41159</v>
      </c>
      <c r="S3066" s="2">
        <v>43346</v>
      </c>
      <c r="T3066" s="2" t="s">
        <v>50</v>
      </c>
      <c r="U3066" s="2">
        <v>1120</v>
      </c>
      <c r="X3066" s="2">
        <v>11</v>
      </c>
      <c r="AC3066" s="2" t="s">
        <v>2207</v>
      </c>
      <c r="AD3066" s="2" t="s">
        <v>3805</v>
      </c>
      <c r="AE3066" s="2">
        <v>28300</v>
      </c>
      <c r="AF3066" s="2" t="s">
        <v>10354</v>
      </c>
      <c r="AI3066" s="2">
        <v>652254154</v>
      </c>
      <c r="AK3066" s="2" t="s">
        <v>10355</v>
      </c>
    </row>
    <row r="3067" spans="1:38" x14ac:dyDescent="0.2">
      <c r="A3067" s="2">
        <v>187816</v>
      </c>
      <c r="B3067" s="2" t="s">
        <v>10356</v>
      </c>
      <c r="C3067" s="2" t="s">
        <v>62</v>
      </c>
      <c r="D3067" s="2">
        <v>187816</v>
      </c>
      <c r="E3067" s="2" t="s">
        <v>47</v>
      </c>
      <c r="F3067" s="2" t="s">
        <v>47</v>
      </c>
      <c r="H3067" s="2">
        <v>23144</v>
      </c>
      <c r="I3067" s="2" t="s">
        <v>58</v>
      </c>
      <c r="J3067" s="2">
        <v>-60</v>
      </c>
      <c r="K3067" s="2" t="s">
        <v>48</v>
      </c>
      <c r="L3067" s="2" t="s">
        <v>17</v>
      </c>
      <c r="M3067" s="2" t="s">
        <v>2212</v>
      </c>
      <c r="N3067" s="2">
        <v>4180057</v>
      </c>
      <c r="O3067" s="2" t="s">
        <v>2797</v>
      </c>
      <c r="P3067" s="2">
        <v>43344</v>
      </c>
      <c r="Q3067" s="2" t="s">
        <v>49</v>
      </c>
      <c r="R3067" s="2">
        <v>40808</v>
      </c>
      <c r="T3067" s="2" t="s">
        <v>50</v>
      </c>
      <c r="U3067" s="2">
        <v>728</v>
      </c>
      <c r="X3067" s="2">
        <v>7</v>
      </c>
      <c r="AC3067" s="2" t="s">
        <v>2207</v>
      </c>
      <c r="AD3067" s="2" t="s">
        <v>5359</v>
      </c>
      <c r="AE3067" s="2">
        <v>18570</v>
      </c>
      <c r="AF3067" s="2" t="s">
        <v>10357</v>
      </c>
      <c r="AI3067" s="2">
        <v>248264264</v>
      </c>
      <c r="AJ3067" s="2">
        <v>620903568</v>
      </c>
      <c r="AK3067" s="2" t="s">
        <v>10358</v>
      </c>
    </row>
    <row r="3068" spans="1:38" x14ac:dyDescent="0.2">
      <c r="A3068" s="2">
        <v>366890</v>
      </c>
      <c r="B3068" s="2" t="s">
        <v>9800</v>
      </c>
      <c r="C3068" s="2" t="s">
        <v>1768</v>
      </c>
      <c r="D3068" s="2">
        <v>366890</v>
      </c>
      <c r="E3068" s="2" t="s">
        <v>47</v>
      </c>
      <c r="F3068" s="2" t="s">
        <v>47</v>
      </c>
      <c r="H3068" s="2">
        <v>23198</v>
      </c>
      <c r="I3068" s="2" t="s">
        <v>58</v>
      </c>
      <c r="J3068" s="2">
        <v>-60</v>
      </c>
      <c r="K3068" s="2" t="s">
        <v>48</v>
      </c>
      <c r="L3068" s="2" t="s">
        <v>17</v>
      </c>
      <c r="M3068" s="2" t="s">
        <v>2234</v>
      </c>
      <c r="N3068" s="2">
        <v>4360002</v>
      </c>
      <c r="O3068" s="2" t="s">
        <v>2281</v>
      </c>
      <c r="P3068" s="2">
        <v>43353</v>
      </c>
      <c r="Q3068" s="2" t="s">
        <v>49</v>
      </c>
      <c r="R3068" s="2">
        <v>40807</v>
      </c>
      <c r="T3068" s="2" t="s">
        <v>50</v>
      </c>
      <c r="U3068" s="2">
        <v>1182</v>
      </c>
      <c r="X3068" s="2">
        <v>11</v>
      </c>
      <c r="AC3068" s="2" t="s">
        <v>2207</v>
      </c>
      <c r="AD3068" s="2" t="s">
        <v>9801</v>
      </c>
      <c r="AE3068" s="2">
        <v>36100</v>
      </c>
      <c r="AF3068" s="2" t="s">
        <v>10359</v>
      </c>
      <c r="AI3068" s="2">
        <v>254495722</v>
      </c>
      <c r="AJ3068" s="2">
        <v>676308791</v>
      </c>
      <c r="AK3068" s="2" t="s">
        <v>10360</v>
      </c>
      <c r="AL3068" s="2" t="s">
        <v>820</v>
      </c>
    </row>
    <row r="3069" spans="1:38" x14ac:dyDescent="0.2">
      <c r="A3069" s="2">
        <v>4522559</v>
      </c>
      <c r="B3069" s="2" t="s">
        <v>1081</v>
      </c>
      <c r="C3069" s="2" t="s">
        <v>62</v>
      </c>
      <c r="D3069" s="2">
        <v>4522559</v>
      </c>
      <c r="E3069" s="2" t="s">
        <v>47</v>
      </c>
      <c r="F3069" s="2" t="s">
        <v>47</v>
      </c>
      <c r="H3069" s="2">
        <v>23726</v>
      </c>
      <c r="I3069" s="2" t="s">
        <v>58</v>
      </c>
      <c r="J3069" s="2">
        <v>-60</v>
      </c>
      <c r="K3069" s="2" t="s">
        <v>48</v>
      </c>
      <c r="L3069" s="2" t="s">
        <v>17</v>
      </c>
      <c r="M3069" s="2" t="s">
        <v>55</v>
      </c>
      <c r="N3069" s="2">
        <v>4450750</v>
      </c>
      <c r="O3069" s="2" t="s">
        <v>319</v>
      </c>
      <c r="P3069" s="2">
        <v>43350</v>
      </c>
      <c r="Q3069" s="2" t="s">
        <v>49</v>
      </c>
      <c r="R3069" s="2">
        <v>40807</v>
      </c>
      <c r="T3069" s="2" t="s">
        <v>50</v>
      </c>
      <c r="U3069" s="2">
        <v>654</v>
      </c>
      <c r="X3069" s="2">
        <v>6</v>
      </c>
      <c r="AC3069" s="2" t="s">
        <v>2207</v>
      </c>
      <c r="AD3069" s="2" t="s">
        <v>3291</v>
      </c>
      <c r="AE3069" s="2">
        <v>45200</v>
      </c>
      <c r="AF3069" s="2" t="s">
        <v>10361</v>
      </c>
      <c r="AI3069" s="2">
        <v>238936206</v>
      </c>
      <c r="AJ3069" s="2">
        <v>621383536</v>
      </c>
      <c r="AK3069" s="2" t="s">
        <v>2039</v>
      </c>
    </row>
    <row r="3070" spans="1:38" x14ac:dyDescent="0.2">
      <c r="A3070" s="2">
        <v>4111925</v>
      </c>
      <c r="B3070" s="2" t="s">
        <v>8558</v>
      </c>
      <c r="C3070" s="2" t="s">
        <v>656</v>
      </c>
      <c r="D3070" s="2">
        <v>4111925</v>
      </c>
      <c r="E3070" s="2" t="s">
        <v>47</v>
      </c>
      <c r="F3070" s="2" t="s">
        <v>47</v>
      </c>
      <c r="H3070" s="2">
        <v>38100</v>
      </c>
      <c r="I3070" s="2" t="s">
        <v>7</v>
      </c>
      <c r="J3070" s="2">
        <v>-15</v>
      </c>
      <c r="K3070" s="2" t="s">
        <v>48</v>
      </c>
      <c r="L3070" s="2" t="s">
        <v>17</v>
      </c>
      <c r="M3070" s="2" t="s">
        <v>2275</v>
      </c>
      <c r="N3070" s="2">
        <v>4410696</v>
      </c>
      <c r="O3070" s="2" t="s">
        <v>2460</v>
      </c>
      <c r="P3070" s="2">
        <v>43355</v>
      </c>
      <c r="Q3070" s="2" t="s">
        <v>49</v>
      </c>
      <c r="R3070" s="2">
        <v>41511</v>
      </c>
      <c r="S3070" s="2">
        <v>43351</v>
      </c>
      <c r="T3070" s="2" t="s">
        <v>50</v>
      </c>
      <c r="U3070" s="2">
        <v>514</v>
      </c>
      <c r="X3070" s="2">
        <v>5</v>
      </c>
      <c r="AC3070" s="2" t="s">
        <v>2207</v>
      </c>
      <c r="AD3070" s="2" t="s">
        <v>2510</v>
      </c>
      <c r="AE3070" s="2">
        <v>41100</v>
      </c>
      <c r="AF3070" s="2" t="s">
        <v>5684</v>
      </c>
      <c r="AI3070" s="2">
        <v>254727152</v>
      </c>
      <c r="AK3070" s="2" t="s">
        <v>8559</v>
      </c>
    </row>
    <row r="3071" spans="1:38" x14ac:dyDescent="0.2">
      <c r="A3071" s="2">
        <v>187840</v>
      </c>
      <c r="B3071" s="2" t="s">
        <v>10362</v>
      </c>
      <c r="C3071" s="2" t="s">
        <v>235</v>
      </c>
      <c r="D3071" s="2">
        <v>187840</v>
      </c>
      <c r="E3071" s="2" t="s">
        <v>47</v>
      </c>
      <c r="F3071" s="2" t="s">
        <v>47</v>
      </c>
      <c r="H3071" s="2">
        <v>37864</v>
      </c>
      <c r="I3071" s="2" t="s">
        <v>6</v>
      </c>
      <c r="J3071" s="2">
        <v>-16</v>
      </c>
      <c r="K3071" s="2" t="s">
        <v>48</v>
      </c>
      <c r="L3071" s="2" t="s">
        <v>17</v>
      </c>
      <c r="M3071" s="2" t="s">
        <v>2212</v>
      </c>
      <c r="N3071" s="2">
        <v>4180721</v>
      </c>
      <c r="O3071" s="2" t="s">
        <v>3256</v>
      </c>
      <c r="P3071" s="2">
        <v>43349</v>
      </c>
      <c r="Q3071" s="2" t="s">
        <v>49</v>
      </c>
      <c r="R3071" s="2">
        <v>40812</v>
      </c>
      <c r="T3071" s="2" t="s">
        <v>50</v>
      </c>
      <c r="U3071" s="2">
        <v>604</v>
      </c>
      <c r="X3071" s="2">
        <v>6</v>
      </c>
      <c r="AC3071" s="2" t="s">
        <v>2207</v>
      </c>
      <c r="AD3071" s="2" t="s">
        <v>10363</v>
      </c>
      <c r="AE3071" s="2">
        <v>18200</v>
      </c>
      <c r="AF3071" s="2" t="s">
        <v>10364</v>
      </c>
      <c r="AI3071" s="2">
        <v>248610127</v>
      </c>
      <c r="AJ3071" s="2">
        <v>621203574</v>
      </c>
      <c r="AK3071" s="2" t="s">
        <v>10365</v>
      </c>
    </row>
    <row r="3072" spans="1:38" x14ac:dyDescent="0.2">
      <c r="A3072" s="2">
        <v>3722730</v>
      </c>
      <c r="B3072" s="2" t="s">
        <v>10366</v>
      </c>
      <c r="C3072" s="2" t="s">
        <v>197</v>
      </c>
      <c r="D3072" s="2">
        <v>3722730</v>
      </c>
      <c r="E3072" s="2" t="s">
        <v>47</v>
      </c>
      <c r="F3072" s="2" t="s">
        <v>47</v>
      </c>
      <c r="H3072" s="2">
        <v>38162</v>
      </c>
      <c r="I3072" s="2" t="s">
        <v>7</v>
      </c>
      <c r="J3072" s="2">
        <v>-15</v>
      </c>
      <c r="K3072" s="2" t="s">
        <v>48</v>
      </c>
      <c r="L3072" s="2" t="s">
        <v>17</v>
      </c>
      <c r="M3072" s="2" t="s">
        <v>2205</v>
      </c>
      <c r="N3072" s="2">
        <v>4370002</v>
      </c>
      <c r="O3072" s="2" t="s">
        <v>2557</v>
      </c>
      <c r="P3072" s="2">
        <v>43376</v>
      </c>
      <c r="Q3072" s="2" t="s">
        <v>49</v>
      </c>
      <c r="R3072" s="2">
        <v>40705</v>
      </c>
      <c r="T3072" s="2" t="s">
        <v>50</v>
      </c>
      <c r="U3072" s="2">
        <v>1243</v>
      </c>
      <c r="X3072" s="2">
        <v>12</v>
      </c>
      <c r="AC3072" s="2" t="s">
        <v>2207</v>
      </c>
      <c r="AD3072" s="2" t="s">
        <v>2384</v>
      </c>
      <c r="AE3072" s="2">
        <v>37000</v>
      </c>
      <c r="AF3072" s="2" t="s">
        <v>10367</v>
      </c>
      <c r="AI3072" s="2">
        <v>247739036</v>
      </c>
      <c r="AJ3072" s="2">
        <v>630073841</v>
      </c>
      <c r="AK3072" s="2" t="s">
        <v>10368</v>
      </c>
    </row>
    <row r="3073" spans="1:38" x14ac:dyDescent="0.2">
      <c r="A3073" s="2">
        <v>2812054</v>
      </c>
      <c r="B3073" s="2" t="s">
        <v>10369</v>
      </c>
      <c r="C3073" s="2" t="s">
        <v>118</v>
      </c>
      <c r="D3073" s="2">
        <v>2812054</v>
      </c>
      <c r="E3073" s="2" t="s">
        <v>47</v>
      </c>
      <c r="F3073" s="2" t="s">
        <v>47</v>
      </c>
      <c r="H3073" s="2">
        <v>28945</v>
      </c>
      <c r="I3073" s="2" t="s">
        <v>2</v>
      </c>
      <c r="J3073" s="2">
        <v>-40</v>
      </c>
      <c r="K3073" s="2" t="s">
        <v>48</v>
      </c>
      <c r="L3073" s="2" t="s">
        <v>17</v>
      </c>
      <c r="M3073" s="2" t="s">
        <v>2301</v>
      </c>
      <c r="N3073" s="2">
        <v>4280718</v>
      </c>
      <c r="O3073" s="2" t="s">
        <v>3307</v>
      </c>
      <c r="P3073" s="2">
        <v>43286</v>
      </c>
      <c r="Q3073" s="2" t="s">
        <v>49</v>
      </c>
      <c r="R3073" s="2">
        <v>40793</v>
      </c>
      <c r="S3073" s="2">
        <v>43339</v>
      </c>
      <c r="T3073" s="2" t="s">
        <v>50</v>
      </c>
      <c r="U3073" s="2">
        <v>1136</v>
      </c>
      <c r="X3073" s="2">
        <v>11</v>
      </c>
      <c r="AC3073" s="2" t="s">
        <v>2207</v>
      </c>
      <c r="AD3073" s="2" t="s">
        <v>8187</v>
      </c>
      <c r="AE3073" s="2">
        <v>28310</v>
      </c>
      <c r="AF3073" s="2" t="s">
        <v>10370</v>
      </c>
      <c r="AI3073" s="2">
        <v>618847083</v>
      </c>
      <c r="AK3073" s="2" t="s">
        <v>10371</v>
      </c>
      <c r="AL3073" s="2" t="s">
        <v>820</v>
      </c>
    </row>
    <row r="3074" spans="1:38" x14ac:dyDescent="0.2">
      <c r="A3074" s="2">
        <v>2812120</v>
      </c>
      <c r="B3074" s="2" t="s">
        <v>10372</v>
      </c>
      <c r="C3074" s="2" t="s">
        <v>134</v>
      </c>
      <c r="D3074" s="2">
        <v>2812120</v>
      </c>
      <c r="E3074" s="2" t="s">
        <v>47</v>
      </c>
      <c r="F3074" s="2" t="s">
        <v>47</v>
      </c>
      <c r="H3074" s="2">
        <v>36090</v>
      </c>
      <c r="I3074" s="2" t="s">
        <v>2</v>
      </c>
      <c r="J3074" s="2">
        <v>-21</v>
      </c>
      <c r="K3074" s="2" t="s">
        <v>48</v>
      </c>
      <c r="L3074" s="2" t="s">
        <v>17</v>
      </c>
      <c r="M3074" s="2" t="s">
        <v>2301</v>
      </c>
      <c r="N3074" s="2">
        <v>4280681</v>
      </c>
      <c r="O3074" s="2" t="s">
        <v>2302</v>
      </c>
      <c r="P3074" s="2">
        <v>43376</v>
      </c>
      <c r="Q3074" s="2" t="s">
        <v>49</v>
      </c>
      <c r="R3074" s="2">
        <v>40806</v>
      </c>
      <c r="T3074" s="2" t="s">
        <v>50</v>
      </c>
      <c r="U3074" s="2">
        <v>1488</v>
      </c>
      <c r="X3074" s="2">
        <v>14</v>
      </c>
      <c r="AB3074" s="2">
        <v>43282</v>
      </c>
      <c r="AC3074" s="2" t="s">
        <v>2207</v>
      </c>
      <c r="AD3074" s="2" t="s">
        <v>10373</v>
      </c>
      <c r="AE3074" s="2">
        <v>28630</v>
      </c>
      <c r="AF3074" s="2" t="s">
        <v>10374</v>
      </c>
      <c r="AH3074" s="2" t="s">
        <v>10375</v>
      </c>
      <c r="AI3074" s="2">
        <v>237316601</v>
      </c>
      <c r="AJ3074" s="2">
        <v>604524007</v>
      </c>
      <c r="AK3074" s="2" t="s">
        <v>10376</v>
      </c>
    </row>
    <row r="3075" spans="1:38" x14ac:dyDescent="0.2">
      <c r="A3075" s="2">
        <v>4522577</v>
      </c>
      <c r="B3075" s="2" t="s">
        <v>519</v>
      </c>
      <c r="C3075" s="2" t="s">
        <v>53</v>
      </c>
      <c r="D3075" s="2">
        <v>4522577</v>
      </c>
      <c r="E3075" s="2" t="s">
        <v>47</v>
      </c>
      <c r="F3075" s="2" t="s">
        <v>47</v>
      </c>
      <c r="H3075" s="2">
        <v>25726</v>
      </c>
      <c r="I3075" s="2" t="s">
        <v>4</v>
      </c>
      <c r="J3075" s="2">
        <v>-50</v>
      </c>
      <c r="K3075" s="2" t="s">
        <v>48</v>
      </c>
      <c r="L3075" s="2" t="s">
        <v>17</v>
      </c>
      <c r="M3075" s="2" t="s">
        <v>55</v>
      </c>
      <c r="N3075" s="2">
        <v>4450773</v>
      </c>
      <c r="O3075" s="2" t="s">
        <v>3119</v>
      </c>
      <c r="P3075" s="2">
        <v>43362</v>
      </c>
      <c r="Q3075" s="2" t="s">
        <v>49</v>
      </c>
      <c r="R3075" s="2">
        <v>40808</v>
      </c>
      <c r="T3075" s="2" t="s">
        <v>50</v>
      </c>
      <c r="U3075" s="2">
        <v>1166</v>
      </c>
      <c r="X3075" s="2">
        <v>11</v>
      </c>
      <c r="AC3075" s="2" t="s">
        <v>2207</v>
      </c>
      <c r="AD3075" s="2" t="s">
        <v>3817</v>
      </c>
      <c r="AE3075" s="2">
        <v>45240</v>
      </c>
      <c r="AF3075" s="2" t="s">
        <v>10377</v>
      </c>
      <c r="AH3075" s="2" t="s">
        <v>10378</v>
      </c>
      <c r="AI3075" s="2">
        <v>238589737</v>
      </c>
      <c r="AJ3075" s="2">
        <v>650685863</v>
      </c>
      <c r="AK3075" s="2" t="s">
        <v>1944</v>
      </c>
    </row>
    <row r="3076" spans="1:38" x14ac:dyDescent="0.2">
      <c r="A3076" s="2">
        <v>4522551</v>
      </c>
      <c r="B3076" s="2" t="s">
        <v>853</v>
      </c>
      <c r="C3076" s="2" t="s">
        <v>65</v>
      </c>
      <c r="D3076" s="2">
        <v>4522551</v>
      </c>
      <c r="E3076" s="2" t="s">
        <v>47</v>
      </c>
      <c r="F3076" s="2" t="s">
        <v>47</v>
      </c>
      <c r="H3076" s="2">
        <v>29014</v>
      </c>
      <c r="I3076" s="2" t="s">
        <v>2</v>
      </c>
      <c r="J3076" s="2">
        <v>-40</v>
      </c>
      <c r="K3076" s="2" t="s">
        <v>48</v>
      </c>
      <c r="L3076" s="2" t="s">
        <v>17</v>
      </c>
      <c r="M3076" s="2" t="s">
        <v>55</v>
      </c>
      <c r="N3076" s="2">
        <v>4450295</v>
      </c>
      <c r="O3076" s="2" t="s">
        <v>895</v>
      </c>
      <c r="P3076" s="2">
        <v>43355</v>
      </c>
      <c r="Q3076" s="2" t="s">
        <v>49</v>
      </c>
      <c r="R3076" s="2">
        <v>40806</v>
      </c>
      <c r="T3076" s="2" t="s">
        <v>50</v>
      </c>
      <c r="U3076" s="2">
        <v>605</v>
      </c>
      <c r="X3076" s="2">
        <v>6</v>
      </c>
      <c r="AC3076" s="2" t="s">
        <v>2207</v>
      </c>
      <c r="AD3076" s="2" t="s">
        <v>4175</v>
      </c>
      <c r="AE3076" s="2">
        <v>45130</v>
      </c>
      <c r="AF3076" s="2" t="s">
        <v>10379</v>
      </c>
    </row>
    <row r="3077" spans="1:38" x14ac:dyDescent="0.2">
      <c r="A3077" s="2">
        <v>3722993</v>
      </c>
      <c r="B3077" s="2" t="s">
        <v>10380</v>
      </c>
      <c r="C3077" s="2" t="s">
        <v>1180</v>
      </c>
      <c r="D3077" s="2">
        <v>3722993</v>
      </c>
      <c r="E3077" s="2" t="s">
        <v>47</v>
      </c>
      <c r="F3077" s="2" t="s">
        <v>47</v>
      </c>
      <c r="H3077" s="2">
        <v>26759</v>
      </c>
      <c r="I3077" s="2" t="s">
        <v>4</v>
      </c>
      <c r="J3077" s="2">
        <v>-50</v>
      </c>
      <c r="K3077" s="2" t="s">
        <v>0</v>
      </c>
      <c r="L3077" s="2" t="s">
        <v>17</v>
      </c>
      <c r="M3077" s="2" t="s">
        <v>2205</v>
      </c>
      <c r="N3077" s="2">
        <v>4370002</v>
      </c>
      <c r="O3077" s="2" t="s">
        <v>2557</v>
      </c>
      <c r="P3077" s="2">
        <v>43363</v>
      </c>
      <c r="Q3077" s="2" t="s">
        <v>49</v>
      </c>
      <c r="R3077" s="2">
        <v>40812</v>
      </c>
      <c r="T3077" s="2" t="s">
        <v>50</v>
      </c>
      <c r="U3077" s="2">
        <v>643</v>
      </c>
      <c r="X3077" s="2">
        <v>6</v>
      </c>
      <c r="AC3077" s="2" t="s">
        <v>2207</v>
      </c>
      <c r="AD3077" s="2" t="s">
        <v>2384</v>
      </c>
      <c r="AE3077" s="2">
        <v>37000</v>
      </c>
      <c r="AF3077" s="2" t="s">
        <v>10381</v>
      </c>
      <c r="AG3077" s="2" t="s">
        <v>10382</v>
      </c>
      <c r="AJ3077" s="2">
        <v>634609461</v>
      </c>
      <c r="AK3077" s="2" t="s">
        <v>10383</v>
      </c>
    </row>
    <row r="3078" spans="1:38" x14ac:dyDescent="0.2">
      <c r="A3078" s="2">
        <v>4111057</v>
      </c>
      <c r="B3078" s="2" t="s">
        <v>765</v>
      </c>
      <c r="C3078" s="2" t="s">
        <v>60</v>
      </c>
      <c r="D3078" s="2">
        <v>4111057</v>
      </c>
      <c r="E3078" s="2" t="s">
        <v>47</v>
      </c>
      <c r="F3078" s="2" t="s">
        <v>47</v>
      </c>
      <c r="H3078" s="2">
        <v>38496</v>
      </c>
      <c r="I3078" s="2" t="s">
        <v>10</v>
      </c>
      <c r="J3078" s="2">
        <v>-14</v>
      </c>
      <c r="K3078" s="2" t="s">
        <v>48</v>
      </c>
      <c r="L3078" s="2" t="s">
        <v>17</v>
      </c>
      <c r="M3078" s="2" t="s">
        <v>2275</v>
      </c>
      <c r="N3078" s="2">
        <v>4410466</v>
      </c>
      <c r="O3078" s="2" t="s">
        <v>2838</v>
      </c>
      <c r="P3078" s="2">
        <v>43352</v>
      </c>
      <c r="Q3078" s="2" t="s">
        <v>49</v>
      </c>
      <c r="R3078" s="2">
        <v>40795</v>
      </c>
      <c r="S3078" s="2">
        <v>43278</v>
      </c>
      <c r="T3078" s="2" t="s">
        <v>50</v>
      </c>
      <c r="U3078" s="2">
        <v>1058</v>
      </c>
      <c r="X3078" s="2">
        <v>10</v>
      </c>
      <c r="AC3078" s="2" t="s">
        <v>2207</v>
      </c>
      <c r="AD3078" s="2" t="s">
        <v>3895</v>
      </c>
      <c r="AE3078" s="2">
        <v>41190</v>
      </c>
      <c r="AF3078" s="2" t="s">
        <v>10384</v>
      </c>
      <c r="AJ3078" s="2">
        <v>623801856</v>
      </c>
      <c r="AK3078" s="2" t="s">
        <v>10074</v>
      </c>
    </row>
    <row r="3079" spans="1:38" x14ac:dyDescent="0.2">
      <c r="A3079" s="2">
        <v>4522592</v>
      </c>
      <c r="B3079" s="2" t="s">
        <v>778</v>
      </c>
      <c r="C3079" s="2" t="s">
        <v>601</v>
      </c>
      <c r="D3079" s="2">
        <v>4522592</v>
      </c>
      <c r="E3079" s="2" t="s">
        <v>47</v>
      </c>
      <c r="F3079" s="2" t="s">
        <v>47</v>
      </c>
      <c r="H3079" s="2">
        <v>37260</v>
      </c>
      <c r="I3079" s="2" t="s">
        <v>5</v>
      </c>
      <c r="J3079" s="2">
        <v>-17</v>
      </c>
      <c r="K3079" s="2" t="s">
        <v>48</v>
      </c>
      <c r="L3079" s="2" t="s">
        <v>17</v>
      </c>
      <c r="M3079" s="2" t="s">
        <v>55</v>
      </c>
      <c r="N3079" s="2">
        <v>4450108</v>
      </c>
      <c r="O3079" s="2" t="s">
        <v>893</v>
      </c>
      <c r="P3079" s="2">
        <v>43330</v>
      </c>
      <c r="Q3079" s="2" t="s">
        <v>49</v>
      </c>
      <c r="R3079" s="2">
        <v>40808</v>
      </c>
      <c r="T3079" s="2" t="s">
        <v>50</v>
      </c>
      <c r="U3079" s="2">
        <v>1880</v>
      </c>
      <c r="X3079" s="2">
        <v>18</v>
      </c>
      <c r="AC3079" s="2" t="s">
        <v>2207</v>
      </c>
      <c r="AD3079" s="2" t="s">
        <v>6014</v>
      </c>
      <c r="AE3079" s="2">
        <v>45500</v>
      </c>
      <c r="AF3079" s="2" t="s">
        <v>10385</v>
      </c>
      <c r="AH3079" s="2" t="s">
        <v>10386</v>
      </c>
      <c r="AI3079" s="2">
        <v>238675840</v>
      </c>
      <c r="AJ3079" s="2">
        <v>632092345</v>
      </c>
      <c r="AK3079" s="2" t="s">
        <v>1554</v>
      </c>
    </row>
    <row r="3080" spans="1:38" x14ac:dyDescent="0.2">
      <c r="A3080" s="2">
        <v>3722930</v>
      </c>
      <c r="B3080" s="2" t="s">
        <v>9839</v>
      </c>
      <c r="C3080" s="2" t="s">
        <v>10387</v>
      </c>
      <c r="D3080" s="2">
        <v>3722930</v>
      </c>
      <c r="E3080" s="2" t="s">
        <v>47</v>
      </c>
      <c r="F3080" s="2" t="s">
        <v>47</v>
      </c>
      <c r="H3080" s="2">
        <v>38727</v>
      </c>
      <c r="I3080" s="2" t="s">
        <v>8</v>
      </c>
      <c r="J3080" s="2">
        <v>-13</v>
      </c>
      <c r="K3080" s="2" t="s">
        <v>0</v>
      </c>
      <c r="L3080" s="2" t="s">
        <v>17</v>
      </c>
      <c r="M3080" s="2" t="s">
        <v>2205</v>
      </c>
      <c r="N3080" s="2">
        <v>4370566</v>
      </c>
      <c r="O3080" s="2" t="s">
        <v>2285</v>
      </c>
      <c r="P3080" s="2">
        <v>43350</v>
      </c>
      <c r="Q3080" s="2" t="s">
        <v>49</v>
      </c>
      <c r="R3080" s="2">
        <v>40808</v>
      </c>
      <c r="T3080" s="2" t="s">
        <v>50</v>
      </c>
      <c r="U3080" s="2">
        <v>1134</v>
      </c>
      <c r="X3080" s="2">
        <v>11</v>
      </c>
      <c r="AC3080" s="2" t="s">
        <v>2207</v>
      </c>
      <c r="AD3080" s="2" t="s">
        <v>2286</v>
      </c>
      <c r="AE3080" s="2">
        <v>37300</v>
      </c>
      <c r="AF3080" s="2" t="s">
        <v>9841</v>
      </c>
      <c r="AI3080" s="2">
        <v>236436074</v>
      </c>
      <c r="AJ3080" s="2">
        <v>661960783</v>
      </c>
      <c r="AK3080" s="2" t="s">
        <v>9842</v>
      </c>
    </row>
    <row r="3081" spans="1:38" x14ac:dyDescent="0.2">
      <c r="A3081" s="2">
        <v>4523712</v>
      </c>
      <c r="B3081" s="2" t="s">
        <v>585</v>
      </c>
      <c r="C3081" s="2" t="s">
        <v>116</v>
      </c>
      <c r="D3081" s="2">
        <v>4523712</v>
      </c>
      <c r="E3081" s="2" t="s">
        <v>47</v>
      </c>
      <c r="F3081" s="2" t="s">
        <v>47</v>
      </c>
      <c r="H3081" s="2">
        <v>35816</v>
      </c>
      <c r="I3081" s="2" t="s">
        <v>2</v>
      </c>
      <c r="J3081" s="2">
        <v>-21</v>
      </c>
      <c r="K3081" s="2" t="s">
        <v>0</v>
      </c>
      <c r="L3081" s="2" t="s">
        <v>17</v>
      </c>
      <c r="M3081" s="2" t="s">
        <v>55</v>
      </c>
      <c r="N3081" s="2">
        <v>4450144</v>
      </c>
      <c r="O3081" s="2" t="s">
        <v>892</v>
      </c>
      <c r="P3081" s="2">
        <v>43355</v>
      </c>
      <c r="Q3081" s="2" t="s">
        <v>49</v>
      </c>
      <c r="R3081" s="2">
        <v>41164</v>
      </c>
      <c r="T3081" s="2" t="s">
        <v>50</v>
      </c>
      <c r="U3081" s="2">
        <v>729</v>
      </c>
      <c r="X3081" s="2">
        <v>7</v>
      </c>
      <c r="AC3081" s="2" t="s">
        <v>2207</v>
      </c>
      <c r="AD3081" s="2" t="s">
        <v>2355</v>
      </c>
      <c r="AE3081" s="2">
        <v>45190</v>
      </c>
      <c r="AF3081" s="2" t="s">
        <v>10388</v>
      </c>
      <c r="AI3081" s="2">
        <v>238441399</v>
      </c>
      <c r="AJ3081" s="2">
        <v>687693695</v>
      </c>
      <c r="AK3081" s="2" t="s">
        <v>1606</v>
      </c>
    </row>
    <row r="3082" spans="1:38" x14ac:dyDescent="0.2">
      <c r="A3082" s="2">
        <v>4111086</v>
      </c>
      <c r="B3082" s="2" t="s">
        <v>10389</v>
      </c>
      <c r="C3082" s="2" t="s">
        <v>92</v>
      </c>
      <c r="D3082" s="2">
        <v>4111086</v>
      </c>
      <c r="E3082" s="2" t="s">
        <v>47</v>
      </c>
      <c r="F3082" s="2" t="s">
        <v>47</v>
      </c>
      <c r="H3082" s="2">
        <v>22585</v>
      </c>
      <c r="I3082" s="2" t="s">
        <v>58</v>
      </c>
      <c r="J3082" s="2">
        <v>-60</v>
      </c>
      <c r="K3082" s="2" t="s">
        <v>48</v>
      </c>
      <c r="L3082" s="2" t="s">
        <v>17</v>
      </c>
      <c r="M3082" s="2" t="s">
        <v>2275</v>
      </c>
      <c r="N3082" s="2">
        <v>4410537</v>
      </c>
      <c r="O3082" s="2" t="s">
        <v>3361</v>
      </c>
      <c r="P3082" s="2">
        <v>43358</v>
      </c>
      <c r="Q3082" s="2" t="s">
        <v>49</v>
      </c>
      <c r="R3082" s="2">
        <v>40803</v>
      </c>
      <c r="T3082" s="2" t="s">
        <v>50</v>
      </c>
      <c r="U3082" s="2">
        <v>500</v>
      </c>
      <c r="X3082" s="2">
        <v>5</v>
      </c>
      <c r="AC3082" s="2" t="s">
        <v>2207</v>
      </c>
      <c r="AD3082" s="2" t="s">
        <v>2824</v>
      </c>
      <c r="AE3082" s="2">
        <v>41260</v>
      </c>
      <c r="AF3082" s="2" t="s">
        <v>10390</v>
      </c>
      <c r="AI3082" s="2">
        <v>254740476</v>
      </c>
      <c r="AJ3082" s="2">
        <v>778261333</v>
      </c>
      <c r="AK3082" s="2" t="s">
        <v>10391</v>
      </c>
    </row>
    <row r="3083" spans="1:38" x14ac:dyDescent="0.2">
      <c r="A3083" s="2">
        <v>4523706</v>
      </c>
      <c r="B3083" s="2" t="s">
        <v>10392</v>
      </c>
      <c r="C3083" s="2" t="s">
        <v>155</v>
      </c>
      <c r="D3083" s="2">
        <v>4523706</v>
      </c>
      <c r="E3083" s="2" t="s">
        <v>47</v>
      </c>
      <c r="H3083" s="2">
        <v>31700</v>
      </c>
      <c r="I3083" s="2" t="s">
        <v>2</v>
      </c>
      <c r="J3083" s="2">
        <v>-40</v>
      </c>
      <c r="K3083" s="2" t="s">
        <v>48</v>
      </c>
      <c r="L3083" s="2" t="s">
        <v>17</v>
      </c>
      <c r="M3083" s="2" t="s">
        <v>55</v>
      </c>
      <c r="N3083" s="2">
        <v>4450751</v>
      </c>
      <c r="O3083" s="2" t="s">
        <v>12</v>
      </c>
      <c r="P3083" s="2">
        <v>43353</v>
      </c>
      <c r="Q3083" s="2" t="s">
        <v>49</v>
      </c>
      <c r="R3083" s="2">
        <v>41164</v>
      </c>
      <c r="S3083" s="2">
        <v>43336</v>
      </c>
      <c r="T3083" s="2" t="s">
        <v>50</v>
      </c>
      <c r="U3083" s="2">
        <v>959</v>
      </c>
      <c r="X3083" s="2">
        <v>9</v>
      </c>
      <c r="AC3083" s="2" t="s">
        <v>2207</v>
      </c>
      <c r="AD3083" s="2" t="s">
        <v>2326</v>
      </c>
      <c r="AE3083" s="2">
        <v>45000</v>
      </c>
      <c r="AF3083" s="2" t="s">
        <v>10393</v>
      </c>
      <c r="AJ3083" s="2">
        <v>676288085</v>
      </c>
      <c r="AK3083" s="2" t="s">
        <v>10394</v>
      </c>
    </row>
    <row r="3084" spans="1:38" x14ac:dyDescent="0.2">
      <c r="A3084" s="2">
        <v>187807</v>
      </c>
      <c r="B3084" s="2" t="s">
        <v>10395</v>
      </c>
      <c r="C3084" s="2" t="s">
        <v>10396</v>
      </c>
      <c r="D3084" s="2">
        <v>187807</v>
      </c>
      <c r="E3084" s="2" t="s">
        <v>47</v>
      </c>
      <c r="F3084" s="2" t="s">
        <v>47</v>
      </c>
      <c r="H3084" s="2">
        <v>36451</v>
      </c>
      <c r="I3084" s="2" t="s">
        <v>2</v>
      </c>
      <c r="J3084" s="2">
        <v>-20</v>
      </c>
      <c r="K3084" s="2" t="s">
        <v>48</v>
      </c>
      <c r="L3084" s="2" t="s">
        <v>17</v>
      </c>
      <c r="M3084" s="2" t="s">
        <v>2212</v>
      </c>
      <c r="N3084" s="2">
        <v>4180041</v>
      </c>
      <c r="O3084" s="2" t="s">
        <v>2296</v>
      </c>
      <c r="P3084" s="2">
        <v>43354</v>
      </c>
      <c r="Q3084" s="2" t="s">
        <v>49</v>
      </c>
      <c r="R3084" s="2">
        <v>40807</v>
      </c>
      <c r="T3084" s="2" t="s">
        <v>50</v>
      </c>
      <c r="U3084" s="2">
        <v>1355</v>
      </c>
      <c r="X3084" s="2">
        <v>13</v>
      </c>
      <c r="AC3084" s="2" t="s">
        <v>2207</v>
      </c>
      <c r="AD3084" s="2" t="s">
        <v>8031</v>
      </c>
      <c r="AE3084" s="2">
        <v>18380</v>
      </c>
      <c r="AF3084" s="2" t="s">
        <v>10397</v>
      </c>
      <c r="AI3084" s="2">
        <v>248734763</v>
      </c>
      <c r="AJ3084" s="2">
        <v>676651321</v>
      </c>
      <c r="AK3084" s="2" t="s">
        <v>10398</v>
      </c>
    </row>
    <row r="3085" spans="1:38" x14ac:dyDescent="0.2">
      <c r="A3085" s="2">
        <v>4111105</v>
      </c>
      <c r="B3085" s="2" t="s">
        <v>9017</v>
      </c>
      <c r="C3085" s="2" t="s">
        <v>99</v>
      </c>
      <c r="D3085" s="2">
        <v>4111105</v>
      </c>
      <c r="E3085" s="2" t="s">
        <v>47</v>
      </c>
      <c r="F3085" s="2" t="s">
        <v>47</v>
      </c>
      <c r="H3085" s="2">
        <v>24742</v>
      </c>
      <c r="I3085" s="2" t="s">
        <v>58</v>
      </c>
      <c r="J3085" s="2">
        <v>-60</v>
      </c>
      <c r="K3085" s="2" t="s">
        <v>48</v>
      </c>
      <c r="L3085" s="2" t="s">
        <v>17</v>
      </c>
      <c r="M3085" s="2" t="s">
        <v>2275</v>
      </c>
      <c r="N3085" s="2">
        <v>4410537</v>
      </c>
      <c r="O3085" s="2" t="s">
        <v>3361</v>
      </c>
      <c r="P3085" s="2">
        <v>43315</v>
      </c>
      <c r="Q3085" s="2" t="s">
        <v>49</v>
      </c>
      <c r="R3085" s="2">
        <v>40807</v>
      </c>
      <c r="S3085" s="2">
        <v>43315</v>
      </c>
      <c r="T3085" s="2" t="s">
        <v>50</v>
      </c>
      <c r="U3085" s="2">
        <v>874</v>
      </c>
      <c r="X3085" s="2">
        <v>8</v>
      </c>
      <c r="AC3085" s="2" t="s">
        <v>2207</v>
      </c>
      <c r="AD3085" s="2" t="s">
        <v>2824</v>
      </c>
      <c r="AE3085" s="2">
        <v>41260</v>
      </c>
      <c r="AF3085" s="2" t="s">
        <v>10399</v>
      </c>
      <c r="AI3085" s="2">
        <v>254746513</v>
      </c>
      <c r="AJ3085" s="2">
        <v>675853405</v>
      </c>
      <c r="AK3085" s="2" t="s">
        <v>10400</v>
      </c>
    </row>
    <row r="3086" spans="1:38" x14ac:dyDescent="0.2">
      <c r="A3086" s="2">
        <v>4111093</v>
      </c>
      <c r="B3086" s="2" t="s">
        <v>4454</v>
      </c>
      <c r="C3086" s="2" t="s">
        <v>101</v>
      </c>
      <c r="D3086" s="2">
        <v>4111093</v>
      </c>
      <c r="E3086" s="2" t="s">
        <v>47</v>
      </c>
      <c r="F3086" s="2" t="s">
        <v>47</v>
      </c>
      <c r="H3086" s="2">
        <v>37544</v>
      </c>
      <c r="I3086" s="2" t="s">
        <v>5</v>
      </c>
      <c r="J3086" s="2">
        <v>-17</v>
      </c>
      <c r="K3086" s="2" t="s">
        <v>48</v>
      </c>
      <c r="L3086" s="2" t="s">
        <v>17</v>
      </c>
      <c r="M3086" s="2" t="s">
        <v>2205</v>
      </c>
      <c r="N3086" s="2">
        <v>4370002</v>
      </c>
      <c r="O3086" s="2" t="s">
        <v>2557</v>
      </c>
      <c r="P3086" s="2">
        <v>43370</v>
      </c>
      <c r="Q3086" s="2" t="s">
        <v>49</v>
      </c>
      <c r="R3086" s="2">
        <v>40806</v>
      </c>
      <c r="S3086" s="2">
        <v>43361</v>
      </c>
      <c r="T3086" s="2" t="s">
        <v>50</v>
      </c>
      <c r="U3086" s="2">
        <v>1717</v>
      </c>
      <c r="X3086" s="2">
        <v>17</v>
      </c>
      <c r="AC3086" s="2" t="s">
        <v>2207</v>
      </c>
      <c r="AD3086" s="2" t="s">
        <v>7643</v>
      </c>
      <c r="AE3086" s="2">
        <v>41360</v>
      </c>
      <c r="AF3086" s="2" t="s">
        <v>10401</v>
      </c>
      <c r="AI3086" s="2">
        <v>967572075</v>
      </c>
      <c r="AJ3086" s="2">
        <v>684025108</v>
      </c>
      <c r="AK3086" s="2" t="s">
        <v>4456</v>
      </c>
    </row>
    <row r="3087" spans="1:38" x14ac:dyDescent="0.2">
      <c r="A3087" s="2">
        <v>3723837</v>
      </c>
      <c r="B3087" s="2" t="s">
        <v>10402</v>
      </c>
      <c r="C3087" s="2" t="s">
        <v>300</v>
      </c>
      <c r="D3087" s="2">
        <v>3723837</v>
      </c>
      <c r="E3087" s="2" t="s">
        <v>47</v>
      </c>
      <c r="F3087" s="2" t="s">
        <v>47</v>
      </c>
      <c r="H3087" s="2">
        <v>36491</v>
      </c>
      <c r="I3087" s="2" t="s">
        <v>2</v>
      </c>
      <c r="J3087" s="2">
        <v>-20</v>
      </c>
      <c r="K3087" s="2" t="s">
        <v>48</v>
      </c>
      <c r="L3087" s="2" t="s">
        <v>17</v>
      </c>
      <c r="M3087" s="2" t="s">
        <v>2205</v>
      </c>
      <c r="N3087" s="2">
        <v>4370464</v>
      </c>
      <c r="O3087" s="2" t="s">
        <v>2754</v>
      </c>
      <c r="P3087" s="2">
        <v>43366</v>
      </c>
      <c r="Q3087" s="2" t="s">
        <v>49</v>
      </c>
      <c r="R3087" s="2">
        <v>41162</v>
      </c>
      <c r="T3087" s="2" t="s">
        <v>50</v>
      </c>
      <c r="U3087" s="2">
        <v>703</v>
      </c>
      <c r="X3087" s="2">
        <v>7</v>
      </c>
      <c r="AC3087" s="2" t="s">
        <v>2207</v>
      </c>
      <c r="AD3087" s="2" t="s">
        <v>2938</v>
      </c>
      <c r="AE3087" s="2">
        <v>37210</v>
      </c>
      <c r="AF3087" s="2" t="s">
        <v>10403</v>
      </c>
      <c r="AJ3087" s="2">
        <v>663763036</v>
      </c>
      <c r="AK3087" s="2" t="s">
        <v>10404</v>
      </c>
    </row>
    <row r="3088" spans="1:38" x14ac:dyDescent="0.2">
      <c r="A3088" s="2">
        <v>4522623</v>
      </c>
      <c r="B3088" s="2" t="s">
        <v>851</v>
      </c>
      <c r="C3088" s="2" t="s">
        <v>76</v>
      </c>
      <c r="D3088" s="2">
        <v>4522623</v>
      </c>
      <c r="E3088" s="2" t="s">
        <v>47</v>
      </c>
      <c r="F3088" s="2" t="s">
        <v>47</v>
      </c>
      <c r="H3088" s="2">
        <v>37339</v>
      </c>
      <c r="I3088" s="2" t="s">
        <v>5</v>
      </c>
      <c r="J3088" s="2">
        <v>-17</v>
      </c>
      <c r="K3088" s="2" t="s">
        <v>48</v>
      </c>
      <c r="L3088" s="2" t="s">
        <v>17</v>
      </c>
      <c r="M3088" s="2" t="s">
        <v>55</v>
      </c>
      <c r="N3088" s="2">
        <v>4450573</v>
      </c>
      <c r="O3088" s="2" t="s">
        <v>871</v>
      </c>
      <c r="P3088" s="2">
        <v>43358</v>
      </c>
      <c r="Q3088" s="2" t="s">
        <v>49</v>
      </c>
      <c r="R3088" s="2">
        <v>40811</v>
      </c>
      <c r="T3088" s="2" t="s">
        <v>50</v>
      </c>
      <c r="U3088" s="2">
        <v>804</v>
      </c>
      <c r="X3088" s="2">
        <v>8</v>
      </c>
      <c r="AC3088" s="2" t="s">
        <v>2207</v>
      </c>
      <c r="AD3088" s="2" t="s">
        <v>4630</v>
      </c>
      <c r="AE3088" s="2">
        <v>45640</v>
      </c>
      <c r="AF3088" s="2" t="s">
        <v>10405</v>
      </c>
      <c r="AJ3088" s="2">
        <v>618400361</v>
      </c>
      <c r="AK3088" s="2" t="s">
        <v>10406</v>
      </c>
    </row>
    <row r="3089" spans="1:37" x14ac:dyDescent="0.2">
      <c r="A3089" s="2">
        <v>187829</v>
      </c>
      <c r="B3089" s="2" t="s">
        <v>390</v>
      </c>
      <c r="C3089" s="2" t="s">
        <v>120</v>
      </c>
      <c r="D3089" s="2">
        <v>187829</v>
      </c>
      <c r="E3089" s="2" t="s">
        <v>47</v>
      </c>
      <c r="F3089" s="2" t="s">
        <v>47</v>
      </c>
      <c r="H3089" s="2">
        <v>35679</v>
      </c>
      <c r="I3089" s="2" t="s">
        <v>2</v>
      </c>
      <c r="J3089" s="2">
        <v>-40</v>
      </c>
      <c r="K3089" s="2" t="s">
        <v>48</v>
      </c>
      <c r="L3089" s="2" t="s">
        <v>17</v>
      </c>
      <c r="M3089" s="2" t="s">
        <v>2234</v>
      </c>
      <c r="N3089" s="2">
        <v>4360454</v>
      </c>
      <c r="O3089" s="2" t="s">
        <v>2329</v>
      </c>
      <c r="P3089" s="2">
        <v>43376</v>
      </c>
      <c r="Q3089" s="2" t="s">
        <v>49</v>
      </c>
      <c r="R3089" s="2">
        <v>40809</v>
      </c>
      <c r="T3089" s="2" t="s">
        <v>50</v>
      </c>
      <c r="U3089" s="2">
        <v>1613</v>
      </c>
      <c r="X3089" s="2">
        <v>16</v>
      </c>
      <c r="AC3089" s="2" t="s">
        <v>2207</v>
      </c>
      <c r="AD3089" s="2" t="s">
        <v>10407</v>
      </c>
      <c r="AE3089" s="2">
        <v>63000</v>
      </c>
      <c r="AF3089" s="2" t="s">
        <v>10408</v>
      </c>
      <c r="AJ3089" s="2">
        <v>679996600</v>
      </c>
      <c r="AK3089" s="2" t="s">
        <v>10409</v>
      </c>
    </row>
    <row r="3090" spans="1:37" x14ac:dyDescent="0.2">
      <c r="A3090" s="2">
        <v>4522618</v>
      </c>
      <c r="B3090" s="2" t="s">
        <v>614</v>
      </c>
      <c r="C3090" s="2" t="s">
        <v>371</v>
      </c>
      <c r="D3090" s="2">
        <v>4522618</v>
      </c>
      <c r="E3090" s="2" t="s">
        <v>47</v>
      </c>
      <c r="F3090" s="2" t="s">
        <v>47</v>
      </c>
      <c r="H3090" s="2">
        <v>25434</v>
      </c>
      <c r="I3090" s="2" t="s">
        <v>4</v>
      </c>
      <c r="J3090" s="2">
        <v>-50</v>
      </c>
      <c r="K3090" s="2" t="s">
        <v>0</v>
      </c>
      <c r="L3090" s="2" t="s">
        <v>17</v>
      </c>
      <c r="M3090" s="2" t="s">
        <v>55</v>
      </c>
      <c r="N3090" s="2">
        <v>4450576</v>
      </c>
      <c r="O3090" s="2" t="s">
        <v>345</v>
      </c>
      <c r="P3090" s="2">
        <v>43292</v>
      </c>
      <c r="Q3090" s="2" t="s">
        <v>49</v>
      </c>
      <c r="R3090" s="2">
        <v>40810</v>
      </c>
      <c r="T3090" s="2" t="s">
        <v>97</v>
      </c>
      <c r="U3090" s="2">
        <v>500</v>
      </c>
      <c r="X3090" s="2">
        <v>5</v>
      </c>
      <c r="AC3090" s="2" t="s">
        <v>2207</v>
      </c>
      <c r="AD3090" s="2" t="s">
        <v>10410</v>
      </c>
      <c r="AE3090" s="2">
        <v>45410</v>
      </c>
      <c r="AF3090" s="2" t="s">
        <v>10411</v>
      </c>
      <c r="AJ3090" s="2">
        <v>674601455</v>
      </c>
      <c r="AK3090" s="2" t="s">
        <v>1857</v>
      </c>
    </row>
    <row r="3091" spans="1:37" x14ac:dyDescent="0.2">
      <c r="A3091" s="2">
        <v>3723003</v>
      </c>
      <c r="B3091" s="2" t="s">
        <v>10412</v>
      </c>
      <c r="C3091" s="2" t="s">
        <v>65</v>
      </c>
      <c r="D3091" s="2">
        <v>3723003</v>
      </c>
      <c r="E3091" s="2" t="s">
        <v>47</v>
      </c>
      <c r="F3091" s="2" t="s">
        <v>47</v>
      </c>
      <c r="H3091" s="2">
        <v>26418</v>
      </c>
      <c r="I3091" s="2" t="s">
        <v>4</v>
      </c>
      <c r="J3091" s="2">
        <v>-50</v>
      </c>
      <c r="K3091" s="2" t="s">
        <v>48</v>
      </c>
      <c r="L3091" s="2" t="s">
        <v>17</v>
      </c>
      <c r="M3091" s="2" t="s">
        <v>2205</v>
      </c>
      <c r="N3091" s="2">
        <v>4370183</v>
      </c>
      <c r="O3091" s="2" t="s">
        <v>2383</v>
      </c>
      <c r="P3091" s="2">
        <v>43376</v>
      </c>
      <c r="Q3091" s="2" t="s">
        <v>49</v>
      </c>
      <c r="R3091" s="2">
        <v>40813</v>
      </c>
      <c r="S3091" s="2">
        <v>43369</v>
      </c>
      <c r="T3091" s="2" t="s">
        <v>50</v>
      </c>
      <c r="U3091" s="2">
        <v>650</v>
      </c>
      <c r="X3091" s="2">
        <v>6</v>
      </c>
      <c r="AB3091" s="2">
        <v>43282</v>
      </c>
      <c r="AC3091" s="2" t="s">
        <v>2207</v>
      </c>
      <c r="AD3091" s="2" t="s">
        <v>2745</v>
      </c>
      <c r="AE3091" s="2">
        <v>37270</v>
      </c>
      <c r="AF3091" s="2" t="s">
        <v>10413</v>
      </c>
      <c r="AI3091" s="2">
        <v>247356498</v>
      </c>
      <c r="AJ3091" s="2">
        <v>615539572</v>
      </c>
      <c r="AK3091" s="2" t="s">
        <v>10414</v>
      </c>
    </row>
    <row r="3092" spans="1:37" x14ac:dyDescent="0.2">
      <c r="A3092" s="2">
        <v>366863</v>
      </c>
      <c r="B3092" s="2" t="s">
        <v>10415</v>
      </c>
      <c r="C3092" s="2" t="s">
        <v>73</v>
      </c>
      <c r="D3092" s="2">
        <v>366863</v>
      </c>
      <c r="E3092" s="2" t="s">
        <v>47</v>
      </c>
      <c r="F3092" s="2" t="s">
        <v>47</v>
      </c>
      <c r="H3092" s="2">
        <v>28939</v>
      </c>
      <c r="I3092" s="2" t="s">
        <v>2</v>
      </c>
      <c r="J3092" s="2">
        <v>-40</v>
      </c>
      <c r="K3092" s="2" t="s">
        <v>48</v>
      </c>
      <c r="L3092" s="2" t="s">
        <v>17</v>
      </c>
      <c r="M3092" s="2" t="s">
        <v>2234</v>
      </c>
      <c r="N3092" s="2">
        <v>4360005</v>
      </c>
      <c r="O3092" s="2" t="s">
        <v>4587</v>
      </c>
      <c r="P3092" s="2">
        <v>43290</v>
      </c>
      <c r="Q3092" s="2" t="s">
        <v>49</v>
      </c>
      <c r="R3092" s="2">
        <v>40805</v>
      </c>
      <c r="T3092" s="2" t="s">
        <v>50</v>
      </c>
      <c r="U3092" s="2">
        <v>620</v>
      </c>
      <c r="X3092" s="2">
        <v>6</v>
      </c>
      <c r="AC3092" s="2" t="s">
        <v>2207</v>
      </c>
      <c r="AD3092" s="2" t="s">
        <v>7088</v>
      </c>
      <c r="AE3092" s="2">
        <v>36110</v>
      </c>
      <c r="AF3092" s="2" t="s">
        <v>8065</v>
      </c>
      <c r="AI3092" s="2">
        <v>254228068</v>
      </c>
      <c r="AJ3092" s="2">
        <v>661320089</v>
      </c>
    </row>
    <row r="3093" spans="1:37" x14ac:dyDescent="0.2">
      <c r="A3093" s="2">
        <v>2812529</v>
      </c>
      <c r="B3093" s="2" t="s">
        <v>10416</v>
      </c>
      <c r="C3093" s="2" t="s">
        <v>259</v>
      </c>
      <c r="D3093" s="2">
        <v>2812529</v>
      </c>
      <c r="E3093" s="2" t="s">
        <v>47</v>
      </c>
      <c r="F3093" s="2" t="s">
        <v>47</v>
      </c>
      <c r="H3093" s="2">
        <v>24223</v>
      </c>
      <c r="I3093" s="2" t="s">
        <v>58</v>
      </c>
      <c r="J3093" s="2">
        <v>-60</v>
      </c>
      <c r="K3093" s="2" t="s">
        <v>48</v>
      </c>
      <c r="L3093" s="2" t="s">
        <v>17</v>
      </c>
      <c r="M3093" s="2" t="s">
        <v>2301</v>
      </c>
      <c r="N3093" s="2">
        <v>4280719</v>
      </c>
      <c r="O3093" s="2" t="s">
        <v>6541</v>
      </c>
      <c r="P3093" s="2">
        <v>43342</v>
      </c>
      <c r="Q3093" s="2" t="s">
        <v>49</v>
      </c>
      <c r="R3093" s="2">
        <v>41163</v>
      </c>
      <c r="T3093" s="2" t="s">
        <v>50</v>
      </c>
      <c r="U3093" s="2">
        <v>512</v>
      </c>
      <c r="X3093" s="2">
        <v>5</v>
      </c>
      <c r="AC3093" s="2" t="s">
        <v>2207</v>
      </c>
      <c r="AD3093" s="2" t="s">
        <v>9778</v>
      </c>
      <c r="AE3093" s="2">
        <v>28270</v>
      </c>
      <c r="AF3093" s="2" t="s">
        <v>10417</v>
      </c>
      <c r="AI3093" s="2">
        <v>237483981</v>
      </c>
      <c r="AJ3093" s="2">
        <v>675854122</v>
      </c>
      <c r="AK3093" s="2" t="s">
        <v>10418</v>
      </c>
    </row>
    <row r="3094" spans="1:37" x14ac:dyDescent="0.2">
      <c r="A3094" s="2">
        <v>366907</v>
      </c>
      <c r="B3094" s="2" t="s">
        <v>10419</v>
      </c>
      <c r="C3094" s="2" t="s">
        <v>10420</v>
      </c>
      <c r="D3094" s="2">
        <v>366907</v>
      </c>
      <c r="E3094" s="2" t="s">
        <v>47</v>
      </c>
      <c r="F3094" s="2" t="s">
        <v>47</v>
      </c>
      <c r="H3094" s="2">
        <v>38311</v>
      </c>
      <c r="I3094" s="2" t="s">
        <v>7</v>
      </c>
      <c r="J3094" s="2">
        <v>-15</v>
      </c>
      <c r="K3094" s="2" t="s">
        <v>0</v>
      </c>
      <c r="L3094" s="2" t="s">
        <v>17</v>
      </c>
      <c r="M3094" s="2" t="s">
        <v>2234</v>
      </c>
      <c r="N3094" s="2">
        <v>4360721</v>
      </c>
      <c r="O3094" s="2" t="s">
        <v>6864</v>
      </c>
      <c r="P3094" s="2">
        <v>43341</v>
      </c>
      <c r="Q3094" s="2" t="s">
        <v>49</v>
      </c>
      <c r="R3094" s="2">
        <v>40811</v>
      </c>
      <c r="T3094" s="2" t="s">
        <v>50</v>
      </c>
      <c r="U3094" s="2">
        <v>501</v>
      </c>
      <c r="X3094" s="2">
        <v>5</v>
      </c>
      <c r="AC3094" s="2" t="s">
        <v>2207</v>
      </c>
      <c r="AD3094" s="2" t="s">
        <v>6868</v>
      </c>
      <c r="AE3094" s="2">
        <v>36120</v>
      </c>
      <c r="AF3094" s="2" t="s">
        <v>10421</v>
      </c>
    </row>
    <row r="3095" spans="1:37" x14ac:dyDescent="0.2">
      <c r="A3095" s="2">
        <v>2812536</v>
      </c>
      <c r="B3095" s="2" t="s">
        <v>10372</v>
      </c>
      <c r="C3095" s="2" t="s">
        <v>228</v>
      </c>
      <c r="D3095" s="2">
        <v>2812536</v>
      </c>
      <c r="E3095" s="2" t="s">
        <v>47</v>
      </c>
      <c r="F3095" s="2" t="s">
        <v>47</v>
      </c>
      <c r="H3095" s="2">
        <v>38754</v>
      </c>
      <c r="I3095" s="2" t="s">
        <v>8</v>
      </c>
      <c r="J3095" s="2">
        <v>-13</v>
      </c>
      <c r="K3095" s="2" t="s">
        <v>48</v>
      </c>
      <c r="L3095" s="2" t="s">
        <v>17</v>
      </c>
      <c r="M3095" s="2" t="s">
        <v>2301</v>
      </c>
      <c r="N3095" s="2">
        <v>4280681</v>
      </c>
      <c r="O3095" s="2" t="s">
        <v>2302</v>
      </c>
      <c r="P3095" s="2">
        <v>43348</v>
      </c>
      <c r="Q3095" s="2" t="s">
        <v>49</v>
      </c>
      <c r="R3095" s="2">
        <v>41165</v>
      </c>
      <c r="S3095" s="2">
        <v>43344</v>
      </c>
      <c r="T3095" s="2" t="s">
        <v>50</v>
      </c>
      <c r="U3095" s="2">
        <v>1126</v>
      </c>
      <c r="X3095" s="2">
        <v>11</v>
      </c>
      <c r="AB3095" s="2">
        <v>43282</v>
      </c>
      <c r="AC3095" s="2" t="s">
        <v>2207</v>
      </c>
      <c r="AD3095" s="2" t="s">
        <v>10373</v>
      </c>
      <c r="AE3095" s="2">
        <v>28630</v>
      </c>
      <c r="AF3095" s="2" t="s">
        <v>10422</v>
      </c>
      <c r="AK3095" s="2" t="s">
        <v>10423</v>
      </c>
    </row>
    <row r="3096" spans="1:37" x14ac:dyDescent="0.2">
      <c r="A3096" s="2">
        <v>4529841</v>
      </c>
      <c r="B3096" s="2" t="s">
        <v>4651</v>
      </c>
      <c r="C3096" s="2" t="s">
        <v>129</v>
      </c>
      <c r="D3096" s="2">
        <v>4529841</v>
      </c>
      <c r="E3096" s="2" t="s">
        <v>47</v>
      </c>
      <c r="H3096" s="2">
        <v>27728</v>
      </c>
      <c r="I3096" s="2" t="s">
        <v>4</v>
      </c>
      <c r="J3096" s="2">
        <v>-50</v>
      </c>
      <c r="K3096" s="2" t="s">
        <v>48</v>
      </c>
      <c r="L3096" s="2" t="s">
        <v>17</v>
      </c>
      <c r="M3096" s="2" t="s">
        <v>55</v>
      </c>
      <c r="N3096" s="2">
        <v>4450762</v>
      </c>
      <c r="O3096" s="2" t="s">
        <v>933</v>
      </c>
      <c r="P3096" s="2">
        <v>43336</v>
      </c>
      <c r="Q3096" s="2" t="s">
        <v>49</v>
      </c>
      <c r="R3096" s="2">
        <v>43336</v>
      </c>
      <c r="S3096" s="2">
        <v>43284</v>
      </c>
      <c r="T3096" s="2" t="s">
        <v>50</v>
      </c>
      <c r="U3096" s="2">
        <v>500</v>
      </c>
      <c r="X3096" s="2">
        <v>5</v>
      </c>
      <c r="AC3096" s="2" t="s">
        <v>2207</v>
      </c>
      <c r="AD3096" s="2" t="s">
        <v>10424</v>
      </c>
      <c r="AE3096" s="2">
        <v>45340</v>
      </c>
      <c r="AF3096" s="2" t="s">
        <v>10425</v>
      </c>
      <c r="AI3096" s="2">
        <v>338320117</v>
      </c>
      <c r="AJ3096" s="2">
        <v>683431116</v>
      </c>
      <c r="AK3096" s="2" t="s">
        <v>10426</v>
      </c>
    </row>
    <row r="3097" spans="1:37" x14ac:dyDescent="0.2">
      <c r="A3097" s="2">
        <v>3722915</v>
      </c>
      <c r="B3097" s="2" t="s">
        <v>10427</v>
      </c>
      <c r="C3097" s="2" t="s">
        <v>383</v>
      </c>
      <c r="D3097" s="2">
        <v>3722915</v>
      </c>
      <c r="E3097" s="2" t="s">
        <v>47</v>
      </c>
      <c r="F3097" s="2" t="s">
        <v>47</v>
      </c>
      <c r="H3097" s="2">
        <v>37539</v>
      </c>
      <c r="I3097" s="2" t="s">
        <v>5</v>
      </c>
      <c r="J3097" s="2">
        <v>-17</v>
      </c>
      <c r="K3097" s="2" t="s">
        <v>48</v>
      </c>
      <c r="L3097" s="2" t="s">
        <v>17</v>
      </c>
      <c r="M3097" s="2" t="s">
        <v>2205</v>
      </c>
      <c r="N3097" s="2">
        <v>4370439</v>
      </c>
      <c r="O3097" s="2" t="s">
        <v>2749</v>
      </c>
      <c r="P3097" s="2">
        <v>43350</v>
      </c>
      <c r="Q3097" s="2" t="s">
        <v>49</v>
      </c>
      <c r="R3097" s="2">
        <v>40808</v>
      </c>
      <c r="T3097" s="2" t="s">
        <v>50</v>
      </c>
      <c r="U3097" s="2">
        <v>831</v>
      </c>
      <c r="X3097" s="2">
        <v>8</v>
      </c>
      <c r="AB3097" s="2">
        <v>43282</v>
      </c>
      <c r="AC3097" s="2" t="s">
        <v>2207</v>
      </c>
      <c r="AD3097" s="2" t="s">
        <v>2384</v>
      </c>
      <c r="AE3097" s="2">
        <v>37100</v>
      </c>
      <c r="AF3097" s="2" t="s">
        <v>10428</v>
      </c>
      <c r="AG3097" s="2" t="s">
        <v>10429</v>
      </c>
      <c r="AH3097" s="2" t="s">
        <v>10430</v>
      </c>
    </row>
    <row r="3098" spans="1:37" x14ac:dyDescent="0.2">
      <c r="A3098" s="2">
        <v>4522512</v>
      </c>
      <c r="B3098" s="2" t="s">
        <v>739</v>
      </c>
      <c r="C3098" s="2" t="s">
        <v>206</v>
      </c>
      <c r="D3098" s="2">
        <v>4522512</v>
      </c>
      <c r="E3098" s="2" t="s">
        <v>47</v>
      </c>
      <c r="F3098" s="2" t="s">
        <v>47</v>
      </c>
      <c r="H3098" s="2">
        <v>36565</v>
      </c>
      <c r="I3098" s="2" t="s">
        <v>2</v>
      </c>
      <c r="J3098" s="2">
        <v>-19</v>
      </c>
      <c r="K3098" s="2" t="s">
        <v>48</v>
      </c>
      <c r="L3098" s="2" t="s">
        <v>17</v>
      </c>
      <c r="M3098" s="2" t="s">
        <v>55</v>
      </c>
      <c r="N3098" s="2">
        <v>4450663</v>
      </c>
      <c r="O3098" s="2" t="s">
        <v>295</v>
      </c>
      <c r="P3098" s="2">
        <v>43356</v>
      </c>
      <c r="Q3098" s="2" t="s">
        <v>49</v>
      </c>
      <c r="R3098" s="2">
        <v>40804</v>
      </c>
      <c r="S3098" s="2">
        <v>43339</v>
      </c>
      <c r="T3098" s="2" t="s">
        <v>50</v>
      </c>
      <c r="U3098" s="2">
        <v>1086</v>
      </c>
      <c r="X3098" s="2">
        <v>10</v>
      </c>
      <c r="AC3098" s="2" t="s">
        <v>2207</v>
      </c>
      <c r="AD3098" s="2" t="s">
        <v>3101</v>
      </c>
      <c r="AE3098" s="2">
        <v>45380</v>
      </c>
      <c r="AF3098" s="2" t="s">
        <v>10431</v>
      </c>
      <c r="AI3098" s="2">
        <v>238880262</v>
      </c>
      <c r="AJ3098" s="2">
        <v>645910934</v>
      </c>
      <c r="AK3098" s="2" t="s">
        <v>1586</v>
      </c>
    </row>
    <row r="3099" spans="1:37" x14ac:dyDescent="0.2">
      <c r="A3099" s="2">
        <v>4522543</v>
      </c>
      <c r="B3099" s="2" t="s">
        <v>1082</v>
      </c>
      <c r="C3099" s="2" t="s">
        <v>228</v>
      </c>
      <c r="D3099" s="2">
        <v>4522543</v>
      </c>
      <c r="E3099" s="2" t="s">
        <v>47</v>
      </c>
      <c r="F3099" s="2" t="s">
        <v>47</v>
      </c>
      <c r="H3099" s="2">
        <v>19376</v>
      </c>
      <c r="I3099" s="2" t="s">
        <v>16</v>
      </c>
      <c r="J3099" s="2">
        <v>-70</v>
      </c>
      <c r="K3099" s="2" t="s">
        <v>48</v>
      </c>
      <c r="L3099" s="2" t="s">
        <v>17</v>
      </c>
      <c r="M3099" s="2" t="s">
        <v>55</v>
      </c>
      <c r="N3099" s="2">
        <v>4450751</v>
      </c>
      <c r="O3099" s="2" t="s">
        <v>12</v>
      </c>
      <c r="P3099" s="2">
        <v>43348</v>
      </c>
      <c r="Q3099" s="2" t="s">
        <v>49</v>
      </c>
      <c r="R3099" s="2">
        <v>40806</v>
      </c>
      <c r="S3099" s="2">
        <v>43347</v>
      </c>
      <c r="T3099" s="2" t="s">
        <v>50</v>
      </c>
      <c r="U3099" s="2">
        <v>850</v>
      </c>
      <c r="X3099" s="2">
        <v>8</v>
      </c>
      <c r="AC3099" s="2" t="s">
        <v>2207</v>
      </c>
      <c r="AD3099" s="2" t="s">
        <v>2326</v>
      </c>
      <c r="AE3099" s="2">
        <v>45100</v>
      </c>
      <c r="AF3099" s="2" t="s">
        <v>10432</v>
      </c>
      <c r="AG3099" s="2" t="s">
        <v>10433</v>
      </c>
      <c r="AH3099" s="2" t="s">
        <v>10434</v>
      </c>
      <c r="AI3099" s="2">
        <v>951384648</v>
      </c>
      <c r="AJ3099" s="2">
        <v>682941081</v>
      </c>
      <c r="AK3099" s="2" t="s">
        <v>2183</v>
      </c>
    </row>
    <row r="3100" spans="1:37" x14ac:dyDescent="0.2">
      <c r="A3100" s="2">
        <v>2812153</v>
      </c>
      <c r="B3100" s="2" t="s">
        <v>10435</v>
      </c>
      <c r="C3100" s="2" t="s">
        <v>10436</v>
      </c>
      <c r="D3100" s="2">
        <v>2812153</v>
      </c>
      <c r="E3100" s="2" t="s">
        <v>47</v>
      </c>
      <c r="F3100" s="2" t="s">
        <v>47</v>
      </c>
      <c r="H3100" s="2">
        <v>38201</v>
      </c>
      <c r="I3100" s="2" t="s">
        <v>7</v>
      </c>
      <c r="J3100" s="2">
        <v>-15</v>
      </c>
      <c r="K3100" s="2" t="s">
        <v>48</v>
      </c>
      <c r="L3100" s="2" t="s">
        <v>17</v>
      </c>
      <c r="M3100" s="2" t="s">
        <v>2301</v>
      </c>
      <c r="N3100" s="2">
        <v>4280038</v>
      </c>
      <c r="O3100" s="2" t="s">
        <v>2423</v>
      </c>
      <c r="P3100" s="2">
        <v>43352</v>
      </c>
      <c r="Q3100" s="2" t="s">
        <v>49</v>
      </c>
      <c r="R3100" s="2">
        <v>40808</v>
      </c>
      <c r="T3100" s="2" t="s">
        <v>50</v>
      </c>
      <c r="U3100" s="2">
        <v>1127</v>
      </c>
      <c r="X3100" s="2">
        <v>11</v>
      </c>
      <c r="AC3100" s="2" t="s">
        <v>2207</v>
      </c>
      <c r="AD3100" s="2" t="s">
        <v>10437</v>
      </c>
      <c r="AE3100" s="2">
        <v>28170</v>
      </c>
      <c r="AF3100" s="2" t="s">
        <v>10438</v>
      </c>
      <c r="AJ3100" s="2">
        <v>664499785</v>
      </c>
      <c r="AK3100" s="2" t="s">
        <v>10439</v>
      </c>
    </row>
    <row r="3101" spans="1:37" x14ac:dyDescent="0.2">
      <c r="A3101" s="2">
        <v>4111053</v>
      </c>
      <c r="B3101" s="2" t="s">
        <v>10440</v>
      </c>
      <c r="C3101" s="2" t="s">
        <v>235</v>
      </c>
      <c r="D3101" s="2">
        <v>4111053</v>
      </c>
      <c r="E3101" s="2" t="s">
        <v>47</v>
      </c>
      <c r="F3101" s="2" t="s">
        <v>47</v>
      </c>
      <c r="H3101" s="2">
        <v>31827</v>
      </c>
      <c r="I3101" s="2" t="s">
        <v>2</v>
      </c>
      <c r="J3101" s="2">
        <v>-40</v>
      </c>
      <c r="K3101" s="2" t="s">
        <v>48</v>
      </c>
      <c r="L3101" s="2" t="s">
        <v>17</v>
      </c>
      <c r="M3101" s="2" t="s">
        <v>2275</v>
      </c>
      <c r="N3101" s="2">
        <v>4410696</v>
      </c>
      <c r="O3101" s="2" t="s">
        <v>2460</v>
      </c>
      <c r="P3101" s="2">
        <v>43286</v>
      </c>
      <c r="Q3101" s="2" t="s">
        <v>49</v>
      </c>
      <c r="R3101" s="2">
        <v>40794</v>
      </c>
      <c r="T3101" s="2" t="s">
        <v>50</v>
      </c>
      <c r="U3101" s="2">
        <v>830</v>
      </c>
      <c r="X3101" s="2">
        <v>8</v>
      </c>
      <c r="AC3101" s="2" t="s">
        <v>2207</v>
      </c>
      <c r="AD3101" s="2" t="s">
        <v>7142</v>
      </c>
      <c r="AE3101" s="2">
        <v>41160</v>
      </c>
      <c r="AF3101" s="2" t="s">
        <v>9331</v>
      </c>
      <c r="AI3101" s="2">
        <v>236459075</v>
      </c>
      <c r="AJ3101" s="2">
        <v>624785038</v>
      </c>
      <c r="AK3101" s="2" t="s">
        <v>10441</v>
      </c>
    </row>
    <row r="3102" spans="1:37" x14ac:dyDescent="0.2">
      <c r="A3102" s="2">
        <v>4522737</v>
      </c>
      <c r="B3102" s="2" t="s">
        <v>785</v>
      </c>
      <c r="C3102" s="2" t="s">
        <v>688</v>
      </c>
      <c r="D3102" s="2">
        <v>4522737</v>
      </c>
      <c r="E3102" s="2" t="s">
        <v>47</v>
      </c>
      <c r="F3102" s="2" t="s">
        <v>47</v>
      </c>
      <c r="H3102" s="2">
        <v>38029</v>
      </c>
      <c r="I3102" s="2" t="s">
        <v>7</v>
      </c>
      <c r="J3102" s="2">
        <v>-15</v>
      </c>
      <c r="K3102" s="2" t="s">
        <v>48</v>
      </c>
      <c r="L3102" s="2" t="s">
        <v>17</v>
      </c>
      <c r="M3102" s="2" t="s">
        <v>55</v>
      </c>
      <c r="N3102" s="2">
        <v>4450757</v>
      </c>
      <c r="O3102" s="2" t="s">
        <v>11</v>
      </c>
      <c r="P3102" s="2">
        <v>43353</v>
      </c>
      <c r="Q3102" s="2" t="s">
        <v>49</v>
      </c>
      <c r="R3102" s="2">
        <v>40820</v>
      </c>
      <c r="T3102" s="2" t="s">
        <v>50</v>
      </c>
      <c r="U3102" s="2">
        <v>731</v>
      </c>
      <c r="X3102" s="2">
        <v>7</v>
      </c>
      <c r="AC3102" s="2" t="s">
        <v>2207</v>
      </c>
      <c r="AD3102" s="2" t="s">
        <v>3316</v>
      </c>
      <c r="AE3102" s="2">
        <v>45650</v>
      </c>
      <c r="AF3102" s="2" t="s">
        <v>10442</v>
      </c>
      <c r="AJ3102" s="2">
        <v>614116985</v>
      </c>
      <c r="AK3102" s="2" t="s">
        <v>1492</v>
      </c>
    </row>
    <row r="3103" spans="1:37" x14ac:dyDescent="0.2">
      <c r="A3103" s="2">
        <v>4111095</v>
      </c>
      <c r="B3103" s="2" t="s">
        <v>10443</v>
      </c>
      <c r="C3103" s="2" t="s">
        <v>115</v>
      </c>
      <c r="D3103" s="2">
        <v>4111095</v>
      </c>
      <c r="E3103" s="2" t="s">
        <v>47</v>
      </c>
      <c r="F3103" s="2" t="s">
        <v>47</v>
      </c>
      <c r="H3103" s="2">
        <v>33531</v>
      </c>
      <c r="I3103" s="2" t="s">
        <v>2</v>
      </c>
      <c r="J3103" s="2">
        <v>-40</v>
      </c>
      <c r="K3103" s="2" t="s">
        <v>48</v>
      </c>
      <c r="L3103" s="2" t="s">
        <v>17</v>
      </c>
      <c r="M3103" s="2" t="s">
        <v>2275</v>
      </c>
      <c r="N3103" s="2">
        <v>4410017</v>
      </c>
      <c r="O3103" s="2" t="s">
        <v>2276</v>
      </c>
      <c r="P3103" s="2">
        <v>43365</v>
      </c>
      <c r="Q3103" s="2" t="s">
        <v>49</v>
      </c>
      <c r="R3103" s="2">
        <v>40806</v>
      </c>
      <c r="T3103" s="2" t="s">
        <v>50</v>
      </c>
      <c r="U3103" s="2">
        <v>663</v>
      </c>
      <c r="X3103" s="2">
        <v>6</v>
      </c>
      <c r="AC3103" s="2" t="s">
        <v>2207</v>
      </c>
      <c r="AD3103" s="2" t="s">
        <v>3392</v>
      </c>
      <c r="AE3103" s="2">
        <v>41300</v>
      </c>
      <c r="AF3103" s="2" t="s">
        <v>10444</v>
      </c>
      <c r="AG3103" s="2" t="s">
        <v>10445</v>
      </c>
      <c r="AJ3103" s="2">
        <v>633088806</v>
      </c>
      <c r="AK3103" s="2" t="s">
        <v>10446</v>
      </c>
    </row>
    <row r="3104" spans="1:37" x14ac:dyDescent="0.2">
      <c r="A3104" s="2">
        <v>2812077</v>
      </c>
      <c r="B3104" s="2" t="s">
        <v>1669</v>
      </c>
      <c r="C3104" s="2" t="s">
        <v>134</v>
      </c>
      <c r="D3104" s="2">
        <v>2812077</v>
      </c>
      <c r="E3104" s="2" t="s">
        <v>47</v>
      </c>
      <c r="F3104" s="2" t="s">
        <v>47</v>
      </c>
      <c r="H3104" s="2">
        <v>36783</v>
      </c>
      <c r="I3104" s="2" t="s">
        <v>2</v>
      </c>
      <c r="J3104" s="2">
        <v>-19</v>
      </c>
      <c r="K3104" s="2" t="s">
        <v>48</v>
      </c>
      <c r="L3104" s="2" t="s">
        <v>17</v>
      </c>
      <c r="M3104" s="2" t="s">
        <v>2301</v>
      </c>
      <c r="N3104" s="2">
        <v>4280716</v>
      </c>
      <c r="O3104" s="2" t="s">
        <v>3504</v>
      </c>
      <c r="P3104" s="2">
        <v>43293</v>
      </c>
      <c r="Q3104" s="2" t="s">
        <v>49</v>
      </c>
      <c r="R3104" s="2">
        <v>40800</v>
      </c>
      <c r="T3104" s="2" t="s">
        <v>50</v>
      </c>
      <c r="U3104" s="2">
        <v>932</v>
      </c>
      <c r="X3104" s="2">
        <v>9</v>
      </c>
      <c r="AC3104" s="2" t="s">
        <v>2207</v>
      </c>
      <c r="AD3104" s="2" t="s">
        <v>6629</v>
      </c>
      <c r="AE3104" s="2">
        <v>28210</v>
      </c>
      <c r="AF3104" s="2" t="s">
        <v>10447</v>
      </c>
      <c r="AI3104" s="2">
        <v>237519357</v>
      </c>
      <c r="AJ3104" s="2">
        <v>781168505</v>
      </c>
      <c r="AK3104" s="2" t="s">
        <v>10448</v>
      </c>
    </row>
    <row r="3105" spans="1:38" x14ac:dyDescent="0.2">
      <c r="A3105" s="2">
        <v>4523721</v>
      </c>
      <c r="B3105" s="2" t="s">
        <v>690</v>
      </c>
      <c r="C3105" s="2" t="s">
        <v>683</v>
      </c>
      <c r="D3105" s="2">
        <v>4523721</v>
      </c>
      <c r="E3105" s="2" t="s">
        <v>47</v>
      </c>
      <c r="F3105" s="2" t="s">
        <v>47</v>
      </c>
      <c r="H3105" s="2">
        <v>37993</v>
      </c>
      <c r="I3105" s="2" t="s">
        <v>7</v>
      </c>
      <c r="J3105" s="2">
        <v>-15</v>
      </c>
      <c r="K3105" s="2" t="s">
        <v>48</v>
      </c>
      <c r="L3105" s="2" t="s">
        <v>17</v>
      </c>
      <c r="M3105" s="2" t="s">
        <v>55</v>
      </c>
      <c r="N3105" s="2">
        <v>4450617</v>
      </c>
      <c r="O3105" s="2" t="s">
        <v>354</v>
      </c>
      <c r="P3105" s="2">
        <v>43365</v>
      </c>
      <c r="Q3105" s="2" t="s">
        <v>49</v>
      </c>
      <c r="R3105" s="2">
        <v>41165</v>
      </c>
      <c r="S3105" s="2">
        <v>43357</v>
      </c>
      <c r="T3105" s="2" t="s">
        <v>50</v>
      </c>
      <c r="U3105" s="2">
        <v>567</v>
      </c>
      <c r="X3105" s="2">
        <v>5</v>
      </c>
      <c r="AC3105" s="2" t="s">
        <v>2207</v>
      </c>
      <c r="AD3105" s="2" t="s">
        <v>10449</v>
      </c>
      <c r="AE3105" s="2">
        <v>45260</v>
      </c>
      <c r="AF3105" s="2" t="s">
        <v>10450</v>
      </c>
      <c r="AI3105" s="2">
        <v>238923683</v>
      </c>
      <c r="AJ3105" s="2">
        <v>642763684</v>
      </c>
      <c r="AK3105" s="2" t="s">
        <v>1471</v>
      </c>
    </row>
    <row r="3106" spans="1:38" x14ac:dyDescent="0.2">
      <c r="A3106" s="2">
        <v>187820</v>
      </c>
      <c r="B3106" s="2" t="s">
        <v>10451</v>
      </c>
      <c r="C3106" s="2" t="s">
        <v>77</v>
      </c>
      <c r="D3106" s="2">
        <v>187820</v>
      </c>
      <c r="E3106" s="2" t="s">
        <v>47</v>
      </c>
      <c r="F3106" s="2" t="s">
        <v>47</v>
      </c>
      <c r="H3106" s="2">
        <v>26071</v>
      </c>
      <c r="I3106" s="2" t="s">
        <v>4</v>
      </c>
      <c r="J3106" s="2">
        <v>-50</v>
      </c>
      <c r="K3106" s="2" t="s">
        <v>48</v>
      </c>
      <c r="L3106" s="2" t="s">
        <v>17</v>
      </c>
      <c r="M3106" s="2" t="s">
        <v>2212</v>
      </c>
      <c r="N3106" s="2">
        <v>4180174</v>
      </c>
      <c r="O3106" s="2" t="s">
        <v>4491</v>
      </c>
      <c r="P3106" s="2">
        <v>43354</v>
      </c>
      <c r="Q3106" s="2" t="s">
        <v>49</v>
      </c>
      <c r="R3106" s="2">
        <v>40808</v>
      </c>
      <c r="T3106" s="2" t="s">
        <v>50</v>
      </c>
      <c r="U3106" s="2">
        <v>683</v>
      </c>
      <c r="X3106" s="2">
        <v>6</v>
      </c>
      <c r="AC3106" s="2" t="s">
        <v>2207</v>
      </c>
      <c r="AD3106" s="2" t="s">
        <v>10452</v>
      </c>
      <c r="AE3106" s="2">
        <v>18120</v>
      </c>
      <c r="AF3106" s="2" t="s">
        <v>10453</v>
      </c>
      <c r="AH3106" s="2" t="s">
        <v>10454</v>
      </c>
    </row>
    <row r="3107" spans="1:38" x14ac:dyDescent="0.2">
      <c r="A3107" s="2">
        <v>2812194</v>
      </c>
      <c r="B3107" s="2" t="s">
        <v>10455</v>
      </c>
      <c r="C3107" s="2" t="s">
        <v>1319</v>
      </c>
      <c r="D3107" s="2">
        <v>2812194</v>
      </c>
      <c r="E3107" s="2" t="s">
        <v>47</v>
      </c>
      <c r="F3107" s="2" t="s">
        <v>47</v>
      </c>
      <c r="H3107" s="2">
        <v>37607</v>
      </c>
      <c r="I3107" s="2" t="s">
        <v>5</v>
      </c>
      <c r="J3107" s="2">
        <v>-17</v>
      </c>
      <c r="K3107" s="2" t="s">
        <v>48</v>
      </c>
      <c r="L3107" s="2" t="s">
        <v>17</v>
      </c>
      <c r="M3107" s="2" t="s">
        <v>2301</v>
      </c>
      <c r="N3107" s="2">
        <v>4280202</v>
      </c>
      <c r="O3107" s="2" t="s">
        <v>3804</v>
      </c>
      <c r="P3107" s="2">
        <v>43355</v>
      </c>
      <c r="Q3107" s="2" t="s">
        <v>49</v>
      </c>
      <c r="R3107" s="2">
        <v>40814</v>
      </c>
      <c r="S3107" s="2">
        <v>43307</v>
      </c>
      <c r="T3107" s="2" t="s">
        <v>50</v>
      </c>
      <c r="U3107" s="2">
        <v>843</v>
      </c>
      <c r="X3107" s="2">
        <v>8</v>
      </c>
      <c r="AC3107" s="2" t="s">
        <v>2207</v>
      </c>
      <c r="AD3107" s="2" t="s">
        <v>4611</v>
      </c>
      <c r="AE3107" s="2">
        <v>28160</v>
      </c>
      <c r="AF3107" s="2" t="s">
        <v>10456</v>
      </c>
      <c r="AI3107" s="2">
        <v>237960657</v>
      </c>
      <c r="AJ3107" s="2">
        <v>661481438</v>
      </c>
      <c r="AK3107" s="2" t="s">
        <v>10457</v>
      </c>
    </row>
    <row r="3108" spans="1:38" x14ac:dyDescent="0.2">
      <c r="A3108" s="2">
        <v>3722793</v>
      </c>
      <c r="B3108" s="2" t="s">
        <v>9032</v>
      </c>
      <c r="C3108" s="2" t="s">
        <v>103</v>
      </c>
      <c r="D3108" s="2">
        <v>3722793</v>
      </c>
      <c r="E3108" s="2" t="s">
        <v>47</v>
      </c>
      <c r="H3108" s="2">
        <v>35992</v>
      </c>
      <c r="I3108" s="2" t="s">
        <v>2</v>
      </c>
      <c r="J3108" s="2">
        <v>-21</v>
      </c>
      <c r="K3108" s="2" t="s">
        <v>48</v>
      </c>
      <c r="L3108" s="2" t="s">
        <v>17</v>
      </c>
      <c r="M3108" s="2" t="s">
        <v>2205</v>
      </c>
      <c r="N3108" s="2">
        <v>4370033</v>
      </c>
      <c r="O3108" s="2" t="s">
        <v>2206</v>
      </c>
      <c r="P3108" s="2">
        <v>43364</v>
      </c>
      <c r="Q3108" s="2" t="s">
        <v>49</v>
      </c>
      <c r="R3108" s="2">
        <v>40800</v>
      </c>
      <c r="S3108" s="2">
        <v>43350</v>
      </c>
      <c r="T3108" s="2" t="s">
        <v>50</v>
      </c>
      <c r="U3108" s="2">
        <v>925</v>
      </c>
      <c r="X3108" s="2">
        <v>9</v>
      </c>
      <c r="AC3108" s="2" t="s">
        <v>2207</v>
      </c>
      <c r="AD3108" s="2" t="s">
        <v>2208</v>
      </c>
      <c r="AE3108" s="2">
        <v>37170</v>
      </c>
      <c r="AF3108" s="2" t="s">
        <v>10458</v>
      </c>
      <c r="AI3108" s="2">
        <v>604147836</v>
      </c>
      <c r="AK3108" s="2" t="s">
        <v>10459</v>
      </c>
    </row>
    <row r="3109" spans="1:38" x14ac:dyDescent="0.2">
      <c r="A3109" s="2">
        <v>2812103</v>
      </c>
      <c r="B3109" s="2" t="s">
        <v>10460</v>
      </c>
      <c r="C3109" s="2" t="s">
        <v>109</v>
      </c>
      <c r="D3109" s="2">
        <v>2812103</v>
      </c>
      <c r="E3109" s="2" t="s">
        <v>47</v>
      </c>
      <c r="F3109" s="2" t="s">
        <v>47</v>
      </c>
      <c r="H3109" s="2">
        <v>26532</v>
      </c>
      <c r="I3109" s="2" t="s">
        <v>4</v>
      </c>
      <c r="J3109" s="2">
        <v>-50</v>
      </c>
      <c r="K3109" s="2" t="s">
        <v>48</v>
      </c>
      <c r="L3109" s="2" t="s">
        <v>17</v>
      </c>
      <c r="M3109" s="2" t="s">
        <v>2301</v>
      </c>
      <c r="N3109" s="2">
        <v>4280632</v>
      </c>
      <c r="O3109" s="2" t="s">
        <v>3072</v>
      </c>
      <c r="P3109" s="2">
        <v>43345</v>
      </c>
      <c r="Q3109" s="2" t="s">
        <v>49</v>
      </c>
      <c r="R3109" s="2">
        <v>40804</v>
      </c>
      <c r="T3109" s="2" t="s">
        <v>50</v>
      </c>
      <c r="U3109" s="2">
        <v>719</v>
      </c>
      <c r="X3109" s="2">
        <v>7</v>
      </c>
      <c r="AC3109" s="2" t="s">
        <v>2207</v>
      </c>
      <c r="AD3109" s="2" t="s">
        <v>3073</v>
      </c>
      <c r="AE3109" s="2">
        <v>28410</v>
      </c>
      <c r="AF3109" s="2" t="s">
        <v>10461</v>
      </c>
      <c r="AH3109" s="2" t="s">
        <v>10462</v>
      </c>
      <c r="AK3109" s="2" t="s">
        <v>10463</v>
      </c>
    </row>
    <row r="3110" spans="1:38" x14ac:dyDescent="0.2">
      <c r="A3110" s="2">
        <v>366846</v>
      </c>
      <c r="B3110" s="2" t="s">
        <v>1633</v>
      </c>
      <c r="C3110" s="2" t="s">
        <v>65</v>
      </c>
      <c r="D3110" s="2">
        <v>366846</v>
      </c>
      <c r="E3110" s="2" t="s">
        <v>47</v>
      </c>
      <c r="F3110" s="2" t="s">
        <v>47</v>
      </c>
      <c r="H3110" s="2">
        <v>29774</v>
      </c>
      <c r="I3110" s="2" t="s">
        <v>2</v>
      </c>
      <c r="J3110" s="2">
        <v>-40</v>
      </c>
      <c r="K3110" s="2" t="s">
        <v>48</v>
      </c>
      <c r="L3110" s="2" t="s">
        <v>17</v>
      </c>
      <c r="M3110" s="2" t="s">
        <v>2234</v>
      </c>
      <c r="N3110" s="2">
        <v>4360002</v>
      </c>
      <c r="O3110" s="2" t="s">
        <v>2281</v>
      </c>
      <c r="P3110" s="2">
        <v>43353</v>
      </c>
      <c r="Q3110" s="2" t="s">
        <v>49</v>
      </c>
      <c r="R3110" s="2">
        <v>40800</v>
      </c>
      <c r="T3110" s="2" t="s">
        <v>50</v>
      </c>
      <c r="U3110" s="2">
        <v>1186</v>
      </c>
      <c r="X3110" s="2">
        <v>11</v>
      </c>
      <c r="AC3110" s="2" t="s">
        <v>2207</v>
      </c>
      <c r="AD3110" s="2" t="s">
        <v>2996</v>
      </c>
      <c r="AE3110" s="2">
        <v>36150</v>
      </c>
      <c r="AF3110" s="2" t="s">
        <v>10464</v>
      </c>
      <c r="AJ3110" s="2">
        <v>662262387</v>
      </c>
      <c r="AK3110" s="2" t="s">
        <v>10465</v>
      </c>
    </row>
    <row r="3111" spans="1:38" x14ac:dyDescent="0.2">
      <c r="A3111" s="2">
        <v>187791</v>
      </c>
      <c r="B3111" s="2" t="s">
        <v>8113</v>
      </c>
      <c r="C3111" s="2" t="s">
        <v>469</v>
      </c>
      <c r="D3111" s="2">
        <v>187791</v>
      </c>
      <c r="E3111" s="2" t="s">
        <v>47</v>
      </c>
      <c r="F3111" s="2" t="s">
        <v>47</v>
      </c>
      <c r="H3111" s="2">
        <v>38014</v>
      </c>
      <c r="I3111" s="2" t="s">
        <v>7</v>
      </c>
      <c r="J3111" s="2">
        <v>-15</v>
      </c>
      <c r="K3111" s="2" t="s">
        <v>48</v>
      </c>
      <c r="L3111" s="2" t="s">
        <v>17</v>
      </c>
      <c r="M3111" s="2" t="s">
        <v>2212</v>
      </c>
      <c r="N3111" s="2">
        <v>4180613</v>
      </c>
      <c r="O3111" s="2" t="s">
        <v>2455</v>
      </c>
      <c r="P3111" s="2">
        <v>43355</v>
      </c>
      <c r="Q3111" s="2" t="s">
        <v>49</v>
      </c>
      <c r="R3111" s="2">
        <v>40800</v>
      </c>
      <c r="S3111" s="2">
        <v>43344</v>
      </c>
      <c r="T3111" s="2" t="s">
        <v>50</v>
      </c>
      <c r="U3111" s="2">
        <v>816</v>
      </c>
      <c r="X3111" s="2">
        <v>8</v>
      </c>
      <c r="AC3111" s="2" t="s">
        <v>2207</v>
      </c>
      <c r="AD3111" s="2" t="s">
        <v>8114</v>
      </c>
      <c r="AE3111" s="2">
        <v>18570</v>
      </c>
      <c r="AF3111" s="2" t="s">
        <v>10466</v>
      </c>
      <c r="AK3111" s="2" t="s">
        <v>8116</v>
      </c>
    </row>
    <row r="3112" spans="1:38" x14ac:dyDescent="0.2">
      <c r="A3112" s="2">
        <v>187838</v>
      </c>
      <c r="B3112" s="2" t="s">
        <v>10467</v>
      </c>
      <c r="C3112" s="2" t="s">
        <v>120</v>
      </c>
      <c r="D3112" s="2">
        <v>187838</v>
      </c>
      <c r="E3112" s="2" t="s">
        <v>47</v>
      </c>
      <c r="H3112" s="2">
        <v>36588</v>
      </c>
      <c r="I3112" s="2" t="s">
        <v>2</v>
      </c>
      <c r="J3112" s="2">
        <v>-19</v>
      </c>
      <c r="K3112" s="2" t="s">
        <v>48</v>
      </c>
      <c r="L3112" s="2" t="s">
        <v>17</v>
      </c>
      <c r="M3112" s="2" t="s">
        <v>2212</v>
      </c>
      <c r="N3112" s="2">
        <v>4180174</v>
      </c>
      <c r="O3112" s="2" t="s">
        <v>4491</v>
      </c>
      <c r="P3112" s="2">
        <v>43374</v>
      </c>
      <c r="Q3112" s="2" t="s">
        <v>49</v>
      </c>
      <c r="R3112" s="2">
        <v>40810</v>
      </c>
      <c r="S3112" s="2">
        <v>43370</v>
      </c>
      <c r="T3112" s="2" t="s">
        <v>50</v>
      </c>
      <c r="U3112" s="2">
        <v>528</v>
      </c>
      <c r="X3112" s="2">
        <v>5</v>
      </c>
      <c r="AC3112" s="2" t="s">
        <v>2207</v>
      </c>
      <c r="AD3112" s="2" t="s">
        <v>10468</v>
      </c>
      <c r="AE3112" s="2">
        <v>18110</v>
      </c>
      <c r="AF3112" s="2" t="s">
        <v>10469</v>
      </c>
      <c r="AI3112" s="2">
        <v>248640552</v>
      </c>
      <c r="AJ3112" s="2">
        <v>674014545</v>
      </c>
    </row>
    <row r="3113" spans="1:38" x14ac:dyDescent="0.2">
      <c r="A3113" s="2">
        <v>4522521</v>
      </c>
      <c r="B3113" s="2" t="s">
        <v>631</v>
      </c>
      <c r="C3113" s="2" t="s">
        <v>610</v>
      </c>
      <c r="D3113" s="2">
        <v>4522521</v>
      </c>
      <c r="E3113" s="2" t="s">
        <v>47</v>
      </c>
      <c r="F3113" s="2" t="s">
        <v>47</v>
      </c>
      <c r="H3113" s="2">
        <v>39620</v>
      </c>
      <c r="I3113" s="2" t="s">
        <v>14</v>
      </c>
      <c r="J3113" s="2">
        <v>-11</v>
      </c>
      <c r="K3113" s="2" t="s">
        <v>48</v>
      </c>
      <c r="L3113" s="2" t="s">
        <v>17</v>
      </c>
      <c r="M3113" s="2" t="s">
        <v>55</v>
      </c>
      <c r="N3113" s="2">
        <v>4450026</v>
      </c>
      <c r="O3113" s="2" t="s">
        <v>1166</v>
      </c>
      <c r="P3113" s="2">
        <v>43360</v>
      </c>
      <c r="Q3113" s="2" t="s">
        <v>49</v>
      </c>
      <c r="R3113" s="2">
        <v>40804</v>
      </c>
      <c r="T3113" s="2" t="s">
        <v>50</v>
      </c>
      <c r="U3113" s="2">
        <v>661</v>
      </c>
      <c r="X3113" s="2">
        <v>6</v>
      </c>
      <c r="AC3113" s="2" t="s">
        <v>2207</v>
      </c>
      <c r="AD3113" s="2" t="s">
        <v>6515</v>
      </c>
      <c r="AE3113" s="2">
        <v>45800</v>
      </c>
      <c r="AF3113" s="2" t="s">
        <v>10470</v>
      </c>
    </row>
    <row r="3114" spans="1:38" x14ac:dyDescent="0.2">
      <c r="A3114" s="2">
        <v>3722865</v>
      </c>
      <c r="B3114" s="2" t="s">
        <v>5616</v>
      </c>
      <c r="C3114" s="2" t="s">
        <v>300</v>
      </c>
      <c r="D3114" s="2">
        <v>3722865</v>
      </c>
      <c r="E3114" s="2" t="s">
        <v>47</v>
      </c>
      <c r="F3114" s="2" t="s">
        <v>47</v>
      </c>
      <c r="H3114" s="2">
        <v>37098</v>
      </c>
      <c r="I3114" s="2" t="s">
        <v>3</v>
      </c>
      <c r="J3114" s="2">
        <v>-18</v>
      </c>
      <c r="K3114" s="2" t="s">
        <v>48</v>
      </c>
      <c r="L3114" s="2" t="s">
        <v>17</v>
      </c>
      <c r="M3114" s="2" t="s">
        <v>2205</v>
      </c>
      <c r="N3114" s="2">
        <v>4370681</v>
      </c>
      <c r="O3114" s="2" t="s">
        <v>2575</v>
      </c>
      <c r="P3114" s="2">
        <v>43367</v>
      </c>
      <c r="Q3114" s="2" t="s">
        <v>49</v>
      </c>
      <c r="R3114" s="2">
        <v>40805</v>
      </c>
      <c r="S3114" s="2">
        <v>43341</v>
      </c>
      <c r="T3114" s="2" t="s">
        <v>50</v>
      </c>
      <c r="U3114" s="2">
        <v>500</v>
      </c>
      <c r="X3114" s="2">
        <v>5</v>
      </c>
      <c r="AC3114" s="2" t="s">
        <v>2207</v>
      </c>
      <c r="AD3114" s="2" t="s">
        <v>2576</v>
      </c>
      <c r="AE3114" s="2">
        <v>37230</v>
      </c>
      <c r="AF3114" s="2" t="s">
        <v>5617</v>
      </c>
      <c r="AJ3114" s="2">
        <v>630073373</v>
      </c>
    </row>
    <row r="3115" spans="1:38" x14ac:dyDescent="0.2">
      <c r="A3115" s="2">
        <v>3722867</v>
      </c>
      <c r="B3115" s="2" t="s">
        <v>10471</v>
      </c>
      <c r="C3115" s="2" t="s">
        <v>71</v>
      </c>
      <c r="D3115" s="2">
        <v>3722867</v>
      </c>
      <c r="E3115" s="2" t="s">
        <v>47</v>
      </c>
      <c r="F3115" s="2" t="s">
        <v>47</v>
      </c>
      <c r="H3115" s="2">
        <v>23601</v>
      </c>
      <c r="I3115" s="2" t="s">
        <v>58</v>
      </c>
      <c r="J3115" s="2">
        <v>-60</v>
      </c>
      <c r="K3115" s="2" t="s">
        <v>48</v>
      </c>
      <c r="L3115" s="2" t="s">
        <v>17</v>
      </c>
      <c r="M3115" s="2" t="s">
        <v>2205</v>
      </c>
      <c r="N3115" s="2">
        <v>4370681</v>
      </c>
      <c r="O3115" s="2" t="s">
        <v>2575</v>
      </c>
      <c r="P3115" s="2">
        <v>43345</v>
      </c>
      <c r="Q3115" s="2" t="s">
        <v>49</v>
      </c>
      <c r="R3115" s="2">
        <v>40805</v>
      </c>
      <c r="T3115" s="2" t="s">
        <v>50</v>
      </c>
      <c r="U3115" s="2">
        <v>1309</v>
      </c>
      <c r="X3115" s="2">
        <v>13</v>
      </c>
      <c r="AC3115" s="2" t="s">
        <v>2207</v>
      </c>
      <c r="AD3115" s="2" t="s">
        <v>2576</v>
      </c>
      <c r="AE3115" s="2">
        <v>37230</v>
      </c>
      <c r="AF3115" s="2" t="s">
        <v>10472</v>
      </c>
      <c r="AI3115" s="2">
        <v>247249934</v>
      </c>
      <c r="AJ3115" s="2">
        <v>641079670</v>
      </c>
      <c r="AK3115" s="2" t="s">
        <v>10473</v>
      </c>
    </row>
    <row r="3116" spans="1:38" x14ac:dyDescent="0.2">
      <c r="A3116" s="2">
        <v>4522726</v>
      </c>
      <c r="B3116" s="2" t="s">
        <v>391</v>
      </c>
      <c r="C3116" s="2" t="s">
        <v>883</v>
      </c>
      <c r="D3116" s="2">
        <v>4522726</v>
      </c>
      <c r="E3116" s="2" t="s">
        <v>47</v>
      </c>
      <c r="F3116" s="2" t="s">
        <v>47</v>
      </c>
      <c r="H3116" s="2">
        <v>37794</v>
      </c>
      <c r="I3116" s="2" t="s">
        <v>6</v>
      </c>
      <c r="J3116" s="2">
        <v>-16</v>
      </c>
      <c r="K3116" s="2" t="s">
        <v>48</v>
      </c>
      <c r="L3116" s="2" t="s">
        <v>17</v>
      </c>
      <c r="M3116" s="2" t="s">
        <v>55</v>
      </c>
      <c r="N3116" s="2">
        <v>4450026</v>
      </c>
      <c r="O3116" s="2" t="s">
        <v>1166</v>
      </c>
      <c r="P3116" s="2">
        <v>43358</v>
      </c>
      <c r="Q3116" s="2" t="s">
        <v>49</v>
      </c>
      <c r="R3116" s="2">
        <v>40819</v>
      </c>
      <c r="T3116" s="2" t="s">
        <v>50</v>
      </c>
      <c r="U3116" s="2">
        <v>522</v>
      </c>
      <c r="X3116" s="2">
        <v>5</v>
      </c>
      <c r="AC3116" s="2" t="s">
        <v>2207</v>
      </c>
      <c r="AD3116" s="2" t="s">
        <v>2326</v>
      </c>
      <c r="AE3116" s="2">
        <v>45100</v>
      </c>
      <c r="AF3116" s="2" t="s">
        <v>10474</v>
      </c>
      <c r="AI3116" s="2">
        <v>238561552</v>
      </c>
      <c r="AJ3116" s="2">
        <v>637633146</v>
      </c>
      <c r="AK3116" s="2" t="s">
        <v>1519</v>
      </c>
    </row>
    <row r="3117" spans="1:38" x14ac:dyDescent="0.2">
      <c r="A3117" s="2">
        <v>366920</v>
      </c>
      <c r="B3117" s="2" t="s">
        <v>9953</v>
      </c>
      <c r="C3117" s="2" t="s">
        <v>10475</v>
      </c>
      <c r="D3117" s="2">
        <v>366920</v>
      </c>
      <c r="E3117" s="2" t="s">
        <v>47</v>
      </c>
      <c r="F3117" s="2" t="s">
        <v>47</v>
      </c>
      <c r="H3117" s="2">
        <v>38118</v>
      </c>
      <c r="I3117" s="2" t="s">
        <v>7</v>
      </c>
      <c r="J3117" s="2">
        <v>-15</v>
      </c>
      <c r="K3117" s="2" t="s">
        <v>0</v>
      </c>
      <c r="L3117" s="2" t="s">
        <v>17</v>
      </c>
      <c r="M3117" s="2" t="s">
        <v>2234</v>
      </c>
      <c r="N3117" s="2">
        <v>4360481</v>
      </c>
      <c r="O3117" s="2" t="s">
        <v>2629</v>
      </c>
      <c r="P3117" s="2">
        <v>43341</v>
      </c>
      <c r="Q3117" s="2" t="s">
        <v>49</v>
      </c>
      <c r="R3117" s="2">
        <v>40814</v>
      </c>
      <c r="T3117" s="2" t="s">
        <v>50</v>
      </c>
      <c r="U3117" s="2">
        <v>500</v>
      </c>
      <c r="X3117" s="2">
        <v>5</v>
      </c>
      <c r="AC3117" s="2" t="s">
        <v>2207</v>
      </c>
      <c r="AD3117" s="2" t="s">
        <v>3195</v>
      </c>
      <c r="AE3117" s="2">
        <v>36350</v>
      </c>
      <c r="AF3117" s="2" t="s">
        <v>9954</v>
      </c>
    </row>
    <row r="3118" spans="1:38" x14ac:dyDescent="0.2">
      <c r="A3118" s="2">
        <v>4111519</v>
      </c>
      <c r="B3118" s="2" t="s">
        <v>10476</v>
      </c>
      <c r="C3118" s="2" t="s">
        <v>10477</v>
      </c>
      <c r="D3118" s="2">
        <v>4111519</v>
      </c>
      <c r="E3118" s="2" t="s">
        <v>47</v>
      </c>
      <c r="F3118" s="2" t="s">
        <v>47</v>
      </c>
      <c r="H3118" s="2">
        <v>37401</v>
      </c>
      <c r="I3118" s="2" t="s">
        <v>5</v>
      </c>
      <c r="J3118" s="2">
        <v>-17</v>
      </c>
      <c r="K3118" s="2" t="s">
        <v>48</v>
      </c>
      <c r="L3118" s="2" t="s">
        <v>17</v>
      </c>
      <c r="M3118" s="2" t="s">
        <v>2275</v>
      </c>
      <c r="N3118" s="2">
        <v>4410065</v>
      </c>
      <c r="O3118" s="2" t="s">
        <v>2647</v>
      </c>
      <c r="P3118" s="2">
        <v>43365</v>
      </c>
      <c r="Q3118" s="2" t="s">
        <v>49</v>
      </c>
      <c r="R3118" s="2">
        <v>41160</v>
      </c>
      <c r="S3118" s="2">
        <v>43343</v>
      </c>
      <c r="T3118" s="2" t="s">
        <v>50</v>
      </c>
      <c r="U3118" s="2">
        <v>636</v>
      </c>
      <c r="X3118" s="2">
        <v>6</v>
      </c>
      <c r="AC3118" s="2" t="s">
        <v>2207</v>
      </c>
      <c r="AD3118" s="2" t="s">
        <v>3154</v>
      </c>
      <c r="AE3118" s="2">
        <v>41140</v>
      </c>
      <c r="AF3118" s="2" t="s">
        <v>10478</v>
      </c>
      <c r="AJ3118" s="2">
        <v>687135280</v>
      </c>
      <c r="AK3118" s="2" t="s">
        <v>10479</v>
      </c>
    </row>
    <row r="3119" spans="1:38" x14ac:dyDescent="0.2">
      <c r="A3119" s="2">
        <v>4522686</v>
      </c>
      <c r="B3119" s="2" t="s">
        <v>783</v>
      </c>
      <c r="C3119" s="2" t="s">
        <v>188</v>
      </c>
      <c r="D3119" s="2">
        <v>4522686</v>
      </c>
      <c r="E3119" s="2" t="s">
        <v>47</v>
      </c>
      <c r="F3119" s="2" t="s">
        <v>47</v>
      </c>
      <c r="H3119" s="2">
        <v>26507</v>
      </c>
      <c r="I3119" s="2" t="s">
        <v>4</v>
      </c>
      <c r="J3119" s="2">
        <v>-50</v>
      </c>
      <c r="K3119" s="2" t="s">
        <v>48</v>
      </c>
      <c r="L3119" s="2" t="s">
        <v>17</v>
      </c>
      <c r="M3119" s="2" t="s">
        <v>55</v>
      </c>
      <c r="N3119" s="2">
        <v>4450751</v>
      </c>
      <c r="O3119" s="2" t="s">
        <v>12</v>
      </c>
      <c r="P3119" s="2">
        <v>43355</v>
      </c>
      <c r="Q3119" s="2" t="s">
        <v>49</v>
      </c>
      <c r="R3119" s="2">
        <v>40816</v>
      </c>
      <c r="T3119" s="2" t="s">
        <v>50</v>
      </c>
      <c r="U3119" s="2">
        <v>675</v>
      </c>
      <c r="X3119" s="2">
        <v>6</v>
      </c>
      <c r="AC3119" s="2" t="s">
        <v>2207</v>
      </c>
      <c r="AD3119" s="2" t="s">
        <v>2326</v>
      </c>
      <c r="AE3119" s="2">
        <v>45000</v>
      </c>
      <c r="AF3119" s="2" t="s">
        <v>10480</v>
      </c>
      <c r="AI3119" s="2">
        <v>238681840</v>
      </c>
      <c r="AJ3119" s="2">
        <v>785200145</v>
      </c>
      <c r="AK3119" s="2" t="s">
        <v>1876</v>
      </c>
    </row>
    <row r="3120" spans="1:38" x14ac:dyDescent="0.2">
      <c r="A3120" s="2">
        <v>2813113</v>
      </c>
      <c r="B3120" s="2" t="s">
        <v>522</v>
      </c>
      <c r="C3120" s="2" t="s">
        <v>88</v>
      </c>
      <c r="D3120" s="2">
        <v>2813113</v>
      </c>
      <c r="E3120" s="2" t="s">
        <v>47</v>
      </c>
      <c r="F3120" s="2" t="s">
        <v>47</v>
      </c>
      <c r="H3120" s="2">
        <v>25602</v>
      </c>
      <c r="I3120" s="2" t="s">
        <v>4</v>
      </c>
      <c r="J3120" s="2">
        <v>-50</v>
      </c>
      <c r="K3120" s="2" t="s">
        <v>48</v>
      </c>
      <c r="L3120" s="2" t="s">
        <v>17</v>
      </c>
      <c r="M3120" s="2" t="s">
        <v>2301</v>
      </c>
      <c r="N3120" s="2">
        <v>4280718</v>
      </c>
      <c r="O3120" s="2" t="s">
        <v>3307</v>
      </c>
      <c r="P3120" s="2">
        <v>43286</v>
      </c>
      <c r="Q3120" s="2" t="s">
        <v>49</v>
      </c>
      <c r="R3120" s="2">
        <v>41517</v>
      </c>
      <c r="S3120" s="2">
        <v>43343</v>
      </c>
      <c r="T3120" s="2" t="s">
        <v>50</v>
      </c>
      <c r="U3120" s="2">
        <v>717</v>
      </c>
      <c r="X3120" s="2">
        <v>7</v>
      </c>
      <c r="AC3120" s="2" t="s">
        <v>2207</v>
      </c>
      <c r="AD3120" s="2" t="s">
        <v>10326</v>
      </c>
      <c r="AE3120" s="2">
        <v>28310</v>
      </c>
      <c r="AF3120" s="2" t="s">
        <v>10481</v>
      </c>
      <c r="AJ3120" s="2">
        <v>648442635</v>
      </c>
      <c r="AK3120" s="2" t="s">
        <v>10482</v>
      </c>
      <c r="AL3120" s="2" t="s">
        <v>820</v>
      </c>
    </row>
    <row r="3121" spans="1:38" x14ac:dyDescent="0.2">
      <c r="A3121" s="2">
        <v>2812257</v>
      </c>
      <c r="B3121" s="2" t="s">
        <v>10483</v>
      </c>
      <c r="C3121" s="2" t="s">
        <v>152</v>
      </c>
      <c r="D3121" s="2">
        <v>2812257</v>
      </c>
      <c r="E3121" s="2" t="s">
        <v>47</v>
      </c>
      <c r="F3121" s="2" t="s">
        <v>47</v>
      </c>
      <c r="H3121" s="2">
        <v>27039</v>
      </c>
      <c r="I3121" s="2" t="s">
        <v>4</v>
      </c>
      <c r="J3121" s="2">
        <v>-50</v>
      </c>
      <c r="K3121" s="2" t="s">
        <v>48</v>
      </c>
      <c r="L3121" s="2" t="s">
        <v>17</v>
      </c>
      <c r="M3121" s="2" t="s">
        <v>2301</v>
      </c>
      <c r="N3121" s="2">
        <v>4280049</v>
      </c>
      <c r="O3121" s="2" t="s">
        <v>6128</v>
      </c>
      <c r="P3121" s="2">
        <v>43286</v>
      </c>
      <c r="Q3121" s="2" t="s">
        <v>49</v>
      </c>
      <c r="R3121" s="2">
        <v>40827</v>
      </c>
      <c r="T3121" s="2" t="s">
        <v>50</v>
      </c>
      <c r="U3121" s="2">
        <v>742</v>
      </c>
      <c r="X3121" s="2">
        <v>7</v>
      </c>
      <c r="AC3121" s="2" t="s">
        <v>2207</v>
      </c>
      <c r="AD3121" s="2" t="s">
        <v>4838</v>
      </c>
      <c r="AE3121" s="2">
        <v>28250</v>
      </c>
      <c r="AF3121" s="2" t="s">
        <v>10484</v>
      </c>
      <c r="AI3121" s="2">
        <v>237375253</v>
      </c>
      <c r="AJ3121" s="2">
        <v>616458462</v>
      </c>
      <c r="AK3121" s="2" t="s">
        <v>10485</v>
      </c>
    </row>
    <row r="3122" spans="1:38" x14ac:dyDescent="0.2">
      <c r="A3122" s="2">
        <v>4522784</v>
      </c>
      <c r="B3122" s="2" t="s">
        <v>1590</v>
      </c>
      <c r="C3122" s="2" t="s">
        <v>277</v>
      </c>
      <c r="D3122" s="2">
        <v>4522784</v>
      </c>
      <c r="E3122" s="2" t="s">
        <v>47</v>
      </c>
      <c r="F3122" s="2" t="s">
        <v>47</v>
      </c>
      <c r="H3122" s="2">
        <v>36223</v>
      </c>
      <c r="I3122" s="2" t="s">
        <v>2</v>
      </c>
      <c r="J3122" s="2">
        <v>-20</v>
      </c>
      <c r="K3122" s="2" t="s">
        <v>48</v>
      </c>
      <c r="L3122" s="2" t="s">
        <v>17</v>
      </c>
      <c r="M3122" s="2" t="s">
        <v>55</v>
      </c>
      <c r="N3122" s="2">
        <v>4450663</v>
      </c>
      <c r="O3122" s="2" t="s">
        <v>295</v>
      </c>
      <c r="P3122" s="2">
        <v>43375</v>
      </c>
      <c r="Q3122" s="2" t="s">
        <v>49</v>
      </c>
      <c r="R3122" s="2">
        <v>40822</v>
      </c>
      <c r="S3122" s="2">
        <v>43371</v>
      </c>
      <c r="T3122" s="2" t="s">
        <v>50</v>
      </c>
      <c r="U3122" s="2">
        <v>504</v>
      </c>
      <c r="X3122" s="2">
        <v>5</v>
      </c>
      <c r="AC3122" s="2" t="s">
        <v>2207</v>
      </c>
      <c r="AD3122" s="2" t="s">
        <v>2611</v>
      </c>
      <c r="AE3122" s="2">
        <v>45130</v>
      </c>
      <c r="AF3122" s="2" t="s">
        <v>10486</v>
      </c>
      <c r="AJ3122" s="2">
        <v>667821231</v>
      </c>
      <c r="AK3122" s="2" t="s">
        <v>1591</v>
      </c>
    </row>
    <row r="3123" spans="1:38" x14ac:dyDescent="0.2">
      <c r="A3123" s="2">
        <v>4111184</v>
      </c>
      <c r="B3123" s="2" t="s">
        <v>10033</v>
      </c>
      <c r="C3123" s="2" t="s">
        <v>54</v>
      </c>
      <c r="D3123" s="2">
        <v>4111184</v>
      </c>
      <c r="E3123" s="2" t="s">
        <v>47</v>
      </c>
      <c r="F3123" s="2" t="s">
        <v>47</v>
      </c>
      <c r="H3123" s="2">
        <v>25878</v>
      </c>
      <c r="I3123" s="2" t="s">
        <v>4</v>
      </c>
      <c r="J3123" s="2">
        <v>-50</v>
      </c>
      <c r="K3123" s="2" t="s">
        <v>48</v>
      </c>
      <c r="L3123" s="2" t="s">
        <v>17</v>
      </c>
      <c r="M3123" s="2" t="s">
        <v>2275</v>
      </c>
      <c r="N3123" s="2">
        <v>4410537</v>
      </c>
      <c r="O3123" s="2" t="s">
        <v>3361</v>
      </c>
      <c r="P3123" s="2">
        <v>43358</v>
      </c>
      <c r="Q3123" s="2" t="s">
        <v>49</v>
      </c>
      <c r="R3123" s="2">
        <v>40816</v>
      </c>
      <c r="S3123" s="2">
        <v>43339</v>
      </c>
      <c r="T3123" s="2" t="s">
        <v>50</v>
      </c>
      <c r="U3123" s="2">
        <v>623</v>
      </c>
      <c r="X3123" s="2">
        <v>6</v>
      </c>
      <c r="AC3123" s="2" t="s">
        <v>2207</v>
      </c>
      <c r="AD3123" s="2" t="s">
        <v>2824</v>
      </c>
      <c r="AE3123" s="2">
        <v>41260</v>
      </c>
      <c r="AF3123" s="2" t="s">
        <v>10034</v>
      </c>
      <c r="AI3123" s="2">
        <v>952839939</v>
      </c>
      <c r="AJ3123" s="2">
        <v>651344130</v>
      </c>
      <c r="AK3123" s="2" t="s">
        <v>10487</v>
      </c>
      <c r="AL3123" s="2" t="s">
        <v>820</v>
      </c>
    </row>
    <row r="3124" spans="1:38" x14ac:dyDescent="0.2">
      <c r="A3124" s="2">
        <v>188582</v>
      </c>
      <c r="B3124" s="2" t="s">
        <v>10488</v>
      </c>
      <c r="C3124" s="2" t="s">
        <v>10489</v>
      </c>
      <c r="D3124" s="2">
        <v>188582</v>
      </c>
      <c r="E3124" s="2" t="s">
        <v>47</v>
      </c>
      <c r="F3124" s="2" t="s">
        <v>47</v>
      </c>
      <c r="H3124" s="2">
        <v>25073</v>
      </c>
      <c r="I3124" s="2" t="s">
        <v>58</v>
      </c>
      <c r="J3124" s="2">
        <v>-60</v>
      </c>
      <c r="K3124" s="2" t="s">
        <v>0</v>
      </c>
      <c r="L3124" s="2" t="s">
        <v>17</v>
      </c>
      <c r="M3124" s="2" t="s">
        <v>2234</v>
      </c>
      <c r="N3124" s="2">
        <v>4360726</v>
      </c>
      <c r="O3124" s="2" t="s">
        <v>2784</v>
      </c>
      <c r="P3124" s="2">
        <v>43362</v>
      </c>
      <c r="Q3124" s="2" t="s">
        <v>49</v>
      </c>
      <c r="R3124" s="2">
        <v>41901</v>
      </c>
      <c r="S3124" s="2">
        <v>43349</v>
      </c>
      <c r="T3124" s="2" t="s">
        <v>50</v>
      </c>
      <c r="U3124" s="2">
        <v>518</v>
      </c>
      <c r="X3124" s="2">
        <v>5</v>
      </c>
      <c r="AB3124" s="2">
        <v>43282</v>
      </c>
      <c r="AC3124" s="2" t="s">
        <v>2207</v>
      </c>
      <c r="AD3124" s="2" t="s">
        <v>2785</v>
      </c>
      <c r="AE3124" s="2">
        <v>36260</v>
      </c>
      <c r="AF3124" s="2" t="s">
        <v>10490</v>
      </c>
      <c r="AI3124" s="2">
        <v>254032940</v>
      </c>
      <c r="AJ3124" s="2">
        <v>645652865</v>
      </c>
      <c r="AK3124" s="2" t="s">
        <v>10491</v>
      </c>
    </row>
    <row r="3125" spans="1:38" x14ac:dyDescent="0.2">
      <c r="A3125" s="2">
        <v>4522680</v>
      </c>
      <c r="B3125" s="2" t="s">
        <v>430</v>
      </c>
      <c r="C3125" s="2" t="s">
        <v>85</v>
      </c>
      <c r="D3125" s="2">
        <v>4522680</v>
      </c>
      <c r="E3125" s="2" t="s">
        <v>47</v>
      </c>
      <c r="F3125" s="2" t="s">
        <v>47</v>
      </c>
      <c r="H3125" s="2">
        <v>24547</v>
      </c>
      <c r="I3125" s="2" t="s">
        <v>58</v>
      </c>
      <c r="J3125" s="2">
        <v>-60</v>
      </c>
      <c r="K3125" s="2" t="s">
        <v>48</v>
      </c>
      <c r="L3125" s="2" t="s">
        <v>17</v>
      </c>
      <c r="M3125" s="2" t="s">
        <v>55</v>
      </c>
      <c r="N3125" s="2">
        <v>4450663</v>
      </c>
      <c r="O3125" s="2" t="s">
        <v>295</v>
      </c>
      <c r="P3125" s="2">
        <v>43354</v>
      </c>
      <c r="Q3125" s="2" t="s">
        <v>49</v>
      </c>
      <c r="R3125" s="2">
        <v>40816</v>
      </c>
      <c r="S3125" s="2">
        <v>43344</v>
      </c>
      <c r="T3125" s="2" t="s">
        <v>50</v>
      </c>
      <c r="U3125" s="2">
        <v>697</v>
      </c>
      <c r="X3125" s="2">
        <v>6</v>
      </c>
      <c r="AC3125" s="2" t="s">
        <v>2207</v>
      </c>
      <c r="AD3125" s="2" t="s">
        <v>3174</v>
      </c>
      <c r="AE3125" s="2">
        <v>45380</v>
      </c>
      <c r="AF3125" s="2" t="s">
        <v>10492</v>
      </c>
      <c r="AI3125" s="2">
        <v>238705573</v>
      </c>
      <c r="AJ3125" s="2">
        <v>695358542</v>
      </c>
      <c r="AK3125" s="2" t="s">
        <v>1503</v>
      </c>
    </row>
    <row r="3126" spans="1:38" x14ac:dyDescent="0.2">
      <c r="A3126" s="2">
        <v>4522683</v>
      </c>
      <c r="B3126" s="2" t="s">
        <v>1083</v>
      </c>
      <c r="C3126" s="2" t="s">
        <v>137</v>
      </c>
      <c r="D3126" s="2">
        <v>4522683</v>
      </c>
      <c r="E3126" s="2" t="s">
        <v>47</v>
      </c>
      <c r="F3126" s="2" t="s">
        <v>47</v>
      </c>
      <c r="H3126" s="2">
        <v>25221</v>
      </c>
      <c r="I3126" s="2" t="s">
        <v>4</v>
      </c>
      <c r="J3126" s="2">
        <v>-50</v>
      </c>
      <c r="K3126" s="2" t="s">
        <v>48</v>
      </c>
      <c r="L3126" s="2" t="s">
        <v>17</v>
      </c>
      <c r="M3126" s="2" t="s">
        <v>55</v>
      </c>
      <c r="N3126" s="2">
        <v>4450571</v>
      </c>
      <c r="O3126" s="2" t="s">
        <v>1224</v>
      </c>
      <c r="P3126" s="2">
        <v>43363</v>
      </c>
      <c r="Q3126" s="2" t="s">
        <v>49</v>
      </c>
      <c r="R3126" s="2">
        <v>40816</v>
      </c>
      <c r="T3126" s="2" t="s">
        <v>50</v>
      </c>
      <c r="U3126" s="2">
        <v>854</v>
      </c>
      <c r="X3126" s="2">
        <v>8</v>
      </c>
      <c r="AB3126" s="2">
        <v>43282</v>
      </c>
      <c r="AC3126" s="2" t="s">
        <v>2207</v>
      </c>
      <c r="AD3126" s="2" t="s">
        <v>3174</v>
      </c>
      <c r="AE3126" s="2">
        <v>45380</v>
      </c>
      <c r="AF3126" s="2" t="s">
        <v>10493</v>
      </c>
      <c r="AJ3126" s="2">
        <v>607696197</v>
      </c>
      <c r="AK3126" s="2" t="s">
        <v>1905</v>
      </c>
      <c r="AL3126" s="2" t="s">
        <v>820</v>
      </c>
    </row>
    <row r="3127" spans="1:38" x14ac:dyDescent="0.2">
      <c r="A3127" s="2">
        <v>4522886</v>
      </c>
      <c r="B3127" s="2" t="s">
        <v>790</v>
      </c>
      <c r="C3127" s="2" t="s">
        <v>59</v>
      </c>
      <c r="D3127" s="2">
        <v>4522886</v>
      </c>
      <c r="E3127" s="2" t="s">
        <v>47</v>
      </c>
      <c r="F3127" s="2" t="s">
        <v>47</v>
      </c>
      <c r="H3127" s="2">
        <v>17314</v>
      </c>
      <c r="I3127" s="2" t="s">
        <v>1165</v>
      </c>
      <c r="J3127" s="2">
        <v>-80</v>
      </c>
      <c r="K3127" s="2" t="s">
        <v>48</v>
      </c>
      <c r="L3127" s="2" t="s">
        <v>17</v>
      </c>
      <c r="M3127" s="2" t="s">
        <v>55</v>
      </c>
      <c r="N3127" s="2">
        <v>4450589</v>
      </c>
      <c r="O3127" s="2" t="s">
        <v>224</v>
      </c>
      <c r="P3127" s="2">
        <v>43311</v>
      </c>
      <c r="Q3127" s="2" t="s">
        <v>49</v>
      </c>
      <c r="R3127" s="2">
        <v>40834</v>
      </c>
      <c r="S3127" s="2">
        <v>43300</v>
      </c>
      <c r="T3127" s="2" t="s">
        <v>50</v>
      </c>
      <c r="U3127" s="2">
        <v>500</v>
      </c>
      <c r="X3127" s="2">
        <v>5</v>
      </c>
      <c r="AC3127" s="2" t="s">
        <v>2207</v>
      </c>
      <c r="AD3127" s="2" t="s">
        <v>5669</v>
      </c>
      <c r="AE3127" s="2">
        <v>28140</v>
      </c>
      <c r="AF3127" s="2" t="s">
        <v>10494</v>
      </c>
      <c r="AI3127" s="2">
        <v>237321211</v>
      </c>
      <c r="AK3127" s="2" t="s">
        <v>1272</v>
      </c>
    </row>
    <row r="3128" spans="1:38" x14ac:dyDescent="0.2">
      <c r="A3128" s="2">
        <v>4522674</v>
      </c>
      <c r="B3128" s="2" t="s">
        <v>471</v>
      </c>
      <c r="C3128" s="2" t="s">
        <v>1185</v>
      </c>
      <c r="D3128" s="2">
        <v>4522674</v>
      </c>
      <c r="E3128" s="2" t="s">
        <v>47</v>
      </c>
      <c r="F3128" s="2" t="s">
        <v>47</v>
      </c>
      <c r="H3128" s="2">
        <v>29577</v>
      </c>
      <c r="I3128" s="2" t="s">
        <v>2</v>
      </c>
      <c r="J3128" s="2">
        <v>-40</v>
      </c>
      <c r="K3128" s="2" t="s">
        <v>48</v>
      </c>
      <c r="L3128" s="2" t="s">
        <v>17</v>
      </c>
      <c r="M3128" s="2" t="s">
        <v>55</v>
      </c>
      <c r="N3128" s="2">
        <v>4450209</v>
      </c>
      <c r="O3128" s="2" t="s">
        <v>213</v>
      </c>
      <c r="P3128" s="2">
        <v>43295</v>
      </c>
      <c r="Q3128" s="2" t="s">
        <v>49</v>
      </c>
      <c r="R3128" s="2">
        <v>40815</v>
      </c>
      <c r="T3128" s="2" t="s">
        <v>50</v>
      </c>
      <c r="U3128" s="2">
        <v>545</v>
      </c>
      <c r="X3128" s="2">
        <v>5</v>
      </c>
      <c r="AC3128" s="2" t="s">
        <v>2207</v>
      </c>
      <c r="AD3128" s="2" t="s">
        <v>3040</v>
      </c>
      <c r="AE3128" s="2">
        <v>45330</v>
      </c>
      <c r="AF3128" s="2" t="s">
        <v>10495</v>
      </c>
    </row>
    <row r="3129" spans="1:38" x14ac:dyDescent="0.2">
      <c r="A3129" s="2">
        <v>4522804</v>
      </c>
      <c r="B3129" s="2" t="s">
        <v>532</v>
      </c>
      <c r="C3129" s="2" t="s">
        <v>138</v>
      </c>
      <c r="D3129" s="2">
        <v>4522804</v>
      </c>
      <c r="E3129" s="2" t="s">
        <v>47</v>
      </c>
      <c r="F3129" s="2" t="s">
        <v>47</v>
      </c>
      <c r="H3129" s="2">
        <v>26736</v>
      </c>
      <c r="I3129" s="2" t="s">
        <v>4</v>
      </c>
      <c r="J3129" s="2">
        <v>-50</v>
      </c>
      <c r="K3129" s="2" t="s">
        <v>48</v>
      </c>
      <c r="L3129" s="2" t="s">
        <v>17</v>
      </c>
      <c r="M3129" s="2" t="s">
        <v>55</v>
      </c>
      <c r="N3129" s="2">
        <v>4450773</v>
      </c>
      <c r="O3129" s="2" t="s">
        <v>3119</v>
      </c>
      <c r="P3129" s="2">
        <v>43364</v>
      </c>
      <c r="Q3129" s="2" t="s">
        <v>49</v>
      </c>
      <c r="R3129" s="2">
        <v>40824</v>
      </c>
      <c r="S3129" s="2">
        <v>43333</v>
      </c>
      <c r="T3129" s="2" t="s">
        <v>50</v>
      </c>
      <c r="U3129" s="2">
        <v>763</v>
      </c>
      <c r="X3129" s="2">
        <v>7</v>
      </c>
      <c r="AC3129" s="2" t="s">
        <v>2207</v>
      </c>
      <c r="AD3129" s="2" t="s">
        <v>3120</v>
      </c>
      <c r="AE3129" s="2">
        <v>45240</v>
      </c>
      <c r="AF3129" s="2" t="s">
        <v>10496</v>
      </c>
      <c r="AI3129" s="2">
        <v>238765871</v>
      </c>
      <c r="AJ3129" s="2">
        <v>633722217</v>
      </c>
      <c r="AK3129" s="2" t="s">
        <v>1882</v>
      </c>
    </row>
    <row r="3130" spans="1:38" x14ac:dyDescent="0.2">
      <c r="A3130" s="2">
        <v>3723163</v>
      </c>
      <c r="B3130" s="2" t="s">
        <v>10497</v>
      </c>
      <c r="C3130" s="2" t="s">
        <v>168</v>
      </c>
      <c r="D3130" s="2">
        <v>3723163</v>
      </c>
      <c r="E3130" s="2" t="s">
        <v>47</v>
      </c>
      <c r="F3130" s="2" t="s">
        <v>47</v>
      </c>
      <c r="H3130" s="2">
        <v>24292</v>
      </c>
      <c r="I3130" s="2" t="s">
        <v>58</v>
      </c>
      <c r="J3130" s="2">
        <v>-60</v>
      </c>
      <c r="K3130" s="2" t="s">
        <v>48</v>
      </c>
      <c r="L3130" s="2" t="s">
        <v>17</v>
      </c>
      <c r="M3130" s="2" t="s">
        <v>2205</v>
      </c>
      <c r="N3130" s="2">
        <v>4370307</v>
      </c>
      <c r="O3130" s="2" t="s">
        <v>3775</v>
      </c>
      <c r="P3130" s="2">
        <v>43348</v>
      </c>
      <c r="Q3130" s="2" t="s">
        <v>49</v>
      </c>
      <c r="R3130" s="2">
        <v>40822</v>
      </c>
      <c r="T3130" s="2" t="s">
        <v>50</v>
      </c>
      <c r="U3130" s="2">
        <v>736</v>
      </c>
      <c r="X3130" s="2">
        <v>7</v>
      </c>
      <c r="AC3130" s="2" t="s">
        <v>2207</v>
      </c>
      <c r="AD3130" s="2" t="s">
        <v>3776</v>
      </c>
      <c r="AE3130" s="2">
        <v>37800</v>
      </c>
      <c r="AF3130" s="2" t="s">
        <v>10498</v>
      </c>
      <c r="AI3130" s="2">
        <v>247750478</v>
      </c>
      <c r="AK3130" s="2" t="s">
        <v>10499</v>
      </c>
    </row>
    <row r="3131" spans="1:38" x14ac:dyDescent="0.2">
      <c r="A3131" s="2">
        <v>3722992</v>
      </c>
      <c r="B3131" s="2" t="s">
        <v>6210</v>
      </c>
      <c r="C3131" s="2" t="s">
        <v>1196</v>
      </c>
      <c r="D3131" s="2">
        <v>3722992</v>
      </c>
      <c r="E3131" s="2" t="s">
        <v>47</v>
      </c>
      <c r="F3131" s="2" t="s">
        <v>47</v>
      </c>
      <c r="H3131" s="2">
        <v>39234</v>
      </c>
      <c r="I3131" s="2" t="s">
        <v>9</v>
      </c>
      <c r="J3131" s="2">
        <v>-12</v>
      </c>
      <c r="K3131" s="2" t="s">
        <v>48</v>
      </c>
      <c r="L3131" s="2" t="s">
        <v>17</v>
      </c>
      <c r="M3131" s="2" t="s">
        <v>2205</v>
      </c>
      <c r="N3131" s="2">
        <v>4370002</v>
      </c>
      <c r="O3131" s="2" t="s">
        <v>2557</v>
      </c>
      <c r="P3131" s="2">
        <v>43358</v>
      </c>
      <c r="Q3131" s="2" t="s">
        <v>49</v>
      </c>
      <c r="R3131" s="2">
        <v>40812</v>
      </c>
      <c r="T3131" s="2" t="s">
        <v>50</v>
      </c>
      <c r="U3131" s="2">
        <v>602</v>
      </c>
      <c r="X3131" s="2">
        <v>6</v>
      </c>
      <c r="AC3131" s="2" t="s">
        <v>2207</v>
      </c>
      <c r="AD3131" s="2" t="s">
        <v>2558</v>
      </c>
      <c r="AE3131" s="2">
        <v>37230</v>
      </c>
      <c r="AF3131" s="2" t="s">
        <v>6211</v>
      </c>
      <c r="AI3131" s="2">
        <v>247497089</v>
      </c>
      <c r="AJ3131" s="2">
        <v>671190705</v>
      </c>
      <c r="AK3131" s="2" t="s">
        <v>7819</v>
      </c>
    </row>
    <row r="3132" spans="1:38" x14ac:dyDescent="0.2">
      <c r="A3132" s="2">
        <v>4522841</v>
      </c>
      <c r="B3132" s="2" t="s">
        <v>919</v>
      </c>
      <c r="C3132" s="2" t="s">
        <v>670</v>
      </c>
      <c r="D3132" s="2">
        <v>4522841</v>
      </c>
      <c r="E3132" s="2" t="s">
        <v>47</v>
      </c>
      <c r="F3132" s="2" t="s">
        <v>47</v>
      </c>
      <c r="H3132" s="2">
        <v>37699</v>
      </c>
      <c r="I3132" s="2" t="s">
        <v>6</v>
      </c>
      <c r="J3132" s="2">
        <v>-16</v>
      </c>
      <c r="K3132" s="2" t="s">
        <v>48</v>
      </c>
      <c r="L3132" s="2" t="s">
        <v>17</v>
      </c>
      <c r="M3132" s="2" t="s">
        <v>55</v>
      </c>
      <c r="N3132" s="2">
        <v>4450417</v>
      </c>
      <c r="O3132" s="2" t="s">
        <v>396</v>
      </c>
      <c r="P3132" s="2">
        <v>43348</v>
      </c>
      <c r="Q3132" s="2" t="s">
        <v>49</v>
      </c>
      <c r="R3132" s="2">
        <v>40830</v>
      </c>
      <c r="T3132" s="2" t="s">
        <v>50</v>
      </c>
      <c r="U3132" s="2">
        <v>739</v>
      </c>
      <c r="X3132" s="2">
        <v>7</v>
      </c>
      <c r="AC3132" s="2" t="s">
        <v>2207</v>
      </c>
      <c r="AD3132" s="2" t="s">
        <v>4509</v>
      </c>
      <c r="AE3132" s="2">
        <v>45700</v>
      </c>
      <c r="AF3132" s="2" t="s">
        <v>10500</v>
      </c>
      <c r="AI3132" s="2">
        <v>238900851</v>
      </c>
      <c r="AK3132" s="2" t="s">
        <v>1529</v>
      </c>
    </row>
    <row r="3133" spans="1:38" x14ac:dyDescent="0.2">
      <c r="A3133" s="2">
        <v>4111246</v>
      </c>
      <c r="B3133" s="2" t="s">
        <v>3387</v>
      </c>
      <c r="C3133" s="2" t="s">
        <v>421</v>
      </c>
      <c r="D3133" s="2">
        <v>4111246</v>
      </c>
      <c r="E3133" s="2" t="s">
        <v>47</v>
      </c>
      <c r="H3133" s="2">
        <v>37542</v>
      </c>
      <c r="I3133" s="2" t="s">
        <v>5</v>
      </c>
      <c r="J3133" s="2">
        <v>-17</v>
      </c>
      <c r="K3133" s="2" t="s">
        <v>48</v>
      </c>
      <c r="L3133" s="2" t="s">
        <v>17</v>
      </c>
      <c r="M3133" s="2" t="s">
        <v>2275</v>
      </c>
      <c r="N3133" s="2">
        <v>4410729</v>
      </c>
      <c r="O3133" s="2" t="s">
        <v>2372</v>
      </c>
      <c r="P3133" s="2">
        <v>43366</v>
      </c>
      <c r="Q3133" s="2" t="s">
        <v>49</v>
      </c>
      <c r="R3133" s="2">
        <v>40828</v>
      </c>
      <c r="S3133" s="2">
        <v>43355</v>
      </c>
      <c r="T3133" s="2" t="s">
        <v>50</v>
      </c>
      <c r="U3133" s="2">
        <v>500</v>
      </c>
      <c r="X3133" s="2">
        <v>5</v>
      </c>
      <c r="AC3133" s="2" t="s">
        <v>2207</v>
      </c>
      <c r="AD3133" s="2" t="s">
        <v>4506</v>
      </c>
      <c r="AE3133" s="2">
        <v>41120</v>
      </c>
      <c r="AF3133" s="2" t="s">
        <v>10501</v>
      </c>
      <c r="AI3133" s="2">
        <v>254332298</v>
      </c>
      <c r="AJ3133" s="2">
        <v>660949659</v>
      </c>
      <c r="AK3133" s="2" t="s">
        <v>10502</v>
      </c>
    </row>
    <row r="3134" spans="1:38" x14ac:dyDescent="0.2">
      <c r="A3134" s="2">
        <v>4111205</v>
      </c>
      <c r="B3134" s="2" t="s">
        <v>9943</v>
      </c>
      <c r="C3134" s="2" t="s">
        <v>10503</v>
      </c>
      <c r="D3134" s="2">
        <v>4111205</v>
      </c>
      <c r="E3134" s="2" t="s">
        <v>47</v>
      </c>
      <c r="H3134" s="2">
        <v>37975</v>
      </c>
      <c r="I3134" s="2" t="s">
        <v>6</v>
      </c>
      <c r="J3134" s="2">
        <v>-16</v>
      </c>
      <c r="K3134" s="2" t="s">
        <v>0</v>
      </c>
      <c r="L3134" s="2" t="s">
        <v>17</v>
      </c>
      <c r="M3134" s="2" t="s">
        <v>2275</v>
      </c>
      <c r="N3134" s="2">
        <v>4410537</v>
      </c>
      <c r="O3134" s="2" t="s">
        <v>3361</v>
      </c>
      <c r="P3134" s="2">
        <v>43368</v>
      </c>
      <c r="Q3134" s="2" t="s">
        <v>49</v>
      </c>
      <c r="R3134" s="2">
        <v>40820</v>
      </c>
      <c r="S3134" s="2">
        <v>43360</v>
      </c>
      <c r="T3134" s="2" t="s">
        <v>50</v>
      </c>
      <c r="U3134" s="2">
        <v>500</v>
      </c>
      <c r="X3134" s="2">
        <v>5</v>
      </c>
      <c r="AC3134" s="2" t="s">
        <v>2207</v>
      </c>
      <c r="AD3134" s="2" t="s">
        <v>5131</v>
      </c>
      <c r="AE3134" s="2">
        <v>41500</v>
      </c>
      <c r="AF3134" s="2" t="s">
        <v>10504</v>
      </c>
      <c r="AJ3134" s="2">
        <v>620520824</v>
      </c>
      <c r="AK3134" s="2" t="s">
        <v>10505</v>
      </c>
    </row>
    <row r="3135" spans="1:38" x14ac:dyDescent="0.2">
      <c r="A3135" s="2">
        <v>3723067</v>
      </c>
      <c r="B3135" s="2" t="s">
        <v>2987</v>
      </c>
      <c r="C3135" s="2" t="s">
        <v>65</v>
      </c>
      <c r="D3135" s="2">
        <v>3723067</v>
      </c>
      <c r="E3135" s="2" t="s">
        <v>47</v>
      </c>
      <c r="F3135" s="2" t="s">
        <v>47</v>
      </c>
      <c r="H3135" s="2">
        <v>29106</v>
      </c>
      <c r="I3135" s="2" t="s">
        <v>2</v>
      </c>
      <c r="J3135" s="2">
        <v>-40</v>
      </c>
      <c r="K3135" s="2" t="s">
        <v>48</v>
      </c>
      <c r="L3135" s="2" t="s">
        <v>17</v>
      </c>
      <c r="M3135" s="2" t="s">
        <v>2205</v>
      </c>
      <c r="N3135" s="2">
        <v>4370015</v>
      </c>
      <c r="O3135" s="2" t="s">
        <v>2744</v>
      </c>
      <c r="P3135" s="2">
        <v>43358</v>
      </c>
      <c r="Q3135" s="2" t="s">
        <v>49</v>
      </c>
      <c r="R3135" s="2">
        <v>40815</v>
      </c>
      <c r="T3135" s="2" t="s">
        <v>50</v>
      </c>
      <c r="U3135" s="2">
        <v>678</v>
      </c>
      <c r="X3135" s="2">
        <v>6</v>
      </c>
      <c r="AC3135" s="2" t="s">
        <v>2207</v>
      </c>
      <c r="AD3135" s="2" t="s">
        <v>2745</v>
      </c>
      <c r="AE3135" s="2">
        <v>37270</v>
      </c>
      <c r="AF3135" s="2" t="s">
        <v>10506</v>
      </c>
      <c r="AJ3135" s="2">
        <v>630528208</v>
      </c>
      <c r="AK3135" s="2" t="s">
        <v>10507</v>
      </c>
    </row>
    <row r="3136" spans="1:38" x14ac:dyDescent="0.2">
      <c r="A3136" s="2">
        <v>3723027</v>
      </c>
      <c r="B3136" s="2" t="s">
        <v>9860</v>
      </c>
      <c r="C3136" s="2" t="s">
        <v>77</v>
      </c>
      <c r="D3136" s="2">
        <v>3723027</v>
      </c>
      <c r="E3136" s="2" t="s">
        <v>47</v>
      </c>
      <c r="F3136" s="2" t="s">
        <v>47</v>
      </c>
      <c r="H3136" s="2">
        <v>26813</v>
      </c>
      <c r="I3136" s="2" t="s">
        <v>4</v>
      </c>
      <c r="J3136" s="2">
        <v>-50</v>
      </c>
      <c r="K3136" s="2" t="s">
        <v>48</v>
      </c>
      <c r="L3136" s="2" t="s">
        <v>17</v>
      </c>
      <c r="M3136" s="2" t="s">
        <v>2205</v>
      </c>
      <c r="N3136" s="2">
        <v>4370146</v>
      </c>
      <c r="O3136" s="2" t="s">
        <v>2539</v>
      </c>
      <c r="P3136" s="2">
        <v>43355</v>
      </c>
      <c r="Q3136" s="2" t="s">
        <v>49</v>
      </c>
      <c r="R3136" s="2">
        <v>40814</v>
      </c>
      <c r="T3136" s="2" t="s">
        <v>50</v>
      </c>
      <c r="U3136" s="2">
        <v>533</v>
      </c>
      <c r="X3136" s="2">
        <v>5</v>
      </c>
      <c r="AC3136" s="2" t="s">
        <v>2207</v>
      </c>
      <c r="AD3136" s="2" t="s">
        <v>2540</v>
      </c>
      <c r="AE3136" s="2">
        <v>37270</v>
      </c>
      <c r="AF3136" s="2" t="s">
        <v>10508</v>
      </c>
      <c r="AI3136" s="2">
        <v>247450463</v>
      </c>
      <c r="AJ3136" s="2">
        <v>650399856</v>
      </c>
      <c r="AK3136" s="2" t="s">
        <v>10509</v>
      </c>
      <c r="AL3136" s="2" t="s">
        <v>820</v>
      </c>
    </row>
    <row r="3137" spans="1:38" x14ac:dyDescent="0.2">
      <c r="A3137" s="2">
        <v>366915</v>
      </c>
      <c r="B3137" s="2" t="s">
        <v>10510</v>
      </c>
      <c r="C3137" s="2" t="s">
        <v>86</v>
      </c>
      <c r="D3137" s="2">
        <v>366915</v>
      </c>
      <c r="E3137" s="2" t="s">
        <v>47</v>
      </c>
      <c r="F3137" s="2" t="s">
        <v>47</v>
      </c>
      <c r="H3137" s="2">
        <v>36715</v>
      </c>
      <c r="I3137" s="2" t="s">
        <v>2</v>
      </c>
      <c r="J3137" s="2">
        <v>-19</v>
      </c>
      <c r="K3137" s="2" t="s">
        <v>48</v>
      </c>
      <c r="L3137" s="2" t="s">
        <v>17</v>
      </c>
      <c r="M3137" s="2" t="s">
        <v>2234</v>
      </c>
      <c r="N3137" s="2">
        <v>4360721</v>
      </c>
      <c r="O3137" s="2" t="s">
        <v>6864</v>
      </c>
      <c r="P3137" s="2">
        <v>43356</v>
      </c>
      <c r="Q3137" s="2" t="s">
        <v>49</v>
      </c>
      <c r="R3137" s="2">
        <v>40814</v>
      </c>
      <c r="T3137" s="2" t="s">
        <v>50</v>
      </c>
      <c r="U3137" s="2">
        <v>603</v>
      </c>
      <c r="X3137" s="2">
        <v>6</v>
      </c>
      <c r="AC3137" s="2" t="s">
        <v>2207</v>
      </c>
      <c r="AD3137" s="2" t="s">
        <v>6868</v>
      </c>
      <c r="AE3137" s="2">
        <v>36120</v>
      </c>
      <c r="AF3137" s="2" t="s">
        <v>10511</v>
      </c>
    </row>
    <row r="3138" spans="1:38" x14ac:dyDescent="0.2">
      <c r="A3138" s="2">
        <v>3723223</v>
      </c>
      <c r="B3138" s="2" t="s">
        <v>537</v>
      </c>
      <c r="C3138" s="2" t="s">
        <v>320</v>
      </c>
      <c r="D3138" s="2">
        <v>3723223</v>
      </c>
      <c r="E3138" s="2" t="s">
        <v>47</v>
      </c>
      <c r="F3138" s="2" t="s">
        <v>47</v>
      </c>
      <c r="H3138" s="2">
        <v>34528</v>
      </c>
      <c r="I3138" s="2" t="s">
        <v>2</v>
      </c>
      <c r="J3138" s="2">
        <v>-40</v>
      </c>
      <c r="K3138" s="2" t="s">
        <v>0</v>
      </c>
      <c r="L3138" s="2" t="s">
        <v>17</v>
      </c>
      <c r="M3138" s="2" t="s">
        <v>2205</v>
      </c>
      <c r="N3138" s="2">
        <v>4370307</v>
      </c>
      <c r="O3138" s="2" t="s">
        <v>3775</v>
      </c>
      <c r="P3138" s="2">
        <v>43348</v>
      </c>
      <c r="Q3138" s="2" t="s">
        <v>49</v>
      </c>
      <c r="R3138" s="2">
        <v>40829</v>
      </c>
      <c r="T3138" s="2" t="s">
        <v>50</v>
      </c>
      <c r="U3138" s="2">
        <v>597</v>
      </c>
      <c r="X3138" s="2">
        <v>5</v>
      </c>
      <c r="AC3138" s="2" t="s">
        <v>2207</v>
      </c>
      <c r="AD3138" s="2" t="s">
        <v>10512</v>
      </c>
      <c r="AE3138" s="2">
        <v>37350</v>
      </c>
      <c r="AF3138" s="2" t="s">
        <v>10513</v>
      </c>
      <c r="AI3138" s="2">
        <v>786684400</v>
      </c>
      <c r="AK3138" s="2" t="s">
        <v>10514</v>
      </c>
    </row>
    <row r="3139" spans="1:38" x14ac:dyDescent="0.2">
      <c r="A3139" s="2">
        <v>2812532</v>
      </c>
      <c r="B3139" s="2" t="s">
        <v>7628</v>
      </c>
      <c r="C3139" s="2" t="s">
        <v>201</v>
      </c>
      <c r="D3139" s="2">
        <v>2812532</v>
      </c>
      <c r="E3139" s="2" t="s">
        <v>47</v>
      </c>
      <c r="F3139" s="2" t="s">
        <v>47</v>
      </c>
      <c r="H3139" s="2">
        <v>32982</v>
      </c>
      <c r="I3139" s="2" t="s">
        <v>2</v>
      </c>
      <c r="J3139" s="2">
        <v>-40</v>
      </c>
      <c r="K3139" s="2" t="s">
        <v>48</v>
      </c>
      <c r="L3139" s="2" t="s">
        <v>17</v>
      </c>
      <c r="M3139" s="2" t="s">
        <v>2301</v>
      </c>
      <c r="N3139" s="2">
        <v>4280202</v>
      </c>
      <c r="O3139" s="2" t="s">
        <v>3804</v>
      </c>
      <c r="P3139" s="2">
        <v>43368</v>
      </c>
      <c r="Q3139" s="2" t="s">
        <v>49</v>
      </c>
      <c r="R3139" s="2">
        <v>41164</v>
      </c>
      <c r="T3139" s="2" t="s">
        <v>50</v>
      </c>
      <c r="U3139" s="2">
        <v>1156</v>
      </c>
      <c r="X3139" s="2">
        <v>11</v>
      </c>
      <c r="AC3139" s="2" t="s">
        <v>2207</v>
      </c>
      <c r="AD3139" s="2" t="s">
        <v>7304</v>
      </c>
      <c r="AE3139" s="2">
        <v>28160</v>
      </c>
      <c r="AF3139" s="2" t="s">
        <v>10515</v>
      </c>
      <c r="AJ3139" s="2">
        <v>672255113</v>
      </c>
      <c r="AK3139" s="2" t="s">
        <v>10516</v>
      </c>
    </row>
    <row r="3140" spans="1:38" x14ac:dyDescent="0.2">
      <c r="A3140" s="2">
        <v>3723225</v>
      </c>
      <c r="B3140" s="2" t="s">
        <v>7473</v>
      </c>
      <c r="C3140" s="2" t="s">
        <v>10517</v>
      </c>
      <c r="D3140" s="2">
        <v>3723225</v>
      </c>
      <c r="E3140" s="2" t="s">
        <v>47</v>
      </c>
      <c r="F3140" s="2" t="s">
        <v>47</v>
      </c>
      <c r="H3140" s="2">
        <v>28100</v>
      </c>
      <c r="I3140" s="2" t="s">
        <v>4</v>
      </c>
      <c r="J3140" s="2">
        <v>-50</v>
      </c>
      <c r="K3140" s="2" t="s">
        <v>48</v>
      </c>
      <c r="L3140" s="2" t="s">
        <v>17</v>
      </c>
      <c r="M3140" s="2" t="s">
        <v>2205</v>
      </c>
      <c r="N3140" s="2">
        <v>4370102</v>
      </c>
      <c r="O3140" s="2" t="s">
        <v>2254</v>
      </c>
      <c r="P3140" s="2">
        <v>43286</v>
      </c>
      <c r="Q3140" s="2" t="s">
        <v>49</v>
      </c>
      <c r="R3140" s="2">
        <v>40829</v>
      </c>
      <c r="S3140" s="2">
        <v>43308</v>
      </c>
      <c r="T3140" s="2" t="s">
        <v>50</v>
      </c>
      <c r="U3140" s="2">
        <v>791</v>
      </c>
      <c r="X3140" s="2">
        <v>7</v>
      </c>
      <c r="AC3140" s="2" t="s">
        <v>2207</v>
      </c>
      <c r="AD3140" s="2" t="s">
        <v>2750</v>
      </c>
      <c r="AE3140" s="2">
        <v>37530</v>
      </c>
      <c r="AF3140" s="2" t="s">
        <v>10518</v>
      </c>
      <c r="AI3140" s="2">
        <v>247234899</v>
      </c>
      <c r="AJ3140" s="2">
        <v>760970939</v>
      </c>
      <c r="AK3140" s="2" t="s">
        <v>10519</v>
      </c>
    </row>
    <row r="3141" spans="1:38" x14ac:dyDescent="0.2">
      <c r="A3141" s="2">
        <v>4522702</v>
      </c>
      <c r="B3141" s="2" t="s">
        <v>784</v>
      </c>
      <c r="C3141" s="2" t="s">
        <v>302</v>
      </c>
      <c r="D3141" s="2">
        <v>4522702</v>
      </c>
      <c r="E3141" s="2" t="s">
        <v>47</v>
      </c>
      <c r="F3141" s="2" t="s">
        <v>47</v>
      </c>
      <c r="H3141" s="2">
        <v>37231</v>
      </c>
      <c r="I3141" s="2" t="s">
        <v>3</v>
      </c>
      <c r="J3141" s="2">
        <v>-18</v>
      </c>
      <c r="K3141" s="2" t="s">
        <v>0</v>
      </c>
      <c r="L3141" s="2" t="s">
        <v>17</v>
      </c>
      <c r="M3141" s="2" t="s">
        <v>55</v>
      </c>
      <c r="N3141" s="2">
        <v>4450192</v>
      </c>
      <c r="O3141" s="2" t="s">
        <v>1241</v>
      </c>
      <c r="P3141" s="2">
        <v>43347</v>
      </c>
      <c r="Q3141" s="2" t="s">
        <v>49</v>
      </c>
      <c r="R3141" s="2">
        <v>40817</v>
      </c>
      <c r="T3141" s="2" t="s">
        <v>50</v>
      </c>
      <c r="U3141" s="2">
        <v>1161</v>
      </c>
      <c r="X3141" s="2">
        <v>11</v>
      </c>
      <c r="AC3141" s="2" t="s">
        <v>2207</v>
      </c>
      <c r="AD3141" s="2" t="s">
        <v>4982</v>
      </c>
      <c r="AE3141" s="2">
        <v>45760</v>
      </c>
      <c r="AF3141" s="2" t="s">
        <v>10520</v>
      </c>
      <c r="AI3141" s="2">
        <v>238218994</v>
      </c>
      <c r="AJ3141" s="2">
        <v>787194971</v>
      </c>
      <c r="AK3141" s="2" t="s">
        <v>1568</v>
      </c>
    </row>
    <row r="3142" spans="1:38" x14ac:dyDescent="0.2">
      <c r="A3142" s="2">
        <v>366978</v>
      </c>
      <c r="B3142" s="2" t="s">
        <v>10521</v>
      </c>
      <c r="C3142" s="2" t="s">
        <v>46</v>
      </c>
      <c r="D3142" s="2">
        <v>366978</v>
      </c>
      <c r="E3142" s="2" t="s">
        <v>47</v>
      </c>
      <c r="F3142" s="2" t="s">
        <v>47</v>
      </c>
      <c r="H3142" s="2">
        <v>37676</v>
      </c>
      <c r="I3142" s="2" t="s">
        <v>6</v>
      </c>
      <c r="J3142" s="2">
        <v>-16</v>
      </c>
      <c r="K3142" s="2" t="s">
        <v>48</v>
      </c>
      <c r="L3142" s="2" t="s">
        <v>17</v>
      </c>
      <c r="M3142" s="2" t="s">
        <v>2234</v>
      </c>
      <c r="N3142" s="2">
        <v>4360454</v>
      </c>
      <c r="O3142" s="2" t="s">
        <v>2329</v>
      </c>
      <c r="P3142" s="2">
        <v>43357</v>
      </c>
      <c r="Q3142" s="2" t="s">
        <v>49</v>
      </c>
      <c r="R3142" s="2">
        <v>40823</v>
      </c>
      <c r="S3142" s="2">
        <v>43348</v>
      </c>
      <c r="T3142" s="2" t="s">
        <v>50</v>
      </c>
      <c r="U3142" s="2">
        <v>646</v>
      </c>
      <c r="X3142" s="2">
        <v>6</v>
      </c>
      <c r="AC3142" s="2" t="s">
        <v>2207</v>
      </c>
      <c r="AD3142" s="2" t="s">
        <v>2260</v>
      </c>
      <c r="AE3142" s="2">
        <v>36000</v>
      </c>
      <c r="AF3142" s="2" t="s">
        <v>10522</v>
      </c>
      <c r="AJ3142" s="2">
        <v>673359650</v>
      </c>
      <c r="AK3142" s="2" t="s">
        <v>10523</v>
      </c>
    </row>
    <row r="3143" spans="1:38" x14ac:dyDescent="0.2">
      <c r="A3143" s="2">
        <v>3723070</v>
      </c>
      <c r="B3143" s="2" t="s">
        <v>1381</v>
      </c>
      <c r="C3143" s="2" t="s">
        <v>91</v>
      </c>
      <c r="D3143" s="2">
        <v>3723070</v>
      </c>
      <c r="E3143" s="2" t="s">
        <v>47</v>
      </c>
      <c r="F3143" s="2" t="s">
        <v>47</v>
      </c>
      <c r="H3143" s="2">
        <v>24409</v>
      </c>
      <c r="I3143" s="2" t="s">
        <v>58</v>
      </c>
      <c r="J3143" s="2">
        <v>-60</v>
      </c>
      <c r="K3143" s="2" t="s">
        <v>48</v>
      </c>
      <c r="L3143" s="2" t="s">
        <v>17</v>
      </c>
      <c r="M3143" s="2" t="s">
        <v>2205</v>
      </c>
      <c r="N3143" s="2">
        <v>4370011</v>
      </c>
      <c r="O3143" s="2" t="s">
        <v>4286</v>
      </c>
      <c r="P3143" s="2">
        <v>43370</v>
      </c>
      <c r="Q3143" s="2" t="s">
        <v>49</v>
      </c>
      <c r="R3143" s="2">
        <v>40815</v>
      </c>
      <c r="T3143" s="2" t="s">
        <v>50</v>
      </c>
      <c r="U3143" s="2">
        <v>648</v>
      </c>
      <c r="X3143" s="2">
        <v>6</v>
      </c>
      <c r="AC3143" s="2" t="s">
        <v>2207</v>
      </c>
      <c r="AD3143" s="2" t="s">
        <v>4261</v>
      </c>
      <c r="AE3143" s="2">
        <v>37320</v>
      </c>
      <c r="AF3143" s="2" t="s">
        <v>10075</v>
      </c>
      <c r="AI3143" s="2">
        <v>247348141</v>
      </c>
      <c r="AK3143" s="2" t="s">
        <v>10076</v>
      </c>
    </row>
    <row r="3144" spans="1:38" x14ac:dyDescent="0.2">
      <c r="A3144" s="2">
        <v>188322</v>
      </c>
      <c r="B3144" s="2" t="s">
        <v>10524</v>
      </c>
      <c r="C3144" s="2" t="s">
        <v>10525</v>
      </c>
      <c r="D3144" s="2">
        <v>188322</v>
      </c>
      <c r="E3144" s="2" t="s">
        <v>47</v>
      </c>
      <c r="F3144" s="2" t="s">
        <v>47</v>
      </c>
      <c r="H3144" s="2">
        <v>19247</v>
      </c>
      <c r="I3144" s="2" t="s">
        <v>16</v>
      </c>
      <c r="J3144" s="2">
        <v>-70</v>
      </c>
      <c r="K3144" s="2" t="s">
        <v>48</v>
      </c>
      <c r="L3144" s="2" t="s">
        <v>17</v>
      </c>
      <c r="M3144" s="2" t="s">
        <v>2212</v>
      </c>
      <c r="N3144" s="2">
        <v>4180057</v>
      </c>
      <c r="O3144" s="2" t="s">
        <v>2797</v>
      </c>
      <c r="P3144" s="2">
        <v>43341</v>
      </c>
      <c r="Q3144" s="2" t="s">
        <v>49</v>
      </c>
      <c r="R3144" s="2">
        <v>41525</v>
      </c>
      <c r="T3144" s="2" t="s">
        <v>50</v>
      </c>
      <c r="U3144" s="2">
        <v>500</v>
      </c>
      <c r="X3144" s="2">
        <v>5</v>
      </c>
      <c r="AC3144" s="2" t="s">
        <v>2207</v>
      </c>
      <c r="AD3144" s="2" t="s">
        <v>2522</v>
      </c>
      <c r="AE3144" s="2">
        <v>18000</v>
      </c>
      <c r="AF3144" s="2" t="s">
        <v>10526</v>
      </c>
      <c r="AJ3144" s="2">
        <v>682646619</v>
      </c>
      <c r="AK3144" s="2" t="s">
        <v>10527</v>
      </c>
    </row>
    <row r="3145" spans="1:38" x14ac:dyDescent="0.2">
      <c r="A3145" s="2">
        <v>3723015</v>
      </c>
      <c r="B3145" s="2" t="s">
        <v>10528</v>
      </c>
      <c r="C3145" s="2" t="s">
        <v>179</v>
      </c>
      <c r="D3145" s="2">
        <v>3723015</v>
      </c>
      <c r="E3145" s="2" t="s">
        <v>47</v>
      </c>
      <c r="F3145" s="2" t="s">
        <v>47</v>
      </c>
      <c r="H3145" s="2">
        <v>25992</v>
      </c>
      <c r="I3145" s="2" t="s">
        <v>4</v>
      </c>
      <c r="J3145" s="2">
        <v>-50</v>
      </c>
      <c r="K3145" s="2" t="s">
        <v>48</v>
      </c>
      <c r="L3145" s="2" t="s">
        <v>17</v>
      </c>
      <c r="M3145" s="2" t="s">
        <v>2205</v>
      </c>
      <c r="N3145" s="2">
        <v>4370533</v>
      </c>
      <c r="O3145" s="2" t="s">
        <v>2844</v>
      </c>
      <c r="P3145" s="2">
        <v>43297</v>
      </c>
      <c r="Q3145" s="2" t="s">
        <v>49</v>
      </c>
      <c r="R3145" s="2">
        <v>40813</v>
      </c>
      <c r="T3145" s="2" t="s">
        <v>50</v>
      </c>
      <c r="U3145" s="2">
        <v>971</v>
      </c>
      <c r="X3145" s="2">
        <v>9</v>
      </c>
      <c r="AC3145" s="2" t="s">
        <v>2207</v>
      </c>
      <c r="AD3145" s="2" t="s">
        <v>2243</v>
      </c>
      <c r="AE3145" s="2">
        <v>37190</v>
      </c>
      <c r="AF3145" s="2" t="s">
        <v>10529</v>
      </c>
      <c r="AK3145" s="2" t="s">
        <v>10530</v>
      </c>
      <c r="AL3145" s="2" t="s">
        <v>820</v>
      </c>
    </row>
    <row r="3146" spans="1:38" x14ac:dyDescent="0.2">
      <c r="A3146" s="2">
        <v>3723074</v>
      </c>
      <c r="B3146" s="2" t="s">
        <v>5266</v>
      </c>
      <c r="C3146" s="2" t="s">
        <v>103</v>
      </c>
      <c r="D3146" s="2">
        <v>3723074</v>
      </c>
      <c r="E3146" s="2" t="s">
        <v>47</v>
      </c>
      <c r="F3146" s="2" t="s">
        <v>47</v>
      </c>
      <c r="H3146" s="2">
        <v>28525</v>
      </c>
      <c r="I3146" s="2" t="s">
        <v>4</v>
      </c>
      <c r="J3146" s="2">
        <v>-50</v>
      </c>
      <c r="K3146" s="2" t="s">
        <v>48</v>
      </c>
      <c r="L3146" s="2" t="s">
        <v>17</v>
      </c>
      <c r="M3146" s="2" t="s">
        <v>2205</v>
      </c>
      <c r="N3146" s="2">
        <v>4370011</v>
      </c>
      <c r="O3146" s="2" t="s">
        <v>4286</v>
      </c>
      <c r="P3146" s="2">
        <v>43305</v>
      </c>
      <c r="Q3146" s="2" t="s">
        <v>49</v>
      </c>
      <c r="R3146" s="2">
        <v>40815</v>
      </c>
      <c r="S3146" s="2">
        <v>42979</v>
      </c>
      <c r="T3146" s="2" t="s">
        <v>50</v>
      </c>
      <c r="U3146" s="2">
        <v>652</v>
      </c>
      <c r="X3146" s="2">
        <v>6</v>
      </c>
      <c r="AC3146" s="2" t="s">
        <v>2207</v>
      </c>
      <c r="AD3146" s="2" t="s">
        <v>4261</v>
      </c>
      <c r="AE3146" s="2">
        <v>37320</v>
      </c>
      <c r="AF3146" s="2" t="s">
        <v>10531</v>
      </c>
      <c r="AI3146" s="2">
        <v>247348806</v>
      </c>
      <c r="AJ3146" s="2">
        <v>615197699</v>
      </c>
      <c r="AK3146" s="2" t="s">
        <v>10532</v>
      </c>
    </row>
    <row r="3147" spans="1:38" x14ac:dyDescent="0.2">
      <c r="A3147" s="2">
        <v>187864</v>
      </c>
      <c r="B3147" s="2" t="s">
        <v>10533</v>
      </c>
      <c r="C3147" s="2" t="s">
        <v>10534</v>
      </c>
      <c r="D3147" s="2">
        <v>187864</v>
      </c>
      <c r="E3147" s="2" t="s">
        <v>47</v>
      </c>
      <c r="F3147" s="2" t="s">
        <v>47</v>
      </c>
      <c r="H3147" s="2">
        <v>35838</v>
      </c>
      <c r="I3147" s="2" t="s">
        <v>2</v>
      </c>
      <c r="J3147" s="2">
        <v>-21</v>
      </c>
      <c r="K3147" s="2" t="s">
        <v>48</v>
      </c>
      <c r="L3147" s="2" t="s">
        <v>17</v>
      </c>
      <c r="M3147" s="2" t="s">
        <v>2212</v>
      </c>
      <c r="N3147" s="2">
        <v>4180485</v>
      </c>
      <c r="O3147" s="2" t="s">
        <v>2213</v>
      </c>
      <c r="P3147" s="2">
        <v>43383</v>
      </c>
      <c r="Q3147" s="2" t="s">
        <v>49</v>
      </c>
      <c r="R3147" s="2">
        <v>40823</v>
      </c>
      <c r="T3147" s="2" t="s">
        <v>50</v>
      </c>
      <c r="U3147" s="2">
        <v>981</v>
      </c>
      <c r="X3147" s="2">
        <v>9</v>
      </c>
      <c r="AC3147" s="2" t="s">
        <v>2207</v>
      </c>
      <c r="AD3147" s="2" t="s">
        <v>2214</v>
      </c>
      <c r="AE3147" s="2">
        <v>18240</v>
      </c>
      <c r="AF3147" s="2" t="s">
        <v>10535</v>
      </c>
      <c r="AK3147" s="2" t="s">
        <v>2309</v>
      </c>
    </row>
    <row r="3148" spans="1:38" x14ac:dyDescent="0.2">
      <c r="A3148" s="2">
        <v>4523730</v>
      </c>
      <c r="B3148" s="2" t="s">
        <v>860</v>
      </c>
      <c r="C3148" s="2" t="s">
        <v>150</v>
      </c>
      <c r="D3148" s="2">
        <v>4523730</v>
      </c>
      <c r="E3148" s="2" t="s">
        <v>47</v>
      </c>
      <c r="F3148" s="2" t="s">
        <v>47</v>
      </c>
      <c r="H3148" s="2">
        <v>29797</v>
      </c>
      <c r="I3148" s="2" t="s">
        <v>2</v>
      </c>
      <c r="J3148" s="2">
        <v>-40</v>
      </c>
      <c r="K3148" s="2" t="s">
        <v>0</v>
      </c>
      <c r="L3148" s="2" t="s">
        <v>17</v>
      </c>
      <c r="M3148" s="2" t="s">
        <v>55</v>
      </c>
      <c r="N3148" s="2">
        <v>4450702</v>
      </c>
      <c r="O3148" s="2" t="s">
        <v>166</v>
      </c>
      <c r="P3148" s="2">
        <v>43368</v>
      </c>
      <c r="Q3148" s="2" t="s">
        <v>49</v>
      </c>
      <c r="R3148" s="2">
        <v>41165</v>
      </c>
      <c r="T3148" s="2" t="s">
        <v>50</v>
      </c>
      <c r="U3148" s="2">
        <v>501</v>
      </c>
      <c r="X3148" s="2">
        <v>5</v>
      </c>
      <c r="AC3148" s="2" t="s">
        <v>2207</v>
      </c>
      <c r="AD3148" s="2" t="s">
        <v>2827</v>
      </c>
      <c r="AE3148" s="2">
        <v>45400</v>
      </c>
      <c r="AF3148" s="2" t="s">
        <v>10536</v>
      </c>
      <c r="AI3148" s="2">
        <v>238862814</v>
      </c>
      <c r="AJ3148" s="2">
        <v>674943206</v>
      </c>
      <c r="AK3148" s="2" t="s">
        <v>1634</v>
      </c>
    </row>
    <row r="3149" spans="1:38" x14ac:dyDescent="0.2">
      <c r="A3149" s="2">
        <v>4522815</v>
      </c>
      <c r="B3149" s="2" t="s">
        <v>789</v>
      </c>
      <c r="C3149" s="2" t="s">
        <v>140</v>
      </c>
      <c r="D3149" s="2">
        <v>4522815</v>
      </c>
      <c r="E3149" s="2" t="s">
        <v>47</v>
      </c>
      <c r="F3149" s="2" t="s">
        <v>47</v>
      </c>
      <c r="H3149" s="2">
        <v>24288</v>
      </c>
      <c r="I3149" s="2" t="s">
        <v>58</v>
      </c>
      <c r="J3149" s="2">
        <v>-60</v>
      </c>
      <c r="K3149" s="2" t="s">
        <v>48</v>
      </c>
      <c r="L3149" s="2" t="s">
        <v>17</v>
      </c>
      <c r="M3149" s="2" t="s">
        <v>55</v>
      </c>
      <c r="N3149" s="2">
        <v>4450733</v>
      </c>
      <c r="O3149" s="2" t="s">
        <v>164</v>
      </c>
      <c r="P3149" s="2">
        <v>43339</v>
      </c>
      <c r="Q3149" s="2" t="s">
        <v>49</v>
      </c>
      <c r="R3149" s="2">
        <v>40826</v>
      </c>
      <c r="S3149" s="2">
        <v>43339</v>
      </c>
      <c r="T3149" s="2" t="s">
        <v>50</v>
      </c>
      <c r="U3149" s="2">
        <v>1357</v>
      </c>
      <c r="X3149" s="2">
        <v>13</v>
      </c>
      <c r="AC3149" s="2" t="s">
        <v>2207</v>
      </c>
      <c r="AD3149" s="2" t="s">
        <v>3079</v>
      </c>
      <c r="AE3149" s="2">
        <v>45110</v>
      </c>
      <c r="AF3149" s="2" t="s">
        <v>10537</v>
      </c>
      <c r="AK3149" s="2" t="s">
        <v>2121</v>
      </c>
    </row>
    <row r="3150" spans="1:38" x14ac:dyDescent="0.2">
      <c r="A3150" s="2">
        <v>366979</v>
      </c>
      <c r="B3150" s="2" t="s">
        <v>10538</v>
      </c>
      <c r="C3150" s="2" t="s">
        <v>563</v>
      </c>
      <c r="D3150" s="2">
        <v>366979</v>
      </c>
      <c r="E3150" s="2" t="s">
        <v>47</v>
      </c>
      <c r="F3150" s="2" t="s">
        <v>47</v>
      </c>
      <c r="H3150" s="2">
        <v>37098</v>
      </c>
      <c r="I3150" s="2" t="s">
        <v>3</v>
      </c>
      <c r="J3150" s="2">
        <v>-18</v>
      </c>
      <c r="K3150" s="2" t="s">
        <v>48</v>
      </c>
      <c r="L3150" s="2" t="s">
        <v>17</v>
      </c>
      <c r="M3150" s="2" t="s">
        <v>2234</v>
      </c>
      <c r="N3150" s="2">
        <v>4360341</v>
      </c>
      <c r="O3150" s="2" t="s">
        <v>2444</v>
      </c>
      <c r="P3150" s="2">
        <v>43356</v>
      </c>
      <c r="Q3150" s="2" t="s">
        <v>49</v>
      </c>
      <c r="R3150" s="2">
        <v>40823</v>
      </c>
      <c r="T3150" s="2" t="s">
        <v>50</v>
      </c>
      <c r="U3150" s="2">
        <v>1121</v>
      </c>
      <c r="X3150" s="2">
        <v>11</v>
      </c>
      <c r="AC3150" s="2" t="s">
        <v>2207</v>
      </c>
      <c r="AD3150" s="2" t="s">
        <v>4363</v>
      </c>
      <c r="AE3150" s="2">
        <v>36210</v>
      </c>
      <c r="AF3150" s="2" t="s">
        <v>10539</v>
      </c>
      <c r="AI3150" s="2">
        <v>254409656</v>
      </c>
      <c r="AK3150" s="2" t="s">
        <v>10540</v>
      </c>
    </row>
    <row r="3151" spans="1:38" x14ac:dyDescent="0.2">
      <c r="A3151" s="2">
        <v>3728093</v>
      </c>
      <c r="B3151" s="2" t="s">
        <v>7473</v>
      </c>
      <c r="C3151" s="2" t="s">
        <v>239</v>
      </c>
      <c r="D3151" s="2">
        <v>3728093</v>
      </c>
      <c r="E3151" s="2" t="s">
        <v>47</v>
      </c>
      <c r="F3151" s="2" t="s">
        <v>47</v>
      </c>
      <c r="H3151" s="2">
        <v>28258</v>
      </c>
      <c r="I3151" s="2" t="s">
        <v>4</v>
      </c>
      <c r="J3151" s="2">
        <v>-50</v>
      </c>
      <c r="K3151" s="2" t="s">
        <v>48</v>
      </c>
      <c r="L3151" s="2" t="s">
        <v>17</v>
      </c>
      <c r="M3151" s="2" t="s">
        <v>2205</v>
      </c>
      <c r="N3151" s="2">
        <v>4370533</v>
      </c>
      <c r="O3151" s="2" t="s">
        <v>2844</v>
      </c>
      <c r="P3151" s="2">
        <v>43368</v>
      </c>
      <c r="Q3151" s="2" t="s">
        <v>49</v>
      </c>
      <c r="R3151" s="2">
        <v>42623</v>
      </c>
      <c r="T3151" s="2" t="s">
        <v>50</v>
      </c>
      <c r="U3151" s="2">
        <v>791</v>
      </c>
      <c r="X3151" s="2">
        <v>7</v>
      </c>
      <c r="AC3151" s="2" t="s">
        <v>2207</v>
      </c>
      <c r="AD3151" s="2" t="s">
        <v>2243</v>
      </c>
      <c r="AE3151" s="2">
        <v>37190</v>
      </c>
      <c r="AF3151" s="2" t="s">
        <v>10541</v>
      </c>
      <c r="AJ3151" s="2">
        <v>607791625</v>
      </c>
      <c r="AK3151" s="2" t="s">
        <v>10542</v>
      </c>
    </row>
    <row r="3152" spans="1:38" x14ac:dyDescent="0.2">
      <c r="A3152" s="2">
        <v>367388</v>
      </c>
      <c r="B3152" s="2" t="s">
        <v>10543</v>
      </c>
      <c r="C3152" s="2" t="s">
        <v>111</v>
      </c>
      <c r="D3152" s="2">
        <v>367388</v>
      </c>
      <c r="E3152" s="2" t="s">
        <v>47</v>
      </c>
      <c r="F3152" s="2" t="s">
        <v>47</v>
      </c>
      <c r="H3152" s="2">
        <v>28969</v>
      </c>
      <c r="I3152" s="2" t="s">
        <v>2</v>
      </c>
      <c r="J3152" s="2">
        <v>-40</v>
      </c>
      <c r="K3152" s="2" t="s">
        <v>48</v>
      </c>
      <c r="L3152" s="2" t="s">
        <v>17</v>
      </c>
      <c r="M3152" s="2" t="s">
        <v>2234</v>
      </c>
      <c r="N3152" s="2">
        <v>4360340</v>
      </c>
      <c r="O3152" s="2" t="s">
        <v>2740</v>
      </c>
      <c r="P3152" s="2">
        <v>43358</v>
      </c>
      <c r="Q3152" s="2" t="s">
        <v>49</v>
      </c>
      <c r="R3152" s="2">
        <v>41518</v>
      </c>
      <c r="T3152" s="2" t="s">
        <v>50</v>
      </c>
      <c r="U3152" s="2">
        <v>880</v>
      </c>
      <c r="X3152" s="2">
        <v>8</v>
      </c>
      <c r="AC3152" s="2" t="s">
        <v>2207</v>
      </c>
      <c r="AD3152" s="2" t="s">
        <v>10544</v>
      </c>
      <c r="AE3152" s="2">
        <v>36400</v>
      </c>
      <c r="AF3152" s="2" t="s">
        <v>10545</v>
      </c>
      <c r="AI3152" s="2">
        <v>983532442</v>
      </c>
      <c r="AJ3152" s="2">
        <v>659444972</v>
      </c>
      <c r="AK3152" s="2" t="s">
        <v>10546</v>
      </c>
    </row>
    <row r="3153" spans="1:38" x14ac:dyDescent="0.2">
      <c r="A3153" s="2">
        <v>3723031</v>
      </c>
      <c r="B3153" s="2" t="s">
        <v>402</v>
      </c>
      <c r="C3153" s="2" t="s">
        <v>91</v>
      </c>
      <c r="D3153" s="2">
        <v>3723031</v>
      </c>
      <c r="E3153" s="2" t="s">
        <v>47</v>
      </c>
      <c r="F3153" s="2" t="s">
        <v>47</v>
      </c>
      <c r="H3153" s="2">
        <v>23577</v>
      </c>
      <c r="I3153" s="2" t="s">
        <v>58</v>
      </c>
      <c r="J3153" s="2">
        <v>-60</v>
      </c>
      <c r="K3153" s="2" t="s">
        <v>48</v>
      </c>
      <c r="L3153" s="2" t="s">
        <v>17</v>
      </c>
      <c r="M3153" s="2" t="s">
        <v>2205</v>
      </c>
      <c r="N3153" s="2">
        <v>4370442</v>
      </c>
      <c r="O3153" s="2" t="s">
        <v>4525</v>
      </c>
      <c r="P3153" s="2">
        <v>43366</v>
      </c>
      <c r="Q3153" s="2" t="s">
        <v>49</v>
      </c>
      <c r="R3153" s="2">
        <v>40814</v>
      </c>
      <c r="S3153" s="2">
        <v>43272</v>
      </c>
      <c r="T3153" s="2" t="s">
        <v>50</v>
      </c>
      <c r="U3153" s="2">
        <v>994</v>
      </c>
      <c r="X3153" s="2">
        <v>9</v>
      </c>
      <c r="AC3153" s="2" t="s">
        <v>2207</v>
      </c>
      <c r="AD3153" s="2" t="s">
        <v>2681</v>
      </c>
      <c r="AE3153" s="2">
        <v>37270</v>
      </c>
      <c r="AF3153" s="2" t="s">
        <v>10547</v>
      </c>
      <c r="AG3153" s="2" t="s">
        <v>10548</v>
      </c>
      <c r="AJ3153" s="2">
        <v>666991461</v>
      </c>
      <c r="AK3153" s="2" t="s">
        <v>10549</v>
      </c>
    </row>
    <row r="3154" spans="1:38" x14ac:dyDescent="0.2">
      <c r="A3154" s="2">
        <v>4523732</v>
      </c>
      <c r="B3154" s="2" t="s">
        <v>357</v>
      </c>
      <c r="C3154" s="2" t="s">
        <v>399</v>
      </c>
      <c r="D3154" s="2">
        <v>4523732</v>
      </c>
      <c r="E3154" s="2" t="s">
        <v>47</v>
      </c>
      <c r="F3154" s="2" t="s">
        <v>47</v>
      </c>
      <c r="H3154" s="2">
        <v>37395</v>
      </c>
      <c r="I3154" s="2" t="s">
        <v>5</v>
      </c>
      <c r="J3154" s="2">
        <v>-17</v>
      </c>
      <c r="K3154" s="2" t="s">
        <v>48</v>
      </c>
      <c r="L3154" s="2" t="s">
        <v>17</v>
      </c>
      <c r="M3154" s="2" t="s">
        <v>55</v>
      </c>
      <c r="N3154" s="2">
        <v>4450410</v>
      </c>
      <c r="O3154" s="2" t="s">
        <v>2325</v>
      </c>
      <c r="P3154" s="2">
        <v>43362</v>
      </c>
      <c r="Q3154" s="2" t="s">
        <v>49</v>
      </c>
      <c r="R3154" s="2">
        <v>41165</v>
      </c>
      <c r="S3154" s="2">
        <v>43320</v>
      </c>
      <c r="T3154" s="2" t="s">
        <v>50</v>
      </c>
      <c r="U3154" s="2">
        <v>768</v>
      </c>
      <c r="X3154" s="2">
        <v>7</v>
      </c>
      <c r="AC3154" s="2" t="s">
        <v>2207</v>
      </c>
      <c r="AD3154" s="2" t="s">
        <v>2760</v>
      </c>
      <c r="AE3154" s="2">
        <v>45160</v>
      </c>
      <c r="AF3154" s="2" t="s">
        <v>10550</v>
      </c>
      <c r="AI3154" s="2">
        <v>238259147</v>
      </c>
      <c r="AJ3154" s="2">
        <v>660508364</v>
      </c>
      <c r="AK3154" s="2" t="s">
        <v>1313</v>
      </c>
    </row>
    <row r="3155" spans="1:38" x14ac:dyDescent="0.2">
      <c r="A3155" s="2">
        <v>2812510</v>
      </c>
      <c r="B3155" s="2" t="s">
        <v>9776</v>
      </c>
      <c r="C3155" s="2" t="s">
        <v>116</v>
      </c>
      <c r="D3155" s="2">
        <v>2812510</v>
      </c>
      <c r="E3155" s="2" t="s">
        <v>47</v>
      </c>
      <c r="F3155" s="2" t="s">
        <v>47</v>
      </c>
      <c r="H3155" s="2">
        <v>37828</v>
      </c>
      <c r="I3155" s="2" t="s">
        <v>6</v>
      </c>
      <c r="J3155" s="2">
        <v>-16</v>
      </c>
      <c r="K3155" s="2" t="s">
        <v>0</v>
      </c>
      <c r="L3155" s="2" t="s">
        <v>17</v>
      </c>
      <c r="M3155" s="2" t="s">
        <v>2301</v>
      </c>
      <c r="N3155" s="2">
        <v>4280719</v>
      </c>
      <c r="O3155" s="2" t="s">
        <v>6541</v>
      </c>
      <c r="P3155" s="2">
        <v>43351</v>
      </c>
      <c r="Q3155" s="2" t="s">
        <v>49</v>
      </c>
      <c r="R3155" s="2">
        <v>41158</v>
      </c>
      <c r="T3155" s="2" t="s">
        <v>50</v>
      </c>
      <c r="U3155" s="2">
        <v>500</v>
      </c>
      <c r="X3155" s="2">
        <v>5</v>
      </c>
      <c r="AC3155" s="2" t="s">
        <v>2207</v>
      </c>
      <c r="AD3155" s="2" t="s">
        <v>9778</v>
      </c>
      <c r="AE3155" s="2">
        <v>28270</v>
      </c>
      <c r="AF3155" s="2" t="s">
        <v>10551</v>
      </c>
      <c r="AI3155" s="2">
        <v>237640362</v>
      </c>
      <c r="AJ3155" s="2">
        <v>617291123</v>
      </c>
      <c r="AK3155" s="2" t="s">
        <v>10552</v>
      </c>
    </row>
    <row r="3156" spans="1:38" x14ac:dyDescent="0.2">
      <c r="A3156" s="2">
        <v>4523733</v>
      </c>
      <c r="B3156" s="2" t="s">
        <v>357</v>
      </c>
      <c r="C3156" s="2" t="s">
        <v>134</v>
      </c>
      <c r="D3156" s="2">
        <v>4523733</v>
      </c>
      <c r="E3156" s="2" t="s">
        <v>47</v>
      </c>
      <c r="F3156" s="2" t="s">
        <v>47</v>
      </c>
      <c r="H3156" s="2">
        <v>39248</v>
      </c>
      <c r="I3156" s="2" t="s">
        <v>9</v>
      </c>
      <c r="J3156" s="2">
        <v>-12</v>
      </c>
      <c r="K3156" s="2" t="s">
        <v>48</v>
      </c>
      <c r="L3156" s="2" t="s">
        <v>17</v>
      </c>
      <c r="M3156" s="2" t="s">
        <v>55</v>
      </c>
      <c r="N3156" s="2">
        <v>4450410</v>
      </c>
      <c r="O3156" s="2" t="s">
        <v>2325</v>
      </c>
      <c r="P3156" s="2">
        <v>43362</v>
      </c>
      <c r="Q3156" s="2" t="s">
        <v>49</v>
      </c>
      <c r="R3156" s="2">
        <v>41165</v>
      </c>
      <c r="S3156" s="2">
        <v>43320</v>
      </c>
      <c r="T3156" s="2" t="s">
        <v>50</v>
      </c>
      <c r="U3156" s="2">
        <v>519</v>
      </c>
      <c r="X3156" s="2">
        <v>5</v>
      </c>
      <c r="AC3156" s="2" t="s">
        <v>2207</v>
      </c>
      <c r="AD3156" s="2" t="s">
        <v>2760</v>
      </c>
      <c r="AE3156" s="2">
        <v>45160</v>
      </c>
      <c r="AF3156" s="2" t="s">
        <v>10553</v>
      </c>
      <c r="AI3156" s="2">
        <v>238259147</v>
      </c>
      <c r="AJ3156" s="2">
        <v>660508364</v>
      </c>
      <c r="AK3156" s="2" t="s">
        <v>1313</v>
      </c>
      <c r="AL3156" s="2" t="s">
        <v>820</v>
      </c>
    </row>
    <row r="3157" spans="1:38" x14ac:dyDescent="0.2">
      <c r="A3157" s="2">
        <v>4111518</v>
      </c>
      <c r="B3157" s="2" t="s">
        <v>9143</v>
      </c>
      <c r="C3157" s="2" t="s">
        <v>657</v>
      </c>
      <c r="D3157" s="2">
        <v>4111518</v>
      </c>
      <c r="E3157" s="2" t="s">
        <v>47</v>
      </c>
      <c r="H3157" s="2">
        <v>36907</v>
      </c>
      <c r="I3157" s="2" t="s">
        <v>3</v>
      </c>
      <c r="J3157" s="2">
        <v>-18</v>
      </c>
      <c r="K3157" s="2" t="s">
        <v>48</v>
      </c>
      <c r="L3157" s="2" t="s">
        <v>17</v>
      </c>
      <c r="M3157" s="2" t="s">
        <v>2275</v>
      </c>
      <c r="N3157" s="2">
        <v>4410612</v>
      </c>
      <c r="O3157" s="2" t="s">
        <v>2351</v>
      </c>
      <c r="P3157" s="2">
        <v>43378</v>
      </c>
      <c r="Q3157" s="2" t="s">
        <v>49</v>
      </c>
      <c r="R3157" s="2">
        <v>41159</v>
      </c>
      <c r="S3157" s="2">
        <v>43377</v>
      </c>
      <c r="T3157" s="2" t="s">
        <v>50</v>
      </c>
      <c r="U3157" s="2">
        <v>500</v>
      </c>
      <c r="X3157" s="2">
        <v>5</v>
      </c>
      <c r="AC3157" s="2" t="s">
        <v>2207</v>
      </c>
      <c r="AD3157" s="2" t="s">
        <v>2839</v>
      </c>
      <c r="AE3157" s="2">
        <v>41000</v>
      </c>
      <c r="AF3157" s="2" t="s">
        <v>10554</v>
      </c>
      <c r="AI3157" s="2">
        <v>254436103</v>
      </c>
      <c r="AJ3157" s="2">
        <v>631420575</v>
      </c>
      <c r="AK3157" s="2" t="s">
        <v>10555</v>
      </c>
    </row>
    <row r="3158" spans="1:38" x14ac:dyDescent="0.2">
      <c r="A3158" s="2">
        <v>2812542</v>
      </c>
      <c r="B3158" s="2" t="s">
        <v>10556</v>
      </c>
      <c r="C3158" s="2" t="s">
        <v>152</v>
      </c>
      <c r="D3158" s="2">
        <v>2812542</v>
      </c>
      <c r="E3158" s="2" t="s">
        <v>47</v>
      </c>
      <c r="F3158" s="2" t="s">
        <v>47</v>
      </c>
      <c r="H3158" s="2">
        <v>33955</v>
      </c>
      <c r="I3158" s="2" t="s">
        <v>2</v>
      </c>
      <c r="J3158" s="2">
        <v>-40</v>
      </c>
      <c r="K3158" s="2" t="s">
        <v>48</v>
      </c>
      <c r="L3158" s="2" t="s">
        <v>17</v>
      </c>
      <c r="M3158" s="2" t="s">
        <v>2301</v>
      </c>
      <c r="N3158" s="2">
        <v>4280121</v>
      </c>
      <c r="O3158" s="2" t="s">
        <v>2659</v>
      </c>
      <c r="P3158" s="2">
        <v>43370</v>
      </c>
      <c r="Q3158" s="2" t="s">
        <v>49</v>
      </c>
      <c r="R3158" s="2">
        <v>41165</v>
      </c>
      <c r="T3158" s="2" t="s">
        <v>50</v>
      </c>
      <c r="U3158" s="2">
        <v>1149</v>
      </c>
      <c r="X3158" s="2">
        <v>11</v>
      </c>
      <c r="AC3158" s="2" t="s">
        <v>2207</v>
      </c>
      <c r="AD3158" s="2" t="s">
        <v>1132</v>
      </c>
      <c r="AE3158" s="2">
        <v>28110</v>
      </c>
      <c r="AF3158" s="2" t="s">
        <v>10557</v>
      </c>
      <c r="AI3158" s="2">
        <v>237345750</v>
      </c>
      <c r="AJ3158" s="2">
        <v>782970516</v>
      </c>
      <c r="AK3158" s="2" t="s">
        <v>10558</v>
      </c>
    </row>
    <row r="3159" spans="1:38" x14ac:dyDescent="0.2">
      <c r="A3159" s="2">
        <v>366930</v>
      </c>
      <c r="B3159" s="2" t="s">
        <v>2858</v>
      </c>
      <c r="C3159" s="2" t="s">
        <v>120</v>
      </c>
      <c r="D3159" s="2">
        <v>366930</v>
      </c>
      <c r="E3159" s="2" t="s">
        <v>47</v>
      </c>
      <c r="F3159" s="2" t="s">
        <v>47</v>
      </c>
      <c r="H3159" s="2">
        <v>36238</v>
      </c>
      <c r="I3159" s="2" t="s">
        <v>2</v>
      </c>
      <c r="J3159" s="2">
        <v>-20</v>
      </c>
      <c r="K3159" s="2" t="s">
        <v>48</v>
      </c>
      <c r="L3159" s="2" t="s">
        <v>17</v>
      </c>
      <c r="M3159" s="2" t="s">
        <v>2234</v>
      </c>
      <c r="N3159" s="2">
        <v>4360707</v>
      </c>
      <c r="O3159" s="2" t="s">
        <v>2496</v>
      </c>
      <c r="P3159" s="2">
        <v>43369</v>
      </c>
      <c r="Q3159" s="2" t="s">
        <v>49</v>
      </c>
      <c r="R3159" s="2">
        <v>40815</v>
      </c>
      <c r="T3159" s="2" t="s">
        <v>50</v>
      </c>
      <c r="U3159" s="2">
        <v>1043</v>
      </c>
      <c r="X3159" s="2">
        <v>10</v>
      </c>
      <c r="AC3159" s="2" t="s">
        <v>2207</v>
      </c>
      <c r="AD3159" s="2" t="s">
        <v>2260</v>
      </c>
      <c r="AE3159" s="2">
        <v>36000</v>
      </c>
      <c r="AF3159" s="2" t="s">
        <v>10559</v>
      </c>
      <c r="AI3159" s="2">
        <v>254078344</v>
      </c>
    </row>
    <row r="3160" spans="1:38" x14ac:dyDescent="0.2">
      <c r="A3160" s="2">
        <v>4529067</v>
      </c>
      <c r="B3160" s="2" t="s">
        <v>1432</v>
      </c>
      <c r="C3160" s="2" t="s">
        <v>46</v>
      </c>
      <c r="D3160" s="2">
        <v>4529067</v>
      </c>
      <c r="E3160" s="2" t="s">
        <v>47</v>
      </c>
      <c r="F3160" s="2" t="s">
        <v>47</v>
      </c>
      <c r="H3160" s="2">
        <v>38588</v>
      </c>
      <c r="I3160" s="2" t="s">
        <v>10</v>
      </c>
      <c r="J3160" s="2">
        <v>-14</v>
      </c>
      <c r="K3160" s="2" t="s">
        <v>48</v>
      </c>
      <c r="L3160" s="2" t="s">
        <v>17</v>
      </c>
      <c r="M3160" s="2" t="s">
        <v>55</v>
      </c>
      <c r="N3160" s="2">
        <v>4450757</v>
      </c>
      <c r="O3160" s="2" t="s">
        <v>11</v>
      </c>
      <c r="P3160" s="2">
        <v>43353</v>
      </c>
      <c r="Q3160" s="2" t="s">
        <v>49</v>
      </c>
      <c r="R3160" s="2">
        <v>42992</v>
      </c>
      <c r="T3160" s="2" t="s">
        <v>50</v>
      </c>
      <c r="U3160" s="2">
        <v>500</v>
      </c>
      <c r="X3160" s="2">
        <v>5</v>
      </c>
      <c r="AC3160" s="2" t="s">
        <v>2207</v>
      </c>
      <c r="AD3160" s="2" t="s">
        <v>2924</v>
      </c>
      <c r="AE3160" s="2">
        <v>45560</v>
      </c>
      <c r="AF3160" s="2" t="s">
        <v>10560</v>
      </c>
      <c r="AJ3160" s="2">
        <v>647391747</v>
      </c>
      <c r="AK3160" s="2" t="s">
        <v>1433</v>
      </c>
    </row>
    <row r="3161" spans="1:38" x14ac:dyDescent="0.2">
      <c r="A3161" s="2">
        <v>366936</v>
      </c>
      <c r="B3161" s="2" t="s">
        <v>10561</v>
      </c>
      <c r="C3161" s="2" t="s">
        <v>10562</v>
      </c>
      <c r="D3161" s="2">
        <v>366936</v>
      </c>
      <c r="E3161" s="2" t="s">
        <v>47</v>
      </c>
      <c r="F3161" s="2" t="s">
        <v>47</v>
      </c>
      <c r="H3161" s="2">
        <v>30728</v>
      </c>
      <c r="I3161" s="2" t="s">
        <v>2</v>
      </c>
      <c r="J3161" s="2">
        <v>-40</v>
      </c>
      <c r="K3161" s="2" t="s">
        <v>48</v>
      </c>
      <c r="L3161" s="2" t="s">
        <v>17</v>
      </c>
      <c r="M3161" s="2" t="s">
        <v>2234</v>
      </c>
      <c r="N3161" s="2">
        <v>4360454</v>
      </c>
      <c r="O3161" s="2" t="s">
        <v>2329</v>
      </c>
      <c r="P3161" s="2">
        <v>43368</v>
      </c>
      <c r="Q3161" s="2" t="s">
        <v>49</v>
      </c>
      <c r="R3161" s="2">
        <v>40816</v>
      </c>
      <c r="T3161" s="2" t="s">
        <v>50</v>
      </c>
      <c r="U3161" s="2">
        <v>889</v>
      </c>
      <c r="X3161" s="2">
        <v>8</v>
      </c>
      <c r="AC3161" s="2" t="s">
        <v>2364</v>
      </c>
      <c r="AD3161" s="2" t="s">
        <v>2260</v>
      </c>
      <c r="AE3161" s="2">
        <v>36000</v>
      </c>
      <c r="AF3161" s="2" t="s">
        <v>10563</v>
      </c>
      <c r="AI3161" s="2">
        <v>605828588</v>
      </c>
      <c r="AK3161" s="2" t="s">
        <v>4405</v>
      </c>
    </row>
    <row r="3162" spans="1:38" x14ac:dyDescent="0.2">
      <c r="A3162" s="2">
        <v>2812190</v>
      </c>
      <c r="B3162" s="2" t="s">
        <v>10564</v>
      </c>
      <c r="C3162" s="2" t="s">
        <v>10565</v>
      </c>
      <c r="D3162" s="2">
        <v>2812190</v>
      </c>
      <c r="E3162" s="2" t="s">
        <v>47</v>
      </c>
      <c r="F3162" s="2" t="s">
        <v>47</v>
      </c>
      <c r="H3162" s="2">
        <v>37199</v>
      </c>
      <c r="I3162" s="2" t="s">
        <v>3</v>
      </c>
      <c r="J3162" s="2">
        <v>-18</v>
      </c>
      <c r="K3162" s="2" t="s">
        <v>48</v>
      </c>
      <c r="L3162" s="2" t="s">
        <v>17</v>
      </c>
      <c r="M3162" s="2" t="s">
        <v>2301</v>
      </c>
      <c r="N3162" s="2">
        <v>4280322</v>
      </c>
      <c r="O3162" s="2" t="s">
        <v>3267</v>
      </c>
      <c r="P3162" s="2">
        <v>43370</v>
      </c>
      <c r="Q3162" s="2" t="s">
        <v>49</v>
      </c>
      <c r="R3162" s="2">
        <v>40813</v>
      </c>
      <c r="T3162" s="2" t="s">
        <v>50</v>
      </c>
      <c r="U3162" s="2">
        <v>638</v>
      </c>
      <c r="X3162" s="2">
        <v>6</v>
      </c>
      <c r="AC3162" s="2" t="s">
        <v>2207</v>
      </c>
      <c r="AD3162" s="2" t="s">
        <v>3607</v>
      </c>
      <c r="AE3162" s="2">
        <v>28190</v>
      </c>
      <c r="AF3162" s="2" t="s">
        <v>10566</v>
      </c>
      <c r="AI3162" s="2">
        <v>237224097</v>
      </c>
      <c r="AJ3162" s="2">
        <v>680467140</v>
      </c>
      <c r="AK3162" s="2" t="s">
        <v>10567</v>
      </c>
    </row>
    <row r="3163" spans="1:38" x14ac:dyDescent="0.2">
      <c r="A3163" s="2">
        <v>4111149</v>
      </c>
      <c r="B3163" s="2" t="s">
        <v>10568</v>
      </c>
      <c r="C3163" s="2" t="s">
        <v>10569</v>
      </c>
      <c r="D3163" s="2">
        <v>4111149</v>
      </c>
      <c r="E3163" s="2" t="s">
        <v>47</v>
      </c>
      <c r="F3163" s="2" t="s">
        <v>47</v>
      </c>
      <c r="H3163" s="2">
        <v>37686</v>
      </c>
      <c r="I3163" s="2" t="s">
        <v>6</v>
      </c>
      <c r="J3163" s="2">
        <v>-16</v>
      </c>
      <c r="K3163" s="2" t="s">
        <v>0</v>
      </c>
      <c r="L3163" s="2" t="s">
        <v>17</v>
      </c>
      <c r="M3163" s="2" t="s">
        <v>2275</v>
      </c>
      <c r="N3163" s="2">
        <v>4410543</v>
      </c>
      <c r="O3163" s="2" t="s">
        <v>2789</v>
      </c>
      <c r="P3163" s="2">
        <v>43356</v>
      </c>
      <c r="Q3163" s="2" t="s">
        <v>49</v>
      </c>
      <c r="R3163" s="2">
        <v>40814</v>
      </c>
      <c r="T3163" s="2" t="s">
        <v>50</v>
      </c>
      <c r="U3163" s="2">
        <v>703</v>
      </c>
      <c r="X3163" s="2">
        <v>7</v>
      </c>
      <c r="AB3163" s="2">
        <v>43282</v>
      </c>
      <c r="AC3163" s="2" t="s">
        <v>2207</v>
      </c>
      <c r="AD3163" s="2" t="s">
        <v>10570</v>
      </c>
      <c r="AE3163" s="2">
        <v>41150</v>
      </c>
      <c r="AF3163" s="2" t="s">
        <v>10571</v>
      </c>
      <c r="AI3163" s="2">
        <v>254204735</v>
      </c>
      <c r="AJ3163" s="2">
        <v>699784990</v>
      </c>
      <c r="AK3163" s="2" t="s">
        <v>10572</v>
      </c>
    </row>
    <row r="3164" spans="1:38" x14ac:dyDescent="0.2">
      <c r="A3164" s="2">
        <v>3723116</v>
      </c>
      <c r="B3164" s="2" t="s">
        <v>10573</v>
      </c>
      <c r="C3164" s="2" t="s">
        <v>238</v>
      </c>
      <c r="D3164" s="2">
        <v>3723116</v>
      </c>
      <c r="E3164" s="2" t="s">
        <v>47</v>
      </c>
      <c r="F3164" s="2" t="s">
        <v>47</v>
      </c>
      <c r="H3164" s="2">
        <v>37195</v>
      </c>
      <c r="I3164" s="2" t="s">
        <v>3</v>
      </c>
      <c r="J3164" s="2">
        <v>-18</v>
      </c>
      <c r="K3164" s="2" t="s">
        <v>48</v>
      </c>
      <c r="L3164" s="2" t="s">
        <v>17</v>
      </c>
      <c r="M3164" s="2" t="s">
        <v>2205</v>
      </c>
      <c r="N3164" s="2">
        <v>4370439</v>
      </c>
      <c r="O3164" s="2" t="s">
        <v>2749</v>
      </c>
      <c r="P3164" s="2">
        <v>43356</v>
      </c>
      <c r="Q3164" s="2" t="s">
        <v>49</v>
      </c>
      <c r="R3164" s="2">
        <v>40819</v>
      </c>
      <c r="S3164" s="2">
        <v>43291</v>
      </c>
      <c r="T3164" s="2" t="s">
        <v>50</v>
      </c>
      <c r="U3164" s="2">
        <v>867</v>
      </c>
      <c r="X3164" s="2">
        <v>8</v>
      </c>
      <c r="AB3164" s="2">
        <v>43282</v>
      </c>
      <c r="AC3164" s="2" t="s">
        <v>2207</v>
      </c>
      <c r="AD3164" s="2" t="s">
        <v>2286</v>
      </c>
      <c r="AE3164" s="2">
        <v>37300</v>
      </c>
      <c r="AF3164" s="2" t="s">
        <v>10574</v>
      </c>
      <c r="AI3164" s="2">
        <v>247534241</v>
      </c>
      <c r="AJ3164" s="2">
        <v>652060600</v>
      </c>
      <c r="AK3164" s="2" t="s">
        <v>10575</v>
      </c>
    </row>
    <row r="3165" spans="1:38" x14ac:dyDescent="0.2">
      <c r="A3165" s="2">
        <v>4111247</v>
      </c>
      <c r="B3165" s="2" t="s">
        <v>416</v>
      </c>
      <c r="C3165" s="2" t="s">
        <v>10576</v>
      </c>
      <c r="D3165" s="2">
        <v>4111247</v>
      </c>
      <c r="E3165" s="2" t="s">
        <v>47</v>
      </c>
      <c r="F3165" s="2" t="s">
        <v>47</v>
      </c>
      <c r="H3165" s="2">
        <v>37577</v>
      </c>
      <c r="I3165" s="2" t="s">
        <v>5</v>
      </c>
      <c r="J3165" s="2">
        <v>-17</v>
      </c>
      <c r="K3165" s="2" t="s">
        <v>48</v>
      </c>
      <c r="L3165" s="2" t="s">
        <v>17</v>
      </c>
      <c r="M3165" s="2" t="s">
        <v>2275</v>
      </c>
      <c r="N3165" s="2">
        <v>4410594</v>
      </c>
      <c r="O3165" s="2" t="s">
        <v>2450</v>
      </c>
      <c r="P3165" s="2">
        <v>43356</v>
      </c>
      <c r="Q3165" s="2" t="s">
        <v>49</v>
      </c>
      <c r="R3165" s="2">
        <v>40828</v>
      </c>
      <c r="T3165" s="2" t="s">
        <v>50</v>
      </c>
      <c r="U3165" s="2">
        <v>500</v>
      </c>
      <c r="X3165" s="2">
        <v>5</v>
      </c>
      <c r="AC3165" s="2" t="s">
        <v>2207</v>
      </c>
      <c r="AD3165" s="2" t="s">
        <v>5131</v>
      </c>
      <c r="AE3165" s="2">
        <v>41500</v>
      </c>
      <c r="AF3165" s="2" t="s">
        <v>10577</v>
      </c>
      <c r="AI3165" s="2">
        <v>254873287</v>
      </c>
    </row>
    <row r="3166" spans="1:38" x14ac:dyDescent="0.2">
      <c r="A3166" s="2">
        <v>187857</v>
      </c>
      <c r="B3166" s="2" t="s">
        <v>10578</v>
      </c>
      <c r="C3166" s="2" t="s">
        <v>165</v>
      </c>
      <c r="D3166" s="2">
        <v>187857</v>
      </c>
      <c r="E3166" s="2" t="s">
        <v>47</v>
      </c>
      <c r="F3166" s="2" t="s">
        <v>47</v>
      </c>
      <c r="H3166" s="2">
        <v>27856</v>
      </c>
      <c r="I3166" s="2" t="s">
        <v>4</v>
      </c>
      <c r="J3166" s="2">
        <v>-50</v>
      </c>
      <c r="K3166" s="2" t="s">
        <v>0</v>
      </c>
      <c r="L3166" s="2" t="s">
        <v>17</v>
      </c>
      <c r="M3166" s="2" t="s">
        <v>2212</v>
      </c>
      <c r="N3166" s="2">
        <v>4180727</v>
      </c>
      <c r="O3166" s="2" t="s">
        <v>2393</v>
      </c>
      <c r="P3166" s="2">
        <v>43321</v>
      </c>
      <c r="Q3166" s="2" t="s">
        <v>49</v>
      </c>
      <c r="R3166" s="2">
        <v>40821</v>
      </c>
      <c r="T3166" s="2" t="s">
        <v>97</v>
      </c>
      <c r="U3166" s="2">
        <v>500</v>
      </c>
      <c r="X3166" s="2">
        <v>5</v>
      </c>
      <c r="AC3166" s="2" t="s">
        <v>2207</v>
      </c>
      <c r="AD3166" s="2" t="s">
        <v>10579</v>
      </c>
      <c r="AE3166" s="2">
        <v>23600</v>
      </c>
      <c r="AF3166" s="2" t="s">
        <v>10580</v>
      </c>
      <c r="AI3166" s="2">
        <v>954922797</v>
      </c>
      <c r="AJ3166" s="2">
        <v>604157930</v>
      </c>
      <c r="AK3166" s="2" t="s">
        <v>10581</v>
      </c>
    </row>
    <row r="3167" spans="1:38" x14ac:dyDescent="0.2">
      <c r="A3167" s="2">
        <v>4522956</v>
      </c>
      <c r="B3167" s="2" t="s">
        <v>1351</v>
      </c>
      <c r="C3167" s="2" t="s">
        <v>701</v>
      </c>
      <c r="D3167" s="2">
        <v>4522956</v>
      </c>
      <c r="E3167" s="2" t="s">
        <v>47</v>
      </c>
      <c r="F3167" s="2" t="s">
        <v>47</v>
      </c>
      <c r="H3167" s="2">
        <v>39594</v>
      </c>
      <c r="I3167" s="2" t="s">
        <v>14</v>
      </c>
      <c r="J3167" s="2">
        <v>-11</v>
      </c>
      <c r="K3167" s="2" t="s">
        <v>48</v>
      </c>
      <c r="L3167" s="2" t="s">
        <v>17</v>
      </c>
      <c r="M3167" s="2" t="s">
        <v>55</v>
      </c>
      <c r="N3167" s="2">
        <v>4450026</v>
      </c>
      <c r="O3167" s="2" t="s">
        <v>1166</v>
      </c>
      <c r="P3167" s="2">
        <v>43362</v>
      </c>
      <c r="Q3167" s="2" t="s">
        <v>49</v>
      </c>
      <c r="R3167" s="2">
        <v>40844</v>
      </c>
      <c r="S3167" s="2">
        <v>43270</v>
      </c>
      <c r="T3167" s="2" t="s">
        <v>50</v>
      </c>
      <c r="U3167" s="2">
        <v>558</v>
      </c>
      <c r="X3167" s="2">
        <v>5</v>
      </c>
      <c r="AC3167" s="2" t="s">
        <v>2207</v>
      </c>
      <c r="AD3167" s="2" t="s">
        <v>2326</v>
      </c>
      <c r="AE3167" s="2">
        <v>45100</v>
      </c>
      <c r="AF3167" s="2" t="s">
        <v>10582</v>
      </c>
      <c r="AI3167" s="2">
        <v>236172623</v>
      </c>
      <c r="AJ3167" s="2">
        <v>686891974</v>
      </c>
      <c r="AK3167" s="2" t="s">
        <v>1352</v>
      </c>
    </row>
    <row r="3168" spans="1:38" x14ac:dyDescent="0.2">
      <c r="A3168" s="2">
        <v>3728091</v>
      </c>
      <c r="B3168" s="2" t="s">
        <v>10583</v>
      </c>
      <c r="C3168" s="2" t="s">
        <v>115</v>
      </c>
      <c r="D3168" s="2">
        <v>3728091</v>
      </c>
      <c r="E3168" s="2" t="s">
        <v>47</v>
      </c>
      <c r="F3168" s="2" t="s">
        <v>47</v>
      </c>
      <c r="H3168" s="2">
        <v>23106</v>
      </c>
      <c r="I3168" s="2" t="s">
        <v>58</v>
      </c>
      <c r="J3168" s="2">
        <v>-60</v>
      </c>
      <c r="K3168" s="2" t="s">
        <v>48</v>
      </c>
      <c r="L3168" s="2" t="s">
        <v>17</v>
      </c>
      <c r="M3168" s="2" t="s">
        <v>2205</v>
      </c>
      <c r="N3168" s="2">
        <v>4370439</v>
      </c>
      <c r="O3168" s="2" t="s">
        <v>2749</v>
      </c>
      <c r="P3168" s="2">
        <v>43377</v>
      </c>
      <c r="Q3168" s="2" t="s">
        <v>49</v>
      </c>
      <c r="R3168" s="2">
        <v>42623</v>
      </c>
      <c r="S3168" s="2">
        <v>43361</v>
      </c>
      <c r="T3168" s="2" t="s">
        <v>50</v>
      </c>
      <c r="U3168" s="2">
        <v>500</v>
      </c>
      <c r="X3168" s="2">
        <v>5</v>
      </c>
      <c r="AC3168" s="2" t="s">
        <v>2207</v>
      </c>
      <c r="AD3168" s="2" t="s">
        <v>4920</v>
      </c>
      <c r="AE3168" s="2">
        <v>37700</v>
      </c>
      <c r="AF3168" s="2" t="s">
        <v>10584</v>
      </c>
      <c r="AI3168" s="2">
        <v>247446471</v>
      </c>
      <c r="AJ3168" s="2">
        <v>651925220</v>
      </c>
      <c r="AK3168" s="2" t="s">
        <v>10585</v>
      </c>
    </row>
    <row r="3169" spans="1:38" x14ac:dyDescent="0.2">
      <c r="A3169" s="2">
        <v>4522747</v>
      </c>
      <c r="B3169" s="2" t="s">
        <v>807</v>
      </c>
      <c r="C3169" s="2" t="s">
        <v>762</v>
      </c>
      <c r="D3169" s="2">
        <v>4522747</v>
      </c>
      <c r="E3169" s="2" t="s">
        <v>47</v>
      </c>
      <c r="F3169" s="2" t="s">
        <v>47</v>
      </c>
      <c r="H3169" s="2">
        <v>35739</v>
      </c>
      <c r="I3169" s="2" t="s">
        <v>2</v>
      </c>
      <c r="J3169" s="2">
        <v>-40</v>
      </c>
      <c r="K3169" s="2" t="s">
        <v>48</v>
      </c>
      <c r="L3169" s="2" t="s">
        <v>17</v>
      </c>
      <c r="M3169" s="2" t="s">
        <v>55</v>
      </c>
      <c r="N3169" s="2">
        <v>4450589</v>
      </c>
      <c r="O3169" s="2" t="s">
        <v>224</v>
      </c>
      <c r="P3169" s="2">
        <v>43369</v>
      </c>
      <c r="Q3169" s="2" t="s">
        <v>49</v>
      </c>
      <c r="R3169" s="2">
        <v>40820</v>
      </c>
      <c r="T3169" s="2" t="s">
        <v>50</v>
      </c>
      <c r="U3169" s="2">
        <v>577</v>
      </c>
      <c r="X3169" s="2">
        <v>5</v>
      </c>
      <c r="AC3169" s="2" t="s">
        <v>2207</v>
      </c>
      <c r="AD3169" s="2" t="s">
        <v>5669</v>
      </c>
      <c r="AE3169" s="2">
        <v>28140</v>
      </c>
      <c r="AF3169" s="2" t="s">
        <v>8457</v>
      </c>
      <c r="AI3169" s="2">
        <v>237321120</v>
      </c>
      <c r="AJ3169" s="2">
        <v>607916424</v>
      </c>
      <c r="AK3169" s="2" t="s">
        <v>1617</v>
      </c>
    </row>
    <row r="3170" spans="1:38" x14ac:dyDescent="0.2">
      <c r="A3170" s="2">
        <v>4112454</v>
      </c>
      <c r="B3170" s="2" t="s">
        <v>1478</v>
      </c>
      <c r="C3170" s="2" t="s">
        <v>92</v>
      </c>
      <c r="D3170" s="2">
        <v>4112454</v>
      </c>
      <c r="E3170" s="2" t="s">
        <v>47</v>
      </c>
      <c r="F3170" s="2" t="s">
        <v>47</v>
      </c>
      <c r="H3170" s="2">
        <v>20744</v>
      </c>
      <c r="I3170" s="2" t="s">
        <v>16</v>
      </c>
      <c r="J3170" s="2">
        <v>-70</v>
      </c>
      <c r="K3170" s="2" t="s">
        <v>48</v>
      </c>
      <c r="L3170" s="2" t="s">
        <v>17</v>
      </c>
      <c r="M3170" s="2" t="s">
        <v>2275</v>
      </c>
      <c r="N3170" s="2">
        <v>4410729</v>
      </c>
      <c r="O3170" s="2" t="s">
        <v>2372</v>
      </c>
      <c r="P3170" s="2">
        <v>43295</v>
      </c>
      <c r="Q3170" s="2" t="s">
        <v>49</v>
      </c>
      <c r="R3170" s="2">
        <v>41902</v>
      </c>
      <c r="S3170" s="2">
        <v>43112</v>
      </c>
      <c r="T3170" s="2" t="s">
        <v>50</v>
      </c>
      <c r="U3170" s="2">
        <v>500</v>
      </c>
      <c r="X3170" s="2">
        <v>5</v>
      </c>
      <c r="AC3170" s="2" t="s">
        <v>2207</v>
      </c>
      <c r="AD3170" s="2" t="s">
        <v>4506</v>
      </c>
      <c r="AE3170" s="2">
        <v>41120</v>
      </c>
      <c r="AF3170" s="2" t="s">
        <v>10586</v>
      </c>
      <c r="AI3170" s="2">
        <v>254202248</v>
      </c>
      <c r="AK3170" s="2" t="s">
        <v>10587</v>
      </c>
    </row>
    <row r="3171" spans="1:38" x14ac:dyDescent="0.2">
      <c r="A3171" s="2">
        <v>4522893</v>
      </c>
      <c r="B3171" s="2" t="s">
        <v>920</v>
      </c>
      <c r="C3171" s="2" t="s">
        <v>746</v>
      </c>
      <c r="D3171" s="2">
        <v>4522893</v>
      </c>
      <c r="E3171" s="2" t="s">
        <v>47</v>
      </c>
      <c r="F3171" s="2" t="s">
        <v>47</v>
      </c>
      <c r="H3171" s="2">
        <v>37573</v>
      </c>
      <c r="I3171" s="2" t="s">
        <v>5</v>
      </c>
      <c r="J3171" s="2">
        <v>-17</v>
      </c>
      <c r="K3171" s="2" t="s">
        <v>48</v>
      </c>
      <c r="L3171" s="2" t="s">
        <v>17</v>
      </c>
      <c r="M3171" s="2" t="s">
        <v>55</v>
      </c>
      <c r="N3171" s="2">
        <v>4450410</v>
      </c>
      <c r="O3171" s="2" t="s">
        <v>2325</v>
      </c>
      <c r="P3171" s="2">
        <v>43370</v>
      </c>
      <c r="Q3171" s="2" t="s">
        <v>49</v>
      </c>
      <c r="R3171" s="2">
        <v>40835</v>
      </c>
      <c r="T3171" s="2" t="s">
        <v>50</v>
      </c>
      <c r="U3171" s="2">
        <v>1093</v>
      </c>
      <c r="X3171" s="2">
        <v>10</v>
      </c>
      <c r="AC3171" s="2" t="s">
        <v>2207</v>
      </c>
      <c r="AD3171" s="2" t="s">
        <v>2760</v>
      </c>
      <c r="AE3171" s="2">
        <v>45160</v>
      </c>
      <c r="AF3171" s="2" t="s">
        <v>10588</v>
      </c>
      <c r="AH3171" s="2">
        <v>45160</v>
      </c>
      <c r="AI3171" s="2">
        <v>781659519</v>
      </c>
      <c r="AJ3171" s="2">
        <v>650291791</v>
      </c>
      <c r="AK3171" s="2" t="s">
        <v>1549</v>
      </c>
    </row>
    <row r="3172" spans="1:38" x14ac:dyDescent="0.2">
      <c r="A3172" s="2">
        <v>3723167</v>
      </c>
      <c r="B3172" s="2" t="s">
        <v>10589</v>
      </c>
      <c r="C3172" s="2" t="s">
        <v>657</v>
      </c>
      <c r="D3172" s="2">
        <v>3723167</v>
      </c>
      <c r="E3172" s="2" t="s">
        <v>47</v>
      </c>
      <c r="F3172" s="2" t="s">
        <v>47</v>
      </c>
      <c r="H3172" s="2">
        <v>38116</v>
      </c>
      <c r="I3172" s="2" t="s">
        <v>7</v>
      </c>
      <c r="J3172" s="2">
        <v>-15</v>
      </c>
      <c r="K3172" s="2" t="s">
        <v>48</v>
      </c>
      <c r="L3172" s="2" t="s">
        <v>17</v>
      </c>
      <c r="M3172" s="2" t="s">
        <v>2205</v>
      </c>
      <c r="N3172" s="2">
        <v>4370583</v>
      </c>
      <c r="O3172" s="2" t="s">
        <v>3004</v>
      </c>
      <c r="P3172" s="2">
        <v>43366</v>
      </c>
      <c r="Q3172" s="2" t="s">
        <v>49</v>
      </c>
      <c r="R3172" s="2">
        <v>40822</v>
      </c>
      <c r="S3172" s="2">
        <v>43348</v>
      </c>
      <c r="T3172" s="2" t="s">
        <v>50</v>
      </c>
      <c r="U3172" s="2">
        <v>500</v>
      </c>
      <c r="X3172" s="2">
        <v>5</v>
      </c>
      <c r="AC3172" s="2" t="s">
        <v>2207</v>
      </c>
      <c r="AD3172" s="2" t="s">
        <v>10590</v>
      </c>
      <c r="AE3172" s="2">
        <v>37240</v>
      </c>
      <c r="AF3172" s="2" t="s">
        <v>10591</v>
      </c>
      <c r="AI3172" s="2">
        <v>247599608</v>
      </c>
      <c r="AJ3172" s="2">
        <v>682105176</v>
      </c>
      <c r="AK3172" s="2" t="s">
        <v>10592</v>
      </c>
    </row>
    <row r="3173" spans="1:38" x14ac:dyDescent="0.2">
      <c r="A3173" s="2">
        <v>2812266</v>
      </c>
      <c r="B3173" s="2" t="s">
        <v>10593</v>
      </c>
      <c r="C3173" s="2" t="s">
        <v>201</v>
      </c>
      <c r="D3173" s="2">
        <v>2812266</v>
      </c>
      <c r="E3173" s="2" t="s">
        <v>47</v>
      </c>
      <c r="F3173" s="2" t="s">
        <v>47</v>
      </c>
      <c r="H3173" s="2">
        <v>31231</v>
      </c>
      <c r="I3173" s="2" t="s">
        <v>2</v>
      </c>
      <c r="J3173" s="2">
        <v>-40</v>
      </c>
      <c r="K3173" s="2" t="s">
        <v>48</v>
      </c>
      <c r="L3173" s="2" t="s">
        <v>17</v>
      </c>
      <c r="M3173" s="2" t="s">
        <v>2301</v>
      </c>
      <c r="N3173" s="2">
        <v>4280359</v>
      </c>
      <c r="O3173" s="2" t="s">
        <v>3559</v>
      </c>
      <c r="P3173" s="2">
        <v>43291</v>
      </c>
      <c r="Q3173" s="2" t="s">
        <v>49</v>
      </c>
      <c r="R3173" s="2">
        <v>40828</v>
      </c>
      <c r="T3173" s="2" t="s">
        <v>50</v>
      </c>
      <c r="U3173" s="2">
        <v>895</v>
      </c>
      <c r="X3173" s="2">
        <v>8</v>
      </c>
      <c r="AC3173" s="2" t="s">
        <v>2207</v>
      </c>
      <c r="AD3173" s="2" t="s">
        <v>8681</v>
      </c>
      <c r="AE3173" s="2">
        <v>28240</v>
      </c>
      <c r="AF3173" s="2" t="s">
        <v>10594</v>
      </c>
      <c r="AI3173" s="2">
        <v>237533440</v>
      </c>
      <c r="AJ3173" s="2">
        <v>627079087</v>
      </c>
      <c r="AK3173" s="2" t="s">
        <v>10595</v>
      </c>
    </row>
    <row r="3174" spans="1:38" x14ac:dyDescent="0.2">
      <c r="A3174" s="2">
        <v>4111287</v>
      </c>
      <c r="B3174" s="2" t="s">
        <v>5344</v>
      </c>
      <c r="C3174" s="2" t="s">
        <v>10596</v>
      </c>
      <c r="D3174" s="2">
        <v>4111287</v>
      </c>
      <c r="E3174" s="2" t="s">
        <v>47</v>
      </c>
      <c r="F3174" s="2" t="s">
        <v>47</v>
      </c>
      <c r="H3174" s="2">
        <v>37478</v>
      </c>
      <c r="I3174" s="2" t="s">
        <v>5</v>
      </c>
      <c r="J3174" s="2">
        <v>-17</v>
      </c>
      <c r="K3174" s="2" t="s">
        <v>0</v>
      </c>
      <c r="L3174" s="2" t="s">
        <v>17</v>
      </c>
      <c r="M3174" s="2" t="s">
        <v>2275</v>
      </c>
      <c r="N3174" s="2">
        <v>4410612</v>
      </c>
      <c r="O3174" s="2" t="s">
        <v>2351</v>
      </c>
      <c r="P3174" s="2">
        <v>43357</v>
      </c>
      <c r="Q3174" s="2" t="s">
        <v>49</v>
      </c>
      <c r="R3174" s="2">
        <v>40835</v>
      </c>
      <c r="S3174" s="2">
        <v>43350</v>
      </c>
      <c r="T3174" s="2" t="s">
        <v>50</v>
      </c>
      <c r="U3174" s="2">
        <v>500</v>
      </c>
      <c r="X3174" s="2">
        <v>5</v>
      </c>
      <c r="AB3174" s="2">
        <v>43282</v>
      </c>
      <c r="AC3174" s="2" t="s">
        <v>2207</v>
      </c>
      <c r="AD3174" s="2" t="s">
        <v>2650</v>
      </c>
      <c r="AE3174" s="2">
        <v>41200</v>
      </c>
      <c r="AF3174" s="2" t="s">
        <v>7823</v>
      </c>
      <c r="AJ3174" s="2">
        <v>781913409</v>
      </c>
      <c r="AK3174" s="2" t="s">
        <v>7824</v>
      </c>
    </row>
    <row r="3175" spans="1:38" x14ac:dyDescent="0.2">
      <c r="A3175" s="2">
        <v>367002</v>
      </c>
      <c r="B3175" s="2" t="s">
        <v>10597</v>
      </c>
      <c r="C3175" s="2" t="s">
        <v>688</v>
      </c>
      <c r="D3175" s="2">
        <v>367002</v>
      </c>
      <c r="E3175" s="2" t="s">
        <v>47</v>
      </c>
      <c r="F3175" s="2" t="s">
        <v>47</v>
      </c>
      <c r="H3175" s="2">
        <v>37427</v>
      </c>
      <c r="I3175" s="2" t="s">
        <v>5</v>
      </c>
      <c r="J3175" s="2">
        <v>-17</v>
      </c>
      <c r="K3175" s="2" t="s">
        <v>48</v>
      </c>
      <c r="L3175" s="2" t="s">
        <v>17</v>
      </c>
      <c r="M3175" s="2" t="s">
        <v>2234</v>
      </c>
      <c r="N3175" s="2">
        <v>4360002</v>
      </c>
      <c r="O3175" s="2" t="s">
        <v>2281</v>
      </c>
      <c r="P3175" s="2">
        <v>43353</v>
      </c>
      <c r="Q3175" s="2" t="s">
        <v>49</v>
      </c>
      <c r="R3175" s="2">
        <v>40836</v>
      </c>
      <c r="T3175" s="2" t="s">
        <v>50</v>
      </c>
      <c r="U3175" s="2">
        <v>512</v>
      </c>
      <c r="X3175" s="2">
        <v>5</v>
      </c>
      <c r="AC3175" s="2" t="s">
        <v>2207</v>
      </c>
      <c r="AD3175" s="2" t="s">
        <v>2260</v>
      </c>
      <c r="AE3175" s="2">
        <v>36000</v>
      </c>
      <c r="AF3175" s="2" t="s">
        <v>10598</v>
      </c>
      <c r="AI3175" s="2">
        <v>254222446</v>
      </c>
      <c r="AJ3175" s="2">
        <v>681871337</v>
      </c>
      <c r="AK3175" s="2" t="s">
        <v>10599</v>
      </c>
    </row>
    <row r="3176" spans="1:38" x14ac:dyDescent="0.2">
      <c r="A3176" s="2">
        <v>3723874</v>
      </c>
      <c r="B3176" s="2" t="s">
        <v>10600</v>
      </c>
      <c r="C3176" s="2" t="s">
        <v>351</v>
      </c>
      <c r="D3176" s="2">
        <v>3723874</v>
      </c>
      <c r="E3176" s="2" t="s">
        <v>47</v>
      </c>
      <c r="F3176" s="2" t="s">
        <v>47</v>
      </c>
      <c r="H3176" s="2">
        <v>24458</v>
      </c>
      <c r="I3176" s="2" t="s">
        <v>58</v>
      </c>
      <c r="J3176" s="2">
        <v>-60</v>
      </c>
      <c r="K3176" s="2" t="s">
        <v>48</v>
      </c>
      <c r="L3176" s="2" t="s">
        <v>17</v>
      </c>
      <c r="M3176" s="2" t="s">
        <v>2205</v>
      </c>
      <c r="N3176" s="2">
        <v>4370183</v>
      </c>
      <c r="O3176" s="2" t="s">
        <v>2383</v>
      </c>
      <c r="P3176" s="2">
        <v>43344</v>
      </c>
      <c r="Q3176" s="2" t="s">
        <v>49</v>
      </c>
      <c r="R3176" s="2">
        <v>41165</v>
      </c>
      <c r="S3176" s="2">
        <v>42980</v>
      </c>
      <c r="T3176" s="2" t="s">
        <v>50</v>
      </c>
      <c r="U3176" s="2">
        <v>1086</v>
      </c>
      <c r="X3176" s="2">
        <v>10</v>
      </c>
      <c r="AC3176" s="2" t="s">
        <v>2207</v>
      </c>
      <c r="AD3176" s="2" t="s">
        <v>2558</v>
      </c>
      <c r="AE3176" s="2">
        <v>37230</v>
      </c>
      <c r="AF3176" s="2" t="s">
        <v>10601</v>
      </c>
      <c r="AI3176" s="2">
        <v>247422163</v>
      </c>
      <c r="AJ3176" s="2">
        <v>615941491</v>
      </c>
      <c r="AK3176" s="2" t="s">
        <v>10602</v>
      </c>
    </row>
    <row r="3177" spans="1:38" x14ac:dyDescent="0.2">
      <c r="A3177" s="2">
        <v>187905</v>
      </c>
      <c r="B3177" s="2" t="s">
        <v>8058</v>
      </c>
      <c r="C3177" s="2" t="s">
        <v>152</v>
      </c>
      <c r="D3177" s="2">
        <v>187905</v>
      </c>
      <c r="E3177" s="2" t="s">
        <v>47</v>
      </c>
      <c r="F3177" s="2" t="s">
        <v>47</v>
      </c>
      <c r="H3177" s="2">
        <v>33291</v>
      </c>
      <c r="I3177" s="2" t="s">
        <v>2</v>
      </c>
      <c r="J3177" s="2">
        <v>-40</v>
      </c>
      <c r="K3177" s="2" t="s">
        <v>48</v>
      </c>
      <c r="L3177" s="2" t="s">
        <v>17</v>
      </c>
      <c r="M3177" s="2" t="s">
        <v>2212</v>
      </c>
      <c r="N3177" s="2">
        <v>4180718</v>
      </c>
      <c r="O3177" s="2" t="s">
        <v>3132</v>
      </c>
      <c r="P3177" s="2">
        <v>43368</v>
      </c>
      <c r="Q3177" s="2" t="s">
        <v>49</v>
      </c>
      <c r="R3177" s="2">
        <v>40836</v>
      </c>
      <c r="T3177" s="2" t="s">
        <v>50</v>
      </c>
      <c r="U3177" s="2">
        <v>800</v>
      </c>
      <c r="X3177" s="2">
        <v>8</v>
      </c>
      <c r="AC3177" s="2" t="s">
        <v>2207</v>
      </c>
      <c r="AD3177" s="2" t="s">
        <v>7125</v>
      </c>
      <c r="AE3177" s="2">
        <v>18290</v>
      </c>
      <c r="AF3177" s="2" t="s">
        <v>10603</v>
      </c>
      <c r="AJ3177" s="2">
        <v>669543158</v>
      </c>
    </row>
    <row r="3178" spans="1:38" x14ac:dyDescent="0.2">
      <c r="A3178" s="2">
        <v>2812289</v>
      </c>
      <c r="B3178" s="2" t="s">
        <v>10604</v>
      </c>
      <c r="C3178" s="2" t="s">
        <v>10605</v>
      </c>
      <c r="D3178" s="2">
        <v>2812289</v>
      </c>
      <c r="E3178" s="2" t="s">
        <v>47</v>
      </c>
      <c r="F3178" s="2" t="s">
        <v>47</v>
      </c>
      <c r="H3178" s="2">
        <v>27949</v>
      </c>
      <c r="I3178" s="2" t="s">
        <v>4</v>
      </c>
      <c r="J3178" s="2">
        <v>-50</v>
      </c>
      <c r="K3178" s="2" t="s">
        <v>48</v>
      </c>
      <c r="L3178" s="2" t="s">
        <v>17</v>
      </c>
      <c r="M3178" s="2" t="s">
        <v>2301</v>
      </c>
      <c r="N3178" s="2">
        <v>4280004</v>
      </c>
      <c r="O3178" s="2" t="s">
        <v>2868</v>
      </c>
      <c r="P3178" s="2">
        <v>43356</v>
      </c>
      <c r="Q3178" s="2" t="s">
        <v>49</v>
      </c>
      <c r="R3178" s="2">
        <v>40836</v>
      </c>
      <c r="T3178" s="2" t="s">
        <v>50</v>
      </c>
      <c r="U3178" s="2">
        <v>1747</v>
      </c>
      <c r="X3178" s="2">
        <v>17</v>
      </c>
      <c r="AC3178" s="2" t="s">
        <v>2364</v>
      </c>
      <c r="AD3178" s="2" t="s">
        <v>2660</v>
      </c>
      <c r="AE3178" s="2">
        <v>28000</v>
      </c>
      <c r="AF3178" s="2" t="s">
        <v>10606</v>
      </c>
    </row>
    <row r="3179" spans="1:38" x14ac:dyDescent="0.2">
      <c r="A3179" s="2">
        <v>4522782</v>
      </c>
      <c r="B3179" s="2" t="s">
        <v>1084</v>
      </c>
      <c r="C3179" s="2" t="s">
        <v>80</v>
      </c>
      <c r="D3179" s="2">
        <v>4522782</v>
      </c>
      <c r="E3179" s="2" t="s">
        <v>47</v>
      </c>
      <c r="F3179" s="2" t="s">
        <v>47</v>
      </c>
      <c r="H3179" s="2">
        <v>24551</v>
      </c>
      <c r="I3179" s="2" t="s">
        <v>58</v>
      </c>
      <c r="J3179" s="2">
        <v>-60</v>
      </c>
      <c r="K3179" s="2" t="s">
        <v>48</v>
      </c>
      <c r="L3179" s="2" t="s">
        <v>17</v>
      </c>
      <c r="M3179" s="2" t="s">
        <v>55</v>
      </c>
      <c r="N3179" s="2">
        <v>4450663</v>
      </c>
      <c r="O3179" s="2" t="s">
        <v>295</v>
      </c>
      <c r="P3179" s="2">
        <v>43356</v>
      </c>
      <c r="Q3179" s="2" t="s">
        <v>49</v>
      </c>
      <c r="R3179" s="2">
        <v>40822</v>
      </c>
      <c r="S3179" s="2">
        <v>43344</v>
      </c>
      <c r="T3179" s="2" t="s">
        <v>50</v>
      </c>
      <c r="U3179" s="2">
        <v>663</v>
      </c>
      <c r="X3179" s="2">
        <v>6</v>
      </c>
      <c r="AC3179" s="2" t="s">
        <v>2207</v>
      </c>
      <c r="AD3179" s="2" t="s">
        <v>3174</v>
      </c>
      <c r="AE3179" s="2">
        <v>45380</v>
      </c>
      <c r="AF3179" s="2" t="s">
        <v>10607</v>
      </c>
      <c r="AJ3179" s="2">
        <v>666142471</v>
      </c>
      <c r="AK3179" s="2" t="s">
        <v>2044</v>
      </c>
      <c r="AL3179" s="2" t="s">
        <v>820</v>
      </c>
    </row>
    <row r="3180" spans="1:38" x14ac:dyDescent="0.2">
      <c r="A3180" s="2">
        <v>4112458</v>
      </c>
      <c r="B3180" s="2" t="s">
        <v>10608</v>
      </c>
      <c r="C3180" s="2" t="s">
        <v>1206</v>
      </c>
      <c r="D3180" s="2">
        <v>4112458</v>
      </c>
      <c r="E3180" s="2" t="s">
        <v>47</v>
      </c>
      <c r="F3180" s="2" t="s">
        <v>47</v>
      </c>
      <c r="H3180" s="2">
        <v>39171</v>
      </c>
      <c r="I3180" s="2" t="s">
        <v>9</v>
      </c>
      <c r="J3180" s="2">
        <v>-12</v>
      </c>
      <c r="K3180" s="2" t="s">
        <v>48</v>
      </c>
      <c r="L3180" s="2" t="s">
        <v>17</v>
      </c>
      <c r="M3180" s="2" t="s">
        <v>2275</v>
      </c>
      <c r="N3180" s="2">
        <v>4410696</v>
      </c>
      <c r="O3180" s="2" t="s">
        <v>2460</v>
      </c>
      <c r="P3180" s="2">
        <v>43341</v>
      </c>
      <c r="Q3180" s="2" t="s">
        <v>49</v>
      </c>
      <c r="R3180" s="2">
        <v>41903</v>
      </c>
      <c r="T3180" s="2" t="s">
        <v>50</v>
      </c>
      <c r="U3180" s="2">
        <v>500</v>
      </c>
      <c r="X3180" s="2">
        <v>5</v>
      </c>
      <c r="AC3180" s="2" t="s">
        <v>2207</v>
      </c>
      <c r="AD3180" s="2" t="s">
        <v>2510</v>
      </c>
      <c r="AE3180" s="2">
        <v>41100</v>
      </c>
      <c r="AF3180" s="2" t="s">
        <v>10609</v>
      </c>
      <c r="AI3180" s="2">
        <v>254721582</v>
      </c>
      <c r="AJ3180" s="2">
        <v>610020800</v>
      </c>
      <c r="AK3180" s="2" t="s">
        <v>10610</v>
      </c>
    </row>
    <row r="3181" spans="1:38" x14ac:dyDescent="0.2">
      <c r="A3181" s="2">
        <v>367392</v>
      </c>
      <c r="B3181" s="2" t="s">
        <v>10611</v>
      </c>
      <c r="C3181" s="2" t="s">
        <v>129</v>
      </c>
      <c r="D3181" s="2">
        <v>367392</v>
      </c>
      <c r="E3181" s="2" t="s">
        <v>47</v>
      </c>
      <c r="F3181" s="2" t="s">
        <v>47</v>
      </c>
      <c r="H3181" s="2">
        <v>39221</v>
      </c>
      <c r="I3181" s="2" t="s">
        <v>9</v>
      </c>
      <c r="J3181" s="2">
        <v>-12</v>
      </c>
      <c r="K3181" s="2" t="s">
        <v>48</v>
      </c>
      <c r="L3181" s="2" t="s">
        <v>17</v>
      </c>
      <c r="M3181" s="2" t="s">
        <v>2234</v>
      </c>
      <c r="N3181" s="2">
        <v>4360721</v>
      </c>
      <c r="O3181" s="2" t="s">
        <v>6864</v>
      </c>
      <c r="P3181" s="2">
        <v>43342</v>
      </c>
      <c r="Q3181" s="2" t="s">
        <v>49</v>
      </c>
      <c r="R3181" s="2">
        <v>41521</v>
      </c>
      <c r="T3181" s="2" t="s">
        <v>50</v>
      </c>
      <c r="U3181" s="2">
        <v>546</v>
      </c>
      <c r="X3181" s="2">
        <v>5</v>
      </c>
      <c r="AC3181" s="2" t="s">
        <v>2207</v>
      </c>
      <c r="AD3181" s="2" t="s">
        <v>6868</v>
      </c>
      <c r="AE3181" s="2">
        <v>36120</v>
      </c>
      <c r="AF3181" s="2" t="s">
        <v>10612</v>
      </c>
    </row>
    <row r="3182" spans="1:38" x14ac:dyDescent="0.2">
      <c r="A3182" s="2">
        <v>3723342</v>
      </c>
      <c r="B3182" s="2" t="s">
        <v>10244</v>
      </c>
      <c r="C3182" s="2" t="s">
        <v>85</v>
      </c>
      <c r="D3182" s="2">
        <v>3723342</v>
      </c>
      <c r="E3182" s="2" t="s">
        <v>47</v>
      </c>
      <c r="F3182" s="2" t="s">
        <v>47</v>
      </c>
      <c r="H3182" s="2">
        <v>18558</v>
      </c>
      <c r="I3182" s="2" t="s">
        <v>16</v>
      </c>
      <c r="J3182" s="2">
        <v>-70</v>
      </c>
      <c r="K3182" s="2" t="s">
        <v>48</v>
      </c>
      <c r="L3182" s="2" t="s">
        <v>17</v>
      </c>
      <c r="M3182" s="2" t="s">
        <v>2205</v>
      </c>
      <c r="N3182" s="2">
        <v>4370708</v>
      </c>
      <c r="O3182" s="2" t="s">
        <v>3190</v>
      </c>
      <c r="P3182" s="2">
        <v>43286</v>
      </c>
      <c r="Q3182" s="2" t="s">
        <v>49</v>
      </c>
      <c r="R3182" s="2">
        <v>40843</v>
      </c>
      <c r="T3182" s="2" t="s">
        <v>97</v>
      </c>
      <c r="U3182" s="2">
        <v>524</v>
      </c>
      <c r="X3182" s="2">
        <v>5</v>
      </c>
      <c r="AC3182" s="2" t="s">
        <v>2207</v>
      </c>
      <c r="AD3182" s="2" t="s">
        <v>2558</v>
      </c>
      <c r="AE3182" s="2">
        <v>37230</v>
      </c>
      <c r="AF3182" s="2" t="s">
        <v>10613</v>
      </c>
      <c r="AI3182" s="2">
        <v>247420391</v>
      </c>
      <c r="AJ3182" s="2">
        <v>631969672</v>
      </c>
      <c r="AK3182" s="2" t="s">
        <v>10614</v>
      </c>
    </row>
    <row r="3183" spans="1:38" x14ac:dyDescent="0.2">
      <c r="A3183" s="2">
        <v>4522831</v>
      </c>
      <c r="B3183" s="2" t="s">
        <v>676</v>
      </c>
      <c r="C3183" s="2" t="s">
        <v>65</v>
      </c>
      <c r="D3183" s="2">
        <v>4522831</v>
      </c>
      <c r="E3183" s="2" t="s">
        <v>47</v>
      </c>
      <c r="F3183" s="2" t="s">
        <v>47</v>
      </c>
      <c r="H3183" s="2">
        <v>26558</v>
      </c>
      <c r="I3183" s="2" t="s">
        <v>4</v>
      </c>
      <c r="J3183" s="2">
        <v>-50</v>
      </c>
      <c r="K3183" s="2" t="s">
        <v>48</v>
      </c>
      <c r="L3183" s="2" t="s">
        <v>17</v>
      </c>
      <c r="M3183" s="2" t="s">
        <v>55</v>
      </c>
      <c r="N3183" s="2">
        <v>4450571</v>
      </c>
      <c r="O3183" s="2" t="s">
        <v>1224</v>
      </c>
      <c r="P3183" s="2">
        <v>43355</v>
      </c>
      <c r="Q3183" s="2" t="s">
        <v>49</v>
      </c>
      <c r="R3183" s="2">
        <v>40829</v>
      </c>
      <c r="S3183" s="2">
        <v>43342</v>
      </c>
      <c r="T3183" s="2" t="s">
        <v>50</v>
      </c>
      <c r="U3183" s="2">
        <v>689</v>
      </c>
      <c r="X3183" s="2">
        <v>6</v>
      </c>
      <c r="AB3183" s="2">
        <v>43282</v>
      </c>
      <c r="AC3183" s="2" t="s">
        <v>2207</v>
      </c>
      <c r="AD3183" s="2" t="s">
        <v>7332</v>
      </c>
      <c r="AE3183" s="2">
        <v>45130</v>
      </c>
      <c r="AF3183" s="2" t="s">
        <v>10615</v>
      </c>
      <c r="AJ3183" s="2">
        <v>616745111</v>
      </c>
      <c r="AK3183" s="2" t="s">
        <v>10616</v>
      </c>
    </row>
    <row r="3184" spans="1:38" x14ac:dyDescent="0.2">
      <c r="A3184" s="2">
        <v>4522840</v>
      </c>
      <c r="B3184" s="2" t="s">
        <v>1240</v>
      </c>
      <c r="C3184" s="2" t="s">
        <v>52</v>
      </c>
      <c r="D3184" s="2">
        <v>4522840</v>
      </c>
      <c r="E3184" s="2" t="s">
        <v>47</v>
      </c>
      <c r="F3184" s="2" t="s">
        <v>47</v>
      </c>
      <c r="H3184" s="2">
        <v>37616</v>
      </c>
      <c r="I3184" s="2" t="s">
        <v>5</v>
      </c>
      <c r="J3184" s="2">
        <v>-17</v>
      </c>
      <c r="K3184" s="2" t="s">
        <v>48</v>
      </c>
      <c r="L3184" s="2" t="s">
        <v>17</v>
      </c>
      <c r="M3184" s="2" t="s">
        <v>55</v>
      </c>
      <c r="N3184" s="2">
        <v>4450144</v>
      </c>
      <c r="O3184" s="2" t="s">
        <v>892</v>
      </c>
      <c r="P3184" s="2">
        <v>43369</v>
      </c>
      <c r="Q3184" s="2" t="s">
        <v>49</v>
      </c>
      <c r="R3184" s="2">
        <v>40830</v>
      </c>
      <c r="T3184" s="2" t="s">
        <v>50</v>
      </c>
      <c r="U3184" s="2">
        <v>500</v>
      </c>
      <c r="X3184" s="2">
        <v>5</v>
      </c>
      <c r="AC3184" s="2" t="s">
        <v>2207</v>
      </c>
      <c r="AD3184" s="2" t="s">
        <v>4322</v>
      </c>
      <c r="AE3184" s="2">
        <v>45190</v>
      </c>
      <c r="AF3184" s="2" t="s">
        <v>10617</v>
      </c>
      <c r="AI3184" s="2">
        <v>238464820</v>
      </c>
      <c r="AJ3184" s="2">
        <v>667709437</v>
      </c>
      <c r="AK3184" s="2" t="s">
        <v>1542</v>
      </c>
    </row>
    <row r="3185" spans="1:37" x14ac:dyDescent="0.2">
      <c r="A3185" s="2">
        <v>3726204</v>
      </c>
      <c r="B3185" s="2" t="s">
        <v>10618</v>
      </c>
      <c r="C3185" s="2" t="s">
        <v>342</v>
      </c>
      <c r="D3185" s="2">
        <v>3726204</v>
      </c>
      <c r="E3185" s="2" t="s">
        <v>47</v>
      </c>
      <c r="F3185" s="2" t="s">
        <v>47</v>
      </c>
      <c r="H3185" s="2">
        <v>37209</v>
      </c>
      <c r="I3185" s="2" t="s">
        <v>3</v>
      </c>
      <c r="J3185" s="2">
        <v>-18</v>
      </c>
      <c r="K3185" s="2" t="s">
        <v>48</v>
      </c>
      <c r="L3185" s="2" t="s">
        <v>17</v>
      </c>
      <c r="M3185" s="2" t="s">
        <v>2205</v>
      </c>
      <c r="N3185" s="2">
        <v>4370102</v>
      </c>
      <c r="O3185" s="2" t="s">
        <v>2254</v>
      </c>
      <c r="P3185" s="2">
        <v>43362</v>
      </c>
      <c r="Q3185" s="2" t="s">
        <v>49</v>
      </c>
      <c r="R3185" s="2">
        <v>41904</v>
      </c>
      <c r="S3185" s="2">
        <v>43357</v>
      </c>
      <c r="T3185" s="2" t="s">
        <v>50</v>
      </c>
      <c r="U3185" s="2">
        <v>798</v>
      </c>
      <c r="X3185" s="2">
        <v>7</v>
      </c>
      <c r="AC3185" s="2" t="s">
        <v>2207</v>
      </c>
      <c r="AD3185" s="2" t="s">
        <v>2255</v>
      </c>
      <c r="AE3185" s="2">
        <v>37400</v>
      </c>
      <c r="AF3185" s="2" t="s">
        <v>10619</v>
      </c>
      <c r="AJ3185" s="2">
        <v>662674507</v>
      </c>
    </row>
    <row r="3186" spans="1:37" x14ac:dyDescent="0.2">
      <c r="A3186" s="2">
        <v>4111200</v>
      </c>
      <c r="B3186" s="2" t="s">
        <v>10620</v>
      </c>
      <c r="C3186" s="2" t="s">
        <v>197</v>
      </c>
      <c r="D3186" s="2">
        <v>4111200</v>
      </c>
      <c r="E3186" s="2" t="s">
        <v>47</v>
      </c>
      <c r="F3186" s="2" t="s">
        <v>47</v>
      </c>
      <c r="H3186" s="2">
        <v>38338</v>
      </c>
      <c r="I3186" s="2" t="s">
        <v>7</v>
      </c>
      <c r="J3186" s="2">
        <v>-15</v>
      </c>
      <c r="K3186" s="2" t="s">
        <v>48</v>
      </c>
      <c r="L3186" s="2" t="s">
        <v>17</v>
      </c>
      <c r="M3186" s="2" t="s">
        <v>2275</v>
      </c>
      <c r="N3186" s="2">
        <v>4410080</v>
      </c>
      <c r="O3186" s="2" t="s">
        <v>2780</v>
      </c>
      <c r="P3186" s="2">
        <v>43357</v>
      </c>
      <c r="Q3186" s="2" t="s">
        <v>49</v>
      </c>
      <c r="R3186" s="2">
        <v>40819</v>
      </c>
      <c r="S3186" s="2">
        <v>43286</v>
      </c>
      <c r="T3186" s="2" t="s">
        <v>50</v>
      </c>
      <c r="U3186" s="2">
        <v>1171</v>
      </c>
      <c r="X3186" s="2">
        <v>11</v>
      </c>
      <c r="AC3186" s="2" t="s">
        <v>2207</v>
      </c>
      <c r="AD3186" s="2" t="s">
        <v>10621</v>
      </c>
      <c r="AE3186" s="2">
        <v>41500</v>
      </c>
      <c r="AF3186" s="2" t="s">
        <v>10622</v>
      </c>
      <c r="AK3186" s="2" t="s">
        <v>6720</v>
      </c>
    </row>
    <row r="3187" spans="1:37" x14ac:dyDescent="0.2">
      <c r="A3187" s="2">
        <v>367130</v>
      </c>
      <c r="B3187" s="2" t="s">
        <v>5688</v>
      </c>
      <c r="C3187" s="2" t="s">
        <v>144</v>
      </c>
      <c r="D3187" s="2">
        <v>367130</v>
      </c>
      <c r="E3187" s="2" t="s">
        <v>47</v>
      </c>
      <c r="F3187" s="2" t="s">
        <v>47</v>
      </c>
      <c r="H3187" s="2">
        <v>29250</v>
      </c>
      <c r="I3187" s="2" t="s">
        <v>2</v>
      </c>
      <c r="J3187" s="2">
        <v>-40</v>
      </c>
      <c r="K3187" s="2" t="s">
        <v>48</v>
      </c>
      <c r="L3187" s="2" t="s">
        <v>17</v>
      </c>
      <c r="M3187" s="2" t="s">
        <v>2234</v>
      </c>
      <c r="N3187" s="2">
        <v>4360315</v>
      </c>
      <c r="O3187" s="2" t="s">
        <v>4710</v>
      </c>
      <c r="P3187" s="2">
        <v>43319</v>
      </c>
      <c r="Q3187" s="2" t="s">
        <v>49</v>
      </c>
      <c r="R3187" s="2">
        <v>41166</v>
      </c>
      <c r="T3187" s="2" t="s">
        <v>50</v>
      </c>
      <c r="U3187" s="2">
        <v>560</v>
      </c>
      <c r="X3187" s="2">
        <v>5</v>
      </c>
      <c r="AC3187" s="2" t="s">
        <v>2207</v>
      </c>
      <c r="AD3187" s="2" t="s">
        <v>10623</v>
      </c>
      <c r="AE3187" s="2">
        <v>36400</v>
      </c>
      <c r="AF3187" s="2" t="s">
        <v>10624</v>
      </c>
      <c r="AJ3187" s="2">
        <v>623947930</v>
      </c>
    </row>
    <row r="3188" spans="1:37" x14ac:dyDescent="0.2">
      <c r="A3188" s="2">
        <v>3723881</v>
      </c>
      <c r="B3188" s="2" t="s">
        <v>10625</v>
      </c>
      <c r="C3188" s="2" t="s">
        <v>233</v>
      </c>
      <c r="D3188" s="2">
        <v>3723881</v>
      </c>
      <c r="E3188" s="2" t="s">
        <v>47</v>
      </c>
      <c r="F3188" s="2" t="s">
        <v>47</v>
      </c>
      <c r="H3188" s="2">
        <v>30826</v>
      </c>
      <c r="I3188" s="2" t="s">
        <v>2</v>
      </c>
      <c r="J3188" s="2">
        <v>-40</v>
      </c>
      <c r="K3188" s="2" t="s">
        <v>48</v>
      </c>
      <c r="L3188" s="2" t="s">
        <v>17</v>
      </c>
      <c r="M3188" s="2" t="s">
        <v>2205</v>
      </c>
      <c r="N3188" s="2">
        <v>4370694</v>
      </c>
      <c r="O3188" s="2" t="s">
        <v>2834</v>
      </c>
      <c r="P3188" s="2">
        <v>43364</v>
      </c>
      <c r="Q3188" s="2" t="s">
        <v>49</v>
      </c>
      <c r="R3188" s="2">
        <v>41166</v>
      </c>
      <c r="T3188" s="2" t="s">
        <v>50</v>
      </c>
      <c r="U3188" s="2">
        <v>767</v>
      </c>
      <c r="X3188" s="2">
        <v>7</v>
      </c>
      <c r="AC3188" s="2" t="s">
        <v>2207</v>
      </c>
      <c r="AD3188" s="2" t="s">
        <v>3934</v>
      </c>
      <c r="AE3188" s="2">
        <v>37320</v>
      </c>
      <c r="AF3188" s="2" t="s">
        <v>10626</v>
      </c>
    </row>
    <row r="3189" spans="1:37" x14ac:dyDescent="0.2">
      <c r="A3189" s="2">
        <v>7112363</v>
      </c>
      <c r="B3189" s="2" t="s">
        <v>10627</v>
      </c>
      <c r="C3189" s="2" t="s">
        <v>10628</v>
      </c>
      <c r="D3189" s="2">
        <v>7112363</v>
      </c>
      <c r="E3189" s="2" t="s">
        <v>47</v>
      </c>
      <c r="F3189" s="2" t="s">
        <v>47</v>
      </c>
      <c r="H3189" s="2">
        <v>34916</v>
      </c>
      <c r="I3189" s="2" t="s">
        <v>2</v>
      </c>
      <c r="J3189" s="2">
        <v>-40</v>
      </c>
      <c r="K3189" s="2" t="s">
        <v>0</v>
      </c>
      <c r="L3189" s="2" t="s">
        <v>17</v>
      </c>
      <c r="M3189" s="2" t="s">
        <v>2205</v>
      </c>
      <c r="N3189" s="2">
        <v>4370566</v>
      </c>
      <c r="O3189" s="2" t="s">
        <v>2285</v>
      </c>
      <c r="P3189" s="2">
        <v>43362</v>
      </c>
      <c r="Q3189" s="2" t="s">
        <v>49</v>
      </c>
      <c r="R3189" s="2">
        <v>41512</v>
      </c>
      <c r="T3189" s="2" t="s">
        <v>50</v>
      </c>
      <c r="U3189" s="2">
        <v>2507</v>
      </c>
      <c r="V3189" s="2" t="s">
        <v>61</v>
      </c>
      <c r="W3189" s="2">
        <v>24</v>
      </c>
      <c r="X3189" s="2" t="s">
        <v>819</v>
      </c>
      <c r="AC3189" s="2" t="s">
        <v>2364</v>
      </c>
      <c r="AD3189" s="2" t="s">
        <v>2286</v>
      </c>
      <c r="AE3189" s="2">
        <v>37300</v>
      </c>
      <c r="AF3189" s="2" t="s">
        <v>10629</v>
      </c>
      <c r="AK3189" s="2" t="s">
        <v>10630</v>
      </c>
    </row>
    <row r="3190" spans="1:37" x14ac:dyDescent="0.2">
      <c r="A3190" s="2">
        <v>6020174</v>
      </c>
      <c r="B3190" s="2" t="s">
        <v>773</v>
      </c>
      <c r="C3190" s="2" t="s">
        <v>114</v>
      </c>
      <c r="D3190" s="2">
        <v>6020174</v>
      </c>
      <c r="E3190" s="2" t="s">
        <v>47</v>
      </c>
      <c r="F3190" s="2" t="s">
        <v>47</v>
      </c>
      <c r="H3190" s="2">
        <v>38783</v>
      </c>
      <c r="I3190" s="2" t="s">
        <v>8</v>
      </c>
      <c r="J3190" s="2">
        <v>-13</v>
      </c>
      <c r="K3190" s="2" t="s">
        <v>48</v>
      </c>
      <c r="L3190" s="2" t="s">
        <v>17</v>
      </c>
      <c r="M3190" s="2" t="s">
        <v>55</v>
      </c>
      <c r="N3190" s="2">
        <v>4450410</v>
      </c>
      <c r="O3190" s="2" t="s">
        <v>2325</v>
      </c>
      <c r="P3190" s="2">
        <v>43355</v>
      </c>
      <c r="Q3190" s="2" t="s">
        <v>49</v>
      </c>
      <c r="R3190" s="2">
        <v>40840</v>
      </c>
      <c r="S3190" s="2">
        <v>43354</v>
      </c>
      <c r="T3190" s="2" t="s">
        <v>50</v>
      </c>
      <c r="U3190" s="2">
        <v>1671</v>
      </c>
      <c r="X3190" s="2">
        <v>16</v>
      </c>
      <c r="AC3190" s="2" t="s">
        <v>2207</v>
      </c>
      <c r="AD3190" s="2" t="s">
        <v>3101</v>
      </c>
      <c r="AE3190" s="2">
        <v>45380</v>
      </c>
      <c r="AF3190" s="2" t="s">
        <v>10631</v>
      </c>
      <c r="AI3190" s="2">
        <v>688826011</v>
      </c>
      <c r="AJ3190" s="2">
        <v>687235612</v>
      </c>
      <c r="AK3190" s="2" t="s">
        <v>1425</v>
      </c>
    </row>
    <row r="3191" spans="1:37" x14ac:dyDescent="0.2">
      <c r="A3191" s="2">
        <v>3723249</v>
      </c>
      <c r="B3191" s="2" t="s">
        <v>10632</v>
      </c>
      <c r="C3191" s="2" t="s">
        <v>282</v>
      </c>
      <c r="D3191" s="2">
        <v>3723249</v>
      </c>
      <c r="E3191" s="2" t="s">
        <v>47</v>
      </c>
      <c r="F3191" s="2" t="s">
        <v>47</v>
      </c>
      <c r="H3191" s="2">
        <v>26116</v>
      </c>
      <c r="I3191" s="2" t="s">
        <v>4</v>
      </c>
      <c r="J3191" s="2">
        <v>-50</v>
      </c>
      <c r="K3191" s="2" t="s">
        <v>0</v>
      </c>
      <c r="L3191" s="2" t="s">
        <v>17</v>
      </c>
      <c r="M3191" s="2" t="s">
        <v>2205</v>
      </c>
      <c r="N3191" s="2">
        <v>4370024</v>
      </c>
      <c r="O3191" s="2" t="s">
        <v>2336</v>
      </c>
      <c r="P3191" s="2">
        <v>43341</v>
      </c>
      <c r="Q3191" s="2" t="s">
        <v>49</v>
      </c>
      <c r="R3191" s="2">
        <v>40830</v>
      </c>
      <c r="S3191" s="2">
        <v>43340</v>
      </c>
      <c r="T3191" s="2" t="s">
        <v>50</v>
      </c>
      <c r="U3191" s="2">
        <v>506</v>
      </c>
      <c r="X3191" s="2">
        <v>5</v>
      </c>
      <c r="AC3191" s="2" t="s">
        <v>2207</v>
      </c>
      <c r="AD3191" s="2" t="s">
        <v>9046</v>
      </c>
      <c r="AE3191" s="2">
        <v>41190</v>
      </c>
      <c r="AF3191" s="2" t="s">
        <v>9047</v>
      </c>
      <c r="AK3191" s="2" t="s">
        <v>10633</v>
      </c>
    </row>
    <row r="3192" spans="1:37" x14ac:dyDescent="0.2">
      <c r="A3192" s="2">
        <v>7920534</v>
      </c>
      <c r="B3192" s="2" t="s">
        <v>10634</v>
      </c>
      <c r="C3192" s="2" t="s">
        <v>10635</v>
      </c>
      <c r="D3192" s="2">
        <v>7920534</v>
      </c>
      <c r="E3192" s="2" t="s">
        <v>47</v>
      </c>
      <c r="F3192" s="2" t="s">
        <v>47</v>
      </c>
      <c r="H3192" s="2">
        <v>28630</v>
      </c>
      <c r="I3192" s="2" t="s">
        <v>4</v>
      </c>
      <c r="J3192" s="2">
        <v>-50</v>
      </c>
      <c r="K3192" s="2" t="s">
        <v>0</v>
      </c>
      <c r="L3192" s="2" t="s">
        <v>17</v>
      </c>
      <c r="M3192" s="2" t="s">
        <v>2275</v>
      </c>
      <c r="N3192" s="2">
        <v>4410080</v>
      </c>
      <c r="O3192" s="2" t="s">
        <v>2780</v>
      </c>
      <c r="P3192" s="2">
        <v>43368</v>
      </c>
      <c r="Q3192" s="2" t="s">
        <v>49</v>
      </c>
      <c r="R3192" s="2">
        <v>40833</v>
      </c>
      <c r="T3192" s="2" t="s">
        <v>50</v>
      </c>
      <c r="U3192" s="2">
        <v>1724</v>
      </c>
      <c r="V3192" s="2" t="s">
        <v>61</v>
      </c>
      <c r="W3192" s="2">
        <v>178</v>
      </c>
      <c r="X3192" s="2" t="s">
        <v>819</v>
      </c>
      <c r="AC3192" s="2" t="s">
        <v>2364</v>
      </c>
      <c r="AD3192" s="2" t="s">
        <v>2839</v>
      </c>
      <c r="AE3192" s="2">
        <v>41000</v>
      </c>
      <c r="AF3192" s="2" t="s">
        <v>10636</v>
      </c>
      <c r="AJ3192" s="2">
        <v>652626703</v>
      </c>
      <c r="AK3192" s="2" t="s">
        <v>10637</v>
      </c>
    </row>
    <row r="3193" spans="1:37" x14ac:dyDescent="0.2">
      <c r="A3193" s="2">
        <v>3723354</v>
      </c>
      <c r="B3193" s="2" t="s">
        <v>4158</v>
      </c>
      <c r="C3193" s="2" t="s">
        <v>140</v>
      </c>
      <c r="D3193" s="2">
        <v>3723354</v>
      </c>
      <c r="E3193" s="2" t="s">
        <v>47</v>
      </c>
      <c r="F3193" s="2" t="s">
        <v>47</v>
      </c>
      <c r="H3193" s="2">
        <v>23827</v>
      </c>
      <c r="I3193" s="2" t="s">
        <v>58</v>
      </c>
      <c r="J3193" s="2">
        <v>-60</v>
      </c>
      <c r="K3193" s="2" t="s">
        <v>48</v>
      </c>
      <c r="L3193" s="2" t="s">
        <v>17</v>
      </c>
      <c r="M3193" s="2" t="s">
        <v>2275</v>
      </c>
      <c r="N3193" s="2">
        <v>4410083</v>
      </c>
      <c r="O3193" s="2" t="s">
        <v>3233</v>
      </c>
      <c r="P3193" s="2">
        <v>43355</v>
      </c>
      <c r="Q3193" s="2" t="s">
        <v>49</v>
      </c>
      <c r="R3193" s="2">
        <v>40845</v>
      </c>
      <c r="T3193" s="2" t="s">
        <v>50</v>
      </c>
      <c r="U3193" s="2">
        <v>844</v>
      </c>
      <c r="X3193" s="2">
        <v>8</v>
      </c>
      <c r="AC3193" s="2" t="s">
        <v>2207</v>
      </c>
      <c r="AD3193" s="2" t="s">
        <v>10638</v>
      </c>
      <c r="AE3193" s="2">
        <v>41310</v>
      </c>
      <c r="AF3193" s="2" t="s">
        <v>10639</v>
      </c>
      <c r="AK3193" s="2" t="s">
        <v>10640</v>
      </c>
    </row>
    <row r="3194" spans="1:37" x14ac:dyDescent="0.2">
      <c r="A3194" s="2">
        <v>187920</v>
      </c>
      <c r="B3194" s="2" t="s">
        <v>10641</v>
      </c>
      <c r="C3194" s="2" t="s">
        <v>80</v>
      </c>
      <c r="D3194" s="2">
        <v>187920</v>
      </c>
      <c r="E3194" s="2" t="s">
        <v>47</v>
      </c>
      <c r="F3194" s="2" t="s">
        <v>47</v>
      </c>
      <c r="H3194" s="2">
        <v>27142</v>
      </c>
      <c r="I3194" s="2" t="s">
        <v>4</v>
      </c>
      <c r="J3194" s="2">
        <v>-50</v>
      </c>
      <c r="K3194" s="2" t="s">
        <v>48</v>
      </c>
      <c r="L3194" s="2" t="s">
        <v>17</v>
      </c>
      <c r="M3194" s="2" t="s">
        <v>2212</v>
      </c>
      <c r="N3194" s="2">
        <v>4180721</v>
      </c>
      <c r="O3194" s="2" t="s">
        <v>3256</v>
      </c>
      <c r="P3194" s="2">
        <v>43362</v>
      </c>
      <c r="Q3194" s="2" t="s">
        <v>49</v>
      </c>
      <c r="R3194" s="2">
        <v>40841</v>
      </c>
      <c r="T3194" s="2" t="s">
        <v>50</v>
      </c>
      <c r="U3194" s="2">
        <v>658</v>
      </c>
      <c r="X3194" s="2">
        <v>6</v>
      </c>
      <c r="AC3194" s="2" t="s">
        <v>2207</v>
      </c>
      <c r="AD3194" s="2" t="s">
        <v>3257</v>
      </c>
      <c r="AE3194" s="2">
        <v>18200</v>
      </c>
      <c r="AF3194" s="2" t="s">
        <v>10642</v>
      </c>
      <c r="AI3194" s="2">
        <v>248968458</v>
      </c>
      <c r="AJ3194" s="2">
        <v>616686483</v>
      </c>
      <c r="AK3194" s="2" t="s">
        <v>10643</v>
      </c>
    </row>
    <row r="3195" spans="1:37" x14ac:dyDescent="0.2">
      <c r="A3195" s="2">
        <v>2812545</v>
      </c>
      <c r="B3195" s="2" t="s">
        <v>10644</v>
      </c>
      <c r="C3195" s="2" t="s">
        <v>10645</v>
      </c>
      <c r="D3195" s="2">
        <v>2812545</v>
      </c>
      <c r="E3195" s="2" t="s">
        <v>47</v>
      </c>
      <c r="F3195" s="2" t="s">
        <v>47</v>
      </c>
      <c r="H3195" s="2">
        <v>37806</v>
      </c>
      <c r="I3195" s="2" t="s">
        <v>6</v>
      </c>
      <c r="J3195" s="2">
        <v>-16</v>
      </c>
      <c r="K3195" s="2" t="s">
        <v>48</v>
      </c>
      <c r="L3195" s="2" t="s">
        <v>17</v>
      </c>
      <c r="M3195" s="2" t="s">
        <v>2301</v>
      </c>
      <c r="N3195" s="2">
        <v>4280004</v>
      </c>
      <c r="O3195" s="2" t="s">
        <v>2868</v>
      </c>
      <c r="P3195" s="2">
        <v>43356</v>
      </c>
      <c r="Q3195" s="2" t="s">
        <v>49</v>
      </c>
      <c r="R3195" s="2">
        <v>41167</v>
      </c>
      <c r="T3195" s="2" t="s">
        <v>50</v>
      </c>
      <c r="U3195" s="2">
        <v>539</v>
      </c>
      <c r="X3195" s="2">
        <v>5</v>
      </c>
      <c r="AC3195" s="2" t="s">
        <v>2207</v>
      </c>
      <c r="AD3195" s="2" t="s">
        <v>4423</v>
      </c>
      <c r="AE3195" s="2">
        <v>28300</v>
      </c>
      <c r="AF3195" s="2" t="s">
        <v>10646</v>
      </c>
    </row>
    <row r="3196" spans="1:37" x14ac:dyDescent="0.2">
      <c r="A3196" s="2">
        <v>2813115</v>
      </c>
      <c r="B3196" s="2" t="s">
        <v>10647</v>
      </c>
      <c r="C3196" s="2" t="s">
        <v>83</v>
      </c>
      <c r="D3196" s="2">
        <v>2813115</v>
      </c>
      <c r="E3196" s="2" t="s">
        <v>47</v>
      </c>
      <c r="F3196" s="2" t="s">
        <v>47</v>
      </c>
      <c r="H3196" s="2">
        <v>15982</v>
      </c>
      <c r="I3196" s="2" t="s">
        <v>1165</v>
      </c>
      <c r="J3196" s="2">
        <v>-80</v>
      </c>
      <c r="K3196" s="2" t="s">
        <v>48</v>
      </c>
      <c r="L3196" s="2" t="s">
        <v>17</v>
      </c>
      <c r="M3196" s="2" t="s">
        <v>2301</v>
      </c>
      <c r="N3196" s="2">
        <v>4280048</v>
      </c>
      <c r="O3196" s="2" t="s">
        <v>2412</v>
      </c>
      <c r="P3196" s="2">
        <v>43354</v>
      </c>
      <c r="Q3196" s="2" t="s">
        <v>49</v>
      </c>
      <c r="R3196" s="2">
        <v>41518</v>
      </c>
      <c r="S3196" s="2">
        <v>43308</v>
      </c>
      <c r="T3196" s="2" t="s">
        <v>50</v>
      </c>
      <c r="U3196" s="2">
        <v>723</v>
      </c>
      <c r="X3196" s="2">
        <v>7</v>
      </c>
      <c r="AC3196" s="2" t="s">
        <v>2207</v>
      </c>
      <c r="AD3196" s="2" t="s">
        <v>10648</v>
      </c>
      <c r="AE3196" s="2">
        <v>61290</v>
      </c>
      <c r="AF3196" s="2" t="s">
        <v>10649</v>
      </c>
      <c r="AI3196" s="2">
        <v>233830074</v>
      </c>
      <c r="AJ3196" s="2">
        <v>633182765</v>
      </c>
      <c r="AK3196" s="2" t="s">
        <v>10650</v>
      </c>
    </row>
    <row r="3197" spans="1:37" x14ac:dyDescent="0.2">
      <c r="A3197" s="2">
        <v>4522696</v>
      </c>
      <c r="B3197" s="2" t="s">
        <v>625</v>
      </c>
      <c r="C3197" s="2" t="s">
        <v>155</v>
      </c>
      <c r="D3197" s="2">
        <v>4522696</v>
      </c>
      <c r="E3197" s="2" t="s">
        <v>47</v>
      </c>
      <c r="F3197" s="2" t="s">
        <v>47</v>
      </c>
      <c r="H3197" s="2">
        <v>36089</v>
      </c>
      <c r="I3197" s="2" t="s">
        <v>2</v>
      </c>
      <c r="J3197" s="2">
        <v>-21</v>
      </c>
      <c r="K3197" s="2" t="s">
        <v>48</v>
      </c>
      <c r="L3197" s="2" t="s">
        <v>17</v>
      </c>
      <c r="M3197" s="2" t="s">
        <v>55</v>
      </c>
      <c r="N3197" s="2">
        <v>4450616</v>
      </c>
      <c r="O3197" s="2" t="s">
        <v>13</v>
      </c>
      <c r="P3197" s="2">
        <v>43351</v>
      </c>
      <c r="Q3197" s="2" t="s">
        <v>49</v>
      </c>
      <c r="R3197" s="2">
        <v>40816</v>
      </c>
      <c r="T3197" s="2" t="s">
        <v>50</v>
      </c>
      <c r="U3197" s="2">
        <v>512</v>
      </c>
      <c r="X3197" s="2">
        <v>5</v>
      </c>
      <c r="AC3197" s="2" t="s">
        <v>2207</v>
      </c>
      <c r="AD3197" s="2" t="s">
        <v>6273</v>
      </c>
      <c r="AE3197" s="2">
        <v>45370</v>
      </c>
      <c r="AF3197" s="2" t="s">
        <v>10651</v>
      </c>
      <c r="AI3197" s="2">
        <v>238451687</v>
      </c>
      <c r="AJ3197" s="2">
        <v>623806673</v>
      </c>
      <c r="AK3197" s="2" t="s">
        <v>1602</v>
      </c>
    </row>
    <row r="3198" spans="1:37" x14ac:dyDescent="0.2">
      <c r="A3198" s="2">
        <v>2812518</v>
      </c>
      <c r="B3198" s="2" t="s">
        <v>10652</v>
      </c>
      <c r="C3198" s="2" t="s">
        <v>10653</v>
      </c>
      <c r="D3198" s="2">
        <v>2812518</v>
      </c>
      <c r="E3198" s="2" t="s">
        <v>47</v>
      </c>
      <c r="F3198" s="2" t="s">
        <v>47</v>
      </c>
      <c r="H3198" s="2">
        <v>38457</v>
      </c>
      <c r="I3198" s="2" t="s">
        <v>10</v>
      </c>
      <c r="J3198" s="2">
        <v>-14</v>
      </c>
      <c r="K3198" s="2" t="s">
        <v>0</v>
      </c>
      <c r="L3198" s="2" t="s">
        <v>17</v>
      </c>
      <c r="M3198" s="2" t="s">
        <v>2301</v>
      </c>
      <c r="N3198" s="2">
        <v>4280004</v>
      </c>
      <c r="O3198" s="2" t="s">
        <v>2868</v>
      </c>
      <c r="P3198" s="2">
        <v>43348</v>
      </c>
      <c r="Q3198" s="2" t="s">
        <v>49</v>
      </c>
      <c r="R3198" s="2">
        <v>41160</v>
      </c>
      <c r="T3198" s="2" t="s">
        <v>50</v>
      </c>
      <c r="U3198" s="2">
        <v>963</v>
      </c>
      <c r="X3198" s="2">
        <v>9</v>
      </c>
      <c r="AC3198" s="2" t="s">
        <v>2207</v>
      </c>
      <c r="AD3198" s="2" t="s">
        <v>4423</v>
      </c>
      <c r="AE3198" s="2">
        <v>28300</v>
      </c>
      <c r="AF3198" s="2" t="s">
        <v>10654</v>
      </c>
      <c r="AI3198" s="2">
        <v>950552104</v>
      </c>
      <c r="AJ3198" s="2">
        <v>669638762</v>
      </c>
      <c r="AK3198" s="2" t="s">
        <v>10655</v>
      </c>
    </row>
    <row r="3199" spans="1:37" x14ac:dyDescent="0.2">
      <c r="A3199" s="2">
        <v>3723161</v>
      </c>
      <c r="B3199" s="2" t="s">
        <v>10656</v>
      </c>
      <c r="C3199" s="2" t="s">
        <v>77</v>
      </c>
      <c r="D3199" s="2">
        <v>3723161</v>
      </c>
      <c r="E3199" s="2" t="s">
        <v>47</v>
      </c>
      <c r="F3199" s="2" t="s">
        <v>47</v>
      </c>
      <c r="H3199" s="2">
        <v>25794</v>
      </c>
      <c r="I3199" s="2" t="s">
        <v>4</v>
      </c>
      <c r="J3199" s="2">
        <v>-50</v>
      </c>
      <c r="K3199" s="2" t="s">
        <v>48</v>
      </c>
      <c r="L3199" s="2" t="s">
        <v>17</v>
      </c>
      <c r="M3199" s="2" t="s">
        <v>2205</v>
      </c>
      <c r="N3199" s="2">
        <v>4370349</v>
      </c>
      <c r="O3199" s="2" t="s">
        <v>2239</v>
      </c>
      <c r="P3199" s="2">
        <v>43359</v>
      </c>
      <c r="Q3199" s="2" t="s">
        <v>49</v>
      </c>
      <c r="R3199" s="2">
        <v>40821</v>
      </c>
      <c r="S3199" s="2">
        <v>43311</v>
      </c>
      <c r="T3199" s="2" t="s">
        <v>50</v>
      </c>
      <c r="U3199" s="2">
        <v>728</v>
      </c>
      <c r="X3199" s="2">
        <v>7</v>
      </c>
      <c r="AC3199" s="2" t="s">
        <v>2207</v>
      </c>
      <c r="AD3199" s="2" t="s">
        <v>2264</v>
      </c>
      <c r="AE3199" s="2">
        <v>37260</v>
      </c>
      <c r="AF3199" s="2" t="s">
        <v>10657</v>
      </c>
      <c r="AI3199" s="2">
        <v>247266273</v>
      </c>
      <c r="AJ3199" s="2">
        <v>682391210</v>
      </c>
      <c r="AK3199" s="2" t="s">
        <v>10658</v>
      </c>
    </row>
    <row r="3200" spans="1:37" x14ac:dyDescent="0.2">
      <c r="A3200" s="2">
        <v>4522953</v>
      </c>
      <c r="B3200" s="2" t="s">
        <v>415</v>
      </c>
      <c r="C3200" s="2" t="s">
        <v>363</v>
      </c>
      <c r="D3200" s="2">
        <v>4522953</v>
      </c>
      <c r="E3200" s="2" t="s">
        <v>47</v>
      </c>
      <c r="F3200" s="2" t="s">
        <v>47</v>
      </c>
      <c r="H3200" s="2">
        <v>38726</v>
      </c>
      <c r="I3200" s="2" t="s">
        <v>8</v>
      </c>
      <c r="J3200" s="2">
        <v>-13</v>
      </c>
      <c r="K3200" s="2" t="s">
        <v>0</v>
      </c>
      <c r="L3200" s="2" t="s">
        <v>17</v>
      </c>
      <c r="M3200" s="2" t="s">
        <v>55</v>
      </c>
      <c r="N3200" s="2">
        <v>4450036</v>
      </c>
      <c r="O3200" s="2" t="s">
        <v>263</v>
      </c>
      <c r="P3200" s="2">
        <v>43355</v>
      </c>
      <c r="Q3200" s="2" t="s">
        <v>49</v>
      </c>
      <c r="R3200" s="2">
        <v>40844</v>
      </c>
      <c r="T3200" s="2" t="s">
        <v>50</v>
      </c>
      <c r="U3200" s="2">
        <v>500</v>
      </c>
      <c r="X3200" s="2">
        <v>5</v>
      </c>
      <c r="AC3200" s="2" t="s">
        <v>2207</v>
      </c>
      <c r="AD3200" s="2" t="s">
        <v>9446</v>
      </c>
      <c r="AE3200" s="2">
        <v>45290</v>
      </c>
      <c r="AF3200" s="2" t="s">
        <v>10179</v>
      </c>
    </row>
    <row r="3201" spans="1:38" x14ac:dyDescent="0.2">
      <c r="A3201" s="2">
        <v>187882</v>
      </c>
      <c r="B3201" s="2" t="s">
        <v>8915</v>
      </c>
      <c r="C3201" s="2" t="s">
        <v>688</v>
      </c>
      <c r="D3201" s="2">
        <v>187882</v>
      </c>
      <c r="E3201" s="2" t="s">
        <v>47</v>
      </c>
      <c r="F3201" s="2" t="s">
        <v>47</v>
      </c>
      <c r="H3201" s="2">
        <v>37039</v>
      </c>
      <c r="I3201" s="2" t="s">
        <v>3</v>
      </c>
      <c r="J3201" s="2">
        <v>-18</v>
      </c>
      <c r="K3201" s="2" t="s">
        <v>48</v>
      </c>
      <c r="L3201" s="2" t="s">
        <v>17</v>
      </c>
      <c r="M3201" s="2" t="s">
        <v>2212</v>
      </c>
      <c r="N3201" s="2">
        <v>4180041</v>
      </c>
      <c r="O3201" s="2" t="s">
        <v>2296</v>
      </c>
      <c r="P3201" s="2">
        <v>43354</v>
      </c>
      <c r="Q3201" s="2" t="s">
        <v>49</v>
      </c>
      <c r="R3201" s="2">
        <v>40826</v>
      </c>
      <c r="T3201" s="2" t="s">
        <v>50</v>
      </c>
      <c r="U3201" s="2">
        <v>1042</v>
      </c>
      <c r="X3201" s="2">
        <v>10</v>
      </c>
      <c r="AC3201" s="2" t="s">
        <v>2207</v>
      </c>
      <c r="AD3201" s="2" t="s">
        <v>8916</v>
      </c>
      <c r="AE3201" s="2">
        <v>45720</v>
      </c>
      <c r="AF3201" s="2" t="s">
        <v>10659</v>
      </c>
      <c r="AI3201" s="2">
        <v>238368850</v>
      </c>
      <c r="AK3201" s="2" t="s">
        <v>10660</v>
      </c>
    </row>
    <row r="3202" spans="1:38" x14ac:dyDescent="0.2">
      <c r="A3202" s="2">
        <v>3723388</v>
      </c>
      <c r="B3202" s="2" t="s">
        <v>5513</v>
      </c>
      <c r="C3202" s="2" t="s">
        <v>10661</v>
      </c>
      <c r="D3202" s="2">
        <v>3723388</v>
      </c>
      <c r="E3202" s="2" t="s">
        <v>47</v>
      </c>
      <c r="F3202" s="2" t="s">
        <v>47</v>
      </c>
      <c r="H3202" s="2">
        <v>37681</v>
      </c>
      <c r="I3202" s="2" t="s">
        <v>6</v>
      </c>
      <c r="J3202" s="2">
        <v>-16</v>
      </c>
      <c r="K3202" s="2" t="s">
        <v>48</v>
      </c>
      <c r="L3202" s="2" t="s">
        <v>17</v>
      </c>
      <c r="M3202" s="2" t="s">
        <v>2205</v>
      </c>
      <c r="N3202" s="2">
        <v>4370002</v>
      </c>
      <c r="O3202" s="2" t="s">
        <v>2557</v>
      </c>
      <c r="P3202" s="2">
        <v>43348</v>
      </c>
      <c r="Q3202" s="2" t="s">
        <v>49</v>
      </c>
      <c r="R3202" s="2">
        <v>40855</v>
      </c>
      <c r="T3202" s="2" t="s">
        <v>50</v>
      </c>
      <c r="U3202" s="2">
        <v>1086</v>
      </c>
      <c r="X3202" s="2">
        <v>10</v>
      </c>
      <c r="AC3202" s="2" t="s">
        <v>2207</v>
      </c>
      <c r="AD3202" s="2" t="s">
        <v>3129</v>
      </c>
      <c r="AE3202" s="2">
        <v>37520</v>
      </c>
      <c r="AF3202" s="2" t="s">
        <v>10662</v>
      </c>
      <c r="AI3202" s="2">
        <v>980666123</v>
      </c>
      <c r="AJ3202" s="2">
        <v>607187794</v>
      </c>
      <c r="AK3202" s="2" t="s">
        <v>10663</v>
      </c>
    </row>
    <row r="3203" spans="1:38" x14ac:dyDescent="0.2">
      <c r="A3203" s="2">
        <v>2813716</v>
      </c>
      <c r="B3203" s="2" t="s">
        <v>428</v>
      </c>
      <c r="C3203" s="2" t="s">
        <v>53</v>
      </c>
      <c r="D3203" s="2">
        <v>2813716</v>
      </c>
      <c r="E3203" s="2" t="s">
        <v>47</v>
      </c>
      <c r="F3203" s="2" t="s">
        <v>47</v>
      </c>
      <c r="H3203" s="2">
        <v>25773</v>
      </c>
      <c r="I3203" s="2" t="s">
        <v>4</v>
      </c>
      <c r="J3203" s="2">
        <v>-50</v>
      </c>
      <c r="K3203" s="2" t="s">
        <v>48</v>
      </c>
      <c r="L3203" s="2" t="s">
        <v>17</v>
      </c>
      <c r="M3203" s="2" t="s">
        <v>2301</v>
      </c>
      <c r="N3203" s="2">
        <v>4280593</v>
      </c>
      <c r="O3203" s="2" t="s">
        <v>2584</v>
      </c>
      <c r="P3203" s="2">
        <v>43355</v>
      </c>
      <c r="Q3203" s="2" t="s">
        <v>49</v>
      </c>
      <c r="R3203" s="2">
        <v>41900</v>
      </c>
      <c r="T3203" s="2" t="s">
        <v>50</v>
      </c>
      <c r="U3203" s="2">
        <v>792</v>
      </c>
      <c r="X3203" s="2">
        <v>7</v>
      </c>
      <c r="AC3203" s="2" t="s">
        <v>2207</v>
      </c>
      <c r="AD3203" s="2" t="s">
        <v>5492</v>
      </c>
      <c r="AE3203" s="2">
        <v>28300</v>
      </c>
      <c r="AF3203" s="2" t="s">
        <v>10664</v>
      </c>
      <c r="AI3203" s="2">
        <v>237222937</v>
      </c>
      <c r="AJ3203" s="2">
        <v>650846673</v>
      </c>
      <c r="AK3203" s="2" t="s">
        <v>10665</v>
      </c>
    </row>
    <row r="3204" spans="1:38" x14ac:dyDescent="0.2">
      <c r="A3204" s="2">
        <v>367020</v>
      </c>
      <c r="B3204" s="2" t="s">
        <v>10666</v>
      </c>
      <c r="C3204" s="2" t="s">
        <v>71</v>
      </c>
      <c r="D3204" s="2">
        <v>367020</v>
      </c>
      <c r="E3204" s="2" t="s">
        <v>47</v>
      </c>
      <c r="F3204" s="2" t="s">
        <v>47</v>
      </c>
      <c r="H3204" s="2">
        <v>28364</v>
      </c>
      <c r="I3204" s="2" t="s">
        <v>4</v>
      </c>
      <c r="J3204" s="2">
        <v>-50</v>
      </c>
      <c r="K3204" s="2" t="s">
        <v>48</v>
      </c>
      <c r="L3204" s="2" t="s">
        <v>17</v>
      </c>
      <c r="M3204" s="2" t="s">
        <v>2234</v>
      </c>
      <c r="N3204" s="2">
        <v>4360009</v>
      </c>
      <c r="O3204" s="2" t="s">
        <v>2259</v>
      </c>
      <c r="P3204" s="2">
        <v>43292</v>
      </c>
      <c r="Q3204" s="2" t="s">
        <v>49</v>
      </c>
      <c r="R3204" s="2">
        <v>40860</v>
      </c>
      <c r="S3204" s="2">
        <v>43286</v>
      </c>
      <c r="T3204" s="2" t="s">
        <v>50</v>
      </c>
      <c r="U3204" s="2">
        <v>1062</v>
      </c>
      <c r="X3204" s="2">
        <v>10</v>
      </c>
      <c r="AC3204" s="2" t="s">
        <v>2207</v>
      </c>
      <c r="AD3204" s="2" t="s">
        <v>5689</v>
      </c>
      <c r="AE3204" s="2">
        <v>36100</v>
      </c>
      <c r="AF3204" s="2" t="s">
        <v>10667</v>
      </c>
      <c r="AH3204" s="2" t="s">
        <v>10668</v>
      </c>
      <c r="AI3204" s="2">
        <v>254491330</v>
      </c>
      <c r="AJ3204" s="2">
        <v>637608631</v>
      </c>
      <c r="AK3204" s="2" t="s">
        <v>10669</v>
      </c>
    </row>
    <row r="3205" spans="1:38" x14ac:dyDescent="0.2">
      <c r="A3205" s="2">
        <v>3723552</v>
      </c>
      <c r="B3205" s="2" t="s">
        <v>10670</v>
      </c>
      <c r="C3205" s="2" t="s">
        <v>215</v>
      </c>
      <c r="D3205" s="2">
        <v>3723552</v>
      </c>
      <c r="E3205" s="2" t="s">
        <v>47</v>
      </c>
      <c r="F3205" s="2" t="s">
        <v>47</v>
      </c>
      <c r="H3205" s="2">
        <v>28458</v>
      </c>
      <c r="I3205" s="2" t="s">
        <v>4</v>
      </c>
      <c r="J3205" s="2">
        <v>-50</v>
      </c>
      <c r="K3205" s="2" t="s">
        <v>48</v>
      </c>
      <c r="L3205" s="2" t="s">
        <v>17</v>
      </c>
      <c r="M3205" s="2" t="s">
        <v>2205</v>
      </c>
      <c r="N3205" s="2">
        <v>4370608</v>
      </c>
      <c r="O3205" s="2" t="s">
        <v>2951</v>
      </c>
      <c r="P3205" s="2">
        <v>43369</v>
      </c>
      <c r="Q3205" s="2" t="s">
        <v>49</v>
      </c>
      <c r="R3205" s="2">
        <v>40890</v>
      </c>
      <c r="S3205" s="2">
        <v>43365</v>
      </c>
      <c r="T3205" s="2" t="s">
        <v>50</v>
      </c>
      <c r="U3205" s="2">
        <v>500</v>
      </c>
      <c r="X3205" s="2">
        <v>5</v>
      </c>
      <c r="AC3205" s="2" t="s">
        <v>2207</v>
      </c>
      <c r="AD3205" s="2" t="s">
        <v>2384</v>
      </c>
      <c r="AE3205" s="2">
        <v>37100</v>
      </c>
      <c r="AF3205" s="2" t="s">
        <v>10671</v>
      </c>
      <c r="AJ3205" s="2">
        <v>676609849</v>
      </c>
      <c r="AK3205" s="2" t="s">
        <v>10672</v>
      </c>
    </row>
    <row r="3206" spans="1:38" x14ac:dyDescent="0.2">
      <c r="A3206" s="2">
        <v>3723532</v>
      </c>
      <c r="B3206" s="2" t="s">
        <v>491</v>
      </c>
      <c r="C3206" s="2" t="s">
        <v>10673</v>
      </c>
      <c r="D3206" s="2">
        <v>3723532</v>
      </c>
      <c r="E3206" s="2" t="s">
        <v>47</v>
      </c>
      <c r="F3206" s="2" t="s">
        <v>47</v>
      </c>
      <c r="H3206" s="2">
        <v>36579</v>
      </c>
      <c r="I3206" s="2" t="s">
        <v>2</v>
      </c>
      <c r="J3206" s="2">
        <v>-19</v>
      </c>
      <c r="K3206" s="2" t="s">
        <v>0</v>
      </c>
      <c r="L3206" s="2" t="s">
        <v>17</v>
      </c>
      <c r="M3206" s="2" t="s">
        <v>2205</v>
      </c>
      <c r="N3206" s="2">
        <v>4370478</v>
      </c>
      <c r="O3206" s="2" t="s">
        <v>2398</v>
      </c>
      <c r="P3206" s="2">
        <v>43364</v>
      </c>
      <c r="Q3206" s="2" t="s">
        <v>49</v>
      </c>
      <c r="R3206" s="2">
        <v>40889</v>
      </c>
      <c r="T3206" s="2" t="s">
        <v>50</v>
      </c>
      <c r="U3206" s="2">
        <v>607</v>
      </c>
      <c r="X3206" s="2">
        <v>6</v>
      </c>
      <c r="AC3206" s="2" t="s">
        <v>2207</v>
      </c>
      <c r="AD3206" s="2" t="s">
        <v>2399</v>
      </c>
      <c r="AE3206" s="2">
        <v>37270</v>
      </c>
      <c r="AF3206" s="2" t="s">
        <v>10674</v>
      </c>
      <c r="AI3206" s="2">
        <v>247536671</v>
      </c>
      <c r="AJ3206" s="2">
        <v>650973595</v>
      </c>
      <c r="AK3206" s="2" t="s">
        <v>2401</v>
      </c>
    </row>
    <row r="3207" spans="1:38" x14ac:dyDescent="0.2">
      <c r="A3207" s="2">
        <v>3723863</v>
      </c>
      <c r="B3207" s="2" t="s">
        <v>2743</v>
      </c>
      <c r="C3207" s="2" t="s">
        <v>53</v>
      </c>
      <c r="D3207" s="2">
        <v>3723863</v>
      </c>
      <c r="E3207" s="2" t="s">
        <v>47</v>
      </c>
      <c r="F3207" s="2" t="s">
        <v>47</v>
      </c>
      <c r="H3207" s="2">
        <v>30240</v>
      </c>
      <c r="I3207" s="2" t="s">
        <v>2</v>
      </c>
      <c r="J3207" s="2">
        <v>-40</v>
      </c>
      <c r="K3207" s="2" t="s">
        <v>48</v>
      </c>
      <c r="L3207" s="2" t="s">
        <v>17</v>
      </c>
      <c r="M3207" s="2" t="s">
        <v>2205</v>
      </c>
      <c r="N3207" s="2">
        <v>4370615</v>
      </c>
      <c r="O3207" s="2" t="s">
        <v>4055</v>
      </c>
      <c r="P3207" s="2">
        <v>43339</v>
      </c>
      <c r="Q3207" s="2" t="s">
        <v>49</v>
      </c>
      <c r="R3207" s="2">
        <v>41165</v>
      </c>
      <c r="T3207" s="2" t="s">
        <v>50</v>
      </c>
      <c r="U3207" s="2">
        <v>503</v>
      </c>
      <c r="X3207" s="2">
        <v>5</v>
      </c>
      <c r="AC3207" s="2" t="s">
        <v>2207</v>
      </c>
      <c r="AD3207" s="2" t="s">
        <v>4056</v>
      </c>
      <c r="AE3207" s="2">
        <v>37220</v>
      </c>
      <c r="AF3207" s="2" t="s">
        <v>10675</v>
      </c>
      <c r="AI3207" s="2">
        <v>247970391</v>
      </c>
      <c r="AJ3207" s="2">
        <v>630870716</v>
      </c>
      <c r="AK3207" s="2" t="s">
        <v>10676</v>
      </c>
    </row>
    <row r="3208" spans="1:38" x14ac:dyDescent="0.2">
      <c r="A3208" s="2">
        <v>2812352</v>
      </c>
      <c r="B3208" s="2" t="s">
        <v>10677</v>
      </c>
      <c r="C3208" s="2" t="s">
        <v>53</v>
      </c>
      <c r="D3208" s="2">
        <v>2812352</v>
      </c>
      <c r="E3208" s="2" t="s">
        <v>47</v>
      </c>
      <c r="F3208" s="2" t="s">
        <v>47</v>
      </c>
      <c r="H3208" s="2">
        <v>27783</v>
      </c>
      <c r="I3208" s="2" t="s">
        <v>4</v>
      </c>
      <c r="J3208" s="2">
        <v>-50</v>
      </c>
      <c r="K3208" s="2" t="s">
        <v>48</v>
      </c>
      <c r="L3208" s="2" t="s">
        <v>17</v>
      </c>
      <c r="M3208" s="2" t="s">
        <v>2301</v>
      </c>
      <c r="N3208" s="2">
        <v>4280202</v>
      </c>
      <c r="O3208" s="2" t="s">
        <v>3804</v>
      </c>
      <c r="P3208" s="2">
        <v>43290</v>
      </c>
      <c r="Q3208" s="2" t="s">
        <v>49</v>
      </c>
      <c r="R3208" s="2">
        <v>40862</v>
      </c>
      <c r="T3208" s="2" t="s">
        <v>50</v>
      </c>
      <c r="U3208" s="2">
        <v>1030</v>
      </c>
      <c r="X3208" s="2">
        <v>10</v>
      </c>
      <c r="AC3208" s="2" t="s">
        <v>2207</v>
      </c>
      <c r="AD3208" s="2" t="s">
        <v>4611</v>
      </c>
      <c r="AE3208" s="2">
        <v>28160</v>
      </c>
      <c r="AF3208" s="2" t="s">
        <v>10678</v>
      </c>
      <c r="AI3208" s="2">
        <v>237986477</v>
      </c>
      <c r="AJ3208" s="2">
        <v>609375575</v>
      </c>
      <c r="AK3208" s="2" t="s">
        <v>10679</v>
      </c>
    </row>
    <row r="3209" spans="1:38" x14ac:dyDescent="0.2">
      <c r="A3209" s="2">
        <v>2812517</v>
      </c>
      <c r="B3209" s="2" t="s">
        <v>10652</v>
      </c>
      <c r="C3209" s="2" t="s">
        <v>118</v>
      </c>
      <c r="D3209" s="2">
        <v>2812517</v>
      </c>
      <c r="E3209" s="2" t="s">
        <v>47</v>
      </c>
      <c r="F3209" s="2" t="s">
        <v>47</v>
      </c>
      <c r="H3209" s="2">
        <v>22757</v>
      </c>
      <c r="I3209" s="2" t="s">
        <v>58</v>
      </c>
      <c r="J3209" s="2">
        <v>-60</v>
      </c>
      <c r="K3209" s="2" t="s">
        <v>48</v>
      </c>
      <c r="L3209" s="2" t="s">
        <v>17</v>
      </c>
      <c r="M3209" s="2" t="s">
        <v>2301</v>
      </c>
      <c r="N3209" s="2">
        <v>4280004</v>
      </c>
      <c r="O3209" s="2" t="s">
        <v>2868</v>
      </c>
      <c r="P3209" s="2">
        <v>43356</v>
      </c>
      <c r="Q3209" s="2" t="s">
        <v>49</v>
      </c>
      <c r="R3209" s="2">
        <v>41160</v>
      </c>
      <c r="T3209" s="2" t="s">
        <v>50</v>
      </c>
      <c r="U3209" s="2">
        <v>1107</v>
      </c>
      <c r="X3209" s="2">
        <v>11</v>
      </c>
      <c r="AC3209" s="2" t="s">
        <v>2207</v>
      </c>
      <c r="AD3209" s="2" t="s">
        <v>4423</v>
      </c>
      <c r="AE3209" s="2">
        <v>28300</v>
      </c>
      <c r="AF3209" s="2" t="s">
        <v>10654</v>
      </c>
      <c r="AI3209" s="2">
        <v>950552104</v>
      </c>
      <c r="AJ3209" s="2">
        <v>669638762</v>
      </c>
      <c r="AK3209" s="2" t="s">
        <v>10655</v>
      </c>
    </row>
    <row r="3210" spans="1:38" x14ac:dyDescent="0.2">
      <c r="A3210" s="2">
        <v>4523035</v>
      </c>
      <c r="B3210" s="2" t="s">
        <v>605</v>
      </c>
      <c r="C3210" s="2" t="s">
        <v>360</v>
      </c>
      <c r="D3210" s="2">
        <v>4523035</v>
      </c>
      <c r="E3210" s="2" t="s">
        <v>47</v>
      </c>
      <c r="F3210" s="2" t="s">
        <v>47</v>
      </c>
      <c r="H3210" s="2">
        <v>23110</v>
      </c>
      <c r="I3210" s="2" t="s">
        <v>58</v>
      </c>
      <c r="J3210" s="2">
        <v>-60</v>
      </c>
      <c r="K3210" s="2" t="s">
        <v>48</v>
      </c>
      <c r="L3210" s="2" t="s">
        <v>17</v>
      </c>
      <c r="M3210" s="2" t="s">
        <v>55</v>
      </c>
      <c r="N3210" s="2">
        <v>4450108</v>
      </c>
      <c r="O3210" s="2" t="s">
        <v>893</v>
      </c>
      <c r="P3210" s="2">
        <v>43330</v>
      </c>
      <c r="Q3210" s="2" t="s">
        <v>49</v>
      </c>
      <c r="R3210" s="2">
        <v>40863</v>
      </c>
      <c r="T3210" s="2" t="s">
        <v>50</v>
      </c>
      <c r="U3210" s="2">
        <v>607</v>
      </c>
      <c r="X3210" s="2">
        <v>6</v>
      </c>
      <c r="AC3210" s="2" t="s">
        <v>2207</v>
      </c>
      <c r="AD3210" s="2" t="s">
        <v>6311</v>
      </c>
      <c r="AE3210" s="2">
        <v>45250</v>
      </c>
      <c r="AF3210" s="2" t="s">
        <v>10680</v>
      </c>
      <c r="AI3210" s="2">
        <v>238313425</v>
      </c>
      <c r="AJ3210" s="2">
        <v>670330281</v>
      </c>
      <c r="AK3210" s="2" t="s">
        <v>2035</v>
      </c>
    </row>
    <row r="3211" spans="1:38" x14ac:dyDescent="0.2">
      <c r="A3211" s="2">
        <v>3723712</v>
      </c>
      <c r="B3211" s="2" t="s">
        <v>7500</v>
      </c>
      <c r="C3211" s="2" t="s">
        <v>10681</v>
      </c>
      <c r="D3211" s="2">
        <v>3723712</v>
      </c>
      <c r="E3211" s="2" t="s">
        <v>47</v>
      </c>
      <c r="F3211" s="2" t="s">
        <v>47</v>
      </c>
      <c r="H3211" s="2">
        <v>38342</v>
      </c>
      <c r="I3211" s="2" t="s">
        <v>7</v>
      </c>
      <c r="J3211" s="2">
        <v>-15</v>
      </c>
      <c r="K3211" s="2" t="s">
        <v>48</v>
      </c>
      <c r="L3211" s="2" t="s">
        <v>17</v>
      </c>
      <c r="M3211" s="2" t="s">
        <v>2205</v>
      </c>
      <c r="N3211" s="2">
        <v>4370038</v>
      </c>
      <c r="O3211" s="2" t="s">
        <v>2700</v>
      </c>
      <c r="P3211" s="2">
        <v>43369</v>
      </c>
      <c r="Q3211" s="2" t="s">
        <v>49</v>
      </c>
      <c r="R3211" s="2">
        <v>40997</v>
      </c>
      <c r="T3211" s="2" t="s">
        <v>50</v>
      </c>
      <c r="U3211" s="2">
        <v>540</v>
      </c>
      <c r="X3211" s="2">
        <v>5</v>
      </c>
      <c r="AC3211" s="2" t="s">
        <v>2207</v>
      </c>
      <c r="AD3211" s="2" t="s">
        <v>3216</v>
      </c>
      <c r="AE3211" s="2">
        <v>37420</v>
      </c>
      <c r="AF3211" s="2" t="s">
        <v>10682</v>
      </c>
    </row>
    <row r="3212" spans="1:38" x14ac:dyDescent="0.2">
      <c r="A3212" s="2">
        <v>4523135</v>
      </c>
      <c r="B3212" s="2" t="s">
        <v>686</v>
      </c>
      <c r="C3212" s="2" t="s">
        <v>372</v>
      </c>
      <c r="D3212" s="2">
        <v>4523135</v>
      </c>
      <c r="E3212" s="2" t="s">
        <v>47</v>
      </c>
      <c r="F3212" s="2" t="s">
        <v>47</v>
      </c>
      <c r="H3212" s="2">
        <v>31929</v>
      </c>
      <c r="I3212" s="2" t="s">
        <v>2</v>
      </c>
      <c r="J3212" s="2">
        <v>-40</v>
      </c>
      <c r="K3212" s="2" t="s">
        <v>0</v>
      </c>
      <c r="L3212" s="2" t="s">
        <v>17</v>
      </c>
      <c r="M3212" s="2" t="s">
        <v>55</v>
      </c>
      <c r="N3212" s="2">
        <v>4450756</v>
      </c>
      <c r="O3212" s="2" t="s">
        <v>344</v>
      </c>
      <c r="P3212" s="2">
        <v>43333</v>
      </c>
      <c r="Q3212" s="2" t="s">
        <v>49</v>
      </c>
      <c r="R3212" s="2">
        <v>40877</v>
      </c>
      <c r="T3212" s="2" t="s">
        <v>50</v>
      </c>
      <c r="U3212" s="2">
        <v>500</v>
      </c>
      <c r="X3212" s="2">
        <v>5</v>
      </c>
      <c r="AC3212" s="2" t="s">
        <v>2207</v>
      </c>
      <c r="AD3212" s="2" t="s">
        <v>9678</v>
      </c>
      <c r="AE3212" s="2">
        <v>45700</v>
      </c>
      <c r="AF3212" s="2" t="s">
        <v>10683</v>
      </c>
      <c r="AJ3212" s="2">
        <v>666657771</v>
      </c>
      <c r="AK3212" s="2" t="s">
        <v>1621</v>
      </c>
    </row>
    <row r="3213" spans="1:38" x14ac:dyDescent="0.2">
      <c r="A3213" s="2">
        <v>3723714</v>
      </c>
      <c r="B3213" s="2" t="s">
        <v>10684</v>
      </c>
      <c r="C3213" s="2" t="s">
        <v>160</v>
      </c>
      <c r="D3213" s="2">
        <v>3723714</v>
      </c>
      <c r="E3213" s="2" t="s">
        <v>47</v>
      </c>
      <c r="F3213" s="2" t="s">
        <v>47</v>
      </c>
      <c r="H3213" s="2">
        <v>38825</v>
      </c>
      <c r="I3213" s="2" t="s">
        <v>8</v>
      </c>
      <c r="J3213" s="2">
        <v>-13</v>
      </c>
      <c r="K3213" s="2" t="s">
        <v>48</v>
      </c>
      <c r="L3213" s="2" t="s">
        <v>17</v>
      </c>
      <c r="M3213" s="2" t="s">
        <v>2205</v>
      </c>
      <c r="N3213" s="2">
        <v>4370583</v>
      </c>
      <c r="O3213" s="2" t="s">
        <v>3004</v>
      </c>
      <c r="P3213" s="2">
        <v>43366</v>
      </c>
      <c r="Q3213" s="2" t="s">
        <v>49</v>
      </c>
      <c r="R3213" s="2">
        <v>40997</v>
      </c>
      <c r="S3213" s="2">
        <v>43353</v>
      </c>
      <c r="T3213" s="2" t="s">
        <v>50</v>
      </c>
      <c r="U3213" s="2">
        <v>500</v>
      </c>
      <c r="X3213" s="2">
        <v>5</v>
      </c>
      <c r="AC3213" s="2" t="s">
        <v>2207</v>
      </c>
      <c r="AD3213" s="2" t="s">
        <v>4780</v>
      </c>
      <c r="AE3213" s="2">
        <v>37350</v>
      </c>
      <c r="AF3213" s="2" t="s">
        <v>10685</v>
      </c>
      <c r="AI3213" s="2">
        <v>247949805</v>
      </c>
      <c r="AJ3213" s="2">
        <v>675991117</v>
      </c>
      <c r="AK3213" s="2" t="s">
        <v>10686</v>
      </c>
    </row>
    <row r="3214" spans="1:38" x14ac:dyDescent="0.2">
      <c r="A3214" s="2">
        <v>4111529</v>
      </c>
      <c r="B3214" s="2" t="s">
        <v>10687</v>
      </c>
      <c r="C3214" s="2" t="s">
        <v>328</v>
      </c>
      <c r="D3214" s="2">
        <v>4111529</v>
      </c>
      <c r="E3214" s="2" t="s">
        <v>47</v>
      </c>
      <c r="F3214" s="2" t="s">
        <v>47</v>
      </c>
      <c r="H3214" s="2">
        <v>37127</v>
      </c>
      <c r="I3214" s="2" t="s">
        <v>3</v>
      </c>
      <c r="J3214" s="2">
        <v>-18</v>
      </c>
      <c r="K3214" s="2" t="s">
        <v>48</v>
      </c>
      <c r="L3214" s="2" t="s">
        <v>17</v>
      </c>
      <c r="M3214" s="2" t="s">
        <v>2275</v>
      </c>
      <c r="N3214" s="2">
        <v>4410083</v>
      </c>
      <c r="O3214" s="2" t="s">
        <v>3233</v>
      </c>
      <c r="P3214" s="2">
        <v>43355</v>
      </c>
      <c r="Q3214" s="2" t="s">
        <v>49</v>
      </c>
      <c r="R3214" s="2">
        <v>41164</v>
      </c>
      <c r="T3214" s="2" t="s">
        <v>50</v>
      </c>
      <c r="U3214" s="2">
        <v>1161</v>
      </c>
      <c r="X3214" s="2">
        <v>11</v>
      </c>
      <c r="AC3214" s="2" t="s">
        <v>2207</v>
      </c>
      <c r="AD3214" s="2" t="s">
        <v>7134</v>
      </c>
      <c r="AE3214" s="2">
        <v>41100</v>
      </c>
      <c r="AF3214" s="2" t="s">
        <v>10688</v>
      </c>
      <c r="AH3214" s="2" t="s">
        <v>10689</v>
      </c>
      <c r="AI3214" s="2">
        <v>254234984</v>
      </c>
      <c r="AJ3214" s="2">
        <v>616535660</v>
      </c>
      <c r="AK3214" s="2" t="s">
        <v>10690</v>
      </c>
    </row>
    <row r="3215" spans="1:38" x14ac:dyDescent="0.2">
      <c r="A3215" s="2">
        <v>4523159</v>
      </c>
      <c r="B3215" s="2" t="s">
        <v>136</v>
      </c>
      <c r="C3215" s="2" t="s">
        <v>744</v>
      </c>
      <c r="D3215" s="2">
        <v>4523159</v>
      </c>
      <c r="E3215" s="2" t="s">
        <v>47</v>
      </c>
      <c r="F3215" s="2" t="s">
        <v>47</v>
      </c>
      <c r="H3215" s="2">
        <v>38063</v>
      </c>
      <c r="I3215" s="2" t="s">
        <v>7</v>
      </c>
      <c r="J3215" s="2">
        <v>-15</v>
      </c>
      <c r="K3215" s="2" t="s">
        <v>0</v>
      </c>
      <c r="L3215" s="2" t="s">
        <v>17</v>
      </c>
      <c r="M3215" s="2" t="s">
        <v>55</v>
      </c>
      <c r="N3215" s="2">
        <v>4450410</v>
      </c>
      <c r="O3215" s="2" t="s">
        <v>2325</v>
      </c>
      <c r="P3215" s="2">
        <v>43354</v>
      </c>
      <c r="Q3215" s="2" t="s">
        <v>49</v>
      </c>
      <c r="R3215" s="2">
        <v>40880</v>
      </c>
      <c r="S3215" s="2">
        <v>43297</v>
      </c>
      <c r="T3215" s="2" t="s">
        <v>50</v>
      </c>
      <c r="U3215" s="2">
        <v>879</v>
      </c>
      <c r="X3215" s="2">
        <v>8</v>
      </c>
      <c r="AC3215" s="2" t="s">
        <v>2207</v>
      </c>
      <c r="AD3215" s="2" t="s">
        <v>2760</v>
      </c>
      <c r="AE3215" s="2">
        <v>45160</v>
      </c>
      <c r="AF3215" s="2" t="s">
        <v>9870</v>
      </c>
      <c r="AI3215" s="2">
        <v>238632509</v>
      </c>
      <c r="AJ3215" s="2">
        <v>689654701</v>
      </c>
      <c r="AK3215" s="2" t="s">
        <v>1495</v>
      </c>
      <c r="AL3215" s="2" t="s">
        <v>820</v>
      </c>
    </row>
    <row r="3216" spans="1:38" x14ac:dyDescent="0.2">
      <c r="A3216" s="2">
        <v>2812366</v>
      </c>
      <c r="B3216" s="2" t="s">
        <v>10691</v>
      </c>
      <c r="C3216" s="2" t="s">
        <v>688</v>
      </c>
      <c r="D3216" s="2">
        <v>2812366</v>
      </c>
      <c r="E3216" s="2" t="s">
        <v>47</v>
      </c>
      <c r="H3216" s="2">
        <v>38617</v>
      </c>
      <c r="I3216" s="2" t="s">
        <v>10</v>
      </c>
      <c r="J3216" s="2">
        <v>-14</v>
      </c>
      <c r="K3216" s="2" t="s">
        <v>48</v>
      </c>
      <c r="L3216" s="2" t="s">
        <v>17</v>
      </c>
      <c r="M3216" s="2" t="s">
        <v>2301</v>
      </c>
      <c r="N3216" s="2">
        <v>4280722</v>
      </c>
      <c r="O3216" s="2" t="s">
        <v>2570</v>
      </c>
      <c r="P3216" s="2">
        <v>43364</v>
      </c>
      <c r="Q3216" s="2" t="s">
        <v>49</v>
      </c>
      <c r="R3216" s="2">
        <v>40881</v>
      </c>
      <c r="S3216" s="2">
        <v>43357</v>
      </c>
      <c r="T3216" s="2" t="s">
        <v>50</v>
      </c>
      <c r="U3216" s="2">
        <v>646</v>
      </c>
      <c r="X3216" s="2">
        <v>6</v>
      </c>
      <c r="AC3216" s="2" t="s">
        <v>2207</v>
      </c>
      <c r="AD3216" s="2" t="s">
        <v>3706</v>
      </c>
      <c r="AE3216" s="2">
        <v>28100</v>
      </c>
      <c r="AF3216" s="2" t="s">
        <v>10692</v>
      </c>
      <c r="AK3216" s="2" t="s">
        <v>10693</v>
      </c>
    </row>
    <row r="3217" spans="1:38" x14ac:dyDescent="0.2">
      <c r="A3217" s="2">
        <v>4523075</v>
      </c>
      <c r="B3217" s="2" t="s">
        <v>561</v>
      </c>
      <c r="C3217" s="2" t="s">
        <v>219</v>
      </c>
      <c r="D3217" s="2">
        <v>4523075</v>
      </c>
      <c r="E3217" s="2" t="s">
        <v>47</v>
      </c>
      <c r="F3217" s="2" t="s">
        <v>47</v>
      </c>
      <c r="H3217" s="2">
        <v>36790</v>
      </c>
      <c r="I3217" s="2" t="s">
        <v>2</v>
      </c>
      <c r="J3217" s="2">
        <v>-19</v>
      </c>
      <c r="K3217" s="2" t="s">
        <v>48</v>
      </c>
      <c r="L3217" s="2" t="s">
        <v>17</v>
      </c>
      <c r="M3217" s="2" t="s">
        <v>55</v>
      </c>
      <c r="N3217" s="2">
        <v>4450571</v>
      </c>
      <c r="O3217" s="2" t="s">
        <v>1224</v>
      </c>
      <c r="P3217" s="2">
        <v>43348</v>
      </c>
      <c r="Q3217" s="2" t="s">
        <v>49</v>
      </c>
      <c r="R3217" s="2">
        <v>40872</v>
      </c>
      <c r="T3217" s="2" t="s">
        <v>50</v>
      </c>
      <c r="U3217" s="2">
        <v>1046</v>
      </c>
      <c r="X3217" s="2">
        <v>10</v>
      </c>
      <c r="AC3217" s="2" t="s">
        <v>2207</v>
      </c>
      <c r="AD3217" s="2" t="s">
        <v>2251</v>
      </c>
      <c r="AE3217" s="2">
        <v>45140</v>
      </c>
      <c r="AF3217" s="2" t="s">
        <v>10694</v>
      </c>
      <c r="AI3217" s="2">
        <v>953514792</v>
      </c>
      <c r="AJ3217" s="2">
        <v>624982613</v>
      </c>
      <c r="AK3217" s="2" t="s">
        <v>1582</v>
      </c>
    </row>
    <row r="3218" spans="1:38" x14ac:dyDescent="0.2">
      <c r="A3218" s="2">
        <v>3723367</v>
      </c>
      <c r="B3218" s="2" t="s">
        <v>3596</v>
      </c>
      <c r="C3218" s="2" t="s">
        <v>670</v>
      </c>
      <c r="D3218" s="2">
        <v>3723367</v>
      </c>
      <c r="E3218" s="2" t="s">
        <v>47</v>
      </c>
      <c r="F3218" s="2" t="s">
        <v>47</v>
      </c>
      <c r="H3218" s="2">
        <v>38088</v>
      </c>
      <c r="I3218" s="2" t="s">
        <v>7</v>
      </c>
      <c r="J3218" s="2">
        <v>-15</v>
      </c>
      <c r="K3218" s="2" t="s">
        <v>48</v>
      </c>
      <c r="L3218" s="2" t="s">
        <v>17</v>
      </c>
      <c r="M3218" s="2" t="s">
        <v>2205</v>
      </c>
      <c r="N3218" s="2">
        <v>4370690</v>
      </c>
      <c r="O3218" s="2" t="s">
        <v>3539</v>
      </c>
      <c r="P3218" s="2">
        <v>43307</v>
      </c>
      <c r="Q3218" s="2" t="s">
        <v>49</v>
      </c>
      <c r="R3218" s="2">
        <v>40850</v>
      </c>
      <c r="T3218" s="2" t="s">
        <v>50</v>
      </c>
      <c r="U3218" s="2">
        <v>613</v>
      </c>
      <c r="X3218" s="2">
        <v>6</v>
      </c>
      <c r="AC3218" s="2" t="s">
        <v>2207</v>
      </c>
      <c r="AD3218" s="2" t="s">
        <v>3601</v>
      </c>
      <c r="AE3218" s="2">
        <v>37600</v>
      </c>
      <c r="AF3218" s="2" t="s">
        <v>3602</v>
      </c>
      <c r="AK3218" s="2" t="s">
        <v>10695</v>
      </c>
    </row>
    <row r="3219" spans="1:38" x14ac:dyDescent="0.2">
      <c r="A3219" s="2">
        <v>367042</v>
      </c>
      <c r="B3219" s="2" t="s">
        <v>2991</v>
      </c>
      <c r="C3219" s="2" t="s">
        <v>1236</v>
      </c>
      <c r="D3219" s="2">
        <v>367042</v>
      </c>
      <c r="E3219" s="2" t="s">
        <v>47</v>
      </c>
      <c r="F3219" s="2" t="s">
        <v>47</v>
      </c>
      <c r="H3219" s="2">
        <v>38443</v>
      </c>
      <c r="I3219" s="2" t="s">
        <v>10</v>
      </c>
      <c r="J3219" s="2">
        <v>-14</v>
      </c>
      <c r="K3219" s="2" t="s">
        <v>48</v>
      </c>
      <c r="L3219" s="2" t="s">
        <v>17</v>
      </c>
      <c r="M3219" s="2" t="s">
        <v>2234</v>
      </c>
      <c r="N3219" s="2">
        <v>4360009</v>
      </c>
      <c r="O3219" s="2" t="s">
        <v>2259</v>
      </c>
      <c r="P3219" s="2">
        <v>43364</v>
      </c>
      <c r="Q3219" s="2" t="s">
        <v>49</v>
      </c>
      <c r="R3219" s="2">
        <v>40877</v>
      </c>
      <c r="S3219" s="2">
        <v>43350</v>
      </c>
      <c r="T3219" s="2" t="s">
        <v>50</v>
      </c>
      <c r="U3219" s="2">
        <v>687</v>
      </c>
      <c r="X3219" s="2">
        <v>6</v>
      </c>
      <c r="AC3219" s="2" t="s">
        <v>2207</v>
      </c>
      <c r="AD3219" s="2" t="s">
        <v>2992</v>
      </c>
      <c r="AE3219" s="2">
        <v>36100</v>
      </c>
      <c r="AF3219" s="2" t="s">
        <v>10696</v>
      </c>
      <c r="AK3219" s="2" t="s">
        <v>2994</v>
      </c>
    </row>
    <row r="3220" spans="1:38" x14ac:dyDescent="0.2">
      <c r="A3220" s="2">
        <v>4111392</v>
      </c>
      <c r="B3220" s="2" t="s">
        <v>5236</v>
      </c>
      <c r="C3220" s="2" t="s">
        <v>54</v>
      </c>
      <c r="D3220" s="2">
        <v>4111392</v>
      </c>
      <c r="E3220" s="2" t="s">
        <v>47</v>
      </c>
      <c r="F3220" s="2" t="s">
        <v>47</v>
      </c>
      <c r="H3220" s="2">
        <v>27010</v>
      </c>
      <c r="I3220" s="2" t="s">
        <v>4</v>
      </c>
      <c r="J3220" s="2">
        <v>-50</v>
      </c>
      <c r="K3220" s="2" t="s">
        <v>48</v>
      </c>
      <c r="L3220" s="2" t="s">
        <v>17</v>
      </c>
      <c r="M3220" s="2" t="s">
        <v>2275</v>
      </c>
      <c r="N3220" s="2">
        <v>4410537</v>
      </c>
      <c r="O3220" s="2" t="s">
        <v>3361</v>
      </c>
      <c r="P3220" s="2">
        <v>43358</v>
      </c>
      <c r="Q3220" s="2" t="s">
        <v>49</v>
      </c>
      <c r="R3220" s="2">
        <v>40877</v>
      </c>
      <c r="T3220" s="2" t="s">
        <v>50</v>
      </c>
      <c r="U3220" s="2">
        <v>1009</v>
      </c>
      <c r="X3220" s="2">
        <v>10</v>
      </c>
      <c r="AC3220" s="2" t="s">
        <v>2207</v>
      </c>
      <c r="AD3220" s="2" t="s">
        <v>2824</v>
      </c>
      <c r="AE3220" s="2">
        <v>41260</v>
      </c>
      <c r="AF3220" s="2" t="s">
        <v>10697</v>
      </c>
      <c r="AJ3220" s="2">
        <v>781676474</v>
      </c>
      <c r="AK3220" s="2" t="s">
        <v>10698</v>
      </c>
    </row>
    <row r="3221" spans="1:38" x14ac:dyDescent="0.2">
      <c r="A3221" s="2">
        <v>2812372</v>
      </c>
      <c r="B3221" s="2" t="s">
        <v>10699</v>
      </c>
      <c r="C3221" s="2" t="s">
        <v>129</v>
      </c>
      <c r="D3221" s="2">
        <v>2812372</v>
      </c>
      <c r="E3221" s="2" t="s">
        <v>47</v>
      </c>
      <c r="F3221" s="2" t="s">
        <v>47</v>
      </c>
      <c r="H3221" s="2">
        <v>24814</v>
      </c>
      <c r="I3221" s="2" t="s">
        <v>58</v>
      </c>
      <c r="J3221" s="2">
        <v>-60</v>
      </c>
      <c r="K3221" s="2" t="s">
        <v>48</v>
      </c>
      <c r="L3221" s="2" t="s">
        <v>17</v>
      </c>
      <c r="M3221" s="2" t="s">
        <v>2301</v>
      </c>
      <c r="N3221" s="2">
        <v>4280517</v>
      </c>
      <c r="O3221" s="2" t="s">
        <v>3219</v>
      </c>
      <c r="P3221" s="2">
        <v>43355</v>
      </c>
      <c r="Q3221" s="2" t="s">
        <v>49</v>
      </c>
      <c r="R3221" s="2">
        <v>40886</v>
      </c>
      <c r="T3221" s="2" t="s">
        <v>50</v>
      </c>
      <c r="U3221" s="2">
        <v>786</v>
      </c>
      <c r="X3221" s="2">
        <v>7</v>
      </c>
      <c r="AC3221" s="2" t="s">
        <v>2207</v>
      </c>
      <c r="AD3221" s="2" t="s">
        <v>5610</v>
      </c>
      <c r="AE3221" s="2">
        <v>28700</v>
      </c>
      <c r="AF3221" s="2" t="s">
        <v>10700</v>
      </c>
      <c r="AJ3221" s="2">
        <v>645656072</v>
      </c>
      <c r="AK3221" s="2" t="s">
        <v>10701</v>
      </c>
      <c r="AL3221" s="2" t="s">
        <v>820</v>
      </c>
    </row>
    <row r="3222" spans="1:38" x14ac:dyDescent="0.2">
      <c r="A3222" s="2">
        <v>4523106</v>
      </c>
      <c r="B3222" s="2" t="s">
        <v>924</v>
      </c>
      <c r="C3222" s="2" t="s">
        <v>701</v>
      </c>
      <c r="D3222" s="2">
        <v>4523106</v>
      </c>
      <c r="E3222" s="2" t="s">
        <v>47</v>
      </c>
      <c r="F3222" s="2" t="s">
        <v>47</v>
      </c>
      <c r="H3222" s="2">
        <v>37890</v>
      </c>
      <c r="I3222" s="2" t="s">
        <v>6</v>
      </c>
      <c r="J3222" s="2">
        <v>-16</v>
      </c>
      <c r="K3222" s="2" t="s">
        <v>48</v>
      </c>
      <c r="L3222" s="2" t="s">
        <v>17</v>
      </c>
      <c r="M3222" s="2" t="s">
        <v>55</v>
      </c>
      <c r="N3222" s="2">
        <v>4450589</v>
      </c>
      <c r="O3222" s="2" t="s">
        <v>224</v>
      </c>
      <c r="P3222" s="2">
        <v>43356</v>
      </c>
      <c r="Q3222" s="2" t="s">
        <v>49</v>
      </c>
      <c r="R3222" s="2">
        <v>40876</v>
      </c>
      <c r="T3222" s="2" t="s">
        <v>50</v>
      </c>
      <c r="U3222" s="2">
        <v>836</v>
      </c>
      <c r="X3222" s="2">
        <v>8</v>
      </c>
      <c r="AC3222" s="2" t="s">
        <v>2207</v>
      </c>
      <c r="AD3222" s="2" t="s">
        <v>10702</v>
      </c>
      <c r="AE3222" s="2">
        <v>28140</v>
      </c>
      <c r="AF3222" s="2" t="s">
        <v>10703</v>
      </c>
      <c r="AI3222" s="2">
        <v>237321618</v>
      </c>
      <c r="AJ3222" s="2">
        <v>617293836</v>
      </c>
      <c r="AK3222" s="2" t="s">
        <v>10704</v>
      </c>
    </row>
    <row r="3223" spans="1:38" x14ac:dyDescent="0.2">
      <c r="A3223" s="2">
        <v>3723507</v>
      </c>
      <c r="B3223" s="2" t="s">
        <v>10705</v>
      </c>
      <c r="C3223" s="2" t="s">
        <v>10706</v>
      </c>
      <c r="D3223" s="2">
        <v>3723507</v>
      </c>
      <c r="E3223" s="2" t="s">
        <v>47</v>
      </c>
      <c r="F3223" s="2" t="s">
        <v>47</v>
      </c>
      <c r="H3223" s="2">
        <v>37636</v>
      </c>
      <c r="I3223" s="2" t="s">
        <v>6</v>
      </c>
      <c r="J3223" s="2">
        <v>-16</v>
      </c>
      <c r="K3223" s="2" t="s">
        <v>48</v>
      </c>
      <c r="L3223" s="2" t="s">
        <v>17</v>
      </c>
      <c r="M3223" s="2" t="s">
        <v>2205</v>
      </c>
      <c r="N3223" s="2">
        <v>4370464</v>
      </c>
      <c r="O3223" s="2" t="s">
        <v>2754</v>
      </c>
      <c r="P3223" s="2">
        <v>43358</v>
      </c>
      <c r="Q3223" s="2" t="s">
        <v>49</v>
      </c>
      <c r="R3223" s="2">
        <v>40876</v>
      </c>
      <c r="T3223" s="2" t="s">
        <v>50</v>
      </c>
      <c r="U3223" s="2">
        <v>1407</v>
      </c>
      <c r="X3223" s="2">
        <v>14</v>
      </c>
      <c r="AC3223" s="2" t="s">
        <v>2207</v>
      </c>
      <c r="AD3223" s="2" t="s">
        <v>2938</v>
      </c>
      <c r="AE3223" s="2">
        <v>37210</v>
      </c>
      <c r="AF3223" s="2" t="s">
        <v>10707</v>
      </c>
      <c r="AI3223" s="2">
        <v>247290542</v>
      </c>
      <c r="AJ3223" s="2">
        <v>698706379</v>
      </c>
      <c r="AK3223" s="2" t="s">
        <v>10708</v>
      </c>
    </row>
    <row r="3224" spans="1:38" x14ac:dyDescent="0.2">
      <c r="A3224" s="2">
        <v>2812471</v>
      </c>
      <c r="B3224" s="2" t="s">
        <v>471</v>
      </c>
      <c r="C3224" s="2" t="s">
        <v>662</v>
      </c>
      <c r="D3224" s="2">
        <v>2812471</v>
      </c>
      <c r="E3224" s="2" t="s">
        <v>47</v>
      </c>
      <c r="F3224" s="2" t="s">
        <v>47</v>
      </c>
      <c r="H3224" s="2">
        <v>37365</v>
      </c>
      <c r="I3224" s="2" t="s">
        <v>5</v>
      </c>
      <c r="J3224" s="2">
        <v>-17</v>
      </c>
      <c r="K3224" s="2" t="s">
        <v>48</v>
      </c>
      <c r="L3224" s="2" t="s">
        <v>17</v>
      </c>
      <c r="M3224" s="2" t="s">
        <v>2301</v>
      </c>
      <c r="N3224" s="2">
        <v>4280004</v>
      </c>
      <c r="O3224" s="2" t="s">
        <v>2868</v>
      </c>
      <c r="P3224" s="2">
        <v>43354</v>
      </c>
      <c r="Q3224" s="2" t="s">
        <v>49</v>
      </c>
      <c r="R3224" s="2">
        <v>40973</v>
      </c>
      <c r="T3224" s="2" t="s">
        <v>50</v>
      </c>
      <c r="U3224" s="2">
        <v>1451</v>
      </c>
      <c r="X3224" s="2">
        <v>14</v>
      </c>
      <c r="AC3224" s="2" t="s">
        <v>2207</v>
      </c>
      <c r="AD3224" s="2" t="s">
        <v>4423</v>
      </c>
      <c r="AE3224" s="2">
        <v>28300</v>
      </c>
      <c r="AF3224" s="2" t="s">
        <v>10709</v>
      </c>
      <c r="AI3224" s="2">
        <v>237212827</v>
      </c>
      <c r="AJ3224" s="2">
        <v>613883012</v>
      </c>
      <c r="AK3224" s="2" t="s">
        <v>10710</v>
      </c>
    </row>
    <row r="3225" spans="1:38" x14ac:dyDescent="0.2">
      <c r="A3225" s="2">
        <v>3723879</v>
      </c>
      <c r="B3225" s="2" t="s">
        <v>10711</v>
      </c>
      <c r="C3225" s="2" t="s">
        <v>520</v>
      </c>
      <c r="D3225" s="2">
        <v>3723879</v>
      </c>
      <c r="E3225" s="2" t="s">
        <v>47</v>
      </c>
      <c r="F3225" s="2" t="s">
        <v>47</v>
      </c>
      <c r="H3225" s="2">
        <v>36443</v>
      </c>
      <c r="I3225" s="2" t="s">
        <v>2</v>
      </c>
      <c r="J3225" s="2">
        <v>-20</v>
      </c>
      <c r="K3225" s="2" t="s">
        <v>48</v>
      </c>
      <c r="L3225" s="2" t="s">
        <v>17</v>
      </c>
      <c r="M3225" s="2" t="s">
        <v>2205</v>
      </c>
      <c r="N3225" s="2">
        <v>4370013</v>
      </c>
      <c r="O3225" s="2" t="s">
        <v>2769</v>
      </c>
      <c r="P3225" s="2">
        <v>43369</v>
      </c>
      <c r="Q3225" s="2" t="s">
        <v>49</v>
      </c>
      <c r="R3225" s="2">
        <v>41166</v>
      </c>
      <c r="T3225" s="2" t="s">
        <v>50</v>
      </c>
      <c r="U3225" s="2">
        <v>1154</v>
      </c>
      <c r="X3225" s="2">
        <v>11</v>
      </c>
      <c r="AC3225" s="2" t="s">
        <v>2207</v>
      </c>
      <c r="AD3225" s="2" t="s">
        <v>3191</v>
      </c>
      <c r="AE3225" s="2">
        <v>37270</v>
      </c>
      <c r="AF3225" s="2" t="s">
        <v>10712</v>
      </c>
      <c r="AH3225" s="2" t="s">
        <v>10713</v>
      </c>
      <c r="AI3225" s="2">
        <v>234531029</v>
      </c>
      <c r="AJ3225" s="2">
        <v>612393945</v>
      </c>
      <c r="AK3225" s="2" t="s">
        <v>10714</v>
      </c>
    </row>
    <row r="3226" spans="1:38" x14ac:dyDescent="0.2">
      <c r="A3226" s="2">
        <v>4111390</v>
      </c>
      <c r="B3226" s="2" t="s">
        <v>10715</v>
      </c>
      <c r="C3226" s="2" t="s">
        <v>711</v>
      </c>
      <c r="D3226" s="2">
        <v>4111390</v>
      </c>
      <c r="E3226" s="2" t="s">
        <v>47</v>
      </c>
      <c r="F3226" s="2" t="s">
        <v>47</v>
      </c>
      <c r="H3226" s="2">
        <v>38056</v>
      </c>
      <c r="I3226" s="2" t="s">
        <v>7</v>
      </c>
      <c r="J3226" s="2">
        <v>-15</v>
      </c>
      <c r="K3226" s="2" t="s">
        <v>48</v>
      </c>
      <c r="L3226" s="2" t="s">
        <v>17</v>
      </c>
      <c r="M3226" s="2" t="s">
        <v>2275</v>
      </c>
      <c r="N3226" s="2">
        <v>4410718</v>
      </c>
      <c r="O3226" s="2" t="s">
        <v>2634</v>
      </c>
      <c r="P3226" s="2">
        <v>43365</v>
      </c>
      <c r="Q3226" s="2" t="s">
        <v>49</v>
      </c>
      <c r="R3226" s="2">
        <v>40873</v>
      </c>
      <c r="T3226" s="2" t="s">
        <v>50</v>
      </c>
      <c r="U3226" s="2">
        <v>661</v>
      </c>
      <c r="X3226" s="2">
        <v>6</v>
      </c>
      <c r="AC3226" s="2" t="s">
        <v>2207</v>
      </c>
      <c r="AD3226" s="2" t="s">
        <v>7073</v>
      </c>
      <c r="AE3226" s="2">
        <v>41000</v>
      </c>
      <c r="AF3226" s="2" t="s">
        <v>10716</v>
      </c>
      <c r="AI3226" s="2">
        <v>254200660</v>
      </c>
      <c r="AJ3226" s="2">
        <v>663053454</v>
      </c>
      <c r="AK3226" s="2" t="s">
        <v>10717</v>
      </c>
    </row>
    <row r="3227" spans="1:38" x14ac:dyDescent="0.2">
      <c r="A3227" s="2">
        <v>187936</v>
      </c>
      <c r="B3227" s="2" t="s">
        <v>1228</v>
      </c>
      <c r="C3227" s="2" t="s">
        <v>90</v>
      </c>
      <c r="D3227" s="2">
        <v>187936</v>
      </c>
      <c r="E3227" s="2" t="s">
        <v>47</v>
      </c>
      <c r="F3227" s="2" t="s">
        <v>47</v>
      </c>
      <c r="H3227" s="2">
        <v>29621</v>
      </c>
      <c r="I3227" s="2" t="s">
        <v>2</v>
      </c>
      <c r="J3227" s="2">
        <v>-40</v>
      </c>
      <c r="K3227" s="2" t="s">
        <v>48</v>
      </c>
      <c r="L3227" s="2" t="s">
        <v>17</v>
      </c>
      <c r="M3227" s="2" t="s">
        <v>2212</v>
      </c>
      <c r="N3227" s="2">
        <v>4180621</v>
      </c>
      <c r="O3227" s="2" t="s">
        <v>2589</v>
      </c>
      <c r="P3227" s="2">
        <v>43367</v>
      </c>
      <c r="Q3227" s="2" t="s">
        <v>49</v>
      </c>
      <c r="R3227" s="2">
        <v>40856</v>
      </c>
      <c r="S3227" s="2">
        <v>43290</v>
      </c>
      <c r="T3227" s="2" t="s">
        <v>50</v>
      </c>
      <c r="U3227" s="2">
        <v>877</v>
      </c>
      <c r="X3227" s="2">
        <v>8</v>
      </c>
      <c r="AC3227" s="2" t="s">
        <v>2207</v>
      </c>
      <c r="AD3227" s="2" t="s">
        <v>2590</v>
      </c>
      <c r="AE3227" s="2">
        <v>18310</v>
      </c>
      <c r="AF3227" s="2" t="s">
        <v>10718</v>
      </c>
    </row>
    <row r="3228" spans="1:38" x14ac:dyDescent="0.2">
      <c r="A3228" s="2">
        <v>187949</v>
      </c>
      <c r="B3228" s="2" t="s">
        <v>9978</v>
      </c>
      <c r="C3228" s="2" t="s">
        <v>118</v>
      </c>
      <c r="D3228" s="2">
        <v>187949</v>
      </c>
      <c r="E3228" s="2" t="s">
        <v>47</v>
      </c>
      <c r="F3228" s="2" t="s">
        <v>47</v>
      </c>
      <c r="H3228" s="2">
        <v>24232</v>
      </c>
      <c r="I3228" s="2" t="s">
        <v>58</v>
      </c>
      <c r="J3228" s="2">
        <v>-60</v>
      </c>
      <c r="K3228" s="2" t="s">
        <v>48</v>
      </c>
      <c r="L3228" s="2" t="s">
        <v>17</v>
      </c>
      <c r="M3228" s="2" t="s">
        <v>2234</v>
      </c>
      <c r="N3228" s="2">
        <v>4360009</v>
      </c>
      <c r="O3228" s="2" t="s">
        <v>2259</v>
      </c>
      <c r="P3228" s="2">
        <v>43346</v>
      </c>
      <c r="Q3228" s="2" t="s">
        <v>49</v>
      </c>
      <c r="R3228" s="2">
        <v>40869</v>
      </c>
      <c r="S3228" s="2">
        <v>43329</v>
      </c>
      <c r="T3228" s="2" t="s">
        <v>50</v>
      </c>
      <c r="U3228" s="2">
        <v>660</v>
      </c>
      <c r="X3228" s="2">
        <v>6</v>
      </c>
      <c r="AC3228" s="2" t="s">
        <v>2207</v>
      </c>
      <c r="AD3228" s="2" t="s">
        <v>4386</v>
      </c>
      <c r="AE3228" s="2">
        <v>36100</v>
      </c>
      <c r="AF3228" s="2" t="s">
        <v>10719</v>
      </c>
      <c r="AJ3228" s="2">
        <v>688372541</v>
      </c>
      <c r="AK3228" s="2" t="s">
        <v>10720</v>
      </c>
    </row>
    <row r="3229" spans="1:38" x14ac:dyDescent="0.2">
      <c r="A3229" s="2">
        <v>4523194</v>
      </c>
      <c r="B3229" s="2" t="s">
        <v>991</v>
      </c>
      <c r="C3229" s="2" t="s">
        <v>258</v>
      </c>
      <c r="D3229" s="2">
        <v>4523194</v>
      </c>
      <c r="E3229" s="2" t="s">
        <v>47</v>
      </c>
      <c r="F3229" s="2" t="s">
        <v>47</v>
      </c>
      <c r="H3229" s="2">
        <v>37536</v>
      </c>
      <c r="I3229" s="2" t="s">
        <v>5</v>
      </c>
      <c r="J3229" s="2">
        <v>-17</v>
      </c>
      <c r="K3229" s="2" t="s">
        <v>48</v>
      </c>
      <c r="L3229" s="2" t="s">
        <v>17</v>
      </c>
      <c r="M3229" s="2" t="s">
        <v>55</v>
      </c>
      <c r="N3229" s="2">
        <v>4450706</v>
      </c>
      <c r="O3229" s="2" t="s">
        <v>270</v>
      </c>
      <c r="P3229" s="2">
        <v>43362</v>
      </c>
      <c r="Q3229" s="2" t="s">
        <v>49</v>
      </c>
      <c r="R3229" s="2">
        <v>40884</v>
      </c>
      <c r="S3229" s="2">
        <v>43298</v>
      </c>
      <c r="T3229" s="2" t="s">
        <v>50</v>
      </c>
      <c r="U3229" s="2">
        <v>566</v>
      </c>
      <c r="X3229" s="2">
        <v>5</v>
      </c>
      <c r="AC3229" s="2" t="s">
        <v>2207</v>
      </c>
      <c r="AD3229" s="2" t="s">
        <v>2251</v>
      </c>
      <c r="AE3229" s="2">
        <v>45140</v>
      </c>
      <c r="AF3229" s="2" t="s">
        <v>10721</v>
      </c>
      <c r="AI3229" s="2">
        <v>238435845</v>
      </c>
      <c r="AJ3229" s="2">
        <v>685035524</v>
      </c>
    </row>
    <row r="3230" spans="1:38" x14ac:dyDescent="0.2">
      <c r="A3230" s="2">
        <v>187925</v>
      </c>
      <c r="B3230" s="2" t="s">
        <v>10722</v>
      </c>
      <c r="C3230" s="2" t="s">
        <v>10322</v>
      </c>
      <c r="D3230" s="2">
        <v>187925</v>
      </c>
      <c r="E3230" s="2" t="s">
        <v>47</v>
      </c>
      <c r="F3230" s="2" t="s">
        <v>47</v>
      </c>
      <c r="H3230" s="2">
        <v>38889</v>
      </c>
      <c r="I3230" s="2" t="s">
        <v>8</v>
      </c>
      <c r="J3230" s="2">
        <v>-13</v>
      </c>
      <c r="K3230" s="2" t="s">
        <v>48</v>
      </c>
      <c r="L3230" s="2" t="s">
        <v>17</v>
      </c>
      <c r="M3230" s="2" t="s">
        <v>2212</v>
      </c>
      <c r="N3230" s="2">
        <v>4180696</v>
      </c>
      <c r="O3230" s="2" t="s">
        <v>2685</v>
      </c>
      <c r="P3230" s="2">
        <v>43356</v>
      </c>
      <c r="Q3230" s="2" t="s">
        <v>49</v>
      </c>
      <c r="R3230" s="2">
        <v>40850</v>
      </c>
      <c r="S3230" s="2">
        <v>43347</v>
      </c>
      <c r="T3230" s="2" t="s">
        <v>50</v>
      </c>
      <c r="U3230" s="2">
        <v>781</v>
      </c>
      <c r="X3230" s="2">
        <v>7</v>
      </c>
      <c r="AC3230" s="2" t="s">
        <v>2207</v>
      </c>
      <c r="AD3230" s="2" t="s">
        <v>10723</v>
      </c>
      <c r="AE3230" s="2">
        <v>18120</v>
      </c>
      <c r="AF3230" s="2" t="s">
        <v>10724</v>
      </c>
      <c r="AI3230" s="2">
        <v>248711948</v>
      </c>
      <c r="AJ3230" s="2">
        <v>677731329</v>
      </c>
      <c r="AK3230" s="2" t="s">
        <v>10725</v>
      </c>
    </row>
    <row r="3231" spans="1:38" x14ac:dyDescent="0.2">
      <c r="A3231" s="2">
        <v>187989</v>
      </c>
      <c r="B3231" s="2" t="s">
        <v>10726</v>
      </c>
      <c r="C3231" s="2" t="s">
        <v>91</v>
      </c>
      <c r="D3231" s="2">
        <v>187989</v>
      </c>
      <c r="E3231" s="2" t="s">
        <v>47</v>
      </c>
      <c r="F3231" s="2" t="s">
        <v>47</v>
      </c>
      <c r="H3231" s="2">
        <v>27394</v>
      </c>
      <c r="I3231" s="2" t="s">
        <v>4</v>
      </c>
      <c r="J3231" s="2">
        <v>-50</v>
      </c>
      <c r="K3231" s="2" t="s">
        <v>48</v>
      </c>
      <c r="L3231" s="2" t="s">
        <v>17</v>
      </c>
      <c r="M3231" s="2" t="s">
        <v>2212</v>
      </c>
      <c r="N3231" s="2">
        <v>4180711</v>
      </c>
      <c r="O3231" s="2" t="s">
        <v>4130</v>
      </c>
      <c r="P3231" s="2">
        <v>43357</v>
      </c>
      <c r="Q3231" s="2" t="s">
        <v>49</v>
      </c>
      <c r="R3231" s="2">
        <v>40887</v>
      </c>
      <c r="S3231" s="2">
        <v>43337</v>
      </c>
      <c r="T3231" s="2" t="s">
        <v>50</v>
      </c>
      <c r="U3231" s="2">
        <v>919</v>
      </c>
      <c r="X3231" s="2">
        <v>9</v>
      </c>
      <c r="AC3231" s="2" t="s">
        <v>2207</v>
      </c>
      <c r="AD3231" s="2" t="s">
        <v>4131</v>
      </c>
      <c r="AE3231" s="2">
        <v>18220</v>
      </c>
      <c r="AF3231" s="2" t="s">
        <v>10727</v>
      </c>
    </row>
    <row r="3232" spans="1:38" x14ac:dyDescent="0.2">
      <c r="A3232" s="2">
        <v>187966</v>
      </c>
      <c r="B3232" s="2" t="s">
        <v>404</v>
      </c>
      <c r="C3232" s="2" t="s">
        <v>657</v>
      </c>
      <c r="D3232" s="2">
        <v>187966</v>
      </c>
      <c r="E3232" s="2" t="s">
        <v>47</v>
      </c>
      <c r="F3232" s="2" t="s">
        <v>47</v>
      </c>
      <c r="H3232" s="2">
        <v>37582</v>
      </c>
      <c r="I3232" s="2" t="s">
        <v>5</v>
      </c>
      <c r="J3232" s="2">
        <v>-17</v>
      </c>
      <c r="K3232" s="2" t="s">
        <v>48</v>
      </c>
      <c r="L3232" s="2" t="s">
        <v>17</v>
      </c>
      <c r="M3232" s="2" t="s">
        <v>2212</v>
      </c>
      <c r="N3232" s="2">
        <v>4180041</v>
      </c>
      <c r="O3232" s="2" t="s">
        <v>2296</v>
      </c>
      <c r="P3232" s="2">
        <v>43354</v>
      </c>
      <c r="Q3232" s="2" t="s">
        <v>49</v>
      </c>
      <c r="R3232" s="2">
        <v>40873</v>
      </c>
      <c r="T3232" s="2" t="s">
        <v>50</v>
      </c>
      <c r="U3232" s="2">
        <v>500</v>
      </c>
      <c r="X3232" s="2">
        <v>5</v>
      </c>
      <c r="AC3232" s="2" t="s">
        <v>2207</v>
      </c>
      <c r="AD3232" s="2" t="s">
        <v>2297</v>
      </c>
      <c r="AE3232" s="2">
        <v>18700</v>
      </c>
      <c r="AF3232" s="2" t="s">
        <v>10728</v>
      </c>
      <c r="AI3232" s="2">
        <v>236910020</v>
      </c>
      <c r="AJ3232" s="2">
        <v>631136217</v>
      </c>
      <c r="AK3232" s="2" t="s">
        <v>10729</v>
      </c>
    </row>
    <row r="3233" spans="1:37" x14ac:dyDescent="0.2">
      <c r="A3233" s="2">
        <v>187935</v>
      </c>
      <c r="B3233" s="2" t="s">
        <v>782</v>
      </c>
      <c r="C3233" s="2" t="s">
        <v>1183</v>
      </c>
      <c r="D3233" s="2">
        <v>187935</v>
      </c>
      <c r="E3233" s="2" t="s">
        <v>47</v>
      </c>
      <c r="F3233" s="2" t="s">
        <v>47</v>
      </c>
      <c r="H3233" s="2">
        <v>25556</v>
      </c>
      <c r="I3233" s="2" t="s">
        <v>4</v>
      </c>
      <c r="J3233" s="2">
        <v>-50</v>
      </c>
      <c r="K3233" s="2" t="s">
        <v>48</v>
      </c>
      <c r="L3233" s="2" t="s">
        <v>17</v>
      </c>
      <c r="M3233" s="2" t="s">
        <v>2212</v>
      </c>
      <c r="N3233" s="2">
        <v>4180621</v>
      </c>
      <c r="O3233" s="2" t="s">
        <v>2589</v>
      </c>
      <c r="P3233" s="2">
        <v>43351</v>
      </c>
      <c r="Q3233" s="2" t="s">
        <v>49</v>
      </c>
      <c r="R3233" s="2">
        <v>40856</v>
      </c>
      <c r="T3233" s="2" t="s">
        <v>50</v>
      </c>
      <c r="U3233" s="2">
        <v>767</v>
      </c>
      <c r="X3233" s="2">
        <v>7</v>
      </c>
      <c r="AC3233" s="2" t="s">
        <v>2207</v>
      </c>
      <c r="AD3233" s="2" t="s">
        <v>2917</v>
      </c>
      <c r="AE3233" s="2">
        <v>18100</v>
      </c>
      <c r="AF3233" s="2" t="s">
        <v>10730</v>
      </c>
    </row>
    <row r="3234" spans="1:37" x14ac:dyDescent="0.2">
      <c r="A3234" s="2">
        <v>4528166</v>
      </c>
      <c r="B3234" s="2" t="s">
        <v>1112</v>
      </c>
      <c r="C3234" s="2" t="s">
        <v>10151</v>
      </c>
      <c r="D3234" s="2">
        <v>4528166</v>
      </c>
      <c r="E3234" s="2" t="s">
        <v>47</v>
      </c>
      <c r="F3234" s="2" t="s">
        <v>47</v>
      </c>
      <c r="H3234" s="2">
        <v>38907</v>
      </c>
      <c r="I3234" s="2" t="s">
        <v>8</v>
      </c>
      <c r="J3234" s="2">
        <v>-13</v>
      </c>
      <c r="K3234" s="2" t="s">
        <v>48</v>
      </c>
      <c r="L3234" s="2" t="s">
        <v>17</v>
      </c>
      <c r="M3234" s="2" t="s">
        <v>55</v>
      </c>
      <c r="N3234" s="2">
        <v>4450571</v>
      </c>
      <c r="O3234" s="2" t="s">
        <v>1224</v>
      </c>
      <c r="P3234" s="2">
        <v>43354</v>
      </c>
      <c r="Q3234" s="2" t="s">
        <v>49</v>
      </c>
      <c r="R3234" s="2">
        <v>42626</v>
      </c>
      <c r="S3234" s="2">
        <v>43348</v>
      </c>
      <c r="T3234" s="2" t="s">
        <v>50</v>
      </c>
      <c r="U3234" s="2">
        <v>500</v>
      </c>
      <c r="X3234" s="2">
        <v>5</v>
      </c>
      <c r="AC3234" s="2" t="s">
        <v>2207</v>
      </c>
      <c r="AD3234" s="2" t="s">
        <v>2251</v>
      </c>
      <c r="AE3234" s="2">
        <v>45140</v>
      </c>
      <c r="AF3234" s="2" t="s">
        <v>10731</v>
      </c>
      <c r="AJ3234" s="2">
        <v>662899382</v>
      </c>
      <c r="AK3234" s="2" t="s">
        <v>1500</v>
      </c>
    </row>
    <row r="3235" spans="1:37" x14ac:dyDescent="0.2">
      <c r="A3235" s="2">
        <v>4111538</v>
      </c>
      <c r="B3235" s="2" t="s">
        <v>10732</v>
      </c>
      <c r="C3235" s="2" t="s">
        <v>644</v>
      </c>
      <c r="D3235" s="2">
        <v>4111538</v>
      </c>
      <c r="E3235" s="2" t="s">
        <v>47</v>
      </c>
      <c r="F3235" s="2" t="s">
        <v>47</v>
      </c>
      <c r="H3235" s="2">
        <v>36906</v>
      </c>
      <c r="I3235" s="2" t="s">
        <v>3</v>
      </c>
      <c r="J3235" s="2">
        <v>-18</v>
      </c>
      <c r="K3235" s="2" t="s">
        <v>48</v>
      </c>
      <c r="L3235" s="2" t="s">
        <v>17</v>
      </c>
      <c r="M3235" s="2" t="s">
        <v>2275</v>
      </c>
      <c r="N3235" s="2">
        <v>4410729</v>
      </c>
      <c r="O3235" s="2" t="s">
        <v>2372</v>
      </c>
      <c r="P3235" s="2">
        <v>43333</v>
      </c>
      <c r="Q3235" s="2" t="s">
        <v>49</v>
      </c>
      <c r="R3235" s="2">
        <v>41167</v>
      </c>
      <c r="T3235" s="2" t="s">
        <v>50</v>
      </c>
      <c r="U3235" s="2">
        <v>1224</v>
      </c>
      <c r="X3235" s="2">
        <v>12</v>
      </c>
      <c r="AC3235" s="2" t="s">
        <v>2207</v>
      </c>
      <c r="AD3235" s="2" t="s">
        <v>10733</v>
      </c>
      <c r="AE3235" s="2">
        <v>41700</v>
      </c>
      <c r="AF3235" s="2" t="s">
        <v>10734</v>
      </c>
      <c r="AI3235" s="2">
        <v>254798423</v>
      </c>
      <c r="AJ3235" s="2">
        <v>631077017</v>
      </c>
      <c r="AK3235" s="2" t="s">
        <v>10735</v>
      </c>
    </row>
    <row r="3236" spans="1:37" x14ac:dyDescent="0.2">
      <c r="A3236" s="2">
        <v>4523715</v>
      </c>
      <c r="B3236" s="2" t="s">
        <v>786</v>
      </c>
      <c r="C3236" s="2" t="s">
        <v>418</v>
      </c>
      <c r="D3236" s="2">
        <v>4523715</v>
      </c>
      <c r="E3236" s="2" t="s">
        <v>47</v>
      </c>
      <c r="F3236" s="2" t="s">
        <v>47</v>
      </c>
      <c r="H3236" s="2">
        <v>36014</v>
      </c>
      <c r="I3236" s="2" t="s">
        <v>2</v>
      </c>
      <c r="J3236" s="2">
        <v>-21</v>
      </c>
      <c r="K3236" s="2" t="s">
        <v>48</v>
      </c>
      <c r="L3236" s="2" t="s">
        <v>17</v>
      </c>
      <c r="M3236" s="2" t="s">
        <v>55</v>
      </c>
      <c r="N3236" s="2">
        <v>4450026</v>
      </c>
      <c r="O3236" s="2" t="s">
        <v>1166</v>
      </c>
      <c r="P3236" s="2">
        <v>43349</v>
      </c>
      <c r="Q3236" s="2" t="s">
        <v>49</v>
      </c>
      <c r="R3236" s="2">
        <v>41164</v>
      </c>
      <c r="S3236" s="2">
        <v>43306</v>
      </c>
      <c r="T3236" s="2" t="s">
        <v>50</v>
      </c>
      <c r="U3236" s="2">
        <v>546</v>
      </c>
      <c r="X3236" s="2">
        <v>5</v>
      </c>
      <c r="AB3236" s="2">
        <v>43282</v>
      </c>
      <c r="AC3236" s="2" t="s">
        <v>2207</v>
      </c>
      <c r="AD3236" s="2" t="s">
        <v>2326</v>
      </c>
      <c r="AE3236" s="2">
        <v>45100</v>
      </c>
      <c r="AF3236" s="2" t="s">
        <v>10736</v>
      </c>
      <c r="AI3236" s="2">
        <v>254874163</v>
      </c>
      <c r="AJ3236" s="2">
        <v>781075608</v>
      </c>
      <c r="AK3236" s="2" t="s">
        <v>1605</v>
      </c>
    </row>
    <row r="3237" spans="1:37" x14ac:dyDescent="0.2">
      <c r="A3237" s="2">
        <v>188581</v>
      </c>
      <c r="B3237" s="2" t="s">
        <v>10737</v>
      </c>
      <c r="C3237" s="2" t="s">
        <v>53</v>
      </c>
      <c r="D3237" s="2">
        <v>188581</v>
      </c>
      <c r="E3237" s="2" t="s">
        <v>47</v>
      </c>
      <c r="F3237" s="2" t="s">
        <v>47</v>
      </c>
      <c r="H3237" s="2">
        <v>25987</v>
      </c>
      <c r="I3237" s="2" t="s">
        <v>4</v>
      </c>
      <c r="J3237" s="2">
        <v>-50</v>
      </c>
      <c r="K3237" s="2" t="s">
        <v>48</v>
      </c>
      <c r="L3237" s="2" t="s">
        <v>17</v>
      </c>
      <c r="M3237" s="2" t="s">
        <v>2212</v>
      </c>
      <c r="N3237" s="2">
        <v>4180057</v>
      </c>
      <c r="O3237" s="2" t="s">
        <v>2797</v>
      </c>
      <c r="P3237" s="2">
        <v>43340</v>
      </c>
      <c r="Q3237" s="2" t="s">
        <v>49</v>
      </c>
      <c r="R3237" s="2">
        <v>41901</v>
      </c>
      <c r="T3237" s="2" t="s">
        <v>50</v>
      </c>
      <c r="U3237" s="2">
        <v>507</v>
      </c>
      <c r="X3237" s="2">
        <v>5</v>
      </c>
      <c r="AC3237" s="2" t="s">
        <v>2207</v>
      </c>
      <c r="AD3237" s="2" t="s">
        <v>5359</v>
      </c>
      <c r="AE3237" s="2">
        <v>18570</v>
      </c>
      <c r="AF3237" s="2" t="s">
        <v>10738</v>
      </c>
      <c r="AJ3237" s="2">
        <v>661168478</v>
      </c>
      <c r="AK3237" s="2" t="s">
        <v>10739</v>
      </c>
    </row>
    <row r="3238" spans="1:37" x14ac:dyDescent="0.2">
      <c r="A3238" s="2">
        <v>3723551</v>
      </c>
      <c r="B3238" s="2" t="s">
        <v>10740</v>
      </c>
      <c r="C3238" s="2" t="s">
        <v>300</v>
      </c>
      <c r="D3238" s="2">
        <v>3723551</v>
      </c>
      <c r="E3238" s="2" t="s">
        <v>47</v>
      </c>
      <c r="F3238" s="2" t="s">
        <v>47</v>
      </c>
      <c r="H3238" s="2">
        <v>29490</v>
      </c>
      <c r="I3238" s="2" t="s">
        <v>2</v>
      </c>
      <c r="J3238" s="2">
        <v>-40</v>
      </c>
      <c r="K3238" s="2" t="s">
        <v>48</v>
      </c>
      <c r="L3238" s="2" t="s">
        <v>17</v>
      </c>
      <c r="M3238" s="2" t="s">
        <v>2205</v>
      </c>
      <c r="N3238" s="2">
        <v>4370608</v>
      </c>
      <c r="O3238" s="2" t="s">
        <v>2951</v>
      </c>
      <c r="P3238" s="2">
        <v>43293</v>
      </c>
      <c r="Q3238" s="2" t="s">
        <v>49</v>
      </c>
      <c r="R3238" s="2">
        <v>40890</v>
      </c>
      <c r="T3238" s="2" t="s">
        <v>50</v>
      </c>
      <c r="U3238" s="2">
        <v>887</v>
      </c>
      <c r="X3238" s="2">
        <v>8</v>
      </c>
      <c r="AC3238" s="2" t="s">
        <v>2207</v>
      </c>
      <c r="AD3238" s="2" t="s">
        <v>2384</v>
      </c>
      <c r="AE3238" s="2">
        <v>37100</v>
      </c>
      <c r="AF3238" s="2" t="s">
        <v>10741</v>
      </c>
      <c r="AI3238" s="2">
        <v>615174980</v>
      </c>
      <c r="AK3238" s="2" t="s">
        <v>10742</v>
      </c>
    </row>
    <row r="3239" spans="1:37" x14ac:dyDescent="0.2">
      <c r="A3239" s="2">
        <v>187923</v>
      </c>
      <c r="B3239" s="2" t="s">
        <v>10722</v>
      </c>
      <c r="C3239" s="2" t="s">
        <v>10661</v>
      </c>
      <c r="D3239" s="2">
        <v>187923</v>
      </c>
      <c r="E3239" s="2" t="s">
        <v>47</v>
      </c>
      <c r="F3239" s="2" t="s">
        <v>47</v>
      </c>
      <c r="H3239" s="2">
        <v>24926</v>
      </c>
      <c r="I3239" s="2" t="s">
        <v>58</v>
      </c>
      <c r="J3239" s="2">
        <v>-60</v>
      </c>
      <c r="K3239" s="2" t="s">
        <v>48</v>
      </c>
      <c r="L3239" s="2" t="s">
        <v>17</v>
      </c>
      <c r="M3239" s="2" t="s">
        <v>2212</v>
      </c>
      <c r="N3239" s="2">
        <v>4180696</v>
      </c>
      <c r="O3239" s="2" t="s">
        <v>2685</v>
      </c>
      <c r="P3239" s="2">
        <v>43356</v>
      </c>
      <c r="Q3239" s="2" t="s">
        <v>49</v>
      </c>
      <c r="R3239" s="2">
        <v>40850</v>
      </c>
      <c r="T3239" s="2" t="s">
        <v>50</v>
      </c>
      <c r="U3239" s="2">
        <v>991</v>
      </c>
      <c r="X3239" s="2">
        <v>9</v>
      </c>
      <c r="AC3239" s="2" t="s">
        <v>2207</v>
      </c>
      <c r="AD3239" s="2" t="s">
        <v>10723</v>
      </c>
      <c r="AE3239" s="2">
        <v>18120</v>
      </c>
      <c r="AF3239" s="2" t="s">
        <v>10743</v>
      </c>
      <c r="AI3239" s="2">
        <v>248711948</v>
      </c>
      <c r="AJ3239" s="2">
        <v>677731329</v>
      </c>
      <c r="AK3239" s="2" t="s">
        <v>10744</v>
      </c>
    </row>
    <row r="3240" spans="1:37" x14ac:dyDescent="0.2">
      <c r="A3240" s="2">
        <v>3723381</v>
      </c>
      <c r="B3240" s="2" t="s">
        <v>10745</v>
      </c>
      <c r="C3240" s="2" t="s">
        <v>160</v>
      </c>
      <c r="D3240" s="2">
        <v>3723381</v>
      </c>
      <c r="E3240" s="2" t="s">
        <v>47</v>
      </c>
      <c r="F3240" s="2" t="s">
        <v>47</v>
      </c>
      <c r="H3240" s="2">
        <v>23126</v>
      </c>
      <c r="I3240" s="2" t="s">
        <v>58</v>
      </c>
      <c r="J3240" s="2">
        <v>-60</v>
      </c>
      <c r="K3240" s="2" t="s">
        <v>48</v>
      </c>
      <c r="L3240" s="2" t="s">
        <v>17</v>
      </c>
      <c r="M3240" s="2" t="s">
        <v>2205</v>
      </c>
      <c r="N3240" s="2">
        <v>4370442</v>
      </c>
      <c r="O3240" s="2" t="s">
        <v>4525</v>
      </c>
      <c r="P3240" s="2">
        <v>43295</v>
      </c>
      <c r="Q3240" s="2" t="s">
        <v>49</v>
      </c>
      <c r="R3240" s="2">
        <v>40855</v>
      </c>
      <c r="T3240" s="2" t="s">
        <v>50</v>
      </c>
      <c r="U3240" s="2">
        <v>500</v>
      </c>
      <c r="X3240" s="2">
        <v>5</v>
      </c>
      <c r="AC3240" s="2" t="s">
        <v>2207</v>
      </c>
      <c r="AD3240" s="2" t="s">
        <v>2681</v>
      </c>
      <c r="AE3240" s="2">
        <v>37270</v>
      </c>
      <c r="AF3240" s="2" t="s">
        <v>10746</v>
      </c>
      <c r="AI3240" s="2">
        <v>247506976</v>
      </c>
      <c r="AJ3240" s="2">
        <v>612854598</v>
      </c>
      <c r="AK3240" s="2" t="s">
        <v>10747</v>
      </c>
    </row>
    <row r="3241" spans="1:37" x14ac:dyDescent="0.2">
      <c r="A3241" s="2">
        <v>367094</v>
      </c>
      <c r="B3241" s="2" t="s">
        <v>9017</v>
      </c>
      <c r="C3241" s="2" t="s">
        <v>121</v>
      </c>
      <c r="D3241" s="2">
        <v>367094</v>
      </c>
      <c r="E3241" s="2" t="s">
        <v>47</v>
      </c>
      <c r="F3241" s="2" t="s">
        <v>47</v>
      </c>
      <c r="H3241" s="2">
        <v>31911</v>
      </c>
      <c r="I3241" s="2" t="s">
        <v>2</v>
      </c>
      <c r="J3241" s="2">
        <v>-40</v>
      </c>
      <c r="K3241" s="2" t="s">
        <v>48</v>
      </c>
      <c r="L3241" s="2" t="s">
        <v>17</v>
      </c>
      <c r="M3241" s="2" t="s">
        <v>2212</v>
      </c>
      <c r="N3241" s="2">
        <v>4180737</v>
      </c>
      <c r="O3241" s="2" t="s">
        <v>2347</v>
      </c>
      <c r="P3241" s="2">
        <v>43350</v>
      </c>
      <c r="Q3241" s="2" t="s">
        <v>49</v>
      </c>
      <c r="R3241" s="2">
        <v>40995</v>
      </c>
      <c r="S3241" s="2">
        <v>43348</v>
      </c>
      <c r="T3241" s="2" t="s">
        <v>50</v>
      </c>
      <c r="U3241" s="2">
        <v>500</v>
      </c>
      <c r="X3241" s="2">
        <v>5</v>
      </c>
      <c r="AB3241" s="2">
        <v>43282</v>
      </c>
      <c r="AC3241" s="2" t="s">
        <v>2207</v>
      </c>
      <c r="AD3241" s="2" t="s">
        <v>10748</v>
      </c>
      <c r="AE3241" s="2">
        <v>36160</v>
      </c>
      <c r="AF3241" s="2" t="s">
        <v>10749</v>
      </c>
      <c r="AG3241" s="2" t="s">
        <v>7428</v>
      </c>
      <c r="AJ3241" s="2">
        <v>627513113</v>
      </c>
      <c r="AK3241" s="2" t="s">
        <v>10750</v>
      </c>
    </row>
    <row r="3242" spans="1:37" x14ac:dyDescent="0.2">
      <c r="A3242" s="2">
        <v>4523355</v>
      </c>
      <c r="B3242" s="2" t="s">
        <v>903</v>
      </c>
      <c r="C3242" s="2" t="s">
        <v>111</v>
      </c>
      <c r="D3242" s="2">
        <v>4523355</v>
      </c>
      <c r="E3242" s="2" t="s">
        <v>47</v>
      </c>
      <c r="F3242" s="2" t="s">
        <v>47</v>
      </c>
      <c r="H3242" s="2">
        <v>26393</v>
      </c>
      <c r="I3242" s="2" t="s">
        <v>4</v>
      </c>
      <c r="J3242" s="2">
        <v>-50</v>
      </c>
      <c r="K3242" s="2" t="s">
        <v>48</v>
      </c>
      <c r="L3242" s="2" t="s">
        <v>17</v>
      </c>
      <c r="M3242" s="2" t="s">
        <v>55</v>
      </c>
      <c r="N3242" s="2">
        <v>4450417</v>
      </c>
      <c r="O3242" s="2" t="s">
        <v>396</v>
      </c>
      <c r="P3242" s="2">
        <v>43346</v>
      </c>
      <c r="Q3242" s="2" t="s">
        <v>49</v>
      </c>
      <c r="R3242" s="2">
        <v>40945</v>
      </c>
      <c r="T3242" s="2" t="s">
        <v>50</v>
      </c>
      <c r="U3242" s="2">
        <v>681</v>
      </c>
      <c r="X3242" s="2">
        <v>6</v>
      </c>
      <c r="AC3242" s="2" t="s">
        <v>2207</v>
      </c>
      <c r="AD3242" s="2" t="s">
        <v>3769</v>
      </c>
      <c r="AE3242" s="2">
        <v>45680</v>
      </c>
      <c r="AF3242" s="2" t="s">
        <v>10751</v>
      </c>
      <c r="AI3242" s="2">
        <v>238927267</v>
      </c>
      <c r="AK3242" s="2" t="s">
        <v>1563</v>
      </c>
    </row>
    <row r="3243" spans="1:37" x14ac:dyDescent="0.2">
      <c r="A3243" s="2">
        <v>188009</v>
      </c>
      <c r="B3243" s="2" t="s">
        <v>10752</v>
      </c>
      <c r="C3243" s="2" t="s">
        <v>10753</v>
      </c>
      <c r="D3243" s="2">
        <v>188009</v>
      </c>
      <c r="E3243" s="2" t="s">
        <v>47</v>
      </c>
      <c r="F3243" s="2" t="s">
        <v>47</v>
      </c>
      <c r="H3243" s="2">
        <v>32213</v>
      </c>
      <c r="I3243" s="2" t="s">
        <v>2</v>
      </c>
      <c r="J3243" s="2">
        <v>-40</v>
      </c>
      <c r="K3243" s="2" t="s">
        <v>48</v>
      </c>
      <c r="L3243" s="2" t="s">
        <v>17</v>
      </c>
      <c r="M3243" s="2" t="s">
        <v>2212</v>
      </c>
      <c r="N3243" s="2">
        <v>4180613</v>
      </c>
      <c r="O3243" s="2" t="s">
        <v>2455</v>
      </c>
      <c r="P3243" s="2">
        <v>43357</v>
      </c>
      <c r="Q3243" s="2" t="s">
        <v>49</v>
      </c>
      <c r="R3243" s="2">
        <v>40935</v>
      </c>
      <c r="T3243" s="2" t="s">
        <v>50</v>
      </c>
      <c r="U3243" s="2">
        <v>1558</v>
      </c>
      <c r="X3243" s="2">
        <v>15</v>
      </c>
      <c r="AC3243" s="2" t="s">
        <v>2207</v>
      </c>
      <c r="AD3243" s="2" t="s">
        <v>2686</v>
      </c>
      <c r="AE3243" s="2">
        <v>18500</v>
      </c>
      <c r="AF3243" s="2" t="s">
        <v>10754</v>
      </c>
      <c r="AJ3243" s="2">
        <v>620647449</v>
      </c>
      <c r="AK3243" s="2" t="s">
        <v>10755</v>
      </c>
    </row>
    <row r="3244" spans="1:37" x14ac:dyDescent="0.2">
      <c r="A3244" s="2">
        <v>3723598</v>
      </c>
      <c r="B3244" s="2" t="s">
        <v>10756</v>
      </c>
      <c r="C3244" s="2" t="s">
        <v>112</v>
      </c>
      <c r="D3244" s="2">
        <v>3723598</v>
      </c>
      <c r="E3244" s="2" t="s">
        <v>47</v>
      </c>
      <c r="F3244" s="2" t="s">
        <v>47</v>
      </c>
      <c r="H3244" s="2">
        <v>19565</v>
      </c>
      <c r="I3244" s="2" t="s">
        <v>16</v>
      </c>
      <c r="J3244" s="2">
        <v>-70</v>
      </c>
      <c r="K3244" s="2" t="s">
        <v>48</v>
      </c>
      <c r="L3244" s="2" t="s">
        <v>17</v>
      </c>
      <c r="M3244" s="2" t="s">
        <v>2205</v>
      </c>
      <c r="N3244" s="2">
        <v>4370307</v>
      </c>
      <c r="O3244" s="2" t="s">
        <v>3775</v>
      </c>
      <c r="P3244" s="2">
        <v>43348</v>
      </c>
      <c r="Q3244" s="2" t="s">
        <v>49</v>
      </c>
      <c r="R3244" s="2">
        <v>40928</v>
      </c>
      <c r="T3244" s="2" t="s">
        <v>50</v>
      </c>
      <c r="U3244" s="2">
        <v>512</v>
      </c>
      <c r="X3244" s="2">
        <v>5</v>
      </c>
      <c r="AC3244" s="2" t="s">
        <v>2207</v>
      </c>
      <c r="AD3244" s="2" t="s">
        <v>3776</v>
      </c>
      <c r="AE3244" s="2">
        <v>37800</v>
      </c>
      <c r="AF3244" s="2" t="s">
        <v>10757</v>
      </c>
      <c r="AG3244" s="2" t="s">
        <v>10758</v>
      </c>
      <c r="AI3244" s="2">
        <v>247654758</v>
      </c>
      <c r="AJ3244" s="2">
        <v>647975748</v>
      </c>
      <c r="AK3244" s="2" t="s">
        <v>10759</v>
      </c>
    </row>
    <row r="3245" spans="1:37" x14ac:dyDescent="0.2">
      <c r="A3245" s="2">
        <v>3723597</v>
      </c>
      <c r="B3245" s="2" t="s">
        <v>10760</v>
      </c>
      <c r="C3245" s="2" t="s">
        <v>216</v>
      </c>
      <c r="D3245" s="2">
        <v>3723597</v>
      </c>
      <c r="E3245" s="2" t="s">
        <v>47</v>
      </c>
      <c r="F3245" s="2" t="s">
        <v>47</v>
      </c>
      <c r="H3245" s="2">
        <v>31090</v>
      </c>
      <c r="I3245" s="2" t="s">
        <v>2</v>
      </c>
      <c r="J3245" s="2">
        <v>-40</v>
      </c>
      <c r="K3245" s="2" t="s">
        <v>48</v>
      </c>
      <c r="L3245" s="2" t="s">
        <v>17</v>
      </c>
      <c r="M3245" s="2" t="s">
        <v>2205</v>
      </c>
      <c r="N3245" s="2">
        <v>4370596</v>
      </c>
      <c r="O3245" s="2" t="s">
        <v>2377</v>
      </c>
      <c r="P3245" s="2">
        <v>43355</v>
      </c>
      <c r="Q3245" s="2" t="s">
        <v>49</v>
      </c>
      <c r="R3245" s="2">
        <v>40927</v>
      </c>
      <c r="T3245" s="2" t="s">
        <v>50</v>
      </c>
      <c r="U3245" s="2">
        <v>975</v>
      </c>
      <c r="X3245" s="2">
        <v>9</v>
      </c>
      <c r="AC3245" s="2" t="s">
        <v>2207</v>
      </c>
      <c r="AD3245" s="2" t="s">
        <v>3577</v>
      </c>
      <c r="AE3245" s="2">
        <v>37190</v>
      </c>
      <c r="AF3245" s="2" t="s">
        <v>10761</v>
      </c>
      <c r="AI3245" s="2">
        <v>236160843</v>
      </c>
      <c r="AJ3245" s="2">
        <v>660920768</v>
      </c>
      <c r="AK3245" s="2" t="s">
        <v>10762</v>
      </c>
    </row>
    <row r="3246" spans="1:37" x14ac:dyDescent="0.2">
      <c r="A3246" s="2">
        <v>3723683</v>
      </c>
      <c r="B3246" s="2" t="s">
        <v>552</v>
      </c>
      <c r="C3246" s="2" t="s">
        <v>86</v>
      </c>
      <c r="D3246" s="2">
        <v>3723683</v>
      </c>
      <c r="E3246" s="2" t="s">
        <v>47</v>
      </c>
      <c r="H3246" s="2">
        <v>27151</v>
      </c>
      <c r="I3246" s="2" t="s">
        <v>4</v>
      </c>
      <c r="J3246" s="2">
        <v>-50</v>
      </c>
      <c r="K3246" s="2" t="s">
        <v>48</v>
      </c>
      <c r="L3246" s="2" t="s">
        <v>17</v>
      </c>
      <c r="M3246" s="2" t="s">
        <v>2205</v>
      </c>
      <c r="N3246" s="2">
        <v>4370669</v>
      </c>
      <c r="O3246" s="2" t="s">
        <v>2403</v>
      </c>
      <c r="P3246" s="2">
        <v>43362</v>
      </c>
      <c r="Q3246" s="2" t="s">
        <v>49</v>
      </c>
      <c r="R3246" s="2">
        <v>40974</v>
      </c>
      <c r="S3246" s="2">
        <v>43340</v>
      </c>
      <c r="T3246" s="2" t="s">
        <v>50</v>
      </c>
      <c r="U3246" s="2">
        <v>500</v>
      </c>
      <c r="X3246" s="2">
        <v>5</v>
      </c>
      <c r="AC3246" s="2" t="s">
        <v>2207</v>
      </c>
      <c r="AD3246" s="2" t="s">
        <v>4139</v>
      </c>
      <c r="AE3246" s="2">
        <v>37320</v>
      </c>
      <c r="AF3246" s="2" t="s">
        <v>10763</v>
      </c>
      <c r="AK3246" s="2" t="s">
        <v>10764</v>
      </c>
    </row>
    <row r="3247" spans="1:37" x14ac:dyDescent="0.2">
      <c r="A3247" s="2">
        <v>4523322</v>
      </c>
      <c r="B3247" s="2" t="s">
        <v>1085</v>
      </c>
      <c r="C3247" s="2" t="s">
        <v>64</v>
      </c>
      <c r="D3247" s="2">
        <v>4523322</v>
      </c>
      <c r="E3247" s="2" t="s">
        <v>47</v>
      </c>
      <c r="F3247" s="2" t="s">
        <v>47</v>
      </c>
      <c r="H3247" s="2">
        <v>22757</v>
      </c>
      <c r="I3247" s="2" t="s">
        <v>58</v>
      </c>
      <c r="J3247" s="2">
        <v>-60</v>
      </c>
      <c r="K3247" s="2" t="s">
        <v>48</v>
      </c>
      <c r="L3247" s="2" t="s">
        <v>17</v>
      </c>
      <c r="M3247" s="2" t="s">
        <v>55</v>
      </c>
      <c r="N3247" s="2">
        <v>4450706</v>
      </c>
      <c r="O3247" s="2" t="s">
        <v>270</v>
      </c>
      <c r="P3247" s="2">
        <v>43365</v>
      </c>
      <c r="Q3247" s="2" t="s">
        <v>49</v>
      </c>
      <c r="R3247" s="2">
        <v>40936</v>
      </c>
      <c r="T3247" s="2" t="s">
        <v>50</v>
      </c>
      <c r="U3247" s="2">
        <v>992</v>
      </c>
      <c r="X3247" s="2">
        <v>9</v>
      </c>
      <c r="AC3247" s="2" t="s">
        <v>2207</v>
      </c>
      <c r="AD3247" s="2" t="s">
        <v>3174</v>
      </c>
      <c r="AE3247" s="2">
        <v>45380</v>
      </c>
      <c r="AF3247" s="2" t="s">
        <v>10765</v>
      </c>
      <c r="AJ3247" s="2">
        <v>662039618</v>
      </c>
      <c r="AK3247" s="2" t="s">
        <v>2087</v>
      </c>
    </row>
    <row r="3248" spans="1:37" x14ac:dyDescent="0.2">
      <c r="A3248" s="2">
        <v>367070</v>
      </c>
      <c r="B3248" s="2" t="s">
        <v>10766</v>
      </c>
      <c r="C3248" s="2" t="s">
        <v>201</v>
      </c>
      <c r="D3248" s="2">
        <v>367070</v>
      </c>
      <c r="E3248" s="2" t="s">
        <v>47</v>
      </c>
      <c r="H3248" s="2">
        <v>36498</v>
      </c>
      <c r="I3248" s="2" t="s">
        <v>2</v>
      </c>
      <c r="J3248" s="2">
        <v>-20</v>
      </c>
      <c r="K3248" s="2" t="s">
        <v>48</v>
      </c>
      <c r="L3248" s="2" t="s">
        <v>17</v>
      </c>
      <c r="M3248" s="2" t="s">
        <v>2234</v>
      </c>
      <c r="N3248" s="2">
        <v>4360009</v>
      </c>
      <c r="O3248" s="2" t="s">
        <v>2259</v>
      </c>
      <c r="P3248" s="2">
        <v>43346</v>
      </c>
      <c r="Q3248" s="2" t="s">
        <v>49</v>
      </c>
      <c r="R3248" s="2">
        <v>40947</v>
      </c>
      <c r="S3248" s="2">
        <v>43297</v>
      </c>
      <c r="T3248" s="2" t="s">
        <v>50</v>
      </c>
      <c r="U3248" s="2">
        <v>984</v>
      </c>
      <c r="X3248" s="2">
        <v>9</v>
      </c>
      <c r="AC3248" s="2" t="s">
        <v>2207</v>
      </c>
      <c r="AD3248" s="2" t="s">
        <v>4684</v>
      </c>
      <c r="AE3248" s="2">
        <v>36120</v>
      </c>
      <c r="AF3248" s="2" t="s">
        <v>10767</v>
      </c>
      <c r="AJ3248" s="2">
        <v>665511355</v>
      </c>
      <c r="AK3248" s="2" t="s">
        <v>10768</v>
      </c>
    </row>
    <row r="3249" spans="1:37" x14ac:dyDescent="0.2">
      <c r="A3249" s="2">
        <v>4111460</v>
      </c>
      <c r="B3249" s="2" t="s">
        <v>10769</v>
      </c>
      <c r="C3249" s="2" t="s">
        <v>92</v>
      </c>
      <c r="D3249" s="2">
        <v>4111460</v>
      </c>
      <c r="E3249" s="2" t="s">
        <v>47</v>
      </c>
      <c r="F3249" s="2" t="s">
        <v>47</v>
      </c>
      <c r="H3249" s="2">
        <v>18563</v>
      </c>
      <c r="I3249" s="2" t="s">
        <v>16</v>
      </c>
      <c r="J3249" s="2">
        <v>-70</v>
      </c>
      <c r="K3249" s="2" t="s">
        <v>48</v>
      </c>
      <c r="L3249" s="2" t="s">
        <v>17</v>
      </c>
      <c r="M3249" s="2" t="s">
        <v>2275</v>
      </c>
      <c r="N3249" s="2">
        <v>4410726</v>
      </c>
      <c r="O3249" s="2" t="s">
        <v>4014</v>
      </c>
      <c r="P3249" s="2">
        <v>43286</v>
      </c>
      <c r="Q3249" s="2" t="s">
        <v>49</v>
      </c>
      <c r="R3249" s="2">
        <v>40942</v>
      </c>
      <c r="T3249" s="2" t="s">
        <v>50</v>
      </c>
      <c r="U3249" s="2">
        <v>982</v>
      </c>
      <c r="X3249" s="2">
        <v>9</v>
      </c>
      <c r="AC3249" s="2" t="s">
        <v>2207</v>
      </c>
      <c r="AD3249" s="2" t="s">
        <v>10182</v>
      </c>
      <c r="AE3249" s="2">
        <v>41130</v>
      </c>
      <c r="AF3249" s="2" t="s">
        <v>10770</v>
      </c>
      <c r="AH3249" s="2" t="s">
        <v>10771</v>
      </c>
      <c r="AJ3249" s="2">
        <v>631855021</v>
      </c>
      <c r="AK3249" s="2" t="s">
        <v>10772</v>
      </c>
    </row>
    <row r="3250" spans="1:37" x14ac:dyDescent="0.2">
      <c r="A3250" s="2">
        <v>1715036</v>
      </c>
      <c r="B3250" s="2" t="s">
        <v>10773</v>
      </c>
      <c r="C3250" s="2" t="s">
        <v>54</v>
      </c>
      <c r="D3250" s="2">
        <v>1715036</v>
      </c>
      <c r="E3250" s="2" t="s">
        <v>47</v>
      </c>
      <c r="F3250" s="2" t="s">
        <v>47</v>
      </c>
      <c r="H3250" s="2">
        <v>29799</v>
      </c>
      <c r="I3250" s="2" t="s">
        <v>2</v>
      </c>
      <c r="J3250" s="2">
        <v>-40</v>
      </c>
      <c r="K3250" s="2" t="s">
        <v>48</v>
      </c>
      <c r="L3250" s="2" t="s">
        <v>17</v>
      </c>
      <c r="M3250" s="2" t="s">
        <v>2205</v>
      </c>
      <c r="N3250" s="2">
        <v>4370596</v>
      </c>
      <c r="O3250" s="2" t="s">
        <v>2377</v>
      </c>
      <c r="P3250" s="2">
        <v>43355</v>
      </c>
      <c r="Q3250" s="2" t="s">
        <v>49</v>
      </c>
      <c r="R3250" s="2">
        <v>40977</v>
      </c>
      <c r="T3250" s="2" t="s">
        <v>50</v>
      </c>
      <c r="U3250" s="2">
        <v>710</v>
      </c>
      <c r="X3250" s="2">
        <v>7</v>
      </c>
      <c r="AC3250" s="2" t="s">
        <v>2207</v>
      </c>
      <c r="AD3250" s="2" t="s">
        <v>2378</v>
      </c>
      <c r="AE3250" s="2">
        <v>37130</v>
      </c>
      <c r="AF3250" s="2" t="s">
        <v>10774</v>
      </c>
      <c r="AJ3250" s="2">
        <v>629771013</v>
      </c>
      <c r="AK3250" s="2" t="s">
        <v>10775</v>
      </c>
    </row>
    <row r="3251" spans="1:37" x14ac:dyDescent="0.2">
      <c r="A3251" s="2">
        <v>3723584</v>
      </c>
      <c r="B3251" s="2" t="s">
        <v>512</v>
      </c>
      <c r="C3251" s="2" t="s">
        <v>334</v>
      </c>
      <c r="D3251" s="2">
        <v>3723584</v>
      </c>
      <c r="E3251" s="2" t="s">
        <v>47</v>
      </c>
      <c r="F3251" s="2" t="s">
        <v>47</v>
      </c>
      <c r="H3251" s="2">
        <v>24266</v>
      </c>
      <c r="I3251" s="2" t="s">
        <v>58</v>
      </c>
      <c r="J3251" s="2">
        <v>-60</v>
      </c>
      <c r="K3251" s="2" t="s">
        <v>0</v>
      </c>
      <c r="L3251" s="2" t="s">
        <v>17</v>
      </c>
      <c r="M3251" s="2" t="s">
        <v>2205</v>
      </c>
      <c r="N3251" s="2">
        <v>4370682</v>
      </c>
      <c r="O3251" s="2" t="s">
        <v>5024</v>
      </c>
      <c r="P3251" s="2">
        <v>43286</v>
      </c>
      <c r="Q3251" s="2" t="s">
        <v>49</v>
      </c>
      <c r="R3251" s="2">
        <v>40922</v>
      </c>
      <c r="T3251" s="2" t="s">
        <v>50</v>
      </c>
      <c r="U3251" s="2">
        <v>500</v>
      </c>
      <c r="X3251" s="2">
        <v>5</v>
      </c>
      <c r="AC3251" s="2" t="s">
        <v>2207</v>
      </c>
      <c r="AD3251" s="2" t="s">
        <v>2248</v>
      </c>
      <c r="AE3251" s="2">
        <v>37390</v>
      </c>
      <c r="AF3251" s="2" t="s">
        <v>10776</v>
      </c>
      <c r="AI3251" s="2">
        <v>247870145</v>
      </c>
      <c r="AK3251" s="2" t="s">
        <v>10777</v>
      </c>
    </row>
    <row r="3252" spans="1:37" x14ac:dyDescent="0.2">
      <c r="A3252" s="2">
        <v>3723834</v>
      </c>
      <c r="B3252" s="2" t="s">
        <v>3003</v>
      </c>
      <c r="C3252" s="2" t="s">
        <v>3597</v>
      </c>
      <c r="D3252" s="2">
        <v>3723834</v>
      </c>
      <c r="E3252" s="2" t="s">
        <v>47</v>
      </c>
      <c r="F3252" s="2" t="s">
        <v>47</v>
      </c>
      <c r="H3252" s="2">
        <v>19049</v>
      </c>
      <c r="I3252" s="2" t="s">
        <v>16</v>
      </c>
      <c r="J3252" s="2">
        <v>-70</v>
      </c>
      <c r="K3252" s="2" t="s">
        <v>48</v>
      </c>
      <c r="L3252" s="2" t="s">
        <v>17</v>
      </c>
      <c r="M3252" s="2" t="s">
        <v>2205</v>
      </c>
      <c r="N3252" s="2">
        <v>4370682</v>
      </c>
      <c r="O3252" s="2" t="s">
        <v>5024</v>
      </c>
      <c r="P3252" s="2">
        <v>43376</v>
      </c>
      <c r="Q3252" s="2" t="s">
        <v>49</v>
      </c>
      <c r="R3252" s="2">
        <v>41162</v>
      </c>
      <c r="T3252" s="2" t="s">
        <v>50</v>
      </c>
      <c r="U3252" s="2">
        <v>668</v>
      </c>
      <c r="X3252" s="2">
        <v>6</v>
      </c>
      <c r="AC3252" s="2" t="s">
        <v>2207</v>
      </c>
      <c r="AD3252" s="2" t="s">
        <v>2384</v>
      </c>
      <c r="AE3252" s="2">
        <v>37100</v>
      </c>
      <c r="AF3252" s="2" t="s">
        <v>10778</v>
      </c>
      <c r="AG3252" s="2" t="s">
        <v>10779</v>
      </c>
      <c r="AI3252" s="2">
        <v>247415062</v>
      </c>
      <c r="AJ3252" s="2">
        <v>622275530</v>
      </c>
      <c r="AK3252" s="2" t="s">
        <v>10780</v>
      </c>
    </row>
    <row r="3253" spans="1:37" x14ac:dyDescent="0.2">
      <c r="A3253" s="2">
        <v>3723625</v>
      </c>
      <c r="B3253" s="2" t="s">
        <v>481</v>
      </c>
      <c r="C3253" s="2" t="s">
        <v>10781</v>
      </c>
      <c r="D3253" s="2">
        <v>3723625</v>
      </c>
      <c r="E3253" s="2" t="s">
        <v>47</v>
      </c>
      <c r="F3253" s="2" t="s">
        <v>47</v>
      </c>
      <c r="H3253" s="2">
        <v>38198</v>
      </c>
      <c r="I3253" s="2" t="s">
        <v>7</v>
      </c>
      <c r="J3253" s="2">
        <v>-15</v>
      </c>
      <c r="K3253" s="2" t="s">
        <v>48</v>
      </c>
      <c r="L3253" s="2" t="s">
        <v>17</v>
      </c>
      <c r="M3253" s="2" t="s">
        <v>2205</v>
      </c>
      <c r="N3253" s="2">
        <v>4370167</v>
      </c>
      <c r="O3253" s="2" t="s">
        <v>3350</v>
      </c>
      <c r="P3253" s="2">
        <v>43358</v>
      </c>
      <c r="Q3253" s="2" t="s">
        <v>49</v>
      </c>
      <c r="R3253" s="2">
        <v>40962</v>
      </c>
      <c r="T3253" s="2" t="s">
        <v>50</v>
      </c>
      <c r="U3253" s="2">
        <v>500</v>
      </c>
      <c r="X3253" s="2">
        <v>5</v>
      </c>
      <c r="AC3253" s="2" t="s">
        <v>2207</v>
      </c>
      <c r="AD3253" s="2" t="s">
        <v>2384</v>
      </c>
      <c r="AE3253" s="2">
        <v>37000</v>
      </c>
      <c r="AF3253" s="2" t="s">
        <v>10782</v>
      </c>
      <c r="AI3253" s="2">
        <v>247630954</v>
      </c>
      <c r="AJ3253" s="2">
        <v>684173801</v>
      </c>
      <c r="AK3253" s="2" t="s">
        <v>10783</v>
      </c>
    </row>
    <row r="3254" spans="1:37" x14ac:dyDescent="0.2">
      <c r="A3254" s="2">
        <v>367147</v>
      </c>
      <c r="B3254" s="2" t="s">
        <v>9442</v>
      </c>
      <c r="C3254" s="2" t="s">
        <v>10784</v>
      </c>
      <c r="D3254" s="2">
        <v>367147</v>
      </c>
      <c r="E3254" s="2" t="s">
        <v>47</v>
      </c>
      <c r="F3254" s="2" t="s">
        <v>47</v>
      </c>
      <c r="H3254" s="2">
        <v>38372</v>
      </c>
      <c r="I3254" s="2" t="s">
        <v>10</v>
      </c>
      <c r="J3254" s="2">
        <v>-14</v>
      </c>
      <c r="K3254" s="2" t="s">
        <v>0</v>
      </c>
      <c r="L3254" s="2" t="s">
        <v>17</v>
      </c>
      <c r="M3254" s="2" t="s">
        <v>2234</v>
      </c>
      <c r="N3254" s="2">
        <v>4360454</v>
      </c>
      <c r="O3254" s="2" t="s">
        <v>2329</v>
      </c>
      <c r="P3254" s="2">
        <v>43347</v>
      </c>
      <c r="Q3254" s="2" t="s">
        <v>49</v>
      </c>
      <c r="R3254" s="2">
        <v>41169</v>
      </c>
      <c r="S3254" s="2">
        <v>43314</v>
      </c>
      <c r="T3254" s="2" t="s">
        <v>50</v>
      </c>
      <c r="U3254" s="2">
        <v>1214</v>
      </c>
      <c r="X3254" s="2">
        <v>12</v>
      </c>
      <c r="AC3254" s="2" t="s">
        <v>2207</v>
      </c>
      <c r="AD3254" s="2" t="s">
        <v>2260</v>
      </c>
      <c r="AE3254" s="2">
        <v>36000</v>
      </c>
      <c r="AF3254" s="2" t="s">
        <v>9444</v>
      </c>
      <c r="AK3254" s="2" t="s">
        <v>9445</v>
      </c>
    </row>
    <row r="3255" spans="1:37" x14ac:dyDescent="0.2">
      <c r="A3255" s="2">
        <v>4523335</v>
      </c>
      <c r="B3255" s="2" t="s">
        <v>856</v>
      </c>
      <c r="C3255" s="2" t="s">
        <v>328</v>
      </c>
      <c r="D3255" s="2">
        <v>4523335</v>
      </c>
      <c r="E3255" s="2" t="s">
        <v>47</v>
      </c>
      <c r="F3255" s="2" t="s">
        <v>47</v>
      </c>
      <c r="H3255" s="2">
        <v>38427</v>
      </c>
      <c r="I3255" s="2" t="s">
        <v>10</v>
      </c>
      <c r="J3255" s="2">
        <v>-14</v>
      </c>
      <c r="K3255" s="2" t="s">
        <v>48</v>
      </c>
      <c r="L3255" s="2" t="s">
        <v>17</v>
      </c>
      <c r="M3255" s="2" t="s">
        <v>55</v>
      </c>
      <c r="N3255" s="2">
        <v>4450757</v>
      </c>
      <c r="O3255" s="2" t="s">
        <v>11</v>
      </c>
      <c r="P3255" s="2">
        <v>43346</v>
      </c>
      <c r="Q3255" s="2" t="s">
        <v>49</v>
      </c>
      <c r="R3255" s="2">
        <v>40938</v>
      </c>
      <c r="T3255" s="2" t="s">
        <v>50</v>
      </c>
      <c r="U3255" s="2">
        <v>938</v>
      </c>
      <c r="X3255" s="2">
        <v>9</v>
      </c>
      <c r="AC3255" s="2" t="s">
        <v>2207</v>
      </c>
      <c r="AD3255" s="2" t="s">
        <v>3316</v>
      </c>
      <c r="AE3255" s="2">
        <v>45650</v>
      </c>
      <c r="AF3255" s="2" t="s">
        <v>10785</v>
      </c>
      <c r="AI3255" s="2">
        <v>238563960</v>
      </c>
      <c r="AJ3255" s="2">
        <v>673506044</v>
      </c>
      <c r="AK3255" s="2" t="s">
        <v>1460</v>
      </c>
    </row>
    <row r="3256" spans="1:37" x14ac:dyDescent="0.2">
      <c r="A3256" s="2">
        <v>3723564</v>
      </c>
      <c r="B3256" s="2" t="s">
        <v>10786</v>
      </c>
      <c r="C3256" s="2" t="s">
        <v>222</v>
      </c>
      <c r="D3256" s="2">
        <v>3723564</v>
      </c>
      <c r="E3256" s="2" t="s">
        <v>47</v>
      </c>
      <c r="F3256" s="2" t="s">
        <v>47</v>
      </c>
      <c r="H3256" s="2">
        <v>37641</v>
      </c>
      <c r="I3256" s="2" t="s">
        <v>6</v>
      </c>
      <c r="J3256" s="2">
        <v>-16</v>
      </c>
      <c r="K3256" s="2" t="s">
        <v>48</v>
      </c>
      <c r="L3256" s="2" t="s">
        <v>17</v>
      </c>
      <c r="M3256" s="2" t="s">
        <v>2205</v>
      </c>
      <c r="N3256" s="2">
        <v>4370038</v>
      </c>
      <c r="O3256" s="2" t="s">
        <v>2700</v>
      </c>
      <c r="P3256" s="2">
        <v>43355</v>
      </c>
      <c r="Q3256" s="2" t="s">
        <v>49</v>
      </c>
      <c r="R3256" s="2">
        <v>40893</v>
      </c>
      <c r="T3256" s="2" t="s">
        <v>50</v>
      </c>
      <c r="U3256" s="2">
        <v>926</v>
      </c>
      <c r="X3256" s="2">
        <v>9</v>
      </c>
      <c r="AC3256" s="2" t="s">
        <v>2207</v>
      </c>
      <c r="AD3256" s="2" t="s">
        <v>2614</v>
      </c>
      <c r="AE3256" s="2">
        <v>37500</v>
      </c>
      <c r="AF3256" s="2" t="s">
        <v>10787</v>
      </c>
      <c r="AJ3256" s="2">
        <v>674074342</v>
      </c>
      <c r="AK3256" s="2" t="s">
        <v>10788</v>
      </c>
    </row>
    <row r="3257" spans="1:37" x14ac:dyDescent="0.2">
      <c r="A3257" s="2">
        <v>3723577</v>
      </c>
      <c r="B3257" s="2" t="s">
        <v>10789</v>
      </c>
      <c r="C3257" s="2" t="s">
        <v>109</v>
      </c>
      <c r="D3257" s="2">
        <v>3723577</v>
      </c>
      <c r="E3257" s="2" t="s">
        <v>47</v>
      </c>
      <c r="F3257" s="2" t="s">
        <v>47</v>
      </c>
      <c r="H3257" s="2">
        <v>29155</v>
      </c>
      <c r="I3257" s="2" t="s">
        <v>2</v>
      </c>
      <c r="J3257" s="2">
        <v>-40</v>
      </c>
      <c r="K3257" s="2" t="s">
        <v>48</v>
      </c>
      <c r="L3257" s="2" t="s">
        <v>17</v>
      </c>
      <c r="M3257" s="2" t="s">
        <v>2205</v>
      </c>
      <c r="N3257" s="2">
        <v>4370608</v>
      </c>
      <c r="O3257" s="2" t="s">
        <v>2951</v>
      </c>
      <c r="P3257" s="2">
        <v>43341</v>
      </c>
      <c r="Q3257" s="2" t="s">
        <v>49</v>
      </c>
      <c r="R3257" s="2">
        <v>40921</v>
      </c>
      <c r="T3257" s="2" t="s">
        <v>50</v>
      </c>
      <c r="U3257" s="2">
        <v>924</v>
      </c>
      <c r="X3257" s="2">
        <v>9</v>
      </c>
      <c r="AC3257" s="2" t="s">
        <v>2207</v>
      </c>
      <c r="AD3257" s="2" t="s">
        <v>3547</v>
      </c>
      <c r="AE3257" s="2">
        <v>37510</v>
      </c>
      <c r="AF3257" s="2" t="s">
        <v>10790</v>
      </c>
      <c r="AJ3257" s="2">
        <v>689273673</v>
      </c>
    </row>
    <row r="3258" spans="1:37" x14ac:dyDescent="0.2">
      <c r="A3258" s="2">
        <v>4111453</v>
      </c>
      <c r="B3258" s="2" t="s">
        <v>10791</v>
      </c>
      <c r="C3258" s="2" t="s">
        <v>6954</v>
      </c>
      <c r="D3258" s="2">
        <v>4111453</v>
      </c>
      <c r="E3258" s="2" t="s">
        <v>47</v>
      </c>
      <c r="F3258" s="2" t="s">
        <v>47</v>
      </c>
      <c r="H3258" s="2">
        <v>24977</v>
      </c>
      <c r="I3258" s="2" t="s">
        <v>58</v>
      </c>
      <c r="J3258" s="2">
        <v>-60</v>
      </c>
      <c r="K3258" s="2" t="s">
        <v>48</v>
      </c>
      <c r="L3258" s="2" t="s">
        <v>17</v>
      </c>
      <c r="M3258" s="2" t="s">
        <v>2275</v>
      </c>
      <c r="N3258" s="2">
        <v>4410726</v>
      </c>
      <c r="O3258" s="2" t="s">
        <v>4014</v>
      </c>
      <c r="P3258" s="2">
        <v>43286</v>
      </c>
      <c r="Q3258" s="2" t="s">
        <v>49</v>
      </c>
      <c r="R3258" s="2">
        <v>40942</v>
      </c>
      <c r="T3258" s="2" t="s">
        <v>50</v>
      </c>
      <c r="U3258" s="2">
        <v>749</v>
      </c>
      <c r="X3258" s="2">
        <v>7</v>
      </c>
      <c r="AC3258" s="2" t="s">
        <v>2207</v>
      </c>
      <c r="AD3258" s="2" t="s">
        <v>10792</v>
      </c>
      <c r="AE3258" s="2">
        <v>41130</v>
      </c>
      <c r="AF3258" s="2" t="s">
        <v>10793</v>
      </c>
      <c r="AJ3258" s="2">
        <v>607646594</v>
      </c>
      <c r="AK3258" s="2" t="s">
        <v>10794</v>
      </c>
    </row>
    <row r="3259" spans="1:37" x14ac:dyDescent="0.2">
      <c r="A3259" s="2">
        <v>367084</v>
      </c>
      <c r="B3259" s="2" t="s">
        <v>10795</v>
      </c>
      <c r="C3259" s="2" t="s">
        <v>228</v>
      </c>
      <c r="D3259" s="2">
        <v>367084</v>
      </c>
      <c r="E3259" s="2" t="s">
        <v>47</v>
      </c>
      <c r="F3259" s="2" t="s">
        <v>47</v>
      </c>
      <c r="H3259" s="2">
        <v>23838</v>
      </c>
      <c r="I3259" s="2" t="s">
        <v>58</v>
      </c>
      <c r="J3259" s="2">
        <v>-60</v>
      </c>
      <c r="K3259" s="2" t="s">
        <v>48</v>
      </c>
      <c r="L3259" s="2" t="s">
        <v>17</v>
      </c>
      <c r="M3259" s="2" t="s">
        <v>2234</v>
      </c>
      <c r="N3259" s="2">
        <v>4360315</v>
      </c>
      <c r="O3259" s="2" t="s">
        <v>4710</v>
      </c>
      <c r="P3259" s="2">
        <v>43322</v>
      </c>
      <c r="Q3259" s="2" t="s">
        <v>49</v>
      </c>
      <c r="R3259" s="2">
        <v>40983</v>
      </c>
      <c r="T3259" s="2" t="s">
        <v>50</v>
      </c>
      <c r="U3259" s="2">
        <v>940</v>
      </c>
      <c r="X3259" s="2">
        <v>9</v>
      </c>
      <c r="AC3259" s="2" t="s">
        <v>2207</v>
      </c>
      <c r="AD3259" s="2" t="s">
        <v>6329</v>
      </c>
      <c r="AE3259" s="2">
        <v>36400</v>
      </c>
      <c r="AF3259" s="2" t="s">
        <v>10796</v>
      </c>
      <c r="AI3259" s="2">
        <v>254060648</v>
      </c>
      <c r="AJ3259" s="2">
        <v>662380648</v>
      </c>
      <c r="AK3259" s="2" t="s">
        <v>10797</v>
      </c>
    </row>
    <row r="3260" spans="1:37" x14ac:dyDescent="0.2">
      <c r="A3260" s="2">
        <v>367085</v>
      </c>
      <c r="B3260" s="2" t="s">
        <v>10795</v>
      </c>
      <c r="C3260" s="2" t="s">
        <v>238</v>
      </c>
      <c r="D3260" s="2">
        <v>367085</v>
      </c>
      <c r="E3260" s="2" t="s">
        <v>47</v>
      </c>
      <c r="F3260" s="2" t="s">
        <v>47</v>
      </c>
      <c r="H3260" s="2">
        <v>36729</v>
      </c>
      <c r="I3260" s="2" t="s">
        <v>2</v>
      </c>
      <c r="J3260" s="2">
        <v>-19</v>
      </c>
      <c r="K3260" s="2" t="s">
        <v>48</v>
      </c>
      <c r="L3260" s="2" t="s">
        <v>17</v>
      </c>
      <c r="M3260" s="2" t="s">
        <v>2234</v>
      </c>
      <c r="N3260" s="2">
        <v>4360315</v>
      </c>
      <c r="O3260" s="2" t="s">
        <v>4710</v>
      </c>
      <c r="P3260" s="2">
        <v>43322</v>
      </c>
      <c r="Q3260" s="2" t="s">
        <v>49</v>
      </c>
      <c r="R3260" s="2">
        <v>40983</v>
      </c>
      <c r="T3260" s="2" t="s">
        <v>50</v>
      </c>
      <c r="U3260" s="2">
        <v>1320</v>
      </c>
      <c r="X3260" s="2">
        <v>13</v>
      </c>
      <c r="AC3260" s="2" t="s">
        <v>2207</v>
      </c>
      <c r="AD3260" s="2" t="s">
        <v>6329</v>
      </c>
      <c r="AE3260" s="2">
        <v>36400</v>
      </c>
      <c r="AF3260" s="2" t="s">
        <v>10796</v>
      </c>
      <c r="AI3260" s="2">
        <v>254060648</v>
      </c>
      <c r="AJ3260" s="2">
        <v>662380648</v>
      </c>
      <c r="AK3260" s="2" t="s">
        <v>10797</v>
      </c>
    </row>
    <row r="3261" spans="1:37" x14ac:dyDescent="0.2">
      <c r="A3261" s="2">
        <v>4111488</v>
      </c>
      <c r="B3261" s="2" t="s">
        <v>10798</v>
      </c>
      <c r="C3261" s="2" t="s">
        <v>1369</v>
      </c>
      <c r="D3261" s="2">
        <v>4111488</v>
      </c>
      <c r="E3261" s="2" t="s">
        <v>47</v>
      </c>
      <c r="F3261" s="2" t="s">
        <v>47</v>
      </c>
      <c r="H3261" s="2">
        <v>38072</v>
      </c>
      <c r="I3261" s="2" t="s">
        <v>7</v>
      </c>
      <c r="J3261" s="2">
        <v>-15</v>
      </c>
      <c r="K3261" s="2" t="s">
        <v>48</v>
      </c>
      <c r="L3261" s="2" t="s">
        <v>17</v>
      </c>
      <c r="M3261" s="2" t="s">
        <v>2275</v>
      </c>
      <c r="N3261" s="2">
        <v>4410080</v>
      </c>
      <c r="O3261" s="2" t="s">
        <v>2780</v>
      </c>
      <c r="P3261" s="2">
        <v>43357</v>
      </c>
      <c r="Q3261" s="2" t="s">
        <v>49</v>
      </c>
      <c r="R3261" s="2">
        <v>40987</v>
      </c>
      <c r="T3261" s="2" t="s">
        <v>50</v>
      </c>
      <c r="U3261" s="2">
        <v>944</v>
      </c>
      <c r="X3261" s="2">
        <v>9</v>
      </c>
      <c r="AC3261" s="2" t="s">
        <v>2207</v>
      </c>
      <c r="AD3261" s="2" t="s">
        <v>2781</v>
      </c>
      <c r="AE3261" s="2">
        <v>41500</v>
      </c>
      <c r="AF3261" s="2" t="s">
        <v>10799</v>
      </c>
      <c r="AJ3261" s="2">
        <v>673874129</v>
      </c>
      <c r="AK3261" s="2" t="s">
        <v>10800</v>
      </c>
    </row>
    <row r="3262" spans="1:37" x14ac:dyDescent="0.2">
      <c r="A3262" s="2">
        <v>4111496</v>
      </c>
      <c r="B3262" s="2" t="s">
        <v>9639</v>
      </c>
      <c r="C3262" s="2" t="s">
        <v>199</v>
      </c>
      <c r="D3262" s="2">
        <v>4111496</v>
      </c>
      <c r="E3262" s="2" t="s">
        <v>47</v>
      </c>
      <c r="F3262" s="2" t="s">
        <v>47</v>
      </c>
      <c r="H3262" s="2">
        <v>27973</v>
      </c>
      <c r="I3262" s="2" t="s">
        <v>4</v>
      </c>
      <c r="J3262" s="2">
        <v>-50</v>
      </c>
      <c r="K3262" s="2" t="s">
        <v>48</v>
      </c>
      <c r="L3262" s="2" t="s">
        <v>17</v>
      </c>
      <c r="M3262" s="2" t="s">
        <v>2275</v>
      </c>
      <c r="N3262" s="2">
        <v>4410697</v>
      </c>
      <c r="O3262" s="2" t="s">
        <v>4305</v>
      </c>
      <c r="P3262" s="2">
        <v>43322</v>
      </c>
      <c r="Q3262" s="2" t="s">
        <v>49</v>
      </c>
      <c r="R3262" s="2">
        <v>40987</v>
      </c>
      <c r="T3262" s="2" t="s">
        <v>97</v>
      </c>
      <c r="U3262" s="2">
        <v>500</v>
      </c>
      <c r="X3262" s="2">
        <v>5</v>
      </c>
      <c r="AC3262" s="2" t="s">
        <v>2207</v>
      </c>
      <c r="AD3262" s="2" t="s">
        <v>3362</v>
      </c>
      <c r="AE3262" s="2">
        <v>41120</v>
      </c>
      <c r="AF3262" s="2" t="s">
        <v>9640</v>
      </c>
      <c r="AK3262" s="2" t="s">
        <v>10801</v>
      </c>
    </row>
    <row r="3263" spans="1:37" x14ac:dyDescent="0.2">
      <c r="A3263" s="2">
        <v>4111497</v>
      </c>
      <c r="B3263" s="2" t="s">
        <v>10802</v>
      </c>
      <c r="C3263" s="2" t="s">
        <v>336</v>
      </c>
      <c r="D3263" s="2">
        <v>4111497</v>
      </c>
      <c r="E3263" s="2" t="s">
        <v>47</v>
      </c>
      <c r="F3263" s="2" t="s">
        <v>47</v>
      </c>
      <c r="H3263" s="2">
        <v>24372</v>
      </c>
      <c r="I3263" s="2" t="s">
        <v>58</v>
      </c>
      <c r="J3263" s="2">
        <v>-60</v>
      </c>
      <c r="K3263" s="2" t="s">
        <v>0</v>
      </c>
      <c r="L3263" s="2" t="s">
        <v>17</v>
      </c>
      <c r="M3263" s="2" t="s">
        <v>2275</v>
      </c>
      <c r="N3263" s="2">
        <v>4410612</v>
      </c>
      <c r="O3263" s="2" t="s">
        <v>2351</v>
      </c>
      <c r="P3263" s="2">
        <v>43364</v>
      </c>
      <c r="Q3263" s="2" t="s">
        <v>49</v>
      </c>
      <c r="R3263" s="2">
        <v>40987</v>
      </c>
      <c r="T3263" s="2" t="s">
        <v>97</v>
      </c>
      <c r="U3263" s="2">
        <v>500</v>
      </c>
      <c r="X3263" s="2">
        <v>5</v>
      </c>
      <c r="AC3263" s="2" t="s">
        <v>2207</v>
      </c>
      <c r="AD3263" s="2" t="s">
        <v>2839</v>
      </c>
      <c r="AE3263" s="2">
        <v>41000</v>
      </c>
      <c r="AF3263" s="2" t="s">
        <v>10108</v>
      </c>
      <c r="AI3263" s="2">
        <v>672738815</v>
      </c>
      <c r="AK3263" s="2" t="s">
        <v>10110</v>
      </c>
    </row>
    <row r="3264" spans="1:37" x14ac:dyDescent="0.2">
      <c r="A3264" s="2">
        <v>4523257</v>
      </c>
      <c r="B3264" s="2" t="s">
        <v>909</v>
      </c>
      <c r="C3264" s="2" t="s">
        <v>87</v>
      </c>
      <c r="D3264" s="2">
        <v>4523257</v>
      </c>
      <c r="E3264" s="2" t="s">
        <v>47</v>
      </c>
      <c r="F3264" s="2" t="s">
        <v>47</v>
      </c>
      <c r="H3264" s="2">
        <v>37581</v>
      </c>
      <c r="I3264" s="2" t="s">
        <v>5</v>
      </c>
      <c r="J3264" s="2">
        <v>-17</v>
      </c>
      <c r="K3264" s="2" t="s">
        <v>48</v>
      </c>
      <c r="L3264" s="2" t="s">
        <v>17</v>
      </c>
      <c r="M3264" s="2" t="s">
        <v>55</v>
      </c>
      <c r="N3264" s="2">
        <v>4450757</v>
      </c>
      <c r="O3264" s="2" t="s">
        <v>11</v>
      </c>
      <c r="P3264" s="2">
        <v>43354</v>
      </c>
      <c r="Q3264" s="2" t="s">
        <v>49</v>
      </c>
      <c r="R3264" s="2">
        <v>40930</v>
      </c>
      <c r="T3264" s="2" t="s">
        <v>50</v>
      </c>
      <c r="U3264" s="2">
        <v>920</v>
      </c>
      <c r="X3264" s="2">
        <v>9</v>
      </c>
      <c r="AC3264" s="2" t="s">
        <v>2207</v>
      </c>
      <c r="AD3264" s="2" t="s">
        <v>2760</v>
      </c>
      <c r="AE3264" s="2">
        <v>45160</v>
      </c>
      <c r="AF3264" s="2" t="s">
        <v>10803</v>
      </c>
      <c r="AI3264" s="2">
        <v>238640485</v>
      </c>
      <c r="AJ3264" s="2">
        <v>664267469</v>
      </c>
      <c r="AK3264" s="2" t="s">
        <v>1548</v>
      </c>
    </row>
    <row r="3265" spans="1:38" x14ac:dyDescent="0.2">
      <c r="A3265" s="2">
        <v>188024</v>
      </c>
      <c r="B3265" s="2" t="s">
        <v>10167</v>
      </c>
      <c r="C3265" s="2" t="s">
        <v>62</v>
      </c>
      <c r="D3265" s="2">
        <v>188024</v>
      </c>
      <c r="E3265" s="2" t="s">
        <v>47</v>
      </c>
      <c r="F3265" s="2" t="s">
        <v>47</v>
      </c>
      <c r="H3265" s="2">
        <v>27472</v>
      </c>
      <c r="I3265" s="2" t="s">
        <v>4</v>
      </c>
      <c r="J3265" s="2">
        <v>-50</v>
      </c>
      <c r="K3265" s="2" t="s">
        <v>48</v>
      </c>
      <c r="L3265" s="2" t="s">
        <v>17</v>
      </c>
      <c r="M3265" s="2" t="s">
        <v>2212</v>
      </c>
      <c r="N3265" s="2">
        <v>4180721</v>
      </c>
      <c r="O3265" s="2" t="s">
        <v>3256</v>
      </c>
      <c r="P3265" s="2">
        <v>43348</v>
      </c>
      <c r="Q3265" s="2" t="s">
        <v>49</v>
      </c>
      <c r="R3265" s="2">
        <v>40964</v>
      </c>
      <c r="T3265" s="2" t="s">
        <v>50</v>
      </c>
      <c r="U3265" s="2">
        <v>1114</v>
      </c>
      <c r="X3265" s="2">
        <v>11</v>
      </c>
      <c r="AC3265" s="2" t="s">
        <v>2207</v>
      </c>
      <c r="AD3265" s="2" t="s">
        <v>3257</v>
      </c>
      <c r="AE3265" s="2">
        <v>18200</v>
      </c>
      <c r="AF3265" s="2" t="s">
        <v>10804</v>
      </c>
      <c r="AG3265" s="2" t="s">
        <v>10805</v>
      </c>
      <c r="AK3265" s="2" t="s">
        <v>10806</v>
      </c>
      <c r="AL3265" s="2" t="s">
        <v>820</v>
      </c>
    </row>
    <row r="3266" spans="1:38" x14ac:dyDescent="0.2">
      <c r="A3266" s="2">
        <v>3723604</v>
      </c>
      <c r="B3266" s="2" t="s">
        <v>10807</v>
      </c>
      <c r="C3266" s="2" t="s">
        <v>226</v>
      </c>
      <c r="D3266" s="2">
        <v>3723604</v>
      </c>
      <c r="E3266" s="2" t="s">
        <v>47</v>
      </c>
      <c r="F3266" s="2" t="s">
        <v>47</v>
      </c>
      <c r="H3266" s="2">
        <v>24595</v>
      </c>
      <c r="I3266" s="2" t="s">
        <v>58</v>
      </c>
      <c r="J3266" s="2">
        <v>-60</v>
      </c>
      <c r="K3266" s="2" t="s">
        <v>48</v>
      </c>
      <c r="L3266" s="2" t="s">
        <v>17</v>
      </c>
      <c r="M3266" s="2" t="s">
        <v>2205</v>
      </c>
      <c r="N3266" s="2">
        <v>4370346</v>
      </c>
      <c r="O3266" s="2" t="s">
        <v>3294</v>
      </c>
      <c r="P3266" s="2">
        <v>43367</v>
      </c>
      <c r="Q3266" s="2" t="s">
        <v>49</v>
      </c>
      <c r="R3266" s="2">
        <v>40932</v>
      </c>
      <c r="T3266" s="2" t="s">
        <v>50</v>
      </c>
      <c r="U3266" s="2">
        <v>805</v>
      </c>
      <c r="X3266" s="2">
        <v>8</v>
      </c>
      <c r="AC3266" s="2" t="s">
        <v>2207</v>
      </c>
      <c r="AD3266" s="2" t="s">
        <v>10808</v>
      </c>
      <c r="AE3266" s="2">
        <v>37210</v>
      </c>
      <c r="AF3266" s="2" t="s">
        <v>10809</v>
      </c>
      <c r="AJ3266" s="2" t="s">
        <v>10810</v>
      </c>
      <c r="AK3266" s="2" t="s">
        <v>10811</v>
      </c>
    </row>
    <row r="3267" spans="1:38" x14ac:dyDescent="0.2">
      <c r="A3267" s="2">
        <v>6226417</v>
      </c>
      <c r="B3267" s="2" t="s">
        <v>10812</v>
      </c>
      <c r="C3267" s="2" t="s">
        <v>137</v>
      </c>
      <c r="D3267" s="2">
        <v>6226417</v>
      </c>
      <c r="E3267" s="2" t="s">
        <v>47</v>
      </c>
      <c r="F3267" s="2" t="s">
        <v>47</v>
      </c>
      <c r="H3267" s="2">
        <v>26279</v>
      </c>
      <c r="I3267" s="2" t="s">
        <v>4</v>
      </c>
      <c r="J3267" s="2">
        <v>-50</v>
      </c>
      <c r="K3267" s="2" t="s">
        <v>48</v>
      </c>
      <c r="L3267" s="2" t="s">
        <v>17</v>
      </c>
      <c r="M3267" s="2" t="s">
        <v>2205</v>
      </c>
      <c r="N3267" s="2">
        <v>4370548</v>
      </c>
      <c r="O3267" s="2" t="s">
        <v>2525</v>
      </c>
      <c r="P3267" s="2">
        <v>43375</v>
      </c>
      <c r="Q3267" s="2" t="s">
        <v>49</v>
      </c>
      <c r="R3267" s="2">
        <v>40928</v>
      </c>
      <c r="T3267" s="2" t="s">
        <v>50</v>
      </c>
      <c r="U3267" s="2">
        <v>706</v>
      </c>
      <c r="X3267" s="2">
        <v>7</v>
      </c>
      <c r="AB3267" s="2">
        <v>43374</v>
      </c>
      <c r="AC3267" s="2" t="s">
        <v>2207</v>
      </c>
      <c r="AD3267" s="2" t="s">
        <v>10813</v>
      </c>
      <c r="AE3267" s="2">
        <v>62410</v>
      </c>
      <c r="AF3267" s="2" t="s">
        <v>10814</v>
      </c>
      <c r="AJ3267" s="2">
        <v>650855946</v>
      </c>
      <c r="AK3267" s="2" t="s">
        <v>10815</v>
      </c>
    </row>
    <row r="3268" spans="1:38" x14ac:dyDescent="0.2">
      <c r="A3268" s="2">
        <v>3726245</v>
      </c>
      <c r="B3268" s="2" t="s">
        <v>501</v>
      </c>
      <c r="C3268" s="2" t="s">
        <v>5460</v>
      </c>
      <c r="D3268" s="2">
        <v>3726245</v>
      </c>
      <c r="E3268" s="2" t="s">
        <v>47</v>
      </c>
      <c r="F3268" s="2" t="s">
        <v>47</v>
      </c>
      <c r="H3268" s="2">
        <v>30510</v>
      </c>
      <c r="I3268" s="2" t="s">
        <v>2</v>
      </c>
      <c r="J3268" s="2">
        <v>-40</v>
      </c>
      <c r="K3268" s="2" t="s">
        <v>0</v>
      </c>
      <c r="L3268" s="2" t="s">
        <v>17</v>
      </c>
      <c r="M3268" s="2" t="s">
        <v>2205</v>
      </c>
      <c r="N3268" s="2">
        <v>4370583</v>
      </c>
      <c r="O3268" s="2" t="s">
        <v>3004</v>
      </c>
      <c r="P3268" s="2">
        <v>43287</v>
      </c>
      <c r="Q3268" s="2" t="s">
        <v>49</v>
      </c>
      <c r="R3268" s="2">
        <v>41907</v>
      </c>
      <c r="S3268" s="2">
        <v>42969</v>
      </c>
      <c r="T3268" s="2" t="s">
        <v>50</v>
      </c>
      <c r="U3268" s="2">
        <v>500</v>
      </c>
      <c r="X3268" s="2">
        <v>5</v>
      </c>
      <c r="AC3268" s="2" t="s">
        <v>2207</v>
      </c>
      <c r="AD3268" s="2" t="s">
        <v>9867</v>
      </c>
      <c r="AE3268" s="2">
        <v>37160</v>
      </c>
      <c r="AF3268" s="2" t="s">
        <v>10816</v>
      </c>
      <c r="AI3268" s="2">
        <v>688325540</v>
      </c>
      <c r="AK3268" s="2" t="s">
        <v>10817</v>
      </c>
    </row>
    <row r="3269" spans="1:38" x14ac:dyDescent="0.2">
      <c r="A3269" s="2">
        <v>2812519</v>
      </c>
      <c r="B3269" s="2" t="s">
        <v>5513</v>
      </c>
      <c r="C3269" s="2" t="s">
        <v>151</v>
      </c>
      <c r="D3269" s="2">
        <v>2812519</v>
      </c>
      <c r="E3269" s="2" t="s">
        <v>47</v>
      </c>
      <c r="F3269" s="2" t="s">
        <v>47</v>
      </c>
      <c r="H3269" s="2">
        <v>37722</v>
      </c>
      <c r="I3269" s="2" t="s">
        <v>6</v>
      </c>
      <c r="J3269" s="2">
        <v>-16</v>
      </c>
      <c r="K3269" s="2" t="s">
        <v>48</v>
      </c>
      <c r="L3269" s="2" t="s">
        <v>17</v>
      </c>
      <c r="M3269" s="2" t="s">
        <v>2301</v>
      </c>
      <c r="N3269" s="2">
        <v>4280004</v>
      </c>
      <c r="O3269" s="2" t="s">
        <v>2868</v>
      </c>
      <c r="P3269" s="2">
        <v>43356</v>
      </c>
      <c r="Q3269" s="2" t="s">
        <v>49</v>
      </c>
      <c r="R3269" s="2">
        <v>41160</v>
      </c>
      <c r="T3269" s="2" t="s">
        <v>50</v>
      </c>
      <c r="U3269" s="2">
        <v>995</v>
      </c>
      <c r="X3269" s="2">
        <v>9</v>
      </c>
      <c r="AC3269" s="2" t="s">
        <v>2207</v>
      </c>
      <c r="AD3269" s="2" t="s">
        <v>2765</v>
      </c>
      <c r="AE3269" s="2">
        <v>28630</v>
      </c>
      <c r="AF3269" s="2" t="s">
        <v>10818</v>
      </c>
    </row>
    <row r="3270" spans="1:38" x14ac:dyDescent="0.2">
      <c r="A3270" s="2">
        <v>367390</v>
      </c>
      <c r="B3270" s="2" t="s">
        <v>10819</v>
      </c>
      <c r="C3270" s="2" t="s">
        <v>108</v>
      </c>
      <c r="D3270" s="2">
        <v>367390</v>
      </c>
      <c r="E3270" s="2" t="s">
        <v>47</v>
      </c>
      <c r="F3270" s="2" t="s">
        <v>47</v>
      </c>
      <c r="H3270" s="2">
        <v>18541</v>
      </c>
      <c r="I3270" s="2" t="s">
        <v>16</v>
      </c>
      <c r="J3270" s="2">
        <v>-70</v>
      </c>
      <c r="K3270" s="2" t="s">
        <v>48</v>
      </c>
      <c r="L3270" s="2" t="s">
        <v>17</v>
      </c>
      <c r="M3270" s="2" t="s">
        <v>2234</v>
      </c>
      <c r="N3270" s="2">
        <v>4360340</v>
      </c>
      <c r="O3270" s="2" t="s">
        <v>2740</v>
      </c>
      <c r="P3270" s="2">
        <v>43363</v>
      </c>
      <c r="Q3270" s="2" t="s">
        <v>49</v>
      </c>
      <c r="R3270" s="2">
        <v>41518</v>
      </c>
      <c r="T3270" s="2" t="s">
        <v>50</v>
      </c>
      <c r="U3270" s="2">
        <v>528</v>
      </c>
      <c r="X3270" s="2">
        <v>5</v>
      </c>
      <c r="AC3270" s="2" t="s">
        <v>2207</v>
      </c>
      <c r="AD3270" s="2" t="s">
        <v>2260</v>
      </c>
      <c r="AE3270" s="2">
        <v>36000</v>
      </c>
      <c r="AF3270" s="2" t="s">
        <v>10820</v>
      </c>
      <c r="AJ3270" s="2">
        <v>788003088</v>
      </c>
      <c r="AK3270" s="2" t="s">
        <v>10821</v>
      </c>
    </row>
    <row r="3271" spans="1:38" x14ac:dyDescent="0.2">
      <c r="A3271" s="2">
        <v>2812455</v>
      </c>
      <c r="B3271" s="2" t="s">
        <v>6149</v>
      </c>
      <c r="C3271" s="2" t="s">
        <v>228</v>
      </c>
      <c r="D3271" s="2">
        <v>2812455</v>
      </c>
      <c r="E3271" s="2" t="s">
        <v>47</v>
      </c>
      <c r="F3271" s="2" t="s">
        <v>47</v>
      </c>
      <c r="H3271" s="2">
        <v>38580</v>
      </c>
      <c r="I3271" s="2" t="s">
        <v>10</v>
      </c>
      <c r="J3271" s="2">
        <v>-14</v>
      </c>
      <c r="K3271" s="2" t="s">
        <v>48</v>
      </c>
      <c r="L3271" s="2" t="s">
        <v>17</v>
      </c>
      <c r="M3271" s="2" t="s">
        <v>2301</v>
      </c>
      <c r="N3271" s="2">
        <v>4280681</v>
      </c>
      <c r="O3271" s="2" t="s">
        <v>2302</v>
      </c>
      <c r="P3271" s="2">
        <v>43341</v>
      </c>
      <c r="Q3271" s="2" t="s">
        <v>49</v>
      </c>
      <c r="R3271" s="2">
        <v>40942</v>
      </c>
      <c r="S3271" s="2">
        <v>43319</v>
      </c>
      <c r="T3271" s="2" t="s">
        <v>50</v>
      </c>
      <c r="U3271" s="2">
        <v>740</v>
      </c>
      <c r="X3271" s="2">
        <v>7</v>
      </c>
      <c r="AB3271" s="2">
        <v>43282</v>
      </c>
      <c r="AC3271" s="2" t="s">
        <v>2207</v>
      </c>
      <c r="AD3271" s="2" t="s">
        <v>3220</v>
      </c>
      <c r="AE3271" s="2">
        <v>28630</v>
      </c>
      <c r="AF3271" s="2" t="s">
        <v>10822</v>
      </c>
      <c r="AK3271" s="2" t="s">
        <v>6177</v>
      </c>
    </row>
    <row r="3272" spans="1:38" x14ac:dyDescent="0.2">
      <c r="A3272" s="2">
        <v>2812553</v>
      </c>
      <c r="B3272" s="2" t="s">
        <v>8995</v>
      </c>
      <c r="C3272" s="2" t="s">
        <v>146</v>
      </c>
      <c r="D3272" s="2">
        <v>2812553</v>
      </c>
      <c r="E3272" s="2" t="s">
        <v>47</v>
      </c>
      <c r="F3272" s="2" t="s">
        <v>47</v>
      </c>
      <c r="H3272" s="2">
        <v>33505</v>
      </c>
      <c r="I3272" s="2" t="s">
        <v>2</v>
      </c>
      <c r="J3272" s="2">
        <v>-40</v>
      </c>
      <c r="K3272" s="2" t="s">
        <v>48</v>
      </c>
      <c r="L3272" s="2" t="s">
        <v>17</v>
      </c>
      <c r="M3272" s="2" t="s">
        <v>2301</v>
      </c>
      <c r="N3272" s="2">
        <v>4280048</v>
      </c>
      <c r="O3272" s="2" t="s">
        <v>2412</v>
      </c>
      <c r="P3272" s="2">
        <v>43362</v>
      </c>
      <c r="Q3272" s="2" t="s">
        <v>49</v>
      </c>
      <c r="R3272" s="2">
        <v>41169</v>
      </c>
      <c r="T3272" s="2" t="s">
        <v>50</v>
      </c>
      <c r="U3272" s="2">
        <v>864</v>
      </c>
      <c r="X3272" s="2">
        <v>8</v>
      </c>
      <c r="AC3272" s="2" t="s">
        <v>2207</v>
      </c>
      <c r="AD3272" s="2" t="s">
        <v>8996</v>
      </c>
      <c r="AE3272" s="2">
        <v>28480</v>
      </c>
      <c r="AF3272" s="2" t="s">
        <v>8997</v>
      </c>
      <c r="AJ3272" s="2">
        <v>688565813</v>
      </c>
      <c r="AK3272" s="2" t="s">
        <v>8998</v>
      </c>
    </row>
    <row r="3273" spans="1:38" x14ac:dyDescent="0.2">
      <c r="A3273" s="2">
        <v>367140</v>
      </c>
      <c r="B3273" s="2" t="s">
        <v>9788</v>
      </c>
      <c r="C3273" s="2" t="s">
        <v>688</v>
      </c>
      <c r="D3273" s="2">
        <v>367140</v>
      </c>
      <c r="E3273" s="2" t="s">
        <v>47</v>
      </c>
      <c r="F3273" s="2" t="s">
        <v>47</v>
      </c>
      <c r="H3273" s="2">
        <v>38605</v>
      </c>
      <c r="I3273" s="2" t="s">
        <v>10</v>
      </c>
      <c r="J3273" s="2">
        <v>-14</v>
      </c>
      <c r="K3273" s="2" t="s">
        <v>48</v>
      </c>
      <c r="L3273" s="2" t="s">
        <v>17</v>
      </c>
      <c r="M3273" s="2" t="s">
        <v>2234</v>
      </c>
      <c r="N3273" s="2">
        <v>4360454</v>
      </c>
      <c r="O3273" s="2" t="s">
        <v>2329</v>
      </c>
      <c r="P3273" s="2">
        <v>43347</v>
      </c>
      <c r="Q3273" s="2" t="s">
        <v>49</v>
      </c>
      <c r="R3273" s="2">
        <v>41168</v>
      </c>
      <c r="S3273" s="2">
        <v>43343</v>
      </c>
      <c r="T3273" s="2" t="s">
        <v>50</v>
      </c>
      <c r="U3273" s="2">
        <v>971</v>
      </c>
      <c r="X3273" s="2">
        <v>9</v>
      </c>
      <c r="AC3273" s="2" t="s">
        <v>2207</v>
      </c>
      <c r="AD3273" s="2" t="s">
        <v>2260</v>
      </c>
      <c r="AE3273" s="2">
        <v>36000</v>
      </c>
      <c r="AF3273" s="2" t="s">
        <v>9789</v>
      </c>
      <c r="AK3273" s="2" t="s">
        <v>9790</v>
      </c>
    </row>
    <row r="3274" spans="1:38" x14ac:dyDescent="0.2">
      <c r="A3274" s="2">
        <v>3723891</v>
      </c>
      <c r="B3274" s="2" t="s">
        <v>519</v>
      </c>
      <c r="C3274" s="2" t="s">
        <v>46</v>
      </c>
      <c r="D3274" s="2">
        <v>3723891</v>
      </c>
      <c r="E3274" s="2" t="s">
        <v>47</v>
      </c>
      <c r="F3274" s="2" t="s">
        <v>47</v>
      </c>
      <c r="H3274" s="2">
        <v>39076</v>
      </c>
      <c r="I3274" s="2" t="s">
        <v>8</v>
      </c>
      <c r="J3274" s="2">
        <v>-13</v>
      </c>
      <c r="K3274" s="2" t="s">
        <v>48</v>
      </c>
      <c r="L3274" s="2" t="s">
        <v>17</v>
      </c>
      <c r="M3274" s="2" t="s">
        <v>2205</v>
      </c>
      <c r="N3274" s="2">
        <v>4370002</v>
      </c>
      <c r="O3274" s="2" t="s">
        <v>2557</v>
      </c>
      <c r="P3274" s="2">
        <v>43358</v>
      </c>
      <c r="Q3274" s="2" t="s">
        <v>49</v>
      </c>
      <c r="R3274" s="2">
        <v>41167</v>
      </c>
      <c r="T3274" s="2" t="s">
        <v>50</v>
      </c>
      <c r="U3274" s="2">
        <v>883</v>
      </c>
      <c r="X3274" s="2">
        <v>8</v>
      </c>
      <c r="AC3274" s="2" t="s">
        <v>2207</v>
      </c>
      <c r="AD3274" s="2" t="s">
        <v>3444</v>
      </c>
      <c r="AE3274" s="2">
        <v>37380</v>
      </c>
      <c r="AF3274" s="2" t="s">
        <v>10823</v>
      </c>
      <c r="AI3274" s="2">
        <v>236160461</v>
      </c>
      <c r="AJ3274" s="2">
        <v>678980891</v>
      </c>
      <c r="AK3274" s="2" t="s">
        <v>10824</v>
      </c>
    </row>
    <row r="3275" spans="1:38" x14ac:dyDescent="0.2">
      <c r="A3275" s="2">
        <v>2812544</v>
      </c>
      <c r="B3275" s="2" t="s">
        <v>10825</v>
      </c>
      <c r="C3275" s="2" t="s">
        <v>718</v>
      </c>
      <c r="D3275" s="2">
        <v>2812544</v>
      </c>
      <c r="E3275" s="2" t="s">
        <v>47</v>
      </c>
      <c r="F3275" s="2" t="s">
        <v>47</v>
      </c>
      <c r="H3275" s="2">
        <v>37925</v>
      </c>
      <c r="I3275" s="2" t="s">
        <v>6</v>
      </c>
      <c r="J3275" s="2">
        <v>-16</v>
      </c>
      <c r="K3275" s="2" t="s">
        <v>48</v>
      </c>
      <c r="L3275" s="2" t="s">
        <v>17</v>
      </c>
      <c r="M3275" s="2" t="s">
        <v>2301</v>
      </c>
      <c r="N3275" s="2">
        <v>4280004</v>
      </c>
      <c r="O3275" s="2" t="s">
        <v>2868</v>
      </c>
      <c r="P3275" s="2">
        <v>43356</v>
      </c>
      <c r="Q3275" s="2" t="s">
        <v>49</v>
      </c>
      <c r="R3275" s="2">
        <v>41167</v>
      </c>
      <c r="T3275" s="2" t="s">
        <v>97</v>
      </c>
      <c r="U3275" s="2">
        <v>500</v>
      </c>
      <c r="X3275" s="2">
        <v>5</v>
      </c>
      <c r="AC3275" s="2" t="s">
        <v>2207</v>
      </c>
      <c r="AD3275" s="2" t="s">
        <v>4423</v>
      </c>
      <c r="AE3275" s="2">
        <v>28300</v>
      </c>
      <c r="AF3275" s="2" t="s">
        <v>10826</v>
      </c>
    </row>
    <row r="3276" spans="1:38" x14ac:dyDescent="0.2">
      <c r="A3276" s="2">
        <v>4111540</v>
      </c>
      <c r="B3276" s="2" t="s">
        <v>10024</v>
      </c>
      <c r="C3276" s="2" t="s">
        <v>216</v>
      </c>
      <c r="D3276" s="2">
        <v>4111540</v>
      </c>
      <c r="E3276" s="2" t="s">
        <v>47</v>
      </c>
      <c r="F3276" s="2" t="s">
        <v>47</v>
      </c>
      <c r="H3276" s="2">
        <v>36980</v>
      </c>
      <c r="I3276" s="2" t="s">
        <v>3</v>
      </c>
      <c r="J3276" s="2">
        <v>-18</v>
      </c>
      <c r="K3276" s="2" t="s">
        <v>48</v>
      </c>
      <c r="L3276" s="2" t="s">
        <v>17</v>
      </c>
      <c r="M3276" s="2" t="s">
        <v>2275</v>
      </c>
      <c r="N3276" s="2">
        <v>4410729</v>
      </c>
      <c r="O3276" s="2" t="s">
        <v>2372</v>
      </c>
      <c r="P3276" s="2">
        <v>43367</v>
      </c>
      <c r="Q3276" s="2" t="s">
        <v>49</v>
      </c>
      <c r="R3276" s="2">
        <v>41167</v>
      </c>
      <c r="T3276" s="2" t="s">
        <v>50</v>
      </c>
      <c r="U3276" s="2">
        <v>574</v>
      </c>
      <c r="X3276" s="2">
        <v>5</v>
      </c>
      <c r="AC3276" s="2" t="s">
        <v>2207</v>
      </c>
      <c r="AD3276" s="2" t="s">
        <v>3052</v>
      </c>
      <c r="AE3276" s="2">
        <v>41700</v>
      </c>
      <c r="AF3276" s="2" t="s">
        <v>10827</v>
      </c>
      <c r="AI3276" s="2">
        <v>254790679</v>
      </c>
      <c r="AJ3276" s="2">
        <v>621528327</v>
      </c>
      <c r="AK3276" s="2" t="s">
        <v>10828</v>
      </c>
    </row>
    <row r="3277" spans="1:38" x14ac:dyDescent="0.2">
      <c r="A3277" s="2">
        <v>7863771</v>
      </c>
      <c r="B3277" s="2" t="s">
        <v>8242</v>
      </c>
      <c r="C3277" s="2" t="s">
        <v>10330</v>
      </c>
      <c r="D3277" s="2">
        <v>7863771</v>
      </c>
      <c r="E3277" s="2" t="s">
        <v>47</v>
      </c>
      <c r="F3277" s="2" t="s">
        <v>47</v>
      </c>
      <c r="H3277" s="2">
        <v>36771</v>
      </c>
      <c r="I3277" s="2" t="s">
        <v>2</v>
      </c>
      <c r="J3277" s="2">
        <v>-19</v>
      </c>
      <c r="K3277" s="2" t="s">
        <v>48</v>
      </c>
      <c r="L3277" s="2" t="s">
        <v>17</v>
      </c>
      <c r="M3277" s="2" t="s">
        <v>2301</v>
      </c>
      <c r="N3277" s="2">
        <v>4280718</v>
      </c>
      <c r="O3277" s="2" t="s">
        <v>3307</v>
      </c>
      <c r="P3277" s="2">
        <v>43362</v>
      </c>
      <c r="Q3277" s="2" t="s">
        <v>49</v>
      </c>
      <c r="R3277" s="2">
        <v>41029</v>
      </c>
      <c r="S3277" s="2">
        <v>43359</v>
      </c>
      <c r="T3277" s="2" t="s">
        <v>50</v>
      </c>
      <c r="U3277" s="2">
        <v>551</v>
      </c>
      <c r="X3277" s="2">
        <v>5</v>
      </c>
      <c r="AC3277" s="2" t="s">
        <v>2207</v>
      </c>
      <c r="AD3277" s="2" t="s">
        <v>10829</v>
      </c>
      <c r="AE3277" s="2">
        <v>78660</v>
      </c>
      <c r="AF3277" s="2" t="s">
        <v>10830</v>
      </c>
      <c r="AJ3277" s="2">
        <v>695064485</v>
      </c>
      <c r="AK3277" s="2" t="s">
        <v>8245</v>
      </c>
    </row>
    <row r="3278" spans="1:38" x14ac:dyDescent="0.2">
      <c r="A3278" s="2">
        <v>3723909</v>
      </c>
      <c r="B3278" s="2" t="s">
        <v>246</v>
      </c>
      <c r="C3278" s="2" t="s">
        <v>80</v>
      </c>
      <c r="D3278" s="2">
        <v>3723909</v>
      </c>
      <c r="E3278" s="2" t="s">
        <v>47</v>
      </c>
      <c r="F3278" s="2" t="s">
        <v>47</v>
      </c>
      <c r="H3278" s="2">
        <v>24447</v>
      </c>
      <c r="I3278" s="2" t="s">
        <v>58</v>
      </c>
      <c r="J3278" s="2">
        <v>-60</v>
      </c>
      <c r="K3278" s="2" t="s">
        <v>48</v>
      </c>
      <c r="L3278" s="2" t="s">
        <v>17</v>
      </c>
      <c r="M3278" s="2" t="s">
        <v>2205</v>
      </c>
      <c r="N3278" s="2">
        <v>4370038</v>
      </c>
      <c r="O3278" s="2" t="s">
        <v>2700</v>
      </c>
      <c r="P3278" s="2">
        <v>43367</v>
      </c>
      <c r="Q3278" s="2" t="s">
        <v>49</v>
      </c>
      <c r="R3278" s="2">
        <v>41169</v>
      </c>
      <c r="T3278" s="2" t="s">
        <v>50</v>
      </c>
      <c r="U3278" s="2">
        <v>784</v>
      </c>
      <c r="X3278" s="2">
        <v>7</v>
      </c>
      <c r="AC3278" s="2" t="s">
        <v>2207</v>
      </c>
      <c r="AD3278" s="2" t="s">
        <v>2701</v>
      </c>
      <c r="AE3278" s="2">
        <v>37420</v>
      </c>
      <c r="AF3278" s="2" t="s">
        <v>10831</v>
      </c>
      <c r="AI3278" s="2">
        <v>247589644</v>
      </c>
      <c r="AK3278" s="2" t="s">
        <v>10832</v>
      </c>
    </row>
    <row r="3279" spans="1:38" x14ac:dyDescent="0.2">
      <c r="A3279" s="2">
        <v>4523742</v>
      </c>
      <c r="B3279" s="2" t="s">
        <v>792</v>
      </c>
      <c r="C3279" s="2" t="s">
        <v>282</v>
      </c>
      <c r="D3279" s="2">
        <v>4523742</v>
      </c>
      <c r="E3279" s="2" t="s">
        <v>47</v>
      </c>
      <c r="F3279" s="2" t="s">
        <v>47</v>
      </c>
      <c r="H3279" s="2">
        <v>29201</v>
      </c>
      <c r="I3279" s="2" t="s">
        <v>2</v>
      </c>
      <c r="J3279" s="2">
        <v>-40</v>
      </c>
      <c r="K3279" s="2" t="s">
        <v>0</v>
      </c>
      <c r="L3279" s="2" t="s">
        <v>17</v>
      </c>
      <c r="M3279" s="2" t="s">
        <v>55</v>
      </c>
      <c r="N3279" s="2">
        <v>4450759</v>
      </c>
      <c r="O3279" s="2" t="s">
        <v>185</v>
      </c>
      <c r="P3279" s="2">
        <v>43285</v>
      </c>
      <c r="Q3279" s="2" t="s">
        <v>49</v>
      </c>
      <c r="R3279" s="2">
        <v>41167</v>
      </c>
      <c r="T3279" s="2" t="s">
        <v>50</v>
      </c>
      <c r="U3279" s="2">
        <v>845</v>
      </c>
      <c r="X3279" s="2">
        <v>8</v>
      </c>
      <c r="AC3279" s="2" t="s">
        <v>2207</v>
      </c>
      <c r="AD3279" s="2" t="s">
        <v>7855</v>
      </c>
      <c r="AE3279" s="2">
        <v>45450</v>
      </c>
      <c r="AF3279" s="2" t="s">
        <v>10833</v>
      </c>
      <c r="AK3279" s="2" t="s">
        <v>1702</v>
      </c>
    </row>
    <row r="3280" spans="1:38" x14ac:dyDescent="0.2">
      <c r="A3280" s="2">
        <v>2515402</v>
      </c>
      <c r="B3280" s="2" t="s">
        <v>284</v>
      </c>
      <c r="C3280" s="2" t="s">
        <v>197</v>
      </c>
      <c r="D3280" s="2">
        <v>2515402</v>
      </c>
      <c r="E3280" s="2" t="s">
        <v>47</v>
      </c>
      <c r="F3280" s="2" t="s">
        <v>47</v>
      </c>
      <c r="H3280" s="2">
        <v>37862</v>
      </c>
      <c r="I3280" s="2" t="s">
        <v>6</v>
      </c>
      <c r="J3280" s="2">
        <v>-16</v>
      </c>
      <c r="K3280" s="2" t="s">
        <v>48</v>
      </c>
      <c r="L3280" s="2" t="s">
        <v>17</v>
      </c>
      <c r="M3280" s="2" t="s">
        <v>55</v>
      </c>
      <c r="N3280" s="2">
        <v>4450192</v>
      </c>
      <c r="O3280" s="2" t="s">
        <v>1241</v>
      </c>
      <c r="P3280" s="2">
        <v>43361</v>
      </c>
      <c r="Q3280" s="2" t="s">
        <v>49</v>
      </c>
      <c r="R3280" s="2">
        <v>41167</v>
      </c>
      <c r="T3280" s="2" t="s">
        <v>50</v>
      </c>
      <c r="U3280" s="2">
        <v>831</v>
      </c>
      <c r="X3280" s="2">
        <v>8</v>
      </c>
      <c r="AC3280" s="2" t="s">
        <v>2207</v>
      </c>
      <c r="AD3280" s="2" t="s">
        <v>2827</v>
      </c>
      <c r="AE3280" s="2">
        <v>45400</v>
      </c>
      <c r="AF3280" s="2" t="s">
        <v>10834</v>
      </c>
      <c r="AI3280" s="2">
        <v>951991213</v>
      </c>
      <c r="AJ3280" s="2">
        <v>782242340</v>
      </c>
      <c r="AK3280" s="2" t="s">
        <v>1525</v>
      </c>
    </row>
    <row r="3281" spans="1:38" x14ac:dyDescent="0.2">
      <c r="A3281" s="2">
        <v>367395</v>
      </c>
      <c r="B3281" s="2" t="s">
        <v>10835</v>
      </c>
      <c r="C3281" s="2" t="s">
        <v>337</v>
      </c>
      <c r="D3281" s="2">
        <v>367395</v>
      </c>
      <c r="E3281" s="2" t="s">
        <v>47</v>
      </c>
      <c r="F3281" s="2" t="s">
        <v>47</v>
      </c>
      <c r="H3281" s="2">
        <v>37666</v>
      </c>
      <c r="I3281" s="2" t="s">
        <v>6</v>
      </c>
      <c r="J3281" s="2">
        <v>-16</v>
      </c>
      <c r="K3281" s="2" t="s">
        <v>48</v>
      </c>
      <c r="L3281" s="2" t="s">
        <v>17</v>
      </c>
      <c r="M3281" s="2" t="s">
        <v>2234</v>
      </c>
      <c r="N3281" s="2">
        <v>4360454</v>
      </c>
      <c r="O3281" s="2" t="s">
        <v>2329</v>
      </c>
      <c r="P3281" s="2">
        <v>43341</v>
      </c>
      <c r="Q3281" s="2" t="s">
        <v>49</v>
      </c>
      <c r="R3281" s="2">
        <v>41527</v>
      </c>
      <c r="T3281" s="2" t="s">
        <v>50</v>
      </c>
      <c r="U3281" s="2">
        <v>1470</v>
      </c>
      <c r="X3281" s="2">
        <v>14</v>
      </c>
      <c r="AC3281" s="2" t="s">
        <v>2207</v>
      </c>
      <c r="AD3281" s="2" t="s">
        <v>2260</v>
      </c>
      <c r="AE3281" s="2">
        <v>36000</v>
      </c>
      <c r="AF3281" s="2" t="s">
        <v>10836</v>
      </c>
      <c r="AI3281" s="2">
        <v>622448018</v>
      </c>
      <c r="AK3281" s="2" t="s">
        <v>10837</v>
      </c>
    </row>
    <row r="3282" spans="1:38" x14ac:dyDescent="0.2">
      <c r="A3282" s="2">
        <v>3723888</v>
      </c>
      <c r="B3282" s="2" t="s">
        <v>10838</v>
      </c>
      <c r="C3282" s="2" t="s">
        <v>10839</v>
      </c>
      <c r="D3282" s="2">
        <v>3723888</v>
      </c>
      <c r="E3282" s="2" t="s">
        <v>47</v>
      </c>
      <c r="F3282" s="2" t="s">
        <v>47</v>
      </c>
      <c r="H3282" s="2">
        <v>27807</v>
      </c>
      <c r="I3282" s="2" t="s">
        <v>4</v>
      </c>
      <c r="J3282" s="2">
        <v>-50</v>
      </c>
      <c r="K3282" s="2" t="s">
        <v>0</v>
      </c>
      <c r="L3282" s="2" t="s">
        <v>17</v>
      </c>
      <c r="M3282" s="2" t="s">
        <v>2205</v>
      </c>
      <c r="N3282" s="2">
        <v>4370478</v>
      </c>
      <c r="O3282" s="2" t="s">
        <v>2398</v>
      </c>
      <c r="P3282" s="2">
        <v>43290</v>
      </c>
      <c r="Q3282" s="2" t="s">
        <v>49</v>
      </c>
      <c r="R3282" s="2">
        <v>41167</v>
      </c>
      <c r="S3282" s="2">
        <v>43326</v>
      </c>
      <c r="T3282" s="2" t="s">
        <v>50</v>
      </c>
      <c r="U3282" s="2">
        <v>521</v>
      </c>
      <c r="X3282" s="2">
        <v>5</v>
      </c>
      <c r="AC3282" s="2" t="s">
        <v>2207</v>
      </c>
      <c r="AD3282" s="2" t="s">
        <v>2399</v>
      </c>
      <c r="AE3282" s="2">
        <v>37270</v>
      </c>
      <c r="AF3282" s="2" t="s">
        <v>10840</v>
      </c>
      <c r="AK3282" s="2" t="s">
        <v>2401</v>
      </c>
      <c r="AL3282" s="2" t="s">
        <v>820</v>
      </c>
    </row>
    <row r="3283" spans="1:38" x14ac:dyDescent="0.2">
      <c r="A3283" s="2">
        <v>188039</v>
      </c>
      <c r="B3283" s="2" t="s">
        <v>432</v>
      </c>
      <c r="C3283" s="2" t="s">
        <v>10841</v>
      </c>
      <c r="D3283" s="2">
        <v>188039</v>
      </c>
      <c r="E3283" s="2" t="s">
        <v>47</v>
      </c>
      <c r="F3283" s="2" t="s">
        <v>47</v>
      </c>
      <c r="H3283" s="2">
        <v>37914</v>
      </c>
      <c r="I3283" s="2" t="s">
        <v>6</v>
      </c>
      <c r="J3283" s="2">
        <v>-16</v>
      </c>
      <c r="K3283" s="2" t="s">
        <v>0</v>
      </c>
      <c r="L3283" s="2" t="s">
        <v>17</v>
      </c>
      <c r="M3283" s="2" t="s">
        <v>2212</v>
      </c>
      <c r="N3283" s="2">
        <v>4180174</v>
      </c>
      <c r="O3283" s="2" t="s">
        <v>4491</v>
      </c>
      <c r="P3283" s="2">
        <v>43364</v>
      </c>
      <c r="Q3283" s="2" t="s">
        <v>49</v>
      </c>
      <c r="R3283" s="2">
        <v>41019</v>
      </c>
      <c r="T3283" s="2" t="s">
        <v>50</v>
      </c>
      <c r="U3283" s="2">
        <v>500</v>
      </c>
      <c r="X3283" s="2">
        <v>5</v>
      </c>
      <c r="AC3283" s="2" t="s">
        <v>2207</v>
      </c>
      <c r="AD3283" s="2" t="s">
        <v>3650</v>
      </c>
      <c r="AE3283" s="2">
        <v>18500</v>
      </c>
      <c r="AF3283" s="2" t="s">
        <v>4492</v>
      </c>
      <c r="AK3283" s="2" t="s">
        <v>4568</v>
      </c>
    </row>
    <row r="3284" spans="1:38" x14ac:dyDescent="0.2">
      <c r="A3284" s="2">
        <v>6226661</v>
      </c>
      <c r="B3284" s="2" t="s">
        <v>623</v>
      </c>
      <c r="C3284" s="2" t="s">
        <v>486</v>
      </c>
      <c r="D3284" s="2">
        <v>6226661</v>
      </c>
      <c r="E3284" s="2" t="s">
        <v>47</v>
      </c>
      <c r="F3284" s="2" t="s">
        <v>47</v>
      </c>
      <c r="H3284" s="2">
        <v>38600</v>
      </c>
      <c r="I3284" s="2" t="s">
        <v>10</v>
      </c>
      <c r="J3284" s="2">
        <v>-14</v>
      </c>
      <c r="K3284" s="2" t="s">
        <v>48</v>
      </c>
      <c r="L3284" s="2" t="s">
        <v>17</v>
      </c>
      <c r="M3284" s="2" t="s">
        <v>55</v>
      </c>
      <c r="N3284" s="2">
        <v>4450410</v>
      </c>
      <c r="O3284" s="2" t="s">
        <v>2325</v>
      </c>
      <c r="P3284" s="2">
        <v>43362</v>
      </c>
      <c r="Q3284" s="2" t="s">
        <v>49</v>
      </c>
      <c r="R3284" s="2">
        <v>41046</v>
      </c>
      <c r="S3284" s="2">
        <v>43278</v>
      </c>
      <c r="T3284" s="2" t="s">
        <v>50</v>
      </c>
      <c r="U3284" s="2">
        <v>757</v>
      </c>
      <c r="X3284" s="2">
        <v>7</v>
      </c>
      <c r="AC3284" s="2" t="s">
        <v>2207</v>
      </c>
      <c r="AD3284" s="2" t="s">
        <v>2760</v>
      </c>
      <c r="AE3284" s="2">
        <v>45160</v>
      </c>
      <c r="AF3284" s="2" t="s">
        <v>10842</v>
      </c>
      <c r="AI3284" s="2">
        <v>637286605</v>
      </c>
      <c r="AJ3284" s="2">
        <v>663323432</v>
      </c>
      <c r="AK3284" s="2" t="s">
        <v>1457</v>
      </c>
    </row>
    <row r="3285" spans="1:38" x14ac:dyDescent="0.2">
      <c r="A3285" s="2">
        <v>4111546</v>
      </c>
      <c r="B3285" s="2" t="s">
        <v>4454</v>
      </c>
      <c r="C3285" s="2" t="s">
        <v>10843</v>
      </c>
      <c r="D3285" s="2">
        <v>4111546</v>
      </c>
      <c r="E3285" s="2" t="s">
        <v>47</v>
      </c>
      <c r="F3285" s="2" t="s">
        <v>47</v>
      </c>
      <c r="H3285" s="2">
        <v>39164</v>
      </c>
      <c r="I3285" s="2" t="s">
        <v>9</v>
      </c>
      <c r="J3285" s="2">
        <v>-12</v>
      </c>
      <c r="K3285" s="2" t="s">
        <v>0</v>
      </c>
      <c r="L3285" s="2" t="s">
        <v>17</v>
      </c>
      <c r="M3285" s="2" t="s">
        <v>2205</v>
      </c>
      <c r="N3285" s="2">
        <v>4370002</v>
      </c>
      <c r="O3285" s="2" t="s">
        <v>2557</v>
      </c>
      <c r="P3285" s="2">
        <v>43358</v>
      </c>
      <c r="Q3285" s="2" t="s">
        <v>49</v>
      </c>
      <c r="R3285" s="2">
        <v>41167</v>
      </c>
      <c r="S3285" s="2">
        <v>43361</v>
      </c>
      <c r="T3285" s="2" t="s">
        <v>50</v>
      </c>
      <c r="U3285" s="2">
        <v>754</v>
      </c>
      <c r="X3285" s="2">
        <v>7</v>
      </c>
      <c r="AC3285" s="2" t="s">
        <v>2207</v>
      </c>
      <c r="AD3285" s="2" t="s">
        <v>7643</v>
      </c>
      <c r="AE3285" s="2">
        <v>41360</v>
      </c>
      <c r="AF3285" s="2" t="s">
        <v>10401</v>
      </c>
      <c r="AI3285" s="2">
        <v>967572075</v>
      </c>
      <c r="AJ3285" s="2">
        <v>681848011</v>
      </c>
      <c r="AK3285" s="2" t="s">
        <v>4456</v>
      </c>
    </row>
    <row r="3286" spans="1:38" x14ac:dyDescent="0.2">
      <c r="A3286" s="2">
        <v>188064</v>
      </c>
      <c r="B3286" s="2" t="s">
        <v>10844</v>
      </c>
      <c r="C3286" s="2" t="s">
        <v>10845</v>
      </c>
      <c r="D3286" s="2">
        <v>188064</v>
      </c>
      <c r="E3286" s="2" t="s">
        <v>47</v>
      </c>
      <c r="H3286" s="2">
        <v>37815</v>
      </c>
      <c r="I3286" s="2" t="s">
        <v>6</v>
      </c>
      <c r="J3286" s="2">
        <v>-16</v>
      </c>
      <c r="K3286" s="2" t="s">
        <v>48</v>
      </c>
      <c r="L3286" s="2" t="s">
        <v>17</v>
      </c>
      <c r="M3286" s="2" t="s">
        <v>2212</v>
      </c>
      <c r="N3286" s="2">
        <v>4180613</v>
      </c>
      <c r="O3286" s="2" t="s">
        <v>2455</v>
      </c>
      <c r="P3286" s="2">
        <v>43368</v>
      </c>
      <c r="Q3286" s="2" t="s">
        <v>49</v>
      </c>
      <c r="R3286" s="2">
        <v>41168</v>
      </c>
      <c r="S3286" s="2">
        <v>43361</v>
      </c>
      <c r="T3286" s="2" t="s">
        <v>50</v>
      </c>
      <c r="U3286" s="2">
        <v>500</v>
      </c>
      <c r="X3286" s="2">
        <v>5</v>
      </c>
      <c r="AC3286" s="2" t="s">
        <v>2207</v>
      </c>
      <c r="AD3286" s="2" t="s">
        <v>2522</v>
      </c>
      <c r="AE3286" s="2">
        <v>18000</v>
      </c>
      <c r="AF3286" s="2" t="s">
        <v>10846</v>
      </c>
      <c r="AI3286" s="2">
        <v>248705647</v>
      </c>
      <c r="AJ3286" s="2">
        <v>760737891</v>
      </c>
      <c r="AK3286" s="2" t="s">
        <v>10847</v>
      </c>
    </row>
    <row r="3287" spans="1:38" x14ac:dyDescent="0.2">
      <c r="A3287" s="2">
        <v>4111506</v>
      </c>
      <c r="B3287" s="2" t="s">
        <v>10848</v>
      </c>
      <c r="C3287" s="2" t="s">
        <v>52</v>
      </c>
      <c r="D3287" s="2">
        <v>4111506</v>
      </c>
      <c r="E3287" s="2" t="s">
        <v>47</v>
      </c>
      <c r="F3287" s="2" t="s">
        <v>47</v>
      </c>
      <c r="H3287" s="2">
        <v>36607</v>
      </c>
      <c r="I3287" s="2" t="s">
        <v>2</v>
      </c>
      <c r="J3287" s="2">
        <v>-19</v>
      </c>
      <c r="K3287" s="2" t="s">
        <v>48</v>
      </c>
      <c r="L3287" s="2" t="s">
        <v>17</v>
      </c>
      <c r="M3287" s="2" t="s">
        <v>2275</v>
      </c>
      <c r="N3287" s="2">
        <v>4410612</v>
      </c>
      <c r="O3287" s="2" t="s">
        <v>2351</v>
      </c>
      <c r="P3287" s="2">
        <v>43357</v>
      </c>
      <c r="Q3287" s="2" t="s">
        <v>49</v>
      </c>
      <c r="R3287" s="2">
        <v>41061</v>
      </c>
      <c r="T3287" s="2" t="s">
        <v>50</v>
      </c>
      <c r="U3287" s="2">
        <v>1181</v>
      </c>
      <c r="X3287" s="2">
        <v>11</v>
      </c>
      <c r="AC3287" s="2" t="s">
        <v>2207</v>
      </c>
      <c r="AD3287" s="2" t="s">
        <v>2824</v>
      </c>
      <c r="AE3287" s="2">
        <v>41260</v>
      </c>
      <c r="AF3287" s="2" t="s">
        <v>10849</v>
      </c>
      <c r="AI3287" s="2">
        <v>254745669</v>
      </c>
      <c r="AJ3287" s="2">
        <v>667445588</v>
      </c>
      <c r="AK3287" s="2" t="s">
        <v>10850</v>
      </c>
    </row>
    <row r="3288" spans="1:38" x14ac:dyDescent="0.2">
      <c r="A3288" s="2">
        <v>3723901</v>
      </c>
      <c r="B3288" s="2" t="s">
        <v>10851</v>
      </c>
      <c r="C3288" s="2" t="s">
        <v>282</v>
      </c>
      <c r="D3288" s="2">
        <v>3723901</v>
      </c>
      <c r="E3288" s="2" t="s">
        <v>47</v>
      </c>
      <c r="H3288" s="2">
        <v>27823</v>
      </c>
      <c r="I3288" s="2" t="s">
        <v>4</v>
      </c>
      <c r="J3288" s="2">
        <v>-50</v>
      </c>
      <c r="K3288" s="2" t="s">
        <v>0</v>
      </c>
      <c r="L3288" s="2" t="s">
        <v>17</v>
      </c>
      <c r="M3288" s="2" t="s">
        <v>2205</v>
      </c>
      <c r="N3288" s="2">
        <v>4370346</v>
      </c>
      <c r="O3288" s="2" t="s">
        <v>3294</v>
      </c>
      <c r="P3288" s="2">
        <v>43367</v>
      </c>
      <c r="Q3288" s="2" t="s">
        <v>49</v>
      </c>
      <c r="R3288" s="2">
        <v>41169</v>
      </c>
      <c r="S3288" s="2">
        <v>43350</v>
      </c>
      <c r="T3288" s="2" t="s">
        <v>50</v>
      </c>
      <c r="U3288" s="2">
        <v>620</v>
      </c>
      <c r="X3288" s="2">
        <v>6</v>
      </c>
      <c r="AC3288" s="2" t="s">
        <v>2207</v>
      </c>
      <c r="AD3288" s="2" t="s">
        <v>10808</v>
      </c>
      <c r="AE3288" s="2">
        <v>37210</v>
      </c>
      <c r="AF3288" s="2" t="s">
        <v>10852</v>
      </c>
      <c r="AI3288" s="2">
        <v>247528612</v>
      </c>
      <c r="AJ3288" s="2">
        <v>667997544</v>
      </c>
      <c r="AK3288" s="2" t="s">
        <v>10853</v>
      </c>
    </row>
    <row r="3289" spans="1:38" x14ac:dyDescent="0.2">
      <c r="A3289" s="2">
        <v>367138</v>
      </c>
      <c r="B3289" s="2" t="s">
        <v>4277</v>
      </c>
      <c r="C3289" s="2" t="s">
        <v>1487</v>
      </c>
      <c r="D3289" s="2">
        <v>367138</v>
      </c>
      <c r="E3289" s="2" t="s">
        <v>47</v>
      </c>
      <c r="F3289" s="2" t="s">
        <v>47</v>
      </c>
      <c r="H3289" s="2">
        <v>37265</v>
      </c>
      <c r="I3289" s="2" t="s">
        <v>5</v>
      </c>
      <c r="J3289" s="2">
        <v>-17</v>
      </c>
      <c r="K3289" s="2" t="s">
        <v>48</v>
      </c>
      <c r="L3289" s="2" t="s">
        <v>17</v>
      </c>
      <c r="M3289" s="2" t="s">
        <v>2234</v>
      </c>
      <c r="N3289" s="2">
        <v>4360002</v>
      </c>
      <c r="O3289" s="2" t="s">
        <v>2281</v>
      </c>
      <c r="P3289" s="2">
        <v>43353</v>
      </c>
      <c r="Q3289" s="2" t="s">
        <v>49</v>
      </c>
      <c r="R3289" s="2">
        <v>41168</v>
      </c>
      <c r="S3289" s="2">
        <v>43346</v>
      </c>
      <c r="T3289" s="2" t="s">
        <v>50</v>
      </c>
      <c r="U3289" s="2">
        <v>567</v>
      </c>
      <c r="X3289" s="2">
        <v>5</v>
      </c>
      <c r="AC3289" s="2" t="s">
        <v>2207</v>
      </c>
      <c r="AD3289" s="2" t="s">
        <v>4275</v>
      </c>
      <c r="AE3289" s="2">
        <v>36130</v>
      </c>
      <c r="AF3289" s="2" t="s">
        <v>10854</v>
      </c>
      <c r="AI3289" s="2">
        <v>254072854</v>
      </c>
      <c r="AJ3289" s="2">
        <v>664785377</v>
      </c>
      <c r="AK3289" s="2" t="s">
        <v>10855</v>
      </c>
    </row>
    <row r="3290" spans="1:38" x14ac:dyDescent="0.2">
      <c r="A3290" s="2">
        <v>4523754</v>
      </c>
      <c r="B3290" s="2" t="s">
        <v>934</v>
      </c>
      <c r="C3290" s="2" t="s">
        <v>216</v>
      </c>
      <c r="D3290" s="2">
        <v>4523754</v>
      </c>
      <c r="E3290" s="2" t="s">
        <v>47</v>
      </c>
      <c r="F3290" s="2" t="s">
        <v>47</v>
      </c>
      <c r="H3290" s="2">
        <v>37086</v>
      </c>
      <c r="I3290" s="2" t="s">
        <v>3</v>
      </c>
      <c r="J3290" s="2">
        <v>-18</v>
      </c>
      <c r="K3290" s="2" t="s">
        <v>48</v>
      </c>
      <c r="L3290" s="2" t="s">
        <v>17</v>
      </c>
      <c r="M3290" s="2" t="s">
        <v>55</v>
      </c>
      <c r="N3290" s="2">
        <v>4450712</v>
      </c>
      <c r="O3290" s="2" t="s">
        <v>935</v>
      </c>
      <c r="P3290" s="2">
        <v>43352</v>
      </c>
      <c r="Q3290" s="2" t="s">
        <v>49</v>
      </c>
      <c r="R3290" s="2">
        <v>41169</v>
      </c>
      <c r="S3290" s="2">
        <v>43344</v>
      </c>
      <c r="T3290" s="2" t="s">
        <v>50</v>
      </c>
      <c r="U3290" s="2">
        <v>823</v>
      </c>
      <c r="X3290" s="2">
        <v>8</v>
      </c>
      <c r="AC3290" s="2" t="s">
        <v>2207</v>
      </c>
      <c r="AD3290" s="2" t="s">
        <v>9906</v>
      </c>
      <c r="AE3290" s="2">
        <v>45330</v>
      </c>
      <c r="AF3290" s="2" t="s">
        <v>10856</v>
      </c>
      <c r="AI3290" s="2">
        <v>238348073</v>
      </c>
    </row>
    <row r="3291" spans="1:38" x14ac:dyDescent="0.2">
      <c r="A3291" s="2">
        <v>4523491</v>
      </c>
      <c r="B3291" s="2" t="s">
        <v>1242</v>
      </c>
      <c r="C3291" s="2" t="s">
        <v>155</v>
      </c>
      <c r="D3291" s="2">
        <v>4523491</v>
      </c>
      <c r="E3291" s="2" t="s">
        <v>47</v>
      </c>
      <c r="F3291" s="2" t="s">
        <v>47</v>
      </c>
      <c r="H3291" s="2">
        <v>36789</v>
      </c>
      <c r="I3291" s="2" t="s">
        <v>2</v>
      </c>
      <c r="J3291" s="2">
        <v>-19</v>
      </c>
      <c r="K3291" s="2" t="s">
        <v>48</v>
      </c>
      <c r="L3291" s="2" t="s">
        <v>17</v>
      </c>
      <c r="M3291" s="2" t="s">
        <v>55</v>
      </c>
      <c r="N3291" s="2">
        <v>4450192</v>
      </c>
      <c r="O3291" s="2" t="s">
        <v>1241</v>
      </c>
      <c r="P3291" s="2">
        <v>43356</v>
      </c>
      <c r="Q3291" s="2" t="s">
        <v>49</v>
      </c>
      <c r="R3291" s="2">
        <v>41010</v>
      </c>
      <c r="T3291" s="2" t="s">
        <v>50</v>
      </c>
      <c r="U3291" s="2">
        <v>681</v>
      </c>
      <c r="X3291" s="2">
        <v>6</v>
      </c>
      <c r="AC3291" s="2" t="s">
        <v>2207</v>
      </c>
      <c r="AD3291" s="2" t="s">
        <v>2579</v>
      </c>
      <c r="AE3291" s="2">
        <v>45140</v>
      </c>
      <c r="AF3291" s="2" t="s">
        <v>10857</v>
      </c>
      <c r="AI3291" s="2">
        <v>615923452</v>
      </c>
      <c r="AK3291" s="2" t="s">
        <v>1576</v>
      </c>
    </row>
    <row r="3292" spans="1:38" x14ac:dyDescent="0.2">
      <c r="A3292" s="2">
        <v>4523755</v>
      </c>
      <c r="B3292" s="2" t="s">
        <v>1086</v>
      </c>
      <c r="C3292" s="2" t="s">
        <v>359</v>
      </c>
      <c r="D3292" s="2">
        <v>4523755</v>
      </c>
      <c r="E3292" s="2" t="s">
        <v>47</v>
      </c>
      <c r="F3292" s="2" t="s">
        <v>47</v>
      </c>
      <c r="H3292" s="2">
        <v>21080</v>
      </c>
      <c r="I3292" s="2" t="s">
        <v>16</v>
      </c>
      <c r="J3292" s="2">
        <v>-70</v>
      </c>
      <c r="K3292" s="2" t="s">
        <v>48</v>
      </c>
      <c r="L3292" s="2" t="s">
        <v>17</v>
      </c>
      <c r="M3292" s="2" t="s">
        <v>55</v>
      </c>
      <c r="N3292" s="2">
        <v>4450750</v>
      </c>
      <c r="O3292" s="2" t="s">
        <v>319</v>
      </c>
      <c r="P3292" s="2">
        <v>43350</v>
      </c>
      <c r="Q3292" s="2" t="s">
        <v>49</v>
      </c>
      <c r="R3292" s="2">
        <v>41169</v>
      </c>
      <c r="S3292" s="2">
        <v>43341</v>
      </c>
      <c r="T3292" s="2" t="s">
        <v>50</v>
      </c>
      <c r="U3292" s="2">
        <v>668</v>
      </c>
      <c r="X3292" s="2">
        <v>6</v>
      </c>
      <c r="AC3292" s="2" t="s">
        <v>2207</v>
      </c>
      <c r="AD3292" s="2" t="s">
        <v>2493</v>
      </c>
      <c r="AE3292" s="2">
        <v>45200</v>
      </c>
      <c r="AF3292" s="2" t="s">
        <v>10858</v>
      </c>
      <c r="AI3292" s="2">
        <v>218124312</v>
      </c>
      <c r="AJ3292" s="2">
        <v>611149002</v>
      </c>
      <c r="AK3292" s="2" t="s">
        <v>2159</v>
      </c>
    </row>
    <row r="3293" spans="1:38" x14ac:dyDescent="0.2">
      <c r="A3293" s="2">
        <v>2812557</v>
      </c>
      <c r="B3293" s="2" t="s">
        <v>10859</v>
      </c>
      <c r="C3293" s="2" t="s">
        <v>661</v>
      </c>
      <c r="D3293" s="2">
        <v>2812557</v>
      </c>
      <c r="E3293" s="2" t="s">
        <v>47</v>
      </c>
      <c r="F3293" s="2" t="s">
        <v>47</v>
      </c>
      <c r="H3293" s="2">
        <v>38147</v>
      </c>
      <c r="I3293" s="2" t="s">
        <v>7</v>
      </c>
      <c r="J3293" s="2">
        <v>-15</v>
      </c>
      <c r="K3293" s="2" t="s">
        <v>0</v>
      </c>
      <c r="L3293" s="2" t="s">
        <v>17</v>
      </c>
      <c r="M3293" s="2" t="s">
        <v>2301</v>
      </c>
      <c r="N3293" s="2">
        <v>4280322</v>
      </c>
      <c r="O3293" s="2" t="s">
        <v>3267</v>
      </c>
      <c r="P3293" s="2">
        <v>43332</v>
      </c>
      <c r="Q3293" s="2" t="s">
        <v>49</v>
      </c>
      <c r="R3293" s="2">
        <v>41169</v>
      </c>
      <c r="S3293" s="2">
        <v>43304</v>
      </c>
      <c r="T3293" s="2" t="s">
        <v>50</v>
      </c>
      <c r="U3293" s="2">
        <v>851</v>
      </c>
      <c r="X3293" s="2">
        <v>8</v>
      </c>
      <c r="AC3293" s="2" t="s">
        <v>2207</v>
      </c>
      <c r="AD3293" s="2" t="s">
        <v>3560</v>
      </c>
      <c r="AE3293" s="2">
        <v>28190</v>
      </c>
      <c r="AF3293" s="2" t="s">
        <v>7753</v>
      </c>
      <c r="AG3293" s="2" t="s">
        <v>10860</v>
      </c>
      <c r="AJ3293" s="2">
        <v>609105094</v>
      </c>
      <c r="AK3293" s="2" t="s">
        <v>10861</v>
      </c>
    </row>
    <row r="3294" spans="1:38" x14ac:dyDescent="0.2">
      <c r="A3294" s="2">
        <v>9317980</v>
      </c>
      <c r="B3294" s="2" t="s">
        <v>10862</v>
      </c>
      <c r="C3294" s="2" t="s">
        <v>10863</v>
      </c>
      <c r="D3294" s="2">
        <v>9317980</v>
      </c>
      <c r="E3294" s="2" t="s">
        <v>47</v>
      </c>
      <c r="F3294" s="2" t="s">
        <v>47</v>
      </c>
      <c r="H3294" s="2">
        <v>30038</v>
      </c>
      <c r="I3294" s="2" t="s">
        <v>2</v>
      </c>
      <c r="J3294" s="2">
        <v>-40</v>
      </c>
      <c r="K3294" s="2" t="s">
        <v>0</v>
      </c>
      <c r="L3294" s="2" t="s">
        <v>17</v>
      </c>
      <c r="M3294" s="2" t="s">
        <v>2205</v>
      </c>
      <c r="N3294" s="2">
        <v>4370548</v>
      </c>
      <c r="O3294" s="2" t="s">
        <v>2525</v>
      </c>
      <c r="P3294" s="2">
        <v>43364</v>
      </c>
      <c r="Q3294" s="2" t="s">
        <v>49</v>
      </c>
      <c r="R3294" s="2">
        <v>41015</v>
      </c>
      <c r="T3294" s="2" t="s">
        <v>50</v>
      </c>
      <c r="U3294" s="2">
        <v>506</v>
      </c>
      <c r="X3294" s="2">
        <v>5</v>
      </c>
      <c r="AB3294" s="2">
        <v>42980</v>
      </c>
      <c r="AC3294" s="2" t="s">
        <v>2207</v>
      </c>
      <c r="AD3294" s="2" t="s">
        <v>2384</v>
      </c>
      <c r="AE3294" s="2">
        <v>37000</v>
      </c>
      <c r="AF3294" s="2" t="s">
        <v>10864</v>
      </c>
      <c r="AJ3294" s="2">
        <v>659734135</v>
      </c>
      <c r="AK3294" s="2" t="s">
        <v>10865</v>
      </c>
      <c r="AL3294" s="2" t="s">
        <v>820</v>
      </c>
    </row>
    <row r="3295" spans="1:38" x14ac:dyDescent="0.2">
      <c r="A3295" s="2">
        <v>367663</v>
      </c>
      <c r="B3295" s="2" t="s">
        <v>10866</v>
      </c>
      <c r="C3295" s="2" t="s">
        <v>114</v>
      </c>
      <c r="D3295" s="2">
        <v>367663</v>
      </c>
      <c r="E3295" s="2" t="s">
        <v>47</v>
      </c>
      <c r="F3295" s="2" t="s">
        <v>47</v>
      </c>
      <c r="H3295" s="2">
        <v>38956</v>
      </c>
      <c r="I3295" s="2" t="s">
        <v>8</v>
      </c>
      <c r="J3295" s="2">
        <v>-13</v>
      </c>
      <c r="K3295" s="2" t="s">
        <v>48</v>
      </c>
      <c r="L3295" s="2" t="s">
        <v>17</v>
      </c>
      <c r="M3295" s="2" t="s">
        <v>2234</v>
      </c>
      <c r="N3295" s="2">
        <v>4360721</v>
      </c>
      <c r="O3295" s="2" t="s">
        <v>6864</v>
      </c>
      <c r="P3295" s="2">
        <v>43356</v>
      </c>
      <c r="Q3295" s="2" t="s">
        <v>49</v>
      </c>
      <c r="R3295" s="2">
        <v>41906</v>
      </c>
      <c r="T3295" s="2" t="s">
        <v>50</v>
      </c>
      <c r="U3295" s="2">
        <v>500</v>
      </c>
      <c r="X3295" s="2">
        <v>5</v>
      </c>
      <c r="AC3295" s="2" t="s">
        <v>2207</v>
      </c>
      <c r="AD3295" s="2" t="s">
        <v>6868</v>
      </c>
      <c r="AE3295" s="2">
        <v>36120</v>
      </c>
      <c r="AF3295" s="2" t="s">
        <v>10867</v>
      </c>
    </row>
    <row r="3296" spans="1:38" x14ac:dyDescent="0.2">
      <c r="A3296" s="2">
        <v>4523575</v>
      </c>
      <c r="B3296" s="2" t="s">
        <v>425</v>
      </c>
      <c r="C3296" s="2" t="s">
        <v>101</v>
      </c>
      <c r="D3296" s="2">
        <v>4523575</v>
      </c>
      <c r="E3296" s="2" t="s">
        <v>47</v>
      </c>
      <c r="F3296" s="2" t="s">
        <v>47</v>
      </c>
      <c r="H3296" s="2">
        <v>37499</v>
      </c>
      <c r="I3296" s="2" t="s">
        <v>5</v>
      </c>
      <c r="J3296" s="2">
        <v>-17</v>
      </c>
      <c r="K3296" s="2" t="s">
        <v>48</v>
      </c>
      <c r="L3296" s="2" t="s">
        <v>17</v>
      </c>
      <c r="M3296" s="2" t="s">
        <v>55</v>
      </c>
      <c r="N3296" s="2">
        <v>4450571</v>
      </c>
      <c r="O3296" s="2" t="s">
        <v>1224</v>
      </c>
      <c r="P3296" s="2">
        <v>43356</v>
      </c>
      <c r="Q3296" s="2" t="s">
        <v>49</v>
      </c>
      <c r="R3296" s="2">
        <v>41044</v>
      </c>
      <c r="T3296" s="2" t="s">
        <v>50</v>
      </c>
      <c r="U3296" s="2">
        <v>890</v>
      </c>
      <c r="X3296" s="2">
        <v>8</v>
      </c>
      <c r="AC3296" s="2" t="s">
        <v>2207</v>
      </c>
      <c r="AD3296" s="2" t="s">
        <v>2251</v>
      </c>
      <c r="AE3296" s="2">
        <v>45140</v>
      </c>
      <c r="AF3296" s="2" t="s">
        <v>10868</v>
      </c>
      <c r="AJ3296" s="2">
        <v>634113181</v>
      </c>
      <c r="AK3296" s="2" t="s">
        <v>1612</v>
      </c>
    </row>
    <row r="3297" spans="1:37" x14ac:dyDescent="0.2">
      <c r="A3297" s="2">
        <v>3723816</v>
      </c>
      <c r="B3297" s="2" t="s">
        <v>10869</v>
      </c>
      <c r="C3297" s="2" t="s">
        <v>235</v>
      </c>
      <c r="D3297" s="2">
        <v>3723816</v>
      </c>
      <c r="E3297" s="2" t="s">
        <v>47</v>
      </c>
      <c r="F3297" s="2" t="s">
        <v>47</v>
      </c>
      <c r="H3297" s="2">
        <v>38587</v>
      </c>
      <c r="I3297" s="2" t="s">
        <v>10</v>
      </c>
      <c r="J3297" s="2">
        <v>-14</v>
      </c>
      <c r="K3297" s="2" t="s">
        <v>48</v>
      </c>
      <c r="L3297" s="2" t="s">
        <v>17</v>
      </c>
      <c r="M3297" s="2" t="s">
        <v>2205</v>
      </c>
      <c r="N3297" s="2">
        <v>4370033</v>
      </c>
      <c r="O3297" s="2" t="s">
        <v>2206</v>
      </c>
      <c r="P3297" s="2">
        <v>43363</v>
      </c>
      <c r="Q3297" s="2" t="s">
        <v>49</v>
      </c>
      <c r="R3297" s="2">
        <v>41157</v>
      </c>
      <c r="T3297" s="2" t="s">
        <v>50</v>
      </c>
      <c r="U3297" s="2">
        <v>500</v>
      </c>
      <c r="X3297" s="2">
        <v>5</v>
      </c>
      <c r="AC3297" s="2" t="s">
        <v>2207</v>
      </c>
      <c r="AD3297" s="2" t="s">
        <v>2208</v>
      </c>
      <c r="AE3297" s="2">
        <v>37170</v>
      </c>
      <c r="AF3297" s="2" t="s">
        <v>10870</v>
      </c>
      <c r="AI3297" s="2">
        <v>247741863</v>
      </c>
      <c r="AJ3297" s="2">
        <v>687503823</v>
      </c>
      <c r="AK3297" s="2" t="s">
        <v>10871</v>
      </c>
    </row>
    <row r="3298" spans="1:37" x14ac:dyDescent="0.2">
      <c r="A3298" s="2">
        <v>4523677</v>
      </c>
      <c r="B3298" s="2" t="s">
        <v>441</v>
      </c>
      <c r="C3298" s="2" t="s">
        <v>77</v>
      </c>
      <c r="D3298" s="2">
        <v>4523677</v>
      </c>
      <c r="E3298" s="2" t="s">
        <v>47</v>
      </c>
      <c r="F3298" s="2" t="s">
        <v>47</v>
      </c>
      <c r="H3298" s="2">
        <v>25574</v>
      </c>
      <c r="I3298" s="2" t="s">
        <v>4</v>
      </c>
      <c r="J3298" s="2">
        <v>-50</v>
      </c>
      <c r="K3298" s="2" t="s">
        <v>48</v>
      </c>
      <c r="L3298" s="2" t="s">
        <v>17</v>
      </c>
      <c r="M3298" s="2" t="s">
        <v>55</v>
      </c>
      <c r="N3298" s="2">
        <v>4450751</v>
      </c>
      <c r="O3298" s="2" t="s">
        <v>12</v>
      </c>
      <c r="P3298" s="2">
        <v>43364</v>
      </c>
      <c r="Q3298" s="2" t="s">
        <v>49</v>
      </c>
      <c r="R3298" s="2">
        <v>41157</v>
      </c>
      <c r="S3298" s="2">
        <v>43363</v>
      </c>
      <c r="T3298" s="2" t="s">
        <v>50</v>
      </c>
      <c r="U3298" s="2">
        <v>1110</v>
      </c>
      <c r="X3298" s="2">
        <v>11</v>
      </c>
      <c r="AC3298" s="2" t="s">
        <v>2207</v>
      </c>
      <c r="AD3298" s="2" t="s">
        <v>2326</v>
      </c>
      <c r="AE3298" s="2">
        <v>45000</v>
      </c>
      <c r="AF3298" s="2" t="s">
        <v>10872</v>
      </c>
      <c r="AI3298" s="2">
        <v>238435665</v>
      </c>
      <c r="AJ3298" s="2">
        <v>672828518</v>
      </c>
      <c r="AK3298" s="2" t="s">
        <v>1946</v>
      </c>
    </row>
    <row r="3299" spans="1:37" x14ac:dyDescent="0.2">
      <c r="A3299" s="2">
        <v>3726178</v>
      </c>
      <c r="B3299" s="2" t="s">
        <v>10873</v>
      </c>
      <c r="C3299" s="2" t="s">
        <v>10874</v>
      </c>
      <c r="D3299" s="2">
        <v>3726178</v>
      </c>
      <c r="E3299" s="2" t="s">
        <v>47</v>
      </c>
      <c r="F3299" s="2" t="s">
        <v>47</v>
      </c>
      <c r="H3299" s="2">
        <v>38628</v>
      </c>
      <c r="I3299" s="2" t="s">
        <v>10</v>
      </c>
      <c r="J3299" s="2">
        <v>-14</v>
      </c>
      <c r="K3299" s="2" t="s">
        <v>0</v>
      </c>
      <c r="L3299" s="2" t="s">
        <v>17</v>
      </c>
      <c r="M3299" s="2" t="s">
        <v>2205</v>
      </c>
      <c r="N3299" s="2">
        <v>4370269</v>
      </c>
      <c r="O3299" s="2" t="s">
        <v>3202</v>
      </c>
      <c r="P3299" s="2">
        <v>43355</v>
      </c>
      <c r="Q3299" s="2" t="s">
        <v>49</v>
      </c>
      <c r="R3299" s="2">
        <v>41902</v>
      </c>
      <c r="T3299" s="2" t="s">
        <v>50</v>
      </c>
      <c r="U3299" s="2">
        <v>500</v>
      </c>
      <c r="X3299" s="2">
        <v>5</v>
      </c>
      <c r="AC3299" s="2" t="s">
        <v>2207</v>
      </c>
      <c r="AD3299" s="2" t="s">
        <v>3419</v>
      </c>
      <c r="AE3299" s="2">
        <v>37550</v>
      </c>
      <c r="AF3299" s="2" t="s">
        <v>10875</v>
      </c>
      <c r="AJ3299" s="2">
        <v>682072510</v>
      </c>
      <c r="AK3299" s="2" t="s">
        <v>10876</v>
      </c>
    </row>
    <row r="3300" spans="1:37" x14ac:dyDescent="0.2">
      <c r="A3300" s="2">
        <v>188042</v>
      </c>
      <c r="B3300" s="2" t="s">
        <v>391</v>
      </c>
      <c r="C3300" s="2" t="s">
        <v>1303</v>
      </c>
      <c r="D3300" s="2">
        <v>188042</v>
      </c>
      <c r="E3300" s="2" t="s">
        <v>47</v>
      </c>
      <c r="F3300" s="2" t="s">
        <v>47</v>
      </c>
      <c r="H3300" s="2">
        <v>38015</v>
      </c>
      <c r="I3300" s="2" t="s">
        <v>7</v>
      </c>
      <c r="J3300" s="2">
        <v>-15</v>
      </c>
      <c r="K3300" s="2" t="s">
        <v>48</v>
      </c>
      <c r="L3300" s="2" t="s">
        <v>17</v>
      </c>
      <c r="M3300" s="2" t="s">
        <v>2212</v>
      </c>
      <c r="N3300" s="2">
        <v>4180174</v>
      </c>
      <c r="O3300" s="2" t="s">
        <v>4491</v>
      </c>
      <c r="P3300" s="2">
        <v>43354</v>
      </c>
      <c r="Q3300" s="2" t="s">
        <v>49</v>
      </c>
      <c r="R3300" s="2">
        <v>41070</v>
      </c>
      <c r="T3300" s="2" t="s">
        <v>50</v>
      </c>
      <c r="U3300" s="2">
        <v>607</v>
      </c>
      <c r="X3300" s="2">
        <v>6</v>
      </c>
      <c r="AC3300" s="2" t="s">
        <v>2207</v>
      </c>
      <c r="AD3300" s="2" t="s">
        <v>3650</v>
      </c>
      <c r="AE3300" s="2">
        <v>18500</v>
      </c>
      <c r="AF3300" s="2" t="s">
        <v>10877</v>
      </c>
    </row>
    <row r="3301" spans="1:37" x14ac:dyDescent="0.2">
      <c r="A3301" s="2">
        <v>4523482</v>
      </c>
      <c r="B3301" s="2" t="s">
        <v>1087</v>
      </c>
      <c r="C3301" s="2" t="s">
        <v>62</v>
      </c>
      <c r="D3301" s="2">
        <v>4523482</v>
      </c>
      <c r="E3301" s="2" t="s">
        <v>47</v>
      </c>
      <c r="F3301" s="2" t="s">
        <v>47</v>
      </c>
      <c r="H3301" s="2">
        <v>22368</v>
      </c>
      <c r="I3301" s="2" t="s">
        <v>58</v>
      </c>
      <c r="J3301" s="2">
        <v>-60</v>
      </c>
      <c r="K3301" s="2" t="s">
        <v>48</v>
      </c>
      <c r="L3301" s="2" t="s">
        <v>17</v>
      </c>
      <c r="M3301" s="2" t="s">
        <v>55</v>
      </c>
      <c r="N3301" s="2">
        <v>4450571</v>
      </c>
      <c r="O3301" s="2" t="s">
        <v>1224</v>
      </c>
      <c r="P3301" s="2">
        <v>43362</v>
      </c>
      <c r="Q3301" s="2" t="s">
        <v>49</v>
      </c>
      <c r="R3301" s="2">
        <v>41009</v>
      </c>
      <c r="T3301" s="2" t="s">
        <v>50</v>
      </c>
      <c r="U3301" s="2">
        <v>971</v>
      </c>
      <c r="X3301" s="2">
        <v>9</v>
      </c>
      <c r="AC3301" s="2" t="s">
        <v>2207</v>
      </c>
      <c r="AD3301" s="2" t="s">
        <v>2251</v>
      </c>
      <c r="AE3301" s="2">
        <v>45140</v>
      </c>
      <c r="AF3301" s="2" t="s">
        <v>5896</v>
      </c>
      <c r="AK3301" s="2" t="s">
        <v>1612</v>
      </c>
    </row>
    <row r="3302" spans="1:37" x14ac:dyDescent="0.2">
      <c r="A3302" s="2">
        <v>188070</v>
      </c>
      <c r="B3302" s="2" t="s">
        <v>10878</v>
      </c>
      <c r="C3302" s="2" t="s">
        <v>227</v>
      </c>
      <c r="D3302" s="2">
        <v>188070</v>
      </c>
      <c r="E3302" s="2" t="s">
        <v>47</v>
      </c>
      <c r="F3302" s="2" t="s">
        <v>47</v>
      </c>
      <c r="H3302" s="2">
        <v>35722</v>
      </c>
      <c r="I3302" s="2" t="s">
        <v>2</v>
      </c>
      <c r="J3302" s="2">
        <v>-40</v>
      </c>
      <c r="K3302" s="2" t="s">
        <v>48</v>
      </c>
      <c r="L3302" s="2" t="s">
        <v>17</v>
      </c>
      <c r="M3302" s="2" t="s">
        <v>2212</v>
      </c>
      <c r="N3302" s="2">
        <v>4180728</v>
      </c>
      <c r="O3302" s="2" t="s">
        <v>3916</v>
      </c>
      <c r="P3302" s="2">
        <v>43351</v>
      </c>
      <c r="Q3302" s="2" t="s">
        <v>49</v>
      </c>
      <c r="R3302" s="2">
        <v>41170</v>
      </c>
      <c r="T3302" s="2" t="s">
        <v>50</v>
      </c>
      <c r="U3302" s="2">
        <v>667</v>
      </c>
      <c r="X3302" s="2">
        <v>6</v>
      </c>
      <c r="AC3302" s="2" t="s">
        <v>2207</v>
      </c>
      <c r="AD3302" s="2" t="s">
        <v>6293</v>
      </c>
      <c r="AE3302" s="2">
        <v>18340</v>
      </c>
      <c r="AF3302" s="2" t="s">
        <v>10879</v>
      </c>
      <c r="AI3302" s="2">
        <v>248255329</v>
      </c>
      <c r="AJ3302" s="2">
        <v>643836139</v>
      </c>
    </row>
    <row r="3303" spans="1:37" x14ac:dyDescent="0.2">
      <c r="A3303" s="2">
        <v>4111556</v>
      </c>
      <c r="B3303" s="2" t="s">
        <v>2622</v>
      </c>
      <c r="C3303" s="2" t="s">
        <v>93</v>
      </c>
      <c r="D3303" s="2">
        <v>4111556</v>
      </c>
      <c r="E3303" s="2" t="s">
        <v>47</v>
      </c>
      <c r="F3303" s="2" t="s">
        <v>47</v>
      </c>
      <c r="H3303" s="2">
        <v>27752</v>
      </c>
      <c r="I3303" s="2" t="s">
        <v>4</v>
      </c>
      <c r="J3303" s="2">
        <v>-50</v>
      </c>
      <c r="K3303" s="2" t="s">
        <v>48</v>
      </c>
      <c r="L3303" s="2" t="s">
        <v>17</v>
      </c>
      <c r="M3303" s="2" t="s">
        <v>2275</v>
      </c>
      <c r="N3303" s="2">
        <v>4410279</v>
      </c>
      <c r="O3303" s="2" t="s">
        <v>2624</v>
      </c>
      <c r="P3303" s="2">
        <v>43362</v>
      </c>
      <c r="Q3303" s="2" t="s">
        <v>49</v>
      </c>
      <c r="R3303" s="2">
        <v>41170</v>
      </c>
      <c r="S3303" s="2">
        <v>43348</v>
      </c>
      <c r="T3303" s="2" t="s">
        <v>50</v>
      </c>
      <c r="U3303" s="2">
        <v>1274</v>
      </c>
      <c r="X3303" s="2">
        <v>12</v>
      </c>
      <c r="AC3303" s="2" t="s">
        <v>2207</v>
      </c>
      <c r="AD3303" s="2" t="s">
        <v>2625</v>
      </c>
      <c r="AE3303" s="2">
        <v>41330</v>
      </c>
      <c r="AF3303" s="2" t="s">
        <v>2626</v>
      </c>
      <c r="AI3303" s="2">
        <v>254330385</v>
      </c>
      <c r="AJ3303" s="2">
        <v>667505197</v>
      </c>
      <c r="AK3303" s="2" t="s">
        <v>10880</v>
      </c>
    </row>
    <row r="3304" spans="1:37" x14ac:dyDescent="0.2">
      <c r="A3304" s="2">
        <v>188080</v>
      </c>
      <c r="B3304" s="2" t="s">
        <v>10881</v>
      </c>
      <c r="C3304" s="2" t="s">
        <v>238</v>
      </c>
      <c r="D3304" s="2">
        <v>188080</v>
      </c>
      <c r="E3304" s="2" t="s">
        <v>47</v>
      </c>
      <c r="F3304" s="2" t="s">
        <v>47</v>
      </c>
      <c r="H3304" s="2">
        <v>37914</v>
      </c>
      <c r="I3304" s="2" t="s">
        <v>6</v>
      </c>
      <c r="J3304" s="2">
        <v>-16</v>
      </c>
      <c r="K3304" s="2" t="s">
        <v>48</v>
      </c>
      <c r="L3304" s="2" t="s">
        <v>17</v>
      </c>
      <c r="M3304" s="2" t="s">
        <v>2212</v>
      </c>
      <c r="N3304" s="2">
        <v>4180174</v>
      </c>
      <c r="O3304" s="2" t="s">
        <v>4491</v>
      </c>
      <c r="P3304" s="2">
        <v>43355</v>
      </c>
      <c r="Q3304" s="2" t="s">
        <v>49</v>
      </c>
      <c r="R3304" s="2">
        <v>41172</v>
      </c>
      <c r="S3304" s="2">
        <v>43326</v>
      </c>
      <c r="T3304" s="2" t="s">
        <v>50</v>
      </c>
      <c r="U3304" s="2">
        <v>778</v>
      </c>
      <c r="X3304" s="2">
        <v>7</v>
      </c>
      <c r="AC3304" s="2" t="s">
        <v>2207</v>
      </c>
      <c r="AD3304" s="2" t="s">
        <v>3650</v>
      </c>
      <c r="AE3304" s="2">
        <v>18500</v>
      </c>
      <c r="AF3304" s="2" t="s">
        <v>10882</v>
      </c>
      <c r="AJ3304" s="2">
        <v>698435785</v>
      </c>
      <c r="AK3304" s="2" t="s">
        <v>10883</v>
      </c>
    </row>
    <row r="3305" spans="1:37" x14ac:dyDescent="0.2">
      <c r="A3305" s="2">
        <v>2812649</v>
      </c>
      <c r="B3305" s="2" t="s">
        <v>10884</v>
      </c>
      <c r="C3305" s="2" t="s">
        <v>1768</v>
      </c>
      <c r="D3305" s="2">
        <v>2812649</v>
      </c>
      <c r="E3305" s="2" t="s">
        <v>47</v>
      </c>
      <c r="F3305" s="2" t="s">
        <v>47</v>
      </c>
      <c r="H3305" s="2">
        <v>28020</v>
      </c>
      <c r="I3305" s="2" t="s">
        <v>4</v>
      </c>
      <c r="J3305" s="2">
        <v>-50</v>
      </c>
      <c r="K3305" s="2" t="s">
        <v>48</v>
      </c>
      <c r="L3305" s="2" t="s">
        <v>17</v>
      </c>
      <c r="M3305" s="2" t="s">
        <v>2301</v>
      </c>
      <c r="N3305" s="2">
        <v>4280005</v>
      </c>
      <c r="O3305" s="2" t="s">
        <v>2529</v>
      </c>
      <c r="P3305" s="2">
        <v>43353</v>
      </c>
      <c r="Q3305" s="2" t="s">
        <v>49</v>
      </c>
      <c r="R3305" s="2">
        <v>41179</v>
      </c>
      <c r="T3305" s="2" t="s">
        <v>50</v>
      </c>
      <c r="U3305" s="2">
        <v>1200</v>
      </c>
      <c r="X3305" s="2">
        <v>12</v>
      </c>
      <c r="AC3305" s="2" t="s">
        <v>2207</v>
      </c>
      <c r="AD3305" s="2" t="s">
        <v>4496</v>
      </c>
      <c r="AE3305" s="2">
        <v>28200</v>
      </c>
      <c r="AF3305" s="2" t="s">
        <v>10885</v>
      </c>
      <c r="AJ3305" s="2">
        <v>608087818</v>
      </c>
      <c r="AK3305" s="2" t="s">
        <v>10886</v>
      </c>
    </row>
    <row r="3306" spans="1:37" x14ac:dyDescent="0.2">
      <c r="A3306" s="2">
        <v>4523907</v>
      </c>
      <c r="B3306" s="2" t="s">
        <v>626</v>
      </c>
      <c r="C3306" s="2" t="s">
        <v>94</v>
      </c>
      <c r="D3306" s="2">
        <v>4523907</v>
      </c>
      <c r="E3306" s="2" t="s">
        <v>47</v>
      </c>
      <c r="F3306" s="2" t="s">
        <v>47</v>
      </c>
      <c r="H3306" s="2">
        <v>25756</v>
      </c>
      <c r="I3306" s="2" t="s">
        <v>4</v>
      </c>
      <c r="J3306" s="2">
        <v>-50</v>
      </c>
      <c r="K3306" s="2" t="s">
        <v>0</v>
      </c>
      <c r="L3306" s="2" t="s">
        <v>17</v>
      </c>
      <c r="M3306" s="2" t="s">
        <v>55</v>
      </c>
      <c r="N3306" s="2">
        <v>4450362</v>
      </c>
      <c r="O3306" s="2" t="s">
        <v>835</v>
      </c>
      <c r="P3306" s="2">
        <v>43325</v>
      </c>
      <c r="Q3306" s="2" t="s">
        <v>49</v>
      </c>
      <c r="R3306" s="2">
        <v>41179</v>
      </c>
      <c r="T3306" s="2" t="s">
        <v>50</v>
      </c>
      <c r="U3306" s="2">
        <v>520</v>
      </c>
      <c r="X3306" s="2">
        <v>5</v>
      </c>
      <c r="AC3306" s="2" t="s">
        <v>2207</v>
      </c>
      <c r="AD3306" s="2" t="s">
        <v>3174</v>
      </c>
      <c r="AE3306" s="2">
        <v>45380</v>
      </c>
      <c r="AF3306" s="2" t="s">
        <v>10887</v>
      </c>
      <c r="AJ3306" s="2">
        <v>616345039</v>
      </c>
      <c r="AK3306" s="2" t="s">
        <v>1849</v>
      </c>
    </row>
    <row r="3307" spans="1:37" x14ac:dyDescent="0.2">
      <c r="A3307" s="2">
        <v>4523856</v>
      </c>
      <c r="B3307" s="2" t="s">
        <v>697</v>
      </c>
      <c r="C3307" s="2" t="s">
        <v>755</v>
      </c>
      <c r="D3307" s="2">
        <v>4523856</v>
      </c>
      <c r="E3307" s="2" t="s">
        <v>47</v>
      </c>
      <c r="F3307" s="2" t="s">
        <v>47</v>
      </c>
      <c r="H3307" s="2">
        <v>37023</v>
      </c>
      <c r="I3307" s="2" t="s">
        <v>3</v>
      </c>
      <c r="J3307" s="2">
        <v>-18</v>
      </c>
      <c r="K3307" s="2" t="s">
        <v>48</v>
      </c>
      <c r="L3307" s="2" t="s">
        <v>17</v>
      </c>
      <c r="M3307" s="2" t="s">
        <v>55</v>
      </c>
      <c r="N3307" s="2">
        <v>4450757</v>
      </c>
      <c r="O3307" s="2" t="s">
        <v>11</v>
      </c>
      <c r="P3307" s="2">
        <v>43353</v>
      </c>
      <c r="Q3307" s="2" t="s">
        <v>49</v>
      </c>
      <c r="R3307" s="2">
        <v>41175</v>
      </c>
      <c r="T3307" s="2" t="s">
        <v>50</v>
      </c>
      <c r="U3307" s="2">
        <v>955</v>
      </c>
      <c r="X3307" s="2">
        <v>9</v>
      </c>
      <c r="AC3307" s="2" t="s">
        <v>2207</v>
      </c>
      <c r="AD3307" s="2" t="s">
        <v>3316</v>
      </c>
      <c r="AE3307" s="2">
        <v>45650</v>
      </c>
      <c r="AF3307" s="2" t="s">
        <v>10888</v>
      </c>
      <c r="AI3307" s="2">
        <v>238247350</v>
      </c>
      <c r="AJ3307" s="2">
        <v>666563320</v>
      </c>
      <c r="AK3307" s="2" t="s">
        <v>1456</v>
      </c>
    </row>
    <row r="3308" spans="1:37" x14ac:dyDescent="0.2">
      <c r="A3308" s="2">
        <v>3723971</v>
      </c>
      <c r="B3308" s="2" t="s">
        <v>10889</v>
      </c>
      <c r="C3308" s="2" t="s">
        <v>113</v>
      </c>
      <c r="D3308" s="2">
        <v>3723971</v>
      </c>
      <c r="E3308" s="2" t="s">
        <v>47</v>
      </c>
      <c r="F3308" s="2" t="s">
        <v>47</v>
      </c>
      <c r="H3308" s="2">
        <v>30303</v>
      </c>
      <c r="I3308" s="2" t="s">
        <v>2</v>
      </c>
      <c r="J3308" s="2">
        <v>-40</v>
      </c>
      <c r="K3308" s="2" t="s">
        <v>48</v>
      </c>
      <c r="L3308" s="2" t="s">
        <v>17</v>
      </c>
      <c r="M3308" s="2" t="s">
        <v>2205</v>
      </c>
      <c r="N3308" s="2">
        <v>4370349</v>
      </c>
      <c r="O3308" s="2" t="s">
        <v>2239</v>
      </c>
      <c r="P3308" s="2">
        <v>43357</v>
      </c>
      <c r="Q3308" s="2" t="s">
        <v>49</v>
      </c>
      <c r="R3308" s="2">
        <v>41172</v>
      </c>
      <c r="S3308" s="2">
        <v>43341</v>
      </c>
      <c r="T3308" s="2" t="s">
        <v>50</v>
      </c>
      <c r="U3308" s="2">
        <v>721</v>
      </c>
      <c r="X3308" s="2">
        <v>7</v>
      </c>
      <c r="AC3308" s="2" t="s">
        <v>2207</v>
      </c>
      <c r="AD3308" s="2" t="s">
        <v>2240</v>
      </c>
      <c r="AE3308" s="2">
        <v>37260</v>
      </c>
      <c r="AF3308" s="2" t="s">
        <v>10890</v>
      </c>
      <c r="AJ3308" s="2">
        <v>624983288</v>
      </c>
      <c r="AK3308" s="2" t="s">
        <v>10891</v>
      </c>
    </row>
    <row r="3309" spans="1:37" x14ac:dyDescent="0.2">
      <c r="A3309" s="2">
        <v>3723982</v>
      </c>
      <c r="B3309" s="2" t="s">
        <v>10892</v>
      </c>
      <c r="C3309" s="2" t="s">
        <v>168</v>
      </c>
      <c r="D3309" s="2">
        <v>3723982</v>
      </c>
      <c r="E3309" s="2" t="s">
        <v>47</v>
      </c>
      <c r="F3309" s="2" t="s">
        <v>47</v>
      </c>
      <c r="H3309" s="2">
        <v>25033</v>
      </c>
      <c r="I3309" s="2" t="s">
        <v>58</v>
      </c>
      <c r="J3309" s="2">
        <v>-60</v>
      </c>
      <c r="K3309" s="2" t="s">
        <v>48</v>
      </c>
      <c r="L3309" s="2" t="s">
        <v>17</v>
      </c>
      <c r="M3309" s="2" t="s">
        <v>2205</v>
      </c>
      <c r="N3309" s="2">
        <v>4370307</v>
      </c>
      <c r="O3309" s="2" t="s">
        <v>3775</v>
      </c>
      <c r="P3309" s="2">
        <v>43348</v>
      </c>
      <c r="Q3309" s="2" t="s">
        <v>49</v>
      </c>
      <c r="R3309" s="2">
        <v>41172</v>
      </c>
      <c r="T3309" s="2" t="s">
        <v>50</v>
      </c>
      <c r="U3309" s="2">
        <v>627</v>
      </c>
      <c r="X3309" s="2">
        <v>6</v>
      </c>
      <c r="AC3309" s="2" t="s">
        <v>2207</v>
      </c>
      <c r="AD3309" s="2" t="s">
        <v>10893</v>
      </c>
      <c r="AE3309" s="2">
        <v>37240</v>
      </c>
      <c r="AF3309" s="2" t="s">
        <v>10894</v>
      </c>
      <c r="AI3309" s="2">
        <v>247922448</v>
      </c>
      <c r="AJ3309" s="2">
        <v>771837542</v>
      </c>
      <c r="AK3309" s="2" t="s">
        <v>10895</v>
      </c>
    </row>
    <row r="3310" spans="1:37" x14ac:dyDescent="0.2">
      <c r="A3310" s="2">
        <v>4111582</v>
      </c>
      <c r="B3310" s="2" t="s">
        <v>10896</v>
      </c>
      <c r="C3310" s="2" t="s">
        <v>52</v>
      </c>
      <c r="D3310" s="2">
        <v>4111582</v>
      </c>
      <c r="E3310" s="2" t="s">
        <v>47</v>
      </c>
      <c r="F3310" s="2" t="s">
        <v>47</v>
      </c>
      <c r="H3310" s="2">
        <v>37944</v>
      </c>
      <c r="I3310" s="2" t="s">
        <v>6</v>
      </c>
      <c r="J3310" s="2">
        <v>-16</v>
      </c>
      <c r="K3310" s="2" t="s">
        <v>48</v>
      </c>
      <c r="L3310" s="2" t="s">
        <v>17</v>
      </c>
      <c r="M3310" s="2" t="s">
        <v>2275</v>
      </c>
      <c r="N3310" s="2">
        <v>4410730</v>
      </c>
      <c r="O3310" s="2" t="s">
        <v>2513</v>
      </c>
      <c r="P3310" s="2">
        <v>43351</v>
      </c>
      <c r="Q3310" s="2" t="s">
        <v>49</v>
      </c>
      <c r="R3310" s="2">
        <v>41173</v>
      </c>
      <c r="T3310" s="2" t="s">
        <v>50</v>
      </c>
      <c r="U3310" s="2">
        <v>611</v>
      </c>
      <c r="X3310" s="2">
        <v>6</v>
      </c>
      <c r="AC3310" s="2" t="s">
        <v>2207</v>
      </c>
      <c r="AD3310" s="2" t="s">
        <v>7643</v>
      </c>
      <c r="AE3310" s="2">
        <v>41360</v>
      </c>
      <c r="AF3310" s="2" t="s">
        <v>10897</v>
      </c>
      <c r="AI3310" s="2">
        <v>254239168</v>
      </c>
      <c r="AJ3310" s="2">
        <v>689804030</v>
      </c>
      <c r="AK3310" s="2" t="s">
        <v>10898</v>
      </c>
    </row>
    <row r="3311" spans="1:37" x14ac:dyDescent="0.2">
      <c r="A3311" s="2">
        <v>3724114</v>
      </c>
      <c r="B3311" s="2" t="s">
        <v>10899</v>
      </c>
      <c r="C3311" s="2" t="s">
        <v>103</v>
      </c>
      <c r="D3311" s="2">
        <v>3724114</v>
      </c>
      <c r="E3311" s="2" t="s">
        <v>47</v>
      </c>
      <c r="F3311" s="2" t="s">
        <v>47</v>
      </c>
      <c r="H3311" s="2">
        <v>37417</v>
      </c>
      <c r="I3311" s="2" t="s">
        <v>5</v>
      </c>
      <c r="J3311" s="2">
        <v>-17</v>
      </c>
      <c r="K3311" s="2" t="s">
        <v>48</v>
      </c>
      <c r="L3311" s="2" t="s">
        <v>17</v>
      </c>
      <c r="M3311" s="2" t="s">
        <v>2205</v>
      </c>
      <c r="N3311" s="2">
        <v>4370013</v>
      </c>
      <c r="O3311" s="2" t="s">
        <v>2769</v>
      </c>
      <c r="P3311" s="2">
        <v>43369</v>
      </c>
      <c r="Q3311" s="2" t="s">
        <v>49</v>
      </c>
      <c r="R3311" s="2">
        <v>41179</v>
      </c>
      <c r="T3311" s="2" t="s">
        <v>50</v>
      </c>
      <c r="U3311" s="2">
        <v>660</v>
      </c>
      <c r="X3311" s="2">
        <v>6</v>
      </c>
      <c r="AC3311" s="2" t="s">
        <v>2207</v>
      </c>
      <c r="AD3311" s="2" t="s">
        <v>3261</v>
      </c>
      <c r="AE3311" s="2">
        <v>37150</v>
      </c>
      <c r="AF3311" s="2" t="s">
        <v>10900</v>
      </c>
      <c r="AI3311" s="2">
        <v>247230932</v>
      </c>
      <c r="AJ3311" s="2">
        <v>613442300</v>
      </c>
      <c r="AK3311" s="2" t="s">
        <v>10901</v>
      </c>
    </row>
    <row r="3312" spans="1:37" x14ac:dyDescent="0.2">
      <c r="A3312" s="2">
        <v>4523912</v>
      </c>
      <c r="B3312" s="2" t="s">
        <v>483</v>
      </c>
      <c r="C3312" s="2" t="s">
        <v>566</v>
      </c>
      <c r="D3312" s="2">
        <v>4523912</v>
      </c>
      <c r="E3312" s="2" t="s">
        <v>47</v>
      </c>
      <c r="F3312" s="2" t="s">
        <v>47</v>
      </c>
      <c r="H3312" s="2">
        <v>38608</v>
      </c>
      <c r="I3312" s="2" t="s">
        <v>10</v>
      </c>
      <c r="J3312" s="2">
        <v>-14</v>
      </c>
      <c r="K3312" s="2" t="s">
        <v>0</v>
      </c>
      <c r="L3312" s="2" t="s">
        <v>17</v>
      </c>
      <c r="M3312" s="2" t="s">
        <v>55</v>
      </c>
      <c r="N3312" s="2">
        <v>4450571</v>
      </c>
      <c r="O3312" s="2" t="s">
        <v>1224</v>
      </c>
      <c r="P3312" s="2">
        <v>43354</v>
      </c>
      <c r="Q3312" s="2" t="s">
        <v>49</v>
      </c>
      <c r="R3312" s="2">
        <v>41179</v>
      </c>
      <c r="T3312" s="2" t="s">
        <v>50</v>
      </c>
      <c r="U3312" s="2">
        <v>1056</v>
      </c>
      <c r="X3312" s="2">
        <v>10</v>
      </c>
      <c r="AC3312" s="2" t="s">
        <v>2207</v>
      </c>
      <c r="AD3312" s="2" t="s">
        <v>3174</v>
      </c>
      <c r="AE3312" s="2">
        <v>45380</v>
      </c>
      <c r="AF3312" s="2" t="s">
        <v>10902</v>
      </c>
      <c r="AI3312" s="2">
        <v>238807646</v>
      </c>
      <c r="AJ3312" s="2">
        <v>607379113</v>
      </c>
      <c r="AK3312" s="2" t="s">
        <v>1992</v>
      </c>
    </row>
    <row r="3313" spans="1:38" x14ac:dyDescent="0.2">
      <c r="A3313" s="2">
        <v>9445176</v>
      </c>
      <c r="B3313" s="2" t="s">
        <v>10903</v>
      </c>
      <c r="C3313" s="2" t="s">
        <v>59</v>
      </c>
      <c r="D3313" s="2">
        <v>9445176</v>
      </c>
      <c r="E3313" s="2" t="s">
        <v>47</v>
      </c>
      <c r="F3313" s="2" t="s">
        <v>47</v>
      </c>
      <c r="H3313" s="2">
        <v>17085</v>
      </c>
      <c r="I3313" s="2" t="s">
        <v>1165</v>
      </c>
      <c r="J3313" s="2">
        <v>-80</v>
      </c>
      <c r="K3313" s="2" t="s">
        <v>48</v>
      </c>
      <c r="L3313" s="2" t="s">
        <v>17</v>
      </c>
      <c r="M3313" s="2" t="s">
        <v>2234</v>
      </c>
      <c r="N3313" s="2">
        <v>4360723</v>
      </c>
      <c r="O3313" s="2" t="s">
        <v>7422</v>
      </c>
      <c r="P3313" s="2">
        <v>43304</v>
      </c>
      <c r="Q3313" s="2" t="s">
        <v>49</v>
      </c>
      <c r="R3313" s="2">
        <v>41170</v>
      </c>
      <c r="T3313" s="2" t="s">
        <v>50</v>
      </c>
      <c r="U3313" s="2">
        <v>500</v>
      </c>
      <c r="W3313" s="2">
        <v>0</v>
      </c>
      <c r="X3313" s="2">
        <v>5</v>
      </c>
      <c r="AC3313" s="2" t="s">
        <v>2207</v>
      </c>
      <c r="AD3313" s="2" t="s">
        <v>10904</v>
      </c>
      <c r="AE3313" s="2">
        <v>36370</v>
      </c>
      <c r="AF3313" s="2" t="s">
        <v>10905</v>
      </c>
      <c r="AI3313" s="2">
        <v>620251795</v>
      </c>
      <c r="AK3313" s="2" t="s">
        <v>10906</v>
      </c>
    </row>
    <row r="3314" spans="1:38" x14ac:dyDescent="0.2">
      <c r="A3314" s="2">
        <v>3723950</v>
      </c>
      <c r="B3314" s="2" t="s">
        <v>10907</v>
      </c>
      <c r="C3314" s="2" t="s">
        <v>259</v>
      </c>
      <c r="D3314" s="2">
        <v>3723950</v>
      </c>
      <c r="E3314" s="2" t="s">
        <v>47</v>
      </c>
      <c r="F3314" s="2" t="s">
        <v>47</v>
      </c>
      <c r="H3314" s="2">
        <v>26657</v>
      </c>
      <c r="I3314" s="2" t="s">
        <v>4</v>
      </c>
      <c r="J3314" s="2">
        <v>-50</v>
      </c>
      <c r="K3314" s="2" t="s">
        <v>48</v>
      </c>
      <c r="L3314" s="2" t="s">
        <v>17</v>
      </c>
      <c r="M3314" s="2" t="s">
        <v>2205</v>
      </c>
      <c r="N3314" s="2">
        <v>4370464</v>
      </c>
      <c r="O3314" s="2" t="s">
        <v>2754</v>
      </c>
      <c r="P3314" s="2">
        <v>43358</v>
      </c>
      <c r="Q3314" s="2" t="s">
        <v>49</v>
      </c>
      <c r="R3314" s="2">
        <v>41171</v>
      </c>
      <c r="T3314" s="2" t="s">
        <v>50</v>
      </c>
      <c r="U3314" s="2">
        <v>503</v>
      </c>
      <c r="X3314" s="2">
        <v>5</v>
      </c>
      <c r="AC3314" s="2" t="s">
        <v>2207</v>
      </c>
      <c r="AD3314" s="2" t="s">
        <v>2938</v>
      </c>
      <c r="AE3314" s="2">
        <v>37210</v>
      </c>
      <c r="AF3314" s="2" t="s">
        <v>10908</v>
      </c>
      <c r="AI3314" s="2">
        <v>234366455</v>
      </c>
      <c r="AJ3314" s="2">
        <v>651131321</v>
      </c>
      <c r="AK3314" s="2" t="s">
        <v>10909</v>
      </c>
    </row>
    <row r="3315" spans="1:38" x14ac:dyDescent="0.2">
      <c r="A3315" s="2">
        <v>367152</v>
      </c>
      <c r="B3315" s="2" t="s">
        <v>10910</v>
      </c>
      <c r="C3315" s="2" t="s">
        <v>77</v>
      </c>
      <c r="D3315" s="2">
        <v>367152</v>
      </c>
      <c r="E3315" s="2" t="s">
        <v>47</v>
      </c>
      <c r="F3315" s="2" t="s">
        <v>47</v>
      </c>
      <c r="H3315" s="2">
        <v>26128</v>
      </c>
      <c r="I3315" s="2" t="s">
        <v>4</v>
      </c>
      <c r="J3315" s="2">
        <v>-50</v>
      </c>
      <c r="K3315" s="2" t="s">
        <v>48</v>
      </c>
      <c r="L3315" s="2" t="s">
        <v>17</v>
      </c>
      <c r="M3315" s="2" t="s">
        <v>2234</v>
      </c>
      <c r="N3315" s="2">
        <v>4360729</v>
      </c>
      <c r="O3315" s="2" t="s">
        <v>9844</v>
      </c>
      <c r="P3315" s="2">
        <v>43290</v>
      </c>
      <c r="Q3315" s="2" t="s">
        <v>49</v>
      </c>
      <c r="R3315" s="2">
        <v>41171</v>
      </c>
      <c r="T3315" s="2" t="s">
        <v>50</v>
      </c>
      <c r="U3315" s="2">
        <v>515</v>
      </c>
      <c r="X3315" s="2">
        <v>5</v>
      </c>
      <c r="AC3315" s="2" t="s">
        <v>2207</v>
      </c>
      <c r="AD3315" s="2" t="s">
        <v>9845</v>
      </c>
      <c r="AE3315" s="2">
        <v>36320</v>
      </c>
      <c r="AF3315" s="2">
        <v>3</v>
      </c>
      <c r="AH3315" s="2" t="s">
        <v>10911</v>
      </c>
      <c r="AI3315" s="2">
        <v>254260970</v>
      </c>
      <c r="AJ3315" s="2">
        <v>612902626</v>
      </c>
      <c r="AK3315" s="2" t="s">
        <v>9847</v>
      </c>
    </row>
    <row r="3316" spans="1:38" x14ac:dyDescent="0.2">
      <c r="A3316" s="2">
        <v>4523784</v>
      </c>
      <c r="B3316" s="2" t="s">
        <v>1088</v>
      </c>
      <c r="C3316" s="2" t="s">
        <v>195</v>
      </c>
      <c r="D3316" s="2">
        <v>4523784</v>
      </c>
      <c r="E3316" s="2" t="s">
        <v>47</v>
      </c>
      <c r="F3316" s="2" t="s">
        <v>47</v>
      </c>
      <c r="H3316" s="2">
        <v>30265</v>
      </c>
      <c r="I3316" s="2" t="s">
        <v>2</v>
      </c>
      <c r="J3316" s="2">
        <v>-40</v>
      </c>
      <c r="K3316" s="2" t="s">
        <v>48</v>
      </c>
      <c r="L3316" s="2" t="s">
        <v>17</v>
      </c>
      <c r="M3316" s="2" t="s">
        <v>55</v>
      </c>
      <c r="N3316" s="2">
        <v>4450760</v>
      </c>
      <c r="O3316" s="2" t="s">
        <v>894</v>
      </c>
      <c r="P3316" s="2">
        <v>43355</v>
      </c>
      <c r="Q3316" s="2" t="s">
        <v>49</v>
      </c>
      <c r="R3316" s="2">
        <v>41171</v>
      </c>
      <c r="T3316" s="2" t="s">
        <v>50</v>
      </c>
      <c r="U3316" s="2">
        <v>776</v>
      </c>
      <c r="X3316" s="2">
        <v>7</v>
      </c>
      <c r="AC3316" s="2" t="s">
        <v>2207</v>
      </c>
      <c r="AD3316" s="2" t="s">
        <v>5620</v>
      </c>
      <c r="AE3316" s="2">
        <v>45510</v>
      </c>
      <c r="AF3316" s="2" t="s">
        <v>10912</v>
      </c>
    </row>
    <row r="3317" spans="1:38" x14ac:dyDescent="0.2">
      <c r="A3317" s="2">
        <v>3724186</v>
      </c>
      <c r="B3317" s="2" t="s">
        <v>10913</v>
      </c>
      <c r="C3317" s="2" t="s">
        <v>10914</v>
      </c>
      <c r="D3317" s="2">
        <v>3724186</v>
      </c>
      <c r="E3317" s="2" t="s">
        <v>47</v>
      </c>
      <c r="F3317" s="2" t="s">
        <v>47</v>
      </c>
      <c r="H3317" s="2">
        <v>37925</v>
      </c>
      <c r="I3317" s="2" t="s">
        <v>6</v>
      </c>
      <c r="J3317" s="2">
        <v>-16</v>
      </c>
      <c r="K3317" s="2" t="s">
        <v>48</v>
      </c>
      <c r="L3317" s="2" t="s">
        <v>17</v>
      </c>
      <c r="M3317" s="2" t="s">
        <v>2205</v>
      </c>
      <c r="N3317" s="2">
        <v>4370002</v>
      </c>
      <c r="O3317" s="2" t="s">
        <v>2557</v>
      </c>
      <c r="P3317" s="2">
        <v>43371</v>
      </c>
      <c r="Q3317" s="2" t="s">
        <v>49</v>
      </c>
      <c r="R3317" s="2">
        <v>41179</v>
      </c>
      <c r="S3317" s="2">
        <v>43362</v>
      </c>
      <c r="T3317" s="2" t="s">
        <v>50</v>
      </c>
      <c r="U3317" s="2">
        <v>1601</v>
      </c>
      <c r="X3317" s="2">
        <v>16</v>
      </c>
      <c r="AC3317" s="2" t="s">
        <v>2207</v>
      </c>
      <c r="AD3317" s="2" t="s">
        <v>2384</v>
      </c>
      <c r="AE3317" s="2">
        <v>37000</v>
      </c>
      <c r="AF3317" s="2" t="s">
        <v>10915</v>
      </c>
      <c r="AI3317" s="2">
        <v>247386198</v>
      </c>
      <c r="AJ3317" s="2">
        <v>624058071</v>
      </c>
      <c r="AK3317" s="2" t="s">
        <v>10916</v>
      </c>
    </row>
    <row r="3318" spans="1:38" x14ac:dyDescent="0.2">
      <c r="A3318" s="2">
        <v>4523903</v>
      </c>
      <c r="B3318" s="2" t="s">
        <v>1089</v>
      </c>
      <c r="C3318" s="2" t="s">
        <v>107</v>
      </c>
      <c r="D3318" s="2">
        <v>4523903</v>
      </c>
      <c r="E3318" s="2" t="s">
        <v>47</v>
      </c>
      <c r="F3318" s="2" t="s">
        <v>47</v>
      </c>
      <c r="H3318" s="2">
        <v>25608</v>
      </c>
      <c r="I3318" s="2" t="s">
        <v>4</v>
      </c>
      <c r="J3318" s="2">
        <v>-50</v>
      </c>
      <c r="K3318" s="2" t="s">
        <v>48</v>
      </c>
      <c r="L3318" s="2" t="s">
        <v>17</v>
      </c>
      <c r="M3318" s="2" t="s">
        <v>55</v>
      </c>
      <c r="N3318" s="2">
        <v>4450616</v>
      </c>
      <c r="O3318" s="2" t="s">
        <v>13</v>
      </c>
      <c r="P3318" s="2">
        <v>43355</v>
      </c>
      <c r="Q3318" s="2" t="s">
        <v>49</v>
      </c>
      <c r="R3318" s="2">
        <v>41178</v>
      </c>
      <c r="T3318" s="2" t="s">
        <v>50</v>
      </c>
      <c r="U3318" s="2">
        <v>740</v>
      </c>
      <c r="X3318" s="2">
        <v>7</v>
      </c>
      <c r="AC3318" s="2" t="s">
        <v>2207</v>
      </c>
      <c r="AD3318" s="2" t="s">
        <v>6169</v>
      </c>
      <c r="AE3318" s="2">
        <v>45370</v>
      </c>
      <c r="AF3318" s="2" t="s">
        <v>10917</v>
      </c>
      <c r="AI3318" s="2">
        <v>238453389</v>
      </c>
      <c r="AJ3318" s="2">
        <v>674243270</v>
      </c>
      <c r="AK3318" s="2" t="s">
        <v>1894</v>
      </c>
    </row>
    <row r="3319" spans="1:38" x14ac:dyDescent="0.2">
      <c r="A3319" s="2">
        <v>4523858</v>
      </c>
      <c r="B3319" s="2" t="s">
        <v>584</v>
      </c>
      <c r="C3319" s="2" t="s">
        <v>88</v>
      </c>
      <c r="D3319" s="2">
        <v>4523858</v>
      </c>
      <c r="E3319" s="2" t="s">
        <v>47</v>
      </c>
      <c r="F3319" s="2" t="s">
        <v>47</v>
      </c>
      <c r="H3319" s="2">
        <v>19752</v>
      </c>
      <c r="I3319" s="2" t="s">
        <v>16</v>
      </c>
      <c r="J3319" s="2">
        <v>-70</v>
      </c>
      <c r="K3319" s="2" t="s">
        <v>48</v>
      </c>
      <c r="L3319" s="2" t="s">
        <v>17</v>
      </c>
      <c r="M3319" s="2" t="s">
        <v>55</v>
      </c>
      <c r="N3319" s="2">
        <v>4450026</v>
      </c>
      <c r="O3319" s="2" t="s">
        <v>1166</v>
      </c>
      <c r="P3319" s="2">
        <v>43362</v>
      </c>
      <c r="Q3319" s="2" t="s">
        <v>49</v>
      </c>
      <c r="R3319" s="2">
        <v>41175</v>
      </c>
      <c r="T3319" s="2" t="s">
        <v>50</v>
      </c>
      <c r="U3319" s="2">
        <v>527</v>
      </c>
      <c r="X3319" s="2">
        <v>5</v>
      </c>
      <c r="AC3319" s="2" t="s">
        <v>2207</v>
      </c>
      <c r="AD3319" s="2" t="s">
        <v>2326</v>
      </c>
      <c r="AE3319" s="2">
        <v>45100</v>
      </c>
      <c r="AF3319" s="2" t="s">
        <v>10918</v>
      </c>
      <c r="AI3319" s="2">
        <v>238532005</v>
      </c>
      <c r="AJ3319" s="2">
        <v>671766647</v>
      </c>
      <c r="AK3319" s="2" t="s">
        <v>2156</v>
      </c>
      <c r="AL3319" s="2" t="s">
        <v>820</v>
      </c>
    </row>
    <row r="3320" spans="1:38" x14ac:dyDescent="0.2">
      <c r="A3320" s="2">
        <v>188065</v>
      </c>
      <c r="B3320" s="2" t="s">
        <v>10919</v>
      </c>
      <c r="C3320" s="2" t="s">
        <v>10920</v>
      </c>
      <c r="D3320" s="2">
        <v>188065</v>
      </c>
      <c r="E3320" s="2" t="s">
        <v>47</v>
      </c>
      <c r="F3320" s="2" t="s">
        <v>47</v>
      </c>
      <c r="H3320" s="2">
        <v>37820</v>
      </c>
      <c r="I3320" s="2" t="s">
        <v>6</v>
      </c>
      <c r="J3320" s="2">
        <v>-16</v>
      </c>
      <c r="K3320" s="2" t="s">
        <v>0</v>
      </c>
      <c r="L3320" s="2" t="s">
        <v>17</v>
      </c>
      <c r="M3320" s="2" t="s">
        <v>2212</v>
      </c>
      <c r="N3320" s="2">
        <v>4180174</v>
      </c>
      <c r="O3320" s="2" t="s">
        <v>4491</v>
      </c>
      <c r="P3320" s="2">
        <v>43354</v>
      </c>
      <c r="Q3320" s="2" t="s">
        <v>49</v>
      </c>
      <c r="R3320" s="2">
        <v>41170</v>
      </c>
      <c r="T3320" s="2" t="s">
        <v>50</v>
      </c>
      <c r="U3320" s="2">
        <v>765</v>
      </c>
      <c r="X3320" s="2">
        <v>7</v>
      </c>
      <c r="AC3320" s="2" t="s">
        <v>2207</v>
      </c>
      <c r="AD3320" s="2" t="s">
        <v>10723</v>
      </c>
      <c r="AE3320" s="2">
        <v>18120</v>
      </c>
      <c r="AF3320" s="2" t="s">
        <v>10921</v>
      </c>
      <c r="AK3320" s="2" t="s">
        <v>10922</v>
      </c>
    </row>
    <row r="3321" spans="1:38" x14ac:dyDescent="0.2">
      <c r="A3321" s="2">
        <v>3723998</v>
      </c>
      <c r="B3321" s="2" t="s">
        <v>10923</v>
      </c>
      <c r="C3321" s="2" t="s">
        <v>121</v>
      </c>
      <c r="D3321" s="2">
        <v>3723998</v>
      </c>
      <c r="E3321" s="2" t="s">
        <v>47</v>
      </c>
      <c r="F3321" s="2" t="s">
        <v>47</v>
      </c>
      <c r="H3321" s="2">
        <v>22665</v>
      </c>
      <c r="I3321" s="2" t="s">
        <v>58</v>
      </c>
      <c r="J3321" s="2">
        <v>-60</v>
      </c>
      <c r="K3321" s="2" t="s">
        <v>48</v>
      </c>
      <c r="L3321" s="2" t="s">
        <v>17</v>
      </c>
      <c r="M3321" s="2" t="s">
        <v>2205</v>
      </c>
      <c r="N3321" s="2">
        <v>4370001</v>
      </c>
      <c r="O3321" s="2" t="s">
        <v>2602</v>
      </c>
      <c r="P3321" s="2">
        <v>43360</v>
      </c>
      <c r="Q3321" s="2" t="s">
        <v>49</v>
      </c>
      <c r="R3321" s="2">
        <v>41172</v>
      </c>
      <c r="T3321" s="2" t="s">
        <v>50</v>
      </c>
      <c r="U3321" s="2">
        <v>655</v>
      </c>
      <c r="X3321" s="2">
        <v>6</v>
      </c>
      <c r="AC3321" s="2" t="s">
        <v>2207</v>
      </c>
      <c r="AD3321" s="2" t="s">
        <v>2312</v>
      </c>
      <c r="AE3321" s="2">
        <v>37540</v>
      </c>
      <c r="AF3321" s="2" t="s">
        <v>10924</v>
      </c>
      <c r="AJ3321" s="2">
        <v>768233150</v>
      </c>
      <c r="AK3321" s="2" t="s">
        <v>10925</v>
      </c>
      <c r="AL3321" s="2" t="s">
        <v>820</v>
      </c>
    </row>
    <row r="3322" spans="1:38" x14ac:dyDescent="0.2">
      <c r="A3322" s="2">
        <v>3724176</v>
      </c>
      <c r="B3322" s="2" t="s">
        <v>10926</v>
      </c>
      <c r="C3322" s="2" t="s">
        <v>228</v>
      </c>
      <c r="D3322" s="2">
        <v>3724176</v>
      </c>
      <c r="E3322" s="2" t="s">
        <v>47</v>
      </c>
      <c r="F3322" s="2" t="s">
        <v>47</v>
      </c>
      <c r="H3322" s="2">
        <v>37528</v>
      </c>
      <c r="I3322" s="2" t="s">
        <v>5</v>
      </c>
      <c r="J3322" s="2">
        <v>-17</v>
      </c>
      <c r="K3322" s="2" t="s">
        <v>48</v>
      </c>
      <c r="L3322" s="2" t="s">
        <v>17</v>
      </c>
      <c r="M3322" s="2" t="s">
        <v>2205</v>
      </c>
      <c r="N3322" s="2">
        <v>4370002</v>
      </c>
      <c r="O3322" s="2" t="s">
        <v>2557</v>
      </c>
      <c r="P3322" s="2">
        <v>43353</v>
      </c>
      <c r="Q3322" s="2" t="s">
        <v>49</v>
      </c>
      <c r="R3322" s="2">
        <v>41179</v>
      </c>
      <c r="T3322" s="2" t="s">
        <v>50</v>
      </c>
      <c r="U3322" s="2">
        <v>1212</v>
      </c>
      <c r="X3322" s="2">
        <v>12</v>
      </c>
      <c r="AC3322" s="2" t="s">
        <v>2207</v>
      </c>
      <c r="AD3322" s="2" t="s">
        <v>2384</v>
      </c>
      <c r="AE3322" s="2">
        <v>37000</v>
      </c>
      <c r="AF3322" s="2" t="s">
        <v>10927</v>
      </c>
      <c r="AI3322" s="2">
        <v>247609611</v>
      </c>
      <c r="AJ3322" s="2">
        <v>670317717</v>
      </c>
      <c r="AK3322" s="2" t="s">
        <v>10928</v>
      </c>
    </row>
    <row r="3323" spans="1:38" x14ac:dyDescent="0.2">
      <c r="A3323" s="2">
        <v>4523797</v>
      </c>
      <c r="B3323" s="2" t="s">
        <v>1090</v>
      </c>
      <c r="C3323" s="2" t="s">
        <v>277</v>
      </c>
      <c r="D3323" s="2">
        <v>4523797</v>
      </c>
      <c r="E3323" s="2" t="s">
        <v>47</v>
      </c>
      <c r="F3323" s="2" t="s">
        <v>47</v>
      </c>
      <c r="H3323" s="2">
        <v>37194</v>
      </c>
      <c r="I3323" s="2" t="s">
        <v>3</v>
      </c>
      <c r="J3323" s="2">
        <v>-18</v>
      </c>
      <c r="K3323" s="2" t="s">
        <v>48</v>
      </c>
      <c r="L3323" s="2" t="s">
        <v>17</v>
      </c>
      <c r="M3323" s="2" t="s">
        <v>55</v>
      </c>
      <c r="N3323" s="2">
        <v>4450733</v>
      </c>
      <c r="O3323" s="2" t="s">
        <v>164</v>
      </c>
      <c r="P3323" s="2">
        <v>43356</v>
      </c>
      <c r="Q3323" s="2" t="s">
        <v>49</v>
      </c>
      <c r="R3323" s="2">
        <v>41171</v>
      </c>
      <c r="T3323" s="2" t="s">
        <v>50</v>
      </c>
      <c r="U3323" s="2">
        <v>595</v>
      </c>
      <c r="X3323" s="2">
        <v>5</v>
      </c>
      <c r="AC3323" s="2" t="s">
        <v>2207</v>
      </c>
      <c r="AD3323" s="2" t="s">
        <v>5355</v>
      </c>
      <c r="AE3323" s="2">
        <v>45400</v>
      </c>
      <c r="AF3323" s="2" t="s">
        <v>10929</v>
      </c>
      <c r="AK3323" s="2" t="s">
        <v>1560</v>
      </c>
    </row>
    <row r="3324" spans="1:38" x14ac:dyDescent="0.2">
      <c r="A3324" s="2">
        <v>3723944</v>
      </c>
      <c r="B3324" s="2" t="s">
        <v>10930</v>
      </c>
      <c r="C3324" s="2" t="s">
        <v>133</v>
      </c>
      <c r="D3324" s="2">
        <v>3723944</v>
      </c>
      <c r="E3324" s="2" t="s">
        <v>47</v>
      </c>
      <c r="F3324" s="2" t="s">
        <v>47</v>
      </c>
      <c r="H3324" s="2">
        <v>18083</v>
      </c>
      <c r="I3324" s="2" t="s">
        <v>16</v>
      </c>
      <c r="J3324" s="2">
        <v>-70</v>
      </c>
      <c r="K3324" s="2" t="s">
        <v>48</v>
      </c>
      <c r="L3324" s="2" t="s">
        <v>17</v>
      </c>
      <c r="M3324" s="2" t="s">
        <v>2205</v>
      </c>
      <c r="N3324" s="2">
        <v>4370004</v>
      </c>
      <c r="O3324" s="2" t="s">
        <v>2544</v>
      </c>
      <c r="P3324" s="2">
        <v>43364</v>
      </c>
      <c r="Q3324" s="2" t="s">
        <v>49</v>
      </c>
      <c r="R3324" s="2">
        <v>41171</v>
      </c>
      <c r="T3324" s="2" t="s">
        <v>50</v>
      </c>
      <c r="U3324" s="2">
        <v>641</v>
      </c>
      <c r="X3324" s="2">
        <v>6</v>
      </c>
      <c r="AC3324" s="2" t="s">
        <v>2207</v>
      </c>
      <c r="AD3324" s="2" t="s">
        <v>2384</v>
      </c>
      <c r="AE3324" s="2">
        <v>37100</v>
      </c>
      <c r="AF3324" s="2" t="s">
        <v>10931</v>
      </c>
      <c r="AK3324" s="2" t="s">
        <v>10932</v>
      </c>
    </row>
    <row r="3325" spans="1:38" x14ac:dyDescent="0.2">
      <c r="A3325" s="2">
        <v>4523810</v>
      </c>
      <c r="B3325" s="2" t="s">
        <v>1077</v>
      </c>
      <c r="C3325" s="2" t="s">
        <v>249</v>
      </c>
      <c r="D3325" s="2">
        <v>4523810</v>
      </c>
      <c r="E3325" s="2" t="s">
        <v>47</v>
      </c>
      <c r="F3325" s="2" t="s">
        <v>47</v>
      </c>
      <c r="H3325" s="2">
        <v>37345</v>
      </c>
      <c r="I3325" s="2" t="s">
        <v>5</v>
      </c>
      <c r="J3325" s="2">
        <v>-17</v>
      </c>
      <c r="K3325" s="2" t="s">
        <v>48</v>
      </c>
      <c r="L3325" s="2" t="s">
        <v>17</v>
      </c>
      <c r="M3325" s="2" t="s">
        <v>55</v>
      </c>
      <c r="N3325" s="2">
        <v>4450759</v>
      </c>
      <c r="O3325" s="2" t="s">
        <v>185</v>
      </c>
      <c r="P3325" s="2">
        <v>43356</v>
      </c>
      <c r="Q3325" s="2" t="s">
        <v>49</v>
      </c>
      <c r="R3325" s="2">
        <v>41171</v>
      </c>
      <c r="T3325" s="2" t="s">
        <v>50</v>
      </c>
      <c r="U3325" s="2">
        <v>877</v>
      </c>
      <c r="X3325" s="2">
        <v>8</v>
      </c>
      <c r="AC3325" s="2" t="s">
        <v>2207</v>
      </c>
      <c r="AD3325" s="2" t="s">
        <v>3079</v>
      </c>
      <c r="AE3325" s="2">
        <v>45110</v>
      </c>
      <c r="AF3325" s="2" t="s">
        <v>9985</v>
      </c>
      <c r="AI3325" s="2">
        <v>238584985</v>
      </c>
      <c r="AJ3325" s="2" t="s">
        <v>10933</v>
      </c>
      <c r="AK3325" s="2" t="s">
        <v>1546</v>
      </c>
    </row>
    <row r="3326" spans="1:38" x14ac:dyDescent="0.2">
      <c r="A3326" s="2">
        <v>4523840</v>
      </c>
      <c r="B3326" s="2" t="s">
        <v>645</v>
      </c>
      <c r="C3326" s="2" t="s">
        <v>859</v>
      </c>
      <c r="D3326" s="2">
        <v>4523840</v>
      </c>
      <c r="E3326" s="2" t="s">
        <v>47</v>
      </c>
      <c r="F3326" s="2" t="s">
        <v>47</v>
      </c>
      <c r="H3326" s="2">
        <v>37876</v>
      </c>
      <c r="I3326" s="2" t="s">
        <v>6</v>
      </c>
      <c r="J3326" s="2">
        <v>-16</v>
      </c>
      <c r="K3326" s="2" t="s">
        <v>0</v>
      </c>
      <c r="L3326" s="2" t="s">
        <v>17</v>
      </c>
      <c r="M3326" s="2" t="s">
        <v>55</v>
      </c>
      <c r="N3326" s="2">
        <v>4450617</v>
      </c>
      <c r="O3326" s="2" t="s">
        <v>354</v>
      </c>
      <c r="P3326" s="2">
        <v>43365</v>
      </c>
      <c r="Q3326" s="2" t="s">
        <v>49</v>
      </c>
      <c r="R3326" s="2">
        <v>41173</v>
      </c>
      <c r="T3326" s="2" t="s">
        <v>50</v>
      </c>
      <c r="U3326" s="2">
        <v>620</v>
      </c>
      <c r="X3326" s="2">
        <v>6</v>
      </c>
      <c r="AC3326" s="2" t="s">
        <v>2207</v>
      </c>
      <c r="AD3326" s="2" t="s">
        <v>3455</v>
      </c>
      <c r="AE3326" s="2">
        <v>45260</v>
      </c>
      <c r="AF3326" s="2" t="s">
        <v>10934</v>
      </c>
      <c r="AJ3326" s="2">
        <v>660095639</v>
      </c>
      <c r="AK3326" s="2" t="s">
        <v>1504</v>
      </c>
    </row>
    <row r="3327" spans="1:38" x14ac:dyDescent="0.2">
      <c r="A3327" s="2">
        <v>3729243</v>
      </c>
      <c r="B3327" s="2" t="s">
        <v>10935</v>
      </c>
      <c r="C3327" s="2" t="s">
        <v>10420</v>
      </c>
      <c r="D3327" s="2">
        <v>3729243</v>
      </c>
      <c r="E3327" s="2" t="s">
        <v>47</v>
      </c>
      <c r="F3327" s="2" t="s">
        <v>47</v>
      </c>
      <c r="H3327" s="2">
        <v>40327</v>
      </c>
      <c r="I3327" s="2" t="s">
        <v>17</v>
      </c>
      <c r="J3327" s="2">
        <v>-11</v>
      </c>
      <c r="K3327" s="2" t="s">
        <v>0</v>
      </c>
      <c r="L3327" s="2" t="s">
        <v>17</v>
      </c>
      <c r="M3327" s="2" t="s">
        <v>2205</v>
      </c>
      <c r="N3327" s="2">
        <v>4370566</v>
      </c>
      <c r="O3327" s="2" t="s">
        <v>2285</v>
      </c>
      <c r="P3327" s="2">
        <v>43349</v>
      </c>
      <c r="Q3327" s="2" t="s">
        <v>49</v>
      </c>
      <c r="R3327" s="2">
        <v>42992</v>
      </c>
      <c r="S3327" s="2">
        <v>43292</v>
      </c>
      <c r="T3327" s="2" t="s">
        <v>50</v>
      </c>
      <c r="U3327" s="2">
        <v>500</v>
      </c>
      <c r="X3327" s="2">
        <v>5</v>
      </c>
      <c r="AC3327" s="2" t="s">
        <v>2207</v>
      </c>
      <c r="AD3327" s="2" t="s">
        <v>2286</v>
      </c>
      <c r="AE3327" s="2">
        <v>37300</v>
      </c>
      <c r="AF3327" s="2" t="s">
        <v>10936</v>
      </c>
      <c r="AI3327" s="2">
        <v>245472018</v>
      </c>
      <c r="AJ3327" s="2">
        <v>610312546</v>
      </c>
      <c r="AK3327" s="2" t="s">
        <v>10937</v>
      </c>
    </row>
    <row r="3328" spans="1:38" x14ac:dyDescent="0.2">
      <c r="A3328" s="2">
        <v>3723951</v>
      </c>
      <c r="B3328" s="2" t="s">
        <v>600</v>
      </c>
      <c r="C3328" s="2" t="s">
        <v>171</v>
      </c>
      <c r="D3328" s="2">
        <v>3723951</v>
      </c>
      <c r="E3328" s="2" t="s">
        <v>47</v>
      </c>
      <c r="F3328" s="2" t="s">
        <v>47</v>
      </c>
      <c r="H3328" s="2">
        <v>37822</v>
      </c>
      <c r="I3328" s="2" t="s">
        <v>6</v>
      </c>
      <c r="J3328" s="2">
        <v>-16</v>
      </c>
      <c r="K3328" s="2" t="s">
        <v>48</v>
      </c>
      <c r="L3328" s="2" t="s">
        <v>17</v>
      </c>
      <c r="M3328" s="2" t="s">
        <v>2205</v>
      </c>
      <c r="N3328" s="2">
        <v>4370464</v>
      </c>
      <c r="O3328" s="2" t="s">
        <v>2754</v>
      </c>
      <c r="P3328" s="2">
        <v>43360</v>
      </c>
      <c r="Q3328" s="2" t="s">
        <v>49</v>
      </c>
      <c r="R3328" s="2">
        <v>41171</v>
      </c>
      <c r="T3328" s="2" t="s">
        <v>50</v>
      </c>
      <c r="U3328" s="2">
        <v>564</v>
      </c>
      <c r="X3328" s="2">
        <v>5</v>
      </c>
      <c r="AC3328" s="2" t="s">
        <v>2207</v>
      </c>
      <c r="AD3328" s="2" t="s">
        <v>2938</v>
      </c>
      <c r="AE3328" s="2">
        <v>37210</v>
      </c>
      <c r="AF3328" s="2" t="s">
        <v>10938</v>
      </c>
      <c r="AI3328" s="2">
        <v>247284198</v>
      </c>
      <c r="AJ3328" s="2">
        <v>687188739</v>
      </c>
      <c r="AK3328" s="2" t="s">
        <v>10939</v>
      </c>
    </row>
    <row r="3329" spans="1:37" x14ac:dyDescent="0.2">
      <c r="A3329" s="2">
        <v>367164</v>
      </c>
      <c r="B3329" s="2" t="s">
        <v>10940</v>
      </c>
      <c r="C3329" s="2" t="s">
        <v>341</v>
      </c>
      <c r="D3329" s="2">
        <v>367164</v>
      </c>
      <c r="E3329" s="2" t="s">
        <v>47</v>
      </c>
      <c r="F3329" s="2" t="s">
        <v>47</v>
      </c>
      <c r="H3329" s="2">
        <v>36583</v>
      </c>
      <c r="I3329" s="2" t="s">
        <v>2</v>
      </c>
      <c r="J3329" s="2">
        <v>-19</v>
      </c>
      <c r="K3329" s="2" t="s">
        <v>48</v>
      </c>
      <c r="L3329" s="2" t="s">
        <v>17</v>
      </c>
      <c r="M3329" s="2" t="s">
        <v>2234</v>
      </c>
      <c r="N3329" s="2">
        <v>4360341</v>
      </c>
      <c r="O3329" s="2" t="s">
        <v>2444</v>
      </c>
      <c r="P3329" s="2">
        <v>43368</v>
      </c>
      <c r="Q3329" s="2" t="s">
        <v>49</v>
      </c>
      <c r="R3329" s="2">
        <v>41173</v>
      </c>
      <c r="S3329" s="2">
        <v>43340</v>
      </c>
      <c r="T3329" s="2" t="s">
        <v>50</v>
      </c>
      <c r="U3329" s="2">
        <v>1087</v>
      </c>
      <c r="X3329" s="2">
        <v>10</v>
      </c>
      <c r="AC3329" s="2" t="s">
        <v>2207</v>
      </c>
      <c r="AD3329" s="2" t="s">
        <v>4363</v>
      </c>
      <c r="AE3329" s="2">
        <v>36210</v>
      </c>
      <c r="AF3329" s="2" t="s">
        <v>10941</v>
      </c>
      <c r="AI3329" s="2">
        <v>254400109</v>
      </c>
      <c r="AJ3329" s="2">
        <v>684279475</v>
      </c>
      <c r="AK3329" s="2" t="s">
        <v>6468</v>
      </c>
    </row>
    <row r="3330" spans="1:37" x14ac:dyDescent="0.2">
      <c r="A3330" s="2">
        <v>4111550</v>
      </c>
      <c r="B3330" s="2" t="s">
        <v>10896</v>
      </c>
      <c r="C3330" s="2" t="s">
        <v>152</v>
      </c>
      <c r="D3330" s="2">
        <v>4111550</v>
      </c>
      <c r="E3330" s="2" t="s">
        <v>47</v>
      </c>
      <c r="F3330" s="2" t="s">
        <v>47</v>
      </c>
      <c r="H3330" s="2">
        <v>36816</v>
      </c>
      <c r="I3330" s="2" t="s">
        <v>2</v>
      </c>
      <c r="J3330" s="2">
        <v>-19</v>
      </c>
      <c r="K3330" s="2" t="s">
        <v>48</v>
      </c>
      <c r="L3330" s="2" t="s">
        <v>17</v>
      </c>
      <c r="M3330" s="2" t="s">
        <v>2275</v>
      </c>
      <c r="N3330" s="2">
        <v>4410730</v>
      </c>
      <c r="O3330" s="2" t="s">
        <v>2513</v>
      </c>
      <c r="P3330" s="2">
        <v>43351</v>
      </c>
      <c r="Q3330" s="2" t="s">
        <v>49</v>
      </c>
      <c r="R3330" s="2">
        <v>41167</v>
      </c>
      <c r="T3330" s="2" t="s">
        <v>50</v>
      </c>
      <c r="U3330" s="2">
        <v>799</v>
      </c>
      <c r="X3330" s="2">
        <v>7</v>
      </c>
      <c r="AC3330" s="2" t="s">
        <v>2207</v>
      </c>
      <c r="AD3330" s="2" t="s">
        <v>7643</v>
      </c>
      <c r="AE3330" s="2">
        <v>41360</v>
      </c>
      <c r="AF3330" s="2" t="s">
        <v>10897</v>
      </c>
      <c r="AI3330" s="2">
        <v>254239168</v>
      </c>
      <c r="AJ3330" s="2">
        <v>689804030</v>
      </c>
      <c r="AK3330" s="2" t="s">
        <v>10898</v>
      </c>
    </row>
    <row r="3331" spans="1:37" x14ac:dyDescent="0.2">
      <c r="A3331" s="2">
        <v>3724027</v>
      </c>
      <c r="B3331" s="2" t="s">
        <v>10942</v>
      </c>
      <c r="C3331" s="2" t="s">
        <v>91</v>
      </c>
      <c r="D3331" s="2">
        <v>3724027</v>
      </c>
      <c r="E3331" s="2" t="s">
        <v>47</v>
      </c>
      <c r="F3331" s="2" t="s">
        <v>47</v>
      </c>
      <c r="H3331" s="2">
        <v>26064</v>
      </c>
      <c r="I3331" s="2" t="s">
        <v>4</v>
      </c>
      <c r="J3331" s="2">
        <v>-50</v>
      </c>
      <c r="K3331" s="2" t="s">
        <v>48</v>
      </c>
      <c r="L3331" s="2" t="s">
        <v>17</v>
      </c>
      <c r="M3331" s="2" t="s">
        <v>2205</v>
      </c>
      <c r="N3331" s="2">
        <v>4370615</v>
      </c>
      <c r="O3331" s="2" t="s">
        <v>4055</v>
      </c>
      <c r="P3331" s="2">
        <v>43362</v>
      </c>
      <c r="Q3331" s="2" t="s">
        <v>49</v>
      </c>
      <c r="R3331" s="2">
        <v>41173</v>
      </c>
      <c r="T3331" s="2" t="s">
        <v>50</v>
      </c>
      <c r="U3331" s="2">
        <v>500</v>
      </c>
      <c r="X3331" s="2">
        <v>5</v>
      </c>
      <c r="AC3331" s="2" t="s">
        <v>2207</v>
      </c>
      <c r="AD3331" s="2" t="s">
        <v>5489</v>
      </c>
      <c r="AE3331" s="2">
        <v>37800</v>
      </c>
      <c r="AF3331" s="2" t="s">
        <v>10943</v>
      </c>
      <c r="AI3331" s="2">
        <v>247863776</v>
      </c>
      <c r="AJ3331" s="2">
        <v>660372839</v>
      </c>
      <c r="AK3331" s="2" t="s">
        <v>10944</v>
      </c>
    </row>
    <row r="3332" spans="1:37" x14ac:dyDescent="0.2">
      <c r="A3332" s="2">
        <v>188078</v>
      </c>
      <c r="B3332" s="2" t="s">
        <v>10945</v>
      </c>
      <c r="C3332" s="2" t="s">
        <v>168</v>
      </c>
      <c r="D3332" s="2">
        <v>188078</v>
      </c>
      <c r="E3332" s="2" t="s">
        <v>47</v>
      </c>
      <c r="F3332" s="2" t="s">
        <v>47</v>
      </c>
      <c r="H3332" s="2">
        <v>26682</v>
      </c>
      <c r="I3332" s="2" t="s">
        <v>4</v>
      </c>
      <c r="J3332" s="2">
        <v>-50</v>
      </c>
      <c r="K3332" s="2" t="s">
        <v>48</v>
      </c>
      <c r="L3332" s="2" t="s">
        <v>17</v>
      </c>
      <c r="M3332" s="2" t="s">
        <v>2212</v>
      </c>
      <c r="N3332" s="2">
        <v>4180729</v>
      </c>
      <c r="O3332" s="2" t="s">
        <v>3724</v>
      </c>
      <c r="P3332" s="2">
        <v>43309</v>
      </c>
      <c r="Q3332" s="2" t="s">
        <v>49</v>
      </c>
      <c r="R3332" s="2">
        <v>41171</v>
      </c>
      <c r="T3332" s="2" t="s">
        <v>50</v>
      </c>
      <c r="U3332" s="2">
        <v>540</v>
      </c>
      <c r="X3332" s="2">
        <v>5</v>
      </c>
      <c r="AC3332" s="2" t="s">
        <v>2207</v>
      </c>
      <c r="AD3332" s="2" t="s">
        <v>10946</v>
      </c>
      <c r="AE3332" s="2">
        <v>18360</v>
      </c>
      <c r="AF3332" s="2" t="s">
        <v>10947</v>
      </c>
      <c r="AI3332" s="2">
        <v>248635966</v>
      </c>
      <c r="AJ3332" s="2">
        <v>608547334</v>
      </c>
      <c r="AK3332" s="2" t="s">
        <v>10948</v>
      </c>
    </row>
    <row r="3333" spans="1:37" x14ac:dyDescent="0.2">
      <c r="A3333" s="2">
        <v>3724205</v>
      </c>
      <c r="B3333" s="2" t="s">
        <v>5949</v>
      </c>
      <c r="C3333" s="2" t="s">
        <v>4085</v>
      </c>
      <c r="D3333" s="2">
        <v>3724205</v>
      </c>
      <c r="E3333" s="2" t="s">
        <v>47</v>
      </c>
      <c r="F3333" s="2" t="s">
        <v>47</v>
      </c>
      <c r="H3333" s="2">
        <v>38137</v>
      </c>
      <c r="I3333" s="2" t="s">
        <v>7</v>
      </c>
      <c r="J3333" s="2">
        <v>-15</v>
      </c>
      <c r="K3333" s="2" t="s">
        <v>48</v>
      </c>
      <c r="L3333" s="2" t="s">
        <v>17</v>
      </c>
      <c r="M3333" s="2" t="s">
        <v>2205</v>
      </c>
      <c r="N3333" s="2">
        <v>4370691</v>
      </c>
      <c r="O3333" s="2" t="s">
        <v>3143</v>
      </c>
      <c r="P3333" s="2">
        <v>43370</v>
      </c>
      <c r="Q3333" s="2" t="s">
        <v>49</v>
      </c>
      <c r="R3333" s="2">
        <v>41180</v>
      </c>
      <c r="T3333" s="2" t="s">
        <v>50</v>
      </c>
      <c r="U3333" s="2">
        <v>500</v>
      </c>
      <c r="X3333" s="2">
        <v>5</v>
      </c>
      <c r="AC3333" s="2" t="s">
        <v>2207</v>
      </c>
      <c r="AD3333" s="2" t="s">
        <v>3144</v>
      </c>
      <c r="AE3333" s="2">
        <v>37360</v>
      </c>
      <c r="AF3333" s="2" t="s">
        <v>10949</v>
      </c>
    </row>
    <row r="3334" spans="1:37" x14ac:dyDescent="0.2">
      <c r="A3334" s="2">
        <v>3724063</v>
      </c>
      <c r="B3334" s="2" t="s">
        <v>501</v>
      </c>
      <c r="C3334" s="2" t="s">
        <v>701</v>
      </c>
      <c r="D3334" s="2">
        <v>3724063</v>
      </c>
      <c r="E3334" s="2" t="s">
        <v>47</v>
      </c>
      <c r="F3334" s="2" t="s">
        <v>47</v>
      </c>
      <c r="H3334" s="2">
        <v>38035</v>
      </c>
      <c r="I3334" s="2" t="s">
        <v>7</v>
      </c>
      <c r="J3334" s="2">
        <v>-15</v>
      </c>
      <c r="K3334" s="2" t="s">
        <v>48</v>
      </c>
      <c r="L3334" s="2" t="s">
        <v>17</v>
      </c>
      <c r="M3334" s="2" t="s">
        <v>2205</v>
      </c>
      <c r="N3334" s="2">
        <v>4370002</v>
      </c>
      <c r="O3334" s="2" t="s">
        <v>2557</v>
      </c>
      <c r="P3334" s="2">
        <v>43363</v>
      </c>
      <c r="Q3334" s="2" t="s">
        <v>49</v>
      </c>
      <c r="R3334" s="2">
        <v>41175</v>
      </c>
      <c r="T3334" s="2" t="s">
        <v>50</v>
      </c>
      <c r="U3334" s="2">
        <v>1147</v>
      </c>
      <c r="X3334" s="2">
        <v>11</v>
      </c>
      <c r="AC3334" s="2" t="s">
        <v>2207</v>
      </c>
      <c r="AD3334" s="2" t="s">
        <v>8987</v>
      </c>
      <c r="AE3334" s="2">
        <v>37380</v>
      </c>
      <c r="AF3334" s="2" t="s">
        <v>10950</v>
      </c>
      <c r="AI3334" s="2">
        <v>247523866</v>
      </c>
      <c r="AJ3334" s="2">
        <v>650743934</v>
      </c>
      <c r="AK3334" s="2" t="s">
        <v>10951</v>
      </c>
    </row>
    <row r="3335" spans="1:37" x14ac:dyDescent="0.2">
      <c r="A3335" s="2">
        <v>2812618</v>
      </c>
      <c r="B3335" s="2" t="s">
        <v>1651</v>
      </c>
      <c r="C3335" s="2" t="s">
        <v>358</v>
      </c>
      <c r="D3335" s="2">
        <v>2812618</v>
      </c>
      <c r="E3335" s="2" t="s">
        <v>47</v>
      </c>
      <c r="F3335" s="2" t="s">
        <v>47</v>
      </c>
      <c r="H3335" s="2">
        <v>34998</v>
      </c>
      <c r="I3335" s="2" t="s">
        <v>2</v>
      </c>
      <c r="J3335" s="2">
        <v>-40</v>
      </c>
      <c r="K3335" s="2" t="s">
        <v>48</v>
      </c>
      <c r="L3335" s="2" t="s">
        <v>17</v>
      </c>
      <c r="M3335" s="2" t="s">
        <v>2301</v>
      </c>
      <c r="N3335" s="2">
        <v>4280404</v>
      </c>
      <c r="O3335" s="2" t="s">
        <v>4183</v>
      </c>
      <c r="P3335" s="2">
        <v>43360</v>
      </c>
      <c r="Q3335" s="2" t="s">
        <v>49</v>
      </c>
      <c r="R3335" s="2">
        <v>41176</v>
      </c>
      <c r="S3335" s="2">
        <v>43358</v>
      </c>
      <c r="T3335" s="2" t="s">
        <v>50</v>
      </c>
      <c r="U3335" s="2">
        <v>1000</v>
      </c>
      <c r="X3335" s="2">
        <v>10</v>
      </c>
      <c r="AC3335" s="2" t="s">
        <v>2207</v>
      </c>
      <c r="AD3335" s="2" t="s">
        <v>3088</v>
      </c>
      <c r="AE3335" s="2">
        <v>28150</v>
      </c>
      <c r="AF3335" s="2" t="s">
        <v>6066</v>
      </c>
      <c r="AI3335" s="2">
        <v>237990063</v>
      </c>
      <c r="AJ3335" s="2">
        <v>670006989</v>
      </c>
      <c r="AK3335" s="2" t="s">
        <v>10952</v>
      </c>
    </row>
    <row r="3336" spans="1:37" x14ac:dyDescent="0.2">
      <c r="A3336" s="2">
        <v>3723967</v>
      </c>
      <c r="B3336" s="2" t="s">
        <v>10953</v>
      </c>
      <c r="C3336" s="2" t="s">
        <v>229</v>
      </c>
      <c r="D3336" s="2">
        <v>3723967</v>
      </c>
      <c r="E3336" s="2" t="s">
        <v>47</v>
      </c>
      <c r="F3336" s="2" t="s">
        <v>47</v>
      </c>
      <c r="H3336" s="2">
        <v>28264</v>
      </c>
      <c r="I3336" s="2" t="s">
        <v>4</v>
      </c>
      <c r="J3336" s="2">
        <v>-50</v>
      </c>
      <c r="K3336" s="2" t="s">
        <v>48</v>
      </c>
      <c r="L3336" s="2" t="s">
        <v>17</v>
      </c>
      <c r="M3336" s="2" t="s">
        <v>2205</v>
      </c>
      <c r="N3336" s="2">
        <v>4370024</v>
      </c>
      <c r="O3336" s="2" t="s">
        <v>2336</v>
      </c>
      <c r="P3336" s="2">
        <v>43341</v>
      </c>
      <c r="Q3336" s="2" t="s">
        <v>49</v>
      </c>
      <c r="R3336" s="2">
        <v>41172</v>
      </c>
      <c r="T3336" s="2" t="s">
        <v>50</v>
      </c>
      <c r="U3336" s="2">
        <v>1030</v>
      </c>
      <c r="X3336" s="2">
        <v>10</v>
      </c>
      <c r="AC3336" s="2" t="s">
        <v>2207</v>
      </c>
      <c r="AD3336" s="2" t="s">
        <v>8987</v>
      </c>
      <c r="AE3336" s="2">
        <v>37380</v>
      </c>
      <c r="AF3336" s="2" t="s">
        <v>10954</v>
      </c>
      <c r="AK3336" s="2" t="s">
        <v>10955</v>
      </c>
    </row>
    <row r="3337" spans="1:37" x14ac:dyDescent="0.2">
      <c r="A3337" s="2">
        <v>4111567</v>
      </c>
      <c r="B3337" s="2" t="s">
        <v>567</v>
      </c>
      <c r="C3337" s="2" t="s">
        <v>238</v>
      </c>
      <c r="D3337" s="2">
        <v>4111567</v>
      </c>
      <c r="E3337" s="2" t="s">
        <v>47</v>
      </c>
      <c r="F3337" s="2" t="s">
        <v>47</v>
      </c>
      <c r="H3337" s="2">
        <v>36444</v>
      </c>
      <c r="I3337" s="2" t="s">
        <v>2</v>
      </c>
      <c r="J3337" s="2">
        <v>-20</v>
      </c>
      <c r="K3337" s="2" t="s">
        <v>48</v>
      </c>
      <c r="L3337" s="2" t="s">
        <v>17</v>
      </c>
      <c r="M3337" s="2" t="s">
        <v>2275</v>
      </c>
      <c r="N3337" s="2">
        <v>4410730</v>
      </c>
      <c r="O3337" s="2" t="s">
        <v>2513</v>
      </c>
      <c r="P3337" s="2">
        <v>43351</v>
      </c>
      <c r="Q3337" s="2" t="s">
        <v>49</v>
      </c>
      <c r="R3337" s="2">
        <v>41172</v>
      </c>
      <c r="S3337" s="2">
        <v>43347</v>
      </c>
      <c r="T3337" s="2" t="s">
        <v>50</v>
      </c>
      <c r="U3337" s="2">
        <v>1123</v>
      </c>
      <c r="X3337" s="2">
        <v>11</v>
      </c>
      <c r="AC3337" s="2" t="s">
        <v>2207</v>
      </c>
      <c r="AD3337" s="2" t="s">
        <v>10956</v>
      </c>
      <c r="AE3337" s="2">
        <v>41800</v>
      </c>
      <c r="AF3337" s="2" t="s">
        <v>10957</v>
      </c>
      <c r="AI3337" s="2">
        <v>254724724</v>
      </c>
      <c r="AJ3337" s="2">
        <v>786177414</v>
      </c>
      <c r="AK3337" s="2" t="s">
        <v>10958</v>
      </c>
    </row>
    <row r="3338" spans="1:37" x14ac:dyDescent="0.2">
      <c r="A3338" s="2">
        <v>3724041</v>
      </c>
      <c r="B3338" s="2" t="s">
        <v>6574</v>
      </c>
      <c r="C3338" s="2" t="s">
        <v>730</v>
      </c>
      <c r="D3338" s="2">
        <v>3724041</v>
      </c>
      <c r="E3338" s="2" t="s">
        <v>47</v>
      </c>
      <c r="F3338" s="2" t="s">
        <v>47</v>
      </c>
      <c r="H3338" s="2">
        <v>38257</v>
      </c>
      <c r="I3338" s="2" t="s">
        <v>7</v>
      </c>
      <c r="J3338" s="2">
        <v>-15</v>
      </c>
      <c r="K3338" s="2" t="s">
        <v>48</v>
      </c>
      <c r="L3338" s="2" t="s">
        <v>17</v>
      </c>
      <c r="M3338" s="2" t="s">
        <v>2205</v>
      </c>
      <c r="N3338" s="2">
        <v>4370284</v>
      </c>
      <c r="O3338" s="2" t="s">
        <v>2927</v>
      </c>
      <c r="P3338" s="2">
        <v>43366</v>
      </c>
      <c r="Q3338" s="2" t="s">
        <v>49</v>
      </c>
      <c r="R3338" s="2">
        <v>41173</v>
      </c>
      <c r="S3338" s="2">
        <v>43346</v>
      </c>
      <c r="T3338" s="2" t="s">
        <v>50</v>
      </c>
      <c r="U3338" s="2">
        <v>501</v>
      </c>
      <c r="X3338" s="2">
        <v>5</v>
      </c>
      <c r="AC3338" s="2" t="s">
        <v>2207</v>
      </c>
      <c r="AD3338" s="2" t="s">
        <v>2820</v>
      </c>
      <c r="AE3338" s="2">
        <v>37510</v>
      </c>
      <c r="AF3338" s="2" t="s">
        <v>6575</v>
      </c>
      <c r="AJ3338" s="2">
        <v>695376011</v>
      </c>
      <c r="AK3338" s="2" t="s">
        <v>9363</v>
      </c>
    </row>
    <row r="3339" spans="1:37" x14ac:dyDescent="0.2">
      <c r="A3339" s="2">
        <v>9139799</v>
      </c>
      <c r="B3339" s="2" t="s">
        <v>10959</v>
      </c>
      <c r="C3339" s="2" t="s">
        <v>222</v>
      </c>
      <c r="D3339" s="2">
        <v>9139799</v>
      </c>
      <c r="E3339" s="2" t="s">
        <v>47</v>
      </c>
      <c r="F3339" s="2" t="s">
        <v>47</v>
      </c>
      <c r="H3339" s="2">
        <v>38560</v>
      </c>
      <c r="I3339" s="2" t="s">
        <v>10</v>
      </c>
      <c r="J3339" s="2">
        <v>-14</v>
      </c>
      <c r="K3339" s="2" t="s">
        <v>48</v>
      </c>
      <c r="L3339" s="2" t="s">
        <v>17</v>
      </c>
      <c r="M3339" s="2" t="s">
        <v>2205</v>
      </c>
      <c r="N3339" s="2">
        <v>4370002</v>
      </c>
      <c r="O3339" s="2" t="s">
        <v>2557</v>
      </c>
      <c r="P3339" s="2">
        <v>43349</v>
      </c>
      <c r="Q3339" s="2" t="s">
        <v>49</v>
      </c>
      <c r="R3339" s="2">
        <v>41170</v>
      </c>
      <c r="S3339" s="2">
        <v>43349</v>
      </c>
      <c r="T3339" s="2" t="s">
        <v>50</v>
      </c>
      <c r="U3339" s="2">
        <v>1231</v>
      </c>
      <c r="X3339" s="2">
        <v>12</v>
      </c>
      <c r="AB3339" s="2">
        <v>43339</v>
      </c>
      <c r="AC3339" s="2" t="s">
        <v>2207</v>
      </c>
      <c r="AD3339" s="2" t="s">
        <v>10960</v>
      </c>
      <c r="AE3339" s="2">
        <v>91390</v>
      </c>
      <c r="AF3339" s="2" t="s">
        <v>10961</v>
      </c>
      <c r="AI3339" s="2">
        <v>950966742</v>
      </c>
      <c r="AJ3339" s="2">
        <v>617317384</v>
      </c>
      <c r="AK3339" s="2" t="s">
        <v>10962</v>
      </c>
    </row>
    <row r="3340" spans="1:37" x14ac:dyDescent="0.2">
      <c r="A3340" s="2">
        <v>3729256</v>
      </c>
      <c r="B3340" s="2" t="s">
        <v>10963</v>
      </c>
      <c r="C3340" s="2" t="s">
        <v>293</v>
      </c>
      <c r="D3340" s="2">
        <v>3729256</v>
      </c>
      <c r="E3340" s="2" t="s">
        <v>47</v>
      </c>
      <c r="F3340" s="2" t="s">
        <v>47</v>
      </c>
      <c r="H3340" s="2">
        <v>38988</v>
      </c>
      <c r="I3340" s="2" t="s">
        <v>8</v>
      </c>
      <c r="J3340" s="2">
        <v>-13</v>
      </c>
      <c r="K3340" s="2" t="s">
        <v>48</v>
      </c>
      <c r="L3340" s="2" t="s">
        <v>17</v>
      </c>
      <c r="M3340" s="2" t="s">
        <v>2205</v>
      </c>
      <c r="N3340" s="2">
        <v>4370001</v>
      </c>
      <c r="O3340" s="2" t="s">
        <v>2602</v>
      </c>
      <c r="P3340" s="2">
        <v>43357</v>
      </c>
      <c r="Q3340" s="2" t="s">
        <v>49</v>
      </c>
      <c r="R3340" s="2">
        <v>42993</v>
      </c>
      <c r="T3340" s="2" t="s">
        <v>50</v>
      </c>
      <c r="U3340" s="2">
        <v>539</v>
      </c>
      <c r="X3340" s="2">
        <v>5</v>
      </c>
      <c r="AC3340" s="2" t="s">
        <v>2207</v>
      </c>
      <c r="AD3340" s="2" t="s">
        <v>2312</v>
      </c>
      <c r="AE3340" s="2">
        <v>37540</v>
      </c>
      <c r="AF3340" s="2" t="s">
        <v>10964</v>
      </c>
      <c r="AI3340" s="2">
        <v>247519410</v>
      </c>
      <c r="AJ3340" s="2">
        <v>669987751</v>
      </c>
      <c r="AK3340" s="2" t="s">
        <v>10965</v>
      </c>
    </row>
    <row r="3341" spans="1:37" x14ac:dyDescent="0.2">
      <c r="A3341" s="2">
        <v>3724071</v>
      </c>
      <c r="B3341" s="2" t="s">
        <v>412</v>
      </c>
      <c r="C3341" s="2" t="s">
        <v>113</v>
      </c>
      <c r="D3341" s="2">
        <v>3724071</v>
      </c>
      <c r="E3341" s="2" t="s">
        <v>47</v>
      </c>
      <c r="F3341" s="2" t="s">
        <v>47</v>
      </c>
      <c r="H3341" s="2">
        <v>32726</v>
      </c>
      <c r="I3341" s="2" t="s">
        <v>2</v>
      </c>
      <c r="J3341" s="2">
        <v>-40</v>
      </c>
      <c r="K3341" s="2" t="s">
        <v>48</v>
      </c>
      <c r="L3341" s="2" t="s">
        <v>17</v>
      </c>
      <c r="M3341" s="2" t="s">
        <v>2205</v>
      </c>
      <c r="N3341" s="2">
        <v>4370608</v>
      </c>
      <c r="O3341" s="2" t="s">
        <v>2951</v>
      </c>
      <c r="P3341" s="2">
        <v>43293</v>
      </c>
      <c r="Q3341" s="2" t="s">
        <v>49</v>
      </c>
      <c r="R3341" s="2">
        <v>41177</v>
      </c>
      <c r="T3341" s="2" t="s">
        <v>50</v>
      </c>
      <c r="U3341" s="2">
        <v>1028</v>
      </c>
      <c r="X3341" s="2">
        <v>10</v>
      </c>
      <c r="AC3341" s="2" t="s">
        <v>2207</v>
      </c>
      <c r="AD3341" s="2" t="s">
        <v>2384</v>
      </c>
      <c r="AE3341" s="2">
        <v>37100</v>
      </c>
      <c r="AF3341" s="2" t="s">
        <v>10966</v>
      </c>
    </row>
    <row r="3342" spans="1:37" x14ac:dyDescent="0.2">
      <c r="A3342" s="2">
        <v>4111583</v>
      </c>
      <c r="B3342" s="2" t="s">
        <v>10896</v>
      </c>
      <c r="C3342" s="2" t="s">
        <v>71</v>
      </c>
      <c r="D3342" s="2">
        <v>4111583</v>
      </c>
      <c r="E3342" s="2" t="s">
        <v>47</v>
      </c>
      <c r="F3342" s="2" t="s">
        <v>47</v>
      </c>
      <c r="H3342" s="2">
        <v>24737</v>
      </c>
      <c r="I3342" s="2" t="s">
        <v>58</v>
      </c>
      <c r="J3342" s="2">
        <v>-60</v>
      </c>
      <c r="K3342" s="2" t="s">
        <v>48</v>
      </c>
      <c r="L3342" s="2" t="s">
        <v>17</v>
      </c>
      <c r="M3342" s="2" t="s">
        <v>2275</v>
      </c>
      <c r="N3342" s="2">
        <v>4410730</v>
      </c>
      <c r="O3342" s="2" t="s">
        <v>2513</v>
      </c>
      <c r="P3342" s="2">
        <v>43351</v>
      </c>
      <c r="Q3342" s="2" t="s">
        <v>49</v>
      </c>
      <c r="R3342" s="2">
        <v>41173</v>
      </c>
      <c r="T3342" s="2" t="s">
        <v>50</v>
      </c>
      <c r="U3342" s="2">
        <v>517</v>
      </c>
      <c r="X3342" s="2">
        <v>5</v>
      </c>
      <c r="AC3342" s="2" t="s">
        <v>2207</v>
      </c>
      <c r="AD3342" s="2" t="s">
        <v>7643</v>
      </c>
      <c r="AE3342" s="2">
        <v>41360</v>
      </c>
      <c r="AF3342" s="2" t="s">
        <v>10897</v>
      </c>
      <c r="AI3342" s="2">
        <v>254239168</v>
      </c>
      <c r="AJ3342" s="2">
        <v>634965396</v>
      </c>
      <c r="AK3342" s="2" t="s">
        <v>10898</v>
      </c>
    </row>
    <row r="3343" spans="1:37" x14ac:dyDescent="0.2">
      <c r="A3343" s="2">
        <v>3724211</v>
      </c>
      <c r="B3343" s="2" t="s">
        <v>6338</v>
      </c>
      <c r="C3343" s="2" t="s">
        <v>140</v>
      </c>
      <c r="D3343" s="2">
        <v>3724211</v>
      </c>
      <c r="E3343" s="2" t="s">
        <v>47</v>
      </c>
      <c r="F3343" s="2" t="s">
        <v>47</v>
      </c>
      <c r="H3343" s="2">
        <v>23819</v>
      </c>
      <c r="I3343" s="2" t="s">
        <v>58</v>
      </c>
      <c r="J3343" s="2">
        <v>-60</v>
      </c>
      <c r="K3343" s="2" t="s">
        <v>48</v>
      </c>
      <c r="L3343" s="2" t="s">
        <v>17</v>
      </c>
      <c r="M3343" s="2" t="s">
        <v>2205</v>
      </c>
      <c r="N3343" s="2">
        <v>4370669</v>
      </c>
      <c r="O3343" s="2" t="s">
        <v>2403</v>
      </c>
      <c r="P3343" s="2">
        <v>43299</v>
      </c>
      <c r="Q3343" s="2" t="s">
        <v>49</v>
      </c>
      <c r="R3343" s="2">
        <v>41180</v>
      </c>
      <c r="S3343" s="2">
        <v>43343</v>
      </c>
      <c r="T3343" s="2" t="s">
        <v>50</v>
      </c>
      <c r="U3343" s="2">
        <v>500</v>
      </c>
      <c r="X3343" s="2">
        <v>5</v>
      </c>
      <c r="AC3343" s="2" t="s">
        <v>2207</v>
      </c>
      <c r="AD3343" s="2" t="s">
        <v>4231</v>
      </c>
      <c r="AE3343" s="2">
        <v>37250</v>
      </c>
      <c r="AF3343" s="2" t="s">
        <v>10967</v>
      </c>
      <c r="AI3343" s="2">
        <v>247340566</v>
      </c>
      <c r="AJ3343" s="2">
        <v>634953218</v>
      </c>
      <c r="AK3343" s="2" t="s">
        <v>10968</v>
      </c>
    </row>
    <row r="3344" spans="1:37" x14ac:dyDescent="0.2">
      <c r="A3344" s="2">
        <v>2812560</v>
      </c>
      <c r="B3344" s="2" t="s">
        <v>10969</v>
      </c>
      <c r="C3344" s="2" t="s">
        <v>10970</v>
      </c>
      <c r="D3344" s="2">
        <v>2812560</v>
      </c>
      <c r="E3344" s="2" t="s">
        <v>47</v>
      </c>
      <c r="F3344" s="2" t="s">
        <v>47</v>
      </c>
      <c r="H3344" s="2">
        <v>37242</v>
      </c>
      <c r="I3344" s="2" t="s">
        <v>3</v>
      </c>
      <c r="J3344" s="2">
        <v>-18</v>
      </c>
      <c r="K3344" s="2" t="s">
        <v>48</v>
      </c>
      <c r="L3344" s="2" t="s">
        <v>17</v>
      </c>
      <c r="M3344" s="2" t="s">
        <v>2301</v>
      </c>
      <c r="N3344" s="2">
        <v>4280612</v>
      </c>
      <c r="O3344" s="2" t="s">
        <v>4560</v>
      </c>
      <c r="P3344" s="2">
        <v>43355</v>
      </c>
      <c r="Q3344" s="2" t="s">
        <v>49</v>
      </c>
      <c r="R3344" s="2">
        <v>41170</v>
      </c>
      <c r="S3344" s="2">
        <v>43340</v>
      </c>
      <c r="T3344" s="2" t="s">
        <v>50</v>
      </c>
      <c r="U3344" s="2">
        <v>773</v>
      </c>
      <c r="X3344" s="2">
        <v>7</v>
      </c>
      <c r="AC3344" s="2" t="s">
        <v>2207</v>
      </c>
      <c r="AD3344" s="2" t="s">
        <v>5646</v>
      </c>
      <c r="AE3344" s="2">
        <v>28220</v>
      </c>
      <c r="AF3344" s="2" t="s">
        <v>10971</v>
      </c>
      <c r="AI3344" s="2">
        <v>236686233</v>
      </c>
      <c r="AJ3344" s="2">
        <v>614047022</v>
      </c>
      <c r="AK3344" s="2" t="s">
        <v>10972</v>
      </c>
    </row>
    <row r="3345" spans="1:37" x14ac:dyDescent="0.2">
      <c r="A3345" s="2">
        <v>3724085</v>
      </c>
      <c r="B3345" s="2" t="s">
        <v>3359</v>
      </c>
      <c r="C3345" s="2" t="s">
        <v>171</v>
      </c>
      <c r="D3345" s="2">
        <v>3724085</v>
      </c>
      <c r="E3345" s="2" t="s">
        <v>47</v>
      </c>
      <c r="F3345" s="2" t="s">
        <v>47</v>
      </c>
      <c r="H3345" s="2">
        <v>37670</v>
      </c>
      <c r="I3345" s="2" t="s">
        <v>6</v>
      </c>
      <c r="J3345" s="2">
        <v>-16</v>
      </c>
      <c r="K3345" s="2" t="s">
        <v>48</v>
      </c>
      <c r="L3345" s="2" t="s">
        <v>17</v>
      </c>
      <c r="M3345" s="2" t="s">
        <v>2205</v>
      </c>
      <c r="N3345" s="2">
        <v>4370698</v>
      </c>
      <c r="O3345" s="2" t="s">
        <v>3451</v>
      </c>
      <c r="P3345" s="2">
        <v>43370</v>
      </c>
      <c r="Q3345" s="2" t="s">
        <v>49</v>
      </c>
      <c r="R3345" s="2">
        <v>41177</v>
      </c>
      <c r="T3345" s="2" t="s">
        <v>50</v>
      </c>
      <c r="U3345" s="2">
        <v>550</v>
      </c>
      <c r="X3345" s="2">
        <v>5</v>
      </c>
      <c r="AC3345" s="2" t="s">
        <v>2207</v>
      </c>
      <c r="AD3345" s="2" t="s">
        <v>3937</v>
      </c>
      <c r="AE3345" s="2">
        <v>37600</v>
      </c>
      <c r="AF3345" s="2" t="s">
        <v>10973</v>
      </c>
      <c r="AH3345" s="2" t="s">
        <v>10974</v>
      </c>
      <c r="AJ3345" s="2">
        <v>680108816</v>
      </c>
      <c r="AK3345" s="2" t="s">
        <v>10975</v>
      </c>
    </row>
    <row r="3346" spans="1:37" x14ac:dyDescent="0.2">
      <c r="A3346" s="2">
        <v>3724087</v>
      </c>
      <c r="B3346" s="2" t="s">
        <v>10976</v>
      </c>
      <c r="C3346" s="2" t="s">
        <v>170</v>
      </c>
      <c r="D3346" s="2">
        <v>3724087</v>
      </c>
      <c r="E3346" s="2" t="s">
        <v>47</v>
      </c>
      <c r="F3346" s="2" t="s">
        <v>47</v>
      </c>
      <c r="H3346" s="2">
        <v>37815</v>
      </c>
      <c r="I3346" s="2" t="s">
        <v>6</v>
      </c>
      <c r="J3346" s="2">
        <v>-16</v>
      </c>
      <c r="K3346" s="2" t="s">
        <v>48</v>
      </c>
      <c r="L3346" s="2" t="s">
        <v>17</v>
      </c>
      <c r="M3346" s="2" t="s">
        <v>2205</v>
      </c>
      <c r="N3346" s="2">
        <v>4370015</v>
      </c>
      <c r="O3346" s="2" t="s">
        <v>2744</v>
      </c>
      <c r="P3346" s="2">
        <v>43369</v>
      </c>
      <c r="Q3346" s="2" t="s">
        <v>49</v>
      </c>
      <c r="R3346" s="2">
        <v>41177</v>
      </c>
      <c r="T3346" s="2" t="s">
        <v>50</v>
      </c>
      <c r="U3346" s="2">
        <v>592</v>
      </c>
      <c r="X3346" s="2">
        <v>5</v>
      </c>
      <c r="AC3346" s="2" t="s">
        <v>2207</v>
      </c>
      <c r="AD3346" s="2" t="s">
        <v>2745</v>
      </c>
      <c r="AE3346" s="2">
        <v>37270</v>
      </c>
      <c r="AF3346" s="2" t="s">
        <v>10977</v>
      </c>
      <c r="AI3346" s="2">
        <v>247356865</v>
      </c>
      <c r="AK3346" s="2" t="s">
        <v>10978</v>
      </c>
    </row>
    <row r="3347" spans="1:37" x14ac:dyDescent="0.2">
      <c r="A3347" s="2">
        <v>4111577</v>
      </c>
      <c r="B3347" s="2" t="s">
        <v>6178</v>
      </c>
      <c r="C3347" s="2" t="s">
        <v>10979</v>
      </c>
      <c r="D3347" s="2">
        <v>4111577</v>
      </c>
      <c r="E3347" s="2" t="s">
        <v>47</v>
      </c>
      <c r="F3347" s="2" t="s">
        <v>47</v>
      </c>
      <c r="H3347" s="2">
        <v>31093</v>
      </c>
      <c r="I3347" s="2" t="s">
        <v>2</v>
      </c>
      <c r="J3347" s="2">
        <v>-40</v>
      </c>
      <c r="K3347" s="2" t="s">
        <v>48</v>
      </c>
      <c r="L3347" s="2" t="s">
        <v>17</v>
      </c>
      <c r="M3347" s="2" t="s">
        <v>2275</v>
      </c>
      <c r="N3347" s="2">
        <v>4410279</v>
      </c>
      <c r="O3347" s="2" t="s">
        <v>2624</v>
      </c>
      <c r="P3347" s="2">
        <v>43286</v>
      </c>
      <c r="Q3347" s="2" t="s">
        <v>49</v>
      </c>
      <c r="R3347" s="2">
        <v>41173</v>
      </c>
      <c r="T3347" s="2" t="s">
        <v>50</v>
      </c>
      <c r="U3347" s="2">
        <v>590</v>
      </c>
      <c r="X3347" s="2">
        <v>5</v>
      </c>
      <c r="AC3347" s="2" t="s">
        <v>2207</v>
      </c>
      <c r="AD3347" s="2" t="s">
        <v>6707</v>
      </c>
      <c r="AE3347" s="2">
        <v>41000</v>
      </c>
      <c r="AF3347" s="2" t="s">
        <v>10980</v>
      </c>
      <c r="AJ3347" s="2">
        <v>617953640</v>
      </c>
      <c r="AK3347" s="2" t="s">
        <v>10981</v>
      </c>
    </row>
    <row r="3348" spans="1:37" x14ac:dyDescent="0.2">
      <c r="A3348" s="2">
        <v>368484</v>
      </c>
      <c r="B3348" s="2" t="s">
        <v>10982</v>
      </c>
      <c r="C3348" s="2" t="s">
        <v>10983</v>
      </c>
      <c r="D3348" s="2">
        <v>368484</v>
      </c>
      <c r="E3348" s="2" t="s">
        <v>47</v>
      </c>
      <c r="H3348" s="2">
        <v>21288</v>
      </c>
      <c r="I3348" s="2" t="s">
        <v>16</v>
      </c>
      <c r="J3348" s="2">
        <v>-70</v>
      </c>
      <c r="K3348" s="2" t="s">
        <v>48</v>
      </c>
      <c r="L3348" s="2" t="s">
        <v>17</v>
      </c>
      <c r="M3348" s="2" t="s">
        <v>2234</v>
      </c>
      <c r="N3348" s="2">
        <v>4360005</v>
      </c>
      <c r="O3348" s="2" t="s">
        <v>4587</v>
      </c>
      <c r="P3348" s="2">
        <v>43347</v>
      </c>
      <c r="Q3348" s="2" t="s">
        <v>49</v>
      </c>
      <c r="R3348" s="2">
        <v>43347</v>
      </c>
      <c r="S3348" s="2">
        <v>43300</v>
      </c>
      <c r="T3348" s="2" t="s">
        <v>50</v>
      </c>
      <c r="U3348" s="2">
        <v>500</v>
      </c>
      <c r="X3348" s="2">
        <v>5</v>
      </c>
      <c r="AC3348" s="2" t="s">
        <v>2207</v>
      </c>
      <c r="AD3348" s="2" t="s">
        <v>2260</v>
      </c>
      <c r="AE3348" s="2">
        <v>36000</v>
      </c>
      <c r="AF3348" s="2" t="s">
        <v>10984</v>
      </c>
      <c r="AJ3348" s="2">
        <v>695624590</v>
      </c>
    </row>
    <row r="3349" spans="1:37" x14ac:dyDescent="0.2">
      <c r="A3349" s="2">
        <v>2812591</v>
      </c>
      <c r="B3349" s="2" t="s">
        <v>10985</v>
      </c>
      <c r="C3349" s="2" t="s">
        <v>70</v>
      </c>
      <c r="D3349" s="2">
        <v>2812591</v>
      </c>
      <c r="E3349" s="2" t="s">
        <v>47</v>
      </c>
      <c r="F3349" s="2" t="s">
        <v>47</v>
      </c>
      <c r="H3349" s="2">
        <v>25354</v>
      </c>
      <c r="I3349" s="2" t="s">
        <v>4</v>
      </c>
      <c r="J3349" s="2">
        <v>-50</v>
      </c>
      <c r="K3349" s="2" t="s">
        <v>48</v>
      </c>
      <c r="L3349" s="2" t="s">
        <v>17</v>
      </c>
      <c r="M3349" s="2" t="s">
        <v>2301</v>
      </c>
      <c r="N3349" s="2">
        <v>4280593</v>
      </c>
      <c r="O3349" s="2" t="s">
        <v>2584</v>
      </c>
      <c r="P3349" s="2">
        <v>43355</v>
      </c>
      <c r="Q3349" s="2" t="s">
        <v>49</v>
      </c>
      <c r="R3349" s="2">
        <v>41172</v>
      </c>
      <c r="T3349" s="2" t="s">
        <v>50</v>
      </c>
      <c r="U3349" s="2">
        <v>713</v>
      </c>
      <c r="X3349" s="2">
        <v>7</v>
      </c>
      <c r="AC3349" s="2" t="s">
        <v>2207</v>
      </c>
      <c r="AD3349" s="2" t="s">
        <v>10340</v>
      </c>
      <c r="AE3349" s="2">
        <v>28300</v>
      </c>
      <c r="AF3349" s="2" t="s">
        <v>10986</v>
      </c>
      <c r="AI3349" s="2">
        <v>237223590</v>
      </c>
      <c r="AJ3349" s="2">
        <v>626999160</v>
      </c>
      <c r="AK3349" s="2" t="s">
        <v>10987</v>
      </c>
    </row>
    <row r="3350" spans="1:37" x14ac:dyDescent="0.2">
      <c r="A3350" s="2">
        <v>3724070</v>
      </c>
      <c r="B3350" s="2" t="s">
        <v>10988</v>
      </c>
      <c r="C3350" s="2" t="s">
        <v>10989</v>
      </c>
      <c r="D3350" s="2">
        <v>3724070</v>
      </c>
      <c r="E3350" s="2" t="s">
        <v>47</v>
      </c>
      <c r="F3350" s="2" t="s">
        <v>47</v>
      </c>
      <c r="H3350" s="2">
        <v>37884</v>
      </c>
      <c r="I3350" s="2" t="s">
        <v>6</v>
      </c>
      <c r="J3350" s="2">
        <v>-16</v>
      </c>
      <c r="K3350" s="2" t="s">
        <v>0</v>
      </c>
      <c r="L3350" s="2" t="s">
        <v>17</v>
      </c>
      <c r="M3350" s="2" t="s">
        <v>2205</v>
      </c>
      <c r="N3350" s="2">
        <v>4370566</v>
      </c>
      <c r="O3350" s="2" t="s">
        <v>2285</v>
      </c>
      <c r="P3350" s="2">
        <v>43344</v>
      </c>
      <c r="Q3350" s="2" t="s">
        <v>49</v>
      </c>
      <c r="R3350" s="2">
        <v>41176</v>
      </c>
      <c r="T3350" s="2" t="s">
        <v>50</v>
      </c>
      <c r="U3350" s="2">
        <v>1332</v>
      </c>
      <c r="X3350" s="2">
        <v>13</v>
      </c>
      <c r="AC3350" s="2" t="s">
        <v>2207</v>
      </c>
      <c r="AD3350" s="2" t="s">
        <v>2312</v>
      </c>
      <c r="AE3350" s="2">
        <v>37540</v>
      </c>
      <c r="AF3350" s="2" t="s">
        <v>10990</v>
      </c>
      <c r="AI3350" s="2">
        <v>247547091</v>
      </c>
      <c r="AJ3350" s="2">
        <v>777309555</v>
      </c>
      <c r="AK3350" s="2" t="s">
        <v>10991</v>
      </c>
    </row>
    <row r="3351" spans="1:37" x14ac:dyDescent="0.2">
      <c r="A3351" s="2">
        <v>8611714</v>
      </c>
      <c r="B3351" s="2" t="s">
        <v>10992</v>
      </c>
      <c r="C3351" s="2" t="s">
        <v>170</v>
      </c>
      <c r="D3351" s="2">
        <v>8611714</v>
      </c>
      <c r="E3351" s="2" t="s">
        <v>47</v>
      </c>
      <c r="F3351" s="2" t="s">
        <v>47</v>
      </c>
      <c r="H3351" s="2">
        <v>37706</v>
      </c>
      <c r="I3351" s="2" t="s">
        <v>6</v>
      </c>
      <c r="J3351" s="2">
        <v>-16</v>
      </c>
      <c r="K3351" s="2" t="s">
        <v>48</v>
      </c>
      <c r="L3351" s="2" t="s">
        <v>17</v>
      </c>
      <c r="M3351" s="2" t="s">
        <v>2205</v>
      </c>
      <c r="N3351" s="2">
        <v>4370583</v>
      </c>
      <c r="O3351" s="2" t="s">
        <v>3004</v>
      </c>
      <c r="P3351" s="2">
        <v>43345</v>
      </c>
      <c r="Q3351" s="2" t="s">
        <v>49</v>
      </c>
      <c r="R3351" s="2">
        <v>41178</v>
      </c>
      <c r="T3351" s="2" t="s">
        <v>50</v>
      </c>
      <c r="U3351" s="2">
        <v>809</v>
      </c>
      <c r="X3351" s="2">
        <v>8</v>
      </c>
      <c r="AC3351" s="2" t="s">
        <v>2207</v>
      </c>
      <c r="AD3351" s="2" t="s">
        <v>10993</v>
      </c>
      <c r="AE3351" s="2">
        <v>37160</v>
      </c>
      <c r="AF3351" s="2" t="s">
        <v>10994</v>
      </c>
      <c r="AI3351" s="2">
        <v>247924318</v>
      </c>
      <c r="AJ3351" s="2">
        <v>664189277</v>
      </c>
    </row>
    <row r="3352" spans="1:37" x14ac:dyDescent="0.2">
      <c r="A3352" s="2">
        <v>4523888</v>
      </c>
      <c r="B3352" s="2" t="s">
        <v>821</v>
      </c>
      <c r="C3352" s="2" t="s">
        <v>279</v>
      </c>
      <c r="D3352" s="2">
        <v>4523888</v>
      </c>
      <c r="E3352" s="2" t="s">
        <v>47</v>
      </c>
      <c r="F3352" s="2" t="s">
        <v>47</v>
      </c>
      <c r="H3352" s="2">
        <v>29585</v>
      </c>
      <c r="I3352" s="2" t="s">
        <v>2</v>
      </c>
      <c r="J3352" s="2">
        <v>-40</v>
      </c>
      <c r="K3352" s="2" t="s">
        <v>48</v>
      </c>
      <c r="L3352" s="2" t="s">
        <v>17</v>
      </c>
      <c r="M3352" s="2" t="s">
        <v>55</v>
      </c>
      <c r="N3352" s="2">
        <v>4450192</v>
      </c>
      <c r="O3352" s="2" t="s">
        <v>1241</v>
      </c>
      <c r="P3352" s="2">
        <v>43370</v>
      </c>
      <c r="Q3352" s="2" t="s">
        <v>49</v>
      </c>
      <c r="R3352" s="2">
        <v>41178</v>
      </c>
      <c r="T3352" s="2" t="s">
        <v>50</v>
      </c>
      <c r="U3352" s="2">
        <v>653</v>
      </c>
      <c r="X3352" s="2">
        <v>6</v>
      </c>
      <c r="AC3352" s="2" t="s">
        <v>2207</v>
      </c>
      <c r="AD3352" s="2" t="s">
        <v>2218</v>
      </c>
      <c r="AE3352" s="2">
        <v>45800</v>
      </c>
      <c r="AF3352" s="2" t="s">
        <v>10995</v>
      </c>
      <c r="AJ3352" s="2">
        <v>663730297</v>
      </c>
      <c r="AK3352" s="2" t="s">
        <v>1672</v>
      </c>
    </row>
    <row r="3353" spans="1:37" x14ac:dyDescent="0.2">
      <c r="A3353" s="2">
        <v>4523787</v>
      </c>
      <c r="B3353" s="2" t="s">
        <v>1160</v>
      </c>
      <c r="C3353" s="2" t="s">
        <v>60</v>
      </c>
      <c r="D3353" s="2">
        <v>4523787</v>
      </c>
      <c r="E3353" s="2" t="s">
        <v>47</v>
      </c>
      <c r="F3353" s="2" t="s">
        <v>47</v>
      </c>
      <c r="H3353" s="2">
        <v>30719</v>
      </c>
      <c r="I3353" s="2" t="s">
        <v>2</v>
      </c>
      <c r="J3353" s="2">
        <v>-40</v>
      </c>
      <c r="K3353" s="2" t="s">
        <v>48</v>
      </c>
      <c r="L3353" s="2" t="s">
        <v>17</v>
      </c>
      <c r="M3353" s="2" t="s">
        <v>55</v>
      </c>
      <c r="N3353" s="2">
        <v>4450773</v>
      </c>
      <c r="O3353" s="2" t="s">
        <v>3119</v>
      </c>
      <c r="P3353" s="2">
        <v>43365</v>
      </c>
      <c r="Q3353" s="2" t="s">
        <v>49</v>
      </c>
      <c r="R3353" s="2">
        <v>41171</v>
      </c>
      <c r="T3353" s="2" t="s">
        <v>50</v>
      </c>
      <c r="U3353" s="2">
        <v>950</v>
      </c>
      <c r="X3353" s="2">
        <v>9</v>
      </c>
      <c r="AC3353" s="2" t="s">
        <v>2207</v>
      </c>
      <c r="AD3353" s="2" t="s">
        <v>10996</v>
      </c>
      <c r="AE3353" s="2">
        <v>45730</v>
      </c>
      <c r="AF3353" s="2" t="s">
        <v>10997</v>
      </c>
      <c r="AJ3353" s="2">
        <v>619693138</v>
      </c>
      <c r="AK3353" s="2" t="s">
        <v>1704</v>
      </c>
    </row>
    <row r="3354" spans="1:37" x14ac:dyDescent="0.2">
      <c r="A3354" s="2">
        <v>4523789</v>
      </c>
      <c r="B3354" s="2" t="s">
        <v>1091</v>
      </c>
      <c r="C3354" s="2" t="s">
        <v>1092</v>
      </c>
      <c r="D3354" s="2">
        <v>4523789</v>
      </c>
      <c r="E3354" s="2" t="s">
        <v>47</v>
      </c>
      <c r="F3354" s="2" t="s">
        <v>47</v>
      </c>
      <c r="H3354" s="2">
        <v>30574</v>
      </c>
      <c r="I3354" s="2" t="s">
        <v>2</v>
      </c>
      <c r="J3354" s="2">
        <v>-40</v>
      </c>
      <c r="K3354" s="2" t="s">
        <v>48</v>
      </c>
      <c r="L3354" s="2" t="s">
        <v>17</v>
      </c>
      <c r="M3354" s="2" t="s">
        <v>55</v>
      </c>
      <c r="N3354" s="2">
        <v>4450617</v>
      </c>
      <c r="O3354" s="2" t="s">
        <v>354</v>
      </c>
      <c r="P3354" s="2">
        <v>43365</v>
      </c>
      <c r="Q3354" s="2" t="s">
        <v>49</v>
      </c>
      <c r="R3354" s="2">
        <v>41171</v>
      </c>
      <c r="T3354" s="2" t="s">
        <v>50</v>
      </c>
      <c r="U3354" s="2">
        <v>731</v>
      </c>
      <c r="X3354" s="2">
        <v>7</v>
      </c>
      <c r="AC3354" s="2" t="s">
        <v>2207</v>
      </c>
      <c r="AD3354" s="2" t="s">
        <v>3455</v>
      </c>
      <c r="AE3354" s="2">
        <v>45260</v>
      </c>
      <c r="AF3354" s="2" t="s">
        <v>10998</v>
      </c>
      <c r="AJ3354" s="2">
        <v>684328517</v>
      </c>
      <c r="AK3354" s="2" t="s">
        <v>1666</v>
      </c>
    </row>
    <row r="3355" spans="1:37" x14ac:dyDescent="0.2">
      <c r="A3355" s="2">
        <v>367400</v>
      </c>
      <c r="B3355" s="2" t="s">
        <v>10835</v>
      </c>
      <c r="C3355" s="2" t="s">
        <v>77</v>
      </c>
      <c r="D3355" s="2">
        <v>367400</v>
      </c>
      <c r="E3355" s="2" t="s">
        <v>47</v>
      </c>
      <c r="F3355" s="2" t="s">
        <v>47</v>
      </c>
      <c r="H3355" s="2">
        <v>25365</v>
      </c>
      <c r="I3355" s="2" t="s">
        <v>4</v>
      </c>
      <c r="J3355" s="2">
        <v>-50</v>
      </c>
      <c r="K3355" s="2" t="s">
        <v>48</v>
      </c>
      <c r="L3355" s="2" t="s">
        <v>17</v>
      </c>
      <c r="M3355" s="2" t="s">
        <v>2234</v>
      </c>
      <c r="N3355" s="2">
        <v>4360454</v>
      </c>
      <c r="O3355" s="2" t="s">
        <v>2329</v>
      </c>
      <c r="P3355" s="2">
        <v>43341</v>
      </c>
      <c r="Q3355" s="2" t="s">
        <v>49</v>
      </c>
      <c r="R3355" s="2">
        <v>41530</v>
      </c>
      <c r="T3355" s="2" t="s">
        <v>50</v>
      </c>
      <c r="U3355" s="2">
        <v>716</v>
      </c>
      <c r="X3355" s="2">
        <v>7</v>
      </c>
      <c r="AC3355" s="2" t="s">
        <v>2207</v>
      </c>
      <c r="AD3355" s="2" t="s">
        <v>2260</v>
      </c>
      <c r="AE3355" s="2">
        <v>36000</v>
      </c>
      <c r="AF3355" s="2" t="s">
        <v>10999</v>
      </c>
      <c r="AJ3355" s="2">
        <v>629312675</v>
      </c>
      <c r="AK3355" s="2" t="s">
        <v>11000</v>
      </c>
    </row>
    <row r="3356" spans="1:37" x14ac:dyDescent="0.2">
      <c r="A3356" s="2">
        <v>3728130</v>
      </c>
      <c r="B3356" s="2" t="s">
        <v>11001</v>
      </c>
      <c r="C3356" s="2" t="s">
        <v>168</v>
      </c>
      <c r="D3356" s="2">
        <v>3728130</v>
      </c>
      <c r="E3356" s="2" t="s">
        <v>47</v>
      </c>
      <c r="F3356" s="2" t="s">
        <v>47</v>
      </c>
      <c r="H3356" s="2">
        <v>26545</v>
      </c>
      <c r="I3356" s="2" t="s">
        <v>4</v>
      </c>
      <c r="J3356" s="2">
        <v>-50</v>
      </c>
      <c r="K3356" s="2" t="s">
        <v>48</v>
      </c>
      <c r="L3356" s="2" t="s">
        <v>17</v>
      </c>
      <c r="M3356" s="2" t="s">
        <v>2205</v>
      </c>
      <c r="N3356" s="2">
        <v>4370615</v>
      </c>
      <c r="O3356" s="2" t="s">
        <v>4055</v>
      </c>
      <c r="P3356" s="2">
        <v>43355</v>
      </c>
      <c r="Q3356" s="2" t="s">
        <v>49</v>
      </c>
      <c r="R3356" s="2">
        <v>42627</v>
      </c>
      <c r="T3356" s="2" t="s">
        <v>50</v>
      </c>
      <c r="U3356" s="2">
        <v>560</v>
      </c>
      <c r="X3356" s="2">
        <v>5</v>
      </c>
      <c r="AC3356" s="2" t="s">
        <v>2207</v>
      </c>
      <c r="AD3356" s="2" t="s">
        <v>11002</v>
      </c>
      <c r="AE3356" s="2">
        <v>37220</v>
      </c>
      <c r="AF3356" s="2" t="s">
        <v>11003</v>
      </c>
      <c r="AJ3356" s="2">
        <v>648281843</v>
      </c>
      <c r="AK3356" s="2" t="s">
        <v>11004</v>
      </c>
    </row>
    <row r="3357" spans="1:37" x14ac:dyDescent="0.2">
      <c r="A3357" s="2">
        <v>2812600</v>
      </c>
      <c r="B3357" s="2" t="s">
        <v>11005</v>
      </c>
      <c r="C3357" s="2" t="s">
        <v>54</v>
      </c>
      <c r="D3357" s="2">
        <v>2812600</v>
      </c>
      <c r="E3357" s="2" t="s">
        <v>47</v>
      </c>
      <c r="F3357" s="2" t="s">
        <v>47</v>
      </c>
      <c r="H3357" s="2">
        <v>28357</v>
      </c>
      <c r="I3357" s="2" t="s">
        <v>4</v>
      </c>
      <c r="J3357" s="2">
        <v>-50</v>
      </c>
      <c r="K3357" s="2" t="s">
        <v>48</v>
      </c>
      <c r="L3357" s="2" t="s">
        <v>17</v>
      </c>
      <c r="M3357" s="2" t="s">
        <v>2301</v>
      </c>
      <c r="N3357" s="2">
        <v>4280681</v>
      </c>
      <c r="O3357" s="2" t="s">
        <v>2302</v>
      </c>
      <c r="P3357" s="2">
        <v>43359</v>
      </c>
      <c r="Q3357" s="2" t="s">
        <v>49</v>
      </c>
      <c r="R3357" s="2">
        <v>41172</v>
      </c>
      <c r="T3357" s="2" t="s">
        <v>50</v>
      </c>
      <c r="U3357" s="2">
        <v>500</v>
      </c>
      <c r="X3357" s="2">
        <v>5</v>
      </c>
      <c r="AC3357" s="2" t="s">
        <v>2207</v>
      </c>
      <c r="AD3357" s="2" t="s">
        <v>1132</v>
      </c>
      <c r="AE3357" s="2">
        <v>28110</v>
      </c>
      <c r="AF3357" s="2" t="s">
        <v>11006</v>
      </c>
      <c r="AG3357" s="2" t="s">
        <v>11007</v>
      </c>
      <c r="AJ3357" s="2">
        <v>760403811</v>
      </c>
      <c r="AK3357" s="2" t="s">
        <v>11008</v>
      </c>
    </row>
    <row r="3358" spans="1:37" x14ac:dyDescent="0.2">
      <c r="A3358" s="2">
        <v>3724113</v>
      </c>
      <c r="B3358" s="2" t="s">
        <v>3934</v>
      </c>
      <c r="C3358" s="2" t="s">
        <v>123</v>
      </c>
      <c r="D3358" s="2">
        <v>3724113</v>
      </c>
      <c r="E3358" s="2" t="s">
        <v>47</v>
      </c>
      <c r="H3358" s="2">
        <v>26247</v>
      </c>
      <c r="I3358" s="2" t="s">
        <v>4</v>
      </c>
      <c r="J3358" s="2">
        <v>-50</v>
      </c>
      <c r="K3358" s="2" t="s">
        <v>48</v>
      </c>
      <c r="L3358" s="2" t="s">
        <v>17</v>
      </c>
      <c r="M3358" s="2" t="s">
        <v>2205</v>
      </c>
      <c r="N3358" s="2">
        <v>4370346</v>
      </c>
      <c r="O3358" s="2" t="s">
        <v>3294</v>
      </c>
      <c r="P3358" s="2">
        <v>43370</v>
      </c>
      <c r="Q3358" s="2" t="s">
        <v>49</v>
      </c>
      <c r="R3358" s="2">
        <v>41178</v>
      </c>
      <c r="S3358" s="2">
        <v>43349</v>
      </c>
      <c r="T3358" s="2" t="s">
        <v>50</v>
      </c>
      <c r="U3358" s="2">
        <v>519</v>
      </c>
      <c r="X3358" s="2">
        <v>5</v>
      </c>
      <c r="AC3358" s="2" t="s">
        <v>2207</v>
      </c>
      <c r="AD3358" s="2" t="s">
        <v>3295</v>
      </c>
      <c r="AE3358" s="2">
        <v>37210</v>
      </c>
      <c r="AF3358" s="2" t="s">
        <v>11009</v>
      </c>
      <c r="AJ3358" s="2">
        <v>607699165</v>
      </c>
      <c r="AK3358" s="2" t="s">
        <v>11010</v>
      </c>
    </row>
    <row r="3359" spans="1:37" x14ac:dyDescent="0.2">
      <c r="A3359" s="2">
        <v>188324</v>
      </c>
      <c r="B3359" s="2" t="s">
        <v>11011</v>
      </c>
      <c r="C3359" s="2" t="s">
        <v>657</v>
      </c>
      <c r="D3359" s="2">
        <v>188324</v>
      </c>
      <c r="E3359" s="2" t="s">
        <v>47</v>
      </c>
      <c r="F3359" s="2" t="s">
        <v>47</v>
      </c>
      <c r="H3359" s="2">
        <v>38769</v>
      </c>
      <c r="I3359" s="2" t="s">
        <v>8</v>
      </c>
      <c r="J3359" s="2">
        <v>-13</v>
      </c>
      <c r="K3359" s="2" t="s">
        <v>48</v>
      </c>
      <c r="L3359" s="2" t="s">
        <v>17</v>
      </c>
      <c r="M3359" s="2" t="s">
        <v>2212</v>
      </c>
      <c r="N3359" s="2">
        <v>4180613</v>
      </c>
      <c r="O3359" s="2" t="s">
        <v>2455</v>
      </c>
      <c r="P3359" s="2">
        <v>43305</v>
      </c>
      <c r="Q3359" s="2" t="s">
        <v>49</v>
      </c>
      <c r="R3359" s="2">
        <v>41530</v>
      </c>
      <c r="T3359" s="2" t="s">
        <v>50</v>
      </c>
      <c r="U3359" s="2">
        <v>880</v>
      </c>
      <c r="X3359" s="2">
        <v>8</v>
      </c>
      <c r="AC3359" s="2" t="s">
        <v>2207</v>
      </c>
      <c r="AD3359" s="2" t="s">
        <v>3284</v>
      </c>
      <c r="AE3359" s="2">
        <v>18400</v>
      </c>
      <c r="AF3359" s="2" t="s">
        <v>11012</v>
      </c>
      <c r="AJ3359" s="2">
        <v>660319778</v>
      </c>
      <c r="AK3359" s="2" t="s">
        <v>11013</v>
      </c>
    </row>
    <row r="3360" spans="1:37" x14ac:dyDescent="0.2">
      <c r="A3360" s="2">
        <v>2814445</v>
      </c>
      <c r="B3360" s="2" t="s">
        <v>9937</v>
      </c>
      <c r="C3360" s="2" t="s">
        <v>469</v>
      </c>
      <c r="D3360" s="2">
        <v>2814445</v>
      </c>
      <c r="E3360" s="2" t="s">
        <v>47</v>
      </c>
      <c r="F3360" s="2" t="s">
        <v>47</v>
      </c>
      <c r="H3360" s="2">
        <v>39483</v>
      </c>
      <c r="I3360" s="2" t="s">
        <v>14</v>
      </c>
      <c r="J3360" s="2">
        <v>-11</v>
      </c>
      <c r="K3360" s="2" t="s">
        <v>48</v>
      </c>
      <c r="L3360" s="2" t="s">
        <v>17</v>
      </c>
      <c r="M3360" s="2" t="s">
        <v>2301</v>
      </c>
      <c r="N3360" s="2">
        <v>4280004</v>
      </c>
      <c r="O3360" s="2" t="s">
        <v>2868</v>
      </c>
      <c r="P3360" s="2">
        <v>43348</v>
      </c>
      <c r="Q3360" s="2" t="s">
        <v>49</v>
      </c>
      <c r="R3360" s="2">
        <v>42627</v>
      </c>
      <c r="T3360" s="2" t="s">
        <v>50</v>
      </c>
      <c r="U3360" s="2">
        <v>500</v>
      </c>
      <c r="X3360" s="2">
        <v>5</v>
      </c>
      <c r="AC3360" s="2" t="s">
        <v>2207</v>
      </c>
      <c r="AD3360" s="2" t="s">
        <v>2585</v>
      </c>
      <c r="AE3360" s="2">
        <v>28300</v>
      </c>
      <c r="AF3360" s="2" t="s">
        <v>9938</v>
      </c>
      <c r="AK3360" s="2" t="s">
        <v>9939</v>
      </c>
    </row>
    <row r="3361" spans="1:38" x14ac:dyDescent="0.2">
      <c r="A3361" s="2">
        <v>3726201</v>
      </c>
      <c r="B3361" s="2" t="s">
        <v>485</v>
      </c>
      <c r="C3361" s="2" t="s">
        <v>699</v>
      </c>
      <c r="D3361" s="2">
        <v>3726201</v>
      </c>
      <c r="E3361" s="2" t="s">
        <v>47</v>
      </c>
      <c r="F3361" s="2" t="s">
        <v>47</v>
      </c>
      <c r="H3361" s="2">
        <v>38466</v>
      </c>
      <c r="I3361" s="2" t="s">
        <v>10</v>
      </c>
      <c r="J3361" s="2">
        <v>-14</v>
      </c>
      <c r="K3361" s="2" t="s">
        <v>48</v>
      </c>
      <c r="L3361" s="2" t="s">
        <v>17</v>
      </c>
      <c r="M3361" s="2" t="s">
        <v>2205</v>
      </c>
      <c r="N3361" s="2">
        <v>4370102</v>
      </c>
      <c r="O3361" s="2" t="s">
        <v>2254</v>
      </c>
      <c r="P3361" s="2">
        <v>43350</v>
      </c>
      <c r="Q3361" s="2" t="s">
        <v>49</v>
      </c>
      <c r="R3361" s="2">
        <v>41904</v>
      </c>
      <c r="S3361" s="2">
        <v>43339</v>
      </c>
      <c r="T3361" s="2" t="s">
        <v>50</v>
      </c>
      <c r="U3361" s="2">
        <v>500</v>
      </c>
      <c r="X3361" s="2">
        <v>5</v>
      </c>
      <c r="AC3361" s="2" t="s">
        <v>2207</v>
      </c>
      <c r="AD3361" s="2" t="s">
        <v>4080</v>
      </c>
      <c r="AE3361" s="2">
        <v>37530</v>
      </c>
      <c r="AF3361" s="2" t="s">
        <v>11014</v>
      </c>
      <c r="AI3361" s="2">
        <v>247232001</v>
      </c>
      <c r="AJ3361" s="2">
        <v>674588563</v>
      </c>
    </row>
    <row r="3362" spans="1:38" x14ac:dyDescent="0.2">
      <c r="A3362" s="2">
        <v>3724104</v>
      </c>
      <c r="B3362" s="2" t="s">
        <v>11015</v>
      </c>
      <c r="C3362" s="2" t="s">
        <v>11016</v>
      </c>
      <c r="D3362" s="2">
        <v>3724104</v>
      </c>
      <c r="E3362" s="2" t="s">
        <v>47</v>
      </c>
      <c r="F3362" s="2" t="s">
        <v>47</v>
      </c>
      <c r="H3362" s="2">
        <v>31820</v>
      </c>
      <c r="I3362" s="2" t="s">
        <v>2</v>
      </c>
      <c r="J3362" s="2">
        <v>-40</v>
      </c>
      <c r="K3362" s="2" t="s">
        <v>48</v>
      </c>
      <c r="L3362" s="2" t="s">
        <v>17</v>
      </c>
      <c r="M3362" s="2" t="s">
        <v>2205</v>
      </c>
      <c r="N3362" s="2">
        <v>4370269</v>
      </c>
      <c r="O3362" s="2" t="s">
        <v>3202</v>
      </c>
      <c r="P3362" s="2">
        <v>43362</v>
      </c>
      <c r="Q3362" s="2" t="s">
        <v>49</v>
      </c>
      <c r="R3362" s="2">
        <v>41178</v>
      </c>
      <c r="S3362" s="2">
        <v>43332</v>
      </c>
      <c r="T3362" s="2" t="s">
        <v>50</v>
      </c>
      <c r="U3362" s="2">
        <v>649</v>
      </c>
      <c r="X3362" s="2">
        <v>6</v>
      </c>
      <c r="AC3362" s="2" t="s">
        <v>2207</v>
      </c>
      <c r="AD3362" s="2" t="s">
        <v>2399</v>
      </c>
      <c r="AE3362" s="2">
        <v>37270</v>
      </c>
      <c r="AF3362" s="2" t="s">
        <v>11017</v>
      </c>
      <c r="AJ3362" s="2">
        <v>671281466</v>
      </c>
      <c r="AK3362" s="2" t="s">
        <v>11018</v>
      </c>
      <c r="AL3362" s="2" t="s">
        <v>820</v>
      </c>
    </row>
    <row r="3363" spans="1:38" x14ac:dyDescent="0.2">
      <c r="A3363" s="2">
        <v>4523798</v>
      </c>
      <c r="B3363" s="2" t="s">
        <v>854</v>
      </c>
      <c r="C3363" s="2" t="s">
        <v>563</v>
      </c>
      <c r="D3363" s="2">
        <v>4523798</v>
      </c>
      <c r="E3363" s="2" t="s">
        <v>47</v>
      </c>
      <c r="F3363" s="2" t="s">
        <v>47</v>
      </c>
      <c r="H3363" s="2">
        <v>38434</v>
      </c>
      <c r="I3363" s="2" t="s">
        <v>10</v>
      </c>
      <c r="J3363" s="2">
        <v>-14</v>
      </c>
      <c r="K3363" s="2" t="s">
        <v>48</v>
      </c>
      <c r="L3363" s="2" t="s">
        <v>17</v>
      </c>
      <c r="M3363" s="2" t="s">
        <v>55</v>
      </c>
      <c r="N3363" s="2">
        <v>4450184</v>
      </c>
      <c r="O3363" s="2" t="s">
        <v>327</v>
      </c>
      <c r="P3363" s="2">
        <v>43352</v>
      </c>
      <c r="Q3363" s="2" t="s">
        <v>49</v>
      </c>
      <c r="R3363" s="2">
        <v>41171</v>
      </c>
      <c r="S3363" s="2">
        <v>43351</v>
      </c>
      <c r="T3363" s="2" t="s">
        <v>50</v>
      </c>
      <c r="U3363" s="2">
        <v>530</v>
      </c>
      <c r="X3363" s="2">
        <v>5</v>
      </c>
      <c r="AC3363" s="2" t="s">
        <v>2207</v>
      </c>
      <c r="AD3363" s="2" t="s">
        <v>4008</v>
      </c>
      <c r="AE3363" s="2">
        <v>45400</v>
      </c>
      <c r="AF3363" s="2" t="s">
        <v>11019</v>
      </c>
      <c r="AJ3363" s="2">
        <v>650311339</v>
      </c>
      <c r="AK3363" s="2" t="s">
        <v>1450</v>
      </c>
    </row>
    <row r="3364" spans="1:38" x14ac:dyDescent="0.2">
      <c r="A3364" s="2">
        <v>2813749</v>
      </c>
      <c r="B3364" s="2" t="s">
        <v>11020</v>
      </c>
      <c r="C3364" s="2" t="s">
        <v>146</v>
      </c>
      <c r="D3364" s="2">
        <v>2813749</v>
      </c>
      <c r="E3364" s="2" t="s">
        <v>47</v>
      </c>
      <c r="F3364" s="2" t="s">
        <v>47</v>
      </c>
      <c r="H3364" s="2">
        <v>31870</v>
      </c>
      <c r="I3364" s="2" t="s">
        <v>2</v>
      </c>
      <c r="J3364" s="2">
        <v>-40</v>
      </c>
      <c r="K3364" s="2" t="s">
        <v>48</v>
      </c>
      <c r="L3364" s="2" t="s">
        <v>17</v>
      </c>
      <c r="M3364" s="2" t="s">
        <v>2301</v>
      </c>
      <c r="N3364" s="2">
        <v>4280005</v>
      </c>
      <c r="O3364" s="2" t="s">
        <v>2529</v>
      </c>
      <c r="P3364" s="2">
        <v>43352</v>
      </c>
      <c r="Q3364" s="2" t="s">
        <v>49</v>
      </c>
      <c r="R3364" s="2">
        <v>41905</v>
      </c>
      <c r="T3364" s="2" t="s">
        <v>50</v>
      </c>
      <c r="U3364" s="2">
        <v>790</v>
      </c>
      <c r="X3364" s="2">
        <v>7</v>
      </c>
      <c r="AC3364" s="2" t="s">
        <v>2207</v>
      </c>
      <c r="AD3364" s="2" t="s">
        <v>11021</v>
      </c>
      <c r="AE3364" s="2">
        <v>28200</v>
      </c>
      <c r="AF3364" s="2" t="s">
        <v>11022</v>
      </c>
      <c r="AI3364" s="2">
        <v>237969412</v>
      </c>
      <c r="AJ3364" s="2">
        <v>618141023</v>
      </c>
      <c r="AK3364" s="2" t="s">
        <v>11023</v>
      </c>
    </row>
    <row r="3365" spans="1:38" x14ac:dyDescent="0.2">
      <c r="A3365" s="2">
        <v>367159</v>
      </c>
      <c r="B3365" s="2" t="s">
        <v>11024</v>
      </c>
      <c r="C3365" s="2" t="s">
        <v>229</v>
      </c>
      <c r="D3365" s="2">
        <v>367159</v>
      </c>
      <c r="E3365" s="2" t="s">
        <v>47</v>
      </c>
      <c r="F3365" s="2" t="s">
        <v>47</v>
      </c>
      <c r="H3365" s="2">
        <v>24635</v>
      </c>
      <c r="I3365" s="2" t="s">
        <v>58</v>
      </c>
      <c r="J3365" s="2">
        <v>-60</v>
      </c>
      <c r="K3365" s="2" t="s">
        <v>48</v>
      </c>
      <c r="L3365" s="2" t="s">
        <v>17</v>
      </c>
      <c r="M3365" s="2" t="s">
        <v>2234</v>
      </c>
      <c r="N3365" s="2">
        <v>4360002</v>
      </c>
      <c r="O3365" s="2" t="s">
        <v>2281</v>
      </c>
      <c r="P3365" s="2">
        <v>43353</v>
      </c>
      <c r="Q3365" s="2" t="s">
        <v>49</v>
      </c>
      <c r="R3365" s="2">
        <v>41171</v>
      </c>
      <c r="T3365" s="2" t="s">
        <v>50</v>
      </c>
      <c r="U3365" s="2">
        <v>865</v>
      </c>
      <c r="X3365" s="2">
        <v>8</v>
      </c>
      <c r="AC3365" s="2" t="s">
        <v>2207</v>
      </c>
      <c r="AD3365" s="2" t="s">
        <v>4275</v>
      </c>
      <c r="AE3365" s="2">
        <v>36130</v>
      </c>
      <c r="AF3365" s="2" t="s">
        <v>11025</v>
      </c>
      <c r="AI3365" s="2">
        <v>254356463</v>
      </c>
      <c r="AJ3365" s="2">
        <v>617625758</v>
      </c>
      <c r="AK3365" s="2" t="s">
        <v>11026</v>
      </c>
    </row>
    <row r="3366" spans="1:38" x14ac:dyDescent="0.2">
      <c r="A3366" s="2">
        <v>188085</v>
      </c>
      <c r="B3366" s="2" t="s">
        <v>11027</v>
      </c>
      <c r="C3366" s="2" t="s">
        <v>11028</v>
      </c>
      <c r="D3366" s="2">
        <v>188085</v>
      </c>
      <c r="E3366" s="2" t="s">
        <v>47</v>
      </c>
      <c r="F3366" s="2" t="s">
        <v>47</v>
      </c>
      <c r="H3366" s="2">
        <v>24650</v>
      </c>
      <c r="I3366" s="2" t="s">
        <v>58</v>
      </c>
      <c r="J3366" s="2">
        <v>-60</v>
      </c>
      <c r="K3366" s="2" t="s">
        <v>48</v>
      </c>
      <c r="L3366" s="2" t="s">
        <v>17</v>
      </c>
      <c r="M3366" s="2" t="s">
        <v>2212</v>
      </c>
      <c r="N3366" s="2">
        <v>4180157</v>
      </c>
      <c r="O3366" s="2" t="s">
        <v>3186</v>
      </c>
      <c r="P3366" s="2">
        <v>43287</v>
      </c>
      <c r="Q3366" s="2" t="s">
        <v>49</v>
      </c>
      <c r="R3366" s="2">
        <v>41173</v>
      </c>
      <c r="S3366" s="2">
        <v>42976</v>
      </c>
      <c r="T3366" s="2" t="s">
        <v>50</v>
      </c>
      <c r="U3366" s="2">
        <v>500</v>
      </c>
      <c r="X3366" s="2">
        <v>5</v>
      </c>
      <c r="AC3366" s="2" t="s">
        <v>2207</v>
      </c>
      <c r="AD3366" s="2" t="s">
        <v>2942</v>
      </c>
      <c r="AE3366" s="2">
        <v>18800</v>
      </c>
      <c r="AF3366" s="2" t="s">
        <v>11029</v>
      </c>
      <c r="AJ3366" s="2">
        <v>608956747</v>
      </c>
      <c r="AK3366" s="2" t="s">
        <v>11030</v>
      </c>
    </row>
    <row r="3367" spans="1:38" x14ac:dyDescent="0.2">
      <c r="A3367" s="2">
        <v>4111603</v>
      </c>
      <c r="B3367" s="2" t="s">
        <v>11031</v>
      </c>
      <c r="C3367" s="2" t="s">
        <v>11032</v>
      </c>
      <c r="D3367" s="2">
        <v>4111603</v>
      </c>
      <c r="E3367" s="2" t="s">
        <v>47</v>
      </c>
      <c r="F3367" s="2" t="s">
        <v>47</v>
      </c>
      <c r="H3367" s="2">
        <v>38425</v>
      </c>
      <c r="I3367" s="2" t="s">
        <v>10</v>
      </c>
      <c r="J3367" s="2">
        <v>-14</v>
      </c>
      <c r="K3367" s="2" t="s">
        <v>48</v>
      </c>
      <c r="L3367" s="2" t="s">
        <v>17</v>
      </c>
      <c r="M3367" s="2" t="s">
        <v>2275</v>
      </c>
      <c r="N3367" s="2">
        <v>4410466</v>
      </c>
      <c r="O3367" s="2" t="s">
        <v>2838</v>
      </c>
      <c r="P3367" s="2">
        <v>43352</v>
      </c>
      <c r="Q3367" s="2" t="s">
        <v>49</v>
      </c>
      <c r="R3367" s="2">
        <v>41178</v>
      </c>
      <c r="S3367" s="2">
        <v>43250</v>
      </c>
      <c r="T3367" s="2" t="s">
        <v>50</v>
      </c>
      <c r="U3367" s="2">
        <v>1281</v>
      </c>
      <c r="X3367" s="2">
        <v>12</v>
      </c>
      <c r="AB3367" s="2">
        <v>43282</v>
      </c>
      <c r="AC3367" s="2" t="s">
        <v>2207</v>
      </c>
      <c r="AD3367" s="2" t="s">
        <v>2451</v>
      </c>
      <c r="AE3367" s="2">
        <v>41330</v>
      </c>
      <c r="AF3367" s="2" t="s">
        <v>11033</v>
      </c>
      <c r="AI3367" s="2">
        <v>236236271</v>
      </c>
      <c r="AJ3367" s="2">
        <v>619201749</v>
      </c>
      <c r="AK3367" s="2" t="s">
        <v>11034</v>
      </c>
    </row>
    <row r="3368" spans="1:38" x14ac:dyDescent="0.2">
      <c r="A3368" s="2">
        <v>4523845</v>
      </c>
      <c r="B3368" s="2" t="s">
        <v>1056</v>
      </c>
      <c r="C3368" s="2" t="s">
        <v>199</v>
      </c>
      <c r="D3368" s="2">
        <v>4523845</v>
      </c>
      <c r="E3368" s="2" t="s">
        <v>47</v>
      </c>
      <c r="F3368" s="2" t="s">
        <v>47</v>
      </c>
      <c r="H3368" s="2">
        <v>37257</v>
      </c>
      <c r="I3368" s="2" t="s">
        <v>5</v>
      </c>
      <c r="J3368" s="2">
        <v>-17</v>
      </c>
      <c r="K3368" s="2" t="s">
        <v>48</v>
      </c>
      <c r="L3368" s="2" t="s">
        <v>17</v>
      </c>
      <c r="M3368" s="2" t="s">
        <v>55</v>
      </c>
      <c r="N3368" s="2">
        <v>4450571</v>
      </c>
      <c r="O3368" s="2" t="s">
        <v>1224</v>
      </c>
      <c r="P3368" s="2">
        <v>43375</v>
      </c>
      <c r="Q3368" s="2" t="s">
        <v>49</v>
      </c>
      <c r="R3368" s="2">
        <v>41173</v>
      </c>
      <c r="T3368" s="2" t="s">
        <v>50</v>
      </c>
      <c r="U3368" s="2">
        <v>500</v>
      </c>
      <c r="X3368" s="2">
        <v>5</v>
      </c>
      <c r="AC3368" s="2" t="s">
        <v>2207</v>
      </c>
      <c r="AD3368" s="2" t="s">
        <v>2251</v>
      </c>
      <c r="AE3368" s="2">
        <v>45140</v>
      </c>
      <c r="AF3368" s="2" t="s">
        <v>11035</v>
      </c>
      <c r="AJ3368" s="2" t="s">
        <v>11036</v>
      </c>
      <c r="AK3368" s="2" t="s">
        <v>1537</v>
      </c>
    </row>
    <row r="3369" spans="1:38" x14ac:dyDescent="0.2">
      <c r="A3369" s="2">
        <v>3724033</v>
      </c>
      <c r="B3369" s="2" t="s">
        <v>11037</v>
      </c>
      <c r="C3369" s="2" t="s">
        <v>101</v>
      </c>
      <c r="D3369" s="2">
        <v>3724033</v>
      </c>
      <c r="E3369" s="2" t="s">
        <v>47</v>
      </c>
      <c r="F3369" s="2" t="s">
        <v>47</v>
      </c>
      <c r="H3369" s="2">
        <v>36728</v>
      </c>
      <c r="I3369" s="2" t="s">
        <v>2</v>
      </c>
      <c r="J3369" s="2">
        <v>-19</v>
      </c>
      <c r="K3369" s="2" t="s">
        <v>48</v>
      </c>
      <c r="L3369" s="2" t="s">
        <v>17</v>
      </c>
      <c r="M3369" s="2" t="s">
        <v>2205</v>
      </c>
      <c r="N3369" s="2">
        <v>4370269</v>
      </c>
      <c r="O3369" s="2" t="s">
        <v>3202</v>
      </c>
      <c r="P3369" s="2">
        <v>43359</v>
      </c>
      <c r="Q3369" s="2" t="s">
        <v>49</v>
      </c>
      <c r="R3369" s="2">
        <v>41173</v>
      </c>
      <c r="T3369" s="2" t="s">
        <v>50</v>
      </c>
      <c r="U3369" s="2">
        <v>541</v>
      </c>
      <c r="X3369" s="2">
        <v>5</v>
      </c>
      <c r="AC3369" s="2" t="s">
        <v>2207</v>
      </c>
      <c r="AD3369" s="2" t="s">
        <v>2540</v>
      </c>
      <c r="AE3369" s="2">
        <v>37270</v>
      </c>
      <c r="AF3369" s="2" t="s">
        <v>11038</v>
      </c>
      <c r="AI3369" s="2">
        <v>236434187</v>
      </c>
      <c r="AJ3369" s="2">
        <v>646203709</v>
      </c>
      <c r="AK3369" s="2" t="s">
        <v>11039</v>
      </c>
    </row>
    <row r="3370" spans="1:38" x14ac:dyDescent="0.2">
      <c r="A3370" s="2">
        <v>3724038</v>
      </c>
      <c r="B3370" s="2" t="s">
        <v>11040</v>
      </c>
      <c r="C3370" s="2" t="s">
        <v>219</v>
      </c>
      <c r="D3370" s="2">
        <v>3724038</v>
      </c>
      <c r="E3370" s="2" t="s">
        <v>47</v>
      </c>
      <c r="F3370" s="2" t="s">
        <v>47</v>
      </c>
      <c r="H3370" s="2">
        <v>37671</v>
      </c>
      <c r="I3370" s="2" t="s">
        <v>6</v>
      </c>
      <c r="J3370" s="2">
        <v>-16</v>
      </c>
      <c r="K3370" s="2" t="s">
        <v>48</v>
      </c>
      <c r="L3370" s="2" t="s">
        <v>17</v>
      </c>
      <c r="M3370" s="2" t="s">
        <v>2205</v>
      </c>
      <c r="N3370" s="2">
        <v>4370346</v>
      </c>
      <c r="O3370" s="2" t="s">
        <v>3294</v>
      </c>
      <c r="P3370" s="2">
        <v>43370</v>
      </c>
      <c r="Q3370" s="2" t="s">
        <v>49</v>
      </c>
      <c r="R3370" s="2">
        <v>41173</v>
      </c>
      <c r="T3370" s="2" t="s">
        <v>50</v>
      </c>
      <c r="U3370" s="2">
        <v>942</v>
      </c>
      <c r="X3370" s="2">
        <v>9</v>
      </c>
      <c r="AC3370" s="2" t="s">
        <v>2207</v>
      </c>
      <c r="AD3370" s="2" t="s">
        <v>10808</v>
      </c>
      <c r="AE3370" s="2">
        <v>37210</v>
      </c>
      <c r="AF3370" s="2" t="s">
        <v>11041</v>
      </c>
      <c r="AI3370" s="2" t="s">
        <v>11042</v>
      </c>
      <c r="AJ3370" s="2" t="s">
        <v>11043</v>
      </c>
      <c r="AK3370" s="2" t="s">
        <v>11044</v>
      </c>
    </row>
    <row r="3371" spans="1:38" x14ac:dyDescent="0.2">
      <c r="A3371" s="2">
        <v>4523999</v>
      </c>
      <c r="B3371" s="2" t="s">
        <v>1093</v>
      </c>
      <c r="C3371" s="2" t="s">
        <v>151</v>
      </c>
      <c r="D3371" s="2">
        <v>4523999</v>
      </c>
      <c r="E3371" s="2" t="s">
        <v>47</v>
      </c>
      <c r="F3371" s="2" t="s">
        <v>47</v>
      </c>
      <c r="H3371" s="2">
        <v>36383</v>
      </c>
      <c r="I3371" s="2" t="s">
        <v>2</v>
      </c>
      <c r="J3371" s="2">
        <v>-20</v>
      </c>
      <c r="K3371" s="2" t="s">
        <v>48</v>
      </c>
      <c r="L3371" s="2" t="s">
        <v>17</v>
      </c>
      <c r="M3371" s="2" t="s">
        <v>55</v>
      </c>
      <c r="N3371" s="2">
        <v>4450589</v>
      </c>
      <c r="O3371" s="2" t="s">
        <v>224</v>
      </c>
      <c r="P3371" s="2">
        <v>43356</v>
      </c>
      <c r="Q3371" s="2" t="s">
        <v>49</v>
      </c>
      <c r="R3371" s="2">
        <v>41184</v>
      </c>
      <c r="T3371" s="2" t="s">
        <v>50</v>
      </c>
      <c r="U3371" s="2">
        <v>645</v>
      </c>
      <c r="X3371" s="2">
        <v>6</v>
      </c>
      <c r="AC3371" s="2" t="s">
        <v>2207</v>
      </c>
      <c r="AD3371" s="2" t="s">
        <v>4687</v>
      </c>
      <c r="AE3371" s="2">
        <v>45310</v>
      </c>
      <c r="AF3371" s="2" t="s">
        <v>11045</v>
      </c>
      <c r="AI3371" s="2">
        <v>238801965</v>
      </c>
      <c r="AJ3371" s="2">
        <v>621178330</v>
      </c>
      <c r="AK3371" s="2" t="s">
        <v>1592</v>
      </c>
      <c r="AL3371" s="2" t="s">
        <v>820</v>
      </c>
    </row>
    <row r="3372" spans="1:38" x14ac:dyDescent="0.2">
      <c r="A3372" s="2">
        <v>3724903</v>
      </c>
      <c r="B3372" s="2" t="s">
        <v>3849</v>
      </c>
      <c r="C3372" s="2" t="s">
        <v>78</v>
      </c>
      <c r="D3372" s="2">
        <v>3724903</v>
      </c>
      <c r="E3372" s="2" t="s">
        <v>47</v>
      </c>
      <c r="F3372" s="2" t="s">
        <v>47</v>
      </c>
      <c r="H3372" s="2">
        <v>26943</v>
      </c>
      <c r="I3372" s="2" t="s">
        <v>4</v>
      </c>
      <c r="J3372" s="2">
        <v>-50</v>
      </c>
      <c r="K3372" s="2" t="s">
        <v>48</v>
      </c>
      <c r="L3372" s="2" t="s">
        <v>17</v>
      </c>
      <c r="M3372" s="2" t="s">
        <v>2205</v>
      </c>
      <c r="N3372" s="2">
        <v>4370183</v>
      </c>
      <c r="O3372" s="2" t="s">
        <v>2383</v>
      </c>
      <c r="P3372" s="2">
        <v>43352</v>
      </c>
      <c r="Q3372" s="2" t="s">
        <v>49</v>
      </c>
      <c r="R3372" s="2">
        <v>41525</v>
      </c>
      <c r="S3372" s="2">
        <v>43003</v>
      </c>
      <c r="T3372" s="2" t="s">
        <v>50</v>
      </c>
      <c r="U3372" s="2">
        <v>863</v>
      </c>
      <c r="X3372" s="2">
        <v>8</v>
      </c>
      <c r="AC3372" s="2" t="s">
        <v>2207</v>
      </c>
      <c r="AD3372" s="2" t="s">
        <v>2558</v>
      </c>
      <c r="AE3372" s="2">
        <v>37230</v>
      </c>
      <c r="AF3372" s="2" t="s">
        <v>11046</v>
      </c>
      <c r="AI3372" s="2">
        <v>234380323</v>
      </c>
      <c r="AJ3372" s="2">
        <v>641533246</v>
      </c>
      <c r="AK3372" s="2" t="s">
        <v>11047</v>
      </c>
      <c r="AL3372" s="2" t="s">
        <v>820</v>
      </c>
    </row>
    <row r="3373" spans="1:38" x14ac:dyDescent="0.2">
      <c r="A3373" s="2">
        <v>3724905</v>
      </c>
      <c r="B3373" s="2" t="s">
        <v>11048</v>
      </c>
      <c r="C3373" s="2" t="s">
        <v>11049</v>
      </c>
      <c r="D3373" s="2">
        <v>3724905</v>
      </c>
      <c r="E3373" s="2" t="s">
        <v>47</v>
      </c>
      <c r="F3373" s="2" t="s">
        <v>47</v>
      </c>
      <c r="H3373" s="2">
        <v>37650</v>
      </c>
      <c r="I3373" s="2" t="s">
        <v>6</v>
      </c>
      <c r="J3373" s="2">
        <v>-16</v>
      </c>
      <c r="K3373" s="2" t="s">
        <v>48</v>
      </c>
      <c r="L3373" s="2" t="s">
        <v>17</v>
      </c>
      <c r="M3373" s="2" t="s">
        <v>2205</v>
      </c>
      <c r="N3373" s="2">
        <v>4370183</v>
      </c>
      <c r="O3373" s="2" t="s">
        <v>2383</v>
      </c>
      <c r="P3373" s="2">
        <v>43344</v>
      </c>
      <c r="Q3373" s="2" t="s">
        <v>49</v>
      </c>
      <c r="R3373" s="2">
        <v>41525</v>
      </c>
      <c r="S3373" s="2">
        <v>42986</v>
      </c>
      <c r="T3373" s="2" t="s">
        <v>50</v>
      </c>
      <c r="U3373" s="2">
        <v>741</v>
      </c>
      <c r="X3373" s="2">
        <v>7</v>
      </c>
      <c r="AC3373" s="2" t="s">
        <v>2207</v>
      </c>
      <c r="AD3373" s="2" t="s">
        <v>2558</v>
      </c>
      <c r="AE3373" s="2">
        <v>37230</v>
      </c>
      <c r="AF3373" s="2" t="s">
        <v>11050</v>
      </c>
      <c r="AI3373" s="2">
        <v>247266894</v>
      </c>
      <c r="AJ3373" s="2">
        <v>695696089</v>
      </c>
      <c r="AK3373" s="2" t="s">
        <v>11051</v>
      </c>
    </row>
    <row r="3374" spans="1:38" x14ac:dyDescent="0.2">
      <c r="A3374" s="2">
        <v>3724971</v>
      </c>
      <c r="B3374" s="2" t="s">
        <v>11052</v>
      </c>
      <c r="C3374" s="2" t="s">
        <v>77</v>
      </c>
      <c r="D3374" s="2">
        <v>3724971</v>
      </c>
      <c r="E3374" s="2" t="s">
        <v>47</v>
      </c>
      <c r="F3374" s="2" t="s">
        <v>47</v>
      </c>
      <c r="H3374" s="2">
        <v>25561</v>
      </c>
      <c r="I3374" s="2" t="s">
        <v>4</v>
      </c>
      <c r="J3374" s="2">
        <v>-50</v>
      </c>
      <c r="K3374" s="2" t="s">
        <v>48</v>
      </c>
      <c r="L3374" s="2" t="s">
        <v>17</v>
      </c>
      <c r="M3374" s="2" t="s">
        <v>2205</v>
      </c>
      <c r="N3374" s="2">
        <v>4370183</v>
      </c>
      <c r="O3374" s="2" t="s">
        <v>2383</v>
      </c>
      <c r="P3374" s="2">
        <v>43363</v>
      </c>
      <c r="Q3374" s="2" t="s">
        <v>49</v>
      </c>
      <c r="R3374" s="2">
        <v>41529</v>
      </c>
      <c r="S3374" s="2">
        <v>43307</v>
      </c>
      <c r="T3374" s="2" t="s">
        <v>50</v>
      </c>
      <c r="U3374" s="2">
        <v>887</v>
      </c>
      <c r="X3374" s="2">
        <v>8</v>
      </c>
      <c r="AC3374" s="2" t="s">
        <v>2207</v>
      </c>
      <c r="AD3374" s="2" t="s">
        <v>2558</v>
      </c>
      <c r="AE3374" s="2">
        <v>37230</v>
      </c>
      <c r="AF3374" s="2" t="s">
        <v>11053</v>
      </c>
      <c r="AJ3374" s="2">
        <v>689053363</v>
      </c>
      <c r="AK3374" s="2" t="s">
        <v>11054</v>
      </c>
    </row>
    <row r="3375" spans="1:38" x14ac:dyDescent="0.2">
      <c r="A3375" s="2">
        <v>367228</v>
      </c>
      <c r="B3375" s="2" t="s">
        <v>425</v>
      </c>
      <c r="C3375" s="2" t="s">
        <v>11055</v>
      </c>
      <c r="D3375" s="2">
        <v>367228</v>
      </c>
      <c r="E3375" s="2" t="s">
        <v>47</v>
      </c>
      <c r="F3375" s="2" t="s">
        <v>47</v>
      </c>
      <c r="H3375" s="2">
        <v>38413</v>
      </c>
      <c r="I3375" s="2" t="s">
        <v>10</v>
      </c>
      <c r="J3375" s="2">
        <v>-14</v>
      </c>
      <c r="K3375" s="2" t="s">
        <v>0</v>
      </c>
      <c r="L3375" s="2" t="s">
        <v>17</v>
      </c>
      <c r="M3375" s="2" t="s">
        <v>2234</v>
      </c>
      <c r="N3375" s="2">
        <v>4360729</v>
      </c>
      <c r="O3375" s="2" t="s">
        <v>9844</v>
      </c>
      <c r="P3375" s="2">
        <v>43349</v>
      </c>
      <c r="Q3375" s="2" t="s">
        <v>49</v>
      </c>
      <c r="R3375" s="2">
        <v>41193</v>
      </c>
      <c r="T3375" s="2" t="s">
        <v>50</v>
      </c>
      <c r="U3375" s="2">
        <v>500</v>
      </c>
      <c r="X3375" s="2">
        <v>5</v>
      </c>
      <c r="AC3375" s="2" t="s">
        <v>2207</v>
      </c>
      <c r="AD3375" s="2" t="s">
        <v>9845</v>
      </c>
      <c r="AE3375" s="2">
        <v>36320</v>
      </c>
      <c r="AF3375" s="2" t="s">
        <v>10280</v>
      </c>
      <c r="AJ3375" s="2">
        <v>674251818</v>
      </c>
      <c r="AK3375" s="2" t="s">
        <v>9847</v>
      </c>
      <c r="AL3375" s="2" t="s">
        <v>820</v>
      </c>
    </row>
    <row r="3376" spans="1:38" x14ac:dyDescent="0.2">
      <c r="A3376" s="2">
        <v>4524855</v>
      </c>
      <c r="B3376" s="2" t="s">
        <v>1094</v>
      </c>
      <c r="C3376" s="2" t="s">
        <v>74</v>
      </c>
      <c r="D3376" s="2">
        <v>4524855</v>
      </c>
      <c r="E3376" s="2" t="s">
        <v>47</v>
      </c>
      <c r="F3376" s="2" t="s">
        <v>47</v>
      </c>
      <c r="H3376" s="2">
        <v>27166</v>
      </c>
      <c r="I3376" s="2" t="s">
        <v>4</v>
      </c>
      <c r="J3376" s="2">
        <v>-50</v>
      </c>
      <c r="K3376" s="2" t="s">
        <v>48</v>
      </c>
      <c r="L3376" s="2" t="s">
        <v>17</v>
      </c>
      <c r="M3376" s="2" t="s">
        <v>55</v>
      </c>
      <c r="N3376" s="2">
        <v>4450285</v>
      </c>
      <c r="O3376" s="2" t="s">
        <v>200</v>
      </c>
      <c r="P3376" s="2">
        <v>43360</v>
      </c>
      <c r="Q3376" s="2" t="s">
        <v>49</v>
      </c>
      <c r="R3376" s="2">
        <v>41531</v>
      </c>
      <c r="T3376" s="2" t="s">
        <v>50</v>
      </c>
      <c r="U3376" s="2">
        <v>1040</v>
      </c>
      <c r="X3376" s="2">
        <v>10</v>
      </c>
      <c r="AC3376" s="2" t="s">
        <v>2207</v>
      </c>
      <c r="AD3376" s="2" t="s">
        <v>2218</v>
      </c>
      <c r="AE3376" s="2">
        <v>45800</v>
      </c>
      <c r="AF3376" s="2" t="s">
        <v>11056</v>
      </c>
      <c r="AG3376" s="2" t="s">
        <v>11057</v>
      </c>
      <c r="AH3376" s="2" t="s">
        <v>11058</v>
      </c>
      <c r="AJ3376" s="2">
        <v>622815861</v>
      </c>
      <c r="AK3376" s="2" t="s">
        <v>1937</v>
      </c>
    </row>
    <row r="3377" spans="1:38" x14ac:dyDescent="0.2">
      <c r="A3377" s="2">
        <v>188126</v>
      </c>
      <c r="B3377" s="2" t="s">
        <v>585</v>
      </c>
      <c r="C3377" s="2" t="s">
        <v>109</v>
      </c>
      <c r="D3377" s="2">
        <v>188126</v>
      </c>
      <c r="E3377" s="2" t="s">
        <v>47</v>
      </c>
      <c r="F3377" s="2" t="s">
        <v>47</v>
      </c>
      <c r="H3377" s="2">
        <v>21830</v>
      </c>
      <c r="I3377" s="2" t="s">
        <v>58</v>
      </c>
      <c r="J3377" s="2">
        <v>-60</v>
      </c>
      <c r="K3377" s="2" t="s">
        <v>48</v>
      </c>
      <c r="L3377" s="2" t="s">
        <v>17</v>
      </c>
      <c r="M3377" s="2" t="s">
        <v>2212</v>
      </c>
      <c r="N3377" s="2">
        <v>4180696</v>
      </c>
      <c r="O3377" s="2" t="s">
        <v>2685</v>
      </c>
      <c r="P3377" s="2">
        <v>43289</v>
      </c>
      <c r="Q3377" s="2" t="s">
        <v>49</v>
      </c>
      <c r="R3377" s="2">
        <v>41187</v>
      </c>
      <c r="T3377" s="2" t="s">
        <v>50</v>
      </c>
      <c r="U3377" s="2">
        <v>532</v>
      </c>
      <c r="X3377" s="2">
        <v>5</v>
      </c>
      <c r="AC3377" s="2" t="s">
        <v>2207</v>
      </c>
      <c r="AD3377" s="2" t="s">
        <v>2917</v>
      </c>
      <c r="AE3377" s="2">
        <v>18100</v>
      </c>
      <c r="AF3377" s="2" t="s">
        <v>10212</v>
      </c>
      <c r="AI3377" s="2">
        <v>248758578</v>
      </c>
      <c r="AJ3377" s="2">
        <v>659936095</v>
      </c>
      <c r="AK3377" s="2" t="s">
        <v>10213</v>
      </c>
    </row>
    <row r="3378" spans="1:38" x14ac:dyDescent="0.2">
      <c r="A3378" s="2">
        <v>4111681</v>
      </c>
      <c r="B3378" s="2" t="s">
        <v>3596</v>
      </c>
      <c r="C3378" s="2" t="s">
        <v>80</v>
      </c>
      <c r="D3378" s="2">
        <v>4111681</v>
      </c>
      <c r="E3378" s="2" t="s">
        <v>47</v>
      </c>
      <c r="F3378" s="2" t="s">
        <v>47</v>
      </c>
      <c r="H3378" s="2">
        <v>25839</v>
      </c>
      <c r="I3378" s="2" t="s">
        <v>4</v>
      </c>
      <c r="J3378" s="2">
        <v>-50</v>
      </c>
      <c r="K3378" s="2" t="s">
        <v>48</v>
      </c>
      <c r="L3378" s="2" t="s">
        <v>17</v>
      </c>
      <c r="M3378" s="2" t="s">
        <v>2275</v>
      </c>
      <c r="N3378" s="2">
        <v>4410729</v>
      </c>
      <c r="O3378" s="2" t="s">
        <v>2372</v>
      </c>
      <c r="P3378" s="2">
        <v>43285</v>
      </c>
      <c r="Q3378" s="2" t="s">
        <v>49</v>
      </c>
      <c r="R3378" s="2">
        <v>41188</v>
      </c>
      <c r="T3378" s="2" t="s">
        <v>50</v>
      </c>
      <c r="U3378" s="2">
        <v>784</v>
      </c>
      <c r="X3378" s="2">
        <v>7</v>
      </c>
      <c r="AC3378" s="2" t="s">
        <v>2207</v>
      </c>
      <c r="AD3378" s="2" t="s">
        <v>3052</v>
      </c>
      <c r="AE3378" s="2">
        <v>41700</v>
      </c>
      <c r="AF3378" s="2" t="s">
        <v>11059</v>
      </c>
      <c r="AI3378" s="2">
        <v>254790343</v>
      </c>
      <c r="AJ3378" s="2">
        <v>628264917</v>
      </c>
      <c r="AK3378" s="2" t="s">
        <v>11060</v>
      </c>
    </row>
    <row r="3379" spans="1:38" x14ac:dyDescent="0.2">
      <c r="A3379" s="2">
        <v>4111687</v>
      </c>
      <c r="B3379" s="2" t="s">
        <v>11061</v>
      </c>
      <c r="C3379" s="2" t="s">
        <v>11062</v>
      </c>
      <c r="D3379" s="2">
        <v>4111687</v>
      </c>
      <c r="E3379" s="2" t="s">
        <v>47</v>
      </c>
      <c r="F3379" s="2" t="s">
        <v>47</v>
      </c>
      <c r="H3379" s="2">
        <v>37149</v>
      </c>
      <c r="I3379" s="2" t="s">
        <v>3</v>
      </c>
      <c r="J3379" s="2">
        <v>-18</v>
      </c>
      <c r="K3379" s="2" t="s">
        <v>48</v>
      </c>
      <c r="L3379" s="2" t="s">
        <v>17</v>
      </c>
      <c r="M3379" s="2" t="s">
        <v>2275</v>
      </c>
      <c r="N3379" s="2">
        <v>4410726</v>
      </c>
      <c r="O3379" s="2" t="s">
        <v>4014</v>
      </c>
      <c r="P3379" s="2">
        <v>43369</v>
      </c>
      <c r="Q3379" s="2" t="s">
        <v>49</v>
      </c>
      <c r="R3379" s="2">
        <v>41188</v>
      </c>
      <c r="T3379" s="2" t="s">
        <v>50</v>
      </c>
      <c r="U3379" s="2">
        <v>859</v>
      </c>
      <c r="X3379" s="2">
        <v>8</v>
      </c>
      <c r="AC3379" s="2" t="s">
        <v>2207</v>
      </c>
      <c r="AD3379" s="2" t="s">
        <v>10182</v>
      </c>
      <c r="AE3379" s="2">
        <v>41130</v>
      </c>
      <c r="AF3379" s="2" t="s">
        <v>11063</v>
      </c>
      <c r="AI3379" s="2">
        <v>254975317</v>
      </c>
      <c r="AJ3379" s="2">
        <v>673960210</v>
      </c>
    </row>
    <row r="3380" spans="1:38" x14ac:dyDescent="0.2">
      <c r="A3380" s="2">
        <v>4111622</v>
      </c>
      <c r="B3380" s="2" t="s">
        <v>6800</v>
      </c>
      <c r="C3380" s="2" t="s">
        <v>11064</v>
      </c>
      <c r="D3380" s="2">
        <v>4111622</v>
      </c>
      <c r="E3380" s="2" t="s">
        <v>47</v>
      </c>
      <c r="F3380" s="2" t="s">
        <v>47</v>
      </c>
      <c r="H3380" s="2">
        <v>38045</v>
      </c>
      <c r="I3380" s="2" t="s">
        <v>7</v>
      </c>
      <c r="J3380" s="2">
        <v>-15</v>
      </c>
      <c r="K3380" s="2" t="s">
        <v>0</v>
      </c>
      <c r="L3380" s="2" t="s">
        <v>17</v>
      </c>
      <c r="M3380" s="2" t="s">
        <v>2275</v>
      </c>
      <c r="N3380" s="2">
        <v>4410080</v>
      </c>
      <c r="O3380" s="2" t="s">
        <v>2780</v>
      </c>
      <c r="P3380" s="2">
        <v>43351</v>
      </c>
      <c r="Q3380" s="2" t="s">
        <v>49</v>
      </c>
      <c r="R3380" s="2">
        <v>41184</v>
      </c>
      <c r="T3380" s="2" t="s">
        <v>50</v>
      </c>
      <c r="U3380" s="2">
        <v>500</v>
      </c>
      <c r="X3380" s="2">
        <v>5</v>
      </c>
      <c r="AC3380" s="2" t="s">
        <v>2207</v>
      </c>
      <c r="AD3380" s="2" t="s">
        <v>2781</v>
      </c>
      <c r="AE3380" s="2">
        <v>41500</v>
      </c>
      <c r="AF3380" s="2" t="s">
        <v>11065</v>
      </c>
    </row>
    <row r="3381" spans="1:38" x14ac:dyDescent="0.2">
      <c r="A3381" s="2">
        <v>4111624</v>
      </c>
      <c r="B3381" s="2" t="s">
        <v>11066</v>
      </c>
      <c r="C3381" s="2" t="s">
        <v>11067</v>
      </c>
      <c r="D3381" s="2">
        <v>4111624</v>
      </c>
      <c r="E3381" s="2" t="s">
        <v>47</v>
      </c>
      <c r="F3381" s="2" t="s">
        <v>47</v>
      </c>
      <c r="H3381" s="2">
        <v>38030</v>
      </c>
      <c r="I3381" s="2" t="s">
        <v>7</v>
      </c>
      <c r="J3381" s="2">
        <v>-15</v>
      </c>
      <c r="K3381" s="2" t="s">
        <v>0</v>
      </c>
      <c r="L3381" s="2" t="s">
        <v>17</v>
      </c>
      <c r="M3381" s="2" t="s">
        <v>2275</v>
      </c>
      <c r="N3381" s="2">
        <v>4410080</v>
      </c>
      <c r="O3381" s="2" t="s">
        <v>2780</v>
      </c>
      <c r="P3381" s="2">
        <v>43351</v>
      </c>
      <c r="Q3381" s="2" t="s">
        <v>49</v>
      </c>
      <c r="R3381" s="2">
        <v>41184</v>
      </c>
      <c r="T3381" s="2" t="s">
        <v>50</v>
      </c>
      <c r="U3381" s="2">
        <v>604</v>
      </c>
      <c r="X3381" s="2">
        <v>6</v>
      </c>
      <c r="AC3381" s="2" t="s">
        <v>2207</v>
      </c>
      <c r="AD3381" s="2" t="s">
        <v>11068</v>
      </c>
      <c r="AE3381" s="2">
        <v>41500</v>
      </c>
      <c r="AF3381" s="2" t="s">
        <v>11069</v>
      </c>
    </row>
    <row r="3382" spans="1:38" x14ac:dyDescent="0.2">
      <c r="A3382" s="2">
        <v>4524830</v>
      </c>
      <c r="B3382" s="2" t="s">
        <v>1095</v>
      </c>
      <c r="C3382" s="2" t="s">
        <v>399</v>
      </c>
      <c r="D3382" s="2">
        <v>4524830</v>
      </c>
      <c r="E3382" s="2" t="s">
        <v>47</v>
      </c>
      <c r="F3382" s="2" t="s">
        <v>47</v>
      </c>
      <c r="H3382" s="2">
        <v>36876</v>
      </c>
      <c r="I3382" s="2" t="s">
        <v>2</v>
      </c>
      <c r="J3382" s="2">
        <v>-19</v>
      </c>
      <c r="K3382" s="2" t="s">
        <v>48</v>
      </c>
      <c r="L3382" s="2" t="s">
        <v>17</v>
      </c>
      <c r="M3382" s="2" t="s">
        <v>55</v>
      </c>
      <c r="N3382" s="2">
        <v>4450561</v>
      </c>
      <c r="O3382" s="2" t="s">
        <v>408</v>
      </c>
      <c r="P3382" s="2">
        <v>43353</v>
      </c>
      <c r="Q3382" s="2" t="s">
        <v>49</v>
      </c>
      <c r="R3382" s="2">
        <v>41528</v>
      </c>
      <c r="T3382" s="2" t="s">
        <v>50</v>
      </c>
      <c r="U3382" s="2">
        <v>1114</v>
      </c>
      <c r="X3382" s="2">
        <v>11</v>
      </c>
      <c r="AC3382" s="2" t="s">
        <v>2207</v>
      </c>
      <c r="AD3382" s="2" t="s">
        <v>7503</v>
      </c>
      <c r="AE3382" s="2">
        <v>45240</v>
      </c>
      <c r="AF3382" s="2" t="s">
        <v>11070</v>
      </c>
      <c r="AI3382" s="2">
        <v>238766946</v>
      </c>
      <c r="AJ3382" s="2">
        <v>607342690</v>
      </c>
      <c r="AK3382" s="2" t="s">
        <v>1584</v>
      </c>
    </row>
    <row r="3383" spans="1:38" x14ac:dyDescent="0.2">
      <c r="A3383" s="2">
        <v>367404</v>
      </c>
      <c r="B3383" s="2" t="s">
        <v>255</v>
      </c>
      <c r="C3383" s="2" t="s">
        <v>417</v>
      </c>
      <c r="D3383" s="2">
        <v>367404</v>
      </c>
      <c r="E3383" s="2" t="s">
        <v>47</v>
      </c>
      <c r="F3383" s="2" t="s">
        <v>47</v>
      </c>
      <c r="H3383" s="2">
        <v>22719</v>
      </c>
      <c r="I3383" s="2" t="s">
        <v>58</v>
      </c>
      <c r="J3383" s="2">
        <v>-60</v>
      </c>
      <c r="K3383" s="2" t="s">
        <v>48</v>
      </c>
      <c r="L3383" s="2" t="s">
        <v>17</v>
      </c>
      <c r="M3383" s="2" t="s">
        <v>2234</v>
      </c>
      <c r="N3383" s="2">
        <v>4360315</v>
      </c>
      <c r="O3383" s="2" t="s">
        <v>4710</v>
      </c>
      <c r="P3383" s="2">
        <v>43330</v>
      </c>
      <c r="Q3383" s="2" t="s">
        <v>49</v>
      </c>
      <c r="R3383" s="2">
        <v>41531</v>
      </c>
      <c r="T3383" s="2" t="s">
        <v>50</v>
      </c>
      <c r="U3383" s="2">
        <v>500</v>
      </c>
      <c r="X3383" s="2">
        <v>5</v>
      </c>
      <c r="AC3383" s="2" t="s">
        <v>2207</v>
      </c>
      <c r="AD3383" s="2" t="s">
        <v>7082</v>
      </c>
      <c r="AE3383" s="2">
        <v>36400</v>
      </c>
      <c r="AF3383" s="2" t="s">
        <v>11071</v>
      </c>
      <c r="AI3383" s="2">
        <v>254311317</v>
      </c>
    </row>
    <row r="3384" spans="1:38" x14ac:dyDescent="0.2">
      <c r="A3384" s="2">
        <v>2812663</v>
      </c>
      <c r="B3384" s="2" t="s">
        <v>11072</v>
      </c>
      <c r="C3384" s="2" t="s">
        <v>399</v>
      </c>
      <c r="D3384" s="2">
        <v>2812663</v>
      </c>
      <c r="E3384" s="2" t="s">
        <v>47</v>
      </c>
      <c r="H3384" s="2">
        <v>37936</v>
      </c>
      <c r="I3384" s="2" t="s">
        <v>6</v>
      </c>
      <c r="J3384" s="2">
        <v>-16</v>
      </c>
      <c r="K3384" s="2" t="s">
        <v>48</v>
      </c>
      <c r="L3384" s="2" t="s">
        <v>17</v>
      </c>
      <c r="M3384" s="2" t="s">
        <v>2301</v>
      </c>
      <c r="N3384" s="2">
        <v>4280681</v>
      </c>
      <c r="O3384" s="2" t="s">
        <v>2302</v>
      </c>
      <c r="P3384" s="2">
        <v>43370</v>
      </c>
      <c r="Q3384" s="2" t="s">
        <v>49</v>
      </c>
      <c r="R3384" s="2">
        <v>41182</v>
      </c>
      <c r="S3384" s="2">
        <v>43354</v>
      </c>
      <c r="T3384" s="2" t="s">
        <v>50</v>
      </c>
      <c r="U3384" s="2">
        <v>669</v>
      </c>
      <c r="X3384" s="2">
        <v>6</v>
      </c>
      <c r="AC3384" s="2" t="s">
        <v>2207</v>
      </c>
      <c r="AD3384" s="2" t="s">
        <v>2813</v>
      </c>
      <c r="AE3384" s="2">
        <v>28630</v>
      </c>
      <c r="AF3384" s="2" t="s">
        <v>11073</v>
      </c>
      <c r="AI3384" s="2">
        <v>237349605</v>
      </c>
      <c r="AJ3384" s="2">
        <v>681186851</v>
      </c>
      <c r="AK3384" s="2" t="s">
        <v>11074</v>
      </c>
      <c r="AL3384" s="2" t="s">
        <v>820</v>
      </c>
    </row>
    <row r="3385" spans="1:38" x14ac:dyDescent="0.2">
      <c r="A3385" s="2">
        <v>4524111</v>
      </c>
      <c r="B3385" s="2" t="s">
        <v>884</v>
      </c>
      <c r="C3385" s="2" t="s">
        <v>144</v>
      </c>
      <c r="D3385" s="2">
        <v>4524111</v>
      </c>
      <c r="E3385" s="2" t="s">
        <v>47</v>
      </c>
      <c r="F3385" s="2" t="s">
        <v>47</v>
      </c>
      <c r="H3385" s="2">
        <v>38904</v>
      </c>
      <c r="I3385" s="2" t="s">
        <v>8</v>
      </c>
      <c r="J3385" s="2">
        <v>-13</v>
      </c>
      <c r="K3385" s="2" t="s">
        <v>48</v>
      </c>
      <c r="L3385" s="2" t="s">
        <v>17</v>
      </c>
      <c r="M3385" s="2" t="s">
        <v>55</v>
      </c>
      <c r="N3385" s="2">
        <v>4450757</v>
      </c>
      <c r="O3385" s="2" t="s">
        <v>11</v>
      </c>
      <c r="P3385" s="2">
        <v>43344</v>
      </c>
      <c r="Q3385" s="2" t="s">
        <v>49</v>
      </c>
      <c r="R3385" s="2">
        <v>41193</v>
      </c>
      <c r="T3385" s="2" t="s">
        <v>50</v>
      </c>
      <c r="U3385" s="2">
        <v>699</v>
      </c>
      <c r="X3385" s="2">
        <v>6</v>
      </c>
      <c r="AC3385" s="2" t="s">
        <v>2207</v>
      </c>
      <c r="AD3385" s="2" t="s">
        <v>3811</v>
      </c>
      <c r="AE3385" s="2">
        <v>45590</v>
      </c>
      <c r="AF3385" s="2" t="s">
        <v>11075</v>
      </c>
      <c r="AI3385" s="2">
        <v>238666342</v>
      </c>
      <c r="AJ3385" s="2">
        <v>603805335</v>
      </c>
      <c r="AK3385" s="2" t="s">
        <v>1421</v>
      </c>
    </row>
    <row r="3386" spans="1:38" x14ac:dyDescent="0.2">
      <c r="A3386" s="2">
        <v>3724372</v>
      </c>
      <c r="B3386" s="2" t="s">
        <v>11076</v>
      </c>
      <c r="C3386" s="2" t="s">
        <v>199</v>
      </c>
      <c r="D3386" s="2">
        <v>3724372</v>
      </c>
      <c r="E3386" s="2" t="s">
        <v>47</v>
      </c>
      <c r="F3386" s="2" t="s">
        <v>47</v>
      </c>
      <c r="H3386" s="2">
        <v>31191</v>
      </c>
      <c r="I3386" s="2" t="s">
        <v>2</v>
      </c>
      <c r="J3386" s="2">
        <v>-40</v>
      </c>
      <c r="K3386" s="2" t="s">
        <v>48</v>
      </c>
      <c r="L3386" s="2" t="s">
        <v>17</v>
      </c>
      <c r="M3386" s="2" t="s">
        <v>2205</v>
      </c>
      <c r="N3386" s="2">
        <v>4370002</v>
      </c>
      <c r="O3386" s="2" t="s">
        <v>2557</v>
      </c>
      <c r="P3386" s="2">
        <v>43370</v>
      </c>
      <c r="Q3386" s="2" t="s">
        <v>49</v>
      </c>
      <c r="R3386" s="2">
        <v>41193</v>
      </c>
      <c r="T3386" s="2" t="s">
        <v>50</v>
      </c>
      <c r="U3386" s="2">
        <v>1047</v>
      </c>
      <c r="X3386" s="2">
        <v>10</v>
      </c>
      <c r="AC3386" s="2" t="s">
        <v>2207</v>
      </c>
      <c r="AD3386" s="2" t="s">
        <v>3129</v>
      </c>
      <c r="AE3386" s="2">
        <v>37520</v>
      </c>
      <c r="AF3386" s="2" t="s">
        <v>11077</v>
      </c>
      <c r="AJ3386" s="2">
        <v>683514595</v>
      </c>
      <c r="AK3386" s="2" t="s">
        <v>11078</v>
      </c>
      <c r="AL3386" s="2" t="s">
        <v>820</v>
      </c>
    </row>
    <row r="3387" spans="1:38" x14ac:dyDescent="0.2">
      <c r="A3387" s="2">
        <v>3724285</v>
      </c>
      <c r="B3387" s="2" t="s">
        <v>11079</v>
      </c>
      <c r="C3387" s="2" t="s">
        <v>216</v>
      </c>
      <c r="D3387" s="2">
        <v>3724285</v>
      </c>
      <c r="E3387" s="2" t="s">
        <v>47</v>
      </c>
      <c r="F3387" s="2" t="s">
        <v>47</v>
      </c>
      <c r="H3387" s="2">
        <v>37271</v>
      </c>
      <c r="I3387" s="2" t="s">
        <v>5</v>
      </c>
      <c r="J3387" s="2">
        <v>-17</v>
      </c>
      <c r="K3387" s="2" t="s">
        <v>48</v>
      </c>
      <c r="L3387" s="2" t="s">
        <v>17</v>
      </c>
      <c r="M3387" s="2" t="s">
        <v>2205</v>
      </c>
      <c r="N3387" s="2">
        <v>4370002</v>
      </c>
      <c r="O3387" s="2" t="s">
        <v>2557</v>
      </c>
      <c r="P3387" s="2">
        <v>43370</v>
      </c>
      <c r="Q3387" s="2" t="s">
        <v>49</v>
      </c>
      <c r="R3387" s="2">
        <v>41187</v>
      </c>
      <c r="T3387" s="2" t="s">
        <v>50</v>
      </c>
      <c r="U3387" s="2">
        <v>1268</v>
      </c>
      <c r="X3387" s="2">
        <v>12</v>
      </c>
      <c r="AC3387" s="2" t="s">
        <v>2207</v>
      </c>
      <c r="AD3387" s="2" t="s">
        <v>3129</v>
      </c>
      <c r="AE3387" s="2">
        <v>37520</v>
      </c>
      <c r="AF3387" s="2" t="s">
        <v>11080</v>
      </c>
      <c r="AG3387" s="2" t="s">
        <v>11081</v>
      </c>
      <c r="AI3387" s="2">
        <v>760762835</v>
      </c>
      <c r="AJ3387" s="2">
        <v>661676110</v>
      </c>
      <c r="AK3387" s="2" t="s">
        <v>11082</v>
      </c>
    </row>
    <row r="3388" spans="1:38" x14ac:dyDescent="0.2">
      <c r="A3388" s="2">
        <v>188105</v>
      </c>
      <c r="B3388" s="2" t="s">
        <v>11083</v>
      </c>
      <c r="C3388" s="2" t="s">
        <v>399</v>
      </c>
      <c r="D3388" s="2">
        <v>188105</v>
      </c>
      <c r="E3388" s="2" t="s">
        <v>47</v>
      </c>
      <c r="F3388" s="2" t="s">
        <v>47</v>
      </c>
      <c r="H3388" s="2">
        <v>36767</v>
      </c>
      <c r="I3388" s="2" t="s">
        <v>2</v>
      </c>
      <c r="J3388" s="2">
        <v>-19</v>
      </c>
      <c r="K3388" s="2" t="s">
        <v>48</v>
      </c>
      <c r="L3388" s="2" t="s">
        <v>17</v>
      </c>
      <c r="M3388" s="2" t="s">
        <v>2212</v>
      </c>
      <c r="N3388" s="2">
        <v>4180729</v>
      </c>
      <c r="O3388" s="2" t="s">
        <v>3724</v>
      </c>
      <c r="P3388" s="2">
        <v>43380</v>
      </c>
      <c r="Q3388" s="2" t="s">
        <v>49</v>
      </c>
      <c r="R3388" s="2">
        <v>41181</v>
      </c>
      <c r="T3388" s="2" t="s">
        <v>50</v>
      </c>
      <c r="U3388" s="2">
        <v>506</v>
      </c>
      <c r="X3388" s="2">
        <v>5</v>
      </c>
      <c r="AC3388" s="2" t="s">
        <v>2207</v>
      </c>
      <c r="AD3388" s="2" t="s">
        <v>3922</v>
      </c>
      <c r="AE3388" s="2">
        <v>3190</v>
      </c>
      <c r="AF3388" s="2" t="s">
        <v>11084</v>
      </c>
      <c r="AI3388" s="2">
        <v>981206102</v>
      </c>
      <c r="AJ3388" s="2">
        <v>668269884</v>
      </c>
      <c r="AK3388" s="2" t="s">
        <v>11085</v>
      </c>
    </row>
    <row r="3389" spans="1:38" x14ac:dyDescent="0.2">
      <c r="A3389" s="2">
        <v>4111715</v>
      </c>
      <c r="B3389" s="2" t="s">
        <v>11086</v>
      </c>
      <c r="C3389" s="2" t="s">
        <v>90</v>
      </c>
      <c r="D3389" s="2">
        <v>4111715</v>
      </c>
      <c r="E3389" s="2" t="s">
        <v>47</v>
      </c>
      <c r="F3389" s="2" t="s">
        <v>47</v>
      </c>
      <c r="H3389" s="2">
        <v>27840</v>
      </c>
      <c r="I3389" s="2" t="s">
        <v>4</v>
      </c>
      <c r="J3389" s="2">
        <v>-50</v>
      </c>
      <c r="K3389" s="2" t="s">
        <v>48</v>
      </c>
      <c r="L3389" s="2" t="s">
        <v>17</v>
      </c>
      <c r="M3389" s="2" t="s">
        <v>2275</v>
      </c>
      <c r="N3389" s="2">
        <v>4410546</v>
      </c>
      <c r="O3389" s="2" t="s">
        <v>2504</v>
      </c>
      <c r="P3389" s="2">
        <v>43368</v>
      </c>
      <c r="Q3389" s="2" t="s">
        <v>49</v>
      </c>
      <c r="R3389" s="2">
        <v>41193</v>
      </c>
      <c r="T3389" s="2" t="s">
        <v>50</v>
      </c>
      <c r="U3389" s="2">
        <v>598</v>
      </c>
      <c r="X3389" s="2">
        <v>5</v>
      </c>
      <c r="AC3389" s="2" t="s">
        <v>2207</v>
      </c>
      <c r="AD3389" s="2" t="s">
        <v>11087</v>
      </c>
      <c r="AE3389" s="2">
        <v>41400</v>
      </c>
      <c r="AF3389" s="2" t="s">
        <v>11088</v>
      </c>
      <c r="AJ3389" s="2">
        <v>661457200</v>
      </c>
    </row>
    <row r="3390" spans="1:38" x14ac:dyDescent="0.2">
      <c r="A3390" s="2">
        <v>4111719</v>
      </c>
      <c r="B3390" s="2" t="s">
        <v>11089</v>
      </c>
      <c r="C3390" s="2" t="s">
        <v>172</v>
      </c>
      <c r="D3390" s="2">
        <v>4111719</v>
      </c>
      <c r="E3390" s="2" t="s">
        <v>47</v>
      </c>
      <c r="F3390" s="2" t="s">
        <v>47</v>
      </c>
      <c r="H3390" s="2">
        <v>37834</v>
      </c>
      <c r="I3390" s="2" t="s">
        <v>6</v>
      </c>
      <c r="J3390" s="2">
        <v>-16</v>
      </c>
      <c r="K3390" s="2" t="s">
        <v>48</v>
      </c>
      <c r="L3390" s="2" t="s">
        <v>17</v>
      </c>
      <c r="M3390" s="2" t="s">
        <v>2275</v>
      </c>
      <c r="N3390" s="2">
        <v>4410466</v>
      </c>
      <c r="O3390" s="2" t="s">
        <v>2838</v>
      </c>
      <c r="P3390" s="2">
        <v>43352</v>
      </c>
      <c r="Q3390" s="2" t="s">
        <v>49</v>
      </c>
      <c r="R3390" s="2">
        <v>41193</v>
      </c>
      <c r="T3390" s="2" t="s">
        <v>50</v>
      </c>
      <c r="U3390" s="2">
        <v>592</v>
      </c>
      <c r="X3390" s="2">
        <v>5</v>
      </c>
      <c r="AB3390" s="2">
        <v>43282</v>
      </c>
      <c r="AC3390" s="2" t="s">
        <v>2207</v>
      </c>
      <c r="AD3390" s="2" t="s">
        <v>3687</v>
      </c>
      <c r="AE3390" s="2">
        <v>41400</v>
      </c>
      <c r="AF3390" s="2" t="s">
        <v>11090</v>
      </c>
      <c r="AJ3390" s="2">
        <v>783434623</v>
      </c>
      <c r="AK3390" s="2" t="s">
        <v>11091</v>
      </c>
    </row>
    <row r="3391" spans="1:38" x14ac:dyDescent="0.2">
      <c r="A3391" s="2">
        <v>2815153</v>
      </c>
      <c r="B3391" s="2" t="s">
        <v>11092</v>
      </c>
      <c r="C3391" s="2" t="s">
        <v>752</v>
      </c>
      <c r="D3391" s="2">
        <v>2815153</v>
      </c>
      <c r="E3391" s="2" t="s">
        <v>47</v>
      </c>
      <c r="H3391" s="2">
        <v>38494</v>
      </c>
      <c r="I3391" s="2" t="s">
        <v>10</v>
      </c>
      <c r="J3391" s="2">
        <v>-14</v>
      </c>
      <c r="K3391" s="2" t="s">
        <v>48</v>
      </c>
      <c r="L3391" s="2" t="s">
        <v>17</v>
      </c>
      <c r="M3391" s="2" t="s">
        <v>2301</v>
      </c>
      <c r="N3391" s="2">
        <v>4280617</v>
      </c>
      <c r="O3391" s="2" t="s">
        <v>3367</v>
      </c>
      <c r="P3391" s="2">
        <v>43346</v>
      </c>
      <c r="Q3391" s="2" t="s">
        <v>49</v>
      </c>
      <c r="R3391" s="2">
        <v>43346</v>
      </c>
      <c r="S3391" s="2">
        <v>43264</v>
      </c>
      <c r="T3391" s="2" t="s">
        <v>50</v>
      </c>
      <c r="U3391" s="2">
        <v>500</v>
      </c>
      <c r="X3391" s="2">
        <v>5</v>
      </c>
      <c r="AC3391" s="2" t="s">
        <v>2207</v>
      </c>
      <c r="AD3391" s="2" t="s">
        <v>9747</v>
      </c>
      <c r="AE3391" s="2">
        <v>28120</v>
      </c>
      <c r="AF3391" s="2" t="s">
        <v>11093</v>
      </c>
      <c r="AH3391" s="2" t="s">
        <v>11094</v>
      </c>
      <c r="AJ3391" s="2">
        <v>624212905</v>
      </c>
    </row>
    <row r="3392" spans="1:38" x14ac:dyDescent="0.2">
      <c r="A3392" s="2">
        <v>367177</v>
      </c>
      <c r="B3392" s="2" t="s">
        <v>11095</v>
      </c>
      <c r="C3392" s="2" t="s">
        <v>330</v>
      </c>
      <c r="D3392" s="2">
        <v>367177</v>
      </c>
      <c r="E3392" s="2" t="s">
        <v>47</v>
      </c>
      <c r="F3392" s="2" t="s">
        <v>47</v>
      </c>
      <c r="H3392" s="2">
        <v>36469</v>
      </c>
      <c r="I3392" s="2" t="s">
        <v>2</v>
      </c>
      <c r="J3392" s="2">
        <v>-20</v>
      </c>
      <c r="K3392" s="2" t="s">
        <v>48</v>
      </c>
      <c r="L3392" s="2" t="s">
        <v>17</v>
      </c>
      <c r="M3392" s="2" t="s">
        <v>2234</v>
      </c>
      <c r="N3392" s="2">
        <v>4360653</v>
      </c>
      <c r="O3392" s="2" t="s">
        <v>3092</v>
      </c>
      <c r="P3392" s="2">
        <v>43357</v>
      </c>
      <c r="Q3392" s="2" t="s">
        <v>49</v>
      </c>
      <c r="R3392" s="2">
        <v>41178</v>
      </c>
      <c r="T3392" s="2" t="s">
        <v>50</v>
      </c>
      <c r="U3392" s="2">
        <v>500</v>
      </c>
      <c r="X3392" s="2">
        <v>5</v>
      </c>
      <c r="AC3392" s="2" t="s">
        <v>2207</v>
      </c>
      <c r="AD3392" s="2" t="s">
        <v>3093</v>
      </c>
      <c r="AE3392" s="2">
        <v>36700</v>
      </c>
      <c r="AF3392" s="2" t="s">
        <v>11096</v>
      </c>
      <c r="AI3392" s="2">
        <v>254388420</v>
      </c>
    </row>
    <row r="3393" spans="1:37" x14ac:dyDescent="0.2">
      <c r="A3393" s="2">
        <v>367178</v>
      </c>
      <c r="B3393" s="2" t="s">
        <v>592</v>
      </c>
      <c r="C3393" s="2" t="s">
        <v>86</v>
      </c>
      <c r="D3393" s="2">
        <v>367178</v>
      </c>
      <c r="E3393" s="2" t="s">
        <v>47</v>
      </c>
      <c r="F3393" s="2" t="s">
        <v>47</v>
      </c>
      <c r="H3393" s="2">
        <v>36181</v>
      </c>
      <c r="I3393" s="2" t="s">
        <v>2</v>
      </c>
      <c r="J3393" s="2">
        <v>-20</v>
      </c>
      <c r="K3393" s="2" t="s">
        <v>48</v>
      </c>
      <c r="L3393" s="2" t="s">
        <v>17</v>
      </c>
      <c r="M3393" s="2" t="s">
        <v>2234</v>
      </c>
      <c r="N3393" s="2">
        <v>4360653</v>
      </c>
      <c r="O3393" s="2" t="s">
        <v>3092</v>
      </c>
      <c r="P3393" s="2">
        <v>43358</v>
      </c>
      <c r="Q3393" s="2" t="s">
        <v>49</v>
      </c>
      <c r="R3393" s="2">
        <v>41178</v>
      </c>
      <c r="T3393" s="2" t="s">
        <v>50</v>
      </c>
      <c r="U3393" s="2">
        <v>500</v>
      </c>
      <c r="X3393" s="2">
        <v>5</v>
      </c>
      <c r="AC3393" s="2" t="s">
        <v>2207</v>
      </c>
      <c r="AD3393" s="2" t="s">
        <v>3093</v>
      </c>
      <c r="AE3393" s="2">
        <v>36700</v>
      </c>
      <c r="AF3393" s="2" t="s">
        <v>11097</v>
      </c>
      <c r="AI3393" s="2">
        <v>254021063</v>
      </c>
    </row>
    <row r="3394" spans="1:37" x14ac:dyDescent="0.2">
      <c r="A3394" s="2">
        <v>4111682</v>
      </c>
      <c r="B3394" s="2" t="s">
        <v>11098</v>
      </c>
      <c r="C3394" s="2" t="s">
        <v>216</v>
      </c>
      <c r="D3394" s="2">
        <v>4111682</v>
      </c>
      <c r="E3394" s="2" t="s">
        <v>47</v>
      </c>
      <c r="F3394" s="2" t="s">
        <v>47</v>
      </c>
      <c r="H3394" s="2">
        <v>37104</v>
      </c>
      <c r="I3394" s="2" t="s">
        <v>3</v>
      </c>
      <c r="J3394" s="2">
        <v>-18</v>
      </c>
      <c r="K3394" s="2" t="s">
        <v>48</v>
      </c>
      <c r="L3394" s="2" t="s">
        <v>17</v>
      </c>
      <c r="M3394" s="2" t="s">
        <v>2275</v>
      </c>
      <c r="N3394" s="2">
        <v>4410729</v>
      </c>
      <c r="O3394" s="2" t="s">
        <v>2372</v>
      </c>
      <c r="P3394" s="2">
        <v>43344</v>
      </c>
      <c r="Q3394" s="2" t="s">
        <v>49</v>
      </c>
      <c r="R3394" s="2">
        <v>41188</v>
      </c>
      <c r="T3394" s="2" t="s">
        <v>50</v>
      </c>
      <c r="U3394" s="2">
        <v>969</v>
      </c>
      <c r="X3394" s="2">
        <v>9</v>
      </c>
      <c r="AC3394" s="2" t="s">
        <v>2207</v>
      </c>
      <c r="AD3394" s="2" t="s">
        <v>3052</v>
      </c>
      <c r="AE3394" s="2">
        <v>41700</v>
      </c>
      <c r="AF3394" s="2" t="s">
        <v>11099</v>
      </c>
      <c r="AI3394" s="2">
        <v>254795941</v>
      </c>
      <c r="AJ3394" s="2">
        <v>789593070</v>
      </c>
      <c r="AK3394" s="2" t="s">
        <v>11100</v>
      </c>
    </row>
    <row r="3395" spans="1:37" x14ac:dyDescent="0.2">
      <c r="A3395" s="2">
        <v>4524816</v>
      </c>
      <c r="B3395" s="2" t="s">
        <v>823</v>
      </c>
      <c r="C3395" s="2" t="s">
        <v>71</v>
      </c>
      <c r="D3395" s="2">
        <v>4524816</v>
      </c>
      <c r="E3395" s="2" t="s">
        <v>47</v>
      </c>
      <c r="F3395" s="2" t="s">
        <v>47</v>
      </c>
      <c r="H3395" s="2">
        <v>28317</v>
      </c>
      <c r="I3395" s="2" t="s">
        <v>4</v>
      </c>
      <c r="J3395" s="2">
        <v>-50</v>
      </c>
      <c r="K3395" s="2" t="s">
        <v>48</v>
      </c>
      <c r="L3395" s="2" t="s">
        <v>17</v>
      </c>
      <c r="M3395" s="2" t="s">
        <v>55</v>
      </c>
      <c r="N3395" s="2">
        <v>4450751</v>
      </c>
      <c r="O3395" s="2" t="s">
        <v>12</v>
      </c>
      <c r="P3395" s="2">
        <v>43353</v>
      </c>
      <c r="Q3395" s="2" t="s">
        <v>49</v>
      </c>
      <c r="R3395" s="2">
        <v>41524</v>
      </c>
      <c r="T3395" s="2" t="s">
        <v>50</v>
      </c>
      <c r="U3395" s="2">
        <v>1021</v>
      </c>
      <c r="X3395" s="2">
        <v>10</v>
      </c>
      <c r="AC3395" s="2" t="s">
        <v>2207</v>
      </c>
      <c r="AD3395" s="2" t="s">
        <v>2579</v>
      </c>
      <c r="AE3395" s="2">
        <v>45140</v>
      </c>
      <c r="AF3395" s="2" t="s">
        <v>11101</v>
      </c>
      <c r="AJ3395" s="2">
        <v>682048621</v>
      </c>
      <c r="AK3395" s="2" t="s">
        <v>1917</v>
      </c>
    </row>
    <row r="3396" spans="1:37" x14ac:dyDescent="0.2">
      <c r="A3396" s="2">
        <v>4111632</v>
      </c>
      <c r="B3396" s="2" t="s">
        <v>11102</v>
      </c>
      <c r="C3396" s="2" t="s">
        <v>11103</v>
      </c>
      <c r="D3396" s="2">
        <v>4111632</v>
      </c>
      <c r="E3396" s="2" t="s">
        <v>47</v>
      </c>
      <c r="F3396" s="2" t="s">
        <v>47</v>
      </c>
      <c r="H3396" s="2">
        <v>38269</v>
      </c>
      <c r="I3396" s="2" t="s">
        <v>7</v>
      </c>
      <c r="J3396" s="2">
        <v>-15</v>
      </c>
      <c r="K3396" s="2" t="s">
        <v>48</v>
      </c>
      <c r="L3396" s="2" t="s">
        <v>17</v>
      </c>
      <c r="M3396" s="2" t="s">
        <v>2275</v>
      </c>
      <c r="N3396" s="2">
        <v>4410080</v>
      </c>
      <c r="O3396" s="2" t="s">
        <v>2780</v>
      </c>
      <c r="P3396" s="2">
        <v>43357</v>
      </c>
      <c r="Q3396" s="2" t="s">
        <v>49</v>
      </c>
      <c r="R3396" s="2">
        <v>41184</v>
      </c>
      <c r="T3396" s="2" t="s">
        <v>50</v>
      </c>
      <c r="U3396" s="2">
        <v>500</v>
      </c>
      <c r="X3396" s="2">
        <v>5</v>
      </c>
      <c r="AC3396" s="2" t="s">
        <v>2207</v>
      </c>
      <c r="AD3396" s="2" t="s">
        <v>2801</v>
      </c>
      <c r="AE3396" s="2">
        <v>41500</v>
      </c>
      <c r="AF3396" s="2" t="s">
        <v>11104</v>
      </c>
    </row>
    <row r="3397" spans="1:37" x14ac:dyDescent="0.2">
      <c r="A3397" s="2">
        <v>3724143</v>
      </c>
      <c r="B3397" s="2" t="s">
        <v>11105</v>
      </c>
      <c r="C3397" s="2" t="s">
        <v>179</v>
      </c>
      <c r="D3397" s="2">
        <v>3724143</v>
      </c>
      <c r="E3397" s="2" t="s">
        <v>47</v>
      </c>
      <c r="F3397" s="2" t="s">
        <v>47</v>
      </c>
      <c r="H3397" s="2">
        <v>36342</v>
      </c>
      <c r="I3397" s="2" t="s">
        <v>2</v>
      </c>
      <c r="J3397" s="2">
        <v>-20</v>
      </c>
      <c r="K3397" s="2" t="s">
        <v>48</v>
      </c>
      <c r="L3397" s="2" t="s">
        <v>17</v>
      </c>
      <c r="M3397" s="2" t="s">
        <v>2205</v>
      </c>
      <c r="N3397" s="2">
        <v>4370102</v>
      </c>
      <c r="O3397" s="2" t="s">
        <v>2254</v>
      </c>
      <c r="P3397" s="2">
        <v>43349</v>
      </c>
      <c r="Q3397" s="2" t="s">
        <v>49</v>
      </c>
      <c r="R3397" s="2">
        <v>41179</v>
      </c>
      <c r="T3397" s="2" t="s">
        <v>50</v>
      </c>
      <c r="U3397" s="2">
        <v>625</v>
      </c>
      <c r="X3397" s="2">
        <v>6</v>
      </c>
      <c r="AC3397" s="2" t="s">
        <v>2207</v>
      </c>
      <c r="AD3397" s="2" t="s">
        <v>9344</v>
      </c>
      <c r="AE3397" s="2">
        <v>37530</v>
      </c>
      <c r="AF3397" s="2" t="s">
        <v>11106</v>
      </c>
      <c r="AI3397" s="2">
        <v>247232279</v>
      </c>
      <c r="AJ3397" s="2">
        <v>640952620</v>
      </c>
      <c r="AK3397" s="2" t="s">
        <v>11107</v>
      </c>
    </row>
    <row r="3398" spans="1:37" x14ac:dyDescent="0.2">
      <c r="A3398" s="2">
        <v>3724144</v>
      </c>
      <c r="B3398" s="2" t="s">
        <v>11108</v>
      </c>
      <c r="C3398" s="2" t="s">
        <v>59</v>
      </c>
      <c r="D3398" s="2">
        <v>3724144</v>
      </c>
      <c r="E3398" s="2" t="s">
        <v>47</v>
      </c>
      <c r="F3398" s="2" t="s">
        <v>47</v>
      </c>
      <c r="H3398" s="2">
        <v>24671</v>
      </c>
      <c r="I3398" s="2" t="s">
        <v>58</v>
      </c>
      <c r="J3398" s="2">
        <v>-60</v>
      </c>
      <c r="K3398" s="2" t="s">
        <v>48</v>
      </c>
      <c r="L3398" s="2" t="s">
        <v>17</v>
      </c>
      <c r="M3398" s="2" t="s">
        <v>2205</v>
      </c>
      <c r="N3398" s="2">
        <v>4370102</v>
      </c>
      <c r="O3398" s="2" t="s">
        <v>2254</v>
      </c>
      <c r="P3398" s="2">
        <v>43364</v>
      </c>
      <c r="Q3398" s="2" t="s">
        <v>49</v>
      </c>
      <c r="R3398" s="2">
        <v>41179</v>
      </c>
      <c r="S3398" s="2">
        <v>43306</v>
      </c>
      <c r="T3398" s="2" t="s">
        <v>50</v>
      </c>
      <c r="U3398" s="2">
        <v>579</v>
      </c>
      <c r="X3398" s="2">
        <v>5</v>
      </c>
      <c r="AC3398" s="2" t="s">
        <v>2207</v>
      </c>
      <c r="AD3398" s="2" t="s">
        <v>3147</v>
      </c>
      <c r="AE3398" s="2">
        <v>37150</v>
      </c>
      <c r="AF3398" s="2" t="s">
        <v>11109</v>
      </c>
      <c r="AI3398" s="2">
        <v>247309881</v>
      </c>
      <c r="AJ3398" s="2">
        <v>612066547</v>
      </c>
    </row>
    <row r="3399" spans="1:37" x14ac:dyDescent="0.2">
      <c r="A3399" s="2">
        <v>188108</v>
      </c>
      <c r="B3399" s="2" t="s">
        <v>10722</v>
      </c>
      <c r="C3399" s="2" t="s">
        <v>411</v>
      </c>
      <c r="D3399" s="2">
        <v>188108</v>
      </c>
      <c r="E3399" s="2" t="s">
        <v>47</v>
      </c>
      <c r="F3399" s="2" t="s">
        <v>47</v>
      </c>
      <c r="H3399" s="2">
        <v>26229</v>
      </c>
      <c r="I3399" s="2" t="s">
        <v>4</v>
      </c>
      <c r="J3399" s="2">
        <v>-50</v>
      </c>
      <c r="K3399" s="2" t="s">
        <v>0</v>
      </c>
      <c r="L3399" s="2" t="s">
        <v>17</v>
      </c>
      <c r="M3399" s="2" t="s">
        <v>2212</v>
      </c>
      <c r="N3399" s="2">
        <v>4180696</v>
      </c>
      <c r="O3399" s="2" t="s">
        <v>2685</v>
      </c>
      <c r="P3399" s="2">
        <v>43356</v>
      </c>
      <c r="Q3399" s="2" t="s">
        <v>49</v>
      </c>
      <c r="R3399" s="2">
        <v>41182</v>
      </c>
      <c r="S3399" s="2">
        <v>43347</v>
      </c>
      <c r="T3399" s="2" t="s">
        <v>50</v>
      </c>
      <c r="U3399" s="2">
        <v>500</v>
      </c>
      <c r="X3399" s="2">
        <v>5</v>
      </c>
      <c r="AC3399" s="2" t="s">
        <v>2207</v>
      </c>
      <c r="AD3399" s="2" t="s">
        <v>10723</v>
      </c>
      <c r="AE3399" s="2">
        <v>18120</v>
      </c>
      <c r="AF3399" s="2" t="s">
        <v>10724</v>
      </c>
      <c r="AI3399" s="2">
        <v>248711948</v>
      </c>
      <c r="AJ3399" s="2">
        <v>674941066</v>
      </c>
      <c r="AK3399" s="2" t="s">
        <v>10725</v>
      </c>
    </row>
    <row r="3400" spans="1:37" x14ac:dyDescent="0.2">
      <c r="A3400" s="2">
        <v>367407</v>
      </c>
      <c r="B3400" s="2" t="s">
        <v>7582</v>
      </c>
      <c r="C3400" s="2" t="s">
        <v>103</v>
      </c>
      <c r="D3400" s="2">
        <v>367407</v>
      </c>
      <c r="E3400" s="2" t="s">
        <v>47</v>
      </c>
      <c r="F3400" s="2" t="s">
        <v>47</v>
      </c>
      <c r="H3400" s="2">
        <v>37652</v>
      </c>
      <c r="I3400" s="2" t="s">
        <v>6</v>
      </c>
      <c r="J3400" s="2">
        <v>-16</v>
      </c>
      <c r="K3400" s="2" t="s">
        <v>48</v>
      </c>
      <c r="L3400" s="2" t="s">
        <v>17</v>
      </c>
      <c r="M3400" s="2" t="s">
        <v>2234</v>
      </c>
      <c r="N3400" s="2">
        <v>4360123</v>
      </c>
      <c r="O3400" s="2" t="s">
        <v>2235</v>
      </c>
      <c r="P3400" s="2">
        <v>43368</v>
      </c>
      <c r="Q3400" s="2" t="s">
        <v>49</v>
      </c>
      <c r="R3400" s="2">
        <v>41531</v>
      </c>
      <c r="T3400" s="2" t="s">
        <v>50</v>
      </c>
      <c r="U3400" s="2">
        <v>556</v>
      </c>
      <c r="X3400" s="2">
        <v>5</v>
      </c>
      <c r="AB3400" s="2">
        <v>43282</v>
      </c>
      <c r="AC3400" s="2" t="s">
        <v>2207</v>
      </c>
      <c r="AD3400" s="2" t="s">
        <v>7583</v>
      </c>
      <c r="AE3400" s="2">
        <v>36230</v>
      </c>
      <c r="AF3400" s="2" t="s">
        <v>11110</v>
      </c>
      <c r="AI3400" s="2">
        <v>254311063</v>
      </c>
    </row>
    <row r="3401" spans="1:37" x14ac:dyDescent="0.2">
      <c r="A3401" s="2">
        <v>4111601</v>
      </c>
      <c r="B3401" s="2" t="s">
        <v>11111</v>
      </c>
      <c r="C3401" s="2" t="s">
        <v>4326</v>
      </c>
      <c r="D3401" s="2">
        <v>4111601</v>
      </c>
      <c r="E3401" s="2" t="s">
        <v>47</v>
      </c>
      <c r="F3401" s="2" t="s">
        <v>47</v>
      </c>
      <c r="H3401" s="2">
        <v>38106</v>
      </c>
      <c r="I3401" s="2" t="s">
        <v>7</v>
      </c>
      <c r="J3401" s="2">
        <v>-15</v>
      </c>
      <c r="K3401" s="2" t="s">
        <v>0</v>
      </c>
      <c r="L3401" s="2" t="s">
        <v>17</v>
      </c>
      <c r="M3401" s="2" t="s">
        <v>2275</v>
      </c>
      <c r="N3401" s="2">
        <v>4410543</v>
      </c>
      <c r="O3401" s="2" t="s">
        <v>2789</v>
      </c>
      <c r="P3401" s="2">
        <v>43357</v>
      </c>
      <c r="Q3401" s="2" t="s">
        <v>49</v>
      </c>
      <c r="R3401" s="2">
        <v>41178</v>
      </c>
      <c r="T3401" s="2" t="s">
        <v>50</v>
      </c>
      <c r="U3401" s="2">
        <v>500</v>
      </c>
      <c r="X3401" s="2">
        <v>5</v>
      </c>
      <c r="AC3401" s="2" t="s">
        <v>2207</v>
      </c>
      <c r="AD3401" s="2" t="s">
        <v>2790</v>
      </c>
      <c r="AE3401" s="2">
        <v>41150</v>
      </c>
      <c r="AF3401" s="2" t="s">
        <v>11112</v>
      </c>
    </row>
    <row r="3402" spans="1:37" x14ac:dyDescent="0.2">
      <c r="A3402" s="2">
        <v>3724125</v>
      </c>
      <c r="B3402" s="2" t="s">
        <v>513</v>
      </c>
      <c r="C3402" s="2" t="s">
        <v>197</v>
      </c>
      <c r="D3402" s="2">
        <v>3724125</v>
      </c>
      <c r="E3402" s="2" t="s">
        <v>47</v>
      </c>
      <c r="F3402" s="2" t="s">
        <v>47</v>
      </c>
      <c r="H3402" s="2">
        <v>37930</v>
      </c>
      <c r="I3402" s="2" t="s">
        <v>6</v>
      </c>
      <c r="J3402" s="2">
        <v>-16</v>
      </c>
      <c r="K3402" s="2" t="s">
        <v>48</v>
      </c>
      <c r="L3402" s="2" t="s">
        <v>17</v>
      </c>
      <c r="M3402" s="2" t="s">
        <v>2205</v>
      </c>
      <c r="N3402" s="2">
        <v>4370349</v>
      </c>
      <c r="O3402" s="2" t="s">
        <v>2239</v>
      </c>
      <c r="P3402" s="2">
        <v>43359</v>
      </c>
      <c r="Q3402" s="2" t="s">
        <v>49</v>
      </c>
      <c r="R3402" s="2">
        <v>41179</v>
      </c>
      <c r="S3402" s="2">
        <v>43335</v>
      </c>
      <c r="T3402" s="2" t="s">
        <v>50</v>
      </c>
      <c r="U3402" s="2">
        <v>500</v>
      </c>
      <c r="X3402" s="2">
        <v>5</v>
      </c>
      <c r="AC3402" s="2" t="s">
        <v>2207</v>
      </c>
      <c r="AD3402" s="2" t="s">
        <v>2988</v>
      </c>
      <c r="AE3402" s="2">
        <v>37260</v>
      </c>
      <c r="AF3402" s="2" t="s">
        <v>11113</v>
      </c>
      <c r="AJ3402" s="2">
        <v>660190805</v>
      </c>
      <c r="AK3402" s="2" t="s">
        <v>11114</v>
      </c>
    </row>
    <row r="3403" spans="1:37" x14ac:dyDescent="0.2">
      <c r="A3403" s="2">
        <v>4523984</v>
      </c>
      <c r="B3403" s="2" t="s">
        <v>852</v>
      </c>
      <c r="C3403" s="2" t="s">
        <v>87</v>
      </c>
      <c r="D3403" s="2">
        <v>4523984</v>
      </c>
      <c r="E3403" s="2" t="s">
        <v>47</v>
      </c>
      <c r="F3403" s="2" t="s">
        <v>47</v>
      </c>
      <c r="H3403" s="2">
        <v>39099</v>
      </c>
      <c r="I3403" s="2" t="s">
        <v>9</v>
      </c>
      <c r="J3403" s="2">
        <v>-12</v>
      </c>
      <c r="K3403" s="2" t="s">
        <v>48</v>
      </c>
      <c r="L3403" s="2" t="s">
        <v>17</v>
      </c>
      <c r="M3403" s="2" t="s">
        <v>55</v>
      </c>
      <c r="N3403" s="2">
        <v>4450751</v>
      </c>
      <c r="O3403" s="2" t="s">
        <v>12</v>
      </c>
      <c r="P3403" s="2">
        <v>43353</v>
      </c>
      <c r="Q3403" s="2" t="s">
        <v>49</v>
      </c>
      <c r="R3403" s="2">
        <v>41183</v>
      </c>
      <c r="T3403" s="2" t="s">
        <v>50</v>
      </c>
      <c r="U3403" s="2">
        <v>1187</v>
      </c>
      <c r="X3403" s="2">
        <v>11</v>
      </c>
      <c r="AC3403" s="2" t="s">
        <v>2207</v>
      </c>
      <c r="AD3403" s="2" t="s">
        <v>2579</v>
      </c>
      <c r="AE3403" s="2">
        <v>45140</v>
      </c>
      <c r="AF3403" s="2" t="s">
        <v>11115</v>
      </c>
      <c r="AI3403" s="2">
        <v>238884556</v>
      </c>
      <c r="AJ3403" s="2">
        <v>610454645</v>
      </c>
      <c r="AK3403" s="2" t="s">
        <v>1326</v>
      </c>
    </row>
    <row r="3404" spans="1:37" x14ac:dyDescent="0.2">
      <c r="A3404" s="2">
        <v>4524007</v>
      </c>
      <c r="B3404" s="2" t="s">
        <v>1430</v>
      </c>
      <c r="C3404" s="2" t="s">
        <v>718</v>
      </c>
      <c r="D3404" s="2">
        <v>4524007</v>
      </c>
      <c r="E3404" s="2" t="s">
        <v>47</v>
      </c>
      <c r="F3404" s="2" t="s">
        <v>47</v>
      </c>
      <c r="H3404" s="2">
        <v>38708</v>
      </c>
      <c r="I3404" s="2" t="s">
        <v>10</v>
      </c>
      <c r="J3404" s="2">
        <v>-14</v>
      </c>
      <c r="K3404" s="2" t="s">
        <v>48</v>
      </c>
      <c r="L3404" s="2" t="s">
        <v>17</v>
      </c>
      <c r="M3404" s="2" t="s">
        <v>55</v>
      </c>
      <c r="N3404" s="2">
        <v>4450757</v>
      </c>
      <c r="O3404" s="2" t="s">
        <v>11</v>
      </c>
      <c r="P3404" s="2">
        <v>43353</v>
      </c>
      <c r="Q3404" s="2" t="s">
        <v>49</v>
      </c>
      <c r="R3404" s="2">
        <v>41185</v>
      </c>
      <c r="T3404" s="2" t="s">
        <v>50</v>
      </c>
      <c r="U3404" s="2">
        <v>516</v>
      </c>
      <c r="X3404" s="2">
        <v>5</v>
      </c>
      <c r="AC3404" s="2" t="s">
        <v>2207</v>
      </c>
      <c r="AD3404" s="2" t="s">
        <v>2924</v>
      </c>
      <c r="AE3404" s="2">
        <v>45560</v>
      </c>
      <c r="AF3404" s="2" t="s">
        <v>11116</v>
      </c>
      <c r="AI3404" s="2">
        <v>238868701</v>
      </c>
      <c r="AJ3404" s="2">
        <v>603623913</v>
      </c>
      <c r="AK3404" s="2" t="s">
        <v>1431</v>
      </c>
    </row>
    <row r="3405" spans="1:37" x14ac:dyDescent="0.2">
      <c r="A3405" s="2">
        <v>367207</v>
      </c>
      <c r="B3405" s="2" t="s">
        <v>11117</v>
      </c>
      <c r="C3405" s="2" t="s">
        <v>149</v>
      </c>
      <c r="D3405" s="2">
        <v>367207</v>
      </c>
      <c r="E3405" s="2" t="s">
        <v>47</v>
      </c>
      <c r="F3405" s="2" t="s">
        <v>47</v>
      </c>
      <c r="H3405" s="2">
        <v>37574</v>
      </c>
      <c r="I3405" s="2" t="s">
        <v>5</v>
      </c>
      <c r="J3405" s="2">
        <v>-17</v>
      </c>
      <c r="K3405" s="2" t="s">
        <v>0</v>
      </c>
      <c r="L3405" s="2" t="s">
        <v>17</v>
      </c>
      <c r="M3405" s="2" t="s">
        <v>2234</v>
      </c>
      <c r="N3405" s="2">
        <v>4360009</v>
      </c>
      <c r="O3405" s="2" t="s">
        <v>2259</v>
      </c>
      <c r="P3405" s="2">
        <v>43352</v>
      </c>
      <c r="Q3405" s="2" t="s">
        <v>49</v>
      </c>
      <c r="R3405" s="2">
        <v>41185</v>
      </c>
      <c r="S3405" s="2">
        <v>43340</v>
      </c>
      <c r="T3405" s="2" t="s">
        <v>50</v>
      </c>
      <c r="U3405" s="2">
        <v>539</v>
      </c>
      <c r="X3405" s="2">
        <v>5</v>
      </c>
      <c r="AC3405" s="2" t="s">
        <v>2207</v>
      </c>
      <c r="AD3405" s="2" t="s">
        <v>11118</v>
      </c>
      <c r="AE3405" s="2">
        <v>36100</v>
      </c>
      <c r="AF3405" s="2" t="s">
        <v>11119</v>
      </c>
      <c r="AJ3405" s="2">
        <v>649448450</v>
      </c>
      <c r="AK3405" s="2" t="s">
        <v>11120</v>
      </c>
    </row>
    <row r="3406" spans="1:37" x14ac:dyDescent="0.2">
      <c r="A3406" s="2">
        <v>3724366</v>
      </c>
      <c r="B3406" s="2" t="s">
        <v>10402</v>
      </c>
      <c r="C3406" s="2" t="s">
        <v>5800</v>
      </c>
      <c r="D3406" s="2">
        <v>3724366</v>
      </c>
      <c r="E3406" s="2" t="s">
        <v>47</v>
      </c>
      <c r="F3406" s="2" t="s">
        <v>47</v>
      </c>
      <c r="H3406" s="2">
        <v>37428</v>
      </c>
      <c r="I3406" s="2" t="s">
        <v>5</v>
      </c>
      <c r="J3406" s="2">
        <v>-17</v>
      </c>
      <c r="K3406" s="2" t="s">
        <v>0</v>
      </c>
      <c r="L3406" s="2" t="s">
        <v>17</v>
      </c>
      <c r="M3406" s="2" t="s">
        <v>2205</v>
      </c>
      <c r="N3406" s="2">
        <v>4370464</v>
      </c>
      <c r="O3406" s="2" t="s">
        <v>2754</v>
      </c>
      <c r="P3406" s="2">
        <v>43366</v>
      </c>
      <c r="Q3406" s="2" t="s">
        <v>49</v>
      </c>
      <c r="R3406" s="2">
        <v>41192</v>
      </c>
      <c r="T3406" s="2" t="s">
        <v>50</v>
      </c>
      <c r="U3406" s="2">
        <v>500</v>
      </c>
      <c r="X3406" s="2">
        <v>5</v>
      </c>
      <c r="AC3406" s="2" t="s">
        <v>2207</v>
      </c>
      <c r="AD3406" s="2" t="s">
        <v>2938</v>
      </c>
      <c r="AE3406" s="2">
        <v>37210</v>
      </c>
      <c r="AF3406" s="2" t="s">
        <v>10403</v>
      </c>
      <c r="AJ3406" s="2">
        <v>663763036</v>
      </c>
    </row>
    <row r="3407" spans="1:37" x14ac:dyDescent="0.2">
      <c r="A3407" s="2">
        <v>4112479</v>
      </c>
      <c r="B3407" s="2" t="s">
        <v>11121</v>
      </c>
      <c r="C3407" s="2" t="s">
        <v>216</v>
      </c>
      <c r="D3407" s="2">
        <v>4112479</v>
      </c>
      <c r="E3407" s="2" t="s">
        <v>47</v>
      </c>
      <c r="F3407" s="2" t="s">
        <v>47</v>
      </c>
      <c r="H3407" s="2">
        <v>39128</v>
      </c>
      <c r="I3407" s="2" t="s">
        <v>9</v>
      </c>
      <c r="J3407" s="2">
        <v>-12</v>
      </c>
      <c r="K3407" s="2" t="s">
        <v>48</v>
      </c>
      <c r="L3407" s="2" t="s">
        <v>17</v>
      </c>
      <c r="M3407" s="2" t="s">
        <v>2275</v>
      </c>
      <c r="N3407" s="2">
        <v>4410080</v>
      </c>
      <c r="O3407" s="2" t="s">
        <v>2780</v>
      </c>
      <c r="P3407" s="2">
        <v>43355</v>
      </c>
      <c r="Q3407" s="2" t="s">
        <v>49</v>
      </c>
      <c r="R3407" s="2">
        <v>41908</v>
      </c>
      <c r="S3407" s="2">
        <v>43321</v>
      </c>
      <c r="T3407" s="2" t="s">
        <v>50</v>
      </c>
      <c r="U3407" s="2">
        <v>512</v>
      </c>
      <c r="X3407" s="2">
        <v>5</v>
      </c>
      <c r="AC3407" s="2" t="s">
        <v>2207</v>
      </c>
      <c r="AD3407" s="2" t="s">
        <v>2781</v>
      </c>
      <c r="AE3407" s="2">
        <v>41500</v>
      </c>
      <c r="AF3407" s="2" t="s">
        <v>11122</v>
      </c>
    </row>
    <row r="3408" spans="1:37" x14ac:dyDescent="0.2">
      <c r="A3408" s="2">
        <v>3726155</v>
      </c>
      <c r="B3408" s="2" t="s">
        <v>10899</v>
      </c>
      <c r="C3408" s="2" t="s">
        <v>53</v>
      </c>
      <c r="D3408" s="2">
        <v>3726155</v>
      </c>
      <c r="E3408" s="2" t="s">
        <v>47</v>
      </c>
      <c r="F3408" s="2" t="s">
        <v>47</v>
      </c>
      <c r="H3408" s="2">
        <v>25578</v>
      </c>
      <c r="I3408" s="2" t="s">
        <v>4</v>
      </c>
      <c r="J3408" s="2">
        <v>-50</v>
      </c>
      <c r="K3408" s="2" t="s">
        <v>48</v>
      </c>
      <c r="L3408" s="2" t="s">
        <v>17</v>
      </c>
      <c r="M3408" s="2" t="s">
        <v>2205</v>
      </c>
      <c r="N3408" s="2">
        <v>4370013</v>
      </c>
      <c r="O3408" s="2" t="s">
        <v>2769</v>
      </c>
      <c r="P3408" s="2">
        <v>43285</v>
      </c>
      <c r="Q3408" s="2" t="s">
        <v>49</v>
      </c>
      <c r="R3408" s="2">
        <v>41900</v>
      </c>
      <c r="T3408" s="2" t="s">
        <v>50</v>
      </c>
      <c r="U3408" s="2">
        <v>726</v>
      </c>
      <c r="X3408" s="2">
        <v>7</v>
      </c>
      <c r="AC3408" s="2" t="s">
        <v>2207</v>
      </c>
      <c r="AD3408" s="2" t="s">
        <v>3261</v>
      </c>
      <c r="AE3408" s="2">
        <v>37150</v>
      </c>
      <c r="AF3408" s="2" t="s">
        <v>10900</v>
      </c>
      <c r="AJ3408" s="2">
        <v>613442300</v>
      </c>
      <c r="AK3408" s="2" t="s">
        <v>11123</v>
      </c>
    </row>
    <row r="3409" spans="1:38" x14ac:dyDescent="0.2">
      <c r="A3409" s="2">
        <v>2814428</v>
      </c>
      <c r="B3409" s="2" t="s">
        <v>11124</v>
      </c>
      <c r="C3409" s="2" t="s">
        <v>657</v>
      </c>
      <c r="D3409" s="2">
        <v>2814428</v>
      </c>
      <c r="E3409" s="2" t="s">
        <v>47</v>
      </c>
      <c r="F3409" s="2" t="s">
        <v>47</v>
      </c>
      <c r="H3409" s="2">
        <v>40274</v>
      </c>
      <c r="I3409" s="2" t="s">
        <v>17</v>
      </c>
      <c r="J3409" s="2">
        <v>-11</v>
      </c>
      <c r="K3409" s="2" t="s">
        <v>48</v>
      </c>
      <c r="L3409" s="2" t="s">
        <v>17</v>
      </c>
      <c r="M3409" s="2" t="s">
        <v>2301</v>
      </c>
      <c r="N3409" s="2">
        <v>4280045</v>
      </c>
      <c r="O3409" s="2" t="s">
        <v>2885</v>
      </c>
      <c r="P3409" s="2">
        <v>43353</v>
      </c>
      <c r="Q3409" s="2" t="s">
        <v>49</v>
      </c>
      <c r="R3409" s="2">
        <v>42624</v>
      </c>
      <c r="S3409" s="2">
        <v>43329</v>
      </c>
      <c r="T3409" s="2" t="s">
        <v>50</v>
      </c>
      <c r="U3409" s="2">
        <v>623</v>
      </c>
      <c r="X3409" s="2">
        <v>6</v>
      </c>
      <c r="AC3409" s="2" t="s">
        <v>2207</v>
      </c>
      <c r="AD3409" s="2" t="s">
        <v>4751</v>
      </c>
      <c r="AE3409" s="2">
        <v>78125</v>
      </c>
      <c r="AF3409" s="2" t="s">
        <v>11125</v>
      </c>
      <c r="AJ3409" s="2">
        <v>652366509</v>
      </c>
      <c r="AK3409" s="2" t="s">
        <v>11126</v>
      </c>
    </row>
    <row r="3410" spans="1:38" x14ac:dyDescent="0.2">
      <c r="A3410" s="2">
        <v>4528184</v>
      </c>
      <c r="B3410" s="2" t="s">
        <v>361</v>
      </c>
      <c r="C3410" s="2" t="s">
        <v>256</v>
      </c>
      <c r="D3410" s="2">
        <v>4528184</v>
      </c>
      <c r="E3410" s="2" t="s">
        <v>47</v>
      </c>
      <c r="F3410" s="2" t="s">
        <v>47</v>
      </c>
      <c r="H3410" s="2">
        <v>39780</v>
      </c>
      <c r="I3410" s="2" t="s">
        <v>14</v>
      </c>
      <c r="J3410" s="2">
        <v>-11</v>
      </c>
      <c r="K3410" s="2" t="s">
        <v>48</v>
      </c>
      <c r="L3410" s="2" t="s">
        <v>17</v>
      </c>
      <c r="M3410" s="2" t="s">
        <v>55</v>
      </c>
      <c r="N3410" s="2">
        <v>4450417</v>
      </c>
      <c r="O3410" s="2" t="s">
        <v>396</v>
      </c>
      <c r="P3410" s="2">
        <v>43369</v>
      </c>
      <c r="Q3410" s="2" t="s">
        <v>49</v>
      </c>
      <c r="R3410" s="2">
        <v>42627</v>
      </c>
      <c r="T3410" s="2" t="s">
        <v>50</v>
      </c>
      <c r="U3410" s="2">
        <v>500</v>
      </c>
      <c r="X3410" s="2">
        <v>5</v>
      </c>
      <c r="AC3410" s="2" t="s">
        <v>2207</v>
      </c>
      <c r="AD3410" s="2" t="s">
        <v>3291</v>
      </c>
      <c r="AE3410" s="2">
        <v>45200</v>
      </c>
      <c r="AF3410" s="2" t="s">
        <v>11127</v>
      </c>
      <c r="AI3410" s="2">
        <v>238931530</v>
      </c>
      <c r="AJ3410" s="2">
        <v>673886984</v>
      </c>
      <c r="AK3410" s="2" t="s">
        <v>1345</v>
      </c>
    </row>
    <row r="3411" spans="1:38" x14ac:dyDescent="0.2">
      <c r="A3411" s="2">
        <v>3724268</v>
      </c>
      <c r="B3411" s="2" t="s">
        <v>11128</v>
      </c>
      <c r="C3411" s="2" t="s">
        <v>11129</v>
      </c>
      <c r="D3411" s="2">
        <v>3724268</v>
      </c>
      <c r="E3411" s="2" t="s">
        <v>47</v>
      </c>
      <c r="F3411" s="2" t="s">
        <v>47</v>
      </c>
      <c r="H3411" s="2">
        <v>38631</v>
      </c>
      <c r="I3411" s="2" t="s">
        <v>10</v>
      </c>
      <c r="J3411" s="2">
        <v>-14</v>
      </c>
      <c r="K3411" s="2" t="s">
        <v>0</v>
      </c>
      <c r="L3411" s="2" t="s">
        <v>17</v>
      </c>
      <c r="M3411" s="2" t="s">
        <v>2205</v>
      </c>
      <c r="N3411" s="2">
        <v>4370439</v>
      </c>
      <c r="O3411" s="2" t="s">
        <v>2749</v>
      </c>
      <c r="P3411" s="2">
        <v>43362</v>
      </c>
      <c r="Q3411" s="2" t="s">
        <v>49</v>
      </c>
      <c r="R3411" s="2">
        <v>41186</v>
      </c>
      <c r="T3411" s="2" t="s">
        <v>50</v>
      </c>
      <c r="U3411" s="2">
        <v>624</v>
      </c>
      <c r="X3411" s="2">
        <v>6</v>
      </c>
      <c r="AB3411" s="2">
        <v>43000</v>
      </c>
      <c r="AC3411" s="2" t="s">
        <v>2207</v>
      </c>
      <c r="AD3411" s="2" t="s">
        <v>3147</v>
      </c>
      <c r="AE3411" s="2">
        <v>37150</v>
      </c>
      <c r="AF3411" s="2" t="s">
        <v>11130</v>
      </c>
      <c r="AI3411" s="2">
        <v>218061436</v>
      </c>
      <c r="AJ3411" s="2">
        <v>622158813</v>
      </c>
      <c r="AK3411" s="2" t="s">
        <v>11131</v>
      </c>
    </row>
    <row r="3412" spans="1:38" x14ac:dyDescent="0.2">
      <c r="A3412" s="2">
        <v>7412094</v>
      </c>
      <c r="B3412" s="2" t="s">
        <v>11132</v>
      </c>
      <c r="C3412" s="2" t="s">
        <v>715</v>
      </c>
      <c r="D3412" s="2">
        <v>7412094</v>
      </c>
      <c r="E3412" s="2" t="s">
        <v>47</v>
      </c>
      <c r="F3412" s="2" t="s">
        <v>47</v>
      </c>
      <c r="H3412" s="2">
        <v>37718</v>
      </c>
      <c r="I3412" s="2" t="s">
        <v>6</v>
      </c>
      <c r="J3412" s="2">
        <v>-16</v>
      </c>
      <c r="K3412" s="2" t="s">
        <v>48</v>
      </c>
      <c r="L3412" s="2" t="s">
        <v>17</v>
      </c>
      <c r="M3412" s="2" t="s">
        <v>2212</v>
      </c>
      <c r="N3412" s="2">
        <v>4180157</v>
      </c>
      <c r="O3412" s="2" t="s">
        <v>3186</v>
      </c>
      <c r="P3412" s="2">
        <v>43354</v>
      </c>
      <c r="Q3412" s="2" t="s">
        <v>49</v>
      </c>
      <c r="R3412" s="2">
        <v>41180</v>
      </c>
      <c r="T3412" s="2" t="s">
        <v>50</v>
      </c>
      <c r="U3412" s="2">
        <v>507</v>
      </c>
      <c r="X3412" s="2">
        <v>5</v>
      </c>
      <c r="AC3412" s="2" t="s">
        <v>2207</v>
      </c>
      <c r="AD3412" s="2" t="s">
        <v>6151</v>
      </c>
      <c r="AE3412" s="2">
        <v>18520</v>
      </c>
      <c r="AF3412" s="2" t="s">
        <v>11133</v>
      </c>
      <c r="AJ3412" s="2">
        <v>658542942</v>
      </c>
      <c r="AK3412" s="2" t="s">
        <v>11134</v>
      </c>
    </row>
    <row r="3413" spans="1:38" x14ac:dyDescent="0.2">
      <c r="A3413" s="2">
        <v>2814841</v>
      </c>
      <c r="B3413" s="2" t="s">
        <v>2642</v>
      </c>
      <c r="C3413" s="2" t="s">
        <v>228</v>
      </c>
      <c r="D3413" s="2">
        <v>2814841</v>
      </c>
      <c r="E3413" s="2" t="s">
        <v>47</v>
      </c>
      <c r="F3413" s="2" t="s">
        <v>17</v>
      </c>
      <c r="H3413" s="2">
        <v>39835</v>
      </c>
      <c r="I3413" s="2" t="s">
        <v>15</v>
      </c>
      <c r="J3413" s="2">
        <v>-11</v>
      </c>
      <c r="K3413" s="2" t="s">
        <v>48</v>
      </c>
      <c r="L3413" s="2" t="s">
        <v>17</v>
      </c>
      <c r="M3413" s="2" t="s">
        <v>2301</v>
      </c>
      <c r="N3413" s="2">
        <v>4280121</v>
      </c>
      <c r="O3413" s="2" t="s">
        <v>2659</v>
      </c>
      <c r="P3413" s="2">
        <v>43374</v>
      </c>
      <c r="Q3413" s="2" t="s">
        <v>49</v>
      </c>
      <c r="R3413" s="2">
        <v>42998</v>
      </c>
      <c r="T3413" s="2" t="s">
        <v>50</v>
      </c>
      <c r="U3413" s="2">
        <v>500</v>
      </c>
      <c r="X3413" s="2">
        <v>5</v>
      </c>
      <c r="AC3413" s="2" t="s">
        <v>2207</v>
      </c>
      <c r="AD3413" s="2" t="s">
        <v>2660</v>
      </c>
      <c r="AE3413" s="2">
        <v>28000</v>
      </c>
      <c r="AF3413" s="2" t="s">
        <v>11135</v>
      </c>
      <c r="AK3413" s="2" t="s">
        <v>11136</v>
      </c>
    </row>
    <row r="3414" spans="1:38" x14ac:dyDescent="0.2">
      <c r="A3414" s="2">
        <v>3724226</v>
      </c>
      <c r="B3414" s="2" t="s">
        <v>11137</v>
      </c>
      <c r="C3414" s="2" t="s">
        <v>11138</v>
      </c>
      <c r="D3414" s="2">
        <v>3724226</v>
      </c>
      <c r="E3414" s="2" t="s">
        <v>47</v>
      </c>
      <c r="F3414" s="2" t="s">
        <v>47</v>
      </c>
      <c r="H3414" s="2">
        <v>36015</v>
      </c>
      <c r="I3414" s="2" t="s">
        <v>2</v>
      </c>
      <c r="J3414" s="2">
        <v>-21</v>
      </c>
      <c r="K3414" s="2" t="s">
        <v>0</v>
      </c>
      <c r="L3414" s="2" t="s">
        <v>17</v>
      </c>
      <c r="M3414" s="2" t="s">
        <v>2205</v>
      </c>
      <c r="N3414" s="2">
        <v>4370269</v>
      </c>
      <c r="O3414" s="2" t="s">
        <v>3202</v>
      </c>
      <c r="P3414" s="2">
        <v>43355</v>
      </c>
      <c r="Q3414" s="2" t="s">
        <v>49</v>
      </c>
      <c r="R3414" s="2">
        <v>41183</v>
      </c>
      <c r="T3414" s="2" t="s">
        <v>50</v>
      </c>
      <c r="U3414" s="2">
        <v>681</v>
      </c>
      <c r="X3414" s="2">
        <v>6</v>
      </c>
      <c r="AC3414" s="2" t="s">
        <v>2207</v>
      </c>
      <c r="AD3414" s="2" t="s">
        <v>3419</v>
      </c>
      <c r="AE3414" s="2">
        <v>37550</v>
      </c>
      <c r="AF3414" s="2" t="s">
        <v>11139</v>
      </c>
      <c r="AI3414" s="2">
        <v>247284370</v>
      </c>
      <c r="AJ3414" s="2">
        <v>672841297</v>
      </c>
      <c r="AK3414" s="2" t="s">
        <v>11140</v>
      </c>
    </row>
    <row r="3415" spans="1:38" x14ac:dyDescent="0.2">
      <c r="A3415" s="2">
        <v>4111635</v>
      </c>
      <c r="B3415" s="2" t="s">
        <v>733</v>
      </c>
      <c r="C3415" s="2" t="s">
        <v>139</v>
      </c>
      <c r="D3415" s="2">
        <v>4111635</v>
      </c>
      <c r="E3415" s="2" t="s">
        <v>47</v>
      </c>
      <c r="F3415" s="2" t="s">
        <v>47</v>
      </c>
      <c r="H3415" s="2">
        <v>37968</v>
      </c>
      <c r="I3415" s="2" t="s">
        <v>6</v>
      </c>
      <c r="J3415" s="2">
        <v>-16</v>
      </c>
      <c r="K3415" s="2" t="s">
        <v>48</v>
      </c>
      <c r="L3415" s="2" t="s">
        <v>17</v>
      </c>
      <c r="M3415" s="2" t="s">
        <v>2275</v>
      </c>
      <c r="N3415" s="2">
        <v>4410466</v>
      </c>
      <c r="O3415" s="2" t="s">
        <v>2838</v>
      </c>
      <c r="P3415" s="2">
        <v>43361</v>
      </c>
      <c r="Q3415" s="2" t="s">
        <v>49</v>
      </c>
      <c r="R3415" s="2">
        <v>41185</v>
      </c>
      <c r="T3415" s="2" t="s">
        <v>50</v>
      </c>
      <c r="U3415" s="2">
        <v>500</v>
      </c>
      <c r="X3415" s="2">
        <v>5</v>
      </c>
      <c r="AC3415" s="2" t="s">
        <v>2207</v>
      </c>
      <c r="AD3415" s="2" t="s">
        <v>2839</v>
      </c>
      <c r="AE3415" s="2">
        <v>41000</v>
      </c>
      <c r="AF3415" s="2" t="s">
        <v>11141</v>
      </c>
      <c r="AI3415" s="2">
        <v>254452162</v>
      </c>
      <c r="AJ3415" s="2">
        <v>674477217</v>
      </c>
      <c r="AK3415" s="2" t="s">
        <v>11142</v>
      </c>
    </row>
    <row r="3416" spans="1:38" x14ac:dyDescent="0.2">
      <c r="A3416" s="2">
        <v>4524056</v>
      </c>
      <c r="B3416" s="2" t="s">
        <v>1096</v>
      </c>
      <c r="C3416" s="2" t="s">
        <v>56</v>
      </c>
      <c r="D3416" s="2">
        <v>4524056</v>
      </c>
      <c r="E3416" s="2" t="s">
        <v>47</v>
      </c>
      <c r="F3416" s="2" t="s">
        <v>47</v>
      </c>
      <c r="H3416" s="2">
        <v>23310</v>
      </c>
      <c r="I3416" s="2" t="s">
        <v>58</v>
      </c>
      <c r="J3416" s="2">
        <v>-60</v>
      </c>
      <c r="K3416" s="2" t="s">
        <v>48</v>
      </c>
      <c r="L3416" s="2" t="s">
        <v>17</v>
      </c>
      <c r="M3416" s="2" t="s">
        <v>55</v>
      </c>
      <c r="N3416" s="2">
        <v>4450751</v>
      </c>
      <c r="O3416" s="2" t="s">
        <v>12</v>
      </c>
      <c r="P3416" s="2">
        <v>43348</v>
      </c>
      <c r="Q3416" s="2" t="s">
        <v>49</v>
      </c>
      <c r="R3416" s="2">
        <v>41187</v>
      </c>
      <c r="T3416" s="2" t="s">
        <v>50</v>
      </c>
      <c r="U3416" s="2">
        <v>534</v>
      </c>
      <c r="X3416" s="2">
        <v>5</v>
      </c>
      <c r="AC3416" s="2" t="s">
        <v>2207</v>
      </c>
      <c r="AD3416" s="2" t="s">
        <v>8474</v>
      </c>
      <c r="AE3416" s="2">
        <v>45300</v>
      </c>
      <c r="AF3416" s="2" t="s">
        <v>11143</v>
      </c>
      <c r="AI3416" s="2">
        <v>238881618</v>
      </c>
      <c r="AJ3416" s="2">
        <v>613416944</v>
      </c>
    </row>
    <row r="3417" spans="1:38" x14ac:dyDescent="0.2">
      <c r="A3417" s="2">
        <v>3724294</v>
      </c>
      <c r="B3417" s="2" t="s">
        <v>11144</v>
      </c>
      <c r="C3417" s="2" t="s">
        <v>86</v>
      </c>
      <c r="D3417" s="2">
        <v>3724294</v>
      </c>
      <c r="E3417" s="2" t="s">
        <v>47</v>
      </c>
      <c r="F3417" s="2" t="s">
        <v>47</v>
      </c>
      <c r="H3417" s="2">
        <v>28645</v>
      </c>
      <c r="I3417" s="2" t="s">
        <v>4</v>
      </c>
      <c r="J3417" s="2">
        <v>-50</v>
      </c>
      <c r="K3417" s="2" t="s">
        <v>48</v>
      </c>
      <c r="L3417" s="2" t="s">
        <v>17</v>
      </c>
      <c r="M3417" s="2" t="s">
        <v>2205</v>
      </c>
      <c r="N3417" s="2">
        <v>4370690</v>
      </c>
      <c r="O3417" s="2" t="s">
        <v>3539</v>
      </c>
      <c r="P3417" s="2">
        <v>43286</v>
      </c>
      <c r="Q3417" s="2" t="s">
        <v>49</v>
      </c>
      <c r="R3417" s="2">
        <v>41187</v>
      </c>
      <c r="S3417" s="2">
        <v>43259</v>
      </c>
      <c r="T3417" s="2" t="s">
        <v>50</v>
      </c>
      <c r="U3417" s="2">
        <v>656</v>
      </c>
      <c r="X3417" s="2">
        <v>6</v>
      </c>
      <c r="AC3417" s="2" t="s">
        <v>2207</v>
      </c>
      <c r="AD3417" s="2" t="s">
        <v>3601</v>
      </c>
      <c r="AE3417" s="2">
        <v>37600</v>
      </c>
      <c r="AF3417" s="2" t="s">
        <v>11145</v>
      </c>
      <c r="AI3417" s="2">
        <v>677849611</v>
      </c>
    </row>
    <row r="3418" spans="1:38" x14ac:dyDescent="0.2">
      <c r="A3418" s="2">
        <v>3729324</v>
      </c>
      <c r="B3418" s="2" t="s">
        <v>9429</v>
      </c>
      <c r="C3418" s="2" t="s">
        <v>216</v>
      </c>
      <c r="D3418" s="2">
        <v>3729324</v>
      </c>
      <c r="E3418" s="2" t="s">
        <v>47</v>
      </c>
      <c r="F3418" s="2" t="s">
        <v>17</v>
      </c>
      <c r="H3418" s="2">
        <v>40353</v>
      </c>
      <c r="I3418" s="2" t="s">
        <v>17</v>
      </c>
      <c r="J3418" s="2">
        <v>-11</v>
      </c>
      <c r="K3418" s="2" t="s">
        <v>48</v>
      </c>
      <c r="L3418" s="2" t="s">
        <v>17</v>
      </c>
      <c r="M3418" s="2" t="s">
        <v>2205</v>
      </c>
      <c r="N3418" s="2">
        <v>4370002</v>
      </c>
      <c r="O3418" s="2" t="s">
        <v>2557</v>
      </c>
      <c r="P3418" s="2">
        <v>43342</v>
      </c>
      <c r="Q3418" s="2" t="s">
        <v>49</v>
      </c>
      <c r="R3418" s="2">
        <v>42998</v>
      </c>
      <c r="S3418" s="2">
        <v>43333</v>
      </c>
      <c r="T3418" s="2" t="s">
        <v>50</v>
      </c>
      <c r="U3418" s="2">
        <v>500</v>
      </c>
      <c r="X3418" s="2">
        <v>5</v>
      </c>
      <c r="AC3418" s="2" t="s">
        <v>2207</v>
      </c>
      <c r="AD3418" s="2" t="s">
        <v>2384</v>
      </c>
      <c r="AE3418" s="2">
        <v>37000</v>
      </c>
      <c r="AF3418" s="2" t="s">
        <v>9430</v>
      </c>
      <c r="AG3418" s="2" t="s">
        <v>9431</v>
      </c>
      <c r="AJ3418" s="2">
        <v>629146119</v>
      </c>
      <c r="AK3418" s="2" t="s">
        <v>9432</v>
      </c>
    </row>
    <row r="3419" spans="1:38" x14ac:dyDescent="0.2">
      <c r="A3419" s="2">
        <v>3724091</v>
      </c>
      <c r="B3419" s="2" t="s">
        <v>11146</v>
      </c>
      <c r="C3419" s="2" t="s">
        <v>94</v>
      </c>
      <c r="D3419" s="2">
        <v>3724091</v>
      </c>
      <c r="E3419" s="2" t="s">
        <v>47</v>
      </c>
      <c r="F3419" s="2" t="s">
        <v>47</v>
      </c>
      <c r="H3419" s="2">
        <v>25596</v>
      </c>
      <c r="I3419" s="2" t="s">
        <v>4</v>
      </c>
      <c r="J3419" s="2">
        <v>-50</v>
      </c>
      <c r="K3419" s="2" t="s">
        <v>0</v>
      </c>
      <c r="L3419" s="2" t="s">
        <v>17</v>
      </c>
      <c r="M3419" s="2" t="s">
        <v>2205</v>
      </c>
      <c r="N3419" s="2">
        <v>4370464</v>
      </c>
      <c r="O3419" s="2" t="s">
        <v>2754</v>
      </c>
      <c r="P3419" s="2">
        <v>43358</v>
      </c>
      <c r="Q3419" s="2" t="s">
        <v>49</v>
      </c>
      <c r="R3419" s="2">
        <v>41177</v>
      </c>
      <c r="T3419" s="2" t="s">
        <v>50</v>
      </c>
      <c r="U3419" s="2">
        <v>500</v>
      </c>
      <c r="X3419" s="2">
        <v>5</v>
      </c>
      <c r="AC3419" s="2" t="s">
        <v>2207</v>
      </c>
      <c r="AD3419" s="2" t="s">
        <v>2312</v>
      </c>
      <c r="AE3419" s="2">
        <v>37540</v>
      </c>
      <c r="AF3419" s="2" t="s">
        <v>11147</v>
      </c>
      <c r="AI3419" s="2">
        <v>247549055</v>
      </c>
      <c r="AJ3419" s="2">
        <v>662784997</v>
      </c>
      <c r="AK3419" s="2" t="s">
        <v>11148</v>
      </c>
    </row>
    <row r="3420" spans="1:38" x14ac:dyDescent="0.2">
      <c r="A3420" s="2">
        <v>2812664</v>
      </c>
      <c r="B3420" s="2" t="s">
        <v>11149</v>
      </c>
      <c r="C3420" s="2" t="s">
        <v>101</v>
      </c>
      <c r="D3420" s="2">
        <v>2812664</v>
      </c>
      <c r="E3420" s="2" t="s">
        <v>47</v>
      </c>
      <c r="F3420" s="2" t="s">
        <v>47</v>
      </c>
      <c r="H3420" s="2">
        <v>37563</v>
      </c>
      <c r="I3420" s="2" t="s">
        <v>5</v>
      </c>
      <c r="J3420" s="2">
        <v>-17</v>
      </c>
      <c r="K3420" s="2" t="s">
        <v>48</v>
      </c>
      <c r="L3420" s="2" t="s">
        <v>17</v>
      </c>
      <c r="M3420" s="2" t="s">
        <v>2301</v>
      </c>
      <c r="N3420" s="2">
        <v>4280681</v>
      </c>
      <c r="O3420" s="2" t="s">
        <v>2302</v>
      </c>
      <c r="P3420" s="2">
        <v>43359</v>
      </c>
      <c r="Q3420" s="2" t="s">
        <v>49</v>
      </c>
      <c r="R3420" s="2">
        <v>41182</v>
      </c>
      <c r="T3420" s="2" t="s">
        <v>50</v>
      </c>
      <c r="U3420" s="2">
        <v>955</v>
      </c>
      <c r="X3420" s="2">
        <v>9</v>
      </c>
      <c r="AC3420" s="2" t="s">
        <v>2207</v>
      </c>
      <c r="AD3420" s="2" t="s">
        <v>11150</v>
      </c>
      <c r="AE3420" s="2">
        <v>28360</v>
      </c>
      <c r="AF3420" s="2" t="s">
        <v>11151</v>
      </c>
      <c r="AI3420" s="2">
        <v>237263080</v>
      </c>
      <c r="AJ3420" s="2">
        <v>688149259</v>
      </c>
      <c r="AK3420" s="2" t="s">
        <v>11152</v>
      </c>
    </row>
    <row r="3421" spans="1:38" x14ac:dyDescent="0.2">
      <c r="A3421" s="2">
        <v>3724267</v>
      </c>
      <c r="B3421" s="2" t="s">
        <v>11153</v>
      </c>
      <c r="C3421" s="2" t="s">
        <v>90</v>
      </c>
      <c r="D3421" s="2">
        <v>3724267</v>
      </c>
      <c r="E3421" s="2" t="s">
        <v>47</v>
      </c>
      <c r="H3421" s="2">
        <v>38315</v>
      </c>
      <c r="I3421" s="2" t="s">
        <v>7</v>
      </c>
      <c r="J3421" s="2">
        <v>-15</v>
      </c>
      <c r="K3421" s="2" t="s">
        <v>48</v>
      </c>
      <c r="L3421" s="2" t="s">
        <v>17</v>
      </c>
      <c r="M3421" s="2" t="s">
        <v>2205</v>
      </c>
      <c r="N3421" s="2">
        <v>4370146</v>
      </c>
      <c r="O3421" s="2" t="s">
        <v>2539</v>
      </c>
      <c r="P3421" s="2">
        <v>43355</v>
      </c>
      <c r="Q3421" s="2" t="s">
        <v>49</v>
      </c>
      <c r="R3421" s="2">
        <v>41186</v>
      </c>
      <c r="S3421" s="2">
        <v>43332</v>
      </c>
      <c r="T3421" s="2" t="s">
        <v>50</v>
      </c>
      <c r="U3421" s="2">
        <v>764</v>
      </c>
      <c r="X3421" s="2">
        <v>7</v>
      </c>
      <c r="AC3421" s="2" t="s">
        <v>2207</v>
      </c>
      <c r="AD3421" s="2" t="s">
        <v>2540</v>
      </c>
      <c r="AE3421" s="2">
        <v>37270</v>
      </c>
      <c r="AF3421" s="2" t="s">
        <v>11154</v>
      </c>
      <c r="AI3421" s="2">
        <v>247355612</v>
      </c>
      <c r="AJ3421" s="2">
        <v>674958589</v>
      </c>
      <c r="AK3421" s="2" t="s">
        <v>11155</v>
      </c>
      <c r="AL3421" s="2" t="s">
        <v>820</v>
      </c>
    </row>
    <row r="3422" spans="1:38" x14ac:dyDescent="0.2">
      <c r="A3422" s="2">
        <v>4524083</v>
      </c>
      <c r="B3422" s="2" t="s">
        <v>1097</v>
      </c>
      <c r="C3422" s="2" t="s">
        <v>120</v>
      </c>
      <c r="D3422" s="2">
        <v>4524083</v>
      </c>
      <c r="E3422" s="2" t="s">
        <v>47</v>
      </c>
      <c r="F3422" s="2" t="s">
        <v>47</v>
      </c>
      <c r="H3422" s="2">
        <v>37486</v>
      </c>
      <c r="I3422" s="2" t="s">
        <v>5</v>
      </c>
      <c r="J3422" s="2">
        <v>-17</v>
      </c>
      <c r="K3422" s="2" t="s">
        <v>48</v>
      </c>
      <c r="L3422" s="2" t="s">
        <v>17</v>
      </c>
      <c r="M3422" s="2" t="s">
        <v>55</v>
      </c>
      <c r="N3422" s="2">
        <v>4450589</v>
      </c>
      <c r="O3422" s="2" t="s">
        <v>224</v>
      </c>
      <c r="P3422" s="2">
        <v>43356</v>
      </c>
      <c r="Q3422" s="2" t="s">
        <v>49</v>
      </c>
      <c r="R3422" s="2">
        <v>41190</v>
      </c>
      <c r="T3422" s="2" t="s">
        <v>50</v>
      </c>
      <c r="U3422" s="2">
        <v>500</v>
      </c>
      <c r="X3422" s="2">
        <v>5</v>
      </c>
      <c r="AC3422" s="2" t="s">
        <v>2207</v>
      </c>
      <c r="AD3422" s="2" t="s">
        <v>11156</v>
      </c>
      <c r="AE3422" s="2">
        <v>45310</v>
      </c>
      <c r="AF3422" s="2" t="s">
        <v>11157</v>
      </c>
      <c r="AI3422" s="2">
        <v>238216265</v>
      </c>
      <c r="AJ3422" s="2">
        <v>637836369</v>
      </c>
      <c r="AK3422" s="2" t="s">
        <v>1538</v>
      </c>
    </row>
    <row r="3423" spans="1:38" x14ac:dyDescent="0.2">
      <c r="A3423" s="2">
        <v>188117</v>
      </c>
      <c r="B3423" s="2" t="s">
        <v>425</v>
      </c>
      <c r="C3423" s="2" t="s">
        <v>11158</v>
      </c>
      <c r="D3423" s="2">
        <v>188117</v>
      </c>
      <c r="E3423" s="2" t="s">
        <v>47</v>
      </c>
      <c r="F3423" s="2" t="s">
        <v>47</v>
      </c>
      <c r="H3423" s="2">
        <v>38575</v>
      </c>
      <c r="I3423" s="2" t="s">
        <v>10</v>
      </c>
      <c r="J3423" s="2">
        <v>-14</v>
      </c>
      <c r="K3423" s="2" t="s">
        <v>48</v>
      </c>
      <c r="L3423" s="2" t="s">
        <v>17</v>
      </c>
      <c r="M3423" s="2" t="s">
        <v>2212</v>
      </c>
      <c r="N3423" s="2">
        <v>4180682</v>
      </c>
      <c r="O3423" s="2" t="s">
        <v>2434</v>
      </c>
      <c r="P3423" s="2">
        <v>43358</v>
      </c>
      <c r="Q3423" s="2" t="s">
        <v>49</v>
      </c>
      <c r="R3423" s="2">
        <v>41186</v>
      </c>
      <c r="T3423" s="2" t="s">
        <v>50</v>
      </c>
      <c r="U3423" s="2">
        <v>909</v>
      </c>
      <c r="X3423" s="2">
        <v>9</v>
      </c>
      <c r="AC3423" s="2" t="s">
        <v>2207</v>
      </c>
      <c r="AD3423" s="2" t="s">
        <v>2435</v>
      </c>
      <c r="AE3423" s="2">
        <v>18390</v>
      </c>
      <c r="AF3423" s="2" t="s">
        <v>11159</v>
      </c>
      <c r="AK3423" s="2" t="s">
        <v>11160</v>
      </c>
    </row>
    <row r="3424" spans="1:38" x14ac:dyDescent="0.2">
      <c r="A3424" s="2">
        <v>4111586</v>
      </c>
      <c r="B3424" s="2" t="s">
        <v>11161</v>
      </c>
      <c r="C3424" s="2" t="s">
        <v>60</v>
      </c>
      <c r="D3424" s="2">
        <v>4111586</v>
      </c>
      <c r="E3424" s="2" t="s">
        <v>47</v>
      </c>
      <c r="F3424" s="2" t="s">
        <v>47</v>
      </c>
      <c r="H3424" s="2">
        <v>37103</v>
      </c>
      <c r="I3424" s="2" t="s">
        <v>3</v>
      </c>
      <c r="J3424" s="2">
        <v>-18</v>
      </c>
      <c r="K3424" s="2" t="s">
        <v>48</v>
      </c>
      <c r="L3424" s="2" t="s">
        <v>17</v>
      </c>
      <c r="M3424" s="2" t="s">
        <v>2275</v>
      </c>
      <c r="N3424" s="2">
        <v>4410729</v>
      </c>
      <c r="O3424" s="2" t="s">
        <v>2372</v>
      </c>
      <c r="P3424" s="2">
        <v>43358</v>
      </c>
      <c r="Q3424" s="2" t="s">
        <v>49</v>
      </c>
      <c r="R3424" s="2">
        <v>41174</v>
      </c>
      <c r="T3424" s="2" t="s">
        <v>50</v>
      </c>
      <c r="U3424" s="2">
        <v>1137</v>
      </c>
      <c r="X3424" s="2">
        <v>11</v>
      </c>
      <c r="AC3424" s="2" t="s">
        <v>2207</v>
      </c>
      <c r="AD3424" s="2" t="s">
        <v>11162</v>
      </c>
      <c r="AE3424" s="2">
        <v>41120</v>
      </c>
      <c r="AF3424" s="2" t="s">
        <v>11163</v>
      </c>
      <c r="AJ3424" s="2">
        <v>615313419</v>
      </c>
      <c r="AK3424" s="2" t="s">
        <v>11164</v>
      </c>
    </row>
    <row r="3425" spans="1:37" x14ac:dyDescent="0.2">
      <c r="A3425" s="2">
        <v>4523992</v>
      </c>
      <c r="B3425" s="2" t="s">
        <v>210</v>
      </c>
      <c r="C3425" s="2" t="s">
        <v>688</v>
      </c>
      <c r="D3425" s="2">
        <v>4523992</v>
      </c>
      <c r="E3425" s="2" t="s">
        <v>47</v>
      </c>
      <c r="F3425" s="2" t="s">
        <v>47</v>
      </c>
      <c r="H3425" s="2">
        <v>36943</v>
      </c>
      <c r="I3425" s="2" t="s">
        <v>3</v>
      </c>
      <c r="J3425" s="2">
        <v>-18</v>
      </c>
      <c r="K3425" s="2" t="s">
        <v>48</v>
      </c>
      <c r="L3425" s="2" t="s">
        <v>17</v>
      </c>
      <c r="M3425" s="2" t="s">
        <v>55</v>
      </c>
      <c r="N3425" s="2">
        <v>4450756</v>
      </c>
      <c r="O3425" s="2" t="s">
        <v>344</v>
      </c>
      <c r="P3425" s="2">
        <v>43371</v>
      </c>
      <c r="Q3425" s="2" t="s">
        <v>49</v>
      </c>
      <c r="R3425" s="2">
        <v>41184</v>
      </c>
      <c r="T3425" s="2" t="s">
        <v>50</v>
      </c>
      <c r="U3425" s="2">
        <v>597</v>
      </c>
      <c r="X3425" s="2">
        <v>5</v>
      </c>
      <c r="AC3425" s="2" t="s">
        <v>2207</v>
      </c>
      <c r="AD3425" s="2" t="s">
        <v>6752</v>
      </c>
      <c r="AE3425" s="2">
        <v>45490</v>
      </c>
      <c r="AF3425" s="2" t="s">
        <v>11165</v>
      </c>
      <c r="AI3425" s="2">
        <v>238967163</v>
      </c>
      <c r="AJ3425" s="2">
        <v>607282719</v>
      </c>
      <c r="AK3425" s="2" t="s">
        <v>1556</v>
      </c>
    </row>
    <row r="3426" spans="1:37" x14ac:dyDescent="0.2">
      <c r="A3426" s="2">
        <v>3724966</v>
      </c>
      <c r="B3426" s="2" t="s">
        <v>11166</v>
      </c>
      <c r="C3426" s="2" t="s">
        <v>409</v>
      </c>
      <c r="D3426" s="2">
        <v>3724966</v>
      </c>
      <c r="E3426" s="2" t="s">
        <v>47</v>
      </c>
      <c r="F3426" s="2" t="s">
        <v>47</v>
      </c>
      <c r="H3426" s="2">
        <v>36894</v>
      </c>
      <c r="I3426" s="2" t="s">
        <v>3</v>
      </c>
      <c r="J3426" s="2">
        <v>-18</v>
      </c>
      <c r="K3426" s="2" t="s">
        <v>48</v>
      </c>
      <c r="L3426" s="2" t="s">
        <v>17</v>
      </c>
      <c r="M3426" s="2" t="s">
        <v>2205</v>
      </c>
      <c r="N3426" s="2">
        <v>4370464</v>
      </c>
      <c r="O3426" s="2" t="s">
        <v>2754</v>
      </c>
      <c r="P3426" s="2">
        <v>43358</v>
      </c>
      <c r="Q3426" s="2" t="s">
        <v>49</v>
      </c>
      <c r="R3426" s="2">
        <v>41529</v>
      </c>
      <c r="T3426" s="2" t="s">
        <v>50</v>
      </c>
      <c r="U3426" s="2">
        <v>573</v>
      </c>
      <c r="X3426" s="2">
        <v>5</v>
      </c>
      <c r="AC3426" s="2" t="s">
        <v>2207</v>
      </c>
      <c r="AD3426" s="2" t="s">
        <v>4126</v>
      </c>
      <c r="AE3426" s="2">
        <v>37210</v>
      </c>
      <c r="AF3426" s="2" t="s">
        <v>11167</v>
      </c>
      <c r="AI3426" s="2">
        <v>247525621</v>
      </c>
      <c r="AJ3426" s="2">
        <v>611964102</v>
      </c>
      <c r="AK3426" s="2" t="s">
        <v>11168</v>
      </c>
    </row>
    <row r="3427" spans="1:37" x14ac:dyDescent="0.2">
      <c r="A3427" s="2">
        <v>4524826</v>
      </c>
      <c r="B3427" s="2" t="s">
        <v>919</v>
      </c>
      <c r="C3427" s="2" t="s">
        <v>728</v>
      </c>
      <c r="D3427" s="2">
        <v>4524826</v>
      </c>
      <c r="E3427" s="2" t="s">
        <v>47</v>
      </c>
      <c r="F3427" s="2" t="s">
        <v>47</v>
      </c>
      <c r="H3427" s="2">
        <v>25669</v>
      </c>
      <c r="I3427" s="2" t="s">
        <v>4</v>
      </c>
      <c r="J3427" s="2">
        <v>-50</v>
      </c>
      <c r="K3427" s="2" t="s">
        <v>48</v>
      </c>
      <c r="L3427" s="2" t="s">
        <v>17</v>
      </c>
      <c r="M3427" s="2" t="s">
        <v>55</v>
      </c>
      <c r="N3427" s="2">
        <v>4450417</v>
      </c>
      <c r="O3427" s="2" t="s">
        <v>396</v>
      </c>
      <c r="P3427" s="2">
        <v>43348</v>
      </c>
      <c r="Q3427" s="2" t="s">
        <v>49</v>
      </c>
      <c r="R3427" s="2">
        <v>41528</v>
      </c>
      <c r="T3427" s="2" t="s">
        <v>50</v>
      </c>
      <c r="U3427" s="2">
        <v>635</v>
      </c>
      <c r="X3427" s="2">
        <v>6</v>
      </c>
      <c r="AC3427" s="2" t="s">
        <v>2207</v>
      </c>
      <c r="AD3427" s="2" t="s">
        <v>4509</v>
      </c>
      <c r="AE3427" s="2">
        <v>45700</v>
      </c>
      <c r="AF3427" s="2" t="s">
        <v>11169</v>
      </c>
      <c r="AI3427" s="2">
        <v>238900851</v>
      </c>
      <c r="AK3427" s="2" t="s">
        <v>1529</v>
      </c>
    </row>
    <row r="3428" spans="1:37" x14ac:dyDescent="0.2">
      <c r="A3428" s="2">
        <v>396037</v>
      </c>
      <c r="B3428" s="2" t="s">
        <v>10113</v>
      </c>
      <c r="C3428" s="2" t="s">
        <v>11170</v>
      </c>
      <c r="D3428" s="2">
        <v>396037</v>
      </c>
      <c r="E3428" s="2" t="s">
        <v>47</v>
      </c>
      <c r="F3428" s="2" t="s">
        <v>47</v>
      </c>
      <c r="H3428" s="2">
        <v>38260</v>
      </c>
      <c r="I3428" s="2" t="s">
        <v>7</v>
      </c>
      <c r="J3428" s="2">
        <v>-15</v>
      </c>
      <c r="K3428" s="2" t="s">
        <v>0</v>
      </c>
      <c r="L3428" s="2" t="s">
        <v>17</v>
      </c>
      <c r="M3428" s="2" t="s">
        <v>2205</v>
      </c>
      <c r="N3428" s="2">
        <v>4370002</v>
      </c>
      <c r="O3428" s="2" t="s">
        <v>2557</v>
      </c>
      <c r="P3428" s="2">
        <v>43364</v>
      </c>
      <c r="Q3428" s="2" t="s">
        <v>49</v>
      </c>
      <c r="R3428" s="2">
        <v>41211</v>
      </c>
      <c r="S3428" s="2">
        <v>43363</v>
      </c>
      <c r="T3428" s="2" t="s">
        <v>50</v>
      </c>
      <c r="U3428" s="2">
        <v>1283</v>
      </c>
      <c r="X3428" s="2">
        <v>12</v>
      </c>
      <c r="AB3428" s="2">
        <v>43282</v>
      </c>
      <c r="AC3428" s="2" t="s">
        <v>2207</v>
      </c>
      <c r="AD3428" s="2" t="s">
        <v>10115</v>
      </c>
      <c r="AE3428" s="2">
        <v>50380</v>
      </c>
      <c r="AF3428" s="2" t="s">
        <v>10116</v>
      </c>
      <c r="AH3428" s="2" t="s">
        <v>10117</v>
      </c>
      <c r="AI3428" s="2">
        <v>233491287</v>
      </c>
      <c r="AJ3428" s="2">
        <v>782670482</v>
      </c>
      <c r="AK3428" s="2" t="s">
        <v>10118</v>
      </c>
    </row>
    <row r="3429" spans="1:37" x14ac:dyDescent="0.2">
      <c r="A3429" s="2">
        <v>4524239</v>
      </c>
      <c r="B3429" s="2" t="s">
        <v>357</v>
      </c>
      <c r="C3429" s="2" t="s">
        <v>53</v>
      </c>
      <c r="D3429" s="2">
        <v>4524239</v>
      </c>
      <c r="E3429" s="2" t="s">
        <v>47</v>
      </c>
      <c r="F3429" s="2" t="s">
        <v>47</v>
      </c>
      <c r="H3429" s="2">
        <v>25798</v>
      </c>
      <c r="I3429" s="2" t="s">
        <v>4</v>
      </c>
      <c r="J3429" s="2">
        <v>-50</v>
      </c>
      <c r="K3429" s="2" t="s">
        <v>48</v>
      </c>
      <c r="L3429" s="2" t="s">
        <v>17</v>
      </c>
      <c r="M3429" s="2" t="s">
        <v>55</v>
      </c>
      <c r="N3429" s="2">
        <v>4450757</v>
      </c>
      <c r="O3429" s="2" t="s">
        <v>11</v>
      </c>
      <c r="P3429" s="2">
        <v>43344</v>
      </c>
      <c r="Q3429" s="2" t="s">
        <v>49</v>
      </c>
      <c r="R3429" s="2">
        <v>41207</v>
      </c>
      <c r="T3429" s="2" t="s">
        <v>50</v>
      </c>
      <c r="U3429" s="2">
        <v>735</v>
      </c>
      <c r="X3429" s="2">
        <v>7</v>
      </c>
      <c r="AC3429" s="2" t="s">
        <v>2207</v>
      </c>
      <c r="AD3429" s="2" t="s">
        <v>3811</v>
      </c>
      <c r="AE3429" s="2">
        <v>45590</v>
      </c>
      <c r="AF3429" s="2" t="s">
        <v>11171</v>
      </c>
      <c r="AI3429" s="2">
        <v>238779631</v>
      </c>
      <c r="AJ3429" s="2">
        <v>683753582</v>
      </c>
      <c r="AK3429" s="2" t="s">
        <v>1875</v>
      </c>
    </row>
    <row r="3430" spans="1:37" x14ac:dyDescent="0.2">
      <c r="A3430" s="2">
        <v>4524242</v>
      </c>
      <c r="B3430" s="2" t="s">
        <v>500</v>
      </c>
      <c r="C3430" s="2" t="s">
        <v>657</v>
      </c>
      <c r="D3430" s="2">
        <v>4524242</v>
      </c>
      <c r="E3430" s="2" t="s">
        <v>47</v>
      </c>
      <c r="F3430" s="2" t="s">
        <v>47</v>
      </c>
      <c r="H3430" s="2">
        <v>39141</v>
      </c>
      <c r="I3430" s="2" t="s">
        <v>9</v>
      </c>
      <c r="J3430" s="2">
        <v>-12</v>
      </c>
      <c r="K3430" s="2" t="s">
        <v>48</v>
      </c>
      <c r="L3430" s="2" t="s">
        <v>17</v>
      </c>
      <c r="M3430" s="2" t="s">
        <v>55</v>
      </c>
      <c r="N3430" s="2">
        <v>4450757</v>
      </c>
      <c r="O3430" s="2" t="s">
        <v>11</v>
      </c>
      <c r="P3430" s="2">
        <v>43344</v>
      </c>
      <c r="Q3430" s="2" t="s">
        <v>49</v>
      </c>
      <c r="R3430" s="2">
        <v>41207</v>
      </c>
      <c r="T3430" s="2" t="s">
        <v>50</v>
      </c>
      <c r="U3430" s="2">
        <v>1147</v>
      </c>
      <c r="X3430" s="2">
        <v>11</v>
      </c>
      <c r="AC3430" s="2" t="s">
        <v>2207</v>
      </c>
      <c r="AD3430" s="2" t="s">
        <v>3811</v>
      </c>
      <c r="AE3430" s="2">
        <v>45590</v>
      </c>
      <c r="AF3430" s="2" t="s">
        <v>8124</v>
      </c>
      <c r="AI3430" s="2">
        <v>238661873</v>
      </c>
      <c r="AJ3430" s="2">
        <v>680433588</v>
      </c>
      <c r="AK3430" s="2" t="s">
        <v>1325</v>
      </c>
    </row>
    <row r="3431" spans="1:37" x14ac:dyDescent="0.2">
      <c r="A3431" s="2">
        <v>367242</v>
      </c>
      <c r="B3431" s="2" t="s">
        <v>695</v>
      </c>
      <c r="C3431" s="2" t="s">
        <v>1181</v>
      </c>
      <c r="D3431" s="2">
        <v>367242</v>
      </c>
      <c r="E3431" s="2" t="s">
        <v>47</v>
      </c>
      <c r="F3431" s="2" t="s">
        <v>47</v>
      </c>
      <c r="H3431" s="2">
        <v>38168</v>
      </c>
      <c r="I3431" s="2" t="s">
        <v>7</v>
      </c>
      <c r="J3431" s="2">
        <v>-15</v>
      </c>
      <c r="K3431" s="2" t="s">
        <v>48</v>
      </c>
      <c r="L3431" s="2" t="s">
        <v>17</v>
      </c>
      <c r="M3431" s="2" t="s">
        <v>2234</v>
      </c>
      <c r="N3431" s="2">
        <v>4360123</v>
      </c>
      <c r="O3431" s="2" t="s">
        <v>2235</v>
      </c>
      <c r="P3431" s="2">
        <v>43357</v>
      </c>
      <c r="Q3431" s="2" t="s">
        <v>49</v>
      </c>
      <c r="R3431" s="2">
        <v>41194</v>
      </c>
      <c r="T3431" s="2" t="s">
        <v>50</v>
      </c>
      <c r="U3431" s="2">
        <v>829</v>
      </c>
      <c r="X3431" s="2">
        <v>8</v>
      </c>
      <c r="AC3431" s="2" t="s">
        <v>2207</v>
      </c>
      <c r="AD3431" s="2" t="s">
        <v>2236</v>
      </c>
      <c r="AE3431" s="2">
        <v>36200</v>
      </c>
      <c r="AF3431" s="2" t="s">
        <v>11172</v>
      </c>
      <c r="AK3431" s="2" t="s">
        <v>11173</v>
      </c>
    </row>
    <row r="3432" spans="1:37" x14ac:dyDescent="0.2">
      <c r="A3432" s="2">
        <v>4111667</v>
      </c>
      <c r="B3432" s="2" t="s">
        <v>5141</v>
      </c>
      <c r="C3432" s="2" t="s">
        <v>11174</v>
      </c>
      <c r="D3432" s="2">
        <v>4111667</v>
      </c>
      <c r="E3432" s="2" t="s">
        <v>47</v>
      </c>
      <c r="F3432" s="2" t="s">
        <v>47</v>
      </c>
      <c r="H3432" s="2">
        <v>39830</v>
      </c>
      <c r="I3432" s="2" t="s">
        <v>15</v>
      </c>
      <c r="J3432" s="2">
        <v>-11</v>
      </c>
      <c r="K3432" s="2" t="s">
        <v>0</v>
      </c>
      <c r="L3432" s="2" t="s">
        <v>17</v>
      </c>
      <c r="M3432" s="2" t="s">
        <v>2275</v>
      </c>
      <c r="N3432" s="2">
        <v>4410080</v>
      </c>
      <c r="O3432" s="2" t="s">
        <v>2780</v>
      </c>
      <c r="P3432" s="2">
        <v>43357</v>
      </c>
      <c r="Q3432" s="2" t="s">
        <v>49</v>
      </c>
      <c r="R3432" s="2">
        <v>41187</v>
      </c>
      <c r="T3432" s="2" t="s">
        <v>50</v>
      </c>
      <c r="U3432" s="2">
        <v>641</v>
      </c>
      <c r="X3432" s="2">
        <v>6</v>
      </c>
      <c r="AC3432" s="2" t="s">
        <v>2207</v>
      </c>
      <c r="AD3432" s="2" t="s">
        <v>2935</v>
      </c>
      <c r="AE3432" s="2">
        <v>41500</v>
      </c>
      <c r="AF3432" s="2" t="s">
        <v>11175</v>
      </c>
      <c r="AJ3432" s="2">
        <v>652191099</v>
      </c>
      <c r="AK3432" s="2" t="s">
        <v>5143</v>
      </c>
    </row>
    <row r="3433" spans="1:37" x14ac:dyDescent="0.2">
      <c r="A3433" s="2">
        <v>3724308</v>
      </c>
      <c r="B3433" s="2" t="s">
        <v>11176</v>
      </c>
      <c r="C3433" s="2" t="s">
        <v>469</v>
      </c>
      <c r="D3433" s="2">
        <v>3724308</v>
      </c>
      <c r="E3433" s="2" t="s">
        <v>47</v>
      </c>
      <c r="F3433" s="2" t="s">
        <v>47</v>
      </c>
      <c r="H3433" s="2">
        <v>39371</v>
      </c>
      <c r="I3433" s="2" t="s">
        <v>9</v>
      </c>
      <c r="J3433" s="2">
        <v>-12</v>
      </c>
      <c r="K3433" s="2" t="s">
        <v>48</v>
      </c>
      <c r="L3433" s="2" t="s">
        <v>17</v>
      </c>
      <c r="M3433" s="2" t="s">
        <v>2205</v>
      </c>
      <c r="N3433" s="2">
        <v>4370002</v>
      </c>
      <c r="O3433" s="2" t="s">
        <v>2557</v>
      </c>
      <c r="P3433" s="2">
        <v>43320</v>
      </c>
      <c r="Q3433" s="2" t="s">
        <v>49</v>
      </c>
      <c r="R3433" s="2">
        <v>41187</v>
      </c>
      <c r="T3433" s="2" t="s">
        <v>50</v>
      </c>
      <c r="U3433" s="2">
        <v>564</v>
      </c>
      <c r="X3433" s="2">
        <v>5</v>
      </c>
      <c r="AC3433" s="2" t="s">
        <v>2207</v>
      </c>
      <c r="AD3433" s="2" t="s">
        <v>2384</v>
      </c>
      <c r="AE3433" s="2">
        <v>37000</v>
      </c>
      <c r="AF3433" s="2" t="s">
        <v>11177</v>
      </c>
      <c r="AI3433" s="2">
        <v>247881141</v>
      </c>
      <c r="AJ3433" s="2">
        <v>663477326</v>
      </c>
      <c r="AK3433" s="2" t="s">
        <v>11178</v>
      </c>
    </row>
    <row r="3434" spans="1:37" x14ac:dyDescent="0.2">
      <c r="A3434" s="2">
        <v>367284</v>
      </c>
      <c r="B3434" s="2" t="s">
        <v>11179</v>
      </c>
      <c r="C3434" s="2" t="s">
        <v>11180</v>
      </c>
      <c r="D3434" s="2">
        <v>367284</v>
      </c>
      <c r="E3434" s="2" t="s">
        <v>47</v>
      </c>
      <c r="F3434" s="2" t="s">
        <v>47</v>
      </c>
      <c r="H3434" s="2">
        <v>24316</v>
      </c>
      <c r="I3434" s="2" t="s">
        <v>58</v>
      </c>
      <c r="J3434" s="2">
        <v>-60</v>
      </c>
      <c r="K3434" s="2" t="s">
        <v>48</v>
      </c>
      <c r="L3434" s="2" t="s">
        <v>17</v>
      </c>
      <c r="M3434" s="2" t="s">
        <v>2234</v>
      </c>
      <c r="N3434" s="2">
        <v>4360728</v>
      </c>
      <c r="O3434" s="2" t="s">
        <v>4885</v>
      </c>
      <c r="P3434" s="2">
        <v>43354</v>
      </c>
      <c r="Q3434" s="2" t="s">
        <v>49</v>
      </c>
      <c r="R3434" s="2">
        <v>41212</v>
      </c>
      <c r="T3434" s="2" t="s">
        <v>50</v>
      </c>
      <c r="U3434" s="2">
        <v>715</v>
      </c>
      <c r="X3434" s="2">
        <v>7</v>
      </c>
      <c r="AC3434" s="2" t="s">
        <v>2207</v>
      </c>
      <c r="AD3434" s="2" t="s">
        <v>4402</v>
      </c>
      <c r="AE3434" s="2">
        <v>36330</v>
      </c>
      <c r="AF3434" s="2" t="s">
        <v>11181</v>
      </c>
      <c r="AI3434" s="2">
        <v>962044644</v>
      </c>
      <c r="AJ3434" s="2">
        <v>678809807</v>
      </c>
      <c r="AK3434" s="2" t="s">
        <v>11182</v>
      </c>
    </row>
    <row r="3435" spans="1:37" x14ac:dyDescent="0.2">
      <c r="A3435" s="2">
        <v>188127</v>
      </c>
      <c r="B3435" s="2" t="s">
        <v>11183</v>
      </c>
      <c r="C3435" s="2" t="s">
        <v>120</v>
      </c>
      <c r="D3435" s="2">
        <v>188127</v>
      </c>
      <c r="E3435" s="2" t="s">
        <v>47</v>
      </c>
      <c r="F3435" s="2" t="s">
        <v>47</v>
      </c>
      <c r="H3435" s="2">
        <v>38387</v>
      </c>
      <c r="I3435" s="2" t="s">
        <v>10</v>
      </c>
      <c r="J3435" s="2">
        <v>-14</v>
      </c>
      <c r="K3435" s="2" t="s">
        <v>48</v>
      </c>
      <c r="L3435" s="2" t="s">
        <v>17</v>
      </c>
      <c r="M3435" s="2" t="s">
        <v>2212</v>
      </c>
      <c r="N3435" s="2">
        <v>4180737</v>
      </c>
      <c r="O3435" s="2" t="s">
        <v>2347</v>
      </c>
      <c r="P3435" s="2">
        <v>43352</v>
      </c>
      <c r="Q3435" s="2" t="s">
        <v>49</v>
      </c>
      <c r="R3435" s="2">
        <v>41188</v>
      </c>
      <c r="S3435" s="2">
        <v>43340</v>
      </c>
      <c r="T3435" s="2" t="s">
        <v>50</v>
      </c>
      <c r="U3435" s="2">
        <v>500</v>
      </c>
      <c r="X3435" s="2">
        <v>5</v>
      </c>
      <c r="AC3435" s="2" t="s">
        <v>2207</v>
      </c>
      <c r="AD3435" s="2" t="s">
        <v>11184</v>
      </c>
      <c r="AE3435" s="2">
        <v>18370</v>
      </c>
      <c r="AF3435" s="2" t="s">
        <v>11185</v>
      </c>
      <c r="AJ3435" s="2">
        <v>625807136</v>
      </c>
      <c r="AK3435" s="2" t="s">
        <v>11186</v>
      </c>
    </row>
    <row r="3436" spans="1:37" x14ac:dyDescent="0.2">
      <c r="A3436" s="2">
        <v>4524050</v>
      </c>
      <c r="B3436" s="2" t="s">
        <v>407</v>
      </c>
      <c r="C3436" s="2" t="s">
        <v>232</v>
      </c>
      <c r="D3436" s="2">
        <v>4524050</v>
      </c>
      <c r="E3436" s="2" t="s">
        <v>47</v>
      </c>
      <c r="F3436" s="2" t="s">
        <v>47</v>
      </c>
      <c r="H3436" s="2">
        <v>23793</v>
      </c>
      <c r="I3436" s="2" t="s">
        <v>58</v>
      </c>
      <c r="J3436" s="2">
        <v>-60</v>
      </c>
      <c r="K3436" s="2" t="s">
        <v>48</v>
      </c>
      <c r="L3436" s="2" t="s">
        <v>17</v>
      </c>
      <c r="M3436" s="2" t="s">
        <v>55</v>
      </c>
      <c r="N3436" s="2">
        <v>4450617</v>
      </c>
      <c r="O3436" s="2" t="s">
        <v>354</v>
      </c>
      <c r="P3436" s="2">
        <v>43365</v>
      </c>
      <c r="Q3436" s="2" t="s">
        <v>49</v>
      </c>
      <c r="R3436" s="2">
        <v>41186</v>
      </c>
      <c r="T3436" s="2" t="s">
        <v>50</v>
      </c>
      <c r="U3436" s="2">
        <v>500</v>
      </c>
      <c r="X3436" s="2">
        <v>5</v>
      </c>
      <c r="AC3436" s="2" t="s">
        <v>2207</v>
      </c>
      <c r="AD3436" s="2" t="s">
        <v>3455</v>
      </c>
      <c r="AE3436" s="2">
        <v>45260</v>
      </c>
      <c r="AF3436" s="2" t="s">
        <v>11187</v>
      </c>
      <c r="AI3436" s="2">
        <v>238924414</v>
      </c>
      <c r="AJ3436" s="2">
        <v>626214728</v>
      </c>
      <c r="AK3436" s="2" t="s">
        <v>1999</v>
      </c>
    </row>
    <row r="3437" spans="1:37" x14ac:dyDescent="0.2">
      <c r="A3437" s="2">
        <v>4524202</v>
      </c>
      <c r="B3437" s="2" t="s">
        <v>353</v>
      </c>
      <c r="C3437" s="2" t="s">
        <v>293</v>
      </c>
      <c r="D3437" s="2">
        <v>4524202</v>
      </c>
      <c r="E3437" s="2" t="s">
        <v>47</v>
      </c>
      <c r="F3437" s="2" t="s">
        <v>47</v>
      </c>
      <c r="H3437" s="2">
        <v>39344</v>
      </c>
      <c r="I3437" s="2" t="s">
        <v>9</v>
      </c>
      <c r="J3437" s="2">
        <v>-12</v>
      </c>
      <c r="K3437" s="2" t="s">
        <v>48</v>
      </c>
      <c r="L3437" s="2" t="s">
        <v>17</v>
      </c>
      <c r="M3437" s="2" t="s">
        <v>55</v>
      </c>
      <c r="N3437" s="2">
        <v>4450429</v>
      </c>
      <c r="O3437" s="2" t="s">
        <v>287</v>
      </c>
      <c r="P3437" s="2">
        <v>43356</v>
      </c>
      <c r="Q3437" s="2" t="s">
        <v>49</v>
      </c>
      <c r="R3437" s="2">
        <v>41202</v>
      </c>
      <c r="T3437" s="2" t="s">
        <v>50</v>
      </c>
      <c r="U3437" s="2">
        <v>552</v>
      </c>
      <c r="X3437" s="2">
        <v>5</v>
      </c>
      <c r="AC3437" s="2" t="s">
        <v>2207</v>
      </c>
      <c r="AD3437" s="2" t="s">
        <v>2477</v>
      </c>
      <c r="AE3437" s="2">
        <v>45450</v>
      </c>
      <c r="AF3437" s="2" t="s">
        <v>11188</v>
      </c>
      <c r="AJ3437" s="2">
        <v>619071450</v>
      </c>
      <c r="AK3437" s="2" t="s">
        <v>1311</v>
      </c>
    </row>
    <row r="3438" spans="1:37" x14ac:dyDescent="0.2">
      <c r="A3438" s="2">
        <v>4524171</v>
      </c>
      <c r="B3438" s="2" t="s">
        <v>79</v>
      </c>
      <c r="C3438" s="2" t="s">
        <v>65</v>
      </c>
      <c r="D3438" s="2">
        <v>4524171</v>
      </c>
      <c r="E3438" s="2" t="s">
        <v>47</v>
      </c>
      <c r="F3438" s="2" t="s">
        <v>47</v>
      </c>
      <c r="H3438" s="2">
        <v>25963</v>
      </c>
      <c r="I3438" s="2" t="s">
        <v>4</v>
      </c>
      <c r="J3438" s="2">
        <v>-50</v>
      </c>
      <c r="K3438" s="2" t="s">
        <v>48</v>
      </c>
      <c r="L3438" s="2" t="s">
        <v>17</v>
      </c>
      <c r="M3438" s="2" t="s">
        <v>55</v>
      </c>
      <c r="N3438" s="2">
        <v>4450192</v>
      </c>
      <c r="O3438" s="2" t="s">
        <v>1241</v>
      </c>
      <c r="P3438" s="2">
        <v>43347</v>
      </c>
      <c r="Q3438" s="2" t="s">
        <v>49</v>
      </c>
      <c r="R3438" s="2">
        <v>41198</v>
      </c>
      <c r="T3438" s="2" t="s">
        <v>50</v>
      </c>
      <c r="U3438" s="2">
        <v>585</v>
      </c>
      <c r="X3438" s="2">
        <v>5</v>
      </c>
      <c r="AC3438" s="2" t="s">
        <v>2207</v>
      </c>
      <c r="AD3438" s="2" t="s">
        <v>2985</v>
      </c>
      <c r="AE3438" s="2">
        <v>45430</v>
      </c>
      <c r="AF3438" s="2" t="s">
        <v>4440</v>
      </c>
      <c r="AJ3438" s="2">
        <v>660256030</v>
      </c>
      <c r="AK3438" s="2" t="s">
        <v>4441</v>
      </c>
    </row>
    <row r="3439" spans="1:37" x14ac:dyDescent="0.2">
      <c r="A3439" s="2">
        <v>2812823</v>
      </c>
      <c r="B3439" s="2" t="s">
        <v>11189</v>
      </c>
      <c r="C3439" s="2" t="s">
        <v>46</v>
      </c>
      <c r="D3439" s="2">
        <v>2812823</v>
      </c>
      <c r="E3439" s="2" t="s">
        <v>47</v>
      </c>
      <c r="F3439" s="2" t="s">
        <v>47</v>
      </c>
      <c r="H3439" s="2">
        <v>37796</v>
      </c>
      <c r="I3439" s="2" t="s">
        <v>6</v>
      </c>
      <c r="J3439" s="2">
        <v>-16</v>
      </c>
      <c r="K3439" s="2" t="s">
        <v>48</v>
      </c>
      <c r="L3439" s="2" t="s">
        <v>17</v>
      </c>
      <c r="M3439" s="2" t="s">
        <v>2301</v>
      </c>
      <c r="N3439" s="2">
        <v>4280359</v>
      </c>
      <c r="O3439" s="2" t="s">
        <v>3559</v>
      </c>
      <c r="P3439" s="2">
        <v>43364</v>
      </c>
      <c r="Q3439" s="2" t="s">
        <v>49</v>
      </c>
      <c r="R3439" s="2">
        <v>41203</v>
      </c>
      <c r="T3439" s="2" t="s">
        <v>50</v>
      </c>
      <c r="U3439" s="2">
        <v>502</v>
      </c>
      <c r="X3439" s="2">
        <v>5</v>
      </c>
      <c r="AC3439" s="2" t="s">
        <v>2207</v>
      </c>
      <c r="AD3439" s="2" t="s">
        <v>7589</v>
      </c>
      <c r="AE3439" s="2">
        <v>28240</v>
      </c>
      <c r="AF3439" s="2" t="s">
        <v>11190</v>
      </c>
      <c r="AI3439" s="2">
        <v>237370704</v>
      </c>
      <c r="AJ3439" s="2">
        <v>621667949</v>
      </c>
      <c r="AK3439" s="2" t="s">
        <v>11191</v>
      </c>
    </row>
    <row r="3440" spans="1:37" x14ac:dyDescent="0.2">
      <c r="A3440" s="2">
        <v>188152</v>
      </c>
      <c r="B3440" s="2" t="s">
        <v>11192</v>
      </c>
      <c r="C3440" s="2" t="s">
        <v>171</v>
      </c>
      <c r="D3440" s="2">
        <v>188152</v>
      </c>
      <c r="E3440" s="2" t="s">
        <v>47</v>
      </c>
      <c r="F3440" s="2" t="s">
        <v>47</v>
      </c>
      <c r="H3440" s="2">
        <v>37331</v>
      </c>
      <c r="I3440" s="2" t="s">
        <v>5</v>
      </c>
      <c r="J3440" s="2">
        <v>-17</v>
      </c>
      <c r="K3440" s="2" t="s">
        <v>48</v>
      </c>
      <c r="L3440" s="2" t="s">
        <v>17</v>
      </c>
      <c r="M3440" s="2" t="s">
        <v>2212</v>
      </c>
      <c r="N3440" s="2">
        <v>4180530</v>
      </c>
      <c r="O3440" s="2" t="s">
        <v>2669</v>
      </c>
      <c r="P3440" s="2">
        <v>43350</v>
      </c>
      <c r="Q3440" s="2" t="s">
        <v>49</v>
      </c>
      <c r="R3440" s="2">
        <v>41194</v>
      </c>
      <c r="T3440" s="2" t="s">
        <v>50</v>
      </c>
      <c r="U3440" s="2">
        <v>597</v>
      </c>
      <c r="X3440" s="2">
        <v>5</v>
      </c>
      <c r="AC3440" s="2" t="s">
        <v>2207</v>
      </c>
      <c r="AD3440" s="2" t="s">
        <v>11193</v>
      </c>
      <c r="AE3440" s="2">
        <v>18220</v>
      </c>
      <c r="AF3440" s="2" t="s">
        <v>11194</v>
      </c>
      <c r="AI3440" s="2">
        <v>248643604</v>
      </c>
      <c r="AK3440" s="2" t="s">
        <v>11195</v>
      </c>
    </row>
    <row r="3441" spans="1:37" x14ac:dyDescent="0.2">
      <c r="A3441" s="2">
        <v>2813131</v>
      </c>
      <c r="B3441" s="2" t="s">
        <v>11196</v>
      </c>
      <c r="C3441" s="2" t="s">
        <v>138</v>
      </c>
      <c r="D3441" s="2">
        <v>2813131</v>
      </c>
      <c r="E3441" s="2" t="s">
        <v>47</v>
      </c>
      <c r="F3441" s="2" t="s">
        <v>47</v>
      </c>
      <c r="H3441" s="2">
        <v>25182</v>
      </c>
      <c r="I3441" s="2" t="s">
        <v>58</v>
      </c>
      <c r="J3441" s="2">
        <v>-60</v>
      </c>
      <c r="K3441" s="2" t="s">
        <v>48</v>
      </c>
      <c r="L3441" s="2" t="s">
        <v>17</v>
      </c>
      <c r="M3441" s="2" t="s">
        <v>2301</v>
      </c>
      <c r="N3441" s="2">
        <v>4280593</v>
      </c>
      <c r="O3441" s="2" t="s">
        <v>2584</v>
      </c>
      <c r="P3441" s="2">
        <v>43355</v>
      </c>
      <c r="Q3441" s="2" t="s">
        <v>49</v>
      </c>
      <c r="R3441" s="2">
        <v>41529</v>
      </c>
      <c r="S3441" s="2">
        <v>43344</v>
      </c>
      <c r="T3441" s="2" t="s">
        <v>50</v>
      </c>
      <c r="U3441" s="2">
        <v>879</v>
      </c>
      <c r="X3441" s="2">
        <v>8</v>
      </c>
      <c r="AC3441" s="2" t="s">
        <v>2207</v>
      </c>
      <c r="AD3441" s="2" t="s">
        <v>10340</v>
      </c>
      <c r="AE3441" s="2">
        <v>28300</v>
      </c>
      <c r="AF3441" s="2" t="s">
        <v>11197</v>
      </c>
      <c r="AI3441" s="2">
        <v>237223639</v>
      </c>
      <c r="AJ3441" s="2">
        <v>622201413</v>
      </c>
      <c r="AK3441" s="2" t="s">
        <v>11198</v>
      </c>
    </row>
    <row r="3442" spans="1:37" x14ac:dyDescent="0.2">
      <c r="A3442" s="2">
        <v>2812840</v>
      </c>
      <c r="B3442" s="2" t="s">
        <v>11199</v>
      </c>
      <c r="C3442" s="2" t="s">
        <v>11200</v>
      </c>
      <c r="D3442" s="2">
        <v>2812840</v>
      </c>
      <c r="E3442" s="2" t="s">
        <v>47</v>
      </c>
      <c r="F3442" s="2" t="s">
        <v>47</v>
      </c>
      <c r="H3442" s="2">
        <v>27018</v>
      </c>
      <c r="I3442" s="2" t="s">
        <v>4</v>
      </c>
      <c r="J3442" s="2">
        <v>-50</v>
      </c>
      <c r="K3442" s="2" t="s">
        <v>48</v>
      </c>
      <c r="L3442" s="2" t="s">
        <v>17</v>
      </c>
      <c r="M3442" s="2" t="s">
        <v>2301</v>
      </c>
      <c r="N3442" s="2">
        <v>4280005</v>
      </c>
      <c r="O3442" s="2" t="s">
        <v>2529</v>
      </c>
      <c r="P3442" s="2">
        <v>43346</v>
      </c>
      <c r="Q3442" s="2" t="s">
        <v>49</v>
      </c>
      <c r="R3442" s="2">
        <v>41204</v>
      </c>
      <c r="T3442" s="2" t="s">
        <v>50</v>
      </c>
      <c r="U3442" s="2">
        <v>736</v>
      </c>
      <c r="X3442" s="2">
        <v>7</v>
      </c>
      <c r="AC3442" s="2" t="s">
        <v>2207</v>
      </c>
      <c r="AD3442" s="2" t="s">
        <v>4496</v>
      </c>
      <c r="AE3442" s="2">
        <v>28200</v>
      </c>
      <c r="AF3442" s="2" t="s">
        <v>11201</v>
      </c>
      <c r="AI3442" s="2">
        <v>236685075</v>
      </c>
      <c r="AJ3442" s="2">
        <v>667966713</v>
      </c>
      <c r="AK3442" s="2" t="s">
        <v>11202</v>
      </c>
    </row>
    <row r="3443" spans="1:37" x14ac:dyDescent="0.2">
      <c r="A3443" s="2">
        <v>3724514</v>
      </c>
      <c r="B3443" s="2" t="s">
        <v>11203</v>
      </c>
      <c r="C3443" s="2" t="s">
        <v>155</v>
      </c>
      <c r="D3443" s="2">
        <v>3724514</v>
      </c>
      <c r="E3443" s="2" t="s">
        <v>47</v>
      </c>
      <c r="F3443" s="2" t="s">
        <v>47</v>
      </c>
      <c r="H3443" s="2">
        <v>37909</v>
      </c>
      <c r="I3443" s="2" t="s">
        <v>6</v>
      </c>
      <c r="J3443" s="2">
        <v>-16</v>
      </c>
      <c r="K3443" s="2" t="s">
        <v>48</v>
      </c>
      <c r="L3443" s="2" t="s">
        <v>17</v>
      </c>
      <c r="M3443" s="2" t="s">
        <v>2205</v>
      </c>
      <c r="N3443" s="2">
        <v>4370346</v>
      </c>
      <c r="O3443" s="2" t="s">
        <v>3294</v>
      </c>
      <c r="P3443" s="2">
        <v>43370</v>
      </c>
      <c r="Q3443" s="2" t="s">
        <v>49</v>
      </c>
      <c r="R3443" s="2">
        <v>41205</v>
      </c>
      <c r="S3443" s="2">
        <v>43342</v>
      </c>
      <c r="T3443" s="2" t="s">
        <v>50</v>
      </c>
      <c r="U3443" s="2">
        <v>574</v>
      </c>
      <c r="X3443" s="2">
        <v>5</v>
      </c>
      <c r="AC3443" s="2" t="s">
        <v>2207</v>
      </c>
      <c r="AD3443" s="2" t="s">
        <v>10808</v>
      </c>
      <c r="AE3443" s="2">
        <v>37210</v>
      </c>
      <c r="AF3443" s="2" t="s">
        <v>11204</v>
      </c>
      <c r="AI3443" s="2">
        <v>247527969</v>
      </c>
      <c r="AK3443" s="2" t="s">
        <v>11205</v>
      </c>
    </row>
    <row r="3444" spans="1:37" x14ac:dyDescent="0.2">
      <c r="A3444" s="2">
        <v>367263</v>
      </c>
      <c r="B3444" s="2" t="s">
        <v>11206</v>
      </c>
      <c r="C3444" s="2" t="s">
        <v>241</v>
      </c>
      <c r="D3444" s="2">
        <v>367263</v>
      </c>
      <c r="E3444" s="2" t="s">
        <v>47</v>
      </c>
      <c r="F3444" s="2" t="s">
        <v>47</v>
      </c>
      <c r="H3444" s="2">
        <v>37526</v>
      </c>
      <c r="I3444" s="2" t="s">
        <v>5</v>
      </c>
      <c r="J3444" s="2">
        <v>-17</v>
      </c>
      <c r="K3444" s="2" t="s">
        <v>48</v>
      </c>
      <c r="L3444" s="2" t="s">
        <v>17</v>
      </c>
      <c r="M3444" s="2" t="s">
        <v>2234</v>
      </c>
      <c r="N3444" s="2">
        <v>4360009</v>
      </c>
      <c r="O3444" s="2" t="s">
        <v>2259</v>
      </c>
      <c r="P3444" s="2">
        <v>43357</v>
      </c>
      <c r="Q3444" s="2" t="s">
        <v>49</v>
      </c>
      <c r="R3444" s="2">
        <v>41199</v>
      </c>
      <c r="S3444" s="2">
        <v>43350</v>
      </c>
      <c r="T3444" s="2" t="s">
        <v>50</v>
      </c>
      <c r="U3444" s="2">
        <v>664</v>
      </c>
      <c r="X3444" s="2">
        <v>6</v>
      </c>
      <c r="AC3444" s="2" t="s">
        <v>2207</v>
      </c>
      <c r="AD3444" s="2" t="s">
        <v>4386</v>
      </c>
      <c r="AE3444" s="2">
        <v>36100</v>
      </c>
      <c r="AF3444" s="2" t="s">
        <v>11207</v>
      </c>
      <c r="AJ3444" s="2">
        <v>650283024</v>
      </c>
      <c r="AK3444" s="2" t="s">
        <v>11208</v>
      </c>
    </row>
    <row r="3445" spans="1:37" x14ac:dyDescent="0.2">
      <c r="A3445" s="2">
        <v>367249</v>
      </c>
      <c r="B3445" s="2" t="s">
        <v>8444</v>
      </c>
      <c r="C3445" s="2" t="s">
        <v>743</v>
      </c>
      <c r="D3445" s="2">
        <v>367249</v>
      </c>
      <c r="E3445" s="2" t="s">
        <v>47</v>
      </c>
      <c r="F3445" s="2" t="s">
        <v>47</v>
      </c>
      <c r="H3445" s="2">
        <v>38595</v>
      </c>
      <c r="I3445" s="2" t="s">
        <v>10</v>
      </c>
      <c r="J3445" s="2">
        <v>-14</v>
      </c>
      <c r="K3445" s="2" t="s">
        <v>48</v>
      </c>
      <c r="L3445" s="2" t="s">
        <v>17</v>
      </c>
      <c r="M3445" s="2" t="s">
        <v>2234</v>
      </c>
      <c r="N3445" s="2">
        <v>4360005</v>
      </c>
      <c r="O3445" s="2" t="s">
        <v>4587</v>
      </c>
      <c r="P3445" s="2">
        <v>43347</v>
      </c>
      <c r="Q3445" s="2" t="s">
        <v>49</v>
      </c>
      <c r="R3445" s="2">
        <v>41196</v>
      </c>
      <c r="S3445" s="2">
        <v>43340</v>
      </c>
      <c r="T3445" s="2" t="s">
        <v>50</v>
      </c>
      <c r="U3445" s="2">
        <v>537</v>
      </c>
      <c r="X3445" s="2">
        <v>5</v>
      </c>
      <c r="AC3445" s="2" t="s">
        <v>2207</v>
      </c>
      <c r="AD3445" s="2" t="s">
        <v>7088</v>
      </c>
      <c r="AE3445" s="2">
        <v>36110</v>
      </c>
      <c r="AF3445" s="2" t="s">
        <v>8445</v>
      </c>
    </row>
    <row r="3446" spans="1:37" x14ac:dyDescent="0.2">
      <c r="A3446" s="2">
        <v>4524162</v>
      </c>
      <c r="B3446" s="2" t="s">
        <v>11209</v>
      </c>
      <c r="C3446" s="2" t="s">
        <v>76</v>
      </c>
      <c r="D3446" s="2">
        <v>4524162</v>
      </c>
      <c r="E3446" s="2" t="s">
        <v>47</v>
      </c>
      <c r="F3446" s="2" t="s">
        <v>47</v>
      </c>
      <c r="H3446" s="2">
        <v>38231</v>
      </c>
      <c r="I3446" s="2" t="s">
        <v>7</v>
      </c>
      <c r="J3446" s="2">
        <v>-15</v>
      </c>
      <c r="K3446" s="2" t="s">
        <v>48</v>
      </c>
      <c r="L3446" s="2" t="s">
        <v>17</v>
      </c>
      <c r="M3446" s="2" t="s">
        <v>2205</v>
      </c>
      <c r="N3446" s="2">
        <v>4370038</v>
      </c>
      <c r="O3446" s="2" t="s">
        <v>2700</v>
      </c>
      <c r="P3446" s="2">
        <v>43355</v>
      </c>
      <c r="Q3446" s="2" t="s">
        <v>49</v>
      </c>
      <c r="R3446" s="2">
        <v>41196</v>
      </c>
      <c r="T3446" s="2" t="s">
        <v>50</v>
      </c>
      <c r="U3446" s="2">
        <v>567</v>
      </c>
      <c r="X3446" s="2">
        <v>5</v>
      </c>
      <c r="AB3446" s="2">
        <v>42994</v>
      </c>
      <c r="AC3446" s="2" t="s">
        <v>2207</v>
      </c>
      <c r="AD3446" s="2" t="s">
        <v>3216</v>
      </c>
      <c r="AE3446" s="2">
        <v>37420</v>
      </c>
      <c r="AF3446" s="2" t="s">
        <v>11210</v>
      </c>
      <c r="AJ3446" s="2">
        <v>625212413</v>
      </c>
      <c r="AK3446" s="2" t="s">
        <v>11211</v>
      </c>
    </row>
    <row r="3447" spans="1:37" x14ac:dyDescent="0.2">
      <c r="A3447" s="2">
        <v>188579</v>
      </c>
      <c r="B3447" s="2" t="s">
        <v>385</v>
      </c>
      <c r="C3447" s="2" t="s">
        <v>65</v>
      </c>
      <c r="D3447" s="2">
        <v>188579</v>
      </c>
      <c r="E3447" s="2" t="s">
        <v>47</v>
      </c>
      <c r="F3447" s="2" t="s">
        <v>47</v>
      </c>
      <c r="H3447" s="2">
        <v>26661</v>
      </c>
      <c r="I3447" s="2" t="s">
        <v>4</v>
      </c>
      <c r="J3447" s="2">
        <v>-50</v>
      </c>
      <c r="K3447" s="2" t="s">
        <v>48</v>
      </c>
      <c r="L3447" s="2" t="s">
        <v>17</v>
      </c>
      <c r="M3447" s="2" t="s">
        <v>2212</v>
      </c>
      <c r="N3447" s="2">
        <v>4180729</v>
      </c>
      <c r="O3447" s="2" t="s">
        <v>3724</v>
      </c>
      <c r="P3447" s="2">
        <v>43364</v>
      </c>
      <c r="Q3447" s="2" t="s">
        <v>49</v>
      </c>
      <c r="R3447" s="2">
        <v>41901</v>
      </c>
      <c r="S3447" s="2">
        <v>43355</v>
      </c>
      <c r="T3447" s="2" t="s">
        <v>50</v>
      </c>
      <c r="U3447" s="2">
        <v>500</v>
      </c>
      <c r="X3447" s="2">
        <v>5</v>
      </c>
      <c r="AC3447" s="2" t="s">
        <v>2207</v>
      </c>
      <c r="AD3447" s="2" t="s">
        <v>11212</v>
      </c>
      <c r="AE3447" s="2">
        <v>18360</v>
      </c>
      <c r="AF3447" s="2" t="s">
        <v>11213</v>
      </c>
      <c r="AI3447" s="2">
        <v>248630236</v>
      </c>
      <c r="AK3447" s="2" t="s">
        <v>11214</v>
      </c>
    </row>
    <row r="3448" spans="1:37" x14ac:dyDescent="0.2">
      <c r="A3448" s="2">
        <v>367264</v>
      </c>
      <c r="B3448" s="2" t="s">
        <v>1598</v>
      </c>
      <c r="C3448" s="2" t="s">
        <v>644</v>
      </c>
      <c r="D3448" s="2">
        <v>367264</v>
      </c>
      <c r="E3448" s="2" t="s">
        <v>47</v>
      </c>
      <c r="F3448" s="2" t="s">
        <v>47</v>
      </c>
      <c r="H3448" s="2">
        <v>36346</v>
      </c>
      <c r="I3448" s="2" t="s">
        <v>2</v>
      </c>
      <c r="J3448" s="2">
        <v>-20</v>
      </c>
      <c r="K3448" s="2" t="s">
        <v>48</v>
      </c>
      <c r="L3448" s="2" t="s">
        <v>17</v>
      </c>
      <c r="M3448" s="2" t="s">
        <v>55</v>
      </c>
      <c r="N3448" s="2">
        <v>4450192</v>
      </c>
      <c r="O3448" s="2" t="s">
        <v>1241</v>
      </c>
      <c r="P3448" s="2">
        <v>43349</v>
      </c>
      <c r="Q3448" s="2" t="s">
        <v>49</v>
      </c>
      <c r="R3448" s="2">
        <v>41200</v>
      </c>
      <c r="T3448" s="2" t="s">
        <v>50</v>
      </c>
      <c r="U3448" s="2">
        <v>1326</v>
      </c>
      <c r="X3448" s="2">
        <v>13</v>
      </c>
      <c r="AB3448" s="2">
        <v>43008</v>
      </c>
      <c r="AC3448" s="2" t="s">
        <v>2207</v>
      </c>
      <c r="AD3448" s="2" t="s">
        <v>2760</v>
      </c>
      <c r="AE3448" s="2">
        <v>45160</v>
      </c>
      <c r="AF3448" s="2" t="s">
        <v>11215</v>
      </c>
      <c r="AJ3448" s="2">
        <v>760037932</v>
      </c>
      <c r="AK3448" s="2" t="s">
        <v>1599</v>
      </c>
    </row>
    <row r="3449" spans="1:37" x14ac:dyDescent="0.2">
      <c r="A3449" s="2">
        <v>4111941</v>
      </c>
      <c r="B3449" s="2" t="s">
        <v>11216</v>
      </c>
      <c r="C3449" s="2" t="s">
        <v>670</v>
      </c>
      <c r="D3449" s="2">
        <v>4111941</v>
      </c>
      <c r="E3449" s="2" t="s">
        <v>47</v>
      </c>
      <c r="F3449" s="2" t="s">
        <v>47</v>
      </c>
      <c r="H3449" s="2">
        <v>38510</v>
      </c>
      <c r="I3449" s="2" t="s">
        <v>10</v>
      </c>
      <c r="J3449" s="2">
        <v>-14</v>
      </c>
      <c r="K3449" s="2" t="s">
        <v>48</v>
      </c>
      <c r="L3449" s="2" t="s">
        <v>17</v>
      </c>
      <c r="M3449" s="2" t="s">
        <v>2275</v>
      </c>
      <c r="N3449" s="2">
        <v>4410729</v>
      </c>
      <c r="O3449" s="2" t="s">
        <v>2372</v>
      </c>
      <c r="P3449" s="2">
        <v>43351</v>
      </c>
      <c r="Q3449" s="2" t="s">
        <v>49</v>
      </c>
      <c r="R3449" s="2">
        <v>41531</v>
      </c>
      <c r="T3449" s="2" t="s">
        <v>50</v>
      </c>
      <c r="U3449" s="2">
        <v>500</v>
      </c>
      <c r="X3449" s="2">
        <v>5</v>
      </c>
      <c r="AC3449" s="2" t="s">
        <v>2207</v>
      </c>
      <c r="AD3449" s="2" t="s">
        <v>3052</v>
      </c>
      <c r="AE3449" s="2">
        <v>41700</v>
      </c>
      <c r="AF3449" s="2" t="s">
        <v>11217</v>
      </c>
      <c r="AI3449" s="2">
        <v>254798640</v>
      </c>
      <c r="AJ3449" s="2">
        <v>661246237</v>
      </c>
      <c r="AK3449" s="2" t="s">
        <v>11218</v>
      </c>
    </row>
    <row r="3450" spans="1:37" x14ac:dyDescent="0.2">
      <c r="A3450" s="2">
        <v>3724456</v>
      </c>
      <c r="B3450" s="2" t="s">
        <v>3997</v>
      </c>
      <c r="C3450" s="2" t="s">
        <v>469</v>
      </c>
      <c r="D3450" s="2">
        <v>3724456</v>
      </c>
      <c r="E3450" s="2" t="s">
        <v>47</v>
      </c>
      <c r="F3450" s="2" t="s">
        <v>47</v>
      </c>
      <c r="H3450" s="2">
        <v>38301</v>
      </c>
      <c r="I3450" s="2" t="s">
        <v>7</v>
      </c>
      <c r="J3450" s="2">
        <v>-15</v>
      </c>
      <c r="K3450" s="2" t="s">
        <v>48</v>
      </c>
      <c r="L3450" s="2" t="s">
        <v>17</v>
      </c>
      <c r="M3450" s="2" t="s">
        <v>2205</v>
      </c>
      <c r="N3450" s="2">
        <v>4370183</v>
      </c>
      <c r="O3450" s="2" t="s">
        <v>2383</v>
      </c>
      <c r="P3450" s="2">
        <v>43360</v>
      </c>
      <c r="Q3450" s="2" t="s">
        <v>49</v>
      </c>
      <c r="R3450" s="2">
        <v>41200</v>
      </c>
      <c r="S3450" s="2">
        <v>43343</v>
      </c>
      <c r="T3450" s="2" t="s">
        <v>50</v>
      </c>
      <c r="U3450" s="2">
        <v>549</v>
      </c>
      <c r="X3450" s="2">
        <v>5</v>
      </c>
      <c r="AC3450" s="2" t="s">
        <v>2207</v>
      </c>
      <c r="AD3450" s="2" t="s">
        <v>2576</v>
      </c>
      <c r="AE3450" s="2">
        <v>37230</v>
      </c>
      <c r="AF3450" s="2" t="s">
        <v>11219</v>
      </c>
      <c r="AI3450" s="2">
        <v>247283835</v>
      </c>
      <c r="AJ3450" s="2">
        <v>686802724</v>
      </c>
      <c r="AK3450" s="2" t="s">
        <v>11220</v>
      </c>
    </row>
    <row r="3451" spans="1:37" x14ac:dyDescent="0.2">
      <c r="A3451" s="2">
        <v>4524173</v>
      </c>
      <c r="B3451" s="2" t="s">
        <v>1098</v>
      </c>
      <c r="C3451" s="2" t="s">
        <v>768</v>
      </c>
      <c r="D3451" s="2">
        <v>4524173</v>
      </c>
      <c r="E3451" s="2" t="s">
        <v>47</v>
      </c>
      <c r="F3451" s="2" t="s">
        <v>47</v>
      </c>
      <c r="H3451" s="2">
        <v>28619</v>
      </c>
      <c r="I3451" s="2" t="s">
        <v>4</v>
      </c>
      <c r="J3451" s="2">
        <v>-50</v>
      </c>
      <c r="K3451" s="2" t="s">
        <v>48</v>
      </c>
      <c r="L3451" s="2" t="s">
        <v>17</v>
      </c>
      <c r="M3451" s="2" t="s">
        <v>55</v>
      </c>
      <c r="N3451" s="2">
        <v>4450108</v>
      </c>
      <c r="O3451" s="2" t="s">
        <v>893</v>
      </c>
      <c r="P3451" s="2">
        <v>43330</v>
      </c>
      <c r="Q3451" s="2" t="s">
        <v>49</v>
      </c>
      <c r="R3451" s="2">
        <v>41199</v>
      </c>
      <c r="T3451" s="2" t="s">
        <v>50</v>
      </c>
      <c r="U3451" s="2">
        <v>728</v>
      </c>
      <c r="X3451" s="2">
        <v>7</v>
      </c>
      <c r="AC3451" s="2" t="s">
        <v>2207</v>
      </c>
      <c r="AD3451" s="2" t="s">
        <v>6014</v>
      </c>
      <c r="AE3451" s="2">
        <v>45500</v>
      </c>
      <c r="AF3451" s="2" t="s">
        <v>11221</v>
      </c>
      <c r="AI3451" s="2">
        <v>236489333</v>
      </c>
      <c r="AJ3451" s="2">
        <v>674377997</v>
      </c>
      <c r="AK3451" s="2" t="s">
        <v>1688</v>
      </c>
    </row>
    <row r="3452" spans="1:37" x14ac:dyDescent="0.2">
      <c r="A3452" s="2">
        <v>4526212</v>
      </c>
      <c r="B3452" s="2" t="s">
        <v>494</v>
      </c>
      <c r="C3452" s="2" t="s">
        <v>179</v>
      </c>
      <c r="D3452" s="2">
        <v>4526212</v>
      </c>
      <c r="E3452" s="2" t="s">
        <v>47</v>
      </c>
      <c r="F3452" s="2" t="s">
        <v>47</v>
      </c>
      <c r="H3452" s="2">
        <v>37095</v>
      </c>
      <c r="I3452" s="2" t="s">
        <v>3</v>
      </c>
      <c r="J3452" s="2">
        <v>-18</v>
      </c>
      <c r="K3452" s="2" t="s">
        <v>48</v>
      </c>
      <c r="L3452" s="2" t="s">
        <v>17</v>
      </c>
      <c r="M3452" s="2" t="s">
        <v>55</v>
      </c>
      <c r="N3452" s="2">
        <v>4450751</v>
      </c>
      <c r="O3452" s="2" t="s">
        <v>12</v>
      </c>
      <c r="P3452" s="2">
        <v>43350</v>
      </c>
      <c r="Q3452" s="2" t="s">
        <v>49</v>
      </c>
      <c r="R3452" s="2">
        <v>41906</v>
      </c>
      <c r="T3452" s="2" t="s">
        <v>50</v>
      </c>
      <c r="U3452" s="2">
        <v>532</v>
      </c>
      <c r="X3452" s="2">
        <v>5</v>
      </c>
      <c r="AC3452" s="2" t="s">
        <v>2207</v>
      </c>
      <c r="AD3452" s="2" t="s">
        <v>2326</v>
      </c>
      <c r="AE3452" s="2">
        <v>45000</v>
      </c>
      <c r="AF3452" s="2" t="s">
        <v>11222</v>
      </c>
      <c r="AJ3452" s="2">
        <v>612621362</v>
      </c>
      <c r="AK3452" s="2" t="s">
        <v>1558</v>
      </c>
    </row>
    <row r="3453" spans="1:37" x14ac:dyDescent="0.2">
      <c r="A3453" s="2">
        <v>3724431</v>
      </c>
      <c r="B3453" s="2" t="s">
        <v>373</v>
      </c>
      <c r="C3453" s="2" t="s">
        <v>10914</v>
      </c>
      <c r="D3453" s="2">
        <v>3724431</v>
      </c>
      <c r="E3453" s="2" t="s">
        <v>47</v>
      </c>
      <c r="F3453" s="2" t="s">
        <v>47</v>
      </c>
      <c r="H3453" s="2">
        <v>37967</v>
      </c>
      <c r="I3453" s="2" t="s">
        <v>6</v>
      </c>
      <c r="J3453" s="2">
        <v>-16</v>
      </c>
      <c r="K3453" s="2" t="s">
        <v>48</v>
      </c>
      <c r="L3453" s="2" t="s">
        <v>17</v>
      </c>
      <c r="M3453" s="2" t="s">
        <v>2205</v>
      </c>
      <c r="N3453" s="2">
        <v>4370167</v>
      </c>
      <c r="O3453" s="2" t="s">
        <v>3350</v>
      </c>
      <c r="P3453" s="2">
        <v>43365</v>
      </c>
      <c r="Q3453" s="2" t="s">
        <v>49</v>
      </c>
      <c r="R3453" s="2">
        <v>41199</v>
      </c>
      <c r="T3453" s="2" t="s">
        <v>50</v>
      </c>
      <c r="U3453" s="2">
        <v>958</v>
      </c>
      <c r="X3453" s="2">
        <v>9</v>
      </c>
      <c r="AC3453" s="2" t="s">
        <v>2207</v>
      </c>
      <c r="AD3453" s="2" t="s">
        <v>3129</v>
      </c>
      <c r="AE3453" s="2">
        <v>37520</v>
      </c>
      <c r="AF3453" s="2" t="s">
        <v>11223</v>
      </c>
      <c r="AI3453" s="2">
        <v>247371160</v>
      </c>
      <c r="AJ3453" s="2">
        <v>685643138</v>
      </c>
      <c r="AK3453" s="2" t="s">
        <v>11224</v>
      </c>
    </row>
    <row r="3454" spans="1:37" x14ac:dyDescent="0.2">
      <c r="A3454" s="2">
        <v>367272</v>
      </c>
      <c r="B3454" s="2" t="s">
        <v>11225</v>
      </c>
      <c r="C3454" s="2" t="s">
        <v>5444</v>
      </c>
      <c r="D3454" s="2">
        <v>367272</v>
      </c>
      <c r="E3454" s="2" t="s">
        <v>47</v>
      </c>
      <c r="F3454" s="2" t="s">
        <v>47</v>
      </c>
      <c r="H3454" s="2">
        <v>37566</v>
      </c>
      <c r="I3454" s="2" t="s">
        <v>5</v>
      </c>
      <c r="J3454" s="2">
        <v>-17</v>
      </c>
      <c r="K3454" s="2" t="s">
        <v>0</v>
      </c>
      <c r="L3454" s="2" t="s">
        <v>17</v>
      </c>
      <c r="M3454" s="2" t="s">
        <v>2234</v>
      </c>
      <c r="N3454" s="2">
        <v>4360343</v>
      </c>
      <c r="O3454" s="2" t="s">
        <v>3565</v>
      </c>
      <c r="P3454" s="2">
        <v>43356</v>
      </c>
      <c r="Q3454" s="2" t="s">
        <v>49</v>
      </c>
      <c r="R3454" s="2">
        <v>41205</v>
      </c>
      <c r="T3454" s="2" t="s">
        <v>50</v>
      </c>
      <c r="U3454" s="2">
        <v>534</v>
      </c>
      <c r="X3454" s="2">
        <v>5</v>
      </c>
      <c r="AC3454" s="2" t="s">
        <v>2207</v>
      </c>
      <c r="AD3454" s="2" t="s">
        <v>3566</v>
      </c>
      <c r="AE3454" s="2">
        <v>36500</v>
      </c>
      <c r="AF3454" s="2" t="s">
        <v>11226</v>
      </c>
      <c r="AJ3454" s="2">
        <v>631925255</v>
      </c>
      <c r="AK3454" s="2" t="s">
        <v>11227</v>
      </c>
    </row>
    <row r="3455" spans="1:37" x14ac:dyDescent="0.2">
      <c r="A3455" s="2">
        <v>7636536</v>
      </c>
      <c r="B3455" s="2" t="s">
        <v>11228</v>
      </c>
      <c r="C3455" s="2" t="s">
        <v>11229</v>
      </c>
      <c r="D3455" s="2">
        <v>7636536</v>
      </c>
      <c r="E3455" s="2" t="s">
        <v>47</v>
      </c>
      <c r="F3455" s="2" t="s">
        <v>47</v>
      </c>
      <c r="H3455" s="2">
        <v>34010</v>
      </c>
      <c r="I3455" s="2" t="s">
        <v>2</v>
      </c>
      <c r="J3455" s="2">
        <v>-40</v>
      </c>
      <c r="K3455" s="2" t="s">
        <v>0</v>
      </c>
      <c r="L3455" s="2" t="s">
        <v>17</v>
      </c>
      <c r="M3455" s="2" t="s">
        <v>2205</v>
      </c>
      <c r="N3455" s="2">
        <v>4370566</v>
      </c>
      <c r="O3455" s="2" t="s">
        <v>2285</v>
      </c>
      <c r="P3455" s="2">
        <v>43362</v>
      </c>
      <c r="Q3455" s="2" t="s">
        <v>49</v>
      </c>
      <c r="R3455" s="2">
        <v>41204</v>
      </c>
      <c r="T3455" s="2" t="s">
        <v>50</v>
      </c>
      <c r="U3455" s="2">
        <v>2582</v>
      </c>
      <c r="V3455" s="2" t="s">
        <v>61</v>
      </c>
      <c r="W3455" s="2">
        <v>13</v>
      </c>
      <c r="X3455" s="2" t="s">
        <v>819</v>
      </c>
      <c r="AC3455" s="2" t="s">
        <v>4627</v>
      </c>
      <c r="AD3455" s="2" t="s">
        <v>2286</v>
      </c>
      <c r="AE3455" s="2">
        <v>37300</v>
      </c>
      <c r="AF3455" s="2" t="s">
        <v>10629</v>
      </c>
      <c r="AK3455" s="2" t="s">
        <v>11230</v>
      </c>
    </row>
    <row r="3456" spans="1:37" x14ac:dyDescent="0.2">
      <c r="A3456" s="2">
        <v>4524274</v>
      </c>
      <c r="B3456" s="2" t="s">
        <v>1099</v>
      </c>
      <c r="C3456" s="2" t="s">
        <v>241</v>
      </c>
      <c r="D3456" s="2">
        <v>4524274</v>
      </c>
      <c r="E3456" s="2" t="s">
        <v>47</v>
      </c>
      <c r="F3456" s="2" t="s">
        <v>47</v>
      </c>
      <c r="H3456" s="2">
        <v>27550</v>
      </c>
      <c r="I3456" s="2" t="s">
        <v>4</v>
      </c>
      <c r="J3456" s="2">
        <v>-50</v>
      </c>
      <c r="K3456" s="2" t="s">
        <v>48</v>
      </c>
      <c r="L3456" s="2" t="s">
        <v>17</v>
      </c>
      <c r="M3456" s="2" t="s">
        <v>55</v>
      </c>
      <c r="N3456" s="2">
        <v>4450059</v>
      </c>
      <c r="O3456" s="2" t="s">
        <v>311</v>
      </c>
      <c r="P3456" s="2">
        <v>43340</v>
      </c>
      <c r="Q3456" s="2" t="s">
        <v>49</v>
      </c>
      <c r="R3456" s="2">
        <v>41212</v>
      </c>
      <c r="T3456" s="2" t="s">
        <v>50</v>
      </c>
      <c r="U3456" s="2">
        <v>720</v>
      </c>
      <c r="X3456" s="2">
        <v>7</v>
      </c>
      <c r="AC3456" s="2" t="s">
        <v>2207</v>
      </c>
      <c r="AD3456" s="2" t="s">
        <v>5207</v>
      </c>
      <c r="AE3456" s="2">
        <v>45760</v>
      </c>
      <c r="AF3456" s="2" t="s">
        <v>11231</v>
      </c>
    </row>
    <row r="3457" spans="1:38" x14ac:dyDescent="0.2">
      <c r="A3457" s="2">
        <v>3724548</v>
      </c>
      <c r="B3457" s="2" t="s">
        <v>11232</v>
      </c>
      <c r="C3457" s="2" t="s">
        <v>94</v>
      </c>
      <c r="D3457" s="2">
        <v>3724548</v>
      </c>
      <c r="E3457" s="2" t="s">
        <v>47</v>
      </c>
      <c r="F3457" s="2" t="s">
        <v>47</v>
      </c>
      <c r="H3457" s="2">
        <v>30035</v>
      </c>
      <c r="I3457" s="2" t="s">
        <v>2</v>
      </c>
      <c r="J3457" s="2">
        <v>-40</v>
      </c>
      <c r="K3457" s="2" t="s">
        <v>0</v>
      </c>
      <c r="L3457" s="2" t="s">
        <v>17</v>
      </c>
      <c r="M3457" s="2" t="s">
        <v>2205</v>
      </c>
      <c r="N3457" s="2">
        <v>4370533</v>
      </c>
      <c r="O3457" s="2" t="s">
        <v>2844</v>
      </c>
      <c r="P3457" s="2">
        <v>43355</v>
      </c>
      <c r="Q3457" s="2" t="s">
        <v>49</v>
      </c>
      <c r="R3457" s="2">
        <v>41212</v>
      </c>
      <c r="T3457" s="2" t="s">
        <v>50</v>
      </c>
      <c r="U3457" s="2">
        <v>908</v>
      </c>
      <c r="X3457" s="2">
        <v>9</v>
      </c>
      <c r="AC3457" s="2" t="s">
        <v>2207</v>
      </c>
      <c r="AD3457" s="2" t="s">
        <v>3941</v>
      </c>
      <c r="AE3457" s="2">
        <v>37190</v>
      </c>
      <c r="AF3457" s="2" t="s">
        <v>11233</v>
      </c>
      <c r="AJ3457" s="2">
        <v>620279243</v>
      </c>
      <c r="AK3457" s="2" t="s">
        <v>11234</v>
      </c>
    </row>
    <row r="3458" spans="1:38" x14ac:dyDescent="0.2">
      <c r="A3458" s="2">
        <v>2813121</v>
      </c>
      <c r="B3458" s="2" t="s">
        <v>11235</v>
      </c>
      <c r="C3458" s="2" t="s">
        <v>667</v>
      </c>
      <c r="D3458" s="2">
        <v>2813121</v>
      </c>
      <c r="E3458" s="2" t="s">
        <v>47</v>
      </c>
      <c r="F3458" s="2" t="s">
        <v>47</v>
      </c>
      <c r="H3458" s="2">
        <v>26799</v>
      </c>
      <c r="I3458" s="2" t="s">
        <v>4</v>
      </c>
      <c r="J3458" s="2">
        <v>-50</v>
      </c>
      <c r="K3458" s="2" t="s">
        <v>48</v>
      </c>
      <c r="L3458" s="2" t="s">
        <v>17</v>
      </c>
      <c r="M3458" s="2" t="s">
        <v>2301</v>
      </c>
      <c r="N3458" s="2">
        <v>4280322</v>
      </c>
      <c r="O3458" s="2" t="s">
        <v>3267</v>
      </c>
      <c r="P3458" s="2">
        <v>43349</v>
      </c>
      <c r="Q3458" s="2" t="s">
        <v>49</v>
      </c>
      <c r="R3458" s="2">
        <v>41527</v>
      </c>
      <c r="T3458" s="2" t="s">
        <v>50</v>
      </c>
      <c r="U3458" s="2">
        <v>528</v>
      </c>
      <c r="X3458" s="2">
        <v>5</v>
      </c>
      <c r="AC3458" s="2" t="s">
        <v>2207</v>
      </c>
      <c r="AD3458" s="2" t="s">
        <v>3328</v>
      </c>
      <c r="AE3458" s="2">
        <v>28190</v>
      </c>
      <c r="AF3458" s="2" t="s">
        <v>11236</v>
      </c>
      <c r="AH3458" s="2" t="s">
        <v>11237</v>
      </c>
      <c r="AI3458" s="2">
        <v>980560649</v>
      </c>
      <c r="AJ3458" s="2">
        <v>683710576</v>
      </c>
      <c r="AK3458" s="2" t="s">
        <v>11238</v>
      </c>
    </row>
    <row r="3459" spans="1:38" x14ac:dyDescent="0.2">
      <c r="A3459" s="2">
        <v>3724522</v>
      </c>
      <c r="B3459" s="2" t="s">
        <v>11239</v>
      </c>
      <c r="C3459" s="2" t="s">
        <v>277</v>
      </c>
      <c r="D3459" s="2">
        <v>3724522</v>
      </c>
      <c r="E3459" s="2" t="s">
        <v>47</v>
      </c>
      <c r="F3459" s="2" t="s">
        <v>47</v>
      </c>
      <c r="H3459" s="2">
        <v>37560</v>
      </c>
      <c r="I3459" s="2" t="s">
        <v>5</v>
      </c>
      <c r="J3459" s="2">
        <v>-17</v>
      </c>
      <c r="K3459" s="2" t="s">
        <v>48</v>
      </c>
      <c r="L3459" s="2" t="s">
        <v>17</v>
      </c>
      <c r="M3459" s="2" t="s">
        <v>2205</v>
      </c>
      <c r="N3459" s="2">
        <v>4370349</v>
      </c>
      <c r="O3459" s="2" t="s">
        <v>2239</v>
      </c>
      <c r="P3459" s="2">
        <v>43359</v>
      </c>
      <c r="Q3459" s="2" t="s">
        <v>49</v>
      </c>
      <c r="R3459" s="2">
        <v>41205</v>
      </c>
      <c r="S3459" s="2">
        <v>43293</v>
      </c>
      <c r="T3459" s="2" t="s">
        <v>50</v>
      </c>
      <c r="U3459" s="2">
        <v>624</v>
      </c>
      <c r="X3459" s="2">
        <v>6</v>
      </c>
      <c r="AC3459" s="2" t="s">
        <v>2207</v>
      </c>
      <c r="AD3459" s="2" t="s">
        <v>4252</v>
      </c>
      <c r="AE3459" s="2">
        <v>37260</v>
      </c>
      <c r="AF3459" s="2" t="s">
        <v>11240</v>
      </c>
      <c r="AI3459" s="2">
        <v>247659382</v>
      </c>
      <c r="AJ3459" s="2">
        <v>611021888</v>
      </c>
      <c r="AK3459" s="2" t="s">
        <v>11241</v>
      </c>
    </row>
    <row r="3460" spans="1:38" x14ac:dyDescent="0.2">
      <c r="A3460" s="2">
        <v>2812870</v>
      </c>
      <c r="B3460" s="2" t="s">
        <v>11242</v>
      </c>
      <c r="C3460" s="2" t="s">
        <v>100</v>
      </c>
      <c r="D3460" s="2">
        <v>2812870</v>
      </c>
      <c r="E3460" s="2" t="s">
        <v>47</v>
      </c>
      <c r="F3460" s="2" t="s">
        <v>47</v>
      </c>
      <c r="H3460" s="2">
        <v>21968</v>
      </c>
      <c r="I3460" s="2" t="s">
        <v>58</v>
      </c>
      <c r="J3460" s="2">
        <v>-60</v>
      </c>
      <c r="K3460" s="2" t="s">
        <v>48</v>
      </c>
      <c r="L3460" s="2" t="s">
        <v>17</v>
      </c>
      <c r="M3460" s="2" t="s">
        <v>2301</v>
      </c>
      <c r="N3460" s="2">
        <v>4280038</v>
      </c>
      <c r="O3460" s="2" t="s">
        <v>2423</v>
      </c>
      <c r="P3460" s="2">
        <v>43367</v>
      </c>
      <c r="Q3460" s="2" t="s">
        <v>49</v>
      </c>
      <c r="R3460" s="2">
        <v>41206</v>
      </c>
      <c r="T3460" s="2" t="s">
        <v>50</v>
      </c>
      <c r="U3460" s="2">
        <v>506</v>
      </c>
      <c r="X3460" s="2">
        <v>5</v>
      </c>
      <c r="AC3460" s="2" t="s">
        <v>2207</v>
      </c>
      <c r="AD3460" s="2" t="s">
        <v>2424</v>
      </c>
      <c r="AE3460" s="2">
        <v>28170</v>
      </c>
      <c r="AF3460" s="2" t="s">
        <v>11243</v>
      </c>
      <c r="AI3460" s="2">
        <v>237518215</v>
      </c>
      <c r="AJ3460" s="2">
        <v>623321094</v>
      </c>
      <c r="AK3460" s="2" t="s">
        <v>11244</v>
      </c>
    </row>
    <row r="3461" spans="1:38" x14ac:dyDescent="0.2">
      <c r="A3461" s="2">
        <v>3724461</v>
      </c>
      <c r="B3461" s="2" t="s">
        <v>10976</v>
      </c>
      <c r="C3461" s="2" t="s">
        <v>80</v>
      </c>
      <c r="D3461" s="2">
        <v>3724461</v>
      </c>
      <c r="E3461" s="2" t="s">
        <v>47</v>
      </c>
      <c r="F3461" s="2" t="s">
        <v>47</v>
      </c>
      <c r="H3461" s="2">
        <v>24420</v>
      </c>
      <c r="I3461" s="2" t="s">
        <v>58</v>
      </c>
      <c r="J3461" s="2">
        <v>-60</v>
      </c>
      <c r="K3461" s="2" t="s">
        <v>48</v>
      </c>
      <c r="L3461" s="2" t="s">
        <v>17</v>
      </c>
      <c r="M3461" s="2" t="s">
        <v>2205</v>
      </c>
      <c r="N3461" s="2">
        <v>4370015</v>
      </c>
      <c r="O3461" s="2" t="s">
        <v>2744</v>
      </c>
      <c r="P3461" s="2">
        <v>43369</v>
      </c>
      <c r="Q3461" s="2" t="s">
        <v>49</v>
      </c>
      <c r="R3461" s="2">
        <v>41200</v>
      </c>
      <c r="T3461" s="2" t="s">
        <v>50</v>
      </c>
      <c r="U3461" s="2">
        <v>545</v>
      </c>
      <c r="X3461" s="2">
        <v>5</v>
      </c>
      <c r="AC3461" s="2" t="s">
        <v>2207</v>
      </c>
      <c r="AD3461" s="2" t="s">
        <v>2745</v>
      </c>
      <c r="AE3461" s="2">
        <v>37270</v>
      </c>
      <c r="AF3461" s="2" t="s">
        <v>10977</v>
      </c>
      <c r="AI3461" s="2">
        <v>247356865</v>
      </c>
      <c r="AK3461" s="2" t="s">
        <v>10978</v>
      </c>
      <c r="AL3461" s="2" t="s">
        <v>820</v>
      </c>
    </row>
    <row r="3462" spans="1:38" x14ac:dyDescent="0.2">
      <c r="A3462" s="2">
        <v>4111747</v>
      </c>
      <c r="B3462" s="2" t="s">
        <v>8422</v>
      </c>
      <c r="C3462" s="2" t="s">
        <v>101</v>
      </c>
      <c r="D3462" s="2">
        <v>4111747</v>
      </c>
      <c r="E3462" s="2" t="s">
        <v>47</v>
      </c>
      <c r="H3462" s="2">
        <v>35919</v>
      </c>
      <c r="I3462" s="2" t="s">
        <v>2</v>
      </c>
      <c r="J3462" s="2">
        <v>-21</v>
      </c>
      <c r="K3462" s="2" t="s">
        <v>48</v>
      </c>
      <c r="L3462" s="2" t="s">
        <v>17</v>
      </c>
      <c r="M3462" s="2" t="s">
        <v>2275</v>
      </c>
      <c r="N3462" s="2">
        <v>4410586</v>
      </c>
      <c r="O3462" s="2" t="s">
        <v>3531</v>
      </c>
      <c r="P3462" s="2">
        <v>43372</v>
      </c>
      <c r="Q3462" s="2" t="s">
        <v>49</v>
      </c>
      <c r="R3462" s="2">
        <v>41200</v>
      </c>
      <c r="S3462" s="2">
        <v>43369</v>
      </c>
      <c r="T3462" s="2" t="s">
        <v>50</v>
      </c>
      <c r="U3462" s="2">
        <v>511</v>
      </c>
      <c r="X3462" s="2">
        <v>5</v>
      </c>
      <c r="AC3462" s="2" t="s">
        <v>2207</v>
      </c>
      <c r="AD3462" s="2" t="s">
        <v>7103</v>
      </c>
      <c r="AE3462" s="2">
        <v>41120</v>
      </c>
      <c r="AF3462" s="2" t="s">
        <v>11245</v>
      </c>
    </row>
    <row r="3463" spans="1:38" x14ac:dyDescent="0.2">
      <c r="A3463" s="2">
        <v>3724505</v>
      </c>
      <c r="B3463" s="2" t="s">
        <v>11203</v>
      </c>
      <c r="C3463" s="2" t="s">
        <v>86</v>
      </c>
      <c r="D3463" s="2">
        <v>3724505</v>
      </c>
      <c r="E3463" s="2" t="s">
        <v>47</v>
      </c>
      <c r="F3463" s="2" t="s">
        <v>47</v>
      </c>
      <c r="H3463" s="2">
        <v>26320</v>
      </c>
      <c r="I3463" s="2" t="s">
        <v>4</v>
      </c>
      <c r="J3463" s="2">
        <v>-50</v>
      </c>
      <c r="K3463" s="2" t="s">
        <v>48</v>
      </c>
      <c r="L3463" s="2" t="s">
        <v>17</v>
      </c>
      <c r="M3463" s="2" t="s">
        <v>2205</v>
      </c>
      <c r="N3463" s="2">
        <v>4370346</v>
      </c>
      <c r="O3463" s="2" t="s">
        <v>3294</v>
      </c>
      <c r="P3463" s="2">
        <v>43370</v>
      </c>
      <c r="Q3463" s="2" t="s">
        <v>49</v>
      </c>
      <c r="R3463" s="2">
        <v>41205</v>
      </c>
      <c r="T3463" s="2" t="s">
        <v>50</v>
      </c>
      <c r="U3463" s="2">
        <v>511</v>
      </c>
      <c r="X3463" s="2">
        <v>5</v>
      </c>
      <c r="AC3463" s="2" t="s">
        <v>2207</v>
      </c>
      <c r="AD3463" s="2" t="s">
        <v>10808</v>
      </c>
      <c r="AE3463" s="2">
        <v>37210</v>
      </c>
      <c r="AF3463" s="2" t="s">
        <v>11204</v>
      </c>
      <c r="AI3463" s="2">
        <v>247527969</v>
      </c>
      <c r="AJ3463" s="2">
        <v>634324821</v>
      </c>
      <c r="AK3463" s="2" t="s">
        <v>11205</v>
      </c>
    </row>
    <row r="3464" spans="1:38" x14ac:dyDescent="0.2">
      <c r="A3464" s="2">
        <v>367273</v>
      </c>
      <c r="B3464" s="2" t="s">
        <v>11225</v>
      </c>
      <c r="C3464" s="2" t="s">
        <v>11246</v>
      </c>
      <c r="D3464" s="2">
        <v>367273</v>
      </c>
      <c r="E3464" s="2" t="s">
        <v>47</v>
      </c>
      <c r="H3464" s="2">
        <v>37566</v>
      </c>
      <c r="I3464" s="2" t="s">
        <v>5</v>
      </c>
      <c r="J3464" s="2">
        <v>-17</v>
      </c>
      <c r="K3464" s="2" t="s">
        <v>0</v>
      </c>
      <c r="L3464" s="2" t="s">
        <v>17</v>
      </c>
      <c r="M3464" s="2" t="s">
        <v>2234</v>
      </c>
      <c r="N3464" s="2">
        <v>4360343</v>
      </c>
      <c r="O3464" s="2" t="s">
        <v>3565</v>
      </c>
      <c r="P3464" s="2">
        <v>43368</v>
      </c>
      <c r="Q3464" s="2" t="s">
        <v>49</v>
      </c>
      <c r="R3464" s="2">
        <v>41205</v>
      </c>
      <c r="S3464" s="2">
        <v>43366</v>
      </c>
      <c r="T3464" s="2" t="s">
        <v>50</v>
      </c>
      <c r="U3464" s="2">
        <v>500</v>
      </c>
      <c r="X3464" s="2">
        <v>5</v>
      </c>
      <c r="AC3464" s="2" t="s">
        <v>2207</v>
      </c>
      <c r="AD3464" s="2" t="s">
        <v>11247</v>
      </c>
      <c r="AE3464" s="2">
        <v>36500</v>
      </c>
      <c r="AF3464" s="2" t="s">
        <v>11248</v>
      </c>
      <c r="AI3464" s="2">
        <v>254390086</v>
      </c>
      <c r="AK3464" s="2" t="s">
        <v>11249</v>
      </c>
    </row>
    <row r="3465" spans="1:38" x14ac:dyDescent="0.2">
      <c r="A3465" s="2">
        <v>3724602</v>
      </c>
      <c r="B3465" s="2" t="s">
        <v>11250</v>
      </c>
      <c r="C3465" s="2" t="s">
        <v>699</v>
      </c>
      <c r="D3465" s="2">
        <v>3724602</v>
      </c>
      <c r="E3465" s="2" t="s">
        <v>47</v>
      </c>
      <c r="F3465" s="2" t="s">
        <v>47</v>
      </c>
      <c r="H3465" s="2">
        <v>39318</v>
      </c>
      <c r="I3465" s="2" t="s">
        <v>9</v>
      </c>
      <c r="J3465" s="2">
        <v>-12</v>
      </c>
      <c r="K3465" s="2" t="s">
        <v>48</v>
      </c>
      <c r="L3465" s="2" t="s">
        <v>17</v>
      </c>
      <c r="M3465" s="2" t="s">
        <v>2205</v>
      </c>
      <c r="N3465" s="2">
        <v>4370038</v>
      </c>
      <c r="O3465" s="2" t="s">
        <v>2700</v>
      </c>
      <c r="P3465" s="2">
        <v>43355</v>
      </c>
      <c r="Q3465" s="2" t="s">
        <v>49</v>
      </c>
      <c r="R3465" s="2">
        <v>41231</v>
      </c>
      <c r="S3465" s="2">
        <v>43355</v>
      </c>
      <c r="T3465" s="2" t="s">
        <v>50</v>
      </c>
      <c r="U3465" s="2">
        <v>500</v>
      </c>
      <c r="X3465" s="2">
        <v>5</v>
      </c>
      <c r="AC3465" s="2" t="s">
        <v>2207</v>
      </c>
      <c r="AD3465" s="2" t="s">
        <v>11251</v>
      </c>
      <c r="AE3465" s="2">
        <v>37420</v>
      </c>
      <c r="AF3465" s="2" t="s">
        <v>11252</v>
      </c>
      <c r="AJ3465" s="2">
        <v>677033346</v>
      </c>
    </row>
    <row r="3466" spans="1:38" x14ac:dyDescent="0.2">
      <c r="A3466" s="2">
        <v>3725001</v>
      </c>
      <c r="B3466" s="2" t="s">
        <v>11253</v>
      </c>
      <c r="C3466" s="2" t="s">
        <v>226</v>
      </c>
      <c r="D3466" s="2">
        <v>3725001</v>
      </c>
      <c r="E3466" s="2" t="s">
        <v>47</v>
      </c>
      <c r="F3466" s="2" t="s">
        <v>47</v>
      </c>
      <c r="H3466" s="2">
        <v>19061</v>
      </c>
      <c r="I3466" s="2" t="s">
        <v>16</v>
      </c>
      <c r="J3466" s="2">
        <v>-70</v>
      </c>
      <c r="K3466" s="2" t="s">
        <v>48</v>
      </c>
      <c r="L3466" s="2" t="s">
        <v>17</v>
      </c>
      <c r="M3466" s="2" t="s">
        <v>2205</v>
      </c>
      <c r="N3466" s="2">
        <v>4370478</v>
      </c>
      <c r="O3466" s="2" t="s">
        <v>2398</v>
      </c>
      <c r="P3466" s="2">
        <v>43365</v>
      </c>
      <c r="Q3466" s="2" t="s">
        <v>49</v>
      </c>
      <c r="R3466" s="2">
        <v>41531</v>
      </c>
      <c r="S3466" s="2">
        <v>43291</v>
      </c>
      <c r="T3466" s="2" t="s">
        <v>50</v>
      </c>
      <c r="U3466" s="2">
        <v>579</v>
      </c>
      <c r="X3466" s="2">
        <v>5</v>
      </c>
      <c r="AC3466" s="2" t="s">
        <v>2207</v>
      </c>
      <c r="AD3466" s="2" t="s">
        <v>3191</v>
      </c>
      <c r="AE3466" s="2">
        <v>37270</v>
      </c>
      <c r="AF3466" s="2" t="s">
        <v>11254</v>
      </c>
      <c r="AK3466" s="2" t="s">
        <v>2401</v>
      </c>
    </row>
    <row r="3467" spans="1:38" x14ac:dyDescent="0.2">
      <c r="A3467" s="2">
        <v>3724615</v>
      </c>
      <c r="B3467" s="2" t="s">
        <v>403</v>
      </c>
      <c r="C3467" s="2" t="s">
        <v>152</v>
      </c>
      <c r="D3467" s="2">
        <v>3724615</v>
      </c>
      <c r="E3467" s="2" t="s">
        <v>47</v>
      </c>
      <c r="F3467" s="2" t="s">
        <v>47</v>
      </c>
      <c r="H3467" s="2">
        <v>36352</v>
      </c>
      <c r="I3467" s="2" t="s">
        <v>2</v>
      </c>
      <c r="J3467" s="2">
        <v>-20</v>
      </c>
      <c r="K3467" s="2" t="s">
        <v>48</v>
      </c>
      <c r="L3467" s="2" t="s">
        <v>17</v>
      </c>
      <c r="M3467" s="2" t="s">
        <v>2205</v>
      </c>
      <c r="N3467" s="2">
        <v>4370102</v>
      </c>
      <c r="O3467" s="2" t="s">
        <v>2254</v>
      </c>
      <c r="P3467" s="2">
        <v>43362</v>
      </c>
      <c r="Q3467" s="2" t="s">
        <v>49</v>
      </c>
      <c r="R3467" s="2">
        <v>41236</v>
      </c>
      <c r="S3467" s="2">
        <v>43361</v>
      </c>
      <c r="T3467" s="2" t="s">
        <v>50</v>
      </c>
      <c r="U3467" s="2">
        <v>572</v>
      </c>
      <c r="X3467" s="2">
        <v>5</v>
      </c>
      <c r="AC3467" s="2" t="s">
        <v>2207</v>
      </c>
      <c r="AD3467" s="2" t="s">
        <v>2750</v>
      </c>
      <c r="AE3467" s="2">
        <v>37530</v>
      </c>
      <c r="AF3467" s="2" t="s">
        <v>11255</v>
      </c>
      <c r="AG3467" s="2" t="s">
        <v>11256</v>
      </c>
      <c r="AI3467" s="2">
        <v>981670677</v>
      </c>
      <c r="AJ3467" s="2">
        <v>658141334</v>
      </c>
      <c r="AK3467" s="2" t="s">
        <v>11257</v>
      </c>
    </row>
    <row r="3468" spans="1:38" x14ac:dyDescent="0.2">
      <c r="A3468" s="2">
        <v>4111767</v>
      </c>
      <c r="B3468" s="2" t="s">
        <v>11258</v>
      </c>
      <c r="C3468" s="2" t="s">
        <v>11259</v>
      </c>
      <c r="D3468" s="2">
        <v>4111767</v>
      </c>
      <c r="E3468" s="2" t="s">
        <v>47</v>
      </c>
      <c r="F3468" s="2" t="s">
        <v>47</v>
      </c>
      <c r="H3468" s="2">
        <v>38447</v>
      </c>
      <c r="I3468" s="2" t="s">
        <v>10</v>
      </c>
      <c r="J3468" s="2">
        <v>-14</v>
      </c>
      <c r="K3468" s="2" t="s">
        <v>0</v>
      </c>
      <c r="L3468" s="2" t="s">
        <v>17</v>
      </c>
      <c r="M3468" s="2" t="s">
        <v>2275</v>
      </c>
      <c r="N3468" s="2">
        <v>4410080</v>
      </c>
      <c r="O3468" s="2" t="s">
        <v>2780</v>
      </c>
      <c r="P3468" s="2">
        <v>43351</v>
      </c>
      <c r="Q3468" s="2" t="s">
        <v>49</v>
      </c>
      <c r="R3468" s="2">
        <v>41201</v>
      </c>
      <c r="T3468" s="2" t="s">
        <v>50</v>
      </c>
      <c r="U3468" s="2">
        <v>976</v>
      </c>
      <c r="X3468" s="2">
        <v>9</v>
      </c>
      <c r="AC3468" s="2" t="s">
        <v>2207</v>
      </c>
      <c r="AD3468" s="2" t="s">
        <v>2839</v>
      </c>
      <c r="AE3468" s="2">
        <v>41000</v>
      </c>
      <c r="AF3468" s="2" t="s">
        <v>11260</v>
      </c>
      <c r="AI3468" s="2">
        <v>254439973</v>
      </c>
      <c r="AJ3468" s="2">
        <v>663126498</v>
      </c>
      <c r="AK3468" s="2" t="s">
        <v>11261</v>
      </c>
    </row>
    <row r="3469" spans="1:38" x14ac:dyDescent="0.2">
      <c r="A3469" s="2">
        <v>4524211</v>
      </c>
      <c r="B3469" s="2" t="s">
        <v>798</v>
      </c>
      <c r="C3469" s="2" t="s">
        <v>770</v>
      </c>
      <c r="D3469" s="2">
        <v>4524211</v>
      </c>
      <c r="E3469" s="2" t="s">
        <v>47</v>
      </c>
      <c r="F3469" s="2" t="s">
        <v>47</v>
      </c>
      <c r="H3469" s="2">
        <v>23749</v>
      </c>
      <c r="I3469" s="2" t="s">
        <v>58</v>
      </c>
      <c r="J3469" s="2">
        <v>-60</v>
      </c>
      <c r="K3469" s="2" t="s">
        <v>0</v>
      </c>
      <c r="L3469" s="2" t="s">
        <v>17</v>
      </c>
      <c r="M3469" s="2" t="s">
        <v>55</v>
      </c>
      <c r="N3469" s="2">
        <v>4450768</v>
      </c>
      <c r="O3469" s="2" t="s">
        <v>888</v>
      </c>
      <c r="P3469" s="2">
        <v>43293</v>
      </c>
      <c r="Q3469" s="2" t="s">
        <v>49</v>
      </c>
      <c r="R3469" s="2">
        <v>41204</v>
      </c>
      <c r="T3469" s="2" t="s">
        <v>50</v>
      </c>
      <c r="U3469" s="2">
        <v>500</v>
      </c>
      <c r="X3469" s="2">
        <v>5</v>
      </c>
      <c r="AC3469" s="2" t="s">
        <v>2207</v>
      </c>
      <c r="AD3469" s="2" t="s">
        <v>3174</v>
      </c>
      <c r="AE3469" s="2">
        <v>45380</v>
      </c>
      <c r="AF3469" s="2" t="s">
        <v>11262</v>
      </c>
      <c r="AI3469" s="2">
        <v>975608126</v>
      </c>
      <c r="AJ3469" s="2">
        <v>610783653</v>
      </c>
      <c r="AK3469" s="2" t="s">
        <v>1986</v>
      </c>
    </row>
    <row r="3470" spans="1:38" x14ac:dyDescent="0.2">
      <c r="A3470" s="2">
        <v>7866398</v>
      </c>
      <c r="B3470" s="2" t="s">
        <v>11263</v>
      </c>
      <c r="C3470" s="2" t="s">
        <v>11264</v>
      </c>
      <c r="D3470" s="2">
        <v>7866398</v>
      </c>
      <c r="E3470" s="2" t="s">
        <v>47</v>
      </c>
      <c r="F3470" s="2" t="s">
        <v>47</v>
      </c>
      <c r="H3470" s="2">
        <v>37469</v>
      </c>
      <c r="I3470" s="2" t="s">
        <v>5</v>
      </c>
      <c r="J3470" s="2">
        <v>-17</v>
      </c>
      <c r="K3470" s="2" t="s">
        <v>0</v>
      </c>
      <c r="L3470" s="2" t="s">
        <v>17</v>
      </c>
      <c r="M3470" s="2" t="s">
        <v>2301</v>
      </c>
      <c r="N3470" s="2">
        <v>4280632</v>
      </c>
      <c r="O3470" s="2" t="s">
        <v>3072</v>
      </c>
      <c r="P3470" s="2">
        <v>43348</v>
      </c>
      <c r="Q3470" s="2" t="s">
        <v>49</v>
      </c>
      <c r="R3470" s="2">
        <v>41227</v>
      </c>
      <c r="T3470" s="2" t="s">
        <v>50</v>
      </c>
      <c r="U3470" s="2">
        <v>521</v>
      </c>
      <c r="X3470" s="2">
        <v>5</v>
      </c>
      <c r="AC3470" s="2" t="s">
        <v>2207</v>
      </c>
      <c r="AD3470" s="2" t="s">
        <v>3210</v>
      </c>
      <c r="AE3470" s="2">
        <v>28410</v>
      </c>
      <c r="AF3470" s="2" t="s">
        <v>11265</v>
      </c>
      <c r="AH3470" s="2" t="s">
        <v>11266</v>
      </c>
      <c r="AJ3470" s="2">
        <v>662948602</v>
      </c>
      <c r="AK3470" s="2" t="s">
        <v>11267</v>
      </c>
    </row>
    <row r="3471" spans="1:38" x14ac:dyDescent="0.2">
      <c r="A3471" s="2">
        <v>3724495</v>
      </c>
      <c r="B3471" s="2" t="s">
        <v>11037</v>
      </c>
      <c r="C3471" s="2" t="s">
        <v>336</v>
      </c>
      <c r="D3471" s="2">
        <v>3724495</v>
      </c>
      <c r="E3471" s="2" t="s">
        <v>47</v>
      </c>
      <c r="F3471" s="2" t="s">
        <v>47</v>
      </c>
      <c r="H3471" s="2">
        <v>38147</v>
      </c>
      <c r="I3471" s="2" t="s">
        <v>7</v>
      </c>
      <c r="J3471" s="2">
        <v>-15</v>
      </c>
      <c r="K3471" s="2" t="s">
        <v>0</v>
      </c>
      <c r="L3471" s="2" t="s">
        <v>17</v>
      </c>
      <c r="M3471" s="2" t="s">
        <v>2205</v>
      </c>
      <c r="N3471" s="2">
        <v>4370269</v>
      </c>
      <c r="O3471" s="2" t="s">
        <v>3202</v>
      </c>
      <c r="P3471" s="2">
        <v>43348</v>
      </c>
      <c r="Q3471" s="2" t="s">
        <v>49</v>
      </c>
      <c r="R3471" s="2">
        <v>41204</v>
      </c>
      <c r="T3471" s="2" t="s">
        <v>50</v>
      </c>
      <c r="U3471" s="2">
        <v>962</v>
      </c>
      <c r="X3471" s="2">
        <v>9</v>
      </c>
      <c r="AC3471" s="2" t="s">
        <v>2207</v>
      </c>
      <c r="AD3471" s="2" t="s">
        <v>2540</v>
      </c>
      <c r="AE3471" s="2">
        <v>37270</v>
      </c>
      <c r="AF3471" s="2" t="s">
        <v>11038</v>
      </c>
      <c r="AI3471" s="2">
        <v>236434187</v>
      </c>
      <c r="AJ3471" s="2">
        <v>613962829</v>
      </c>
      <c r="AK3471" s="2" t="s">
        <v>11039</v>
      </c>
    </row>
    <row r="3472" spans="1:38" x14ac:dyDescent="0.2">
      <c r="A3472" s="2">
        <v>3724557</v>
      </c>
      <c r="B3472" s="2" t="s">
        <v>11268</v>
      </c>
      <c r="C3472" s="2" t="s">
        <v>11269</v>
      </c>
      <c r="D3472" s="2">
        <v>3724557</v>
      </c>
      <c r="E3472" s="2" t="s">
        <v>47</v>
      </c>
      <c r="F3472" s="2" t="s">
        <v>47</v>
      </c>
      <c r="H3472" s="2">
        <v>38828</v>
      </c>
      <c r="I3472" s="2" t="s">
        <v>8</v>
      </c>
      <c r="J3472" s="2">
        <v>-13</v>
      </c>
      <c r="K3472" s="2" t="s">
        <v>48</v>
      </c>
      <c r="L3472" s="2" t="s">
        <v>17</v>
      </c>
      <c r="M3472" s="2" t="s">
        <v>2205</v>
      </c>
      <c r="N3472" s="2">
        <v>4370566</v>
      </c>
      <c r="O3472" s="2" t="s">
        <v>2285</v>
      </c>
      <c r="P3472" s="2">
        <v>43344</v>
      </c>
      <c r="Q3472" s="2" t="s">
        <v>49</v>
      </c>
      <c r="R3472" s="2">
        <v>41219</v>
      </c>
      <c r="T3472" s="2" t="s">
        <v>50</v>
      </c>
      <c r="U3472" s="2">
        <v>927</v>
      </c>
      <c r="X3472" s="2">
        <v>9</v>
      </c>
      <c r="AC3472" s="2" t="s">
        <v>2207</v>
      </c>
      <c r="AD3472" s="2" t="s">
        <v>2286</v>
      </c>
      <c r="AE3472" s="2">
        <v>37300</v>
      </c>
      <c r="AF3472" s="2" t="s">
        <v>11270</v>
      </c>
      <c r="AI3472" s="2">
        <v>247276187</v>
      </c>
      <c r="AJ3472" s="2">
        <v>649051915</v>
      </c>
      <c r="AK3472" s="2" t="s">
        <v>11271</v>
      </c>
    </row>
    <row r="3473" spans="1:38" x14ac:dyDescent="0.2">
      <c r="A3473" s="2">
        <v>3729232</v>
      </c>
      <c r="B3473" s="2" t="s">
        <v>7518</v>
      </c>
      <c r="C3473" s="2" t="s">
        <v>120</v>
      </c>
      <c r="D3473" s="2">
        <v>3729232</v>
      </c>
      <c r="E3473" s="2" t="s">
        <v>47</v>
      </c>
      <c r="F3473" s="2" t="s">
        <v>17</v>
      </c>
      <c r="H3473" s="2">
        <v>39863</v>
      </c>
      <c r="I3473" s="2" t="s">
        <v>15</v>
      </c>
      <c r="J3473" s="2">
        <v>-11</v>
      </c>
      <c r="K3473" s="2" t="s">
        <v>48</v>
      </c>
      <c r="L3473" s="2" t="s">
        <v>17</v>
      </c>
      <c r="M3473" s="2" t="s">
        <v>2205</v>
      </c>
      <c r="N3473" s="2">
        <v>4370004</v>
      </c>
      <c r="O3473" s="2" t="s">
        <v>2544</v>
      </c>
      <c r="P3473" s="2">
        <v>43356</v>
      </c>
      <c r="Q3473" s="2" t="s">
        <v>49</v>
      </c>
      <c r="R3473" s="2">
        <v>42992</v>
      </c>
      <c r="T3473" s="2" t="s">
        <v>50</v>
      </c>
      <c r="U3473" s="2">
        <v>500</v>
      </c>
      <c r="X3473" s="2">
        <v>5</v>
      </c>
      <c r="AC3473" s="2" t="s">
        <v>2207</v>
      </c>
      <c r="AD3473" s="2" t="s">
        <v>2384</v>
      </c>
      <c r="AE3473" s="2">
        <v>37000</v>
      </c>
      <c r="AF3473" s="2" t="s">
        <v>11272</v>
      </c>
      <c r="AK3473" s="2" t="s">
        <v>11273</v>
      </c>
    </row>
    <row r="3474" spans="1:38" x14ac:dyDescent="0.2">
      <c r="A3474" s="2">
        <v>2812909</v>
      </c>
      <c r="B3474" s="2" t="s">
        <v>11274</v>
      </c>
      <c r="C3474" s="2" t="s">
        <v>216</v>
      </c>
      <c r="D3474" s="2">
        <v>2812909</v>
      </c>
      <c r="E3474" s="2" t="s">
        <v>47</v>
      </c>
      <c r="F3474" s="2" t="s">
        <v>47</v>
      </c>
      <c r="H3474" s="2">
        <v>33718</v>
      </c>
      <c r="I3474" s="2" t="s">
        <v>2</v>
      </c>
      <c r="J3474" s="2">
        <v>-40</v>
      </c>
      <c r="K3474" s="2" t="s">
        <v>48</v>
      </c>
      <c r="L3474" s="2" t="s">
        <v>17</v>
      </c>
      <c r="M3474" s="2" t="s">
        <v>2301</v>
      </c>
      <c r="N3474" s="2">
        <v>4280048</v>
      </c>
      <c r="O3474" s="2" t="s">
        <v>2412</v>
      </c>
      <c r="P3474" s="2">
        <v>43354</v>
      </c>
      <c r="Q3474" s="2" t="s">
        <v>49</v>
      </c>
      <c r="R3474" s="2">
        <v>41228</v>
      </c>
      <c r="T3474" s="2" t="s">
        <v>50</v>
      </c>
      <c r="U3474" s="2">
        <v>1061</v>
      </c>
      <c r="X3474" s="2">
        <v>10</v>
      </c>
      <c r="AC3474" s="2" t="s">
        <v>2207</v>
      </c>
      <c r="AD3474" s="2" t="s">
        <v>11275</v>
      </c>
      <c r="AE3474" s="2">
        <v>61110</v>
      </c>
      <c r="AF3474" s="2" t="s">
        <v>11276</v>
      </c>
      <c r="AJ3474" s="2">
        <v>777920566</v>
      </c>
      <c r="AK3474" s="2" t="s">
        <v>11277</v>
      </c>
    </row>
    <row r="3475" spans="1:38" x14ac:dyDescent="0.2">
      <c r="A3475" s="2">
        <v>4524353</v>
      </c>
      <c r="B3475" s="2" t="s">
        <v>437</v>
      </c>
      <c r="C3475" s="2" t="s">
        <v>135</v>
      </c>
      <c r="D3475" s="2">
        <v>4524353</v>
      </c>
      <c r="E3475" s="2" t="s">
        <v>47</v>
      </c>
      <c r="F3475" s="2" t="s">
        <v>47</v>
      </c>
      <c r="H3475" s="2">
        <v>37640</v>
      </c>
      <c r="I3475" s="2" t="s">
        <v>6</v>
      </c>
      <c r="J3475" s="2">
        <v>-16</v>
      </c>
      <c r="K3475" s="2" t="s">
        <v>48</v>
      </c>
      <c r="L3475" s="2" t="s">
        <v>17</v>
      </c>
      <c r="M3475" s="2" t="s">
        <v>55</v>
      </c>
      <c r="N3475" s="2">
        <v>4450410</v>
      </c>
      <c r="O3475" s="2" t="s">
        <v>2325</v>
      </c>
      <c r="P3475" s="2">
        <v>43357</v>
      </c>
      <c r="Q3475" s="2" t="s">
        <v>49</v>
      </c>
      <c r="R3475" s="2">
        <v>41233</v>
      </c>
      <c r="S3475" s="2">
        <v>43298</v>
      </c>
      <c r="T3475" s="2" t="s">
        <v>50</v>
      </c>
      <c r="U3475" s="2">
        <v>895</v>
      </c>
      <c r="X3475" s="2">
        <v>8</v>
      </c>
      <c r="AC3475" s="2" t="s">
        <v>2207</v>
      </c>
      <c r="AD3475" s="2" t="s">
        <v>2760</v>
      </c>
      <c r="AE3475" s="2">
        <v>45160</v>
      </c>
      <c r="AF3475" s="2" t="s">
        <v>11278</v>
      </c>
      <c r="AI3475" s="2">
        <v>979044438</v>
      </c>
      <c r="AJ3475" s="2">
        <v>616264452</v>
      </c>
      <c r="AK3475" s="2" t="s">
        <v>1530</v>
      </c>
    </row>
    <row r="3476" spans="1:38" x14ac:dyDescent="0.2">
      <c r="A3476" s="2">
        <v>2110801</v>
      </c>
      <c r="B3476" s="2" t="s">
        <v>11279</v>
      </c>
      <c r="C3476" s="2" t="s">
        <v>90</v>
      </c>
      <c r="D3476" s="2">
        <v>2110801</v>
      </c>
      <c r="E3476" s="2" t="s">
        <v>47</v>
      </c>
      <c r="F3476" s="2" t="s">
        <v>47</v>
      </c>
      <c r="H3476" s="2">
        <v>30105</v>
      </c>
      <c r="I3476" s="2" t="s">
        <v>2</v>
      </c>
      <c r="J3476" s="2">
        <v>-40</v>
      </c>
      <c r="K3476" s="2" t="s">
        <v>48</v>
      </c>
      <c r="L3476" s="2" t="s">
        <v>17</v>
      </c>
      <c r="M3476" s="2" t="s">
        <v>2212</v>
      </c>
      <c r="N3476" s="2">
        <v>4180727</v>
      </c>
      <c r="O3476" s="2" t="s">
        <v>2393</v>
      </c>
      <c r="P3476" s="2">
        <v>43349</v>
      </c>
      <c r="Q3476" s="2" t="s">
        <v>49</v>
      </c>
      <c r="R3476" s="2">
        <v>41235</v>
      </c>
      <c r="T3476" s="2" t="s">
        <v>50</v>
      </c>
      <c r="U3476" s="2">
        <v>864</v>
      </c>
      <c r="X3476" s="2">
        <v>8</v>
      </c>
      <c r="AC3476" s="2" t="s">
        <v>2207</v>
      </c>
      <c r="AD3476" s="2" t="s">
        <v>11280</v>
      </c>
      <c r="AE3476" s="2">
        <v>23600</v>
      </c>
      <c r="AF3476" s="2" t="s">
        <v>11281</v>
      </c>
      <c r="AJ3476" s="2">
        <v>664614630</v>
      </c>
      <c r="AK3476" s="2" t="s">
        <v>11282</v>
      </c>
      <c r="AL3476" s="2" t="s">
        <v>820</v>
      </c>
    </row>
    <row r="3477" spans="1:38" x14ac:dyDescent="0.2">
      <c r="A3477" s="2">
        <v>4111794</v>
      </c>
      <c r="B3477" s="2" t="s">
        <v>1168</v>
      </c>
      <c r="C3477" s="2" t="s">
        <v>266</v>
      </c>
      <c r="D3477" s="2">
        <v>4111794</v>
      </c>
      <c r="E3477" s="2" t="s">
        <v>47</v>
      </c>
      <c r="F3477" s="2" t="s">
        <v>47</v>
      </c>
      <c r="H3477" s="2">
        <v>31514</v>
      </c>
      <c r="I3477" s="2" t="s">
        <v>2</v>
      </c>
      <c r="J3477" s="2">
        <v>-40</v>
      </c>
      <c r="K3477" s="2" t="s">
        <v>48</v>
      </c>
      <c r="L3477" s="2" t="s">
        <v>17</v>
      </c>
      <c r="M3477" s="2" t="s">
        <v>55</v>
      </c>
      <c r="N3477" s="2">
        <v>4450571</v>
      </c>
      <c r="O3477" s="2" t="s">
        <v>1224</v>
      </c>
      <c r="P3477" s="2">
        <v>43368</v>
      </c>
      <c r="Q3477" s="2" t="s">
        <v>49</v>
      </c>
      <c r="R3477" s="2">
        <v>41208</v>
      </c>
      <c r="T3477" s="2" t="s">
        <v>50</v>
      </c>
      <c r="U3477" s="2">
        <v>900</v>
      </c>
      <c r="X3477" s="2">
        <v>9</v>
      </c>
      <c r="AB3477" s="2">
        <v>43282</v>
      </c>
      <c r="AC3477" s="2" t="s">
        <v>2207</v>
      </c>
      <c r="AD3477" s="2" t="s">
        <v>2895</v>
      </c>
      <c r="AE3477" s="2">
        <v>41230</v>
      </c>
      <c r="AF3477" s="2" t="s">
        <v>11283</v>
      </c>
    </row>
    <row r="3478" spans="1:38" x14ac:dyDescent="0.2">
      <c r="A3478" s="2">
        <v>2812898</v>
      </c>
      <c r="B3478" s="2" t="s">
        <v>11284</v>
      </c>
      <c r="C3478" s="2" t="s">
        <v>67</v>
      </c>
      <c r="D3478" s="2">
        <v>2812898</v>
      </c>
      <c r="E3478" s="2" t="s">
        <v>47</v>
      </c>
      <c r="F3478" s="2" t="s">
        <v>47</v>
      </c>
      <c r="H3478" s="2">
        <v>24337</v>
      </c>
      <c r="I3478" s="2" t="s">
        <v>58</v>
      </c>
      <c r="J3478" s="2">
        <v>-60</v>
      </c>
      <c r="K3478" s="2" t="s">
        <v>48</v>
      </c>
      <c r="L3478" s="2" t="s">
        <v>17</v>
      </c>
      <c r="M3478" s="2" t="s">
        <v>2301</v>
      </c>
      <c r="N3478" s="2">
        <v>4280612</v>
      </c>
      <c r="O3478" s="2" t="s">
        <v>4560</v>
      </c>
      <c r="P3478" s="2">
        <v>43348</v>
      </c>
      <c r="Q3478" s="2" t="s">
        <v>49</v>
      </c>
      <c r="R3478" s="2">
        <v>41225</v>
      </c>
      <c r="T3478" s="2" t="s">
        <v>50</v>
      </c>
      <c r="U3478" s="2">
        <v>813</v>
      </c>
      <c r="X3478" s="2">
        <v>8</v>
      </c>
      <c r="AC3478" s="2" t="s">
        <v>2207</v>
      </c>
      <c r="AD3478" s="2" t="s">
        <v>11285</v>
      </c>
      <c r="AE3478" s="2">
        <v>28220</v>
      </c>
      <c r="AF3478" s="2" t="s">
        <v>11286</v>
      </c>
      <c r="AI3478" s="2">
        <v>237968747</v>
      </c>
      <c r="AJ3478" s="2">
        <v>640958806</v>
      </c>
      <c r="AK3478" s="2" t="s">
        <v>11287</v>
      </c>
    </row>
    <row r="3479" spans="1:38" x14ac:dyDescent="0.2">
      <c r="A3479" s="2">
        <v>2812895</v>
      </c>
      <c r="B3479" s="2" t="s">
        <v>11288</v>
      </c>
      <c r="C3479" s="2" t="s">
        <v>4085</v>
      </c>
      <c r="D3479" s="2">
        <v>2812895</v>
      </c>
      <c r="E3479" s="2" t="s">
        <v>47</v>
      </c>
      <c r="F3479" s="2" t="s">
        <v>47</v>
      </c>
      <c r="H3479" s="2">
        <v>37684</v>
      </c>
      <c r="I3479" s="2" t="s">
        <v>6</v>
      </c>
      <c r="J3479" s="2">
        <v>-16</v>
      </c>
      <c r="K3479" s="2" t="s">
        <v>48</v>
      </c>
      <c r="L3479" s="2" t="s">
        <v>17</v>
      </c>
      <c r="M3479" s="2" t="s">
        <v>2301</v>
      </c>
      <c r="N3479" s="2">
        <v>4280359</v>
      </c>
      <c r="O3479" s="2" t="s">
        <v>3559</v>
      </c>
      <c r="P3479" s="2">
        <v>43365</v>
      </c>
      <c r="Q3479" s="2" t="s">
        <v>49</v>
      </c>
      <c r="R3479" s="2">
        <v>41222</v>
      </c>
      <c r="T3479" s="2" t="s">
        <v>50</v>
      </c>
      <c r="U3479" s="2">
        <v>500</v>
      </c>
      <c r="X3479" s="2">
        <v>5</v>
      </c>
      <c r="AC3479" s="2" t="s">
        <v>2207</v>
      </c>
      <c r="AD3479" s="2" t="s">
        <v>11289</v>
      </c>
      <c r="AE3479" s="2">
        <v>28240</v>
      </c>
      <c r="AF3479" s="2" t="s">
        <v>11290</v>
      </c>
      <c r="AH3479" s="2" t="s">
        <v>11291</v>
      </c>
      <c r="AK3479" s="2" t="s">
        <v>11292</v>
      </c>
    </row>
    <row r="3480" spans="1:38" x14ac:dyDescent="0.2">
      <c r="A3480" s="2">
        <v>3724610</v>
      </c>
      <c r="B3480" s="2" t="s">
        <v>11293</v>
      </c>
      <c r="C3480" s="2" t="s">
        <v>11294</v>
      </c>
      <c r="D3480" s="2">
        <v>3724610</v>
      </c>
      <c r="E3480" s="2" t="s">
        <v>47</v>
      </c>
      <c r="F3480" s="2" t="s">
        <v>47</v>
      </c>
      <c r="H3480" s="2">
        <v>25666</v>
      </c>
      <c r="I3480" s="2" t="s">
        <v>4</v>
      </c>
      <c r="J3480" s="2">
        <v>-50</v>
      </c>
      <c r="K3480" s="2" t="s">
        <v>0</v>
      </c>
      <c r="L3480" s="2" t="s">
        <v>17</v>
      </c>
      <c r="M3480" s="2" t="s">
        <v>2205</v>
      </c>
      <c r="N3480" s="2">
        <v>4370015</v>
      </c>
      <c r="O3480" s="2" t="s">
        <v>2744</v>
      </c>
      <c r="P3480" s="2">
        <v>43319</v>
      </c>
      <c r="Q3480" s="2" t="s">
        <v>49</v>
      </c>
      <c r="R3480" s="2">
        <v>41236</v>
      </c>
      <c r="T3480" s="2" t="s">
        <v>50</v>
      </c>
      <c r="U3480" s="2">
        <v>555</v>
      </c>
      <c r="X3480" s="2">
        <v>5</v>
      </c>
      <c r="AC3480" s="2" t="s">
        <v>2207</v>
      </c>
      <c r="AD3480" s="2" t="s">
        <v>2745</v>
      </c>
      <c r="AE3480" s="2">
        <v>37270</v>
      </c>
      <c r="AF3480" s="2" t="s">
        <v>11295</v>
      </c>
      <c r="AJ3480" s="2">
        <v>661182067</v>
      </c>
      <c r="AK3480" s="2" t="s">
        <v>11296</v>
      </c>
    </row>
    <row r="3481" spans="1:38" x14ac:dyDescent="0.2">
      <c r="A3481" s="2">
        <v>3724613</v>
      </c>
      <c r="B3481" s="2" t="s">
        <v>11297</v>
      </c>
      <c r="C3481" s="2" t="s">
        <v>53</v>
      </c>
      <c r="D3481" s="2">
        <v>3724613</v>
      </c>
      <c r="E3481" s="2" t="s">
        <v>47</v>
      </c>
      <c r="F3481" s="2" t="s">
        <v>47</v>
      </c>
      <c r="H3481" s="2">
        <v>32031</v>
      </c>
      <c r="I3481" s="2" t="s">
        <v>2</v>
      </c>
      <c r="J3481" s="2">
        <v>-40</v>
      </c>
      <c r="K3481" s="2" t="s">
        <v>48</v>
      </c>
      <c r="L3481" s="2" t="s">
        <v>17</v>
      </c>
      <c r="M3481" s="2" t="s">
        <v>2205</v>
      </c>
      <c r="N3481" s="2">
        <v>4370439</v>
      </c>
      <c r="O3481" s="2" t="s">
        <v>2749</v>
      </c>
      <c r="P3481" s="2">
        <v>43350</v>
      </c>
      <c r="Q3481" s="2" t="s">
        <v>49</v>
      </c>
      <c r="R3481" s="2">
        <v>41236</v>
      </c>
      <c r="T3481" s="2" t="s">
        <v>50</v>
      </c>
      <c r="U3481" s="2">
        <v>1091</v>
      </c>
      <c r="X3481" s="2">
        <v>10</v>
      </c>
      <c r="AC3481" s="2" t="s">
        <v>2207</v>
      </c>
      <c r="AD3481" s="2" t="s">
        <v>2255</v>
      </c>
      <c r="AE3481" s="2">
        <v>37400</v>
      </c>
      <c r="AF3481" s="2" t="s">
        <v>11298</v>
      </c>
      <c r="AJ3481" s="2">
        <v>682711555</v>
      </c>
      <c r="AK3481" s="2" t="s">
        <v>11299</v>
      </c>
    </row>
    <row r="3482" spans="1:38" x14ac:dyDescent="0.2">
      <c r="A3482" s="2">
        <v>4111820</v>
      </c>
      <c r="B3482" s="2" t="s">
        <v>317</v>
      </c>
      <c r="C3482" s="2" t="s">
        <v>140</v>
      </c>
      <c r="D3482" s="2">
        <v>4111820</v>
      </c>
      <c r="E3482" s="2" t="s">
        <v>47</v>
      </c>
      <c r="F3482" s="2" t="s">
        <v>47</v>
      </c>
      <c r="H3482" s="2">
        <v>26462</v>
      </c>
      <c r="I3482" s="2" t="s">
        <v>4</v>
      </c>
      <c r="J3482" s="2">
        <v>-50</v>
      </c>
      <c r="K3482" s="2" t="s">
        <v>48</v>
      </c>
      <c r="L3482" s="2" t="s">
        <v>17</v>
      </c>
      <c r="M3482" s="2" t="s">
        <v>2275</v>
      </c>
      <c r="N3482" s="2">
        <v>4410612</v>
      </c>
      <c r="O3482" s="2" t="s">
        <v>2351</v>
      </c>
      <c r="P3482" s="2">
        <v>43364</v>
      </c>
      <c r="Q3482" s="2" t="s">
        <v>49</v>
      </c>
      <c r="R3482" s="2">
        <v>41235</v>
      </c>
      <c r="S3482" s="2">
        <v>43278</v>
      </c>
      <c r="T3482" s="2" t="s">
        <v>50</v>
      </c>
      <c r="U3482" s="2">
        <v>912</v>
      </c>
      <c r="X3482" s="2">
        <v>9</v>
      </c>
      <c r="AC3482" s="2" t="s">
        <v>2207</v>
      </c>
      <c r="AD3482" s="2" t="s">
        <v>10060</v>
      </c>
      <c r="AE3482" s="2">
        <v>41250</v>
      </c>
      <c r="AF3482" s="2" t="s">
        <v>10061</v>
      </c>
      <c r="AI3482" s="2">
        <v>254798236</v>
      </c>
      <c r="AK3482" s="2" t="s">
        <v>10062</v>
      </c>
    </row>
    <row r="3483" spans="1:38" x14ac:dyDescent="0.2">
      <c r="A3483" s="2">
        <v>367282</v>
      </c>
      <c r="B3483" s="2" t="s">
        <v>9307</v>
      </c>
      <c r="C3483" s="2" t="s">
        <v>11300</v>
      </c>
      <c r="D3483" s="2">
        <v>367282</v>
      </c>
      <c r="E3483" s="2" t="s">
        <v>47</v>
      </c>
      <c r="F3483" s="2" t="s">
        <v>47</v>
      </c>
      <c r="H3483" s="2">
        <v>38442</v>
      </c>
      <c r="I3483" s="2" t="s">
        <v>10</v>
      </c>
      <c r="J3483" s="2">
        <v>-14</v>
      </c>
      <c r="K3483" s="2" t="s">
        <v>0</v>
      </c>
      <c r="L3483" s="2" t="s">
        <v>17</v>
      </c>
      <c r="M3483" s="2" t="s">
        <v>2234</v>
      </c>
      <c r="N3483" s="2">
        <v>4360343</v>
      </c>
      <c r="O3483" s="2" t="s">
        <v>3565</v>
      </c>
      <c r="P3483" s="2">
        <v>43356</v>
      </c>
      <c r="Q3483" s="2" t="s">
        <v>49</v>
      </c>
      <c r="R3483" s="2">
        <v>41211</v>
      </c>
      <c r="T3483" s="2" t="s">
        <v>50</v>
      </c>
      <c r="U3483" s="2">
        <v>530</v>
      </c>
      <c r="X3483" s="2">
        <v>5</v>
      </c>
      <c r="AC3483" s="2" t="s">
        <v>2207</v>
      </c>
      <c r="AD3483" s="2" t="s">
        <v>3566</v>
      </c>
      <c r="AE3483" s="2">
        <v>36500</v>
      </c>
      <c r="AF3483" s="2" t="s">
        <v>11301</v>
      </c>
      <c r="AI3483" s="2">
        <v>254021438</v>
      </c>
      <c r="AJ3483" s="2">
        <v>662693246</v>
      </c>
      <c r="AK3483" s="2" t="s">
        <v>9309</v>
      </c>
    </row>
    <row r="3484" spans="1:38" x14ac:dyDescent="0.2">
      <c r="A3484" s="2">
        <v>4524245</v>
      </c>
      <c r="B3484" s="2" t="s">
        <v>847</v>
      </c>
      <c r="C3484" s="2" t="s">
        <v>51</v>
      </c>
      <c r="D3484" s="2">
        <v>4524245</v>
      </c>
      <c r="E3484" s="2" t="s">
        <v>47</v>
      </c>
      <c r="F3484" s="2" t="s">
        <v>47</v>
      </c>
      <c r="H3484" s="2">
        <v>37837</v>
      </c>
      <c r="I3484" s="2" t="s">
        <v>6</v>
      </c>
      <c r="J3484" s="2">
        <v>-16</v>
      </c>
      <c r="K3484" s="2" t="s">
        <v>48</v>
      </c>
      <c r="L3484" s="2" t="s">
        <v>17</v>
      </c>
      <c r="M3484" s="2" t="s">
        <v>55</v>
      </c>
      <c r="N3484" s="2">
        <v>4450571</v>
      </c>
      <c r="O3484" s="2" t="s">
        <v>1224</v>
      </c>
      <c r="P3484" s="2">
        <v>43354</v>
      </c>
      <c r="Q3484" s="2" t="s">
        <v>49</v>
      </c>
      <c r="R3484" s="2">
        <v>41208</v>
      </c>
      <c r="T3484" s="2" t="s">
        <v>50</v>
      </c>
      <c r="U3484" s="2">
        <v>1491</v>
      </c>
      <c r="X3484" s="2">
        <v>14</v>
      </c>
      <c r="AC3484" s="2" t="s">
        <v>2207</v>
      </c>
      <c r="AD3484" s="2" t="s">
        <v>2251</v>
      </c>
      <c r="AE3484" s="2">
        <v>45140</v>
      </c>
      <c r="AF3484" s="2" t="s">
        <v>11302</v>
      </c>
      <c r="AJ3484" s="2">
        <v>677634397</v>
      </c>
      <c r="AK3484" s="2" t="s">
        <v>1531</v>
      </c>
    </row>
    <row r="3485" spans="1:38" x14ac:dyDescent="0.2">
      <c r="A3485" s="2">
        <v>4524397</v>
      </c>
      <c r="B3485" s="2" t="s">
        <v>1100</v>
      </c>
      <c r="C3485" s="2" t="s">
        <v>100</v>
      </c>
      <c r="D3485" s="2">
        <v>4524397</v>
      </c>
      <c r="E3485" s="2" t="s">
        <v>47</v>
      </c>
      <c r="F3485" s="2" t="s">
        <v>47</v>
      </c>
      <c r="H3485" s="2">
        <v>23779</v>
      </c>
      <c r="I3485" s="2" t="s">
        <v>58</v>
      </c>
      <c r="J3485" s="2">
        <v>-60</v>
      </c>
      <c r="K3485" s="2" t="s">
        <v>48</v>
      </c>
      <c r="L3485" s="2" t="s">
        <v>17</v>
      </c>
      <c r="M3485" s="2" t="s">
        <v>55</v>
      </c>
      <c r="N3485" s="2">
        <v>4450754</v>
      </c>
      <c r="O3485" s="2" t="s">
        <v>283</v>
      </c>
      <c r="P3485" s="2">
        <v>43375</v>
      </c>
      <c r="Q3485" s="2" t="s">
        <v>49</v>
      </c>
      <c r="R3485" s="2">
        <v>41240</v>
      </c>
      <c r="T3485" s="2" t="s">
        <v>50</v>
      </c>
      <c r="U3485" s="2">
        <v>639</v>
      </c>
      <c r="X3485" s="2">
        <v>6</v>
      </c>
      <c r="AC3485" s="2" t="s">
        <v>2207</v>
      </c>
      <c r="AD3485" s="2" t="s">
        <v>4673</v>
      </c>
      <c r="AE3485" s="2">
        <v>45340</v>
      </c>
      <c r="AF3485" s="2">
        <v>18</v>
      </c>
      <c r="AH3485" s="2" t="s">
        <v>11303</v>
      </c>
      <c r="AI3485" s="2">
        <v>238337976</v>
      </c>
      <c r="AK3485" s="2" t="s">
        <v>1988</v>
      </c>
    </row>
    <row r="3486" spans="1:38" x14ac:dyDescent="0.2">
      <c r="A3486" s="2">
        <v>188235</v>
      </c>
      <c r="B3486" s="2" t="s">
        <v>11304</v>
      </c>
      <c r="C3486" s="2" t="s">
        <v>88</v>
      </c>
      <c r="D3486" s="2">
        <v>188235</v>
      </c>
      <c r="E3486" s="2" t="s">
        <v>47</v>
      </c>
      <c r="F3486" s="2" t="s">
        <v>47</v>
      </c>
      <c r="H3486" s="2">
        <v>17968</v>
      </c>
      <c r="I3486" s="2" t="s">
        <v>16</v>
      </c>
      <c r="J3486" s="2">
        <v>-70</v>
      </c>
      <c r="K3486" s="2" t="s">
        <v>48</v>
      </c>
      <c r="L3486" s="2" t="s">
        <v>17</v>
      </c>
      <c r="M3486" s="2" t="s">
        <v>2212</v>
      </c>
      <c r="N3486" s="2">
        <v>4180530</v>
      </c>
      <c r="O3486" s="2" t="s">
        <v>2669</v>
      </c>
      <c r="P3486" s="2">
        <v>43362</v>
      </c>
      <c r="Q3486" s="2" t="s">
        <v>49</v>
      </c>
      <c r="R3486" s="2">
        <v>41245</v>
      </c>
      <c r="S3486" s="2">
        <v>43357</v>
      </c>
      <c r="T3486" s="2" t="s">
        <v>50</v>
      </c>
      <c r="U3486" s="2">
        <v>581</v>
      </c>
      <c r="X3486" s="2">
        <v>5</v>
      </c>
      <c r="AC3486" s="2" t="s">
        <v>2207</v>
      </c>
      <c r="AD3486" s="2" t="s">
        <v>11305</v>
      </c>
      <c r="AE3486" s="2">
        <v>18110</v>
      </c>
      <c r="AF3486" s="2" t="s">
        <v>11306</v>
      </c>
      <c r="AI3486" s="2">
        <v>248646589</v>
      </c>
      <c r="AJ3486" s="2">
        <v>673831011</v>
      </c>
      <c r="AK3486" s="2" t="s">
        <v>11307</v>
      </c>
    </row>
    <row r="3487" spans="1:38" x14ac:dyDescent="0.2">
      <c r="A3487" s="2">
        <v>4524825</v>
      </c>
      <c r="B3487" s="2" t="s">
        <v>805</v>
      </c>
      <c r="C3487" s="2" t="s">
        <v>1300</v>
      </c>
      <c r="D3487" s="2">
        <v>4524825</v>
      </c>
      <c r="E3487" s="2" t="s">
        <v>47</v>
      </c>
      <c r="F3487" s="2" t="s">
        <v>47</v>
      </c>
      <c r="H3487" s="2">
        <v>39309</v>
      </c>
      <c r="I3487" s="2" t="s">
        <v>9</v>
      </c>
      <c r="J3487" s="2">
        <v>-12</v>
      </c>
      <c r="K3487" s="2" t="s">
        <v>48</v>
      </c>
      <c r="L3487" s="2" t="s">
        <v>17</v>
      </c>
      <c r="M3487" s="2" t="s">
        <v>55</v>
      </c>
      <c r="N3487" s="2">
        <v>4450754</v>
      </c>
      <c r="O3487" s="2" t="s">
        <v>283</v>
      </c>
      <c r="P3487" s="2">
        <v>43357</v>
      </c>
      <c r="Q3487" s="2" t="s">
        <v>49</v>
      </c>
      <c r="R3487" s="2">
        <v>41528</v>
      </c>
      <c r="T3487" s="2" t="s">
        <v>50</v>
      </c>
      <c r="U3487" s="2">
        <v>726</v>
      </c>
      <c r="X3487" s="2">
        <v>7</v>
      </c>
      <c r="AC3487" s="2" t="s">
        <v>2207</v>
      </c>
      <c r="AD3487" s="2" t="s">
        <v>4381</v>
      </c>
      <c r="AE3487" s="2">
        <v>45300</v>
      </c>
      <c r="AF3487" s="2" t="s">
        <v>11308</v>
      </c>
      <c r="AI3487" s="2">
        <v>238390464</v>
      </c>
      <c r="AJ3487" s="2">
        <v>652686121</v>
      </c>
      <c r="AK3487" s="2" t="s">
        <v>1301</v>
      </c>
    </row>
    <row r="3488" spans="1:38" x14ac:dyDescent="0.2">
      <c r="A3488" s="2">
        <v>4524367</v>
      </c>
      <c r="B3488" s="2" t="s">
        <v>305</v>
      </c>
      <c r="C3488" s="2" t="s">
        <v>118</v>
      </c>
      <c r="D3488" s="2">
        <v>4524367</v>
      </c>
      <c r="E3488" s="2" t="s">
        <v>47</v>
      </c>
      <c r="F3488" s="2" t="s">
        <v>47</v>
      </c>
      <c r="H3488" s="2">
        <v>23211</v>
      </c>
      <c r="I3488" s="2" t="s">
        <v>58</v>
      </c>
      <c r="J3488" s="2">
        <v>-60</v>
      </c>
      <c r="K3488" s="2" t="s">
        <v>48</v>
      </c>
      <c r="L3488" s="2" t="s">
        <v>17</v>
      </c>
      <c r="M3488" s="2" t="s">
        <v>55</v>
      </c>
      <c r="N3488" s="2">
        <v>4450413</v>
      </c>
      <c r="O3488" s="2" t="s">
        <v>375</v>
      </c>
      <c r="P3488" s="2">
        <v>43333</v>
      </c>
      <c r="Q3488" s="2" t="s">
        <v>49</v>
      </c>
      <c r="R3488" s="2">
        <v>41237</v>
      </c>
      <c r="S3488" s="2">
        <v>43347</v>
      </c>
      <c r="T3488" s="2" t="s">
        <v>50</v>
      </c>
      <c r="U3488" s="2">
        <v>622</v>
      </c>
      <c r="X3488" s="2">
        <v>6</v>
      </c>
      <c r="AC3488" s="2" t="s">
        <v>2207</v>
      </c>
      <c r="AD3488" s="2" t="s">
        <v>2326</v>
      </c>
      <c r="AE3488" s="2">
        <v>45100</v>
      </c>
      <c r="AF3488" s="2" t="s">
        <v>11309</v>
      </c>
      <c r="AI3488" s="2">
        <v>238666796</v>
      </c>
      <c r="AJ3488" s="2">
        <v>627049348</v>
      </c>
      <c r="AK3488" s="2" t="s">
        <v>2011</v>
      </c>
      <c r="AL3488" s="2" t="s">
        <v>820</v>
      </c>
    </row>
    <row r="3489" spans="1:38" x14ac:dyDescent="0.2">
      <c r="A3489" s="2">
        <v>188225</v>
      </c>
      <c r="B3489" s="2" t="s">
        <v>7310</v>
      </c>
      <c r="C3489" s="2" t="s">
        <v>65</v>
      </c>
      <c r="D3489" s="2">
        <v>188225</v>
      </c>
      <c r="E3489" s="2" t="s">
        <v>47</v>
      </c>
      <c r="F3489" s="2" t="s">
        <v>47</v>
      </c>
      <c r="H3489" s="2">
        <v>28048</v>
      </c>
      <c r="I3489" s="2" t="s">
        <v>4</v>
      </c>
      <c r="J3489" s="2">
        <v>-50</v>
      </c>
      <c r="K3489" s="2" t="s">
        <v>48</v>
      </c>
      <c r="L3489" s="2" t="s">
        <v>17</v>
      </c>
      <c r="M3489" s="2" t="s">
        <v>2212</v>
      </c>
      <c r="N3489" s="2">
        <v>4180057</v>
      </c>
      <c r="O3489" s="2" t="s">
        <v>2797</v>
      </c>
      <c r="P3489" s="2">
        <v>43340</v>
      </c>
      <c r="Q3489" s="2" t="s">
        <v>49</v>
      </c>
      <c r="R3489" s="2">
        <v>41240</v>
      </c>
      <c r="T3489" s="2" t="s">
        <v>50</v>
      </c>
      <c r="U3489" s="2">
        <v>636</v>
      </c>
      <c r="X3489" s="2">
        <v>6</v>
      </c>
      <c r="AC3489" s="2" t="s">
        <v>2207</v>
      </c>
      <c r="AD3489" s="2" t="s">
        <v>2522</v>
      </c>
      <c r="AE3489" s="2">
        <v>18000</v>
      </c>
      <c r="AF3489" s="2" t="s">
        <v>11310</v>
      </c>
      <c r="AJ3489" s="2">
        <v>627413265</v>
      </c>
      <c r="AK3489" s="2" t="s">
        <v>11311</v>
      </c>
    </row>
    <row r="3490" spans="1:38" x14ac:dyDescent="0.2">
      <c r="A3490" s="2">
        <v>3724623</v>
      </c>
      <c r="B3490" s="2" t="s">
        <v>11312</v>
      </c>
      <c r="C3490" s="2" t="s">
        <v>46</v>
      </c>
      <c r="D3490" s="2">
        <v>3724623</v>
      </c>
      <c r="E3490" s="2" t="s">
        <v>47</v>
      </c>
      <c r="H3490" s="2">
        <v>37666</v>
      </c>
      <c r="I3490" s="2" t="s">
        <v>6</v>
      </c>
      <c r="J3490" s="2">
        <v>-16</v>
      </c>
      <c r="K3490" s="2" t="s">
        <v>48</v>
      </c>
      <c r="L3490" s="2" t="s">
        <v>17</v>
      </c>
      <c r="M3490" s="2" t="s">
        <v>2205</v>
      </c>
      <c r="N3490" s="2">
        <v>4370183</v>
      </c>
      <c r="O3490" s="2" t="s">
        <v>2383</v>
      </c>
      <c r="P3490" s="2">
        <v>43369</v>
      </c>
      <c r="Q3490" s="2" t="s">
        <v>49</v>
      </c>
      <c r="R3490" s="2">
        <v>41241</v>
      </c>
      <c r="S3490" s="2">
        <v>43346</v>
      </c>
      <c r="T3490" s="2" t="s">
        <v>50</v>
      </c>
      <c r="U3490" s="2">
        <v>500</v>
      </c>
      <c r="X3490" s="2">
        <v>5</v>
      </c>
      <c r="AC3490" s="2" t="s">
        <v>2207</v>
      </c>
      <c r="AD3490" s="2" t="s">
        <v>6385</v>
      </c>
      <c r="AE3490" s="2">
        <v>37390</v>
      </c>
      <c r="AF3490" s="2" t="s">
        <v>11313</v>
      </c>
    </row>
    <row r="3491" spans="1:38" x14ac:dyDescent="0.2">
      <c r="A3491" s="2">
        <v>188210</v>
      </c>
      <c r="B3491" s="2" t="s">
        <v>11314</v>
      </c>
      <c r="C3491" s="2" t="s">
        <v>53</v>
      </c>
      <c r="D3491" s="2">
        <v>188210</v>
      </c>
      <c r="E3491" s="2" t="s">
        <v>47</v>
      </c>
      <c r="F3491" s="2" t="s">
        <v>47</v>
      </c>
      <c r="H3491" s="2">
        <v>25351</v>
      </c>
      <c r="I3491" s="2" t="s">
        <v>4</v>
      </c>
      <c r="J3491" s="2">
        <v>-50</v>
      </c>
      <c r="K3491" s="2" t="s">
        <v>48</v>
      </c>
      <c r="L3491" s="2" t="s">
        <v>17</v>
      </c>
      <c r="M3491" s="2" t="s">
        <v>2212</v>
      </c>
      <c r="N3491" s="2">
        <v>4180696</v>
      </c>
      <c r="O3491" s="2" t="s">
        <v>2685</v>
      </c>
      <c r="P3491" s="2">
        <v>43367</v>
      </c>
      <c r="Q3491" s="2" t="s">
        <v>49</v>
      </c>
      <c r="R3491" s="2">
        <v>41228</v>
      </c>
      <c r="T3491" s="2" t="s">
        <v>50</v>
      </c>
      <c r="U3491" s="2">
        <v>957</v>
      </c>
      <c r="X3491" s="2">
        <v>9</v>
      </c>
      <c r="AC3491" s="2" t="s">
        <v>2207</v>
      </c>
      <c r="AD3491" s="2" t="s">
        <v>2686</v>
      </c>
      <c r="AE3491" s="2">
        <v>18500</v>
      </c>
      <c r="AF3491" s="2" t="s">
        <v>11315</v>
      </c>
      <c r="AI3491" s="2">
        <v>671522876</v>
      </c>
      <c r="AK3491" s="2" t="s">
        <v>11316</v>
      </c>
    </row>
    <row r="3492" spans="1:38" x14ac:dyDescent="0.2">
      <c r="A3492" s="2">
        <v>368483</v>
      </c>
      <c r="B3492" s="2" t="s">
        <v>11317</v>
      </c>
      <c r="C3492" s="2" t="s">
        <v>260</v>
      </c>
      <c r="D3492" s="2">
        <v>368483</v>
      </c>
      <c r="E3492" s="2" t="s">
        <v>47</v>
      </c>
      <c r="H3492" s="2">
        <v>28812</v>
      </c>
      <c r="I3492" s="2" t="s">
        <v>4</v>
      </c>
      <c r="J3492" s="2">
        <v>-50</v>
      </c>
      <c r="K3492" s="2" t="s">
        <v>48</v>
      </c>
      <c r="L3492" s="2" t="s">
        <v>17</v>
      </c>
      <c r="M3492" s="2" t="s">
        <v>2234</v>
      </c>
      <c r="N3492" s="2">
        <v>4360005</v>
      </c>
      <c r="O3492" s="2" t="s">
        <v>4587</v>
      </c>
      <c r="P3492" s="2">
        <v>43347</v>
      </c>
      <c r="Q3492" s="2" t="s">
        <v>49</v>
      </c>
      <c r="R3492" s="2">
        <v>43347</v>
      </c>
      <c r="S3492" s="2">
        <v>43341</v>
      </c>
      <c r="T3492" s="2" t="s">
        <v>50</v>
      </c>
      <c r="U3492" s="2">
        <v>500</v>
      </c>
      <c r="X3492" s="2">
        <v>5</v>
      </c>
      <c r="AC3492" s="2" t="s">
        <v>2207</v>
      </c>
      <c r="AD3492" s="2" t="s">
        <v>11318</v>
      </c>
      <c r="AE3492" s="2">
        <v>36150</v>
      </c>
      <c r="AF3492" s="2" t="s">
        <v>11319</v>
      </c>
      <c r="AH3492" s="2" t="s">
        <v>11320</v>
      </c>
      <c r="AJ3492" s="2">
        <v>676875557</v>
      </c>
      <c r="AK3492" s="2" t="s">
        <v>11321</v>
      </c>
    </row>
    <row r="3493" spans="1:38" x14ac:dyDescent="0.2">
      <c r="A3493" s="2">
        <v>4111808</v>
      </c>
      <c r="B3493" s="2" t="s">
        <v>11322</v>
      </c>
      <c r="C3493" s="2" t="s">
        <v>3803</v>
      </c>
      <c r="D3493" s="2">
        <v>4111808</v>
      </c>
      <c r="E3493" s="2" t="s">
        <v>47</v>
      </c>
      <c r="F3493" s="2" t="s">
        <v>47</v>
      </c>
      <c r="H3493" s="2">
        <v>25914</v>
      </c>
      <c r="I3493" s="2" t="s">
        <v>4</v>
      </c>
      <c r="J3493" s="2">
        <v>-50</v>
      </c>
      <c r="K3493" s="2" t="s">
        <v>0</v>
      </c>
      <c r="L3493" s="2" t="s">
        <v>17</v>
      </c>
      <c r="M3493" s="2" t="s">
        <v>2275</v>
      </c>
      <c r="N3493" s="2">
        <v>4410612</v>
      </c>
      <c r="O3493" s="2" t="s">
        <v>2351</v>
      </c>
      <c r="P3493" s="2">
        <v>43365</v>
      </c>
      <c r="Q3493" s="2" t="s">
        <v>49</v>
      </c>
      <c r="R3493" s="2">
        <v>41220</v>
      </c>
      <c r="T3493" s="2" t="s">
        <v>97</v>
      </c>
      <c r="U3493" s="2">
        <v>500</v>
      </c>
      <c r="W3493" s="2">
        <v>0</v>
      </c>
      <c r="X3493" s="2">
        <v>5</v>
      </c>
      <c r="AC3493" s="2" t="s">
        <v>2207</v>
      </c>
      <c r="AD3493" s="2" t="s">
        <v>3362</v>
      </c>
      <c r="AE3493" s="2">
        <v>41120</v>
      </c>
      <c r="AF3493" s="2" t="s">
        <v>11323</v>
      </c>
      <c r="AK3493" s="2" t="s">
        <v>6621</v>
      </c>
    </row>
    <row r="3494" spans="1:38" x14ac:dyDescent="0.2">
      <c r="A3494" s="2">
        <v>4524482</v>
      </c>
      <c r="B3494" s="2" t="s">
        <v>231</v>
      </c>
      <c r="C3494" s="2" t="s">
        <v>103</v>
      </c>
      <c r="D3494" s="2">
        <v>4524482</v>
      </c>
      <c r="E3494" s="2" t="s">
        <v>47</v>
      </c>
      <c r="F3494" s="2" t="s">
        <v>47</v>
      </c>
      <c r="H3494" s="2">
        <v>37458</v>
      </c>
      <c r="I3494" s="2" t="s">
        <v>5</v>
      </c>
      <c r="J3494" s="2">
        <v>-17</v>
      </c>
      <c r="K3494" s="2" t="s">
        <v>48</v>
      </c>
      <c r="L3494" s="2" t="s">
        <v>17</v>
      </c>
      <c r="M3494" s="2" t="s">
        <v>55</v>
      </c>
      <c r="N3494" s="2">
        <v>4450417</v>
      </c>
      <c r="O3494" s="2" t="s">
        <v>396</v>
      </c>
      <c r="P3494" s="2">
        <v>43346</v>
      </c>
      <c r="Q3494" s="2" t="s">
        <v>49</v>
      </c>
      <c r="R3494" s="2">
        <v>41281</v>
      </c>
      <c r="T3494" s="2" t="s">
        <v>50</v>
      </c>
      <c r="U3494" s="2">
        <v>524</v>
      </c>
      <c r="X3494" s="2">
        <v>5</v>
      </c>
      <c r="AC3494" s="2" t="s">
        <v>2207</v>
      </c>
      <c r="AD3494" s="2" t="s">
        <v>6938</v>
      </c>
      <c r="AE3494" s="2">
        <v>45290</v>
      </c>
      <c r="AF3494" s="2" t="s">
        <v>11324</v>
      </c>
      <c r="AJ3494" s="2">
        <v>651965651</v>
      </c>
      <c r="AK3494" s="2" t="s">
        <v>1539</v>
      </c>
    </row>
    <row r="3495" spans="1:38" x14ac:dyDescent="0.2">
      <c r="A3495" s="2">
        <v>2812994</v>
      </c>
      <c r="B3495" s="2" t="s">
        <v>210</v>
      </c>
      <c r="C3495" s="2" t="s">
        <v>71</v>
      </c>
      <c r="D3495" s="2">
        <v>2812994</v>
      </c>
      <c r="E3495" s="2" t="s">
        <v>47</v>
      </c>
      <c r="F3495" s="2" t="s">
        <v>47</v>
      </c>
      <c r="H3495" s="2">
        <v>19224</v>
      </c>
      <c r="I3495" s="2" t="s">
        <v>16</v>
      </c>
      <c r="J3495" s="2">
        <v>-70</v>
      </c>
      <c r="K3495" s="2" t="s">
        <v>48</v>
      </c>
      <c r="L3495" s="2" t="s">
        <v>17</v>
      </c>
      <c r="M3495" s="2" t="s">
        <v>2301</v>
      </c>
      <c r="N3495" s="2">
        <v>4280049</v>
      </c>
      <c r="O3495" s="2" t="s">
        <v>6128</v>
      </c>
      <c r="P3495" s="2">
        <v>43286</v>
      </c>
      <c r="Q3495" s="2" t="s">
        <v>49</v>
      </c>
      <c r="R3495" s="2">
        <v>41281</v>
      </c>
      <c r="T3495" s="2" t="s">
        <v>50</v>
      </c>
      <c r="U3495" s="2">
        <v>529</v>
      </c>
      <c r="X3495" s="2">
        <v>5</v>
      </c>
      <c r="AC3495" s="2" t="s">
        <v>2207</v>
      </c>
      <c r="AD3495" s="2" t="s">
        <v>4838</v>
      </c>
      <c r="AE3495" s="2">
        <v>28250</v>
      </c>
      <c r="AF3495" s="2" t="s">
        <v>11325</v>
      </c>
      <c r="AI3495" s="2">
        <v>237375976</v>
      </c>
      <c r="AJ3495" s="2">
        <v>673546388</v>
      </c>
      <c r="AK3495" s="2" t="s">
        <v>11326</v>
      </c>
    </row>
    <row r="3496" spans="1:38" x14ac:dyDescent="0.2">
      <c r="A3496" s="2">
        <v>4111837</v>
      </c>
      <c r="B3496" s="2" t="s">
        <v>11327</v>
      </c>
      <c r="C3496" s="2" t="s">
        <v>718</v>
      </c>
      <c r="D3496" s="2">
        <v>4111837</v>
      </c>
      <c r="E3496" s="2" t="s">
        <v>47</v>
      </c>
      <c r="F3496" s="2" t="s">
        <v>47</v>
      </c>
      <c r="H3496" s="2">
        <v>37952</v>
      </c>
      <c r="I3496" s="2" t="s">
        <v>6</v>
      </c>
      <c r="J3496" s="2">
        <v>-16</v>
      </c>
      <c r="K3496" s="2" t="s">
        <v>48</v>
      </c>
      <c r="L3496" s="2" t="s">
        <v>17</v>
      </c>
      <c r="M3496" s="2" t="s">
        <v>2275</v>
      </c>
      <c r="N3496" s="2">
        <v>4410065</v>
      </c>
      <c r="O3496" s="2" t="s">
        <v>2647</v>
      </c>
      <c r="P3496" s="2">
        <v>43347</v>
      </c>
      <c r="Q3496" s="2" t="s">
        <v>49</v>
      </c>
      <c r="R3496" s="2">
        <v>41254</v>
      </c>
      <c r="T3496" s="2" t="s">
        <v>50</v>
      </c>
      <c r="U3496" s="2">
        <v>819</v>
      </c>
      <c r="X3496" s="2">
        <v>8</v>
      </c>
      <c r="AC3496" s="2" t="s">
        <v>2207</v>
      </c>
      <c r="AD3496" s="2" t="s">
        <v>3154</v>
      </c>
      <c r="AE3496" s="2">
        <v>41140</v>
      </c>
      <c r="AF3496" s="2" t="s">
        <v>11328</v>
      </c>
      <c r="AK3496" s="2" t="s">
        <v>11329</v>
      </c>
    </row>
    <row r="3497" spans="1:38" x14ac:dyDescent="0.2">
      <c r="A3497" s="2">
        <v>2812886</v>
      </c>
      <c r="B3497" s="2" t="s">
        <v>10677</v>
      </c>
      <c r="C3497" s="2" t="s">
        <v>114</v>
      </c>
      <c r="D3497" s="2">
        <v>2812886</v>
      </c>
      <c r="E3497" s="2" t="s">
        <v>47</v>
      </c>
      <c r="F3497" s="2" t="s">
        <v>47</v>
      </c>
      <c r="H3497" s="2">
        <v>38596</v>
      </c>
      <c r="I3497" s="2" t="s">
        <v>10</v>
      </c>
      <c r="J3497" s="2">
        <v>-14</v>
      </c>
      <c r="K3497" s="2" t="s">
        <v>48</v>
      </c>
      <c r="L3497" s="2" t="s">
        <v>17</v>
      </c>
      <c r="M3497" s="2" t="s">
        <v>2301</v>
      </c>
      <c r="N3497" s="2">
        <v>4280202</v>
      </c>
      <c r="O3497" s="2" t="s">
        <v>3804</v>
      </c>
      <c r="P3497" s="2">
        <v>43354</v>
      </c>
      <c r="Q3497" s="2" t="s">
        <v>49</v>
      </c>
      <c r="R3497" s="2">
        <v>41218</v>
      </c>
      <c r="T3497" s="2" t="s">
        <v>50</v>
      </c>
      <c r="U3497" s="2">
        <v>500</v>
      </c>
      <c r="X3497" s="2">
        <v>5</v>
      </c>
      <c r="AC3497" s="2" t="s">
        <v>2207</v>
      </c>
      <c r="AD3497" s="2" t="s">
        <v>4611</v>
      </c>
      <c r="AE3497" s="2">
        <v>28160</v>
      </c>
      <c r="AF3497" s="2" t="s">
        <v>10678</v>
      </c>
      <c r="AI3497" s="2">
        <v>237986477</v>
      </c>
      <c r="AJ3497" s="2">
        <v>615530485</v>
      </c>
      <c r="AK3497" s="2" t="s">
        <v>10679</v>
      </c>
    </row>
    <row r="3498" spans="1:38" x14ac:dyDescent="0.2">
      <c r="A3498" s="2">
        <v>3724680</v>
      </c>
      <c r="B3498" s="2" t="s">
        <v>3461</v>
      </c>
      <c r="C3498" s="2" t="s">
        <v>1312</v>
      </c>
      <c r="D3498" s="2">
        <v>3724680</v>
      </c>
      <c r="E3498" s="2" t="s">
        <v>47</v>
      </c>
      <c r="F3498" s="2" t="s">
        <v>47</v>
      </c>
      <c r="H3498" s="2">
        <v>39341</v>
      </c>
      <c r="I3498" s="2" t="s">
        <v>9</v>
      </c>
      <c r="J3498" s="2">
        <v>-12</v>
      </c>
      <c r="K3498" s="2" t="s">
        <v>0</v>
      </c>
      <c r="L3498" s="2" t="s">
        <v>17</v>
      </c>
      <c r="M3498" s="2" t="s">
        <v>2205</v>
      </c>
      <c r="N3498" s="2">
        <v>4370566</v>
      </c>
      <c r="O3498" s="2" t="s">
        <v>2285</v>
      </c>
      <c r="P3498" s="2">
        <v>43344</v>
      </c>
      <c r="Q3498" s="2" t="s">
        <v>49</v>
      </c>
      <c r="R3498" s="2">
        <v>41281</v>
      </c>
      <c r="T3498" s="2" t="s">
        <v>50</v>
      </c>
      <c r="U3498" s="2">
        <v>715</v>
      </c>
      <c r="X3498" s="2">
        <v>7</v>
      </c>
      <c r="AC3498" s="2" t="s">
        <v>2207</v>
      </c>
      <c r="AD3498" s="2" t="s">
        <v>3419</v>
      </c>
      <c r="AE3498" s="2">
        <v>37550</v>
      </c>
      <c r="AF3498" s="2" t="s">
        <v>11330</v>
      </c>
      <c r="AJ3498" s="2">
        <v>658607375</v>
      </c>
      <c r="AK3498" s="2" t="s">
        <v>3465</v>
      </c>
    </row>
    <row r="3499" spans="1:38" x14ac:dyDescent="0.2">
      <c r="A3499" s="2">
        <v>2812992</v>
      </c>
      <c r="B3499" s="2" t="s">
        <v>268</v>
      </c>
      <c r="C3499" s="2" t="s">
        <v>11331</v>
      </c>
      <c r="D3499" s="2">
        <v>2812992</v>
      </c>
      <c r="E3499" s="2" t="s">
        <v>47</v>
      </c>
      <c r="F3499" s="2" t="s">
        <v>47</v>
      </c>
      <c r="H3499" s="2">
        <v>37141</v>
      </c>
      <c r="I3499" s="2" t="s">
        <v>3</v>
      </c>
      <c r="J3499" s="2">
        <v>-18</v>
      </c>
      <c r="K3499" s="2" t="s">
        <v>48</v>
      </c>
      <c r="L3499" s="2" t="s">
        <v>17</v>
      </c>
      <c r="M3499" s="2" t="s">
        <v>2301</v>
      </c>
      <c r="N3499" s="2">
        <v>4280404</v>
      </c>
      <c r="O3499" s="2" t="s">
        <v>4183</v>
      </c>
      <c r="P3499" s="2">
        <v>43371</v>
      </c>
      <c r="Q3499" s="2" t="s">
        <v>49</v>
      </c>
      <c r="R3499" s="2">
        <v>41264</v>
      </c>
      <c r="S3499" s="2">
        <v>43358</v>
      </c>
      <c r="T3499" s="2" t="s">
        <v>50</v>
      </c>
      <c r="U3499" s="2">
        <v>500</v>
      </c>
      <c r="X3499" s="2">
        <v>5</v>
      </c>
      <c r="AC3499" s="2" t="s">
        <v>2207</v>
      </c>
      <c r="AD3499" s="2" t="s">
        <v>1122</v>
      </c>
      <c r="AE3499" s="2">
        <v>28150</v>
      </c>
      <c r="AF3499" s="2" t="s">
        <v>11332</v>
      </c>
      <c r="AI3499" s="2">
        <v>237990423</v>
      </c>
      <c r="AJ3499" s="2">
        <v>609010454</v>
      </c>
      <c r="AK3499" s="2" t="s">
        <v>11333</v>
      </c>
    </row>
    <row r="3500" spans="1:38" x14ac:dyDescent="0.2">
      <c r="A3500" s="2">
        <v>8313461</v>
      </c>
      <c r="B3500" s="2" t="s">
        <v>370</v>
      </c>
      <c r="C3500" s="2" t="s">
        <v>6954</v>
      </c>
      <c r="D3500" s="2">
        <v>8313461</v>
      </c>
      <c r="E3500" s="2" t="s">
        <v>47</v>
      </c>
      <c r="F3500" s="2" t="s">
        <v>47</v>
      </c>
      <c r="H3500" s="2">
        <v>38418</v>
      </c>
      <c r="I3500" s="2" t="s">
        <v>10</v>
      </c>
      <c r="J3500" s="2">
        <v>-14</v>
      </c>
      <c r="K3500" s="2" t="s">
        <v>48</v>
      </c>
      <c r="L3500" s="2" t="s">
        <v>17</v>
      </c>
      <c r="M3500" s="2" t="s">
        <v>2205</v>
      </c>
      <c r="N3500" s="2">
        <v>4370349</v>
      </c>
      <c r="O3500" s="2" t="s">
        <v>2239</v>
      </c>
      <c r="P3500" s="2">
        <v>43359</v>
      </c>
      <c r="Q3500" s="2" t="s">
        <v>49</v>
      </c>
      <c r="R3500" s="2">
        <v>41227</v>
      </c>
      <c r="S3500" s="2">
        <v>43279</v>
      </c>
      <c r="T3500" s="2" t="s">
        <v>50</v>
      </c>
      <c r="U3500" s="2">
        <v>522</v>
      </c>
      <c r="X3500" s="2">
        <v>5</v>
      </c>
      <c r="AC3500" s="2" t="s">
        <v>2207</v>
      </c>
      <c r="AD3500" s="2" t="s">
        <v>2264</v>
      </c>
      <c r="AE3500" s="2">
        <v>37260</v>
      </c>
      <c r="AF3500" s="2" t="s">
        <v>11334</v>
      </c>
      <c r="AI3500" s="2">
        <v>980681822</v>
      </c>
      <c r="AK3500" s="2" t="s">
        <v>11335</v>
      </c>
    </row>
    <row r="3501" spans="1:38" x14ac:dyDescent="0.2">
      <c r="A3501" s="2">
        <v>368482</v>
      </c>
      <c r="B3501" s="2" t="s">
        <v>11336</v>
      </c>
      <c r="C3501" s="2" t="s">
        <v>1303</v>
      </c>
      <c r="D3501" s="2">
        <v>368482</v>
      </c>
      <c r="E3501" s="2" t="s">
        <v>47</v>
      </c>
      <c r="H3501" s="2">
        <v>37755</v>
      </c>
      <c r="I3501" s="2" t="s">
        <v>6</v>
      </c>
      <c r="J3501" s="2">
        <v>-16</v>
      </c>
      <c r="K3501" s="2" t="s">
        <v>48</v>
      </c>
      <c r="L3501" s="2" t="s">
        <v>17</v>
      </c>
      <c r="M3501" s="2" t="s">
        <v>2234</v>
      </c>
      <c r="N3501" s="2">
        <v>4360454</v>
      </c>
      <c r="O3501" s="2" t="s">
        <v>2329</v>
      </c>
      <c r="P3501" s="2">
        <v>43347</v>
      </c>
      <c r="Q3501" s="2" t="s">
        <v>49</v>
      </c>
      <c r="R3501" s="2">
        <v>43347</v>
      </c>
      <c r="S3501" s="2">
        <v>43342</v>
      </c>
      <c r="T3501" s="2" t="s">
        <v>50</v>
      </c>
      <c r="U3501" s="2">
        <v>500</v>
      </c>
      <c r="X3501" s="2">
        <v>5</v>
      </c>
      <c r="AC3501" s="2" t="s">
        <v>2207</v>
      </c>
      <c r="AD3501" s="2" t="s">
        <v>2260</v>
      </c>
      <c r="AE3501" s="2">
        <v>36000</v>
      </c>
      <c r="AF3501" s="2" t="s">
        <v>11337</v>
      </c>
      <c r="AJ3501" s="2">
        <v>615391401</v>
      </c>
      <c r="AK3501" s="2" t="s">
        <v>11338</v>
      </c>
    </row>
    <row r="3502" spans="1:38" x14ac:dyDescent="0.2">
      <c r="A3502" s="2">
        <v>4524203</v>
      </c>
      <c r="B3502" s="2" t="s">
        <v>1169</v>
      </c>
      <c r="C3502" s="2" t="s">
        <v>689</v>
      </c>
      <c r="D3502" s="2">
        <v>4524203</v>
      </c>
      <c r="E3502" s="2" t="s">
        <v>47</v>
      </c>
      <c r="F3502" s="2" t="s">
        <v>47</v>
      </c>
      <c r="H3502" s="2">
        <v>38624</v>
      </c>
      <c r="I3502" s="2" t="s">
        <v>10</v>
      </c>
      <c r="J3502" s="2">
        <v>-14</v>
      </c>
      <c r="K3502" s="2" t="s">
        <v>48</v>
      </c>
      <c r="L3502" s="2" t="s">
        <v>17</v>
      </c>
      <c r="M3502" s="2" t="s">
        <v>55</v>
      </c>
      <c r="N3502" s="2">
        <v>4450026</v>
      </c>
      <c r="O3502" s="2" t="s">
        <v>1166</v>
      </c>
      <c r="P3502" s="2">
        <v>43370</v>
      </c>
      <c r="Q3502" s="2" t="s">
        <v>49</v>
      </c>
      <c r="R3502" s="2">
        <v>41202</v>
      </c>
      <c r="S3502" s="2">
        <v>43329</v>
      </c>
      <c r="T3502" s="2" t="s">
        <v>50</v>
      </c>
      <c r="U3502" s="2">
        <v>500</v>
      </c>
      <c r="X3502" s="2">
        <v>5</v>
      </c>
      <c r="AC3502" s="2" t="s">
        <v>2207</v>
      </c>
      <c r="AD3502" s="2" t="s">
        <v>2326</v>
      </c>
      <c r="AE3502" s="2">
        <v>45100</v>
      </c>
      <c r="AF3502" s="2" t="s">
        <v>11339</v>
      </c>
      <c r="AI3502" s="2">
        <v>238583550</v>
      </c>
      <c r="AJ3502" s="2">
        <v>695449732</v>
      </c>
      <c r="AK3502" s="2" t="s">
        <v>1455</v>
      </c>
    </row>
    <row r="3503" spans="1:38" x14ac:dyDescent="0.2">
      <c r="A3503" s="2">
        <v>3724487</v>
      </c>
      <c r="B3503" s="2" t="s">
        <v>11340</v>
      </c>
      <c r="C3503" s="2" t="s">
        <v>216</v>
      </c>
      <c r="D3503" s="2">
        <v>3724487</v>
      </c>
      <c r="E3503" s="2" t="s">
        <v>47</v>
      </c>
      <c r="F3503" s="2" t="s">
        <v>47</v>
      </c>
      <c r="H3503" s="2">
        <v>38344</v>
      </c>
      <c r="I3503" s="2" t="s">
        <v>7</v>
      </c>
      <c r="J3503" s="2">
        <v>-15</v>
      </c>
      <c r="K3503" s="2" t="s">
        <v>48</v>
      </c>
      <c r="L3503" s="2" t="s">
        <v>17</v>
      </c>
      <c r="M3503" s="2" t="s">
        <v>2205</v>
      </c>
      <c r="N3503" s="2">
        <v>4370349</v>
      </c>
      <c r="O3503" s="2" t="s">
        <v>2239</v>
      </c>
      <c r="P3503" s="2">
        <v>43359</v>
      </c>
      <c r="Q3503" s="2" t="s">
        <v>49</v>
      </c>
      <c r="R3503" s="2">
        <v>41202</v>
      </c>
      <c r="T3503" s="2" t="s">
        <v>50</v>
      </c>
      <c r="U3503" s="2">
        <v>835</v>
      </c>
      <c r="X3503" s="2">
        <v>8</v>
      </c>
      <c r="AC3503" s="2" t="s">
        <v>2207</v>
      </c>
      <c r="AD3503" s="2" t="s">
        <v>2264</v>
      </c>
      <c r="AE3503" s="2">
        <v>37260</v>
      </c>
      <c r="AF3503" s="2" t="s">
        <v>11341</v>
      </c>
      <c r="AJ3503" s="2">
        <v>665316736</v>
      </c>
      <c r="AK3503" s="2" t="s">
        <v>11342</v>
      </c>
    </row>
    <row r="3504" spans="1:38" x14ac:dyDescent="0.2">
      <c r="A3504" s="2">
        <v>4524291</v>
      </c>
      <c r="B3504" s="2" t="s">
        <v>1441</v>
      </c>
      <c r="C3504" s="2" t="s">
        <v>134</v>
      </c>
      <c r="D3504" s="2">
        <v>4524291</v>
      </c>
      <c r="E3504" s="2" t="s">
        <v>47</v>
      </c>
      <c r="F3504" s="2" t="s">
        <v>47</v>
      </c>
      <c r="H3504" s="2">
        <v>38655</v>
      </c>
      <c r="I3504" s="2" t="s">
        <v>10</v>
      </c>
      <c r="J3504" s="2">
        <v>-14</v>
      </c>
      <c r="K3504" s="2" t="s">
        <v>48</v>
      </c>
      <c r="L3504" s="2" t="s">
        <v>17</v>
      </c>
      <c r="M3504" s="2" t="s">
        <v>55</v>
      </c>
      <c r="N3504" s="2">
        <v>4450663</v>
      </c>
      <c r="O3504" s="2" t="s">
        <v>295</v>
      </c>
      <c r="P3504" s="2">
        <v>43363</v>
      </c>
      <c r="Q3504" s="2" t="s">
        <v>49</v>
      </c>
      <c r="R3504" s="2">
        <v>41221</v>
      </c>
      <c r="S3504" s="2">
        <v>43361</v>
      </c>
      <c r="T3504" s="2" t="s">
        <v>50</v>
      </c>
      <c r="U3504" s="2">
        <v>500</v>
      </c>
      <c r="X3504" s="2">
        <v>5</v>
      </c>
      <c r="AC3504" s="2" t="s">
        <v>2207</v>
      </c>
      <c r="AD3504" s="2" t="s">
        <v>3174</v>
      </c>
      <c r="AE3504" s="2">
        <v>45380</v>
      </c>
      <c r="AF3504" s="2" t="s">
        <v>11343</v>
      </c>
      <c r="AJ3504" s="2">
        <v>699755470</v>
      </c>
      <c r="AK3504" s="2" t="s">
        <v>1442</v>
      </c>
      <c r="AL3504" s="2" t="s">
        <v>820</v>
      </c>
    </row>
    <row r="3505" spans="1:38" x14ac:dyDescent="0.2">
      <c r="A3505" s="2">
        <v>3729259</v>
      </c>
      <c r="B3505" s="2" t="s">
        <v>11344</v>
      </c>
      <c r="C3505" s="2" t="s">
        <v>216</v>
      </c>
      <c r="D3505" s="2">
        <v>3729259</v>
      </c>
      <c r="E3505" s="2" t="s">
        <v>47</v>
      </c>
      <c r="F3505" s="2" t="s">
        <v>17</v>
      </c>
      <c r="H3505" s="2">
        <v>29076</v>
      </c>
      <c r="I3505" s="2" t="s">
        <v>2</v>
      </c>
      <c r="J3505" s="2">
        <v>-40</v>
      </c>
      <c r="K3505" s="2" t="s">
        <v>48</v>
      </c>
      <c r="L3505" s="2" t="s">
        <v>17</v>
      </c>
      <c r="M3505" s="2" t="s">
        <v>2205</v>
      </c>
      <c r="N3505" s="2">
        <v>4370637</v>
      </c>
      <c r="O3505" s="2" t="s">
        <v>2874</v>
      </c>
      <c r="P3505" s="2">
        <v>43352</v>
      </c>
      <c r="Q3505" s="2" t="s">
        <v>49</v>
      </c>
      <c r="R3505" s="2">
        <v>42993</v>
      </c>
      <c r="S3505" s="2">
        <v>43340</v>
      </c>
      <c r="T3505" s="2" t="s">
        <v>50</v>
      </c>
      <c r="U3505" s="2">
        <v>500</v>
      </c>
      <c r="X3505" s="2">
        <v>5</v>
      </c>
      <c r="AC3505" s="2" t="s">
        <v>2207</v>
      </c>
      <c r="AD3505" s="2" t="s">
        <v>2755</v>
      </c>
      <c r="AE3505" s="2">
        <v>37390</v>
      </c>
      <c r="AF3505" s="2" t="s">
        <v>11345</v>
      </c>
      <c r="AI3505" s="2">
        <v>665130137</v>
      </c>
      <c r="AK3505" s="2" t="s">
        <v>11346</v>
      </c>
    </row>
    <row r="3506" spans="1:38" x14ac:dyDescent="0.2">
      <c r="A3506" s="2">
        <v>4524840</v>
      </c>
      <c r="B3506" s="2" t="s">
        <v>1019</v>
      </c>
      <c r="C3506" s="2" t="s">
        <v>178</v>
      </c>
      <c r="D3506" s="2">
        <v>4524840</v>
      </c>
      <c r="E3506" s="2" t="s">
        <v>47</v>
      </c>
      <c r="F3506" s="2" t="s">
        <v>47</v>
      </c>
      <c r="H3506" s="2">
        <v>20837</v>
      </c>
      <c r="I3506" s="2" t="s">
        <v>16</v>
      </c>
      <c r="J3506" s="2">
        <v>-70</v>
      </c>
      <c r="K3506" s="2" t="s">
        <v>48</v>
      </c>
      <c r="L3506" s="2" t="s">
        <v>17</v>
      </c>
      <c r="M3506" s="2" t="s">
        <v>55</v>
      </c>
      <c r="N3506" s="2">
        <v>4450617</v>
      </c>
      <c r="O3506" s="2" t="s">
        <v>354</v>
      </c>
      <c r="P3506" s="2">
        <v>43365</v>
      </c>
      <c r="Q3506" s="2" t="s">
        <v>49</v>
      </c>
      <c r="R3506" s="2">
        <v>41529</v>
      </c>
      <c r="T3506" s="2" t="s">
        <v>50</v>
      </c>
      <c r="U3506" s="2">
        <v>615</v>
      </c>
      <c r="X3506" s="2">
        <v>6</v>
      </c>
      <c r="AC3506" s="2" t="s">
        <v>2207</v>
      </c>
      <c r="AD3506" s="2" t="s">
        <v>7080</v>
      </c>
      <c r="AE3506" s="2">
        <v>45260</v>
      </c>
      <c r="AF3506" s="2" t="s">
        <v>11347</v>
      </c>
      <c r="AI3506" s="2">
        <v>238962328</v>
      </c>
      <c r="AJ3506" s="2">
        <v>649887206</v>
      </c>
      <c r="AK3506" s="2" t="s">
        <v>2163</v>
      </c>
    </row>
    <row r="3507" spans="1:38" x14ac:dyDescent="0.2">
      <c r="A3507" s="2">
        <v>3726243</v>
      </c>
      <c r="B3507" s="2" t="s">
        <v>11348</v>
      </c>
      <c r="C3507" s="2" t="s">
        <v>197</v>
      </c>
      <c r="D3507" s="2">
        <v>3726243</v>
      </c>
      <c r="E3507" s="2" t="s">
        <v>47</v>
      </c>
      <c r="F3507" s="2" t="s">
        <v>47</v>
      </c>
      <c r="H3507" s="2">
        <v>39299</v>
      </c>
      <c r="I3507" s="2" t="s">
        <v>9</v>
      </c>
      <c r="J3507" s="2">
        <v>-12</v>
      </c>
      <c r="K3507" s="2" t="s">
        <v>48</v>
      </c>
      <c r="L3507" s="2" t="s">
        <v>17</v>
      </c>
      <c r="M3507" s="2" t="s">
        <v>2205</v>
      </c>
      <c r="N3507" s="2">
        <v>4370004</v>
      </c>
      <c r="O3507" s="2" t="s">
        <v>2544</v>
      </c>
      <c r="P3507" s="2">
        <v>43363</v>
      </c>
      <c r="Q3507" s="2" t="s">
        <v>49</v>
      </c>
      <c r="R3507" s="2">
        <v>41907</v>
      </c>
      <c r="T3507" s="2" t="s">
        <v>50</v>
      </c>
      <c r="U3507" s="2">
        <v>515</v>
      </c>
      <c r="X3507" s="2">
        <v>5</v>
      </c>
      <c r="AC3507" s="2" t="s">
        <v>2207</v>
      </c>
      <c r="AD3507" s="2" t="s">
        <v>2384</v>
      </c>
      <c r="AE3507" s="2">
        <v>37000</v>
      </c>
      <c r="AF3507" s="2" t="s">
        <v>11349</v>
      </c>
      <c r="AK3507" s="2" t="s">
        <v>11350</v>
      </c>
    </row>
    <row r="3508" spans="1:38" x14ac:dyDescent="0.2">
      <c r="A3508" s="2">
        <v>3724711</v>
      </c>
      <c r="B3508" s="2" t="s">
        <v>11351</v>
      </c>
      <c r="C3508" s="2" t="s">
        <v>11352</v>
      </c>
      <c r="D3508" s="2">
        <v>3724711</v>
      </c>
      <c r="E3508" s="2" t="s">
        <v>47</v>
      </c>
      <c r="F3508" s="2" t="s">
        <v>47</v>
      </c>
      <c r="H3508" s="2">
        <v>39415</v>
      </c>
      <c r="I3508" s="2" t="s">
        <v>9</v>
      </c>
      <c r="J3508" s="2">
        <v>-12</v>
      </c>
      <c r="K3508" s="2" t="s">
        <v>48</v>
      </c>
      <c r="L3508" s="2" t="s">
        <v>17</v>
      </c>
      <c r="M3508" s="2" t="s">
        <v>2205</v>
      </c>
      <c r="N3508" s="2">
        <v>4370566</v>
      </c>
      <c r="O3508" s="2" t="s">
        <v>2285</v>
      </c>
      <c r="P3508" s="2">
        <v>43365</v>
      </c>
      <c r="Q3508" s="2" t="s">
        <v>49</v>
      </c>
      <c r="R3508" s="2">
        <v>41305</v>
      </c>
      <c r="T3508" s="2" t="s">
        <v>50</v>
      </c>
      <c r="U3508" s="2">
        <v>500</v>
      </c>
      <c r="X3508" s="2">
        <v>5</v>
      </c>
      <c r="AC3508" s="2" t="s">
        <v>2207</v>
      </c>
      <c r="AD3508" s="2" t="s">
        <v>2286</v>
      </c>
      <c r="AE3508" s="2">
        <v>37300</v>
      </c>
      <c r="AF3508" s="2" t="s">
        <v>11353</v>
      </c>
      <c r="AI3508" s="2">
        <v>234534855</v>
      </c>
      <c r="AJ3508" s="2">
        <v>662679743</v>
      </c>
      <c r="AK3508" s="2" t="s">
        <v>11354</v>
      </c>
    </row>
    <row r="3509" spans="1:38" x14ac:dyDescent="0.2">
      <c r="A3509" s="2">
        <v>3729249</v>
      </c>
      <c r="B3509" s="2" t="s">
        <v>11355</v>
      </c>
      <c r="C3509" s="2" t="s">
        <v>103</v>
      </c>
      <c r="D3509" s="2">
        <v>3729249</v>
      </c>
      <c r="E3509" s="2" t="s">
        <v>47</v>
      </c>
      <c r="F3509" s="2" t="s">
        <v>47</v>
      </c>
      <c r="H3509" s="2">
        <v>28597</v>
      </c>
      <c r="I3509" s="2" t="s">
        <v>4</v>
      </c>
      <c r="J3509" s="2">
        <v>-50</v>
      </c>
      <c r="K3509" s="2" t="s">
        <v>48</v>
      </c>
      <c r="L3509" s="2" t="s">
        <v>17</v>
      </c>
      <c r="M3509" s="2" t="s">
        <v>2205</v>
      </c>
      <c r="N3509" s="2">
        <v>4370596</v>
      </c>
      <c r="O3509" s="2" t="s">
        <v>2377</v>
      </c>
      <c r="P3509" s="2">
        <v>43355</v>
      </c>
      <c r="Q3509" s="2" t="s">
        <v>49</v>
      </c>
      <c r="R3509" s="2">
        <v>42992</v>
      </c>
      <c r="T3509" s="2" t="s">
        <v>50</v>
      </c>
      <c r="U3509" s="2">
        <v>698</v>
      </c>
      <c r="X3509" s="2">
        <v>6</v>
      </c>
      <c r="AC3509" s="2" t="s">
        <v>2207</v>
      </c>
      <c r="AD3509" s="2" t="s">
        <v>2593</v>
      </c>
      <c r="AE3509" s="2">
        <v>37130</v>
      </c>
      <c r="AF3509" s="2" t="s">
        <v>11356</v>
      </c>
      <c r="AJ3509" s="2">
        <v>670567832</v>
      </c>
      <c r="AK3509" s="2" t="s">
        <v>11357</v>
      </c>
      <c r="AL3509" s="2" t="s">
        <v>820</v>
      </c>
    </row>
    <row r="3510" spans="1:38" x14ac:dyDescent="0.2">
      <c r="A3510" s="2">
        <v>367305</v>
      </c>
      <c r="B3510" s="2" t="s">
        <v>9953</v>
      </c>
      <c r="C3510" s="2" t="s">
        <v>64</v>
      </c>
      <c r="D3510" s="2">
        <v>367305</v>
      </c>
      <c r="E3510" s="2" t="s">
        <v>47</v>
      </c>
      <c r="F3510" s="2" t="s">
        <v>47</v>
      </c>
      <c r="H3510" s="2">
        <v>26761</v>
      </c>
      <c r="I3510" s="2" t="s">
        <v>4</v>
      </c>
      <c r="J3510" s="2">
        <v>-50</v>
      </c>
      <c r="K3510" s="2" t="s">
        <v>48</v>
      </c>
      <c r="L3510" s="2" t="s">
        <v>17</v>
      </c>
      <c r="M3510" s="2" t="s">
        <v>2234</v>
      </c>
      <c r="N3510" s="2">
        <v>4360481</v>
      </c>
      <c r="O3510" s="2" t="s">
        <v>2629</v>
      </c>
      <c r="P3510" s="2">
        <v>43294</v>
      </c>
      <c r="Q3510" s="2" t="s">
        <v>49</v>
      </c>
      <c r="R3510" s="2">
        <v>41241</v>
      </c>
      <c r="S3510" s="2">
        <v>43282</v>
      </c>
      <c r="T3510" s="2" t="s">
        <v>50</v>
      </c>
      <c r="U3510" s="2">
        <v>585</v>
      </c>
      <c r="X3510" s="2">
        <v>5</v>
      </c>
      <c r="AC3510" s="2" t="s">
        <v>2207</v>
      </c>
      <c r="AD3510" s="2" t="s">
        <v>3195</v>
      </c>
      <c r="AE3510" s="2">
        <v>36350</v>
      </c>
      <c r="AF3510" s="2" t="s">
        <v>9954</v>
      </c>
      <c r="AI3510" s="2">
        <v>254369996</v>
      </c>
      <c r="AJ3510" s="2">
        <v>628141556</v>
      </c>
      <c r="AK3510" s="2" t="s">
        <v>11358</v>
      </c>
    </row>
    <row r="3511" spans="1:38" x14ac:dyDescent="0.2">
      <c r="A3511" s="2">
        <v>3724714</v>
      </c>
      <c r="B3511" s="2" t="s">
        <v>11359</v>
      </c>
      <c r="C3511" s="2" t="s">
        <v>711</v>
      </c>
      <c r="D3511" s="2">
        <v>3724714</v>
      </c>
      <c r="E3511" s="2" t="s">
        <v>47</v>
      </c>
      <c r="F3511" s="2" t="s">
        <v>47</v>
      </c>
      <c r="H3511" s="2">
        <v>38098</v>
      </c>
      <c r="I3511" s="2" t="s">
        <v>7</v>
      </c>
      <c r="J3511" s="2">
        <v>-15</v>
      </c>
      <c r="K3511" s="2" t="s">
        <v>48</v>
      </c>
      <c r="L3511" s="2" t="s">
        <v>17</v>
      </c>
      <c r="M3511" s="2" t="s">
        <v>2205</v>
      </c>
      <c r="N3511" s="2">
        <v>4370566</v>
      </c>
      <c r="O3511" s="2" t="s">
        <v>2285</v>
      </c>
      <c r="P3511" s="2">
        <v>43349</v>
      </c>
      <c r="Q3511" s="2" t="s">
        <v>49</v>
      </c>
      <c r="R3511" s="2">
        <v>41308</v>
      </c>
      <c r="S3511" s="2">
        <v>43347</v>
      </c>
      <c r="T3511" s="2" t="s">
        <v>50</v>
      </c>
      <c r="U3511" s="2">
        <v>1174</v>
      </c>
      <c r="X3511" s="2">
        <v>11</v>
      </c>
      <c r="AB3511" s="2">
        <v>43282</v>
      </c>
      <c r="AC3511" s="2" t="s">
        <v>2207</v>
      </c>
      <c r="AD3511" s="2" t="s">
        <v>3419</v>
      </c>
      <c r="AE3511" s="2">
        <v>37550</v>
      </c>
      <c r="AF3511" s="2" t="s">
        <v>11360</v>
      </c>
      <c r="AI3511" s="2">
        <v>950357510</v>
      </c>
      <c r="AJ3511" s="2">
        <v>783336731</v>
      </c>
      <c r="AK3511" s="2" t="s">
        <v>11361</v>
      </c>
    </row>
    <row r="3512" spans="1:38" x14ac:dyDescent="0.2">
      <c r="A3512" s="2">
        <v>2813134</v>
      </c>
      <c r="B3512" s="2" t="s">
        <v>11362</v>
      </c>
      <c r="C3512" s="2" t="s">
        <v>80</v>
      </c>
      <c r="D3512" s="2">
        <v>2813134</v>
      </c>
      <c r="E3512" s="2" t="s">
        <v>47</v>
      </c>
      <c r="F3512" s="2" t="s">
        <v>47</v>
      </c>
      <c r="H3512" s="2">
        <v>30712</v>
      </c>
      <c r="I3512" s="2" t="s">
        <v>2</v>
      </c>
      <c r="J3512" s="2">
        <v>-40</v>
      </c>
      <c r="K3512" s="2" t="s">
        <v>48</v>
      </c>
      <c r="L3512" s="2" t="s">
        <v>17</v>
      </c>
      <c r="M3512" s="2" t="s">
        <v>2301</v>
      </c>
      <c r="N3512" s="2">
        <v>4280716</v>
      </c>
      <c r="O3512" s="2" t="s">
        <v>3504</v>
      </c>
      <c r="P3512" s="2">
        <v>43293</v>
      </c>
      <c r="Q3512" s="2" t="s">
        <v>49</v>
      </c>
      <c r="R3512" s="2">
        <v>41531</v>
      </c>
      <c r="T3512" s="2" t="s">
        <v>50</v>
      </c>
      <c r="U3512" s="2">
        <v>588</v>
      </c>
      <c r="X3512" s="2">
        <v>5</v>
      </c>
      <c r="AC3512" s="2" t="s">
        <v>2207</v>
      </c>
      <c r="AD3512" s="2" t="s">
        <v>11363</v>
      </c>
      <c r="AE3512" s="2">
        <v>28210</v>
      </c>
      <c r="AF3512" s="2" t="s">
        <v>11364</v>
      </c>
      <c r="AI3512" s="2">
        <v>237825265</v>
      </c>
      <c r="AJ3512" s="2">
        <v>647469047</v>
      </c>
      <c r="AK3512" s="2" t="s">
        <v>11365</v>
      </c>
    </row>
    <row r="3513" spans="1:38" x14ac:dyDescent="0.2">
      <c r="A3513" s="2">
        <v>3724684</v>
      </c>
      <c r="B3513" s="2" t="s">
        <v>11366</v>
      </c>
      <c r="C3513" s="2" t="s">
        <v>103</v>
      </c>
      <c r="D3513" s="2">
        <v>3724684</v>
      </c>
      <c r="E3513" s="2" t="s">
        <v>47</v>
      </c>
      <c r="F3513" s="2" t="s">
        <v>47</v>
      </c>
      <c r="H3513" s="2">
        <v>29845</v>
      </c>
      <c r="I3513" s="2" t="s">
        <v>2</v>
      </c>
      <c r="J3513" s="2">
        <v>-40</v>
      </c>
      <c r="K3513" s="2" t="s">
        <v>48</v>
      </c>
      <c r="L3513" s="2" t="s">
        <v>17</v>
      </c>
      <c r="M3513" s="2" t="s">
        <v>2205</v>
      </c>
      <c r="N3513" s="2">
        <v>4370307</v>
      </c>
      <c r="O3513" s="2" t="s">
        <v>3775</v>
      </c>
      <c r="P3513" s="2">
        <v>43348</v>
      </c>
      <c r="Q3513" s="2" t="s">
        <v>49</v>
      </c>
      <c r="R3513" s="2">
        <v>41288</v>
      </c>
      <c r="T3513" s="2" t="s">
        <v>50</v>
      </c>
      <c r="U3513" s="2">
        <v>727</v>
      </c>
      <c r="X3513" s="2">
        <v>7</v>
      </c>
      <c r="AC3513" s="2" t="s">
        <v>2207</v>
      </c>
      <c r="AD3513" s="2" t="s">
        <v>3776</v>
      </c>
      <c r="AE3513" s="2">
        <v>37800</v>
      </c>
      <c r="AF3513" s="2" t="s">
        <v>11367</v>
      </c>
      <c r="AJ3513" s="2">
        <v>661518201</v>
      </c>
      <c r="AK3513" s="2" t="s">
        <v>11368</v>
      </c>
    </row>
    <row r="3514" spans="1:38" x14ac:dyDescent="0.2">
      <c r="A3514" s="2">
        <v>367350</v>
      </c>
      <c r="B3514" s="2" t="s">
        <v>11369</v>
      </c>
      <c r="C3514" s="2" t="s">
        <v>134</v>
      </c>
      <c r="D3514" s="2">
        <v>367350</v>
      </c>
      <c r="E3514" s="2" t="s">
        <v>47</v>
      </c>
      <c r="F3514" s="2" t="s">
        <v>47</v>
      </c>
      <c r="H3514" s="2">
        <v>34837</v>
      </c>
      <c r="I3514" s="2" t="s">
        <v>2</v>
      </c>
      <c r="J3514" s="2">
        <v>-40</v>
      </c>
      <c r="K3514" s="2" t="s">
        <v>48</v>
      </c>
      <c r="L3514" s="2" t="s">
        <v>17</v>
      </c>
      <c r="M3514" s="2" t="s">
        <v>2234</v>
      </c>
      <c r="N3514" s="2">
        <v>4360315</v>
      </c>
      <c r="O3514" s="2" t="s">
        <v>4710</v>
      </c>
      <c r="P3514" s="2">
        <v>43319</v>
      </c>
      <c r="Q3514" s="2" t="s">
        <v>49</v>
      </c>
      <c r="R3514" s="2">
        <v>41318</v>
      </c>
      <c r="T3514" s="2" t="s">
        <v>50</v>
      </c>
      <c r="U3514" s="2">
        <v>500</v>
      </c>
      <c r="X3514" s="2">
        <v>5</v>
      </c>
      <c r="AC3514" s="2" t="s">
        <v>2207</v>
      </c>
      <c r="AD3514" s="2" t="s">
        <v>6329</v>
      </c>
      <c r="AE3514" s="2">
        <v>36400</v>
      </c>
      <c r="AF3514" s="2" t="s">
        <v>11370</v>
      </c>
      <c r="AJ3514" s="2">
        <v>608723500</v>
      </c>
      <c r="AK3514" s="2" t="s">
        <v>11371</v>
      </c>
    </row>
    <row r="3515" spans="1:38" x14ac:dyDescent="0.2">
      <c r="A3515" s="2">
        <v>367341</v>
      </c>
      <c r="B3515" s="2" t="s">
        <v>10419</v>
      </c>
      <c r="C3515" s="2" t="s">
        <v>99</v>
      </c>
      <c r="D3515" s="2">
        <v>367341</v>
      </c>
      <c r="E3515" s="2" t="s">
        <v>47</v>
      </c>
      <c r="F3515" s="2" t="s">
        <v>47</v>
      </c>
      <c r="H3515" s="2">
        <v>25498</v>
      </c>
      <c r="I3515" s="2" t="s">
        <v>4</v>
      </c>
      <c r="J3515" s="2">
        <v>-50</v>
      </c>
      <c r="K3515" s="2" t="s">
        <v>48</v>
      </c>
      <c r="L3515" s="2" t="s">
        <v>17</v>
      </c>
      <c r="M3515" s="2" t="s">
        <v>2234</v>
      </c>
      <c r="N3515" s="2">
        <v>4360721</v>
      </c>
      <c r="O3515" s="2" t="s">
        <v>6864</v>
      </c>
      <c r="P3515" s="2">
        <v>43341</v>
      </c>
      <c r="Q3515" s="2" t="s">
        <v>49</v>
      </c>
      <c r="R3515" s="2">
        <v>41309</v>
      </c>
      <c r="T3515" s="2" t="s">
        <v>50</v>
      </c>
      <c r="U3515" s="2">
        <v>572</v>
      </c>
      <c r="X3515" s="2">
        <v>5</v>
      </c>
      <c r="AC3515" s="2" t="s">
        <v>2207</v>
      </c>
      <c r="AD3515" s="2" t="s">
        <v>6868</v>
      </c>
      <c r="AE3515" s="2">
        <v>36120</v>
      </c>
      <c r="AF3515" s="2" t="s">
        <v>11372</v>
      </c>
      <c r="AI3515" s="2">
        <v>254490891</v>
      </c>
    </row>
    <row r="3516" spans="1:38" x14ac:dyDescent="0.2">
      <c r="A3516" s="2">
        <v>4524606</v>
      </c>
      <c r="B3516" s="2" t="s">
        <v>1101</v>
      </c>
      <c r="C3516" s="2" t="s">
        <v>715</v>
      </c>
      <c r="D3516" s="2">
        <v>4524606</v>
      </c>
      <c r="E3516" s="2" t="s">
        <v>47</v>
      </c>
      <c r="F3516" s="2" t="s">
        <v>47</v>
      </c>
      <c r="H3516" s="2">
        <v>38272</v>
      </c>
      <c r="I3516" s="2" t="s">
        <v>7</v>
      </c>
      <c r="J3516" s="2">
        <v>-15</v>
      </c>
      <c r="K3516" s="2" t="s">
        <v>48</v>
      </c>
      <c r="L3516" s="2" t="s">
        <v>17</v>
      </c>
      <c r="M3516" s="2" t="s">
        <v>55</v>
      </c>
      <c r="N3516" s="2">
        <v>4450026</v>
      </c>
      <c r="O3516" s="2" t="s">
        <v>1166</v>
      </c>
      <c r="P3516" s="2">
        <v>43358</v>
      </c>
      <c r="Q3516" s="2" t="s">
        <v>49</v>
      </c>
      <c r="R3516" s="2">
        <v>41333</v>
      </c>
      <c r="T3516" s="2" t="s">
        <v>50</v>
      </c>
      <c r="U3516" s="2">
        <v>500</v>
      </c>
      <c r="X3516" s="2">
        <v>5</v>
      </c>
      <c r="AB3516" s="2">
        <v>43005</v>
      </c>
      <c r="AC3516" s="2" t="s">
        <v>2207</v>
      </c>
      <c r="AD3516" s="2" t="s">
        <v>2326</v>
      </c>
      <c r="AE3516" s="2">
        <v>45100</v>
      </c>
      <c r="AF3516" s="2" t="s">
        <v>11373</v>
      </c>
      <c r="AG3516" s="2" t="s">
        <v>11374</v>
      </c>
      <c r="AI3516" s="2">
        <v>238562012</v>
      </c>
      <c r="AJ3516" s="2">
        <v>608720739</v>
      </c>
      <c r="AK3516" s="2" t="s">
        <v>1488</v>
      </c>
    </row>
    <row r="3517" spans="1:38" x14ac:dyDescent="0.2">
      <c r="A3517" s="2">
        <v>2812943</v>
      </c>
      <c r="B3517" s="2" t="s">
        <v>3235</v>
      </c>
      <c r="C3517" s="2" t="s">
        <v>11375</v>
      </c>
      <c r="D3517" s="2">
        <v>2812943</v>
      </c>
      <c r="E3517" s="2" t="s">
        <v>47</v>
      </c>
      <c r="F3517" s="2" t="s">
        <v>47</v>
      </c>
      <c r="H3517" s="2">
        <v>37638</v>
      </c>
      <c r="I3517" s="2" t="s">
        <v>6</v>
      </c>
      <c r="J3517" s="2">
        <v>-16</v>
      </c>
      <c r="K3517" s="2" t="s">
        <v>0</v>
      </c>
      <c r="L3517" s="2" t="s">
        <v>17</v>
      </c>
      <c r="M3517" s="2" t="s">
        <v>2301</v>
      </c>
      <c r="N3517" s="2">
        <v>4280004</v>
      </c>
      <c r="O3517" s="2" t="s">
        <v>2868</v>
      </c>
      <c r="P3517" s="2">
        <v>43356</v>
      </c>
      <c r="Q3517" s="2" t="s">
        <v>49</v>
      </c>
      <c r="R3517" s="2">
        <v>41242</v>
      </c>
      <c r="T3517" s="2" t="s">
        <v>50</v>
      </c>
      <c r="U3517" s="2">
        <v>799</v>
      </c>
      <c r="X3517" s="2">
        <v>7</v>
      </c>
      <c r="AC3517" s="2" t="s">
        <v>2207</v>
      </c>
      <c r="AD3517" s="2" t="s">
        <v>3972</v>
      </c>
      <c r="AE3517" s="2">
        <v>28300</v>
      </c>
      <c r="AF3517" s="2" t="s">
        <v>11376</v>
      </c>
      <c r="AI3517" s="2">
        <v>237319965</v>
      </c>
      <c r="AJ3517" s="2">
        <v>621125147</v>
      </c>
      <c r="AK3517" s="2" t="s">
        <v>11377</v>
      </c>
    </row>
    <row r="3518" spans="1:38" x14ac:dyDescent="0.2">
      <c r="A3518" s="2">
        <v>4111913</v>
      </c>
      <c r="B3518" s="2" t="s">
        <v>11378</v>
      </c>
      <c r="C3518" s="2" t="s">
        <v>85</v>
      </c>
      <c r="D3518" s="2">
        <v>4111913</v>
      </c>
      <c r="E3518" s="2" t="s">
        <v>47</v>
      </c>
      <c r="F3518" s="2" t="s">
        <v>47</v>
      </c>
      <c r="H3518" s="2">
        <v>23576</v>
      </c>
      <c r="I3518" s="2" t="s">
        <v>58</v>
      </c>
      <c r="J3518" s="2">
        <v>-60</v>
      </c>
      <c r="K3518" s="2" t="s">
        <v>48</v>
      </c>
      <c r="L3518" s="2" t="s">
        <v>17</v>
      </c>
      <c r="M3518" s="2" t="s">
        <v>2275</v>
      </c>
      <c r="N3518" s="2">
        <v>4410697</v>
      </c>
      <c r="O3518" s="2" t="s">
        <v>4305</v>
      </c>
      <c r="P3518" s="2">
        <v>43356</v>
      </c>
      <c r="Q3518" s="2" t="s">
        <v>49</v>
      </c>
      <c r="R3518" s="2">
        <v>41396</v>
      </c>
      <c r="T3518" s="2" t="s">
        <v>50</v>
      </c>
      <c r="U3518" s="2">
        <v>835</v>
      </c>
      <c r="X3518" s="2">
        <v>8</v>
      </c>
      <c r="AB3518" s="2">
        <v>43282</v>
      </c>
      <c r="AC3518" s="2" t="s">
        <v>2207</v>
      </c>
      <c r="AD3518" s="2" t="s">
        <v>11379</v>
      </c>
      <c r="AE3518" s="2">
        <v>41400</v>
      </c>
      <c r="AF3518" s="2" t="s">
        <v>11380</v>
      </c>
      <c r="AI3518" s="2">
        <v>254209673</v>
      </c>
      <c r="AJ3518" s="2">
        <v>637175378</v>
      </c>
    </row>
    <row r="3519" spans="1:38" x14ac:dyDescent="0.2">
      <c r="A3519" s="2">
        <v>2813027</v>
      </c>
      <c r="B3519" s="2" t="s">
        <v>11381</v>
      </c>
      <c r="C3519" s="2" t="s">
        <v>86</v>
      </c>
      <c r="D3519" s="2">
        <v>2813027</v>
      </c>
      <c r="E3519" s="2" t="s">
        <v>47</v>
      </c>
      <c r="F3519" s="2" t="s">
        <v>47</v>
      </c>
      <c r="H3519" s="2">
        <v>36553</v>
      </c>
      <c r="I3519" s="2" t="s">
        <v>2</v>
      </c>
      <c r="J3519" s="2">
        <v>-19</v>
      </c>
      <c r="K3519" s="2" t="s">
        <v>48</v>
      </c>
      <c r="L3519" s="2" t="s">
        <v>17</v>
      </c>
      <c r="M3519" s="2" t="s">
        <v>2301</v>
      </c>
      <c r="N3519" s="2">
        <v>4280202</v>
      </c>
      <c r="O3519" s="2" t="s">
        <v>3804</v>
      </c>
      <c r="P3519" s="2">
        <v>43354</v>
      </c>
      <c r="Q3519" s="2" t="s">
        <v>49</v>
      </c>
      <c r="R3519" s="2">
        <v>41353</v>
      </c>
      <c r="T3519" s="2" t="s">
        <v>50</v>
      </c>
      <c r="U3519" s="2">
        <v>1251</v>
      </c>
      <c r="X3519" s="2">
        <v>12</v>
      </c>
      <c r="AC3519" s="2" t="s">
        <v>2207</v>
      </c>
      <c r="AD3519" s="2" t="s">
        <v>4611</v>
      </c>
      <c r="AE3519" s="2">
        <v>28160</v>
      </c>
      <c r="AF3519" s="2" t="s">
        <v>11382</v>
      </c>
      <c r="AI3519" s="2">
        <v>781298450</v>
      </c>
      <c r="AJ3519" s="2">
        <v>607733052</v>
      </c>
      <c r="AK3519" s="2" t="s">
        <v>11383</v>
      </c>
    </row>
    <row r="3520" spans="1:38" x14ac:dyDescent="0.2">
      <c r="A3520" s="2">
        <v>4524368</v>
      </c>
      <c r="B3520" s="2" t="s">
        <v>1102</v>
      </c>
      <c r="C3520" s="2" t="s">
        <v>228</v>
      </c>
      <c r="D3520" s="2">
        <v>4524368</v>
      </c>
      <c r="E3520" s="2" t="s">
        <v>47</v>
      </c>
      <c r="F3520" s="2" t="s">
        <v>47</v>
      </c>
      <c r="H3520" s="2">
        <v>26841</v>
      </c>
      <c r="I3520" s="2" t="s">
        <v>4</v>
      </c>
      <c r="J3520" s="2">
        <v>-50</v>
      </c>
      <c r="K3520" s="2" t="s">
        <v>48</v>
      </c>
      <c r="L3520" s="2" t="s">
        <v>17</v>
      </c>
      <c r="M3520" s="2" t="s">
        <v>55</v>
      </c>
      <c r="N3520" s="2">
        <v>4450413</v>
      </c>
      <c r="O3520" s="2" t="s">
        <v>375</v>
      </c>
      <c r="P3520" s="2">
        <v>43362</v>
      </c>
      <c r="Q3520" s="2" t="s">
        <v>49</v>
      </c>
      <c r="R3520" s="2">
        <v>41237</v>
      </c>
      <c r="T3520" s="2" t="s">
        <v>50</v>
      </c>
      <c r="U3520" s="2">
        <v>514</v>
      </c>
      <c r="X3520" s="2">
        <v>5</v>
      </c>
      <c r="AC3520" s="2" t="s">
        <v>2207</v>
      </c>
      <c r="AD3520" s="2" t="s">
        <v>5169</v>
      </c>
      <c r="AE3520" s="2">
        <v>45740</v>
      </c>
      <c r="AF3520" s="2" t="s">
        <v>11384</v>
      </c>
      <c r="AJ3520" s="2">
        <v>616957579</v>
      </c>
      <c r="AK3520" s="2" t="s">
        <v>1861</v>
      </c>
    </row>
    <row r="3521" spans="1:37" x14ac:dyDescent="0.2">
      <c r="A3521" s="2">
        <v>3724856</v>
      </c>
      <c r="B3521" s="2" t="s">
        <v>5513</v>
      </c>
      <c r="C3521" s="2" t="s">
        <v>10841</v>
      </c>
      <c r="D3521" s="2">
        <v>3724856</v>
      </c>
      <c r="E3521" s="2" t="s">
        <v>47</v>
      </c>
      <c r="F3521" s="2" t="s">
        <v>47</v>
      </c>
      <c r="H3521" s="2">
        <v>38511</v>
      </c>
      <c r="I3521" s="2" t="s">
        <v>10</v>
      </c>
      <c r="J3521" s="2">
        <v>-14</v>
      </c>
      <c r="K3521" s="2" t="s">
        <v>0</v>
      </c>
      <c r="L3521" s="2" t="s">
        <v>17</v>
      </c>
      <c r="M3521" s="2" t="s">
        <v>2205</v>
      </c>
      <c r="N3521" s="2">
        <v>4370002</v>
      </c>
      <c r="O3521" s="2" t="s">
        <v>2557</v>
      </c>
      <c r="P3521" s="2">
        <v>43348</v>
      </c>
      <c r="Q3521" s="2" t="s">
        <v>49</v>
      </c>
      <c r="R3521" s="2">
        <v>41396</v>
      </c>
      <c r="T3521" s="2" t="s">
        <v>50</v>
      </c>
      <c r="U3521" s="2">
        <v>746</v>
      </c>
      <c r="X3521" s="2">
        <v>7</v>
      </c>
      <c r="AC3521" s="2" t="s">
        <v>2207</v>
      </c>
      <c r="AD3521" s="2" t="s">
        <v>2384</v>
      </c>
      <c r="AE3521" s="2">
        <v>37520</v>
      </c>
      <c r="AF3521" s="2" t="s">
        <v>11385</v>
      </c>
      <c r="AI3521" s="2">
        <v>980666123</v>
      </c>
      <c r="AJ3521" s="2">
        <v>607187794</v>
      </c>
      <c r="AK3521" s="2" t="s">
        <v>10663</v>
      </c>
    </row>
    <row r="3522" spans="1:37" x14ac:dyDescent="0.2">
      <c r="A3522" s="2">
        <v>4524703</v>
      </c>
      <c r="B3522" s="2" t="s">
        <v>444</v>
      </c>
      <c r="C3522" s="2" t="s">
        <v>328</v>
      </c>
      <c r="D3522" s="2">
        <v>4524703</v>
      </c>
      <c r="E3522" s="2" t="s">
        <v>47</v>
      </c>
      <c r="F3522" s="2" t="s">
        <v>47</v>
      </c>
      <c r="H3522" s="2">
        <v>39057</v>
      </c>
      <c r="I3522" s="2" t="s">
        <v>8</v>
      </c>
      <c r="J3522" s="2">
        <v>-13</v>
      </c>
      <c r="K3522" s="2" t="s">
        <v>48</v>
      </c>
      <c r="L3522" s="2" t="s">
        <v>17</v>
      </c>
      <c r="M3522" s="2" t="s">
        <v>55</v>
      </c>
      <c r="N3522" s="2">
        <v>4450410</v>
      </c>
      <c r="O3522" s="2" t="s">
        <v>2325</v>
      </c>
      <c r="P3522" s="2">
        <v>43356</v>
      </c>
      <c r="Q3522" s="2" t="s">
        <v>49</v>
      </c>
      <c r="R3522" s="2">
        <v>41397</v>
      </c>
      <c r="S3522" s="2">
        <v>43343</v>
      </c>
      <c r="T3522" s="2" t="s">
        <v>50</v>
      </c>
      <c r="U3522" s="2">
        <v>980</v>
      </c>
      <c r="X3522" s="2">
        <v>9</v>
      </c>
      <c r="AC3522" s="2" t="s">
        <v>2207</v>
      </c>
      <c r="AD3522" s="2" t="s">
        <v>2760</v>
      </c>
      <c r="AE3522" s="2">
        <v>45160</v>
      </c>
      <c r="AF3522" s="2" t="s">
        <v>11386</v>
      </c>
      <c r="AI3522" s="2">
        <v>238518102</v>
      </c>
      <c r="AJ3522" s="2">
        <v>621225027</v>
      </c>
      <c r="AK3522" s="2" t="s">
        <v>1424</v>
      </c>
    </row>
    <row r="3523" spans="1:37" x14ac:dyDescent="0.2">
      <c r="A3523" s="2">
        <v>4524710</v>
      </c>
      <c r="B3523" s="2" t="s">
        <v>1408</v>
      </c>
      <c r="C3523" s="2" t="s">
        <v>179</v>
      </c>
      <c r="D3523" s="2">
        <v>4524710</v>
      </c>
      <c r="E3523" s="2" t="s">
        <v>47</v>
      </c>
      <c r="F3523" s="2" t="s">
        <v>47</v>
      </c>
      <c r="H3523" s="2">
        <v>39030</v>
      </c>
      <c r="I3523" s="2" t="s">
        <v>8</v>
      </c>
      <c r="J3523" s="2">
        <v>-13</v>
      </c>
      <c r="K3523" s="2" t="s">
        <v>48</v>
      </c>
      <c r="L3523" s="2" t="s">
        <v>17</v>
      </c>
      <c r="M3523" s="2" t="s">
        <v>55</v>
      </c>
      <c r="N3523" s="2">
        <v>4450410</v>
      </c>
      <c r="O3523" s="2" t="s">
        <v>2325</v>
      </c>
      <c r="P3523" s="2">
        <v>43377</v>
      </c>
      <c r="Q3523" s="2" t="s">
        <v>49</v>
      </c>
      <c r="R3523" s="2">
        <v>41397</v>
      </c>
      <c r="T3523" s="2" t="s">
        <v>50</v>
      </c>
      <c r="U3523" s="2">
        <v>547</v>
      </c>
      <c r="X3523" s="2">
        <v>5</v>
      </c>
      <c r="AC3523" s="2" t="s">
        <v>2207</v>
      </c>
      <c r="AD3523" s="2" t="s">
        <v>2326</v>
      </c>
      <c r="AE3523" s="2">
        <v>45100</v>
      </c>
      <c r="AF3523" s="2" t="s">
        <v>11387</v>
      </c>
      <c r="AI3523" s="2">
        <v>238560439</v>
      </c>
      <c r="AJ3523" s="2">
        <v>680238786</v>
      </c>
      <c r="AK3523" s="2" t="s">
        <v>1409</v>
      </c>
    </row>
    <row r="3524" spans="1:37" x14ac:dyDescent="0.2">
      <c r="A3524" s="2">
        <v>4524832</v>
      </c>
      <c r="B3524" s="2" t="s">
        <v>631</v>
      </c>
      <c r="C3524" s="2" t="s">
        <v>293</v>
      </c>
      <c r="D3524" s="2">
        <v>4524832</v>
      </c>
      <c r="E3524" s="2" t="s">
        <v>47</v>
      </c>
      <c r="F3524" s="2" t="s">
        <v>47</v>
      </c>
      <c r="H3524" s="2">
        <v>40306</v>
      </c>
      <c r="I3524" s="2" t="s">
        <v>17</v>
      </c>
      <c r="J3524" s="2">
        <v>-11</v>
      </c>
      <c r="K3524" s="2" t="s">
        <v>48</v>
      </c>
      <c r="L3524" s="2" t="s">
        <v>17</v>
      </c>
      <c r="M3524" s="2" t="s">
        <v>55</v>
      </c>
      <c r="N3524" s="2">
        <v>4450026</v>
      </c>
      <c r="O3524" s="2" t="s">
        <v>1166</v>
      </c>
      <c r="P3524" s="2">
        <v>43365</v>
      </c>
      <c r="Q3524" s="2" t="s">
        <v>49</v>
      </c>
      <c r="R3524" s="2">
        <v>41528</v>
      </c>
      <c r="T3524" s="2" t="s">
        <v>50</v>
      </c>
      <c r="U3524" s="2">
        <v>500</v>
      </c>
      <c r="X3524" s="2">
        <v>5</v>
      </c>
      <c r="AC3524" s="2" t="s">
        <v>2207</v>
      </c>
      <c r="AD3524" s="2" t="s">
        <v>2326</v>
      </c>
      <c r="AE3524" s="2">
        <v>45100</v>
      </c>
      <c r="AF3524" s="2" t="s">
        <v>11388</v>
      </c>
      <c r="AI3524" s="2">
        <v>238631555</v>
      </c>
      <c r="AJ3524" s="2">
        <v>658822674</v>
      </c>
      <c r="AK3524" s="2" t="s">
        <v>1378</v>
      </c>
    </row>
    <row r="3525" spans="1:37" x14ac:dyDescent="0.2">
      <c r="A3525" s="2">
        <v>188296</v>
      </c>
      <c r="B3525" s="2" t="s">
        <v>11389</v>
      </c>
      <c r="C3525" s="2" t="s">
        <v>150</v>
      </c>
      <c r="D3525" s="2">
        <v>188296</v>
      </c>
      <c r="E3525" s="2" t="s">
        <v>47</v>
      </c>
      <c r="F3525" s="2" t="s">
        <v>47</v>
      </c>
      <c r="H3525" s="2">
        <v>37564</v>
      </c>
      <c r="I3525" s="2" t="s">
        <v>5</v>
      </c>
      <c r="J3525" s="2">
        <v>-17</v>
      </c>
      <c r="K3525" s="2" t="s">
        <v>0</v>
      </c>
      <c r="L3525" s="2" t="s">
        <v>17</v>
      </c>
      <c r="M3525" s="2" t="s">
        <v>2212</v>
      </c>
      <c r="N3525" s="2">
        <v>4180682</v>
      </c>
      <c r="O3525" s="2" t="s">
        <v>2434</v>
      </c>
      <c r="P3525" s="2">
        <v>43358</v>
      </c>
      <c r="Q3525" s="2" t="s">
        <v>49</v>
      </c>
      <c r="R3525" s="2">
        <v>41370</v>
      </c>
      <c r="T3525" s="2" t="s">
        <v>50</v>
      </c>
      <c r="U3525" s="2">
        <v>540</v>
      </c>
      <c r="X3525" s="2">
        <v>5</v>
      </c>
      <c r="AC3525" s="2" t="s">
        <v>2207</v>
      </c>
      <c r="AD3525" s="2" t="s">
        <v>2435</v>
      </c>
      <c r="AE3525" s="2">
        <v>18390</v>
      </c>
      <c r="AF3525" s="2" t="s">
        <v>11390</v>
      </c>
      <c r="AK3525" s="2" t="s">
        <v>11391</v>
      </c>
    </row>
    <row r="3526" spans="1:37" x14ac:dyDescent="0.2">
      <c r="A3526" s="2">
        <v>3724628</v>
      </c>
      <c r="B3526" s="2" t="s">
        <v>10745</v>
      </c>
      <c r="C3526" s="2" t="s">
        <v>7739</v>
      </c>
      <c r="D3526" s="2">
        <v>3724628</v>
      </c>
      <c r="E3526" s="2" t="s">
        <v>47</v>
      </c>
      <c r="F3526" s="2" t="s">
        <v>47</v>
      </c>
      <c r="H3526" s="2">
        <v>36164</v>
      </c>
      <c r="I3526" s="2" t="s">
        <v>2</v>
      </c>
      <c r="J3526" s="2">
        <v>-20</v>
      </c>
      <c r="K3526" s="2" t="s">
        <v>48</v>
      </c>
      <c r="L3526" s="2" t="s">
        <v>17</v>
      </c>
      <c r="M3526" s="2" t="s">
        <v>2205</v>
      </c>
      <c r="N3526" s="2">
        <v>4370442</v>
      </c>
      <c r="O3526" s="2" t="s">
        <v>4525</v>
      </c>
      <c r="P3526" s="2">
        <v>43376</v>
      </c>
      <c r="Q3526" s="2" t="s">
        <v>49</v>
      </c>
      <c r="R3526" s="2">
        <v>41242</v>
      </c>
      <c r="T3526" s="2" t="s">
        <v>50</v>
      </c>
      <c r="U3526" s="2">
        <v>586</v>
      </c>
      <c r="X3526" s="2">
        <v>5</v>
      </c>
      <c r="AC3526" s="2" t="s">
        <v>2207</v>
      </c>
      <c r="AD3526" s="2" t="s">
        <v>2681</v>
      </c>
      <c r="AE3526" s="2">
        <v>37270</v>
      </c>
      <c r="AF3526" s="2" t="s">
        <v>11392</v>
      </c>
      <c r="AJ3526" s="2">
        <v>781090362</v>
      </c>
      <c r="AK3526" s="2" t="s">
        <v>11393</v>
      </c>
    </row>
    <row r="3527" spans="1:37" x14ac:dyDescent="0.2">
      <c r="A3527" s="2">
        <v>2814803</v>
      </c>
      <c r="B3527" s="2" t="s">
        <v>11394</v>
      </c>
      <c r="C3527" s="2" t="s">
        <v>87</v>
      </c>
      <c r="D3527" s="2">
        <v>2814803</v>
      </c>
      <c r="E3527" s="2" t="s">
        <v>47</v>
      </c>
      <c r="F3527" s="2" t="s">
        <v>47</v>
      </c>
      <c r="H3527" s="2">
        <v>38307</v>
      </c>
      <c r="I3527" s="2" t="s">
        <v>7</v>
      </c>
      <c r="J3527" s="2">
        <v>-15</v>
      </c>
      <c r="K3527" s="2" t="s">
        <v>48</v>
      </c>
      <c r="L3527" s="2" t="s">
        <v>17</v>
      </c>
      <c r="M3527" s="2" t="s">
        <v>2301</v>
      </c>
      <c r="N3527" s="2">
        <v>4280404</v>
      </c>
      <c r="O3527" s="2" t="s">
        <v>4183</v>
      </c>
      <c r="P3527" s="2">
        <v>43360</v>
      </c>
      <c r="Q3527" s="2" t="s">
        <v>49</v>
      </c>
      <c r="R3527" s="2">
        <v>42993</v>
      </c>
      <c r="S3527" s="2">
        <v>43358</v>
      </c>
      <c r="T3527" s="2" t="s">
        <v>50</v>
      </c>
      <c r="U3527" s="2">
        <v>513</v>
      </c>
      <c r="X3527" s="2">
        <v>5</v>
      </c>
      <c r="AC3527" s="2" t="s">
        <v>2207</v>
      </c>
      <c r="AD3527" s="2" t="s">
        <v>1122</v>
      </c>
      <c r="AE3527" s="2">
        <v>28150</v>
      </c>
      <c r="AF3527" s="2" t="s">
        <v>11395</v>
      </c>
      <c r="AI3527" s="2">
        <v>237991729</v>
      </c>
      <c r="AK3527" s="2" t="s">
        <v>11396</v>
      </c>
    </row>
    <row r="3528" spans="1:37" x14ac:dyDescent="0.2">
      <c r="A3528" s="2">
        <v>3724798</v>
      </c>
      <c r="B3528" s="2" t="s">
        <v>407</v>
      </c>
      <c r="C3528" s="2" t="s">
        <v>140</v>
      </c>
      <c r="D3528" s="2">
        <v>3724798</v>
      </c>
      <c r="E3528" s="2" t="s">
        <v>47</v>
      </c>
      <c r="F3528" s="2" t="s">
        <v>47</v>
      </c>
      <c r="H3528" s="2">
        <v>24785</v>
      </c>
      <c r="I3528" s="2" t="s">
        <v>58</v>
      </c>
      <c r="J3528" s="2">
        <v>-60</v>
      </c>
      <c r="K3528" s="2" t="s">
        <v>48</v>
      </c>
      <c r="L3528" s="2" t="s">
        <v>17</v>
      </c>
      <c r="M3528" s="2" t="s">
        <v>2205</v>
      </c>
      <c r="N3528" s="2">
        <v>4370708</v>
      </c>
      <c r="O3528" s="2" t="s">
        <v>3190</v>
      </c>
      <c r="P3528" s="2">
        <v>43286</v>
      </c>
      <c r="Q3528" s="2" t="s">
        <v>49</v>
      </c>
      <c r="R3528" s="2">
        <v>41366</v>
      </c>
      <c r="T3528" s="2" t="s">
        <v>97</v>
      </c>
      <c r="U3528" s="2">
        <v>508</v>
      </c>
      <c r="X3528" s="2">
        <v>5</v>
      </c>
      <c r="AC3528" s="2" t="s">
        <v>2207</v>
      </c>
      <c r="AD3528" s="2" t="s">
        <v>2404</v>
      </c>
      <c r="AE3528" s="2">
        <v>37250</v>
      </c>
      <c r="AF3528" s="2" t="s">
        <v>11397</v>
      </c>
      <c r="AI3528" s="2">
        <v>247341252</v>
      </c>
      <c r="AK3528" s="2" t="s">
        <v>11398</v>
      </c>
    </row>
    <row r="3529" spans="1:37" x14ac:dyDescent="0.2">
      <c r="A3529" s="2">
        <v>4524407</v>
      </c>
      <c r="B3529" s="2" t="s">
        <v>836</v>
      </c>
      <c r="C3529" s="2" t="s">
        <v>277</v>
      </c>
      <c r="D3529" s="2">
        <v>4524407</v>
      </c>
      <c r="E3529" s="2" t="s">
        <v>47</v>
      </c>
      <c r="F3529" s="2" t="s">
        <v>47</v>
      </c>
      <c r="H3529" s="2">
        <v>38526</v>
      </c>
      <c r="I3529" s="2" t="s">
        <v>10</v>
      </c>
      <c r="J3529" s="2">
        <v>-14</v>
      </c>
      <c r="K3529" s="2" t="s">
        <v>48</v>
      </c>
      <c r="L3529" s="2" t="s">
        <v>17</v>
      </c>
      <c r="M3529" s="2" t="s">
        <v>55</v>
      </c>
      <c r="N3529" s="2">
        <v>4450614</v>
      </c>
      <c r="O3529" s="2" t="s">
        <v>826</v>
      </c>
      <c r="P3529" s="2">
        <v>43355</v>
      </c>
      <c r="Q3529" s="2" t="s">
        <v>49</v>
      </c>
      <c r="R3529" s="2">
        <v>41244</v>
      </c>
      <c r="S3529" s="2">
        <v>43287</v>
      </c>
      <c r="T3529" s="2" t="s">
        <v>50</v>
      </c>
      <c r="U3529" s="2">
        <v>500</v>
      </c>
      <c r="X3529" s="2">
        <v>5</v>
      </c>
      <c r="AC3529" s="2" t="s">
        <v>2207</v>
      </c>
      <c r="AD3529" s="2" t="s">
        <v>2808</v>
      </c>
      <c r="AE3529" s="2">
        <v>45170</v>
      </c>
      <c r="AF3529" s="2" t="s">
        <v>11399</v>
      </c>
      <c r="AK3529" s="2" t="s">
        <v>1445</v>
      </c>
    </row>
    <row r="3530" spans="1:37" x14ac:dyDescent="0.2">
      <c r="A3530" s="2">
        <v>4526215</v>
      </c>
      <c r="B3530" s="2" t="s">
        <v>11400</v>
      </c>
      <c r="C3530" s="2" t="s">
        <v>740</v>
      </c>
      <c r="D3530" s="2">
        <v>4526215</v>
      </c>
      <c r="E3530" s="2" t="s">
        <v>47</v>
      </c>
      <c r="F3530" s="2" t="s">
        <v>47</v>
      </c>
      <c r="H3530" s="2">
        <v>38254</v>
      </c>
      <c r="I3530" s="2" t="s">
        <v>7</v>
      </c>
      <c r="J3530" s="2">
        <v>-15</v>
      </c>
      <c r="K3530" s="2" t="s">
        <v>48</v>
      </c>
      <c r="L3530" s="2" t="s">
        <v>17</v>
      </c>
      <c r="M3530" s="2" t="s">
        <v>55</v>
      </c>
      <c r="N3530" s="2">
        <v>4450661</v>
      </c>
      <c r="O3530" s="2" t="s">
        <v>126</v>
      </c>
      <c r="P3530" s="2">
        <v>43350</v>
      </c>
      <c r="Q3530" s="2" t="s">
        <v>49</v>
      </c>
      <c r="R3530" s="2">
        <v>41906</v>
      </c>
      <c r="T3530" s="2" t="s">
        <v>50</v>
      </c>
      <c r="U3530" s="2">
        <v>500</v>
      </c>
      <c r="X3530" s="2">
        <v>5</v>
      </c>
      <c r="AC3530" s="2" t="s">
        <v>2207</v>
      </c>
      <c r="AD3530" s="2" t="s">
        <v>2663</v>
      </c>
      <c r="AE3530" s="2">
        <v>45140</v>
      </c>
      <c r="AF3530" s="2" t="s">
        <v>11401</v>
      </c>
      <c r="AI3530" s="2">
        <v>954537576</v>
      </c>
      <c r="AJ3530" s="2">
        <v>613437969</v>
      </c>
      <c r="AK3530" s="2" t="s">
        <v>11402</v>
      </c>
    </row>
    <row r="3531" spans="1:37" x14ac:dyDescent="0.2">
      <c r="A3531" s="2">
        <v>3724759</v>
      </c>
      <c r="B3531" s="2" t="s">
        <v>11403</v>
      </c>
      <c r="C3531" s="2" t="s">
        <v>11404</v>
      </c>
      <c r="D3531" s="2">
        <v>3724759</v>
      </c>
      <c r="E3531" s="2" t="s">
        <v>47</v>
      </c>
      <c r="F3531" s="2" t="s">
        <v>47</v>
      </c>
      <c r="H3531" s="2">
        <v>38287</v>
      </c>
      <c r="I3531" s="2" t="s">
        <v>7</v>
      </c>
      <c r="J3531" s="2">
        <v>-15</v>
      </c>
      <c r="K3531" s="2" t="s">
        <v>0</v>
      </c>
      <c r="L3531" s="2" t="s">
        <v>17</v>
      </c>
      <c r="M3531" s="2" t="s">
        <v>2205</v>
      </c>
      <c r="N3531" s="2">
        <v>4370002</v>
      </c>
      <c r="O3531" s="2" t="s">
        <v>2557</v>
      </c>
      <c r="P3531" s="2">
        <v>43358</v>
      </c>
      <c r="Q3531" s="2" t="s">
        <v>49</v>
      </c>
      <c r="R3531" s="2">
        <v>41344</v>
      </c>
      <c r="T3531" s="2" t="s">
        <v>50</v>
      </c>
      <c r="U3531" s="2">
        <v>1286</v>
      </c>
      <c r="X3531" s="2">
        <v>12</v>
      </c>
      <c r="AC3531" s="2" t="s">
        <v>2207</v>
      </c>
      <c r="AD3531" s="2" t="s">
        <v>2384</v>
      </c>
      <c r="AE3531" s="2">
        <v>37000</v>
      </c>
      <c r="AF3531" s="2" t="s">
        <v>11405</v>
      </c>
      <c r="AI3531" s="2">
        <v>247648827</v>
      </c>
      <c r="AJ3531" s="2">
        <v>664930998</v>
      </c>
      <c r="AK3531" s="2" t="s">
        <v>11406</v>
      </c>
    </row>
    <row r="3532" spans="1:37" x14ac:dyDescent="0.2">
      <c r="A3532" s="2">
        <v>4524428</v>
      </c>
      <c r="B3532" s="2" t="s">
        <v>641</v>
      </c>
      <c r="C3532" s="2" t="s">
        <v>87</v>
      </c>
      <c r="D3532" s="2">
        <v>4524428</v>
      </c>
      <c r="E3532" s="2" t="s">
        <v>47</v>
      </c>
      <c r="F3532" s="2" t="s">
        <v>47</v>
      </c>
      <c r="H3532" s="2">
        <v>38383</v>
      </c>
      <c r="I3532" s="2" t="s">
        <v>10</v>
      </c>
      <c r="J3532" s="2">
        <v>-14</v>
      </c>
      <c r="K3532" s="2" t="s">
        <v>48</v>
      </c>
      <c r="L3532" s="2" t="s">
        <v>17</v>
      </c>
      <c r="M3532" s="2" t="s">
        <v>55</v>
      </c>
      <c r="N3532" s="2">
        <v>4450661</v>
      </c>
      <c r="O3532" s="2" t="s">
        <v>126</v>
      </c>
      <c r="P3532" s="2">
        <v>43354</v>
      </c>
      <c r="Q3532" s="2" t="s">
        <v>49</v>
      </c>
      <c r="R3532" s="2">
        <v>41253</v>
      </c>
      <c r="T3532" s="2" t="s">
        <v>50</v>
      </c>
      <c r="U3532" s="2">
        <v>582</v>
      </c>
      <c r="X3532" s="2">
        <v>5</v>
      </c>
      <c r="AC3532" s="2" t="s">
        <v>2207</v>
      </c>
      <c r="AD3532" s="2" t="s">
        <v>2663</v>
      </c>
      <c r="AE3532" s="2">
        <v>45140</v>
      </c>
      <c r="AF3532" s="2" t="s">
        <v>11407</v>
      </c>
      <c r="AK3532" s="2" t="s">
        <v>1443</v>
      </c>
    </row>
    <row r="3533" spans="1:37" x14ac:dyDescent="0.2">
      <c r="A3533" s="2">
        <v>189410</v>
      </c>
      <c r="B3533" s="2" t="s">
        <v>11408</v>
      </c>
      <c r="C3533" s="2" t="s">
        <v>72</v>
      </c>
      <c r="D3533" s="2">
        <v>189410</v>
      </c>
      <c r="E3533" s="2" t="s">
        <v>47</v>
      </c>
      <c r="F3533" s="2" t="s">
        <v>47</v>
      </c>
      <c r="H3533" s="2">
        <v>38388</v>
      </c>
      <c r="I3533" s="2" t="s">
        <v>10</v>
      </c>
      <c r="J3533" s="2">
        <v>-14</v>
      </c>
      <c r="K3533" s="2" t="s">
        <v>48</v>
      </c>
      <c r="L3533" s="2" t="s">
        <v>17</v>
      </c>
      <c r="M3533" s="2" t="s">
        <v>2212</v>
      </c>
      <c r="N3533" s="2">
        <v>4180174</v>
      </c>
      <c r="O3533" s="2" t="s">
        <v>4491</v>
      </c>
      <c r="P3533" s="2">
        <v>43354</v>
      </c>
      <c r="Q3533" s="2" t="s">
        <v>49</v>
      </c>
      <c r="R3533" s="2">
        <v>42993</v>
      </c>
      <c r="T3533" s="2" t="s">
        <v>50</v>
      </c>
      <c r="U3533" s="2">
        <v>500</v>
      </c>
      <c r="X3533" s="2">
        <v>5</v>
      </c>
      <c r="AC3533" s="2" t="s">
        <v>2207</v>
      </c>
      <c r="AD3533" s="2" t="s">
        <v>3650</v>
      </c>
      <c r="AE3533" s="2">
        <v>18500</v>
      </c>
      <c r="AF3533" s="2" t="s">
        <v>11409</v>
      </c>
      <c r="AJ3533" s="2">
        <v>685342570</v>
      </c>
      <c r="AK3533" s="2" t="s">
        <v>11410</v>
      </c>
    </row>
    <row r="3534" spans="1:37" x14ac:dyDescent="0.2">
      <c r="A3534" s="2">
        <v>2813080</v>
      </c>
      <c r="B3534" s="2" t="s">
        <v>4059</v>
      </c>
      <c r="C3534" s="2" t="s">
        <v>11411</v>
      </c>
      <c r="D3534" s="2">
        <v>2813080</v>
      </c>
      <c r="E3534" s="2" t="s">
        <v>47</v>
      </c>
      <c r="F3534" s="2" t="s">
        <v>47</v>
      </c>
      <c r="H3534" s="2">
        <v>38033</v>
      </c>
      <c r="I3534" s="2" t="s">
        <v>7</v>
      </c>
      <c r="J3534" s="2">
        <v>-15</v>
      </c>
      <c r="K3534" s="2" t="s">
        <v>0</v>
      </c>
      <c r="L3534" s="2" t="s">
        <v>17</v>
      </c>
      <c r="M3534" s="2" t="s">
        <v>2301</v>
      </c>
      <c r="N3534" s="2">
        <v>4280681</v>
      </c>
      <c r="O3534" s="2" t="s">
        <v>2302</v>
      </c>
      <c r="P3534" s="2">
        <v>43359</v>
      </c>
      <c r="Q3534" s="2" t="s">
        <v>49</v>
      </c>
      <c r="R3534" s="2">
        <v>41393</v>
      </c>
      <c r="T3534" s="2" t="s">
        <v>50</v>
      </c>
      <c r="U3534" s="2">
        <v>504</v>
      </c>
      <c r="X3534" s="2">
        <v>5</v>
      </c>
      <c r="AC3534" s="2" t="s">
        <v>2207</v>
      </c>
      <c r="AD3534" s="2" t="s">
        <v>2813</v>
      </c>
      <c r="AE3534" s="2">
        <v>28630</v>
      </c>
      <c r="AF3534" s="2" t="s">
        <v>11412</v>
      </c>
      <c r="AI3534" s="2">
        <v>237353810</v>
      </c>
      <c r="AJ3534" s="2">
        <v>671526676</v>
      </c>
      <c r="AK3534" s="2" t="s">
        <v>11413</v>
      </c>
    </row>
    <row r="3535" spans="1:37" x14ac:dyDescent="0.2">
      <c r="A3535" s="2">
        <v>367347</v>
      </c>
      <c r="B3535" s="2" t="s">
        <v>11414</v>
      </c>
      <c r="C3535" s="2" t="s">
        <v>235</v>
      </c>
      <c r="D3535" s="2">
        <v>367347</v>
      </c>
      <c r="E3535" s="2" t="s">
        <v>47</v>
      </c>
      <c r="F3535" s="2" t="s">
        <v>47</v>
      </c>
      <c r="H3535" s="2">
        <v>37071</v>
      </c>
      <c r="I3535" s="2" t="s">
        <v>3</v>
      </c>
      <c r="J3535" s="2">
        <v>-18</v>
      </c>
      <c r="K3535" s="2" t="s">
        <v>48</v>
      </c>
      <c r="L3535" s="2" t="s">
        <v>17</v>
      </c>
      <c r="M3535" s="2" t="s">
        <v>2234</v>
      </c>
      <c r="N3535" s="2">
        <v>4360727</v>
      </c>
      <c r="O3535" s="2" t="s">
        <v>4683</v>
      </c>
      <c r="P3535" s="2">
        <v>43336</v>
      </c>
      <c r="Q3535" s="2" t="s">
        <v>49</v>
      </c>
      <c r="R3535" s="2">
        <v>41312</v>
      </c>
      <c r="T3535" s="2" t="s">
        <v>50</v>
      </c>
      <c r="U3535" s="2">
        <v>781</v>
      </c>
      <c r="X3535" s="2">
        <v>7</v>
      </c>
      <c r="AC3535" s="2" t="s">
        <v>2207</v>
      </c>
      <c r="AD3535" s="2" t="s">
        <v>5917</v>
      </c>
      <c r="AE3535" s="2">
        <v>36120</v>
      </c>
      <c r="AF3535" s="2" t="s">
        <v>11415</v>
      </c>
      <c r="AK3535" s="2" t="s">
        <v>11416</v>
      </c>
    </row>
    <row r="3536" spans="1:37" x14ac:dyDescent="0.2">
      <c r="A3536" s="2">
        <v>3724651</v>
      </c>
      <c r="B3536" s="2" t="s">
        <v>11040</v>
      </c>
      <c r="C3536" s="2" t="s">
        <v>109</v>
      </c>
      <c r="D3536" s="2">
        <v>3724651</v>
      </c>
      <c r="E3536" s="2" t="s">
        <v>47</v>
      </c>
      <c r="F3536" s="2" t="s">
        <v>47</v>
      </c>
      <c r="H3536" s="2">
        <v>21841</v>
      </c>
      <c r="I3536" s="2" t="s">
        <v>58</v>
      </c>
      <c r="J3536" s="2">
        <v>-60</v>
      </c>
      <c r="K3536" s="2" t="s">
        <v>48</v>
      </c>
      <c r="L3536" s="2" t="s">
        <v>17</v>
      </c>
      <c r="M3536" s="2" t="s">
        <v>2205</v>
      </c>
      <c r="N3536" s="2">
        <v>4370346</v>
      </c>
      <c r="O3536" s="2" t="s">
        <v>3294</v>
      </c>
      <c r="P3536" s="2">
        <v>43370</v>
      </c>
      <c r="Q3536" s="2" t="s">
        <v>49</v>
      </c>
      <c r="R3536" s="2">
        <v>41255</v>
      </c>
      <c r="T3536" s="2" t="s">
        <v>50</v>
      </c>
      <c r="U3536" s="2">
        <v>582</v>
      </c>
      <c r="X3536" s="2">
        <v>5</v>
      </c>
      <c r="AC3536" s="2" t="s">
        <v>2207</v>
      </c>
      <c r="AD3536" s="2" t="s">
        <v>10808</v>
      </c>
      <c r="AE3536" s="2">
        <v>37210</v>
      </c>
      <c r="AF3536" s="2" t="s">
        <v>11417</v>
      </c>
      <c r="AI3536" s="2">
        <v>247528656</v>
      </c>
      <c r="AJ3536" s="2">
        <v>602005783</v>
      </c>
      <c r="AK3536" s="2" t="s">
        <v>11044</v>
      </c>
    </row>
    <row r="3537" spans="1:38" x14ac:dyDescent="0.2">
      <c r="A3537" s="2">
        <v>4111912</v>
      </c>
      <c r="B3537" s="2" t="s">
        <v>11418</v>
      </c>
      <c r="C3537" s="2" t="s">
        <v>130</v>
      </c>
      <c r="D3537" s="2">
        <v>4111912</v>
      </c>
      <c r="E3537" s="2" t="s">
        <v>47</v>
      </c>
      <c r="F3537" s="2" t="s">
        <v>47</v>
      </c>
      <c r="H3537" s="2">
        <v>23083</v>
      </c>
      <c r="I3537" s="2" t="s">
        <v>58</v>
      </c>
      <c r="J3537" s="2">
        <v>-60</v>
      </c>
      <c r="K3537" s="2" t="s">
        <v>48</v>
      </c>
      <c r="L3537" s="2" t="s">
        <v>17</v>
      </c>
      <c r="M3537" s="2" t="s">
        <v>2275</v>
      </c>
      <c r="N3537" s="2">
        <v>4410080</v>
      </c>
      <c r="O3537" s="2" t="s">
        <v>2780</v>
      </c>
      <c r="P3537" s="2">
        <v>43351</v>
      </c>
      <c r="Q3537" s="2" t="s">
        <v>49</v>
      </c>
      <c r="R3537" s="2">
        <v>41394</v>
      </c>
      <c r="T3537" s="2" t="s">
        <v>97</v>
      </c>
      <c r="U3537" s="2">
        <v>500</v>
      </c>
      <c r="X3537" s="2">
        <v>5</v>
      </c>
      <c r="AC3537" s="2" t="s">
        <v>2207</v>
      </c>
      <c r="AD3537" s="2" t="s">
        <v>2839</v>
      </c>
      <c r="AE3537" s="2">
        <v>41000</v>
      </c>
      <c r="AF3537" s="2" t="s">
        <v>11260</v>
      </c>
      <c r="AI3537" s="2">
        <v>254439973</v>
      </c>
      <c r="AJ3537" s="2">
        <v>663126498</v>
      </c>
      <c r="AK3537" s="2" t="s">
        <v>11261</v>
      </c>
    </row>
    <row r="3538" spans="1:38" x14ac:dyDescent="0.2">
      <c r="A3538" s="2">
        <v>4112461</v>
      </c>
      <c r="B3538" s="2" t="s">
        <v>11419</v>
      </c>
      <c r="C3538" s="2" t="s">
        <v>11420</v>
      </c>
      <c r="D3538" s="2">
        <v>4112461</v>
      </c>
      <c r="E3538" s="2" t="s">
        <v>47</v>
      </c>
      <c r="F3538" s="2" t="s">
        <v>47</v>
      </c>
      <c r="H3538" s="2">
        <v>38978</v>
      </c>
      <c r="I3538" s="2" t="s">
        <v>8</v>
      </c>
      <c r="J3538" s="2">
        <v>-13</v>
      </c>
      <c r="K3538" s="2" t="s">
        <v>48</v>
      </c>
      <c r="L3538" s="2" t="s">
        <v>17</v>
      </c>
      <c r="M3538" s="2" t="s">
        <v>2275</v>
      </c>
      <c r="N3538" s="2">
        <v>4410730</v>
      </c>
      <c r="O3538" s="2" t="s">
        <v>2513</v>
      </c>
      <c r="P3538" s="2">
        <v>43365</v>
      </c>
      <c r="Q3538" s="2" t="s">
        <v>49</v>
      </c>
      <c r="R3538" s="2">
        <v>41905</v>
      </c>
      <c r="T3538" s="2" t="s">
        <v>50</v>
      </c>
      <c r="U3538" s="2">
        <v>535</v>
      </c>
      <c r="X3538" s="2">
        <v>5</v>
      </c>
      <c r="AC3538" s="2" t="s">
        <v>2207</v>
      </c>
      <c r="AD3538" s="2" t="s">
        <v>11421</v>
      </c>
      <c r="AE3538" s="2">
        <v>41800</v>
      </c>
      <c r="AF3538" s="2" t="s">
        <v>11422</v>
      </c>
      <c r="AH3538" s="2" t="s">
        <v>11422</v>
      </c>
      <c r="AI3538" s="2">
        <v>236459035</v>
      </c>
      <c r="AJ3538" s="2">
        <v>609300489</v>
      </c>
      <c r="AK3538" s="2" t="s">
        <v>11423</v>
      </c>
    </row>
    <row r="3539" spans="1:38" x14ac:dyDescent="0.2">
      <c r="A3539" s="2">
        <v>367393</v>
      </c>
      <c r="B3539" s="2" t="s">
        <v>1598</v>
      </c>
      <c r="C3539" s="2" t="s">
        <v>90</v>
      </c>
      <c r="D3539" s="2">
        <v>367393</v>
      </c>
      <c r="E3539" s="2" t="s">
        <v>47</v>
      </c>
      <c r="F3539" s="2" t="s">
        <v>47</v>
      </c>
      <c r="H3539" s="2">
        <v>25770</v>
      </c>
      <c r="I3539" s="2" t="s">
        <v>4</v>
      </c>
      <c r="J3539" s="2">
        <v>-50</v>
      </c>
      <c r="K3539" s="2" t="s">
        <v>48</v>
      </c>
      <c r="L3539" s="2" t="s">
        <v>17</v>
      </c>
      <c r="M3539" s="2" t="s">
        <v>2234</v>
      </c>
      <c r="N3539" s="2">
        <v>4360728</v>
      </c>
      <c r="O3539" s="2" t="s">
        <v>4885</v>
      </c>
      <c r="P3539" s="2">
        <v>43289</v>
      </c>
      <c r="Q3539" s="2" t="s">
        <v>49</v>
      </c>
      <c r="R3539" s="2">
        <v>41522</v>
      </c>
      <c r="T3539" s="2" t="s">
        <v>50</v>
      </c>
      <c r="U3539" s="2">
        <v>853</v>
      </c>
      <c r="X3539" s="2">
        <v>8</v>
      </c>
      <c r="AC3539" s="2" t="s">
        <v>2207</v>
      </c>
      <c r="AD3539" s="2" t="s">
        <v>4402</v>
      </c>
      <c r="AE3539" s="2">
        <v>36330</v>
      </c>
      <c r="AF3539" s="2" t="s">
        <v>11424</v>
      </c>
      <c r="AJ3539" s="2">
        <v>626534295</v>
      </c>
      <c r="AK3539" s="2" t="s">
        <v>11425</v>
      </c>
    </row>
    <row r="3540" spans="1:38" x14ac:dyDescent="0.2">
      <c r="A3540" s="2">
        <v>2813143</v>
      </c>
      <c r="B3540" s="2" t="s">
        <v>11284</v>
      </c>
      <c r="C3540" s="2" t="s">
        <v>46</v>
      </c>
      <c r="D3540" s="2">
        <v>2813143</v>
      </c>
      <c r="E3540" s="2" t="s">
        <v>47</v>
      </c>
      <c r="F3540" s="2" t="s">
        <v>47</v>
      </c>
      <c r="H3540" s="2">
        <v>38293</v>
      </c>
      <c r="I3540" s="2" t="s">
        <v>7</v>
      </c>
      <c r="J3540" s="2">
        <v>-15</v>
      </c>
      <c r="K3540" s="2" t="s">
        <v>48</v>
      </c>
      <c r="L3540" s="2" t="s">
        <v>17</v>
      </c>
      <c r="M3540" s="2" t="s">
        <v>2301</v>
      </c>
      <c r="N3540" s="2">
        <v>4280612</v>
      </c>
      <c r="O3540" s="2" t="s">
        <v>4560</v>
      </c>
      <c r="P3540" s="2">
        <v>43348</v>
      </c>
      <c r="Q3540" s="2" t="s">
        <v>49</v>
      </c>
      <c r="R3540" s="2">
        <v>41534</v>
      </c>
      <c r="S3540" s="2">
        <v>43341</v>
      </c>
      <c r="T3540" s="2" t="s">
        <v>50</v>
      </c>
      <c r="U3540" s="2">
        <v>500</v>
      </c>
      <c r="X3540" s="2">
        <v>5</v>
      </c>
      <c r="AC3540" s="2" t="s">
        <v>2207</v>
      </c>
      <c r="AD3540" s="2" t="s">
        <v>11285</v>
      </c>
      <c r="AE3540" s="2">
        <v>28220</v>
      </c>
      <c r="AF3540" s="2" t="s">
        <v>11426</v>
      </c>
      <c r="AI3540" s="2">
        <v>237968747</v>
      </c>
      <c r="AJ3540" s="2">
        <v>640958806</v>
      </c>
      <c r="AK3540" s="2" t="s">
        <v>11287</v>
      </c>
    </row>
    <row r="3541" spans="1:38" x14ac:dyDescent="0.2">
      <c r="A3541" s="2">
        <v>3115979</v>
      </c>
      <c r="B3541" s="2" t="s">
        <v>554</v>
      </c>
      <c r="C3541" s="2" t="s">
        <v>138</v>
      </c>
      <c r="D3541" s="2">
        <v>3115979</v>
      </c>
      <c r="E3541" s="2" t="s">
        <v>47</v>
      </c>
      <c r="F3541" s="2" t="s">
        <v>47</v>
      </c>
      <c r="H3541" s="2">
        <v>24628</v>
      </c>
      <c r="I3541" s="2" t="s">
        <v>58</v>
      </c>
      <c r="J3541" s="2">
        <v>-60</v>
      </c>
      <c r="K3541" s="2" t="s">
        <v>48</v>
      </c>
      <c r="L3541" s="2" t="s">
        <v>17</v>
      </c>
      <c r="M3541" s="2" t="s">
        <v>2301</v>
      </c>
      <c r="N3541" s="2">
        <v>4280121</v>
      </c>
      <c r="O3541" s="2" t="s">
        <v>2659</v>
      </c>
      <c r="P3541" s="2">
        <v>43290</v>
      </c>
      <c r="Q3541" s="2" t="s">
        <v>49</v>
      </c>
      <c r="R3541" s="2">
        <v>41533</v>
      </c>
      <c r="T3541" s="2" t="s">
        <v>50</v>
      </c>
      <c r="U3541" s="2">
        <v>1132</v>
      </c>
      <c r="X3541" s="2">
        <v>11</v>
      </c>
      <c r="AC3541" s="2" t="s">
        <v>2207</v>
      </c>
      <c r="AD3541" s="2" t="s">
        <v>1132</v>
      </c>
      <c r="AE3541" s="2">
        <v>28110</v>
      </c>
      <c r="AF3541" s="2" t="s">
        <v>11427</v>
      </c>
      <c r="AI3541" s="2">
        <v>684202069</v>
      </c>
      <c r="AJ3541" s="2">
        <v>684202069</v>
      </c>
      <c r="AK3541" s="2" t="s">
        <v>11428</v>
      </c>
      <c r="AL3541" s="2" t="s">
        <v>820</v>
      </c>
    </row>
    <row r="3542" spans="1:38" x14ac:dyDescent="0.2">
      <c r="A3542" s="2">
        <v>3724747</v>
      </c>
      <c r="B3542" s="2" t="s">
        <v>11429</v>
      </c>
      <c r="C3542" s="2" t="s">
        <v>11430</v>
      </c>
      <c r="D3542" s="2">
        <v>3724747</v>
      </c>
      <c r="E3542" s="2" t="s">
        <v>47</v>
      </c>
      <c r="F3542" s="2" t="s">
        <v>47</v>
      </c>
      <c r="H3542" s="2">
        <v>37535</v>
      </c>
      <c r="I3542" s="2" t="s">
        <v>5</v>
      </c>
      <c r="J3542" s="2">
        <v>-17</v>
      </c>
      <c r="K3542" s="2" t="s">
        <v>48</v>
      </c>
      <c r="L3542" s="2" t="s">
        <v>17</v>
      </c>
      <c r="M3542" s="2" t="s">
        <v>2205</v>
      </c>
      <c r="N3542" s="2">
        <v>4370566</v>
      </c>
      <c r="O3542" s="2" t="s">
        <v>2285</v>
      </c>
      <c r="P3542" s="2">
        <v>43349</v>
      </c>
      <c r="Q3542" s="2" t="s">
        <v>49</v>
      </c>
      <c r="R3542" s="2">
        <v>41338</v>
      </c>
      <c r="T3542" s="2" t="s">
        <v>50</v>
      </c>
      <c r="U3542" s="2">
        <v>1570</v>
      </c>
      <c r="X3542" s="2">
        <v>15</v>
      </c>
      <c r="AC3542" s="2" t="s">
        <v>2207</v>
      </c>
      <c r="AD3542" s="2" t="s">
        <v>2820</v>
      </c>
      <c r="AE3542" s="2">
        <v>37510</v>
      </c>
      <c r="AF3542" s="2" t="s">
        <v>11431</v>
      </c>
      <c r="AI3542" s="2">
        <v>247538708</v>
      </c>
      <c r="AJ3542" s="2">
        <v>698376781</v>
      </c>
      <c r="AK3542" s="2" t="s">
        <v>11432</v>
      </c>
    </row>
    <row r="3543" spans="1:38" x14ac:dyDescent="0.2">
      <c r="A3543" s="2">
        <v>367363</v>
      </c>
      <c r="B3543" s="2" t="s">
        <v>419</v>
      </c>
      <c r="C3543" s="2" t="s">
        <v>11433</v>
      </c>
      <c r="D3543" s="2">
        <v>367363</v>
      </c>
      <c r="E3543" s="2" t="s">
        <v>47</v>
      </c>
      <c r="F3543" s="2" t="s">
        <v>47</v>
      </c>
      <c r="H3543" s="2">
        <v>38070</v>
      </c>
      <c r="I3543" s="2" t="s">
        <v>7</v>
      </c>
      <c r="J3543" s="2">
        <v>-15</v>
      </c>
      <c r="K3543" s="2" t="s">
        <v>48</v>
      </c>
      <c r="L3543" s="2" t="s">
        <v>17</v>
      </c>
      <c r="M3543" s="2" t="s">
        <v>2234</v>
      </c>
      <c r="N3543" s="2">
        <v>4360124</v>
      </c>
      <c r="O3543" s="2" t="s">
        <v>2291</v>
      </c>
      <c r="P3543" s="2">
        <v>43370</v>
      </c>
      <c r="Q3543" s="2" t="s">
        <v>49</v>
      </c>
      <c r="R3543" s="2">
        <v>41341</v>
      </c>
      <c r="T3543" s="2" t="s">
        <v>50</v>
      </c>
      <c r="U3543" s="2">
        <v>657</v>
      </c>
      <c r="X3543" s="2">
        <v>6</v>
      </c>
      <c r="AC3543" s="2" t="s">
        <v>2207</v>
      </c>
      <c r="AD3543" s="2" t="s">
        <v>2483</v>
      </c>
      <c r="AE3543" s="2">
        <v>36300</v>
      </c>
      <c r="AF3543" s="2" t="s">
        <v>11434</v>
      </c>
      <c r="AI3543" s="2">
        <v>254287825</v>
      </c>
    </row>
    <row r="3544" spans="1:38" x14ac:dyDescent="0.2">
      <c r="A3544" s="2">
        <v>2814446</v>
      </c>
      <c r="B3544" s="2" t="s">
        <v>11435</v>
      </c>
      <c r="C3544" s="2" t="s">
        <v>65</v>
      </c>
      <c r="D3544" s="2">
        <v>2814446</v>
      </c>
      <c r="E3544" s="2" t="s">
        <v>47</v>
      </c>
      <c r="F3544" s="2" t="s">
        <v>47</v>
      </c>
      <c r="H3544" s="2">
        <v>29050</v>
      </c>
      <c r="I3544" s="2" t="s">
        <v>2</v>
      </c>
      <c r="J3544" s="2">
        <v>-40</v>
      </c>
      <c r="K3544" s="2" t="s">
        <v>48</v>
      </c>
      <c r="L3544" s="2" t="s">
        <v>17</v>
      </c>
      <c r="M3544" s="2" t="s">
        <v>2301</v>
      </c>
      <c r="N3544" s="2">
        <v>4280045</v>
      </c>
      <c r="O3544" s="2" t="s">
        <v>2885</v>
      </c>
      <c r="P3544" s="2">
        <v>43366</v>
      </c>
      <c r="Q3544" s="2" t="s">
        <v>49</v>
      </c>
      <c r="R3544" s="2">
        <v>42627</v>
      </c>
      <c r="T3544" s="2" t="s">
        <v>50</v>
      </c>
      <c r="U3544" s="2">
        <v>597</v>
      </c>
      <c r="X3544" s="2">
        <v>5</v>
      </c>
      <c r="AC3544" s="2" t="s">
        <v>2207</v>
      </c>
      <c r="AD3544" s="2" t="s">
        <v>4018</v>
      </c>
      <c r="AE3544" s="2">
        <v>28130</v>
      </c>
      <c r="AF3544" s="2" t="s">
        <v>11436</v>
      </c>
      <c r="AJ3544" s="2">
        <v>675114791</v>
      </c>
      <c r="AK3544" s="2" t="s">
        <v>11437</v>
      </c>
    </row>
    <row r="3545" spans="1:38" x14ac:dyDescent="0.2">
      <c r="A3545" s="2">
        <v>2813157</v>
      </c>
      <c r="B3545" s="2" t="s">
        <v>11438</v>
      </c>
      <c r="C3545" s="2" t="s">
        <v>65</v>
      </c>
      <c r="D3545" s="2">
        <v>2813157</v>
      </c>
      <c r="E3545" s="2" t="s">
        <v>47</v>
      </c>
      <c r="F3545" s="2" t="s">
        <v>47</v>
      </c>
      <c r="H3545" s="2">
        <v>24959</v>
      </c>
      <c r="I3545" s="2" t="s">
        <v>58</v>
      </c>
      <c r="J3545" s="2">
        <v>-60</v>
      </c>
      <c r="K3545" s="2" t="s">
        <v>48</v>
      </c>
      <c r="L3545" s="2" t="s">
        <v>17</v>
      </c>
      <c r="M3545" s="2" t="s">
        <v>2301</v>
      </c>
      <c r="N3545" s="2">
        <v>4280517</v>
      </c>
      <c r="O3545" s="2" t="s">
        <v>3219</v>
      </c>
      <c r="P3545" s="2">
        <v>43355</v>
      </c>
      <c r="Q3545" s="2" t="s">
        <v>49</v>
      </c>
      <c r="R3545" s="2">
        <v>41535</v>
      </c>
      <c r="T3545" s="2" t="s">
        <v>50</v>
      </c>
      <c r="U3545" s="2">
        <v>808</v>
      </c>
      <c r="X3545" s="2">
        <v>8</v>
      </c>
      <c r="AC3545" s="2" t="s">
        <v>2207</v>
      </c>
      <c r="AD3545" s="2" t="s">
        <v>11439</v>
      </c>
      <c r="AE3545" s="2">
        <v>28700</v>
      </c>
      <c r="AF3545" s="2" t="s">
        <v>11440</v>
      </c>
      <c r="AJ3545" s="2">
        <v>652094723</v>
      </c>
      <c r="AK3545" s="2" t="s">
        <v>11441</v>
      </c>
      <c r="AL3545" s="2" t="s">
        <v>820</v>
      </c>
    </row>
    <row r="3546" spans="1:38" x14ac:dyDescent="0.2">
      <c r="A3546" s="2">
        <v>2813025</v>
      </c>
      <c r="B3546" s="2" t="s">
        <v>3324</v>
      </c>
      <c r="C3546" s="2" t="s">
        <v>11246</v>
      </c>
      <c r="D3546" s="2">
        <v>2813025</v>
      </c>
      <c r="E3546" s="2" t="s">
        <v>47</v>
      </c>
      <c r="F3546" s="2" t="s">
        <v>47</v>
      </c>
      <c r="H3546" s="2">
        <v>39939</v>
      </c>
      <c r="I3546" s="2" t="s">
        <v>15</v>
      </c>
      <c r="J3546" s="2">
        <v>-11</v>
      </c>
      <c r="K3546" s="2" t="s">
        <v>0</v>
      </c>
      <c r="L3546" s="2" t="s">
        <v>17</v>
      </c>
      <c r="M3546" s="2" t="s">
        <v>2301</v>
      </c>
      <c r="N3546" s="2">
        <v>4280322</v>
      </c>
      <c r="O3546" s="2" t="s">
        <v>3267</v>
      </c>
      <c r="P3546" s="2">
        <v>43332</v>
      </c>
      <c r="Q3546" s="2" t="s">
        <v>49</v>
      </c>
      <c r="R3546" s="2">
        <v>41346</v>
      </c>
      <c r="T3546" s="2" t="s">
        <v>50</v>
      </c>
      <c r="U3546" s="2">
        <v>603</v>
      </c>
      <c r="X3546" s="2">
        <v>6</v>
      </c>
      <c r="AC3546" s="2" t="s">
        <v>2207</v>
      </c>
      <c r="AD3546" s="2" t="s">
        <v>3328</v>
      </c>
      <c r="AE3546" s="2">
        <v>28190</v>
      </c>
      <c r="AF3546" s="2" t="s">
        <v>3329</v>
      </c>
      <c r="AJ3546" s="2">
        <v>687263503</v>
      </c>
      <c r="AK3546" s="2" t="s">
        <v>3330</v>
      </c>
    </row>
    <row r="3547" spans="1:38" x14ac:dyDescent="0.2">
      <c r="A3547" s="2">
        <v>4524912</v>
      </c>
      <c r="B3547" s="2" t="s">
        <v>1103</v>
      </c>
      <c r="C3547" s="2" t="s">
        <v>486</v>
      </c>
      <c r="D3547" s="2">
        <v>4524912</v>
      </c>
      <c r="E3547" s="2" t="s">
        <v>47</v>
      </c>
      <c r="F3547" s="2" t="s">
        <v>47</v>
      </c>
      <c r="H3547" s="2">
        <v>37920</v>
      </c>
      <c r="I3547" s="2" t="s">
        <v>6</v>
      </c>
      <c r="J3547" s="2">
        <v>-16</v>
      </c>
      <c r="K3547" s="2" t="s">
        <v>48</v>
      </c>
      <c r="L3547" s="2" t="s">
        <v>17</v>
      </c>
      <c r="M3547" s="2" t="s">
        <v>55</v>
      </c>
      <c r="N3547" s="2">
        <v>4450571</v>
      </c>
      <c r="O3547" s="2" t="s">
        <v>1224</v>
      </c>
      <c r="P3547" s="2">
        <v>43354</v>
      </c>
      <c r="Q3547" s="2" t="s">
        <v>49</v>
      </c>
      <c r="R3547" s="2">
        <v>41536</v>
      </c>
      <c r="T3547" s="2" t="s">
        <v>50</v>
      </c>
      <c r="U3547" s="2">
        <v>668</v>
      </c>
      <c r="X3547" s="2">
        <v>6</v>
      </c>
      <c r="AB3547" s="2">
        <v>43282</v>
      </c>
      <c r="AC3547" s="2" t="s">
        <v>2207</v>
      </c>
      <c r="AD3547" s="2" t="s">
        <v>11442</v>
      </c>
      <c r="AE3547" s="2">
        <v>45310</v>
      </c>
      <c r="AF3547" s="2" t="s">
        <v>11443</v>
      </c>
      <c r="AI3547" s="2">
        <v>238627824</v>
      </c>
      <c r="AJ3547" s="2">
        <v>689644879</v>
      </c>
      <c r="AK3547" s="2" t="s">
        <v>1508</v>
      </c>
    </row>
    <row r="3548" spans="1:38" x14ac:dyDescent="0.2">
      <c r="A3548" s="2">
        <v>2813150</v>
      </c>
      <c r="B3548" s="2" t="s">
        <v>2704</v>
      </c>
      <c r="C3548" s="2" t="s">
        <v>10706</v>
      </c>
      <c r="D3548" s="2">
        <v>2813150</v>
      </c>
      <c r="E3548" s="2" t="s">
        <v>47</v>
      </c>
      <c r="F3548" s="2" t="s">
        <v>47</v>
      </c>
      <c r="H3548" s="2">
        <v>38729</v>
      </c>
      <c r="I3548" s="2" t="s">
        <v>8</v>
      </c>
      <c r="J3548" s="2">
        <v>-13</v>
      </c>
      <c r="K3548" s="2" t="s">
        <v>48</v>
      </c>
      <c r="L3548" s="2" t="s">
        <v>17</v>
      </c>
      <c r="M3548" s="2" t="s">
        <v>2301</v>
      </c>
      <c r="N3548" s="2">
        <v>4280121</v>
      </c>
      <c r="O3548" s="2" t="s">
        <v>2659</v>
      </c>
      <c r="P3548" s="2">
        <v>43364</v>
      </c>
      <c r="Q3548" s="2" t="s">
        <v>49</v>
      </c>
      <c r="R3548" s="2">
        <v>41534</v>
      </c>
      <c r="T3548" s="2" t="s">
        <v>50</v>
      </c>
      <c r="U3548" s="2">
        <v>500</v>
      </c>
      <c r="X3548" s="2">
        <v>5</v>
      </c>
      <c r="AC3548" s="2" t="s">
        <v>2207</v>
      </c>
      <c r="AD3548" s="2" t="s">
        <v>1132</v>
      </c>
      <c r="AE3548" s="2">
        <v>28600</v>
      </c>
      <c r="AF3548" s="2" t="s">
        <v>11444</v>
      </c>
      <c r="AI3548" s="2">
        <v>237284065</v>
      </c>
      <c r="AJ3548" s="2">
        <v>670551862</v>
      </c>
      <c r="AK3548" s="2" t="s">
        <v>11445</v>
      </c>
    </row>
    <row r="3549" spans="1:38" x14ac:dyDescent="0.2">
      <c r="A3549" s="2">
        <v>2813178</v>
      </c>
      <c r="B3549" s="2" t="s">
        <v>5323</v>
      </c>
      <c r="C3549" s="2" t="s">
        <v>9222</v>
      </c>
      <c r="D3549" s="2">
        <v>2813178</v>
      </c>
      <c r="E3549" s="2" t="s">
        <v>47</v>
      </c>
      <c r="F3549" s="2" t="s">
        <v>47</v>
      </c>
      <c r="H3549" s="2">
        <v>29355</v>
      </c>
      <c r="I3549" s="2" t="s">
        <v>2</v>
      </c>
      <c r="J3549" s="2">
        <v>-40</v>
      </c>
      <c r="K3549" s="2" t="s">
        <v>48</v>
      </c>
      <c r="L3549" s="2" t="s">
        <v>17</v>
      </c>
      <c r="M3549" s="2" t="s">
        <v>2301</v>
      </c>
      <c r="N3549" s="2">
        <v>4280593</v>
      </c>
      <c r="O3549" s="2" t="s">
        <v>2584</v>
      </c>
      <c r="P3549" s="2">
        <v>43355</v>
      </c>
      <c r="Q3549" s="2" t="s">
        <v>49</v>
      </c>
      <c r="R3549" s="2">
        <v>41536</v>
      </c>
      <c r="T3549" s="2" t="s">
        <v>50</v>
      </c>
      <c r="U3549" s="2">
        <v>554</v>
      </c>
      <c r="X3549" s="2">
        <v>5</v>
      </c>
      <c r="AC3549" s="2" t="s">
        <v>2207</v>
      </c>
      <c r="AD3549" s="2" t="s">
        <v>10340</v>
      </c>
      <c r="AE3549" s="2">
        <v>28300</v>
      </c>
      <c r="AF3549" s="2" t="s">
        <v>11446</v>
      </c>
      <c r="AI3549" s="2">
        <v>237223136</v>
      </c>
      <c r="AJ3549" s="2">
        <v>674586920</v>
      </c>
      <c r="AK3549" s="2" t="s">
        <v>11447</v>
      </c>
    </row>
    <row r="3550" spans="1:38" x14ac:dyDescent="0.2">
      <c r="A3550" s="2">
        <v>3724794</v>
      </c>
      <c r="B3550" s="2" t="s">
        <v>3538</v>
      </c>
      <c r="C3550" s="2" t="s">
        <v>84</v>
      </c>
      <c r="D3550" s="2">
        <v>3724794</v>
      </c>
      <c r="E3550" s="2" t="s">
        <v>47</v>
      </c>
      <c r="F3550" s="2" t="s">
        <v>47</v>
      </c>
      <c r="H3550" s="2">
        <v>19853</v>
      </c>
      <c r="I3550" s="2" t="s">
        <v>16</v>
      </c>
      <c r="J3550" s="2">
        <v>-70</v>
      </c>
      <c r="K3550" s="2" t="s">
        <v>48</v>
      </c>
      <c r="L3550" s="2" t="s">
        <v>17</v>
      </c>
      <c r="M3550" s="2" t="s">
        <v>2205</v>
      </c>
      <c r="N3550" s="2">
        <v>4370102</v>
      </c>
      <c r="O3550" s="2" t="s">
        <v>2254</v>
      </c>
      <c r="P3550" s="2">
        <v>43348</v>
      </c>
      <c r="Q3550" s="2" t="s">
        <v>49</v>
      </c>
      <c r="R3550" s="2">
        <v>41354</v>
      </c>
      <c r="S3550" s="2">
        <v>43298</v>
      </c>
      <c r="T3550" s="2" t="s">
        <v>50</v>
      </c>
      <c r="U3550" s="2">
        <v>557</v>
      </c>
      <c r="X3550" s="2">
        <v>5</v>
      </c>
      <c r="AC3550" s="2" t="s">
        <v>2207</v>
      </c>
      <c r="AD3550" s="2" t="s">
        <v>3147</v>
      </c>
      <c r="AE3550" s="2">
        <v>37150</v>
      </c>
      <c r="AF3550" s="2" t="s">
        <v>11448</v>
      </c>
      <c r="AI3550" s="2">
        <v>247571816</v>
      </c>
      <c r="AJ3550" s="2">
        <v>686551445</v>
      </c>
      <c r="AK3550" s="2" t="s">
        <v>11449</v>
      </c>
    </row>
    <row r="3551" spans="1:38" x14ac:dyDescent="0.2">
      <c r="A3551" s="2">
        <v>2813756</v>
      </c>
      <c r="B3551" s="2" t="s">
        <v>11450</v>
      </c>
      <c r="C3551" s="2" t="s">
        <v>11451</v>
      </c>
      <c r="D3551" s="2">
        <v>2813756</v>
      </c>
      <c r="E3551" s="2" t="s">
        <v>47</v>
      </c>
      <c r="F3551" s="2" t="s">
        <v>47</v>
      </c>
      <c r="H3551" s="2">
        <v>37474</v>
      </c>
      <c r="I3551" s="2" t="s">
        <v>5</v>
      </c>
      <c r="J3551" s="2">
        <v>-17</v>
      </c>
      <c r="K3551" s="2" t="s">
        <v>48</v>
      </c>
      <c r="L3551" s="2" t="s">
        <v>17</v>
      </c>
      <c r="M3551" s="2" t="s">
        <v>2301</v>
      </c>
      <c r="N3551" s="2">
        <v>4280004</v>
      </c>
      <c r="O3551" s="2" t="s">
        <v>2868</v>
      </c>
      <c r="P3551" s="2">
        <v>43356</v>
      </c>
      <c r="Q3551" s="2" t="s">
        <v>49</v>
      </c>
      <c r="R3551" s="2">
        <v>41906</v>
      </c>
      <c r="T3551" s="2" t="s">
        <v>50</v>
      </c>
      <c r="U3551" s="2">
        <v>958</v>
      </c>
      <c r="X3551" s="2">
        <v>9</v>
      </c>
      <c r="AC3551" s="2" t="s">
        <v>2207</v>
      </c>
      <c r="AD3551" s="2" t="s">
        <v>2660</v>
      </c>
      <c r="AE3551" s="2">
        <v>28000</v>
      </c>
      <c r="AF3551" s="2" t="s">
        <v>11452</v>
      </c>
      <c r="AK3551" s="2" t="s">
        <v>11453</v>
      </c>
    </row>
    <row r="3552" spans="1:38" x14ac:dyDescent="0.2">
      <c r="A3552" s="2">
        <v>4524788</v>
      </c>
      <c r="B3552" s="2" t="s">
        <v>938</v>
      </c>
      <c r="C3552" s="2" t="s">
        <v>448</v>
      </c>
      <c r="D3552" s="2">
        <v>4524788</v>
      </c>
      <c r="E3552" s="2" t="s">
        <v>47</v>
      </c>
      <c r="F3552" s="2" t="s">
        <v>47</v>
      </c>
      <c r="H3552" s="2">
        <v>25348</v>
      </c>
      <c r="I3552" s="2" t="s">
        <v>4</v>
      </c>
      <c r="J3552" s="2">
        <v>-50</v>
      </c>
      <c r="K3552" s="2" t="s">
        <v>48</v>
      </c>
      <c r="L3552" s="2" t="s">
        <v>17</v>
      </c>
      <c r="M3552" s="2" t="s">
        <v>55</v>
      </c>
      <c r="N3552" s="2">
        <v>4450571</v>
      </c>
      <c r="O3552" s="2" t="s">
        <v>1224</v>
      </c>
      <c r="P3552" s="2">
        <v>43376</v>
      </c>
      <c r="Q3552" s="2" t="s">
        <v>49</v>
      </c>
      <c r="R3552" s="2">
        <v>41423</v>
      </c>
      <c r="T3552" s="2" t="s">
        <v>50</v>
      </c>
      <c r="U3552" s="2">
        <v>500</v>
      </c>
      <c r="X3552" s="2">
        <v>5</v>
      </c>
      <c r="AC3552" s="2" t="s">
        <v>2207</v>
      </c>
      <c r="AD3552" s="2" t="s">
        <v>11454</v>
      </c>
      <c r="AE3552" s="2">
        <v>45130</v>
      </c>
      <c r="AF3552" s="2" t="s">
        <v>11455</v>
      </c>
    </row>
    <row r="3553" spans="1:38" x14ac:dyDescent="0.2">
      <c r="A3553" s="2">
        <v>3725084</v>
      </c>
      <c r="B3553" s="2" t="s">
        <v>11456</v>
      </c>
      <c r="C3553" s="2" t="s">
        <v>240</v>
      </c>
      <c r="D3553" s="2">
        <v>3725084</v>
      </c>
      <c r="E3553" s="2" t="s">
        <v>47</v>
      </c>
      <c r="F3553" s="2" t="s">
        <v>47</v>
      </c>
      <c r="H3553" s="2">
        <v>26805</v>
      </c>
      <c r="I3553" s="2" t="s">
        <v>4</v>
      </c>
      <c r="J3553" s="2">
        <v>-50</v>
      </c>
      <c r="K3553" s="2" t="s">
        <v>48</v>
      </c>
      <c r="L3553" s="2" t="s">
        <v>17</v>
      </c>
      <c r="M3553" s="2" t="s">
        <v>2205</v>
      </c>
      <c r="N3553" s="2">
        <v>4370464</v>
      </c>
      <c r="O3553" s="2" t="s">
        <v>2754</v>
      </c>
      <c r="P3553" s="2">
        <v>43361</v>
      </c>
      <c r="Q3553" s="2" t="s">
        <v>49</v>
      </c>
      <c r="R3553" s="2">
        <v>41536</v>
      </c>
      <c r="T3553" s="2" t="s">
        <v>50</v>
      </c>
      <c r="U3553" s="2">
        <v>1014</v>
      </c>
      <c r="X3553" s="2">
        <v>10</v>
      </c>
      <c r="AB3553" s="2">
        <v>43001</v>
      </c>
      <c r="AC3553" s="2" t="s">
        <v>2207</v>
      </c>
      <c r="AD3553" s="2" t="s">
        <v>2384</v>
      </c>
      <c r="AE3553" s="2">
        <v>37000</v>
      </c>
      <c r="AF3553" s="2" t="s">
        <v>11457</v>
      </c>
      <c r="AI3553" s="2">
        <v>247668039</v>
      </c>
      <c r="AJ3553" s="2">
        <v>618200680</v>
      </c>
      <c r="AK3553" s="2" t="s">
        <v>11458</v>
      </c>
    </row>
    <row r="3554" spans="1:38" x14ac:dyDescent="0.2">
      <c r="A3554" s="2">
        <v>4524866</v>
      </c>
      <c r="B3554" s="2" t="s">
        <v>1104</v>
      </c>
      <c r="C3554" s="2" t="s">
        <v>130</v>
      </c>
      <c r="D3554" s="2">
        <v>4524866</v>
      </c>
      <c r="E3554" s="2" t="s">
        <v>47</v>
      </c>
      <c r="F3554" s="2" t="s">
        <v>47</v>
      </c>
      <c r="H3554" s="2">
        <v>22299</v>
      </c>
      <c r="I3554" s="2" t="s">
        <v>58</v>
      </c>
      <c r="J3554" s="2">
        <v>-60</v>
      </c>
      <c r="K3554" s="2" t="s">
        <v>48</v>
      </c>
      <c r="L3554" s="2" t="s">
        <v>17</v>
      </c>
      <c r="M3554" s="2" t="s">
        <v>55</v>
      </c>
      <c r="N3554" s="2">
        <v>4450026</v>
      </c>
      <c r="O3554" s="2" t="s">
        <v>1166</v>
      </c>
      <c r="P3554" s="2">
        <v>43349</v>
      </c>
      <c r="Q3554" s="2" t="s">
        <v>49</v>
      </c>
      <c r="R3554" s="2">
        <v>41533</v>
      </c>
      <c r="S3554" s="2">
        <v>43306</v>
      </c>
      <c r="T3554" s="2" t="s">
        <v>50</v>
      </c>
      <c r="U3554" s="2">
        <v>542</v>
      </c>
      <c r="X3554" s="2">
        <v>5</v>
      </c>
      <c r="AB3554" s="2">
        <v>43282</v>
      </c>
      <c r="AC3554" s="2" t="s">
        <v>2207</v>
      </c>
      <c r="AD3554" s="2" t="s">
        <v>2326</v>
      </c>
      <c r="AE3554" s="2">
        <v>45100</v>
      </c>
      <c r="AF3554" s="2" t="s">
        <v>11459</v>
      </c>
      <c r="AI3554" s="2">
        <v>238633787</v>
      </c>
      <c r="AK3554" s="2" t="s">
        <v>2016</v>
      </c>
    </row>
    <row r="3555" spans="1:38" x14ac:dyDescent="0.2">
      <c r="A3555" s="2">
        <v>188389</v>
      </c>
      <c r="B3555" s="2" t="s">
        <v>7361</v>
      </c>
      <c r="C3555" s="2" t="s">
        <v>151</v>
      </c>
      <c r="D3555" s="2">
        <v>188389</v>
      </c>
      <c r="E3555" s="2" t="s">
        <v>47</v>
      </c>
      <c r="F3555" s="2" t="s">
        <v>47</v>
      </c>
      <c r="H3555" s="2">
        <v>36615</v>
      </c>
      <c r="I3555" s="2" t="s">
        <v>2</v>
      </c>
      <c r="J3555" s="2">
        <v>-19</v>
      </c>
      <c r="K3555" s="2" t="s">
        <v>48</v>
      </c>
      <c r="L3555" s="2" t="s">
        <v>17</v>
      </c>
      <c r="M3555" s="2" t="s">
        <v>2212</v>
      </c>
      <c r="N3555" s="2">
        <v>4180057</v>
      </c>
      <c r="O3555" s="2" t="s">
        <v>2797</v>
      </c>
      <c r="P3555" s="2">
        <v>43340</v>
      </c>
      <c r="Q3555" s="2" t="s">
        <v>49</v>
      </c>
      <c r="R3555" s="2">
        <v>41558</v>
      </c>
      <c r="T3555" s="2" t="s">
        <v>50</v>
      </c>
      <c r="U3555" s="2">
        <v>883</v>
      </c>
      <c r="X3555" s="2">
        <v>8</v>
      </c>
      <c r="AC3555" s="2" t="s">
        <v>2207</v>
      </c>
      <c r="AD3555" s="2" t="s">
        <v>5359</v>
      </c>
      <c r="AE3555" s="2">
        <v>18570</v>
      </c>
      <c r="AF3555" s="2" t="s">
        <v>11460</v>
      </c>
      <c r="AI3555" s="2">
        <v>248265795</v>
      </c>
      <c r="AJ3555" s="2">
        <v>620037463</v>
      </c>
      <c r="AK3555" s="2" t="s">
        <v>11461</v>
      </c>
    </row>
    <row r="3556" spans="1:38" x14ac:dyDescent="0.2">
      <c r="A3556" s="2">
        <v>3725091</v>
      </c>
      <c r="B3556" s="2" t="s">
        <v>11462</v>
      </c>
      <c r="C3556" s="2" t="s">
        <v>235</v>
      </c>
      <c r="D3556" s="2">
        <v>3725091</v>
      </c>
      <c r="E3556" s="2" t="s">
        <v>47</v>
      </c>
      <c r="F3556" s="2" t="s">
        <v>47</v>
      </c>
      <c r="H3556" s="2">
        <v>29960</v>
      </c>
      <c r="I3556" s="2" t="s">
        <v>2</v>
      </c>
      <c r="J3556" s="2">
        <v>-40</v>
      </c>
      <c r="K3556" s="2" t="s">
        <v>48</v>
      </c>
      <c r="L3556" s="2" t="s">
        <v>17</v>
      </c>
      <c r="M3556" s="2" t="s">
        <v>2205</v>
      </c>
      <c r="N3556" s="2">
        <v>4370307</v>
      </c>
      <c r="O3556" s="2" t="s">
        <v>3775</v>
      </c>
      <c r="P3556" s="2">
        <v>43348</v>
      </c>
      <c r="Q3556" s="2" t="s">
        <v>49</v>
      </c>
      <c r="R3556" s="2">
        <v>41536</v>
      </c>
      <c r="T3556" s="2" t="s">
        <v>50</v>
      </c>
      <c r="U3556" s="2">
        <v>655</v>
      </c>
      <c r="X3556" s="2">
        <v>6</v>
      </c>
      <c r="AC3556" s="2" t="s">
        <v>2207</v>
      </c>
      <c r="AD3556" s="2" t="s">
        <v>10084</v>
      </c>
      <c r="AE3556" s="2">
        <v>37800</v>
      </c>
      <c r="AF3556" s="2" t="s">
        <v>11463</v>
      </c>
      <c r="AI3556" s="2">
        <v>638849980</v>
      </c>
      <c r="AK3556" s="2" t="s">
        <v>11464</v>
      </c>
    </row>
    <row r="3557" spans="1:38" x14ac:dyDescent="0.2">
      <c r="A3557" s="2">
        <v>367427</v>
      </c>
      <c r="B3557" s="2" t="s">
        <v>10910</v>
      </c>
      <c r="C3557" s="2" t="s">
        <v>46</v>
      </c>
      <c r="D3557" s="2">
        <v>367427</v>
      </c>
      <c r="E3557" s="2" t="s">
        <v>47</v>
      </c>
      <c r="H3557" s="2">
        <v>37551</v>
      </c>
      <c r="I3557" s="2" t="s">
        <v>5</v>
      </c>
      <c r="J3557" s="2">
        <v>-17</v>
      </c>
      <c r="K3557" s="2" t="s">
        <v>48</v>
      </c>
      <c r="L3557" s="2" t="s">
        <v>17</v>
      </c>
      <c r="M3557" s="2" t="s">
        <v>2234</v>
      </c>
      <c r="N3557" s="2">
        <v>4360729</v>
      </c>
      <c r="O3557" s="2" t="s">
        <v>9844</v>
      </c>
      <c r="P3557" s="2">
        <v>43364</v>
      </c>
      <c r="Q3557" s="2" t="s">
        <v>49</v>
      </c>
      <c r="R3557" s="2">
        <v>41536</v>
      </c>
      <c r="S3557" s="2">
        <v>43364</v>
      </c>
      <c r="T3557" s="2" t="s">
        <v>50</v>
      </c>
      <c r="U3557" s="2">
        <v>500</v>
      </c>
      <c r="X3557" s="2">
        <v>5</v>
      </c>
      <c r="AC3557" s="2" t="s">
        <v>2207</v>
      </c>
      <c r="AD3557" s="2" t="s">
        <v>9845</v>
      </c>
      <c r="AE3557" s="2">
        <v>36320</v>
      </c>
      <c r="AF3557" s="2" t="s">
        <v>11465</v>
      </c>
      <c r="AI3557" s="2">
        <v>254260970</v>
      </c>
      <c r="AJ3557" s="2">
        <v>612902626</v>
      </c>
      <c r="AK3557" s="2" t="s">
        <v>9847</v>
      </c>
    </row>
    <row r="3558" spans="1:38" x14ac:dyDescent="0.2">
      <c r="A3558" s="2">
        <v>3724837</v>
      </c>
      <c r="B3558" s="2" t="s">
        <v>606</v>
      </c>
      <c r="C3558" s="2" t="s">
        <v>65</v>
      </c>
      <c r="D3558" s="2">
        <v>3724837</v>
      </c>
      <c r="E3558" s="2" t="s">
        <v>47</v>
      </c>
      <c r="F3558" s="2" t="s">
        <v>47</v>
      </c>
      <c r="H3558" s="2">
        <v>28356</v>
      </c>
      <c r="I3558" s="2" t="s">
        <v>4</v>
      </c>
      <c r="J3558" s="2">
        <v>-50</v>
      </c>
      <c r="K3558" s="2" t="s">
        <v>48</v>
      </c>
      <c r="L3558" s="2" t="s">
        <v>17</v>
      </c>
      <c r="M3558" s="2" t="s">
        <v>2205</v>
      </c>
      <c r="N3558" s="2">
        <v>4370655</v>
      </c>
      <c r="O3558" s="2" t="s">
        <v>3617</v>
      </c>
      <c r="P3558" s="2">
        <v>43290</v>
      </c>
      <c r="Q3558" s="2" t="s">
        <v>49</v>
      </c>
      <c r="R3558" s="2">
        <v>41383</v>
      </c>
      <c r="S3558" s="2">
        <v>42984</v>
      </c>
      <c r="T3558" s="2" t="s">
        <v>50</v>
      </c>
      <c r="U3558" s="2">
        <v>714</v>
      </c>
      <c r="X3558" s="2">
        <v>7</v>
      </c>
      <c r="AC3558" s="2" t="s">
        <v>2207</v>
      </c>
      <c r="AD3558" s="2" t="s">
        <v>3744</v>
      </c>
      <c r="AE3558" s="2">
        <v>37220</v>
      </c>
      <c r="AF3558" s="2" t="s">
        <v>11466</v>
      </c>
      <c r="AJ3558" s="2">
        <v>603382599</v>
      </c>
      <c r="AK3558" s="2" t="s">
        <v>11467</v>
      </c>
      <c r="AL3558" s="2" t="s">
        <v>820</v>
      </c>
    </row>
    <row r="3559" spans="1:38" x14ac:dyDescent="0.2">
      <c r="A3559" s="2">
        <v>3726316</v>
      </c>
      <c r="B3559" s="2" t="s">
        <v>8909</v>
      </c>
      <c r="C3559" s="2" t="s">
        <v>293</v>
      </c>
      <c r="D3559" s="2">
        <v>3726316</v>
      </c>
      <c r="E3559" s="2" t="s">
        <v>47</v>
      </c>
      <c r="F3559" s="2" t="s">
        <v>47</v>
      </c>
      <c r="H3559" s="2">
        <v>38475</v>
      </c>
      <c r="I3559" s="2" t="s">
        <v>10</v>
      </c>
      <c r="J3559" s="2">
        <v>-14</v>
      </c>
      <c r="K3559" s="2" t="s">
        <v>48</v>
      </c>
      <c r="L3559" s="2" t="s">
        <v>17</v>
      </c>
      <c r="M3559" s="2" t="s">
        <v>2205</v>
      </c>
      <c r="N3559" s="2">
        <v>4370346</v>
      </c>
      <c r="O3559" s="2" t="s">
        <v>3294</v>
      </c>
      <c r="P3559" s="2">
        <v>43367</v>
      </c>
      <c r="Q3559" s="2" t="s">
        <v>49</v>
      </c>
      <c r="R3559" s="2">
        <v>41910</v>
      </c>
      <c r="T3559" s="2" t="s">
        <v>50</v>
      </c>
      <c r="U3559" s="2">
        <v>586</v>
      </c>
      <c r="X3559" s="2">
        <v>5</v>
      </c>
      <c r="AC3559" s="2" t="s">
        <v>2207</v>
      </c>
      <c r="AD3559" s="2" t="s">
        <v>3295</v>
      </c>
      <c r="AE3559" s="2">
        <v>37210</v>
      </c>
      <c r="AF3559" s="2" t="s">
        <v>8910</v>
      </c>
      <c r="AI3559" s="2">
        <v>247520160</v>
      </c>
      <c r="AK3559" s="2" t="s">
        <v>9653</v>
      </c>
    </row>
    <row r="3560" spans="1:38" x14ac:dyDescent="0.2">
      <c r="A3560" s="2">
        <v>188307</v>
      </c>
      <c r="B3560" s="2" t="s">
        <v>11468</v>
      </c>
      <c r="C3560" s="2" t="s">
        <v>358</v>
      </c>
      <c r="D3560" s="2">
        <v>188307</v>
      </c>
      <c r="E3560" s="2" t="s">
        <v>47</v>
      </c>
      <c r="F3560" s="2" t="s">
        <v>47</v>
      </c>
      <c r="H3560" s="2">
        <v>36724</v>
      </c>
      <c r="I3560" s="2" t="s">
        <v>2</v>
      </c>
      <c r="J3560" s="2">
        <v>-19</v>
      </c>
      <c r="K3560" s="2" t="s">
        <v>48</v>
      </c>
      <c r="L3560" s="2" t="s">
        <v>17</v>
      </c>
      <c r="M3560" s="2" t="s">
        <v>2212</v>
      </c>
      <c r="N3560" s="2">
        <v>4180057</v>
      </c>
      <c r="O3560" s="2" t="s">
        <v>2797</v>
      </c>
      <c r="P3560" s="2">
        <v>43371</v>
      </c>
      <c r="Q3560" s="2" t="s">
        <v>49</v>
      </c>
      <c r="R3560" s="2">
        <v>41375</v>
      </c>
      <c r="T3560" s="2" t="s">
        <v>50</v>
      </c>
      <c r="U3560" s="2">
        <v>1171</v>
      </c>
      <c r="X3560" s="2">
        <v>11</v>
      </c>
      <c r="AB3560" s="2">
        <v>43282</v>
      </c>
      <c r="AC3560" s="2" t="s">
        <v>2207</v>
      </c>
      <c r="AD3560" s="2" t="s">
        <v>2522</v>
      </c>
      <c r="AE3560" s="2">
        <v>18000</v>
      </c>
      <c r="AF3560" s="2" t="s">
        <v>11469</v>
      </c>
      <c r="AJ3560" s="2">
        <v>640633861</v>
      </c>
      <c r="AK3560" s="2" t="s">
        <v>11470</v>
      </c>
    </row>
    <row r="3561" spans="1:38" x14ac:dyDescent="0.2">
      <c r="A3561" s="2">
        <v>4524699</v>
      </c>
      <c r="B3561" s="2" t="s">
        <v>1535</v>
      </c>
      <c r="C3561" s="2" t="s">
        <v>423</v>
      </c>
      <c r="D3561" s="2">
        <v>4524699</v>
      </c>
      <c r="E3561" s="2" t="s">
        <v>47</v>
      </c>
      <c r="F3561" s="2" t="s">
        <v>47</v>
      </c>
      <c r="H3561" s="2">
        <v>37384</v>
      </c>
      <c r="I3561" s="2" t="s">
        <v>5</v>
      </c>
      <c r="J3561" s="2">
        <v>-17</v>
      </c>
      <c r="K3561" s="2" t="s">
        <v>48</v>
      </c>
      <c r="L3561" s="2" t="s">
        <v>17</v>
      </c>
      <c r="M3561" s="2" t="s">
        <v>55</v>
      </c>
      <c r="N3561" s="2">
        <v>4450751</v>
      </c>
      <c r="O3561" s="2" t="s">
        <v>12</v>
      </c>
      <c r="P3561" s="2">
        <v>43382</v>
      </c>
      <c r="Q3561" s="2" t="s">
        <v>49</v>
      </c>
      <c r="R3561" s="2">
        <v>41387</v>
      </c>
      <c r="S3561" s="2">
        <v>43368</v>
      </c>
      <c r="T3561" s="2" t="s">
        <v>50</v>
      </c>
      <c r="U3561" s="2">
        <v>500</v>
      </c>
      <c r="X3561" s="2">
        <v>5</v>
      </c>
      <c r="AC3561" s="2" t="s">
        <v>2207</v>
      </c>
      <c r="AD3561" s="2" t="s">
        <v>2579</v>
      </c>
      <c r="AE3561" s="2">
        <v>45140</v>
      </c>
      <c r="AF3561" s="2" t="s">
        <v>11471</v>
      </c>
      <c r="AI3561" s="2">
        <v>238438587</v>
      </c>
      <c r="AJ3561" s="2">
        <v>601231496</v>
      </c>
      <c r="AK3561" s="2" t="s">
        <v>1536</v>
      </c>
    </row>
    <row r="3562" spans="1:38" x14ac:dyDescent="0.2">
      <c r="A3562" s="2">
        <v>3725171</v>
      </c>
      <c r="B3562" s="2" t="s">
        <v>11472</v>
      </c>
      <c r="C3562" s="2" t="s">
        <v>11473</v>
      </c>
      <c r="D3562" s="2">
        <v>3725171</v>
      </c>
      <c r="E3562" s="2" t="s">
        <v>47</v>
      </c>
      <c r="F3562" s="2" t="s">
        <v>47</v>
      </c>
      <c r="H3562" s="2">
        <v>21601</v>
      </c>
      <c r="I3562" s="2" t="s">
        <v>58</v>
      </c>
      <c r="J3562" s="2">
        <v>-60</v>
      </c>
      <c r="K3562" s="2" t="s">
        <v>0</v>
      </c>
      <c r="L3562" s="2" t="s">
        <v>17</v>
      </c>
      <c r="M3562" s="2" t="s">
        <v>2205</v>
      </c>
      <c r="N3562" s="2">
        <v>4370566</v>
      </c>
      <c r="O3562" s="2" t="s">
        <v>2285</v>
      </c>
      <c r="P3562" s="2">
        <v>43349</v>
      </c>
      <c r="Q3562" s="2" t="s">
        <v>49</v>
      </c>
      <c r="R3562" s="2">
        <v>41540</v>
      </c>
      <c r="T3562" s="2" t="s">
        <v>50</v>
      </c>
      <c r="U3562" s="2">
        <v>500</v>
      </c>
      <c r="X3562" s="2">
        <v>5</v>
      </c>
      <c r="AC3562" s="2" t="s">
        <v>2207</v>
      </c>
      <c r="AD3562" s="2" t="s">
        <v>2576</v>
      </c>
      <c r="AE3562" s="2">
        <v>37230</v>
      </c>
      <c r="AF3562" s="2" t="s">
        <v>11474</v>
      </c>
      <c r="AI3562" s="2">
        <v>247555202</v>
      </c>
      <c r="AJ3562" s="2">
        <v>672646385</v>
      </c>
      <c r="AK3562" s="2" t="s">
        <v>11475</v>
      </c>
    </row>
    <row r="3563" spans="1:38" x14ac:dyDescent="0.2">
      <c r="A3563" s="2">
        <v>3725184</v>
      </c>
      <c r="B3563" s="2" t="s">
        <v>11476</v>
      </c>
      <c r="C3563" s="2" t="s">
        <v>111</v>
      </c>
      <c r="D3563" s="2">
        <v>3725184</v>
      </c>
      <c r="E3563" s="2" t="s">
        <v>47</v>
      </c>
      <c r="F3563" s="2" t="s">
        <v>47</v>
      </c>
      <c r="H3563" s="2">
        <v>23763</v>
      </c>
      <c r="I3563" s="2" t="s">
        <v>58</v>
      </c>
      <c r="J3563" s="2">
        <v>-60</v>
      </c>
      <c r="K3563" s="2" t="s">
        <v>48</v>
      </c>
      <c r="L3563" s="2" t="s">
        <v>17</v>
      </c>
      <c r="M3563" s="2" t="s">
        <v>2205</v>
      </c>
      <c r="N3563" s="2">
        <v>4370001</v>
      </c>
      <c r="O3563" s="2" t="s">
        <v>2602</v>
      </c>
      <c r="P3563" s="2">
        <v>43356</v>
      </c>
      <c r="Q3563" s="2" t="s">
        <v>49</v>
      </c>
      <c r="R3563" s="2">
        <v>41540</v>
      </c>
      <c r="T3563" s="2" t="s">
        <v>50</v>
      </c>
      <c r="U3563" s="2">
        <v>1269</v>
      </c>
      <c r="X3563" s="2">
        <v>12</v>
      </c>
      <c r="AC3563" s="2" t="s">
        <v>2207</v>
      </c>
      <c r="AD3563" s="2" t="s">
        <v>2384</v>
      </c>
      <c r="AE3563" s="2">
        <v>37100</v>
      </c>
      <c r="AF3563" s="2" t="s">
        <v>11477</v>
      </c>
      <c r="AJ3563" s="2">
        <v>601788365</v>
      </c>
      <c r="AK3563" s="2" t="s">
        <v>11478</v>
      </c>
    </row>
    <row r="3564" spans="1:38" x14ac:dyDescent="0.2">
      <c r="A3564" s="2">
        <v>3725129</v>
      </c>
      <c r="B3564" s="2" t="s">
        <v>10066</v>
      </c>
      <c r="C3564" s="2" t="s">
        <v>11180</v>
      </c>
      <c r="D3564" s="2">
        <v>3725129</v>
      </c>
      <c r="E3564" s="2" t="s">
        <v>47</v>
      </c>
      <c r="F3564" s="2" t="s">
        <v>47</v>
      </c>
      <c r="H3564" s="2">
        <v>22772</v>
      </c>
      <c r="I3564" s="2" t="s">
        <v>58</v>
      </c>
      <c r="J3564" s="2">
        <v>-60</v>
      </c>
      <c r="K3564" s="2" t="s">
        <v>48</v>
      </c>
      <c r="L3564" s="2" t="s">
        <v>17</v>
      </c>
      <c r="M3564" s="2" t="s">
        <v>2205</v>
      </c>
      <c r="N3564" s="2">
        <v>4370002</v>
      </c>
      <c r="O3564" s="2" t="s">
        <v>2557</v>
      </c>
      <c r="P3564" s="2">
        <v>43355</v>
      </c>
      <c r="Q3564" s="2" t="s">
        <v>49</v>
      </c>
      <c r="R3564" s="2">
        <v>41537</v>
      </c>
      <c r="T3564" s="2" t="s">
        <v>50</v>
      </c>
      <c r="U3564" s="2">
        <v>1388</v>
      </c>
      <c r="X3564" s="2">
        <v>13</v>
      </c>
      <c r="AC3564" s="2" t="s">
        <v>2207</v>
      </c>
      <c r="AD3564" s="2" t="s">
        <v>2384</v>
      </c>
      <c r="AE3564" s="2">
        <v>37000</v>
      </c>
      <c r="AF3564" s="2" t="s">
        <v>11479</v>
      </c>
      <c r="AG3564" s="2" t="s">
        <v>11480</v>
      </c>
      <c r="AJ3564" s="2">
        <v>681801706</v>
      </c>
      <c r="AK3564" s="2" t="s">
        <v>11481</v>
      </c>
      <c r="AL3564" s="2" t="s">
        <v>820</v>
      </c>
    </row>
    <row r="3565" spans="1:38" x14ac:dyDescent="0.2">
      <c r="A3565" s="2">
        <v>367429</v>
      </c>
      <c r="B3565" s="2" t="s">
        <v>537</v>
      </c>
      <c r="C3565" s="2" t="s">
        <v>701</v>
      </c>
      <c r="D3565" s="2">
        <v>367429</v>
      </c>
      <c r="E3565" s="2" t="s">
        <v>47</v>
      </c>
      <c r="F3565" s="2" t="s">
        <v>47</v>
      </c>
      <c r="H3565" s="2">
        <v>37126</v>
      </c>
      <c r="I3565" s="2" t="s">
        <v>3</v>
      </c>
      <c r="J3565" s="2">
        <v>-18</v>
      </c>
      <c r="K3565" s="2" t="s">
        <v>48</v>
      </c>
      <c r="L3565" s="2" t="s">
        <v>17</v>
      </c>
      <c r="M3565" s="2" t="s">
        <v>2234</v>
      </c>
      <c r="N3565" s="2">
        <v>4360454</v>
      </c>
      <c r="O3565" s="2" t="s">
        <v>2329</v>
      </c>
      <c r="P3565" s="2">
        <v>43357</v>
      </c>
      <c r="Q3565" s="2" t="s">
        <v>49</v>
      </c>
      <c r="R3565" s="2">
        <v>41536</v>
      </c>
      <c r="T3565" s="2" t="s">
        <v>50</v>
      </c>
      <c r="U3565" s="2">
        <v>1119</v>
      </c>
      <c r="X3565" s="2">
        <v>11</v>
      </c>
      <c r="AC3565" s="2" t="s">
        <v>2207</v>
      </c>
      <c r="AD3565" s="2" t="s">
        <v>3195</v>
      </c>
      <c r="AE3565" s="2">
        <v>36350</v>
      </c>
      <c r="AF3565" s="2" t="s">
        <v>11482</v>
      </c>
      <c r="AI3565" s="2">
        <v>254363510</v>
      </c>
      <c r="AJ3565" s="2">
        <v>620605043</v>
      </c>
      <c r="AK3565" s="2" t="s">
        <v>11483</v>
      </c>
      <c r="AL3565" s="2" t="s">
        <v>820</v>
      </c>
    </row>
    <row r="3566" spans="1:38" x14ac:dyDescent="0.2">
      <c r="A3566" s="2">
        <v>3725114</v>
      </c>
      <c r="B3566" s="2" t="s">
        <v>11484</v>
      </c>
      <c r="C3566" s="2" t="s">
        <v>384</v>
      </c>
      <c r="D3566" s="2">
        <v>3725114</v>
      </c>
      <c r="E3566" s="2" t="s">
        <v>47</v>
      </c>
      <c r="F3566" s="2" t="s">
        <v>47</v>
      </c>
      <c r="H3566" s="2">
        <v>36823</v>
      </c>
      <c r="I3566" s="2" t="s">
        <v>2</v>
      </c>
      <c r="J3566" s="2">
        <v>-19</v>
      </c>
      <c r="K3566" s="2" t="s">
        <v>48</v>
      </c>
      <c r="L3566" s="2" t="s">
        <v>17</v>
      </c>
      <c r="M3566" s="2" t="s">
        <v>2205</v>
      </c>
      <c r="N3566" s="2">
        <v>4370583</v>
      </c>
      <c r="O3566" s="2" t="s">
        <v>3004</v>
      </c>
      <c r="P3566" s="2">
        <v>43345</v>
      </c>
      <c r="Q3566" s="2" t="s">
        <v>49</v>
      </c>
      <c r="R3566" s="2">
        <v>41536</v>
      </c>
      <c r="T3566" s="2" t="s">
        <v>50</v>
      </c>
      <c r="U3566" s="2">
        <v>535</v>
      </c>
      <c r="X3566" s="2">
        <v>5</v>
      </c>
      <c r="AC3566" s="2" t="s">
        <v>2207</v>
      </c>
      <c r="AD3566" s="2" t="s">
        <v>3037</v>
      </c>
      <c r="AE3566" s="2">
        <v>37160</v>
      </c>
      <c r="AF3566" s="2" t="s">
        <v>11485</v>
      </c>
      <c r="AI3566" s="2">
        <v>245612007</v>
      </c>
      <c r="AJ3566" s="2">
        <v>785548335</v>
      </c>
      <c r="AK3566" s="2" t="s">
        <v>11486</v>
      </c>
    </row>
    <row r="3567" spans="1:38" x14ac:dyDescent="0.2">
      <c r="A3567" s="2">
        <v>4524930</v>
      </c>
      <c r="B3567" s="2" t="s">
        <v>1105</v>
      </c>
      <c r="C3567" s="2" t="s">
        <v>209</v>
      </c>
      <c r="D3567" s="2">
        <v>4524930</v>
      </c>
      <c r="E3567" s="2" t="s">
        <v>47</v>
      </c>
      <c r="F3567" s="2" t="s">
        <v>47</v>
      </c>
      <c r="H3567" s="2">
        <v>21595</v>
      </c>
      <c r="I3567" s="2" t="s">
        <v>58</v>
      </c>
      <c r="J3567" s="2">
        <v>-60</v>
      </c>
      <c r="K3567" s="2" t="s">
        <v>48</v>
      </c>
      <c r="L3567" s="2" t="s">
        <v>17</v>
      </c>
      <c r="M3567" s="2" t="s">
        <v>55</v>
      </c>
      <c r="N3567" s="2">
        <v>4450210</v>
      </c>
      <c r="O3567" s="2" t="s">
        <v>251</v>
      </c>
      <c r="P3567" s="2">
        <v>43285</v>
      </c>
      <c r="Q3567" s="2" t="s">
        <v>49</v>
      </c>
      <c r="R3567" s="2">
        <v>41539</v>
      </c>
      <c r="S3567" s="2">
        <v>43346</v>
      </c>
      <c r="T3567" s="2" t="s">
        <v>50</v>
      </c>
      <c r="U3567" s="2">
        <v>500</v>
      </c>
      <c r="X3567" s="2">
        <v>5</v>
      </c>
      <c r="AC3567" s="2" t="s">
        <v>2207</v>
      </c>
      <c r="AD3567" s="2" t="s">
        <v>2758</v>
      </c>
      <c r="AE3567" s="2">
        <v>45390</v>
      </c>
      <c r="AF3567" s="2" t="s">
        <v>11487</v>
      </c>
      <c r="AI3567" s="2">
        <v>238343558</v>
      </c>
      <c r="AJ3567" s="2">
        <v>607331188</v>
      </c>
      <c r="AK3567" s="2" t="s">
        <v>2020</v>
      </c>
    </row>
    <row r="3568" spans="1:38" x14ac:dyDescent="0.2">
      <c r="A3568" s="2">
        <v>4524928</v>
      </c>
      <c r="B3568" s="2" t="s">
        <v>1323</v>
      </c>
      <c r="C3568" s="2" t="s">
        <v>134</v>
      </c>
      <c r="D3568" s="2">
        <v>4524928</v>
      </c>
      <c r="E3568" s="2" t="s">
        <v>47</v>
      </c>
      <c r="F3568" s="2" t="s">
        <v>47</v>
      </c>
      <c r="H3568" s="2">
        <v>39360</v>
      </c>
      <c r="I3568" s="2" t="s">
        <v>9</v>
      </c>
      <c r="J3568" s="2">
        <v>-12</v>
      </c>
      <c r="K3568" s="2" t="s">
        <v>48</v>
      </c>
      <c r="L3568" s="2" t="s">
        <v>17</v>
      </c>
      <c r="M3568" s="2" t="s">
        <v>55</v>
      </c>
      <c r="N3568" s="2">
        <v>4450759</v>
      </c>
      <c r="O3568" s="2" t="s">
        <v>185</v>
      </c>
      <c r="P3568" s="2">
        <v>43351</v>
      </c>
      <c r="Q3568" s="2" t="s">
        <v>49</v>
      </c>
      <c r="R3568" s="2">
        <v>41538</v>
      </c>
      <c r="T3568" s="2" t="s">
        <v>50</v>
      </c>
      <c r="U3568" s="2">
        <v>595</v>
      </c>
      <c r="X3568" s="2">
        <v>5</v>
      </c>
      <c r="AC3568" s="2" t="s">
        <v>2207</v>
      </c>
      <c r="AD3568" s="2" t="s">
        <v>3079</v>
      </c>
      <c r="AE3568" s="2">
        <v>45110</v>
      </c>
      <c r="AF3568" s="2" t="s">
        <v>11488</v>
      </c>
      <c r="AJ3568" s="2">
        <v>610942875</v>
      </c>
      <c r="AK3568" s="2" t="s">
        <v>1324</v>
      </c>
    </row>
    <row r="3569" spans="1:38" x14ac:dyDescent="0.2">
      <c r="A3569" s="2">
        <v>2814447</v>
      </c>
      <c r="B3569" s="2" t="s">
        <v>11489</v>
      </c>
      <c r="C3569" s="2" t="s">
        <v>240</v>
      </c>
      <c r="D3569" s="2">
        <v>2814447</v>
      </c>
      <c r="E3569" s="2" t="s">
        <v>47</v>
      </c>
      <c r="F3569" s="2" t="s">
        <v>47</v>
      </c>
      <c r="H3569" s="2">
        <v>28572</v>
      </c>
      <c r="I3569" s="2" t="s">
        <v>4</v>
      </c>
      <c r="J3569" s="2">
        <v>-50</v>
      </c>
      <c r="K3569" s="2" t="s">
        <v>48</v>
      </c>
      <c r="L3569" s="2" t="s">
        <v>17</v>
      </c>
      <c r="M3569" s="2" t="s">
        <v>2301</v>
      </c>
      <c r="N3569" s="2">
        <v>4280045</v>
      </c>
      <c r="O3569" s="2" t="s">
        <v>2885</v>
      </c>
      <c r="P3569" s="2">
        <v>43351</v>
      </c>
      <c r="Q3569" s="2" t="s">
        <v>49</v>
      </c>
      <c r="R3569" s="2">
        <v>42627</v>
      </c>
      <c r="S3569" s="2">
        <v>43339</v>
      </c>
      <c r="T3569" s="2" t="s">
        <v>50</v>
      </c>
      <c r="U3569" s="2">
        <v>557</v>
      </c>
      <c r="X3569" s="2">
        <v>5</v>
      </c>
      <c r="AC3569" s="2" t="s">
        <v>2207</v>
      </c>
      <c r="AD3569" s="2" t="s">
        <v>11490</v>
      </c>
      <c r="AE3569" s="2">
        <v>28230</v>
      </c>
      <c r="AF3569" s="2" t="s">
        <v>11491</v>
      </c>
      <c r="AI3569" s="2">
        <v>676497235</v>
      </c>
      <c r="AJ3569" s="2">
        <v>676497235</v>
      </c>
      <c r="AK3569" s="2" t="s">
        <v>11492</v>
      </c>
    </row>
    <row r="3570" spans="1:38" x14ac:dyDescent="0.2">
      <c r="A3570" s="2">
        <v>4111957</v>
      </c>
      <c r="B3570" s="2" t="s">
        <v>11493</v>
      </c>
      <c r="C3570" s="2" t="s">
        <v>4451</v>
      </c>
      <c r="D3570" s="2">
        <v>4111957</v>
      </c>
      <c r="E3570" s="2" t="s">
        <v>47</v>
      </c>
      <c r="F3570" s="2" t="s">
        <v>47</v>
      </c>
      <c r="H3570" s="2">
        <v>38979</v>
      </c>
      <c r="I3570" s="2" t="s">
        <v>8</v>
      </c>
      <c r="J3570" s="2">
        <v>-13</v>
      </c>
      <c r="K3570" s="2" t="s">
        <v>48</v>
      </c>
      <c r="L3570" s="2" t="s">
        <v>17</v>
      </c>
      <c r="M3570" s="2" t="s">
        <v>2275</v>
      </c>
      <c r="N3570" s="2">
        <v>4410466</v>
      </c>
      <c r="O3570" s="2" t="s">
        <v>2838</v>
      </c>
      <c r="P3570" s="2">
        <v>43356</v>
      </c>
      <c r="Q3570" s="2" t="s">
        <v>49</v>
      </c>
      <c r="R3570" s="2">
        <v>41536</v>
      </c>
      <c r="T3570" s="2" t="s">
        <v>50</v>
      </c>
      <c r="U3570" s="2">
        <v>575</v>
      </c>
      <c r="X3570" s="2">
        <v>5</v>
      </c>
      <c r="AC3570" s="2" t="s">
        <v>2207</v>
      </c>
      <c r="AD3570" s="2" t="s">
        <v>2839</v>
      </c>
      <c r="AE3570" s="2">
        <v>41000</v>
      </c>
      <c r="AF3570" s="2" t="s">
        <v>11494</v>
      </c>
      <c r="AI3570" s="2">
        <v>254782428</v>
      </c>
      <c r="AJ3570" s="2">
        <v>659224005</v>
      </c>
    </row>
    <row r="3571" spans="1:38" x14ac:dyDescent="0.2">
      <c r="A3571" s="2">
        <v>3725176</v>
      </c>
      <c r="B3571" s="2" t="s">
        <v>11495</v>
      </c>
      <c r="C3571" s="2" t="s">
        <v>109</v>
      </c>
      <c r="D3571" s="2">
        <v>3725176</v>
      </c>
      <c r="E3571" s="2" t="s">
        <v>47</v>
      </c>
      <c r="F3571" s="2" t="s">
        <v>47</v>
      </c>
      <c r="H3571" s="2">
        <v>22792</v>
      </c>
      <c r="I3571" s="2" t="s">
        <v>58</v>
      </c>
      <c r="J3571" s="2">
        <v>-60</v>
      </c>
      <c r="K3571" s="2" t="s">
        <v>48</v>
      </c>
      <c r="L3571" s="2" t="s">
        <v>17</v>
      </c>
      <c r="M3571" s="2" t="s">
        <v>2205</v>
      </c>
      <c r="N3571" s="2">
        <v>4370146</v>
      </c>
      <c r="O3571" s="2" t="s">
        <v>2539</v>
      </c>
      <c r="P3571" s="2">
        <v>43355</v>
      </c>
      <c r="Q3571" s="2" t="s">
        <v>49</v>
      </c>
      <c r="R3571" s="2">
        <v>41540</v>
      </c>
      <c r="S3571" s="2">
        <v>43343</v>
      </c>
      <c r="T3571" s="2" t="s">
        <v>50</v>
      </c>
      <c r="U3571" s="2">
        <v>500</v>
      </c>
      <c r="X3571" s="2">
        <v>5</v>
      </c>
      <c r="AC3571" s="2" t="s">
        <v>2207</v>
      </c>
      <c r="AD3571" s="2" t="s">
        <v>2540</v>
      </c>
      <c r="AE3571" s="2">
        <v>37270</v>
      </c>
      <c r="AF3571" s="2" t="s">
        <v>11154</v>
      </c>
      <c r="AI3571" s="2">
        <v>247355612</v>
      </c>
      <c r="AJ3571" s="2">
        <v>674958589</v>
      </c>
      <c r="AK3571" s="2" t="s">
        <v>11155</v>
      </c>
      <c r="AL3571" s="2" t="s">
        <v>820</v>
      </c>
    </row>
    <row r="3572" spans="1:38" x14ac:dyDescent="0.2">
      <c r="A3572" s="2">
        <v>4528187</v>
      </c>
      <c r="B3572" s="2" t="s">
        <v>1490</v>
      </c>
      <c r="C3572" s="2" t="s">
        <v>103</v>
      </c>
      <c r="D3572" s="2">
        <v>4528187</v>
      </c>
      <c r="E3572" s="2" t="s">
        <v>47</v>
      </c>
      <c r="F3572" s="2" t="s">
        <v>47</v>
      </c>
      <c r="H3572" s="2">
        <v>38051</v>
      </c>
      <c r="I3572" s="2" t="s">
        <v>7</v>
      </c>
      <c r="J3572" s="2">
        <v>-15</v>
      </c>
      <c r="K3572" s="2" t="s">
        <v>48</v>
      </c>
      <c r="L3572" s="2" t="s">
        <v>17</v>
      </c>
      <c r="M3572" s="2" t="s">
        <v>55</v>
      </c>
      <c r="N3572" s="2">
        <v>4450759</v>
      </c>
      <c r="O3572" s="2" t="s">
        <v>185</v>
      </c>
      <c r="P3572" s="2">
        <v>43356</v>
      </c>
      <c r="Q3572" s="2" t="s">
        <v>49</v>
      </c>
      <c r="R3572" s="2">
        <v>42627</v>
      </c>
      <c r="T3572" s="2" t="s">
        <v>50</v>
      </c>
      <c r="U3572" s="2">
        <v>641</v>
      </c>
      <c r="X3572" s="2">
        <v>6</v>
      </c>
      <c r="AC3572" s="2" t="s">
        <v>2207</v>
      </c>
      <c r="AD3572" s="2" t="s">
        <v>3079</v>
      </c>
      <c r="AE3572" s="2">
        <v>45110</v>
      </c>
      <c r="AF3572" s="2" t="s">
        <v>11496</v>
      </c>
      <c r="AJ3572" s="2">
        <v>659580227</v>
      </c>
      <c r="AK3572" s="2" t="s">
        <v>11497</v>
      </c>
    </row>
    <row r="3573" spans="1:38" x14ac:dyDescent="0.2">
      <c r="A3573" s="2">
        <v>3725192</v>
      </c>
      <c r="B3573" s="2" t="s">
        <v>11498</v>
      </c>
      <c r="C3573" s="2" t="s">
        <v>70</v>
      </c>
      <c r="D3573" s="2">
        <v>3725192</v>
      </c>
      <c r="E3573" s="2" t="s">
        <v>47</v>
      </c>
      <c r="F3573" s="2" t="s">
        <v>47</v>
      </c>
      <c r="H3573" s="2">
        <v>37691</v>
      </c>
      <c r="I3573" s="2" t="s">
        <v>6</v>
      </c>
      <c r="J3573" s="2">
        <v>-16</v>
      </c>
      <c r="K3573" s="2" t="s">
        <v>48</v>
      </c>
      <c r="L3573" s="2" t="s">
        <v>17</v>
      </c>
      <c r="M3573" s="2" t="s">
        <v>2205</v>
      </c>
      <c r="N3573" s="2">
        <v>4370011</v>
      </c>
      <c r="O3573" s="2" t="s">
        <v>4286</v>
      </c>
      <c r="P3573" s="2">
        <v>43370</v>
      </c>
      <c r="Q3573" s="2" t="s">
        <v>49</v>
      </c>
      <c r="R3573" s="2">
        <v>41541</v>
      </c>
      <c r="T3573" s="2" t="s">
        <v>50</v>
      </c>
      <c r="U3573" s="2">
        <v>500</v>
      </c>
      <c r="X3573" s="2">
        <v>5</v>
      </c>
      <c r="AC3573" s="2" t="s">
        <v>2207</v>
      </c>
      <c r="AD3573" s="2" t="s">
        <v>4261</v>
      </c>
      <c r="AE3573" s="2">
        <v>37320</v>
      </c>
      <c r="AF3573" s="2" t="s">
        <v>11499</v>
      </c>
      <c r="AG3573" s="2" t="s">
        <v>11500</v>
      </c>
      <c r="AJ3573" s="2">
        <v>660318625</v>
      </c>
      <c r="AK3573" s="2" t="s">
        <v>11501</v>
      </c>
    </row>
    <row r="3574" spans="1:38" x14ac:dyDescent="0.2">
      <c r="A3574" s="2">
        <v>4525000</v>
      </c>
      <c r="B3574" s="2" t="s">
        <v>944</v>
      </c>
      <c r="C3574" s="2" t="s">
        <v>108</v>
      </c>
      <c r="D3574" s="2">
        <v>4525000</v>
      </c>
      <c r="E3574" s="2" t="s">
        <v>47</v>
      </c>
      <c r="F3574" s="2" t="s">
        <v>47</v>
      </c>
      <c r="H3574" s="2">
        <v>37895</v>
      </c>
      <c r="I3574" s="2" t="s">
        <v>6</v>
      </c>
      <c r="J3574" s="2">
        <v>-16</v>
      </c>
      <c r="K3574" s="2" t="s">
        <v>48</v>
      </c>
      <c r="L3574" s="2" t="s">
        <v>17</v>
      </c>
      <c r="M3574" s="2" t="s">
        <v>55</v>
      </c>
      <c r="N3574" s="2">
        <v>4450757</v>
      </c>
      <c r="O3574" s="2" t="s">
        <v>11</v>
      </c>
      <c r="P3574" s="2">
        <v>43355</v>
      </c>
      <c r="Q3574" s="2" t="s">
        <v>49</v>
      </c>
      <c r="R3574" s="2">
        <v>41543</v>
      </c>
      <c r="T3574" s="2" t="s">
        <v>50</v>
      </c>
      <c r="U3574" s="2">
        <v>960</v>
      </c>
      <c r="X3574" s="2">
        <v>9</v>
      </c>
      <c r="AC3574" s="2" t="s">
        <v>2207</v>
      </c>
      <c r="AD3574" s="2" t="s">
        <v>3316</v>
      </c>
      <c r="AE3574" s="2">
        <v>45650</v>
      </c>
      <c r="AF3574" s="2" t="s">
        <v>11502</v>
      </c>
      <c r="AI3574" s="2">
        <v>951660708</v>
      </c>
      <c r="AJ3574" s="2">
        <v>688094239</v>
      </c>
      <c r="AK3574" s="2" t="s">
        <v>1526</v>
      </c>
    </row>
    <row r="3575" spans="1:38" x14ac:dyDescent="0.2">
      <c r="A3575" s="2">
        <v>4525001</v>
      </c>
      <c r="B3575" s="2" t="s">
        <v>822</v>
      </c>
      <c r="C3575" s="2" t="s">
        <v>134</v>
      </c>
      <c r="D3575" s="2">
        <v>4525001</v>
      </c>
      <c r="E3575" s="2" t="s">
        <v>47</v>
      </c>
      <c r="F3575" s="2" t="s">
        <v>47</v>
      </c>
      <c r="H3575" s="2">
        <v>38839</v>
      </c>
      <c r="I3575" s="2" t="s">
        <v>8</v>
      </c>
      <c r="J3575" s="2">
        <v>-13</v>
      </c>
      <c r="K3575" s="2" t="s">
        <v>48</v>
      </c>
      <c r="L3575" s="2" t="s">
        <v>17</v>
      </c>
      <c r="M3575" s="2" t="s">
        <v>55</v>
      </c>
      <c r="N3575" s="2">
        <v>4450757</v>
      </c>
      <c r="O3575" s="2" t="s">
        <v>11</v>
      </c>
      <c r="P3575" s="2">
        <v>43346</v>
      </c>
      <c r="Q3575" s="2" t="s">
        <v>49</v>
      </c>
      <c r="R3575" s="2">
        <v>41543</v>
      </c>
      <c r="T3575" s="2" t="s">
        <v>50</v>
      </c>
      <c r="U3575" s="2">
        <v>980</v>
      </c>
      <c r="X3575" s="2">
        <v>9</v>
      </c>
      <c r="AC3575" s="2" t="s">
        <v>2207</v>
      </c>
      <c r="AD3575" s="2" t="s">
        <v>3811</v>
      </c>
      <c r="AE3575" s="2">
        <v>45590</v>
      </c>
      <c r="AF3575" s="2" t="s">
        <v>11503</v>
      </c>
      <c r="AI3575" s="2">
        <v>617122301</v>
      </c>
      <c r="AJ3575" s="2">
        <v>619805812</v>
      </c>
      <c r="AK3575" s="2" t="s">
        <v>1356</v>
      </c>
    </row>
    <row r="3576" spans="1:38" x14ac:dyDescent="0.2">
      <c r="A3576" s="2">
        <v>4528191</v>
      </c>
      <c r="B3576" s="2" t="s">
        <v>1478</v>
      </c>
      <c r="C3576" s="2" t="s">
        <v>409</v>
      </c>
      <c r="D3576" s="2">
        <v>4528191</v>
      </c>
      <c r="E3576" s="2" t="s">
        <v>47</v>
      </c>
      <c r="F3576" s="2" t="s">
        <v>47</v>
      </c>
      <c r="H3576" s="2">
        <v>38156</v>
      </c>
      <c r="I3576" s="2" t="s">
        <v>7</v>
      </c>
      <c r="J3576" s="2">
        <v>-15</v>
      </c>
      <c r="K3576" s="2" t="s">
        <v>48</v>
      </c>
      <c r="L3576" s="2" t="s">
        <v>17</v>
      </c>
      <c r="M3576" s="2" t="s">
        <v>55</v>
      </c>
      <c r="N3576" s="2">
        <v>4450192</v>
      </c>
      <c r="O3576" s="2" t="s">
        <v>1241</v>
      </c>
      <c r="P3576" s="2">
        <v>43364</v>
      </c>
      <c r="Q3576" s="2" t="s">
        <v>49</v>
      </c>
      <c r="R3576" s="2">
        <v>42627</v>
      </c>
      <c r="S3576" s="2">
        <v>43343</v>
      </c>
      <c r="T3576" s="2" t="s">
        <v>50</v>
      </c>
      <c r="U3576" s="2">
        <v>582</v>
      </c>
      <c r="X3576" s="2">
        <v>5</v>
      </c>
      <c r="AB3576" s="2">
        <v>43355</v>
      </c>
      <c r="AC3576" s="2" t="s">
        <v>2207</v>
      </c>
      <c r="AD3576" s="2" t="s">
        <v>2326</v>
      </c>
      <c r="AE3576" s="2">
        <v>45000</v>
      </c>
      <c r="AF3576" s="2" t="s">
        <v>11504</v>
      </c>
      <c r="AI3576" s="2">
        <v>234325461</v>
      </c>
      <c r="AJ3576" s="2">
        <v>686306107</v>
      </c>
      <c r="AK3576" s="2" t="s">
        <v>1479</v>
      </c>
    </row>
    <row r="3577" spans="1:38" x14ac:dyDescent="0.2">
      <c r="A3577" s="2">
        <v>2813195</v>
      </c>
      <c r="B3577" s="2" t="s">
        <v>1220</v>
      </c>
      <c r="C3577" s="2" t="s">
        <v>8813</v>
      </c>
      <c r="D3577" s="2">
        <v>2813195</v>
      </c>
      <c r="E3577" s="2" t="s">
        <v>47</v>
      </c>
      <c r="F3577" s="2" t="s">
        <v>47</v>
      </c>
      <c r="H3577" s="2">
        <v>36861</v>
      </c>
      <c r="I3577" s="2" t="s">
        <v>2</v>
      </c>
      <c r="J3577" s="2">
        <v>-19</v>
      </c>
      <c r="K3577" s="2" t="s">
        <v>0</v>
      </c>
      <c r="L3577" s="2" t="s">
        <v>17</v>
      </c>
      <c r="M3577" s="2" t="s">
        <v>2301</v>
      </c>
      <c r="N3577" s="2">
        <v>4280005</v>
      </c>
      <c r="O3577" s="2" t="s">
        <v>2529</v>
      </c>
      <c r="P3577" s="2">
        <v>43366</v>
      </c>
      <c r="Q3577" s="2" t="s">
        <v>49</v>
      </c>
      <c r="R3577" s="2">
        <v>41540</v>
      </c>
      <c r="T3577" s="2" t="s">
        <v>50</v>
      </c>
      <c r="U3577" s="2">
        <v>733</v>
      </c>
      <c r="X3577" s="2">
        <v>7</v>
      </c>
      <c r="AC3577" s="2" t="s">
        <v>2207</v>
      </c>
      <c r="AD3577" s="2" t="s">
        <v>11021</v>
      </c>
      <c r="AE3577" s="2">
        <v>28200</v>
      </c>
      <c r="AF3577" s="2" t="s">
        <v>11505</v>
      </c>
      <c r="AI3577" s="2">
        <v>237961433</v>
      </c>
      <c r="AJ3577" s="2">
        <v>675770762</v>
      </c>
      <c r="AK3577" s="2" t="s">
        <v>11506</v>
      </c>
    </row>
    <row r="3578" spans="1:38" x14ac:dyDescent="0.2">
      <c r="A3578" s="2">
        <v>367406</v>
      </c>
      <c r="B3578" s="2" t="s">
        <v>6501</v>
      </c>
      <c r="C3578" s="2" t="s">
        <v>201</v>
      </c>
      <c r="D3578" s="2">
        <v>367406</v>
      </c>
      <c r="E3578" s="2" t="s">
        <v>47</v>
      </c>
      <c r="F3578" s="2" t="s">
        <v>47</v>
      </c>
      <c r="H3578" s="2">
        <v>37036</v>
      </c>
      <c r="I3578" s="2" t="s">
        <v>3</v>
      </c>
      <c r="J3578" s="2">
        <v>-18</v>
      </c>
      <c r="K3578" s="2" t="s">
        <v>48</v>
      </c>
      <c r="L3578" s="2" t="s">
        <v>17</v>
      </c>
      <c r="M3578" s="2" t="s">
        <v>2234</v>
      </c>
      <c r="N3578" s="2">
        <v>4360315</v>
      </c>
      <c r="O3578" s="2" t="s">
        <v>4710</v>
      </c>
      <c r="P3578" s="2">
        <v>43336</v>
      </c>
      <c r="Q3578" s="2" t="s">
        <v>49</v>
      </c>
      <c r="R3578" s="2">
        <v>41531</v>
      </c>
      <c r="T3578" s="2" t="s">
        <v>50</v>
      </c>
      <c r="U3578" s="2">
        <v>623</v>
      </c>
      <c r="X3578" s="2">
        <v>6</v>
      </c>
      <c r="AC3578" s="2" t="s">
        <v>2207</v>
      </c>
      <c r="AD3578" s="2" t="s">
        <v>6502</v>
      </c>
      <c r="AE3578" s="2">
        <v>36400</v>
      </c>
      <c r="AF3578" s="2" t="s">
        <v>6503</v>
      </c>
      <c r="AK3578" s="2" t="s">
        <v>11507</v>
      </c>
    </row>
    <row r="3579" spans="1:38" x14ac:dyDescent="0.2">
      <c r="A3579" s="2">
        <v>3725002</v>
      </c>
      <c r="B3579" s="2" t="s">
        <v>6851</v>
      </c>
      <c r="C3579" s="2" t="s">
        <v>423</v>
      </c>
      <c r="D3579" s="2">
        <v>3725002</v>
      </c>
      <c r="E3579" s="2" t="s">
        <v>47</v>
      </c>
      <c r="F3579" s="2" t="s">
        <v>47</v>
      </c>
      <c r="H3579" s="2">
        <v>37799</v>
      </c>
      <c r="I3579" s="2" t="s">
        <v>6</v>
      </c>
      <c r="J3579" s="2">
        <v>-16</v>
      </c>
      <c r="K3579" s="2" t="s">
        <v>48</v>
      </c>
      <c r="L3579" s="2" t="s">
        <v>17</v>
      </c>
      <c r="M3579" s="2" t="s">
        <v>2205</v>
      </c>
      <c r="N3579" s="2">
        <v>4370533</v>
      </c>
      <c r="O3579" s="2" t="s">
        <v>2844</v>
      </c>
      <c r="P3579" s="2">
        <v>43368</v>
      </c>
      <c r="Q3579" s="2" t="s">
        <v>49</v>
      </c>
      <c r="R3579" s="2">
        <v>41531</v>
      </c>
      <c r="T3579" s="2" t="s">
        <v>50</v>
      </c>
      <c r="U3579" s="2">
        <v>687</v>
      </c>
      <c r="X3579" s="2">
        <v>6</v>
      </c>
      <c r="AC3579" s="2" t="s">
        <v>2207</v>
      </c>
      <c r="AD3579" s="2" t="s">
        <v>2705</v>
      </c>
      <c r="AE3579" s="2">
        <v>37190</v>
      </c>
      <c r="AF3579" s="2" t="s">
        <v>11508</v>
      </c>
      <c r="AI3579" s="2">
        <v>247377479</v>
      </c>
      <c r="AJ3579" s="2">
        <v>638373953</v>
      </c>
      <c r="AK3579" s="2" t="s">
        <v>11509</v>
      </c>
      <c r="AL3579" s="2" t="s">
        <v>820</v>
      </c>
    </row>
    <row r="3580" spans="1:38" x14ac:dyDescent="0.2">
      <c r="A3580" s="2">
        <v>3726296</v>
      </c>
      <c r="B3580" s="2" t="s">
        <v>11510</v>
      </c>
      <c r="C3580" s="2" t="s">
        <v>129</v>
      </c>
      <c r="D3580" s="2">
        <v>3726296</v>
      </c>
      <c r="E3580" s="2" t="s">
        <v>47</v>
      </c>
      <c r="F3580" s="2" t="s">
        <v>47</v>
      </c>
      <c r="H3580" s="2">
        <v>38343</v>
      </c>
      <c r="I3580" s="2" t="s">
        <v>7</v>
      </c>
      <c r="J3580" s="2">
        <v>-15</v>
      </c>
      <c r="K3580" s="2" t="s">
        <v>48</v>
      </c>
      <c r="L3580" s="2" t="s">
        <v>17</v>
      </c>
      <c r="M3580" s="2" t="s">
        <v>2205</v>
      </c>
      <c r="N3580" s="2">
        <v>4370151</v>
      </c>
      <c r="O3580" s="2" t="s">
        <v>2363</v>
      </c>
      <c r="P3580" s="2">
        <v>43370</v>
      </c>
      <c r="Q3580" s="2" t="s">
        <v>49</v>
      </c>
      <c r="R3580" s="2">
        <v>41909</v>
      </c>
      <c r="S3580" s="2">
        <v>43306</v>
      </c>
      <c r="T3580" s="2" t="s">
        <v>50</v>
      </c>
      <c r="U3580" s="2">
        <v>509</v>
      </c>
      <c r="X3580" s="2">
        <v>5</v>
      </c>
      <c r="AC3580" s="2" t="s">
        <v>2207</v>
      </c>
      <c r="AD3580" s="2" t="s">
        <v>2248</v>
      </c>
      <c r="AE3580" s="2">
        <v>37390</v>
      </c>
      <c r="AF3580" s="2" t="s">
        <v>11511</v>
      </c>
    </row>
    <row r="3581" spans="1:38" x14ac:dyDescent="0.2">
      <c r="A3581" s="2">
        <v>4112004</v>
      </c>
      <c r="B3581" s="2" t="s">
        <v>7689</v>
      </c>
      <c r="C3581" s="2" t="s">
        <v>11512</v>
      </c>
      <c r="D3581" s="2">
        <v>4112004</v>
      </c>
      <c r="E3581" s="2" t="s">
        <v>47</v>
      </c>
      <c r="F3581" s="2" t="s">
        <v>47</v>
      </c>
      <c r="H3581" s="2">
        <v>36534</v>
      </c>
      <c r="I3581" s="2" t="s">
        <v>2</v>
      </c>
      <c r="J3581" s="2">
        <v>-19</v>
      </c>
      <c r="K3581" s="2" t="s">
        <v>0</v>
      </c>
      <c r="L3581" s="2" t="s">
        <v>17</v>
      </c>
      <c r="M3581" s="2" t="s">
        <v>2275</v>
      </c>
      <c r="N3581" s="2">
        <v>4410586</v>
      </c>
      <c r="O3581" s="2" t="s">
        <v>3531</v>
      </c>
      <c r="P3581" s="2">
        <v>43334</v>
      </c>
      <c r="Q3581" s="2" t="s">
        <v>49</v>
      </c>
      <c r="R3581" s="2">
        <v>41543</v>
      </c>
      <c r="T3581" s="2" t="s">
        <v>50</v>
      </c>
      <c r="U3581" s="2">
        <v>500</v>
      </c>
      <c r="X3581" s="2">
        <v>5</v>
      </c>
      <c r="AC3581" s="2" t="s">
        <v>2207</v>
      </c>
      <c r="AD3581" s="2" t="s">
        <v>3532</v>
      </c>
      <c r="AE3581" s="2">
        <v>41120</v>
      </c>
      <c r="AF3581" s="2">
        <v>12</v>
      </c>
      <c r="AG3581" s="2" t="s">
        <v>11513</v>
      </c>
      <c r="AI3581" s="2">
        <v>674165717</v>
      </c>
      <c r="AK3581" s="2" t="s">
        <v>11514</v>
      </c>
    </row>
    <row r="3582" spans="1:38" x14ac:dyDescent="0.2">
      <c r="A3582" s="2">
        <v>4111988</v>
      </c>
      <c r="B3582" s="2" t="s">
        <v>11515</v>
      </c>
      <c r="C3582" s="2" t="s">
        <v>216</v>
      </c>
      <c r="D3582" s="2">
        <v>4111988</v>
      </c>
      <c r="E3582" s="2" t="s">
        <v>47</v>
      </c>
      <c r="F3582" s="2" t="s">
        <v>47</v>
      </c>
      <c r="H3582" s="2">
        <v>37565</v>
      </c>
      <c r="I3582" s="2" t="s">
        <v>5</v>
      </c>
      <c r="J3582" s="2">
        <v>-17</v>
      </c>
      <c r="K3582" s="2" t="s">
        <v>48</v>
      </c>
      <c r="L3582" s="2" t="s">
        <v>17</v>
      </c>
      <c r="M3582" s="2" t="s">
        <v>2275</v>
      </c>
      <c r="N3582" s="2">
        <v>4410466</v>
      </c>
      <c r="O3582" s="2" t="s">
        <v>2838</v>
      </c>
      <c r="P3582" s="2">
        <v>43361</v>
      </c>
      <c r="Q3582" s="2" t="s">
        <v>49</v>
      </c>
      <c r="R3582" s="2">
        <v>41542</v>
      </c>
      <c r="S3582" s="2">
        <v>43340</v>
      </c>
      <c r="T3582" s="2" t="s">
        <v>50</v>
      </c>
      <c r="U3582" s="2">
        <v>531</v>
      </c>
      <c r="X3582" s="2">
        <v>5</v>
      </c>
      <c r="AB3582" s="2">
        <v>43282</v>
      </c>
      <c r="AC3582" s="2" t="s">
        <v>2207</v>
      </c>
      <c r="AD3582" s="2" t="s">
        <v>2801</v>
      </c>
      <c r="AE3582" s="2">
        <v>41500</v>
      </c>
      <c r="AF3582" s="2" t="s">
        <v>11516</v>
      </c>
      <c r="AI3582" s="2">
        <v>254878474</v>
      </c>
      <c r="AJ3582" s="2">
        <v>668028376</v>
      </c>
      <c r="AK3582" s="2" t="s">
        <v>11517</v>
      </c>
    </row>
    <row r="3583" spans="1:38" x14ac:dyDescent="0.2">
      <c r="A3583" s="2">
        <v>3725207</v>
      </c>
      <c r="B3583" s="2" t="s">
        <v>11518</v>
      </c>
      <c r="C3583" s="2" t="s">
        <v>168</v>
      </c>
      <c r="D3583" s="2">
        <v>3725207</v>
      </c>
      <c r="E3583" s="2" t="s">
        <v>47</v>
      </c>
      <c r="F3583" s="2" t="s">
        <v>47</v>
      </c>
      <c r="H3583" s="2">
        <v>26102</v>
      </c>
      <c r="I3583" s="2" t="s">
        <v>4</v>
      </c>
      <c r="J3583" s="2">
        <v>-50</v>
      </c>
      <c r="K3583" s="2" t="s">
        <v>48</v>
      </c>
      <c r="L3583" s="2" t="s">
        <v>17</v>
      </c>
      <c r="M3583" s="2" t="s">
        <v>2205</v>
      </c>
      <c r="N3583" s="2">
        <v>4370425</v>
      </c>
      <c r="O3583" s="2" t="s">
        <v>3106</v>
      </c>
      <c r="P3583" s="2">
        <v>43286</v>
      </c>
      <c r="Q3583" s="2" t="s">
        <v>49</v>
      </c>
      <c r="R3583" s="2">
        <v>41542</v>
      </c>
      <c r="T3583" s="2" t="s">
        <v>50</v>
      </c>
      <c r="U3583" s="2">
        <v>885</v>
      </c>
      <c r="X3583" s="2">
        <v>8</v>
      </c>
      <c r="AC3583" s="2" t="s">
        <v>2207</v>
      </c>
      <c r="AD3583" s="2" t="s">
        <v>11519</v>
      </c>
      <c r="AE3583" s="2">
        <v>37330</v>
      </c>
      <c r="AF3583" s="2" t="s">
        <v>11520</v>
      </c>
      <c r="AI3583" s="2">
        <v>951475404</v>
      </c>
      <c r="AJ3583" s="2">
        <v>676959015</v>
      </c>
      <c r="AK3583" s="2" t="s">
        <v>11521</v>
      </c>
    </row>
    <row r="3584" spans="1:38" x14ac:dyDescent="0.2">
      <c r="A3584" s="2">
        <v>3725197</v>
      </c>
      <c r="B3584" s="2" t="s">
        <v>11522</v>
      </c>
      <c r="C3584" s="2" t="s">
        <v>11523</v>
      </c>
      <c r="D3584" s="2">
        <v>3725197</v>
      </c>
      <c r="E3584" s="2" t="s">
        <v>47</v>
      </c>
      <c r="F3584" s="2" t="s">
        <v>47</v>
      </c>
      <c r="H3584" s="2">
        <v>37277</v>
      </c>
      <c r="I3584" s="2" t="s">
        <v>5</v>
      </c>
      <c r="J3584" s="2">
        <v>-17</v>
      </c>
      <c r="K3584" s="2" t="s">
        <v>48</v>
      </c>
      <c r="L3584" s="2" t="s">
        <v>17</v>
      </c>
      <c r="M3584" s="2" t="s">
        <v>2205</v>
      </c>
      <c r="N3584" s="2">
        <v>4370439</v>
      </c>
      <c r="O3584" s="2" t="s">
        <v>2749</v>
      </c>
      <c r="P3584" s="2">
        <v>43367</v>
      </c>
      <c r="Q3584" s="2" t="s">
        <v>49</v>
      </c>
      <c r="R3584" s="2">
        <v>41541</v>
      </c>
      <c r="T3584" s="2" t="s">
        <v>50</v>
      </c>
      <c r="U3584" s="2">
        <v>716</v>
      </c>
      <c r="X3584" s="2">
        <v>7</v>
      </c>
      <c r="AC3584" s="2" t="s">
        <v>2207</v>
      </c>
      <c r="AD3584" s="2" t="s">
        <v>2230</v>
      </c>
      <c r="AE3584" s="2">
        <v>37700</v>
      </c>
      <c r="AF3584" s="2" t="s">
        <v>11524</v>
      </c>
      <c r="AI3584" s="2">
        <v>247447586</v>
      </c>
      <c r="AJ3584" s="2">
        <v>651319632</v>
      </c>
      <c r="AK3584" s="2" t="s">
        <v>11525</v>
      </c>
    </row>
    <row r="3585" spans="1:37" x14ac:dyDescent="0.2">
      <c r="A3585" s="2">
        <v>3729264</v>
      </c>
      <c r="B3585" s="2" t="s">
        <v>11526</v>
      </c>
      <c r="C3585" s="2" t="s">
        <v>9966</v>
      </c>
      <c r="D3585" s="2">
        <v>3729264</v>
      </c>
      <c r="E3585" s="2" t="s">
        <v>47</v>
      </c>
      <c r="F3585" s="2" t="s">
        <v>17</v>
      </c>
      <c r="H3585" s="2">
        <v>39179</v>
      </c>
      <c r="I3585" s="2" t="s">
        <v>9</v>
      </c>
      <c r="J3585" s="2">
        <v>-12</v>
      </c>
      <c r="K3585" s="2" t="s">
        <v>48</v>
      </c>
      <c r="L3585" s="2" t="s">
        <v>17</v>
      </c>
      <c r="M3585" s="2" t="s">
        <v>2205</v>
      </c>
      <c r="N3585" s="2">
        <v>4370167</v>
      </c>
      <c r="O3585" s="2" t="s">
        <v>3350</v>
      </c>
      <c r="P3585" s="2">
        <v>43353</v>
      </c>
      <c r="Q3585" s="2" t="s">
        <v>49</v>
      </c>
      <c r="R3585" s="2">
        <v>42994</v>
      </c>
      <c r="T3585" s="2" t="s">
        <v>50</v>
      </c>
      <c r="U3585" s="2">
        <v>500</v>
      </c>
      <c r="X3585" s="2">
        <v>5</v>
      </c>
      <c r="AC3585" s="2" t="s">
        <v>2207</v>
      </c>
      <c r="AD3585" s="2" t="s">
        <v>3129</v>
      </c>
      <c r="AE3585" s="2">
        <v>37520</v>
      </c>
      <c r="AF3585" s="2" t="s">
        <v>11527</v>
      </c>
      <c r="AI3585" s="2">
        <v>954493737</v>
      </c>
      <c r="AJ3585" s="2">
        <v>678393141</v>
      </c>
      <c r="AK3585" s="2" t="s">
        <v>11528</v>
      </c>
    </row>
    <row r="3586" spans="1:37" x14ac:dyDescent="0.2">
      <c r="A3586" s="2">
        <v>3725327</v>
      </c>
      <c r="B3586" s="2" t="s">
        <v>11529</v>
      </c>
      <c r="C3586" s="2" t="s">
        <v>84</v>
      </c>
      <c r="D3586" s="2">
        <v>3725327</v>
      </c>
      <c r="E3586" s="2" t="s">
        <v>47</v>
      </c>
      <c r="F3586" s="2" t="s">
        <v>47</v>
      </c>
      <c r="H3586" s="2">
        <v>21507</v>
      </c>
      <c r="I3586" s="2" t="s">
        <v>16</v>
      </c>
      <c r="J3586" s="2">
        <v>-70</v>
      </c>
      <c r="K3586" s="2" t="s">
        <v>48</v>
      </c>
      <c r="L3586" s="2" t="s">
        <v>17</v>
      </c>
      <c r="M3586" s="2" t="s">
        <v>2205</v>
      </c>
      <c r="N3586" s="2">
        <v>4370167</v>
      </c>
      <c r="O3586" s="2" t="s">
        <v>3350</v>
      </c>
      <c r="P3586" s="2">
        <v>43353</v>
      </c>
      <c r="Q3586" s="2" t="s">
        <v>49</v>
      </c>
      <c r="R3586" s="2">
        <v>41550</v>
      </c>
      <c r="S3586" s="2">
        <v>43343</v>
      </c>
      <c r="T3586" s="2" t="s">
        <v>50</v>
      </c>
      <c r="U3586" s="2">
        <v>500</v>
      </c>
      <c r="X3586" s="2">
        <v>5</v>
      </c>
      <c r="AC3586" s="2" t="s">
        <v>2207</v>
      </c>
      <c r="AD3586" s="2" t="s">
        <v>3129</v>
      </c>
      <c r="AE3586" s="2">
        <v>37520</v>
      </c>
      <c r="AF3586" s="2" t="s">
        <v>11530</v>
      </c>
      <c r="AI3586" s="2">
        <v>986286240</v>
      </c>
      <c r="AJ3586" s="2">
        <v>605365081</v>
      </c>
      <c r="AK3586" s="2" t="s">
        <v>11531</v>
      </c>
    </row>
    <row r="3587" spans="1:37" x14ac:dyDescent="0.2">
      <c r="A3587" s="2">
        <v>188337</v>
      </c>
      <c r="B3587" s="2" t="s">
        <v>11532</v>
      </c>
      <c r="C3587" s="2" t="s">
        <v>9692</v>
      </c>
      <c r="D3587" s="2">
        <v>188337</v>
      </c>
      <c r="E3587" s="2" t="s">
        <v>47</v>
      </c>
      <c r="F3587" s="2" t="s">
        <v>47</v>
      </c>
      <c r="H3587" s="2">
        <v>38554</v>
      </c>
      <c r="I3587" s="2" t="s">
        <v>10</v>
      </c>
      <c r="J3587" s="2">
        <v>-14</v>
      </c>
      <c r="K3587" s="2" t="s">
        <v>48</v>
      </c>
      <c r="L3587" s="2" t="s">
        <v>17</v>
      </c>
      <c r="M3587" s="2" t="s">
        <v>2212</v>
      </c>
      <c r="N3587" s="2">
        <v>4180174</v>
      </c>
      <c r="O3587" s="2" t="s">
        <v>4491</v>
      </c>
      <c r="P3587" s="2">
        <v>43354</v>
      </c>
      <c r="Q3587" s="2" t="s">
        <v>49</v>
      </c>
      <c r="R3587" s="2">
        <v>41536</v>
      </c>
      <c r="T3587" s="2" t="s">
        <v>50</v>
      </c>
      <c r="U3587" s="2">
        <v>792</v>
      </c>
      <c r="X3587" s="2">
        <v>7</v>
      </c>
      <c r="AC3587" s="2" t="s">
        <v>2207</v>
      </c>
      <c r="AD3587" s="2" t="s">
        <v>7961</v>
      </c>
      <c r="AE3587" s="2">
        <v>18500</v>
      </c>
      <c r="AF3587" s="2" t="s">
        <v>11533</v>
      </c>
    </row>
    <row r="3588" spans="1:37" x14ac:dyDescent="0.2">
      <c r="A3588" s="2">
        <v>2815156</v>
      </c>
      <c r="B3588" s="2" t="s">
        <v>519</v>
      </c>
      <c r="C3588" s="2" t="s">
        <v>195</v>
      </c>
      <c r="D3588" s="2">
        <v>2815156</v>
      </c>
      <c r="E3588" s="2" t="s">
        <v>47</v>
      </c>
      <c r="H3588" s="2">
        <v>38213</v>
      </c>
      <c r="I3588" s="2" t="s">
        <v>7</v>
      </c>
      <c r="J3588" s="2">
        <v>-15</v>
      </c>
      <c r="K3588" s="2" t="s">
        <v>48</v>
      </c>
      <c r="L3588" s="2" t="s">
        <v>17</v>
      </c>
      <c r="M3588" s="2" t="s">
        <v>2301</v>
      </c>
      <c r="N3588" s="2">
        <v>4280121</v>
      </c>
      <c r="O3588" s="2" t="s">
        <v>2659</v>
      </c>
      <c r="P3588" s="2">
        <v>43348</v>
      </c>
      <c r="Q3588" s="2" t="s">
        <v>49</v>
      </c>
      <c r="R3588" s="2">
        <v>43348</v>
      </c>
      <c r="S3588" s="2">
        <v>43343</v>
      </c>
      <c r="T3588" s="2" t="s">
        <v>50</v>
      </c>
      <c r="U3588" s="2">
        <v>500</v>
      </c>
      <c r="X3588" s="2">
        <v>5</v>
      </c>
      <c r="AC3588" s="2" t="s">
        <v>2207</v>
      </c>
      <c r="AD3588" s="2" t="s">
        <v>11534</v>
      </c>
      <c r="AE3588" s="2">
        <v>28120</v>
      </c>
      <c r="AF3588" s="2" t="s">
        <v>11535</v>
      </c>
      <c r="AJ3588" s="2">
        <v>616905489</v>
      </c>
    </row>
    <row r="3589" spans="1:37" x14ac:dyDescent="0.2">
      <c r="A3589" s="2">
        <v>4524807</v>
      </c>
      <c r="B3589" s="2" t="s">
        <v>848</v>
      </c>
      <c r="C3589" s="2" t="s">
        <v>873</v>
      </c>
      <c r="D3589" s="2">
        <v>4524807</v>
      </c>
      <c r="E3589" s="2" t="s">
        <v>47</v>
      </c>
      <c r="F3589" s="2" t="s">
        <v>47</v>
      </c>
      <c r="H3589" s="2">
        <v>37557</v>
      </c>
      <c r="I3589" s="2" t="s">
        <v>5</v>
      </c>
      <c r="J3589" s="2">
        <v>-17</v>
      </c>
      <c r="K3589" s="2" t="s">
        <v>48</v>
      </c>
      <c r="L3589" s="2" t="s">
        <v>17</v>
      </c>
      <c r="M3589" s="2" t="s">
        <v>55</v>
      </c>
      <c r="N3589" s="2">
        <v>4450751</v>
      </c>
      <c r="O3589" s="2" t="s">
        <v>12</v>
      </c>
      <c r="P3589" s="2">
        <v>43358</v>
      </c>
      <c r="Q3589" s="2" t="s">
        <v>49</v>
      </c>
      <c r="R3589" s="2">
        <v>41445</v>
      </c>
      <c r="T3589" s="2" t="s">
        <v>50</v>
      </c>
      <c r="U3589" s="2">
        <v>624</v>
      </c>
      <c r="X3589" s="2">
        <v>6</v>
      </c>
      <c r="AC3589" s="2" t="s">
        <v>2207</v>
      </c>
      <c r="AD3589" s="2" t="s">
        <v>2579</v>
      </c>
      <c r="AE3589" s="2">
        <v>45140</v>
      </c>
      <c r="AF3589" s="2" t="s">
        <v>11536</v>
      </c>
      <c r="AJ3589" s="2">
        <v>645616769</v>
      </c>
    </row>
    <row r="3590" spans="1:37" x14ac:dyDescent="0.2">
      <c r="A3590" s="2">
        <v>367397</v>
      </c>
      <c r="B3590" s="2" t="s">
        <v>4898</v>
      </c>
      <c r="C3590" s="2" t="s">
        <v>277</v>
      </c>
      <c r="D3590" s="2">
        <v>367397</v>
      </c>
      <c r="E3590" s="2" t="s">
        <v>47</v>
      </c>
      <c r="F3590" s="2" t="s">
        <v>47</v>
      </c>
      <c r="H3590" s="2">
        <v>36785</v>
      </c>
      <c r="I3590" s="2" t="s">
        <v>2</v>
      </c>
      <c r="J3590" s="2">
        <v>-19</v>
      </c>
      <c r="K3590" s="2" t="s">
        <v>48</v>
      </c>
      <c r="L3590" s="2" t="s">
        <v>17</v>
      </c>
      <c r="M3590" s="2" t="s">
        <v>2234</v>
      </c>
      <c r="N3590" s="2">
        <v>4360454</v>
      </c>
      <c r="O3590" s="2" t="s">
        <v>2329</v>
      </c>
      <c r="P3590" s="2">
        <v>43354</v>
      </c>
      <c r="Q3590" s="2" t="s">
        <v>49</v>
      </c>
      <c r="R3590" s="2">
        <v>41528</v>
      </c>
      <c r="T3590" s="2" t="s">
        <v>50</v>
      </c>
      <c r="U3590" s="2">
        <v>1319</v>
      </c>
      <c r="X3590" s="2">
        <v>13</v>
      </c>
      <c r="AC3590" s="2" t="s">
        <v>2207</v>
      </c>
      <c r="AD3590" s="2" t="s">
        <v>2260</v>
      </c>
      <c r="AE3590" s="2">
        <v>36000</v>
      </c>
      <c r="AF3590" s="2" t="s">
        <v>11537</v>
      </c>
      <c r="AI3590" s="2">
        <v>254080033</v>
      </c>
      <c r="AJ3590" s="2">
        <v>659405181</v>
      </c>
      <c r="AK3590" s="2" t="s">
        <v>11538</v>
      </c>
    </row>
    <row r="3591" spans="1:37" x14ac:dyDescent="0.2">
      <c r="A3591" s="2">
        <v>367435</v>
      </c>
      <c r="B3591" s="2" t="s">
        <v>11539</v>
      </c>
      <c r="C3591" s="2" t="s">
        <v>46</v>
      </c>
      <c r="D3591" s="2">
        <v>367435</v>
      </c>
      <c r="E3591" s="2" t="s">
        <v>47</v>
      </c>
      <c r="F3591" s="2" t="s">
        <v>47</v>
      </c>
      <c r="H3591" s="2">
        <v>37633</v>
      </c>
      <c r="I3591" s="2" t="s">
        <v>6</v>
      </c>
      <c r="J3591" s="2">
        <v>-16</v>
      </c>
      <c r="K3591" s="2" t="s">
        <v>48</v>
      </c>
      <c r="L3591" s="2" t="s">
        <v>17</v>
      </c>
      <c r="M3591" s="2" t="s">
        <v>2234</v>
      </c>
      <c r="N3591" s="2">
        <v>4360454</v>
      </c>
      <c r="O3591" s="2" t="s">
        <v>2329</v>
      </c>
      <c r="P3591" s="2">
        <v>43350</v>
      </c>
      <c r="Q3591" s="2" t="s">
        <v>49</v>
      </c>
      <c r="R3591" s="2">
        <v>41542</v>
      </c>
      <c r="T3591" s="2" t="s">
        <v>50</v>
      </c>
      <c r="U3591" s="2">
        <v>1242</v>
      </c>
      <c r="X3591" s="2">
        <v>12</v>
      </c>
      <c r="AC3591" s="2" t="s">
        <v>2207</v>
      </c>
      <c r="AD3591" s="2" t="s">
        <v>2260</v>
      </c>
      <c r="AE3591" s="2">
        <v>36000</v>
      </c>
      <c r="AF3591" s="2" t="s">
        <v>11540</v>
      </c>
      <c r="AH3591" s="2" t="s">
        <v>11541</v>
      </c>
      <c r="AK3591" s="2" t="s">
        <v>11542</v>
      </c>
    </row>
    <row r="3592" spans="1:37" x14ac:dyDescent="0.2">
      <c r="A3592" s="2">
        <v>3725172</v>
      </c>
      <c r="B3592" s="2" t="s">
        <v>11543</v>
      </c>
      <c r="C3592" s="2" t="s">
        <v>65</v>
      </c>
      <c r="D3592" s="2">
        <v>3725172</v>
      </c>
      <c r="E3592" s="2" t="s">
        <v>47</v>
      </c>
      <c r="F3592" s="2" t="s">
        <v>47</v>
      </c>
      <c r="H3592" s="2">
        <v>26770</v>
      </c>
      <c r="I3592" s="2" t="s">
        <v>4</v>
      </c>
      <c r="J3592" s="2">
        <v>-50</v>
      </c>
      <c r="K3592" s="2" t="s">
        <v>48</v>
      </c>
      <c r="L3592" s="2" t="s">
        <v>17</v>
      </c>
      <c r="M3592" s="2" t="s">
        <v>2205</v>
      </c>
      <c r="N3592" s="2">
        <v>4370681</v>
      </c>
      <c r="O3592" s="2" t="s">
        <v>2575</v>
      </c>
      <c r="P3592" s="2">
        <v>43342</v>
      </c>
      <c r="Q3592" s="2" t="s">
        <v>49</v>
      </c>
      <c r="R3592" s="2">
        <v>41540</v>
      </c>
      <c r="S3592" s="2">
        <v>43342</v>
      </c>
      <c r="T3592" s="2" t="s">
        <v>50</v>
      </c>
      <c r="U3592" s="2">
        <v>500</v>
      </c>
      <c r="X3592" s="2">
        <v>5</v>
      </c>
      <c r="AC3592" s="2" t="s">
        <v>2207</v>
      </c>
      <c r="AD3592" s="2" t="s">
        <v>2576</v>
      </c>
      <c r="AE3592" s="2">
        <v>37230</v>
      </c>
      <c r="AF3592" s="2" t="s">
        <v>11544</v>
      </c>
      <c r="AI3592" s="2">
        <v>247556826</v>
      </c>
      <c r="AJ3592" s="2">
        <v>638797553</v>
      </c>
      <c r="AK3592" s="2" t="s">
        <v>11545</v>
      </c>
    </row>
    <row r="3593" spans="1:37" x14ac:dyDescent="0.2">
      <c r="A3593" s="2">
        <v>2813153</v>
      </c>
      <c r="B3593" s="2" t="s">
        <v>11546</v>
      </c>
      <c r="C3593" s="2" t="s">
        <v>254</v>
      </c>
      <c r="D3593" s="2">
        <v>2813153</v>
      </c>
      <c r="E3593" s="2" t="s">
        <v>47</v>
      </c>
      <c r="F3593" s="2" t="s">
        <v>47</v>
      </c>
      <c r="H3593" s="2">
        <v>23727</v>
      </c>
      <c r="I3593" s="2" t="s">
        <v>58</v>
      </c>
      <c r="J3593" s="2">
        <v>-60</v>
      </c>
      <c r="K3593" s="2" t="s">
        <v>48</v>
      </c>
      <c r="L3593" s="2" t="s">
        <v>17</v>
      </c>
      <c r="M3593" s="2" t="s">
        <v>2301</v>
      </c>
      <c r="N3593" s="2">
        <v>4280004</v>
      </c>
      <c r="O3593" s="2" t="s">
        <v>2868</v>
      </c>
      <c r="P3593" s="2">
        <v>43348</v>
      </c>
      <c r="Q3593" s="2" t="s">
        <v>49</v>
      </c>
      <c r="R3593" s="2">
        <v>41535</v>
      </c>
      <c r="S3593" s="2">
        <v>43194</v>
      </c>
      <c r="T3593" s="2" t="s">
        <v>50</v>
      </c>
      <c r="U3593" s="2">
        <v>535</v>
      </c>
      <c r="X3593" s="2">
        <v>5</v>
      </c>
      <c r="AC3593" s="2" t="s">
        <v>2207</v>
      </c>
      <c r="AD3593" s="2" t="s">
        <v>3126</v>
      </c>
      <c r="AE3593" s="2">
        <v>28630</v>
      </c>
      <c r="AF3593" s="2" t="s">
        <v>11547</v>
      </c>
      <c r="AJ3593" s="2">
        <v>603180752</v>
      </c>
      <c r="AK3593" s="2" t="s">
        <v>11548</v>
      </c>
    </row>
    <row r="3594" spans="1:37" x14ac:dyDescent="0.2">
      <c r="A3594" s="2">
        <v>4524865</v>
      </c>
      <c r="B3594" s="2" t="s">
        <v>799</v>
      </c>
      <c r="C3594" s="2" t="s">
        <v>788</v>
      </c>
      <c r="D3594" s="2">
        <v>4524865</v>
      </c>
      <c r="E3594" s="2" t="s">
        <v>47</v>
      </c>
      <c r="F3594" s="2" t="s">
        <v>47</v>
      </c>
      <c r="H3594" s="2">
        <v>37767</v>
      </c>
      <c r="I3594" s="2" t="s">
        <v>6</v>
      </c>
      <c r="J3594" s="2">
        <v>-16</v>
      </c>
      <c r="K3594" s="2" t="s">
        <v>48</v>
      </c>
      <c r="L3594" s="2" t="s">
        <v>17</v>
      </c>
      <c r="M3594" s="2" t="s">
        <v>55</v>
      </c>
      <c r="N3594" s="2">
        <v>4450571</v>
      </c>
      <c r="O3594" s="2" t="s">
        <v>1224</v>
      </c>
      <c r="P3594" s="2">
        <v>43369</v>
      </c>
      <c r="Q3594" s="2" t="s">
        <v>49</v>
      </c>
      <c r="R3594" s="2">
        <v>41533</v>
      </c>
      <c r="S3594" s="2">
        <v>43266</v>
      </c>
      <c r="T3594" s="2" t="s">
        <v>50</v>
      </c>
      <c r="U3594" s="2">
        <v>994</v>
      </c>
      <c r="X3594" s="2">
        <v>9</v>
      </c>
      <c r="AB3594" s="2">
        <v>43282</v>
      </c>
      <c r="AC3594" s="2" t="s">
        <v>2207</v>
      </c>
      <c r="AD3594" s="2" t="s">
        <v>3174</v>
      </c>
      <c r="AE3594" s="2">
        <v>45380</v>
      </c>
      <c r="AF3594" s="2" t="s">
        <v>11549</v>
      </c>
      <c r="AI3594" s="2">
        <v>238431147</v>
      </c>
      <c r="AJ3594" s="2">
        <v>662946392</v>
      </c>
      <c r="AK3594" s="2" t="s">
        <v>1527</v>
      </c>
    </row>
    <row r="3595" spans="1:37" x14ac:dyDescent="0.2">
      <c r="A3595" s="2">
        <v>367463</v>
      </c>
      <c r="B3595" s="2" t="s">
        <v>11550</v>
      </c>
      <c r="C3595" s="2" t="s">
        <v>158</v>
      </c>
      <c r="D3595" s="2">
        <v>367463</v>
      </c>
      <c r="E3595" s="2" t="s">
        <v>47</v>
      </c>
      <c r="F3595" s="2" t="s">
        <v>47</v>
      </c>
      <c r="H3595" s="2">
        <v>36877</v>
      </c>
      <c r="I3595" s="2" t="s">
        <v>2</v>
      </c>
      <c r="J3595" s="2">
        <v>-19</v>
      </c>
      <c r="K3595" s="2" t="s">
        <v>48</v>
      </c>
      <c r="L3595" s="2" t="s">
        <v>17</v>
      </c>
      <c r="M3595" s="2" t="s">
        <v>2234</v>
      </c>
      <c r="N3595" s="2">
        <v>4360123</v>
      </c>
      <c r="O3595" s="2" t="s">
        <v>2235</v>
      </c>
      <c r="P3595" s="2">
        <v>43357</v>
      </c>
      <c r="Q3595" s="2" t="s">
        <v>49</v>
      </c>
      <c r="R3595" s="2">
        <v>41549</v>
      </c>
      <c r="T3595" s="2" t="s">
        <v>50</v>
      </c>
      <c r="U3595" s="2">
        <v>500</v>
      </c>
      <c r="X3595" s="2">
        <v>5</v>
      </c>
      <c r="AC3595" s="2" t="s">
        <v>2207</v>
      </c>
      <c r="AD3595" s="2" t="s">
        <v>11551</v>
      </c>
      <c r="AE3595" s="2">
        <v>36270</v>
      </c>
      <c r="AF3595" s="2" t="s">
        <v>11552</v>
      </c>
      <c r="AH3595" s="2" t="s">
        <v>11553</v>
      </c>
      <c r="AI3595" s="2">
        <v>254473340</v>
      </c>
      <c r="AJ3595" s="2">
        <v>631117023</v>
      </c>
      <c r="AK3595" s="2" t="s">
        <v>11554</v>
      </c>
    </row>
    <row r="3596" spans="1:37" x14ac:dyDescent="0.2">
      <c r="A3596" s="2">
        <v>4111949</v>
      </c>
      <c r="B3596" s="2" t="s">
        <v>7682</v>
      </c>
      <c r="C3596" s="2" t="s">
        <v>195</v>
      </c>
      <c r="D3596" s="2">
        <v>4111949</v>
      </c>
      <c r="E3596" s="2" t="s">
        <v>47</v>
      </c>
      <c r="F3596" s="2" t="s">
        <v>47</v>
      </c>
      <c r="H3596" s="2">
        <v>38048</v>
      </c>
      <c r="I3596" s="2" t="s">
        <v>7</v>
      </c>
      <c r="J3596" s="2">
        <v>-15</v>
      </c>
      <c r="K3596" s="2" t="s">
        <v>48</v>
      </c>
      <c r="L3596" s="2" t="s">
        <v>17</v>
      </c>
      <c r="M3596" s="2" t="s">
        <v>2275</v>
      </c>
      <c r="N3596" s="2">
        <v>4410726</v>
      </c>
      <c r="O3596" s="2" t="s">
        <v>4014</v>
      </c>
      <c r="P3596" s="2">
        <v>43362</v>
      </c>
      <c r="Q3596" s="2" t="s">
        <v>49</v>
      </c>
      <c r="R3596" s="2">
        <v>41534</v>
      </c>
      <c r="T3596" s="2" t="s">
        <v>50</v>
      </c>
      <c r="U3596" s="2">
        <v>553</v>
      </c>
      <c r="X3596" s="2">
        <v>5</v>
      </c>
      <c r="AC3596" s="2" t="s">
        <v>2207</v>
      </c>
      <c r="AD3596" s="2" t="s">
        <v>2471</v>
      </c>
      <c r="AE3596" s="2">
        <v>41130</v>
      </c>
      <c r="AF3596" s="2" t="s">
        <v>11555</v>
      </c>
      <c r="AJ3596" s="2">
        <v>683294231</v>
      </c>
      <c r="AK3596" s="2" t="s">
        <v>11556</v>
      </c>
    </row>
    <row r="3597" spans="1:37" x14ac:dyDescent="0.2">
      <c r="A3597" s="2">
        <v>3725008</v>
      </c>
      <c r="B3597" s="2" t="s">
        <v>2654</v>
      </c>
      <c r="C3597" s="2" t="s">
        <v>341</v>
      </c>
      <c r="D3597" s="2">
        <v>3725008</v>
      </c>
      <c r="E3597" s="2" t="s">
        <v>47</v>
      </c>
      <c r="F3597" s="2" t="s">
        <v>47</v>
      </c>
      <c r="H3597" s="2">
        <v>37935</v>
      </c>
      <c r="I3597" s="2" t="s">
        <v>6</v>
      </c>
      <c r="J3597" s="2">
        <v>-16</v>
      </c>
      <c r="K3597" s="2" t="s">
        <v>48</v>
      </c>
      <c r="L3597" s="2" t="s">
        <v>17</v>
      </c>
      <c r="M3597" s="2" t="s">
        <v>2205</v>
      </c>
      <c r="N3597" s="2">
        <v>4370038</v>
      </c>
      <c r="O3597" s="2" t="s">
        <v>2700</v>
      </c>
      <c r="P3597" s="2">
        <v>43355</v>
      </c>
      <c r="Q3597" s="2" t="s">
        <v>49</v>
      </c>
      <c r="R3597" s="2">
        <v>41532</v>
      </c>
      <c r="S3597" s="2">
        <v>43339</v>
      </c>
      <c r="T3597" s="2" t="s">
        <v>50</v>
      </c>
      <c r="U3597" s="2">
        <v>777</v>
      </c>
      <c r="X3597" s="2">
        <v>7</v>
      </c>
      <c r="AC3597" s="2" t="s">
        <v>2207</v>
      </c>
      <c r="AD3597" s="2" t="s">
        <v>5145</v>
      </c>
      <c r="AE3597" s="2">
        <v>37420</v>
      </c>
      <c r="AF3597" s="2" t="s">
        <v>11557</v>
      </c>
      <c r="AI3597" s="2">
        <v>247580154</v>
      </c>
      <c r="AJ3597" s="2">
        <v>675215506</v>
      </c>
      <c r="AK3597" s="2" t="s">
        <v>11558</v>
      </c>
    </row>
    <row r="3598" spans="1:37" x14ac:dyDescent="0.2">
      <c r="A3598" s="2">
        <v>4112475</v>
      </c>
      <c r="B3598" s="2" t="s">
        <v>11559</v>
      </c>
      <c r="C3598" s="2" t="s">
        <v>11560</v>
      </c>
      <c r="D3598" s="2">
        <v>4112475</v>
      </c>
      <c r="E3598" s="2" t="s">
        <v>47</v>
      </c>
      <c r="F3598" s="2" t="s">
        <v>47</v>
      </c>
      <c r="H3598" s="2">
        <v>39290</v>
      </c>
      <c r="I3598" s="2" t="s">
        <v>9</v>
      </c>
      <c r="J3598" s="2">
        <v>-12</v>
      </c>
      <c r="K3598" s="2" t="s">
        <v>0</v>
      </c>
      <c r="L3598" s="2" t="s">
        <v>17</v>
      </c>
      <c r="M3598" s="2" t="s">
        <v>2275</v>
      </c>
      <c r="N3598" s="2">
        <v>4410080</v>
      </c>
      <c r="O3598" s="2" t="s">
        <v>2780</v>
      </c>
      <c r="P3598" s="2">
        <v>43369</v>
      </c>
      <c r="Q3598" s="2" t="s">
        <v>49</v>
      </c>
      <c r="R3598" s="2">
        <v>41908</v>
      </c>
      <c r="T3598" s="2" t="s">
        <v>50</v>
      </c>
      <c r="U3598" s="2">
        <v>622</v>
      </c>
      <c r="X3598" s="2">
        <v>6</v>
      </c>
      <c r="AC3598" s="2" t="s">
        <v>2207</v>
      </c>
      <c r="AD3598" s="2" t="s">
        <v>2935</v>
      </c>
      <c r="AE3598" s="2">
        <v>41500</v>
      </c>
      <c r="AF3598" s="2" t="s">
        <v>11561</v>
      </c>
      <c r="AK3598" s="2" t="s">
        <v>6720</v>
      </c>
    </row>
    <row r="3599" spans="1:37" x14ac:dyDescent="0.2">
      <c r="A3599" s="2">
        <v>4525077</v>
      </c>
      <c r="B3599" s="2" t="s">
        <v>813</v>
      </c>
      <c r="C3599" s="2" t="s">
        <v>711</v>
      </c>
      <c r="D3599" s="2">
        <v>4525077</v>
      </c>
      <c r="E3599" s="2" t="s">
        <v>47</v>
      </c>
      <c r="F3599" s="2" t="s">
        <v>47</v>
      </c>
      <c r="H3599" s="2">
        <v>37853</v>
      </c>
      <c r="I3599" s="2" t="s">
        <v>6</v>
      </c>
      <c r="J3599" s="2">
        <v>-16</v>
      </c>
      <c r="K3599" s="2" t="s">
        <v>48</v>
      </c>
      <c r="L3599" s="2" t="s">
        <v>17</v>
      </c>
      <c r="M3599" s="2" t="s">
        <v>55</v>
      </c>
      <c r="N3599" s="2">
        <v>4450144</v>
      </c>
      <c r="O3599" s="2" t="s">
        <v>892</v>
      </c>
      <c r="P3599" s="2">
        <v>43355</v>
      </c>
      <c r="Q3599" s="2" t="s">
        <v>49</v>
      </c>
      <c r="R3599" s="2">
        <v>41549</v>
      </c>
      <c r="T3599" s="2" t="s">
        <v>50</v>
      </c>
      <c r="U3599" s="2">
        <v>611</v>
      </c>
      <c r="X3599" s="2">
        <v>6</v>
      </c>
      <c r="AC3599" s="2" t="s">
        <v>2207</v>
      </c>
      <c r="AD3599" s="2" t="s">
        <v>2355</v>
      </c>
      <c r="AE3599" s="2">
        <v>45190</v>
      </c>
      <c r="AF3599" s="2" t="s">
        <v>11562</v>
      </c>
      <c r="AI3599" s="2">
        <v>664146181</v>
      </c>
      <c r="AJ3599" s="2">
        <v>783639603</v>
      </c>
      <c r="AK3599" s="2" t="s">
        <v>1516</v>
      </c>
    </row>
    <row r="3600" spans="1:37" x14ac:dyDescent="0.2">
      <c r="A3600" s="2">
        <v>368043</v>
      </c>
      <c r="B3600" s="2" t="s">
        <v>8693</v>
      </c>
      <c r="C3600" s="2" t="s">
        <v>1181</v>
      </c>
      <c r="D3600" s="2">
        <v>368043</v>
      </c>
      <c r="E3600" s="2" t="s">
        <v>47</v>
      </c>
      <c r="F3600" s="2" t="s">
        <v>47</v>
      </c>
      <c r="H3600" s="2">
        <v>38328</v>
      </c>
      <c r="I3600" s="2" t="s">
        <v>7</v>
      </c>
      <c r="J3600" s="2">
        <v>-15</v>
      </c>
      <c r="K3600" s="2" t="s">
        <v>48</v>
      </c>
      <c r="L3600" s="2" t="s">
        <v>17</v>
      </c>
      <c r="M3600" s="2" t="s">
        <v>2234</v>
      </c>
      <c r="N3600" s="2">
        <v>4360605</v>
      </c>
      <c r="O3600" s="2" t="s">
        <v>2676</v>
      </c>
      <c r="P3600" s="2">
        <v>43349</v>
      </c>
      <c r="Q3600" s="2" t="s">
        <v>49</v>
      </c>
      <c r="R3600" s="2">
        <v>42629</v>
      </c>
      <c r="T3600" s="2" t="s">
        <v>50</v>
      </c>
      <c r="U3600" s="2">
        <v>500</v>
      </c>
      <c r="X3600" s="2">
        <v>5</v>
      </c>
      <c r="AC3600" s="2" t="s">
        <v>2207</v>
      </c>
      <c r="AD3600" s="2" t="s">
        <v>8694</v>
      </c>
      <c r="AE3600" s="2">
        <v>36300</v>
      </c>
      <c r="AF3600" s="2" t="s">
        <v>11563</v>
      </c>
      <c r="AI3600" s="2">
        <v>954274162</v>
      </c>
      <c r="AJ3600" s="2">
        <v>651005631</v>
      </c>
      <c r="AK3600" s="2" t="s">
        <v>8696</v>
      </c>
    </row>
    <row r="3601" spans="1:37" x14ac:dyDescent="0.2">
      <c r="A3601" s="2">
        <v>3726972</v>
      </c>
      <c r="B3601" s="2" t="s">
        <v>11564</v>
      </c>
      <c r="C3601" s="2" t="s">
        <v>469</v>
      </c>
      <c r="D3601" s="2">
        <v>3726972</v>
      </c>
      <c r="E3601" s="2" t="s">
        <v>47</v>
      </c>
      <c r="F3601" s="2" t="s">
        <v>47</v>
      </c>
      <c r="H3601" s="2">
        <v>39669</v>
      </c>
      <c r="I3601" s="2" t="s">
        <v>14</v>
      </c>
      <c r="J3601" s="2">
        <v>-11</v>
      </c>
      <c r="K3601" s="2" t="s">
        <v>48</v>
      </c>
      <c r="L3601" s="2" t="s">
        <v>17</v>
      </c>
      <c r="M3601" s="2" t="s">
        <v>2205</v>
      </c>
      <c r="N3601" s="2">
        <v>4370002</v>
      </c>
      <c r="O3601" s="2" t="s">
        <v>2557</v>
      </c>
      <c r="P3601" s="2">
        <v>43320</v>
      </c>
      <c r="Q3601" s="2" t="s">
        <v>49</v>
      </c>
      <c r="R3601" s="2">
        <v>42223</v>
      </c>
      <c r="S3601" s="2">
        <v>43321</v>
      </c>
      <c r="T3601" s="2" t="s">
        <v>50</v>
      </c>
      <c r="U3601" s="2">
        <v>760</v>
      </c>
      <c r="X3601" s="2">
        <v>7</v>
      </c>
      <c r="AC3601" s="2" t="s">
        <v>2207</v>
      </c>
      <c r="AD3601" s="2" t="s">
        <v>2384</v>
      </c>
      <c r="AE3601" s="2">
        <v>37000</v>
      </c>
      <c r="AF3601" s="2" t="s">
        <v>11565</v>
      </c>
      <c r="AI3601" s="2">
        <v>680333242</v>
      </c>
      <c r="AJ3601" s="2">
        <v>622018610</v>
      </c>
      <c r="AK3601" s="2" t="s">
        <v>11566</v>
      </c>
    </row>
    <row r="3602" spans="1:37" x14ac:dyDescent="0.2">
      <c r="A3602" s="2">
        <v>2814810</v>
      </c>
      <c r="B3602" s="2" t="s">
        <v>11567</v>
      </c>
      <c r="C3602" s="2" t="s">
        <v>146</v>
      </c>
      <c r="D3602" s="2">
        <v>2814810</v>
      </c>
      <c r="E3602" s="2" t="s">
        <v>47</v>
      </c>
      <c r="F3602" s="2" t="s">
        <v>47</v>
      </c>
      <c r="H3602" s="2">
        <v>29045</v>
      </c>
      <c r="I3602" s="2" t="s">
        <v>2</v>
      </c>
      <c r="J3602" s="2">
        <v>-40</v>
      </c>
      <c r="K3602" s="2" t="s">
        <v>48</v>
      </c>
      <c r="L3602" s="2" t="s">
        <v>17</v>
      </c>
      <c r="M3602" s="2" t="s">
        <v>2301</v>
      </c>
      <c r="N3602" s="2">
        <v>4280529</v>
      </c>
      <c r="O3602" s="2" t="s">
        <v>2638</v>
      </c>
      <c r="P3602" s="2">
        <v>43358</v>
      </c>
      <c r="Q3602" s="2" t="s">
        <v>49</v>
      </c>
      <c r="R3602" s="2">
        <v>42994</v>
      </c>
      <c r="T3602" s="2" t="s">
        <v>50</v>
      </c>
      <c r="U3602" s="2">
        <v>595</v>
      </c>
      <c r="X3602" s="2">
        <v>5</v>
      </c>
      <c r="AC3602" s="2" t="s">
        <v>2207</v>
      </c>
      <c r="AD3602" s="2" t="s">
        <v>4187</v>
      </c>
      <c r="AE3602" s="2">
        <v>28130</v>
      </c>
      <c r="AF3602" s="2" t="s">
        <v>11568</v>
      </c>
      <c r="AI3602" s="2">
        <v>236692573</v>
      </c>
      <c r="AJ3602" s="2">
        <v>606790900</v>
      </c>
      <c r="AK3602" s="2" t="s">
        <v>11569</v>
      </c>
    </row>
    <row r="3603" spans="1:37" x14ac:dyDescent="0.2">
      <c r="A3603" s="2">
        <v>188603</v>
      </c>
      <c r="B3603" s="2" t="s">
        <v>1772</v>
      </c>
      <c r="C3603" s="2" t="s">
        <v>134</v>
      </c>
      <c r="D3603" s="2">
        <v>188603</v>
      </c>
      <c r="E3603" s="2" t="s">
        <v>47</v>
      </c>
      <c r="F3603" s="2" t="s">
        <v>47</v>
      </c>
      <c r="H3603" s="2">
        <v>36794</v>
      </c>
      <c r="I3603" s="2" t="s">
        <v>2</v>
      </c>
      <c r="J3603" s="2">
        <v>-19</v>
      </c>
      <c r="K3603" s="2" t="s">
        <v>48</v>
      </c>
      <c r="L3603" s="2" t="s">
        <v>17</v>
      </c>
      <c r="M3603" s="2" t="s">
        <v>2212</v>
      </c>
      <c r="N3603" s="2">
        <v>4180696</v>
      </c>
      <c r="O3603" s="2" t="s">
        <v>2685</v>
      </c>
      <c r="P3603" s="2">
        <v>43356</v>
      </c>
      <c r="Q3603" s="2" t="s">
        <v>49</v>
      </c>
      <c r="R3603" s="2">
        <v>41911</v>
      </c>
      <c r="T3603" s="2" t="s">
        <v>50</v>
      </c>
      <c r="U3603" s="2">
        <v>572</v>
      </c>
      <c r="X3603" s="2">
        <v>5</v>
      </c>
      <c r="AC3603" s="2" t="s">
        <v>2207</v>
      </c>
      <c r="AD3603" s="2" t="s">
        <v>10723</v>
      </c>
      <c r="AE3603" s="2">
        <v>18120</v>
      </c>
      <c r="AF3603" s="2" t="s">
        <v>11570</v>
      </c>
      <c r="AI3603" s="2">
        <v>248711873</v>
      </c>
      <c r="AJ3603" s="2">
        <v>651518827</v>
      </c>
      <c r="AK3603" s="2" t="s">
        <v>11571</v>
      </c>
    </row>
    <row r="3604" spans="1:37" x14ac:dyDescent="0.2">
      <c r="A3604" s="2">
        <v>4112031</v>
      </c>
      <c r="B3604" s="2" t="s">
        <v>5513</v>
      </c>
      <c r="C3604" s="2" t="s">
        <v>11572</v>
      </c>
      <c r="D3604" s="2">
        <v>4112031</v>
      </c>
      <c r="E3604" s="2" t="s">
        <v>47</v>
      </c>
      <c r="F3604" s="2" t="s">
        <v>47</v>
      </c>
      <c r="H3604" s="2">
        <v>40001</v>
      </c>
      <c r="I3604" s="2" t="s">
        <v>15</v>
      </c>
      <c r="J3604" s="2">
        <v>-11</v>
      </c>
      <c r="K3604" s="2" t="s">
        <v>48</v>
      </c>
      <c r="L3604" s="2" t="s">
        <v>17</v>
      </c>
      <c r="M3604" s="2" t="s">
        <v>2275</v>
      </c>
      <c r="N3604" s="2">
        <v>4410080</v>
      </c>
      <c r="O3604" s="2" t="s">
        <v>2780</v>
      </c>
      <c r="P3604" s="2">
        <v>43355</v>
      </c>
      <c r="Q3604" s="2" t="s">
        <v>49</v>
      </c>
      <c r="R3604" s="2">
        <v>41548</v>
      </c>
      <c r="T3604" s="2" t="s">
        <v>50</v>
      </c>
      <c r="U3604" s="2">
        <v>500</v>
      </c>
      <c r="X3604" s="2">
        <v>5</v>
      </c>
      <c r="AC3604" s="2" t="s">
        <v>2207</v>
      </c>
      <c r="AD3604" s="2" t="s">
        <v>2935</v>
      </c>
      <c r="AE3604" s="2">
        <v>41500</v>
      </c>
      <c r="AF3604" s="2" t="s">
        <v>8284</v>
      </c>
    </row>
    <row r="3605" spans="1:37" x14ac:dyDescent="0.2">
      <c r="A3605" s="2">
        <v>188328</v>
      </c>
      <c r="B3605" s="2" t="s">
        <v>5878</v>
      </c>
      <c r="C3605" s="2" t="s">
        <v>114</v>
      </c>
      <c r="D3605" s="2">
        <v>188328</v>
      </c>
      <c r="E3605" s="2" t="s">
        <v>47</v>
      </c>
      <c r="F3605" s="2" t="s">
        <v>47</v>
      </c>
      <c r="H3605" s="2">
        <v>39015</v>
      </c>
      <c r="I3605" s="2" t="s">
        <v>8</v>
      </c>
      <c r="J3605" s="2">
        <v>-13</v>
      </c>
      <c r="K3605" s="2" t="s">
        <v>48</v>
      </c>
      <c r="L3605" s="2" t="s">
        <v>17</v>
      </c>
      <c r="M3605" s="2" t="s">
        <v>2212</v>
      </c>
      <c r="N3605" s="2">
        <v>4180613</v>
      </c>
      <c r="O3605" s="2" t="s">
        <v>2455</v>
      </c>
      <c r="P3605" s="2">
        <v>43366</v>
      </c>
      <c r="Q3605" s="2" t="s">
        <v>49</v>
      </c>
      <c r="R3605" s="2">
        <v>41534</v>
      </c>
      <c r="T3605" s="2" t="s">
        <v>50</v>
      </c>
      <c r="U3605" s="2">
        <v>524</v>
      </c>
      <c r="X3605" s="2">
        <v>5</v>
      </c>
      <c r="AC3605" s="2" t="s">
        <v>2207</v>
      </c>
      <c r="AD3605" s="2" t="s">
        <v>2456</v>
      </c>
      <c r="AE3605" s="2">
        <v>18500</v>
      </c>
      <c r="AF3605" s="2" t="s">
        <v>5899</v>
      </c>
      <c r="AJ3605" s="2">
        <v>661115977</v>
      </c>
      <c r="AK3605" s="2" t="s">
        <v>11573</v>
      </c>
    </row>
    <row r="3606" spans="1:37" x14ac:dyDescent="0.2">
      <c r="A3606" s="2">
        <v>368260</v>
      </c>
      <c r="B3606" s="2" t="s">
        <v>11574</v>
      </c>
      <c r="C3606" s="2" t="s">
        <v>657</v>
      </c>
      <c r="D3606" s="2">
        <v>368260</v>
      </c>
      <c r="E3606" s="2" t="s">
        <v>47</v>
      </c>
      <c r="F3606" s="2" t="s">
        <v>47</v>
      </c>
      <c r="H3606" s="2">
        <v>38457</v>
      </c>
      <c r="I3606" s="2" t="s">
        <v>10</v>
      </c>
      <c r="J3606" s="2">
        <v>-14</v>
      </c>
      <c r="K3606" s="2" t="s">
        <v>48</v>
      </c>
      <c r="L3606" s="2" t="s">
        <v>17</v>
      </c>
      <c r="M3606" s="2" t="s">
        <v>2234</v>
      </c>
      <c r="N3606" s="2">
        <v>4360002</v>
      </c>
      <c r="O3606" s="2" t="s">
        <v>2281</v>
      </c>
      <c r="P3606" s="2">
        <v>43353</v>
      </c>
      <c r="Q3606" s="2" t="s">
        <v>49</v>
      </c>
      <c r="R3606" s="2">
        <v>42995</v>
      </c>
      <c r="T3606" s="2" t="s">
        <v>50</v>
      </c>
      <c r="U3606" s="2">
        <v>545</v>
      </c>
      <c r="X3606" s="2">
        <v>5</v>
      </c>
      <c r="AC3606" s="2" t="s">
        <v>2207</v>
      </c>
      <c r="AD3606" s="2" t="s">
        <v>4275</v>
      </c>
      <c r="AE3606" s="2">
        <v>36130</v>
      </c>
      <c r="AF3606" s="2" t="s">
        <v>11575</v>
      </c>
      <c r="AI3606" s="2">
        <v>254221980</v>
      </c>
      <c r="AJ3606" s="2">
        <v>648063153</v>
      </c>
      <c r="AK3606" s="2" t="s">
        <v>11576</v>
      </c>
    </row>
    <row r="3607" spans="1:37" x14ac:dyDescent="0.2">
      <c r="A3607" s="2">
        <v>2813761</v>
      </c>
      <c r="B3607" s="2" t="s">
        <v>10369</v>
      </c>
      <c r="C3607" s="2" t="s">
        <v>197</v>
      </c>
      <c r="D3607" s="2">
        <v>2813761</v>
      </c>
      <c r="E3607" s="2" t="s">
        <v>47</v>
      </c>
      <c r="F3607" s="2" t="s">
        <v>47</v>
      </c>
      <c r="H3607" s="2">
        <v>40409</v>
      </c>
      <c r="I3607" s="2" t="s">
        <v>17</v>
      </c>
      <c r="J3607" s="2">
        <v>-11</v>
      </c>
      <c r="K3607" s="2" t="s">
        <v>48</v>
      </c>
      <c r="L3607" s="2" t="s">
        <v>17</v>
      </c>
      <c r="M3607" s="2" t="s">
        <v>2301</v>
      </c>
      <c r="N3607" s="2">
        <v>4280718</v>
      </c>
      <c r="O3607" s="2" t="s">
        <v>3307</v>
      </c>
      <c r="P3607" s="2">
        <v>43353</v>
      </c>
      <c r="Q3607" s="2" t="s">
        <v>49</v>
      </c>
      <c r="R3607" s="2">
        <v>41907</v>
      </c>
      <c r="S3607" s="2">
        <v>43351</v>
      </c>
      <c r="T3607" s="2" t="s">
        <v>50</v>
      </c>
      <c r="U3607" s="2">
        <v>500</v>
      </c>
      <c r="X3607" s="2">
        <v>5</v>
      </c>
      <c r="AC3607" s="2" t="s">
        <v>2207</v>
      </c>
      <c r="AD3607" s="2" t="s">
        <v>8187</v>
      </c>
      <c r="AE3607" s="2">
        <v>28310</v>
      </c>
      <c r="AF3607" s="2" t="s">
        <v>11577</v>
      </c>
      <c r="AI3607" s="2">
        <v>618847083</v>
      </c>
      <c r="AJ3607" s="2">
        <v>618847083</v>
      </c>
      <c r="AK3607" s="2" t="s">
        <v>10371</v>
      </c>
    </row>
    <row r="3608" spans="1:37" x14ac:dyDescent="0.2">
      <c r="A3608" s="2">
        <v>4526256</v>
      </c>
      <c r="B3608" s="2" t="s">
        <v>885</v>
      </c>
      <c r="C3608" s="2" t="s">
        <v>657</v>
      </c>
      <c r="D3608" s="2">
        <v>4526256</v>
      </c>
      <c r="E3608" s="2" t="s">
        <v>47</v>
      </c>
      <c r="F3608" s="2" t="s">
        <v>47</v>
      </c>
      <c r="H3608" s="2">
        <v>38335</v>
      </c>
      <c r="I3608" s="2" t="s">
        <v>7</v>
      </c>
      <c r="J3608" s="2">
        <v>-15</v>
      </c>
      <c r="K3608" s="2" t="s">
        <v>48</v>
      </c>
      <c r="L3608" s="2" t="s">
        <v>17</v>
      </c>
      <c r="M3608" s="2" t="s">
        <v>55</v>
      </c>
      <c r="N3608" s="2">
        <v>4450661</v>
      </c>
      <c r="O3608" s="2" t="s">
        <v>126</v>
      </c>
      <c r="P3608" s="2">
        <v>43348</v>
      </c>
      <c r="Q3608" s="2" t="s">
        <v>49</v>
      </c>
      <c r="R3608" s="2">
        <v>41912</v>
      </c>
      <c r="T3608" s="2" t="s">
        <v>50</v>
      </c>
      <c r="U3608" s="2">
        <v>625</v>
      </c>
      <c r="X3608" s="2">
        <v>6</v>
      </c>
      <c r="AC3608" s="2" t="s">
        <v>2207</v>
      </c>
      <c r="AD3608" s="2" t="s">
        <v>7061</v>
      </c>
      <c r="AE3608" s="2">
        <v>45140</v>
      </c>
      <c r="AF3608" s="2" t="s">
        <v>11578</v>
      </c>
      <c r="AI3608" s="2">
        <v>238750325</v>
      </c>
      <c r="AK3608" s="2" t="s">
        <v>1470</v>
      </c>
    </row>
    <row r="3609" spans="1:37" x14ac:dyDescent="0.2">
      <c r="A3609" s="2">
        <v>4524995</v>
      </c>
      <c r="B3609" s="2" t="s">
        <v>463</v>
      </c>
      <c r="C3609" s="2" t="s">
        <v>216</v>
      </c>
      <c r="D3609" s="2">
        <v>4524995</v>
      </c>
      <c r="E3609" s="2" t="s">
        <v>47</v>
      </c>
      <c r="F3609" s="2" t="s">
        <v>47</v>
      </c>
      <c r="H3609" s="2">
        <v>26364</v>
      </c>
      <c r="I3609" s="2" t="s">
        <v>4</v>
      </c>
      <c r="J3609" s="2">
        <v>-50</v>
      </c>
      <c r="K3609" s="2" t="s">
        <v>48</v>
      </c>
      <c r="L3609" s="2" t="s">
        <v>17</v>
      </c>
      <c r="M3609" s="2" t="s">
        <v>55</v>
      </c>
      <c r="N3609" s="2">
        <v>4450571</v>
      </c>
      <c r="O3609" s="2" t="s">
        <v>1224</v>
      </c>
      <c r="P3609" s="2">
        <v>43375</v>
      </c>
      <c r="Q3609" s="2" t="s">
        <v>49</v>
      </c>
      <c r="R3609" s="2">
        <v>41543</v>
      </c>
      <c r="T3609" s="2" t="s">
        <v>50</v>
      </c>
      <c r="U3609" s="2">
        <v>500</v>
      </c>
      <c r="X3609" s="2">
        <v>5</v>
      </c>
      <c r="AC3609" s="2" t="s">
        <v>2207</v>
      </c>
      <c r="AD3609" s="2" t="s">
        <v>2251</v>
      </c>
      <c r="AE3609" s="2">
        <v>45140</v>
      </c>
      <c r="AF3609" s="2" t="s">
        <v>11579</v>
      </c>
      <c r="AI3609" s="2">
        <v>234324474</v>
      </c>
      <c r="AJ3609" s="2">
        <v>617543151</v>
      </c>
      <c r="AK3609" s="2" t="s">
        <v>1846</v>
      </c>
    </row>
    <row r="3610" spans="1:37" x14ac:dyDescent="0.2">
      <c r="A3610" s="2">
        <v>367418</v>
      </c>
      <c r="B3610" s="2" t="s">
        <v>11580</v>
      </c>
      <c r="C3610" s="2" t="s">
        <v>66</v>
      </c>
      <c r="D3610" s="2">
        <v>367418</v>
      </c>
      <c r="E3610" s="2" t="s">
        <v>47</v>
      </c>
      <c r="F3610" s="2" t="s">
        <v>47</v>
      </c>
      <c r="H3610" s="2">
        <v>17381</v>
      </c>
      <c r="I3610" s="2" t="s">
        <v>1165</v>
      </c>
      <c r="J3610" s="2">
        <v>-80</v>
      </c>
      <c r="K3610" s="2" t="s">
        <v>48</v>
      </c>
      <c r="L3610" s="2" t="s">
        <v>17</v>
      </c>
      <c r="M3610" s="2" t="s">
        <v>2234</v>
      </c>
      <c r="N3610" s="2">
        <v>4360653</v>
      </c>
      <c r="O3610" s="2" t="s">
        <v>3092</v>
      </c>
      <c r="P3610" s="2">
        <v>43357</v>
      </c>
      <c r="Q3610" s="2" t="s">
        <v>49</v>
      </c>
      <c r="R3610" s="2">
        <v>41535</v>
      </c>
      <c r="T3610" s="2" t="s">
        <v>50</v>
      </c>
      <c r="U3610" s="2">
        <v>767</v>
      </c>
      <c r="X3610" s="2">
        <v>7</v>
      </c>
      <c r="AC3610" s="2" t="s">
        <v>2207</v>
      </c>
      <c r="AD3610" s="2" t="s">
        <v>2441</v>
      </c>
      <c r="AE3610" s="2">
        <v>36700</v>
      </c>
      <c r="AF3610" s="2" t="s">
        <v>11581</v>
      </c>
      <c r="AJ3610" s="2">
        <v>661304417</v>
      </c>
      <c r="AK3610" s="2" t="s">
        <v>11582</v>
      </c>
    </row>
    <row r="3611" spans="1:37" x14ac:dyDescent="0.2">
      <c r="A3611" s="2">
        <v>367424</v>
      </c>
      <c r="B3611" s="2" t="s">
        <v>497</v>
      </c>
      <c r="C3611" s="2" t="s">
        <v>451</v>
      </c>
      <c r="D3611" s="2">
        <v>367424</v>
      </c>
      <c r="E3611" s="2" t="s">
        <v>47</v>
      </c>
      <c r="F3611" s="2" t="s">
        <v>47</v>
      </c>
      <c r="H3611" s="2">
        <v>21585</v>
      </c>
      <c r="I3611" s="2" t="s">
        <v>58</v>
      </c>
      <c r="J3611" s="2">
        <v>-60</v>
      </c>
      <c r="K3611" s="2" t="s">
        <v>48</v>
      </c>
      <c r="L3611" s="2" t="s">
        <v>17</v>
      </c>
      <c r="M3611" s="2" t="s">
        <v>2234</v>
      </c>
      <c r="N3611" s="2">
        <v>4360454</v>
      </c>
      <c r="O3611" s="2" t="s">
        <v>2329</v>
      </c>
      <c r="P3611" s="2">
        <v>43350</v>
      </c>
      <c r="Q3611" s="2" t="s">
        <v>49</v>
      </c>
      <c r="R3611" s="2">
        <v>41536</v>
      </c>
      <c r="T3611" s="2" t="s">
        <v>50</v>
      </c>
      <c r="U3611" s="2">
        <v>803</v>
      </c>
      <c r="X3611" s="2">
        <v>8</v>
      </c>
      <c r="AC3611" s="2" t="s">
        <v>2207</v>
      </c>
      <c r="AD3611" s="2" t="s">
        <v>6502</v>
      </c>
      <c r="AE3611" s="2">
        <v>36400</v>
      </c>
      <c r="AF3611" s="2" t="s">
        <v>11583</v>
      </c>
      <c r="AJ3611" s="2">
        <v>658667633</v>
      </c>
    </row>
    <row r="3612" spans="1:37" x14ac:dyDescent="0.2">
      <c r="A3612" s="2">
        <v>188341</v>
      </c>
      <c r="B3612" s="2" t="s">
        <v>11584</v>
      </c>
      <c r="C3612" s="2" t="s">
        <v>4451</v>
      </c>
      <c r="D3612" s="2">
        <v>188341</v>
      </c>
      <c r="E3612" s="2" t="s">
        <v>47</v>
      </c>
      <c r="F3612" s="2" t="s">
        <v>17</v>
      </c>
      <c r="H3612" s="2">
        <v>39433</v>
      </c>
      <c r="I3612" s="2" t="s">
        <v>9</v>
      </c>
      <c r="J3612" s="2">
        <v>-12</v>
      </c>
      <c r="K3612" s="2" t="s">
        <v>48</v>
      </c>
      <c r="L3612" s="2" t="s">
        <v>17</v>
      </c>
      <c r="M3612" s="2" t="s">
        <v>2212</v>
      </c>
      <c r="N3612" s="2">
        <v>4180486</v>
      </c>
      <c r="O3612" s="2" t="s">
        <v>2344</v>
      </c>
      <c r="P3612" s="2">
        <v>43361</v>
      </c>
      <c r="Q3612" s="2" t="s">
        <v>49</v>
      </c>
      <c r="R3612" s="2">
        <v>41537</v>
      </c>
      <c r="T3612" s="2" t="s">
        <v>50</v>
      </c>
      <c r="U3612" s="2">
        <v>500</v>
      </c>
      <c r="X3612" s="2">
        <v>5</v>
      </c>
      <c r="AC3612" s="2" t="s">
        <v>2207</v>
      </c>
      <c r="AD3612" s="2" t="s">
        <v>11585</v>
      </c>
      <c r="AE3612" s="2">
        <v>18190</v>
      </c>
      <c r="AF3612" s="2" t="s">
        <v>11586</v>
      </c>
      <c r="AJ3612" s="2">
        <v>675953582</v>
      </c>
    </row>
    <row r="3613" spans="1:37" x14ac:dyDescent="0.2">
      <c r="A3613" s="2">
        <v>4524900</v>
      </c>
      <c r="B3613" s="2" t="s">
        <v>645</v>
      </c>
      <c r="C3613" s="2" t="s">
        <v>171</v>
      </c>
      <c r="D3613" s="2">
        <v>4524900</v>
      </c>
      <c r="E3613" s="2" t="s">
        <v>47</v>
      </c>
      <c r="F3613" s="2" t="s">
        <v>47</v>
      </c>
      <c r="H3613" s="2">
        <v>37139</v>
      </c>
      <c r="I3613" s="2" t="s">
        <v>3</v>
      </c>
      <c r="J3613" s="2">
        <v>-18</v>
      </c>
      <c r="K3613" s="2" t="s">
        <v>48</v>
      </c>
      <c r="L3613" s="2" t="s">
        <v>17</v>
      </c>
      <c r="M3613" s="2" t="s">
        <v>55</v>
      </c>
      <c r="N3613" s="2">
        <v>4450737</v>
      </c>
      <c r="O3613" s="2" t="s">
        <v>652</v>
      </c>
      <c r="P3613" s="2">
        <v>43366</v>
      </c>
      <c r="Q3613" s="2" t="s">
        <v>49</v>
      </c>
      <c r="R3613" s="2">
        <v>41535</v>
      </c>
      <c r="T3613" s="2" t="s">
        <v>50</v>
      </c>
      <c r="U3613" s="2">
        <v>527</v>
      </c>
      <c r="X3613" s="2">
        <v>5</v>
      </c>
      <c r="AC3613" s="2" t="s">
        <v>2207</v>
      </c>
      <c r="AD3613" s="2" t="s">
        <v>6071</v>
      </c>
      <c r="AE3613" s="2">
        <v>45760</v>
      </c>
      <c r="AF3613" s="2" t="s">
        <v>11587</v>
      </c>
    </row>
    <row r="3614" spans="1:37" x14ac:dyDescent="0.2">
      <c r="A3614" s="2">
        <v>4524891</v>
      </c>
      <c r="B3614" s="2" t="s">
        <v>846</v>
      </c>
      <c r="C3614" s="2" t="s">
        <v>662</v>
      </c>
      <c r="D3614" s="2">
        <v>4524891</v>
      </c>
      <c r="E3614" s="2" t="s">
        <v>47</v>
      </c>
      <c r="F3614" s="2" t="s">
        <v>47</v>
      </c>
      <c r="H3614" s="2">
        <v>39213</v>
      </c>
      <c r="I3614" s="2" t="s">
        <v>9</v>
      </c>
      <c r="J3614" s="2">
        <v>-12</v>
      </c>
      <c r="K3614" s="2" t="s">
        <v>48</v>
      </c>
      <c r="L3614" s="2" t="s">
        <v>17</v>
      </c>
      <c r="M3614" s="2" t="s">
        <v>55</v>
      </c>
      <c r="N3614" s="2">
        <v>4450751</v>
      </c>
      <c r="O3614" s="2" t="s">
        <v>12</v>
      </c>
      <c r="P3614" s="2">
        <v>43348</v>
      </c>
      <c r="Q3614" s="2" t="s">
        <v>49</v>
      </c>
      <c r="R3614" s="2">
        <v>41535</v>
      </c>
      <c r="S3614" s="2">
        <v>43344</v>
      </c>
      <c r="T3614" s="2" t="s">
        <v>50</v>
      </c>
      <c r="U3614" s="2">
        <v>639</v>
      </c>
      <c r="X3614" s="2">
        <v>6</v>
      </c>
      <c r="AC3614" s="2" t="s">
        <v>2207</v>
      </c>
      <c r="AD3614" s="2" t="s">
        <v>2579</v>
      </c>
      <c r="AE3614" s="2">
        <v>45140</v>
      </c>
      <c r="AF3614" s="2" t="s">
        <v>11588</v>
      </c>
      <c r="AI3614" s="2">
        <v>238885633</v>
      </c>
      <c r="AJ3614" s="2">
        <v>683283244</v>
      </c>
      <c r="AK3614" s="2" t="s">
        <v>1522</v>
      </c>
    </row>
    <row r="3615" spans="1:37" x14ac:dyDescent="0.2">
      <c r="A3615" s="2">
        <v>4524882</v>
      </c>
      <c r="B3615" s="2" t="s">
        <v>482</v>
      </c>
      <c r="C3615" s="2" t="s">
        <v>51</v>
      </c>
      <c r="D3615" s="2">
        <v>4524882</v>
      </c>
      <c r="E3615" s="2" t="s">
        <v>47</v>
      </c>
      <c r="H3615" s="2">
        <v>36666</v>
      </c>
      <c r="I3615" s="2" t="s">
        <v>2</v>
      </c>
      <c r="J3615" s="2">
        <v>-19</v>
      </c>
      <c r="K3615" s="2" t="s">
        <v>48</v>
      </c>
      <c r="L3615" s="2" t="s">
        <v>17</v>
      </c>
      <c r="M3615" s="2" t="s">
        <v>55</v>
      </c>
      <c r="N3615" s="2">
        <v>4450759</v>
      </c>
      <c r="O3615" s="2" t="s">
        <v>185</v>
      </c>
      <c r="P3615" s="2">
        <v>43370</v>
      </c>
      <c r="Q3615" s="2" t="s">
        <v>49</v>
      </c>
      <c r="R3615" s="2">
        <v>41534</v>
      </c>
      <c r="S3615" s="2">
        <v>43358</v>
      </c>
      <c r="T3615" s="2" t="s">
        <v>50</v>
      </c>
      <c r="U3615" s="2">
        <v>902</v>
      </c>
      <c r="X3615" s="2">
        <v>9</v>
      </c>
      <c r="AC3615" s="2" t="s">
        <v>2207</v>
      </c>
      <c r="AD3615" s="2" t="s">
        <v>11589</v>
      </c>
      <c r="AE3615" s="2">
        <v>45110</v>
      </c>
      <c r="AF3615" s="2" t="s">
        <v>11590</v>
      </c>
      <c r="AI3615" s="2">
        <v>238582655</v>
      </c>
      <c r="AJ3615" s="2">
        <v>652812740</v>
      </c>
      <c r="AK3615" s="2" t="s">
        <v>11591</v>
      </c>
    </row>
    <row r="3616" spans="1:37" x14ac:dyDescent="0.2">
      <c r="A3616" s="2">
        <v>2719192</v>
      </c>
      <c r="B3616" s="2" t="s">
        <v>11592</v>
      </c>
      <c r="C3616" s="2" t="s">
        <v>171</v>
      </c>
      <c r="D3616" s="2">
        <v>2719192</v>
      </c>
      <c r="E3616" s="2" t="s">
        <v>47</v>
      </c>
      <c r="F3616" s="2" t="s">
        <v>47</v>
      </c>
      <c r="H3616" s="2">
        <v>33535</v>
      </c>
      <c r="I3616" s="2" t="s">
        <v>2</v>
      </c>
      <c r="J3616" s="2">
        <v>-40</v>
      </c>
      <c r="K3616" s="2" t="s">
        <v>48</v>
      </c>
      <c r="L3616" s="2" t="s">
        <v>17</v>
      </c>
      <c r="M3616" s="2" t="s">
        <v>2212</v>
      </c>
      <c r="N3616" s="2">
        <v>4180486</v>
      </c>
      <c r="O3616" s="2" t="s">
        <v>2344</v>
      </c>
      <c r="P3616" s="2">
        <v>43361</v>
      </c>
      <c r="Q3616" s="2" t="s">
        <v>49</v>
      </c>
      <c r="R3616" s="2">
        <v>41905</v>
      </c>
      <c r="T3616" s="2" t="s">
        <v>50</v>
      </c>
      <c r="U3616" s="2">
        <v>843</v>
      </c>
      <c r="X3616" s="2">
        <v>8</v>
      </c>
      <c r="AB3616" s="2">
        <v>42993</v>
      </c>
      <c r="AC3616" s="2" t="s">
        <v>2207</v>
      </c>
      <c r="AD3616" s="2" t="s">
        <v>11593</v>
      </c>
      <c r="AE3616" s="2">
        <v>27190</v>
      </c>
      <c r="AF3616" s="2" t="s">
        <v>11594</v>
      </c>
      <c r="AJ3616" s="2">
        <v>611857509</v>
      </c>
    </row>
    <row r="3617" spans="1:37" x14ac:dyDescent="0.2">
      <c r="A3617" s="2">
        <v>3725139</v>
      </c>
      <c r="B3617" s="2" t="s">
        <v>11595</v>
      </c>
      <c r="C3617" s="2" t="s">
        <v>46</v>
      </c>
      <c r="D3617" s="2">
        <v>3725139</v>
      </c>
      <c r="E3617" s="2" t="s">
        <v>47</v>
      </c>
      <c r="H3617" s="2">
        <v>37459</v>
      </c>
      <c r="I3617" s="2" t="s">
        <v>5</v>
      </c>
      <c r="J3617" s="2">
        <v>-17</v>
      </c>
      <c r="K3617" s="2" t="s">
        <v>48</v>
      </c>
      <c r="L3617" s="2" t="s">
        <v>17</v>
      </c>
      <c r="M3617" s="2" t="s">
        <v>2205</v>
      </c>
      <c r="N3617" s="2">
        <v>4370566</v>
      </c>
      <c r="O3617" s="2" t="s">
        <v>2285</v>
      </c>
      <c r="P3617" s="2">
        <v>43369</v>
      </c>
      <c r="Q3617" s="2" t="s">
        <v>49</v>
      </c>
      <c r="R3617" s="2">
        <v>41537</v>
      </c>
      <c r="S3617" s="2">
        <v>43368</v>
      </c>
      <c r="T3617" s="2" t="s">
        <v>50</v>
      </c>
      <c r="U3617" s="2">
        <v>656</v>
      </c>
      <c r="X3617" s="2">
        <v>6</v>
      </c>
      <c r="AC3617" s="2" t="s">
        <v>2207</v>
      </c>
      <c r="AD3617" s="2" t="s">
        <v>9559</v>
      </c>
      <c r="AE3617" s="2">
        <v>37130</v>
      </c>
      <c r="AF3617" s="2" t="s">
        <v>11596</v>
      </c>
      <c r="AI3617" s="2">
        <v>247965256</v>
      </c>
      <c r="AJ3617" s="2">
        <v>620180970</v>
      </c>
      <c r="AK3617" s="2" t="s">
        <v>11597</v>
      </c>
    </row>
    <row r="3618" spans="1:37" x14ac:dyDescent="0.2">
      <c r="A3618" s="2">
        <v>4525009</v>
      </c>
      <c r="B3618" s="2" t="s">
        <v>891</v>
      </c>
      <c r="C3618" s="2" t="s">
        <v>904</v>
      </c>
      <c r="D3618" s="2">
        <v>4525009</v>
      </c>
      <c r="E3618" s="2" t="s">
        <v>47</v>
      </c>
      <c r="F3618" s="2" t="s">
        <v>47</v>
      </c>
      <c r="H3618" s="2">
        <v>22610</v>
      </c>
      <c r="I3618" s="2" t="s">
        <v>58</v>
      </c>
      <c r="J3618" s="2">
        <v>-60</v>
      </c>
      <c r="K3618" s="2" t="s">
        <v>48</v>
      </c>
      <c r="L3618" s="2" t="s">
        <v>17</v>
      </c>
      <c r="M3618" s="2" t="s">
        <v>55</v>
      </c>
      <c r="N3618" s="2">
        <v>4450706</v>
      </c>
      <c r="O3618" s="2" t="s">
        <v>270</v>
      </c>
      <c r="P3618" s="2">
        <v>43344</v>
      </c>
      <c r="Q3618" s="2" t="s">
        <v>49</v>
      </c>
      <c r="R3618" s="2">
        <v>41546</v>
      </c>
      <c r="S3618" s="2">
        <v>43313</v>
      </c>
      <c r="T3618" s="2" t="s">
        <v>50</v>
      </c>
      <c r="U3618" s="2">
        <v>602</v>
      </c>
      <c r="X3618" s="2">
        <v>6</v>
      </c>
      <c r="AC3618" s="2" t="s">
        <v>2207</v>
      </c>
      <c r="AD3618" s="2" t="s">
        <v>5205</v>
      </c>
      <c r="AE3618" s="2">
        <v>45770</v>
      </c>
      <c r="AF3618" s="2" t="s">
        <v>11598</v>
      </c>
      <c r="AI3618" s="2">
        <v>238740102</v>
      </c>
      <c r="AJ3618" s="2">
        <v>658787810</v>
      </c>
      <c r="AK3618" s="2" t="s">
        <v>1995</v>
      </c>
    </row>
    <row r="3619" spans="1:37" x14ac:dyDescent="0.2">
      <c r="A3619" s="2">
        <v>367479</v>
      </c>
      <c r="B3619" s="2" t="s">
        <v>11599</v>
      </c>
      <c r="C3619" s="2" t="s">
        <v>11600</v>
      </c>
      <c r="D3619" s="2">
        <v>367479</v>
      </c>
      <c r="E3619" s="2" t="s">
        <v>47</v>
      </c>
      <c r="F3619" s="2" t="s">
        <v>47</v>
      </c>
      <c r="H3619" s="2">
        <v>37680</v>
      </c>
      <c r="I3619" s="2" t="s">
        <v>6</v>
      </c>
      <c r="J3619" s="2">
        <v>-16</v>
      </c>
      <c r="K3619" s="2" t="s">
        <v>48</v>
      </c>
      <c r="L3619" s="2" t="s">
        <v>17</v>
      </c>
      <c r="M3619" s="2" t="s">
        <v>2234</v>
      </c>
      <c r="N3619" s="2">
        <v>4360009</v>
      </c>
      <c r="O3619" s="2" t="s">
        <v>2259</v>
      </c>
      <c r="P3619" s="2">
        <v>43357</v>
      </c>
      <c r="Q3619" s="2" t="s">
        <v>49</v>
      </c>
      <c r="R3619" s="2">
        <v>41550</v>
      </c>
      <c r="S3619" s="2">
        <v>43301</v>
      </c>
      <c r="T3619" s="2" t="s">
        <v>50</v>
      </c>
      <c r="U3619" s="2">
        <v>581</v>
      </c>
      <c r="X3619" s="2">
        <v>5</v>
      </c>
      <c r="AC3619" s="2" t="s">
        <v>2207</v>
      </c>
      <c r="AD3619" s="2" t="s">
        <v>4386</v>
      </c>
      <c r="AE3619" s="2">
        <v>36100</v>
      </c>
      <c r="AF3619" s="2" t="s">
        <v>11601</v>
      </c>
      <c r="AI3619" s="2">
        <v>254215477</v>
      </c>
      <c r="AJ3619" s="2">
        <v>689528335</v>
      </c>
      <c r="AK3619" s="2" t="s">
        <v>11602</v>
      </c>
    </row>
    <row r="3620" spans="1:37" x14ac:dyDescent="0.2">
      <c r="A3620" s="2">
        <v>4526247</v>
      </c>
      <c r="B3620" s="2" t="s">
        <v>949</v>
      </c>
      <c r="C3620" s="2" t="s">
        <v>341</v>
      </c>
      <c r="D3620" s="2">
        <v>4526247</v>
      </c>
      <c r="E3620" s="2" t="s">
        <v>47</v>
      </c>
      <c r="F3620" s="2" t="s">
        <v>47</v>
      </c>
      <c r="H3620" s="2">
        <v>34355</v>
      </c>
      <c r="I3620" s="2" t="s">
        <v>2</v>
      </c>
      <c r="J3620" s="2">
        <v>-40</v>
      </c>
      <c r="K3620" s="2" t="s">
        <v>48</v>
      </c>
      <c r="L3620" s="2" t="s">
        <v>17</v>
      </c>
      <c r="M3620" s="2" t="s">
        <v>55</v>
      </c>
      <c r="N3620" s="2">
        <v>4450429</v>
      </c>
      <c r="O3620" s="2" t="s">
        <v>287</v>
      </c>
      <c r="P3620" s="2">
        <v>43363</v>
      </c>
      <c r="Q3620" s="2" t="s">
        <v>49</v>
      </c>
      <c r="R3620" s="2">
        <v>41911</v>
      </c>
      <c r="T3620" s="2" t="s">
        <v>50</v>
      </c>
      <c r="U3620" s="2">
        <v>722</v>
      </c>
      <c r="X3620" s="2">
        <v>7</v>
      </c>
      <c r="AC3620" s="2" t="s">
        <v>2207</v>
      </c>
      <c r="AD3620" s="2" t="s">
        <v>2316</v>
      </c>
      <c r="AE3620" s="2">
        <v>45450</v>
      </c>
      <c r="AF3620" s="2" t="s">
        <v>11603</v>
      </c>
      <c r="AJ3620" s="2">
        <v>648173813</v>
      </c>
      <c r="AK3620" s="2" t="s">
        <v>1648</v>
      </c>
    </row>
    <row r="3621" spans="1:37" x14ac:dyDescent="0.2">
      <c r="A3621" s="2">
        <v>4112063</v>
      </c>
      <c r="B3621" s="2" t="s">
        <v>11604</v>
      </c>
      <c r="C3621" s="2" t="s">
        <v>103</v>
      </c>
      <c r="D3621" s="2">
        <v>4112063</v>
      </c>
      <c r="E3621" s="2" t="s">
        <v>47</v>
      </c>
      <c r="F3621" s="2" t="s">
        <v>47</v>
      </c>
      <c r="H3621" s="2">
        <v>29079</v>
      </c>
      <c r="I3621" s="2" t="s">
        <v>2</v>
      </c>
      <c r="J3621" s="2">
        <v>-40</v>
      </c>
      <c r="K3621" s="2" t="s">
        <v>48</v>
      </c>
      <c r="L3621" s="2" t="s">
        <v>17</v>
      </c>
      <c r="M3621" s="2" t="s">
        <v>2275</v>
      </c>
      <c r="N3621" s="2">
        <v>4410612</v>
      </c>
      <c r="O3621" s="2" t="s">
        <v>2351</v>
      </c>
      <c r="P3621" s="2">
        <v>43378</v>
      </c>
      <c r="Q3621" s="2" t="s">
        <v>49</v>
      </c>
      <c r="R3621" s="2">
        <v>41551</v>
      </c>
      <c r="T3621" s="2" t="s">
        <v>50</v>
      </c>
      <c r="U3621" s="2">
        <v>1180</v>
      </c>
      <c r="X3621" s="2">
        <v>11</v>
      </c>
      <c r="AC3621" s="2" t="s">
        <v>2207</v>
      </c>
      <c r="AD3621" s="2" t="s">
        <v>2352</v>
      </c>
      <c r="AE3621" s="2">
        <v>41350</v>
      </c>
      <c r="AF3621" s="2" t="s">
        <v>11605</v>
      </c>
      <c r="AJ3621" s="2">
        <v>615437884</v>
      </c>
    </row>
    <row r="3622" spans="1:37" x14ac:dyDescent="0.2">
      <c r="A3622" s="2">
        <v>367825</v>
      </c>
      <c r="B3622" s="2" t="s">
        <v>10835</v>
      </c>
      <c r="C3622" s="2" t="s">
        <v>110</v>
      </c>
      <c r="D3622" s="2">
        <v>367825</v>
      </c>
      <c r="E3622" s="2" t="s">
        <v>47</v>
      </c>
      <c r="F3622" s="2" t="s">
        <v>17</v>
      </c>
      <c r="H3622" s="2">
        <v>26771</v>
      </c>
      <c r="I3622" s="2" t="s">
        <v>4</v>
      </c>
      <c r="J3622" s="2">
        <v>-50</v>
      </c>
      <c r="K3622" s="2" t="s">
        <v>0</v>
      </c>
      <c r="L3622" s="2" t="s">
        <v>17</v>
      </c>
      <c r="M3622" s="2" t="s">
        <v>2234</v>
      </c>
      <c r="N3622" s="2">
        <v>4360454</v>
      </c>
      <c r="O3622" s="2" t="s">
        <v>2329</v>
      </c>
      <c r="P3622" s="2">
        <v>43341</v>
      </c>
      <c r="Q3622" s="2" t="s">
        <v>49</v>
      </c>
      <c r="R3622" s="2">
        <v>42248</v>
      </c>
      <c r="T3622" s="2" t="s">
        <v>50</v>
      </c>
      <c r="U3622" s="2">
        <v>500</v>
      </c>
      <c r="X3622" s="2">
        <v>5</v>
      </c>
      <c r="AC3622" s="2" t="s">
        <v>2207</v>
      </c>
      <c r="AD3622" s="2" t="s">
        <v>2260</v>
      </c>
      <c r="AE3622" s="2">
        <v>36000</v>
      </c>
      <c r="AF3622" s="2" t="s">
        <v>10999</v>
      </c>
      <c r="AJ3622" s="2">
        <v>622448018</v>
      </c>
      <c r="AK3622" s="2" t="s">
        <v>11606</v>
      </c>
    </row>
    <row r="3623" spans="1:37" x14ac:dyDescent="0.2">
      <c r="A3623" s="2">
        <v>4525013</v>
      </c>
      <c r="B3623" s="2" t="s">
        <v>278</v>
      </c>
      <c r="C3623" s="2" t="s">
        <v>64</v>
      </c>
      <c r="D3623" s="2">
        <v>4525013</v>
      </c>
      <c r="E3623" s="2" t="s">
        <v>47</v>
      </c>
      <c r="F3623" s="2" t="s">
        <v>47</v>
      </c>
      <c r="H3623" s="2">
        <v>24890</v>
      </c>
      <c r="I3623" s="2" t="s">
        <v>58</v>
      </c>
      <c r="J3623" s="2">
        <v>-60</v>
      </c>
      <c r="K3623" s="2" t="s">
        <v>48</v>
      </c>
      <c r="L3623" s="2" t="s">
        <v>17</v>
      </c>
      <c r="M3623" s="2" t="s">
        <v>55</v>
      </c>
      <c r="N3623" s="2">
        <v>4450108</v>
      </c>
      <c r="O3623" s="2" t="s">
        <v>893</v>
      </c>
      <c r="P3623" s="2">
        <v>43330</v>
      </c>
      <c r="Q3623" s="2" t="s">
        <v>49</v>
      </c>
      <c r="R3623" s="2">
        <v>41546</v>
      </c>
      <c r="T3623" s="2" t="s">
        <v>50</v>
      </c>
      <c r="U3623" s="2">
        <v>965</v>
      </c>
      <c r="X3623" s="2">
        <v>9</v>
      </c>
      <c r="AC3623" s="2" t="s">
        <v>2207</v>
      </c>
      <c r="AD3623" s="2" t="s">
        <v>6014</v>
      </c>
      <c r="AE3623" s="2">
        <v>45500</v>
      </c>
      <c r="AF3623" s="2" t="s">
        <v>11607</v>
      </c>
      <c r="AI3623" s="2">
        <v>238673094</v>
      </c>
      <c r="AJ3623" s="2">
        <v>652341859</v>
      </c>
      <c r="AK3623" s="2" t="s">
        <v>1927</v>
      </c>
    </row>
    <row r="3624" spans="1:37" x14ac:dyDescent="0.2">
      <c r="A3624" s="2">
        <v>3729257</v>
      </c>
      <c r="B3624" s="2" t="s">
        <v>622</v>
      </c>
      <c r="C3624" s="2" t="s">
        <v>669</v>
      </c>
      <c r="D3624" s="2">
        <v>3729257</v>
      </c>
      <c r="E3624" s="2" t="s">
        <v>47</v>
      </c>
      <c r="F3624" s="2" t="s">
        <v>47</v>
      </c>
      <c r="H3624" s="2">
        <v>38023</v>
      </c>
      <c r="I3624" s="2" t="s">
        <v>7</v>
      </c>
      <c r="J3624" s="2">
        <v>-15</v>
      </c>
      <c r="K3624" s="2" t="s">
        <v>48</v>
      </c>
      <c r="L3624" s="2" t="s">
        <v>17</v>
      </c>
      <c r="M3624" s="2" t="s">
        <v>2205</v>
      </c>
      <c r="N3624" s="2">
        <v>4370001</v>
      </c>
      <c r="O3624" s="2" t="s">
        <v>2602</v>
      </c>
      <c r="P3624" s="2">
        <v>43357</v>
      </c>
      <c r="Q3624" s="2" t="s">
        <v>49</v>
      </c>
      <c r="R3624" s="2">
        <v>42993</v>
      </c>
      <c r="S3624" s="2">
        <v>43346</v>
      </c>
      <c r="T3624" s="2" t="s">
        <v>50</v>
      </c>
      <c r="U3624" s="2">
        <v>510</v>
      </c>
      <c r="X3624" s="2">
        <v>5</v>
      </c>
      <c r="AC3624" s="2" t="s">
        <v>2207</v>
      </c>
      <c r="AD3624" s="2" t="s">
        <v>2384</v>
      </c>
      <c r="AE3624" s="2">
        <v>37100</v>
      </c>
      <c r="AF3624" s="2" t="s">
        <v>11608</v>
      </c>
      <c r="AI3624" s="2">
        <v>982294581</v>
      </c>
      <c r="AJ3624" s="2">
        <v>627382980</v>
      </c>
      <c r="AK3624" s="2" t="s">
        <v>11609</v>
      </c>
    </row>
    <row r="3625" spans="1:37" x14ac:dyDescent="0.2">
      <c r="A3625" s="2">
        <v>188368</v>
      </c>
      <c r="B3625" s="2" t="s">
        <v>11610</v>
      </c>
      <c r="C3625" s="2" t="s">
        <v>4987</v>
      </c>
      <c r="D3625" s="2">
        <v>188368</v>
      </c>
      <c r="E3625" s="2" t="s">
        <v>47</v>
      </c>
      <c r="F3625" s="2" t="s">
        <v>47</v>
      </c>
      <c r="H3625" s="2">
        <v>38055</v>
      </c>
      <c r="I3625" s="2" t="s">
        <v>7</v>
      </c>
      <c r="J3625" s="2">
        <v>-15</v>
      </c>
      <c r="K3625" s="2" t="s">
        <v>48</v>
      </c>
      <c r="L3625" s="2" t="s">
        <v>17</v>
      </c>
      <c r="M3625" s="2" t="s">
        <v>2212</v>
      </c>
      <c r="N3625" s="2">
        <v>4180174</v>
      </c>
      <c r="O3625" s="2" t="s">
        <v>4491</v>
      </c>
      <c r="P3625" s="2">
        <v>43355</v>
      </c>
      <c r="Q3625" s="2" t="s">
        <v>49</v>
      </c>
      <c r="R3625" s="2">
        <v>41550</v>
      </c>
      <c r="S3625" s="2">
        <v>43346</v>
      </c>
      <c r="T3625" s="2" t="s">
        <v>50</v>
      </c>
      <c r="U3625" s="2">
        <v>500</v>
      </c>
      <c r="X3625" s="2">
        <v>5</v>
      </c>
      <c r="AC3625" s="2" t="s">
        <v>2207</v>
      </c>
      <c r="AD3625" s="2" t="s">
        <v>7961</v>
      </c>
      <c r="AE3625" s="2">
        <v>18500</v>
      </c>
      <c r="AF3625" s="2" t="s">
        <v>11611</v>
      </c>
    </row>
    <row r="3626" spans="1:37" x14ac:dyDescent="0.2">
      <c r="A3626" s="2">
        <v>3725357</v>
      </c>
      <c r="B3626" s="2" t="s">
        <v>2739</v>
      </c>
      <c r="C3626" s="2" t="s">
        <v>71</v>
      </c>
      <c r="D3626" s="2">
        <v>3725357</v>
      </c>
      <c r="E3626" s="2" t="s">
        <v>47</v>
      </c>
      <c r="F3626" s="2" t="s">
        <v>47</v>
      </c>
      <c r="H3626" s="2">
        <v>19116</v>
      </c>
      <c r="I3626" s="2" t="s">
        <v>16</v>
      </c>
      <c r="J3626" s="2">
        <v>-70</v>
      </c>
      <c r="K3626" s="2" t="s">
        <v>48</v>
      </c>
      <c r="L3626" s="2" t="s">
        <v>17</v>
      </c>
      <c r="M3626" s="2" t="s">
        <v>2205</v>
      </c>
      <c r="N3626" s="2">
        <v>4370284</v>
      </c>
      <c r="O3626" s="2" t="s">
        <v>2927</v>
      </c>
      <c r="P3626" s="2">
        <v>43353</v>
      </c>
      <c r="Q3626" s="2" t="s">
        <v>49</v>
      </c>
      <c r="R3626" s="2">
        <v>41551</v>
      </c>
      <c r="S3626" s="2">
        <v>43301</v>
      </c>
      <c r="T3626" s="2" t="s">
        <v>50</v>
      </c>
      <c r="U3626" s="2">
        <v>622</v>
      </c>
      <c r="X3626" s="2">
        <v>6</v>
      </c>
      <c r="AC3626" s="2" t="s">
        <v>2207</v>
      </c>
      <c r="AD3626" s="2" t="s">
        <v>2820</v>
      </c>
      <c r="AE3626" s="2">
        <v>37510</v>
      </c>
      <c r="AF3626" s="2" t="s">
        <v>11612</v>
      </c>
      <c r="AI3626" s="2">
        <v>632013291</v>
      </c>
      <c r="AJ3626" s="2">
        <v>632013291</v>
      </c>
      <c r="AK3626" s="2" t="s">
        <v>11613</v>
      </c>
    </row>
    <row r="3627" spans="1:37" x14ac:dyDescent="0.2">
      <c r="A3627" s="2">
        <v>189132</v>
      </c>
      <c r="B3627" s="2" t="s">
        <v>11614</v>
      </c>
      <c r="C3627" s="2" t="s">
        <v>124</v>
      </c>
      <c r="D3627" s="2">
        <v>189132</v>
      </c>
      <c r="E3627" s="2" t="s">
        <v>47</v>
      </c>
      <c r="F3627" s="2" t="s">
        <v>47</v>
      </c>
      <c r="H3627" s="2">
        <v>29244</v>
      </c>
      <c r="I3627" s="2" t="s">
        <v>2</v>
      </c>
      <c r="J3627" s="2">
        <v>-40</v>
      </c>
      <c r="K3627" s="2" t="s">
        <v>48</v>
      </c>
      <c r="L3627" s="2" t="s">
        <v>17</v>
      </c>
      <c r="M3627" s="2" t="s">
        <v>2212</v>
      </c>
      <c r="N3627" s="2">
        <v>4180041</v>
      </c>
      <c r="O3627" s="2" t="s">
        <v>2296</v>
      </c>
      <c r="P3627" s="2">
        <v>43354</v>
      </c>
      <c r="Q3627" s="2" t="s">
        <v>49</v>
      </c>
      <c r="R3627" s="2">
        <v>42629</v>
      </c>
      <c r="T3627" s="2" t="s">
        <v>50</v>
      </c>
      <c r="U3627" s="2">
        <v>661</v>
      </c>
      <c r="X3627" s="2">
        <v>6</v>
      </c>
      <c r="AC3627" s="2" t="s">
        <v>2207</v>
      </c>
      <c r="AD3627" s="2" t="s">
        <v>2297</v>
      </c>
      <c r="AE3627" s="2">
        <v>18700</v>
      </c>
      <c r="AF3627" s="2" t="s">
        <v>11615</v>
      </c>
      <c r="AJ3627" s="2">
        <v>681311682</v>
      </c>
      <c r="AK3627" s="2" t="s">
        <v>11616</v>
      </c>
    </row>
    <row r="3628" spans="1:37" x14ac:dyDescent="0.2">
      <c r="A3628" s="2">
        <v>4525059</v>
      </c>
      <c r="B3628" s="2" t="s">
        <v>868</v>
      </c>
      <c r="C3628" s="2" t="s">
        <v>469</v>
      </c>
      <c r="D3628" s="2">
        <v>4525059</v>
      </c>
      <c r="E3628" s="2" t="s">
        <v>47</v>
      </c>
      <c r="F3628" s="2" t="s">
        <v>47</v>
      </c>
      <c r="H3628" s="2">
        <v>36709</v>
      </c>
      <c r="I3628" s="2" t="s">
        <v>2</v>
      </c>
      <c r="J3628" s="2">
        <v>-19</v>
      </c>
      <c r="K3628" s="2" t="s">
        <v>48</v>
      </c>
      <c r="L3628" s="2" t="s">
        <v>17</v>
      </c>
      <c r="M3628" s="2" t="s">
        <v>55</v>
      </c>
      <c r="N3628" s="2">
        <v>4450413</v>
      </c>
      <c r="O3628" s="2" t="s">
        <v>375</v>
      </c>
      <c r="P3628" s="2">
        <v>43368</v>
      </c>
      <c r="Q3628" s="2" t="s">
        <v>49</v>
      </c>
      <c r="R3628" s="2">
        <v>41549</v>
      </c>
      <c r="T3628" s="2" t="s">
        <v>50</v>
      </c>
      <c r="U3628" s="2">
        <v>675</v>
      </c>
      <c r="X3628" s="2">
        <v>6</v>
      </c>
      <c r="AC3628" s="2" t="s">
        <v>2207</v>
      </c>
      <c r="AD3628" s="2" t="s">
        <v>5169</v>
      </c>
      <c r="AE3628" s="2">
        <v>45740</v>
      </c>
      <c r="AF3628" s="2" t="s">
        <v>11617</v>
      </c>
      <c r="AJ3628" s="2">
        <v>671091837</v>
      </c>
      <c r="AK3628" s="2" t="s">
        <v>1578</v>
      </c>
    </row>
    <row r="3629" spans="1:37" x14ac:dyDescent="0.2">
      <c r="A3629" s="2">
        <v>3725308</v>
      </c>
      <c r="B3629" s="2" t="s">
        <v>519</v>
      </c>
      <c r="C3629" s="2" t="s">
        <v>219</v>
      </c>
      <c r="D3629" s="2">
        <v>3725308</v>
      </c>
      <c r="E3629" s="2" t="s">
        <v>47</v>
      </c>
      <c r="F3629" s="2" t="s">
        <v>47</v>
      </c>
      <c r="H3629" s="2">
        <v>37418</v>
      </c>
      <c r="I3629" s="2" t="s">
        <v>5</v>
      </c>
      <c r="J3629" s="2">
        <v>-17</v>
      </c>
      <c r="K3629" s="2" t="s">
        <v>48</v>
      </c>
      <c r="L3629" s="2" t="s">
        <v>17</v>
      </c>
      <c r="M3629" s="2" t="s">
        <v>2205</v>
      </c>
      <c r="N3629" s="2">
        <v>4370566</v>
      </c>
      <c r="O3629" s="2" t="s">
        <v>2285</v>
      </c>
      <c r="P3629" s="2">
        <v>43344</v>
      </c>
      <c r="Q3629" s="2" t="s">
        <v>49</v>
      </c>
      <c r="R3629" s="2">
        <v>41547</v>
      </c>
      <c r="S3629" s="2">
        <v>43297</v>
      </c>
      <c r="T3629" s="2" t="s">
        <v>50</v>
      </c>
      <c r="U3629" s="2">
        <v>866</v>
      </c>
      <c r="X3629" s="2">
        <v>8</v>
      </c>
      <c r="AC3629" s="2" t="s">
        <v>2207</v>
      </c>
      <c r="AD3629" s="2" t="s">
        <v>2286</v>
      </c>
      <c r="AE3629" s="2">
        <v>37300</v>
      </c>
      <c r="AF3629" s="2" t="s">
        <v>11618</v>
      </c>
      <c r="AI3629" s="2">
        <v>247678330</v>
      </c>
      <c r="AJ3629" s="2">
        <v>788301763</v>
      </c>
      <c r="AK3629" s="2" t="s">
        <v>11619</v>
      </c>
    </row>
    <row r="3630" spans="1:37" x14ac:dyDescent="0.2">
      <c r="A3630" s="2">
        <v>3728150</v>
      </c>
      <c r="B3630" s="2" t="s">
        <v>11620</v>
      </c>
      <c r="C3630" s="2" t="s">
        <v>11621</v>
      </c>
      <c r="D3630" s="2">
        <v>3728150</v>
      </c>
      <c r="E3630" s="2" t="s">
        <v>47</v>
      </c>
      <c r="F3630" s="2" t="s">
        <v>47</v>
      </c>
      <c r="H3630" s="2">
        <v>39116</v>
      </c>
      <c r="I3630" s="2" t="s">
        <v>9</v>
      </c>
      <c r="J3630" s="2">
        <v>-12</v>
      </c>
      <c r="K3630" s="2" t="s">
        <v>48</v>
      </c>
      <c r="L3630" s="2" t="s">
        <v>17</v>
      </c>
      <c r="M3630" s="2" t="s">
        <v>2205</v>
      </c>
      <c r="N3630" s="2">
        <v>4370183</v>
      </c>
      <c r="O3630" s="2" t="s">
        <v>2383</v>
      </c>
      <c r="P3630" s="2">
        <v>43352</v>
      </c>
      <c r="Q3630" s="2" t="s">
        <v>49</v>
      </c>
      <c r="R3630" s="2">
        <v>42627</v>
      </c>
      <c r="S3630" s="2">
        <v>43249</v>
      </c>
      <c r="T3630" s="2" t="s">
        <v>50</v>
      </c>
      <c r="U3630" s="2">
        <v>500</v>
      </c>
      <c r="X3630" s="2">
        <v>5</v>
      </c>
      <c r="AC3630" s="2" t="s">
        <v>2207</v>
      </c>
      <c r="AD3630" s="2" t="s">
        <v>2558</v>
      </c>
      <c r="AE3630" s="2">
        <v>37230</v>
      </c>
      <c r="AF3630" s="2" t="s">
        <v>11622</v>
      </c>
      <c r="AI3630" s="2">
        <v>247498440</v>
      </c>
      <c r="AJ3630" s="2">
        <v>667024063</v>
      </c>
      <c r="AK3630" s="2" t="s">
        <v>11623</v>
      </c>
    </row>
    <row r="3631" spans="1:37" x14ac:dyDescent="0.2">
      <c r="A3631" s="2">
        <v>188372</v>
      </c>
      <c r="B3631" s="2" t="s">
        <v>10737</v>
      </c>
      <c r="C3631" s="2" t="s">
        <v>222</v>
      </c>
      <c r="D3631" s="2">
        <v>188372</v>
      </c>
      <c r="E3631" s="2" t="s">
        <v>47</v>
      </c>
      <c r="F3631" s="2" t="s">
        <v>47</v>
      </c>
      <c r="H3631" s="2">
        <v>36832</v>
      </c>
      <c r="I3631" s="2" t="s">
        <v>2</v>
      </c>
      <c r="J3631" s="2">
        <v>-19</v>
      </c>
      <c r="K3631" s="2" t="s">
        <v>48</v>
      </c>
      <c r="L3631" s="2" t="s">
        <v>17</v>
      </c>
      <c r="M3631" s="2" t="s">
        <v>2212</v>
      </c>
      <c r="N3631" s="2">
        <v>4180057</v>
      </c>
      <c r="O3631" s="2" t="s">
        <v>2797</v>
      </c>
      <c r="P3631" s="2">
        <v>43340</v>
      </c>
      <c r="Q3631" s="2" t="s">
        <v>49</v>
      </c>
      <c r="R3631" s="2">
        <v>41551</v>
      </c>
      <c r="T3631" s="2" t="s">
        <v>50</v>
      </c>
      <c r="U3631" s="2">
        <v>920</v>
      </c>
      <c r="X3631" s="2">
        <v>9</v>
      </c>
      <c r="AC3631" s="2" t="s">
        <v>2207</v>
      </c>
      <c r="AD3631" s="2" t="s">
        <v>5359</v>
      </c>
      <c r="AE3631" s="2">
        <v>18570</v>
      </c>
      <c r="AF3631" s="2" t="s">
        <v>10738</v>
      </c>
      <c r="AJ3631" s="2">
        <v>661168478</v>
      </c>
      <c r="AK3631" s="2" t="s">
        <v>10739</v>
      </c>
    </row>
    <row r="3632" spans="1:37" x14ac:dyDescent="0.2">
      <c r="A3632" s="2">
        <v>4112070</v>
      </c>
      <c r="B3632" s="2" t="s">
        <v>11624</v>
      </c>
      <c r="C3632" s="2" t="s">
        <v>6724</v>
      </c>
      <c r="D3632" s="2">
        <v>4112070</v>
      </c>
      <c r="E3632" s="2" t="s">
        <v>47</v>
      </c>
      <c r="F3632" s="2" t="s">
        <v>47</v>
      </c>
      <c r="H3632" s="2">
        <v>38289</v>
      </c>
      <c r="I3632" s="2" t="s">
        <v>7</v>
      </c>
      <c r="J3632" s="2">
        <v>-15</v>
      </c>
      <c r="K3632" s="2" t="s">
        <v>0</v>
      </c>
      <c r="L3632" s="2" t="s">
        <v>17</v>
      </c>
      <c r="M3632" s="2" t="s">
        <v>2275</v>
      </c>
      <c r="N3632" s="2">
        <v>4410729</v>
      </c>
      <c r="O3632" s="2" t="s">
        <v>2372</v>
      </c>
      <c r="P3632" s="2">
        <v>43367</v>
      </c>
      <c r="Q3632" s="2" t="s">
        <v>49</v>
      </c>
      <c r="R3632" s="2">
        <v>41552</v>
      </c>
      <c r="T3632" s="2" t="s">
        <v>50</v>
      </c>
      <c r="U3632" s="2">
        <v>500</v>
      </c>
      <c r="X3632" s="2">
        <v>5</v>
      </c>
      <c r="AC3632" s="2" t="s">
        <v>2207</v>
      </c>
      <c r="AD3632" s="2" t="s">
        <v>3052</v>
      </c>
      <c r="AE3632" s="2">
        <v>41700</v>
      </c>
      <c r="AF3632" s="2" t="s">
        <v>11625</v>
      </c>
      <c r="AI3632" s="2">
        <v>254798373</v>
      </c>
      <c r="AJ3632" s="2">
        <v>617436011</v>
      </c>
      <c r="AK3632" s="2" t="s">
        <v>11626</v>
      </c>
    </row>
    <row r="3633" spans="1:37" x14ac:dyDescent="0.2">
      <c r="A3633" s="2">
        <v>188363</v>
      </c>
      <c r="B3633" s="2" t="s">
        <v>11627</v>
      </c>
      <c r="C3633" s="2" t="s">
        <v>222</v>
      </c>
      <c r="D3633" s="2">
        <v>188363</v>
      </c>
      <c r="E3633" s="2" t="s">
        <v>47</v>
      </c>
      <c r="F3633" s="2" t="s">
        <v>47</v>
      </c>
      <c r="H3633" s="2">
        <v>36817</v>
      </c>
      <c r="I3633" s="2" t="s">
        <v>2</v>
      </c>
      <c r="J3633" s="2">
        <v>-19</v>
      </c>
      <c r="K3633" s="2" t="s">
        <v>48</v>
      </c>
      <c r="L3633" s="2" t="s">
        <v>17</v>
      </c>
      <c r="M3633" s="2" t="s">
        <v>2212</v>
      </c>
      <c r="N3633" s="2">
        <v>4180721</v>
      </c>
      <c r="O3633" s="2" t="s">
        <v>3256</v>
      </c>
      <c r="P3633" s="2">
        <v>43367</v>
      </c>
      <c r="Q3633" s="2" t="s">
        <v>49</v>
      </c>
      <c r="R3633" s="2">
        <v>41549</v>
      </c>
      <c r="T3633" s="2" t="s">
        <v>50</v>
      </c>
      <c r="U3633" s="2">
        <v>584</v>
      </c>
      <c r="X3633" s="2">
        <v>5</v>
      </c>
      <c r="AC3633" s="2" t="s">
        <v>2207</v>
      </c>
      <c r="AD3633" s="2" t="s">
        <v>2345</v>
      </c>
      <c r="AE3633" s="2">
        <v>18200</v>
      </c>
      <c r="AF3633" s="2" t="s">
        <v>11628</v>
      </c>
      <c r="AI3633" s="2">
        <v>248608311</v>
      </c>
    </row>
    <row r="3634" spans="1:37" x14ac:dyDescent="0.2">
      <c r="A3634" s="2">
        <v>3726221</v>
      </c>
      <c r="B3634" s="2" t="s">
        <v>5236</v>
      </c>
      <c r="C3634" s="2" t="s">
        <v>155</v>
      </c>
      <c r="D3634" s="2">
        <v>3726221</v>
      </c>
      <c r="E3634" s="2" t="s">
        <v>47</v>
      </c>
      <c r="F3634" s="2" t="s">
        <v>47</v>
      </c>
      <c r="H3634" s="2">
        <v>38557</v>
      </c>
      <c r="I3634" s="2" t="s">
        <v>10</v>
      </c>
      <c r="J3634" s="2">
        <v>-14</v>
      </c>
      <c r="K3634" s="2" t="s">
        <v>48</v>
      </c>
      <c r="L3634" s="2" t="s">
        <v>17</v>
      </c>
      <c r="M3634" s="2" t="s">
        <v>2205</v>
      </c>
      <c r="N3634" s="2">
        <v>4370464</v>
      </c>
      <c r="O3634" s="2" t="s">
        <v>2754</v>
      </c>
      <c r="P3634" s="2">
        <v>43360</v>
      </c>
      <c r="Q3634" s="2" t="s">
        <v>49</v>
      </c>
      <c r="R3634" s="2">
        <v>41905</v>
      </c>
      <c r="T3634" s="2" t="s">
        <v>50</v>
      </c>
      <c r="U3634" s="2">
        <v>500</v>
      </c>
      <c r="X3634" s="2">
        <v>5</v>
      </c>
      <c r="AC3634" s="2" t="s">
        <v>2207</v>
      </c>
      <c r="AD3634" s="2" t="s">
        <v>2384</v>
      </c>
      <c r="AE3634" s="2">
        <v>37100</v>
      </c>
      <c r="AF3634" s="2" t="s">
        <v>11629</v>
      </c>
      <c r="AI3634" s="2">
        <v>685314590</v>
      </c>
      <c r="AJ3634" s="2">
        <v>769531100</v>
      </c>
      <c r="AK3634" s="2" t="s">
        <v>11630</v>
      </c>
    </row>
    <row r="3635" spans="1:37" x14ac:dyDescent="0.2">
      <c r="A3635" s="2">
        <v>3725280</v>
      </c>
      <c r="B3635" s="2" t="s">
        <v>11631</v>
      </c>
      <c r="C3635" s="2" t="s">
        <v>706</v>
      </c>
      <c r="D3635" s="2">
        <v>3725280</v>
      </c>
      <c r="E3635" s="2" t="s">
        <v>47</v>
      </c>
      <c r="F3635" s="2" t="s">
        <v>47</v>
      </c>
      <c r="H3635" s="2">
        <v>38950</v>
      </c>
      <c r="I3635" s="2" t="s">
        <v>8</v>
      </c>
      <c r="J3635" s="2">
        <v>-13</v>
      </c>
      <c r="K3635" s="2" t="s">
        <v>48</v>
      </c>
      <c r="L3635" s="2" t="s">
        <v>17</v>
      </c>
      <c r="M3635" s="2" t="s">
        <v>2205</v>
      </c>
      <c r="N3635" s="2">
        <v>4370498</v>
      </c>
      <c r="O3635" s="2" t="s">
        <v>2270</v>
      </c>
      <c r="P3635" s="2">
        <v>43364</v>
      </c>
      <c r="Q3635" s="2" t="s">
        <v>49</v>
      </c>
      <c r="R3635" s="2">
        <v>41545</v>
      </c>
      <c r="T3635" s="2" t="s">
        <v>50</v>
      </c>
      <c r="U3635" s="2">
        <v>592</v>
      </c>
      <c r="X3635" s="2">
        <v>5</v>
      </c>
      <c r="AC3635" s="2" t="s">
        <v>2207</v>
      </c>
      <c r="AD3635" s="2" t="s">
        <v>2271</v>
      </c>
      <c r="AE3635" s="2">
        <v>37270</v>
      </c>
      <c r="AF3635" s="2" t="s">
        <v>11632</v>
      </c>
      <c r="AI3635" s="2">
        <v>247719808</v>
      </c>
      <c r="AK3635" s="2" t="s">
        <v>11633</v>
      </c>
    </row>
    <row r="3636" spans="1:37" x14ac:dyDescent="0.2">
      <c r="A3636" s="2">
        <v>3726352</v>
      </c>
      <c r="B3636" s="2" t="s">
        <v>2689</v>
      </c>
      <c r="C3636" s="2" t="s">
        <v>369</v>
      </c>
      <c r="D3636" s="2">
        <v>3726352</v>
      </c>
      <c r="E3636" s="2" t="s">
        <v>47</v>
      </c>
      <c r="F3636" s="2" t="s">
        <v>47</v>
      </c>
      <c r="H3636" s="2">
        <v>38842</v>
      </c>
      <c r="I3636" s="2" t="s">
        <v>8</v>
      </c>
      <c r="J3636" s="2">
        <v>-13</v>
      </c>
      <c r="K3636" s="2" t="s">
        <v>48</v>
      </c>
      <c r="L3636" s="2" t="s">
        <v>17</v>
      </c>
      <c r="M3636" s="2" t="s">
        <v>2205</v>
      </c>
      <c r="N3636" s="2">
        <v>4370167</v>
      </c>
      <c r="O3636" s="2" t="s">
        <v>3350</v>
      </c>
      <c r="P3636" s="2">
        <v>43358</v>
      </c>
      <c r="Q3636" s="2" t="s">
        <v>49</v>
      </c>
      <c r="R3636" s="2">
        <v>41914</v>
      </c>
      <c r="S3636" s="2">
        <v>43354</v>
      </c>
      <c r="T3636" s="2" t="s">
        <v>50</v>
      </c>
      <c r="U3636" s="2">
        <v>517</v>
      </c>
      <c r="X3636" s="2">
        <v>5</v>
      </c>
      <c r="AC3636" s="2" t="s">
        <v>2207</v>
      </c>
      <c r="AD3636" s="2" t="s">
        <v>3129</v>
      </c>
      <c r="AE3636" s="2">
        <v>37520</v>
      </c>
      <c r="AF3636" s="2" t="s">
        <v>11634</v>
      </c>
      <c r="AJ3636" s="2">
        <v>610806238</v>
      </c>
      <c r="AK3636" s="2" t="s">
        <v>11635</v>
      </c>
    </row>
    <row r="3637" spans="1:37" x14ac:dyDescent="0.2">
      <c r="A3637" s="2">
        <v>2813306</v>
      </c>
      <c r="B3637" s="2" t="s">
        <v>11636</v>
      </c>
      <c r="C3637" s="2" t="s">
        <v>11637</v>
      </c>
      <c r="D3637" s="2">
        <v>2813306</v>
      </c>
      <c r="E3637" s="2" t="s">
        <v>47</v>
      </c>
      <c r="F3637" s="2" t="s">
        <v>47</v>
      </c>
      <c r="H3637" s="2">
        <v>36981</v>
      </c>
      <c r="I3637" s="2" t="s">
        <v>3</v>
      </c>
      <c r="J3637" s="2">
        <v>-18</v>
      </c>
      <c r="K3637" s="2" t="s">
        <v>48</v>
      </c>
      <c r="L3637" s="2" t="s">
        <v>17</v>
      </c>
      <c r="M3637" s="2" t="s">
        <v>2301</v>
      </c>
      <c r="N3637" s="2">
        <v>4280404</v>
      </c>
      <c r="O3637" s="2" t="s">
        <v>4183</v>
      </c>
      <c r="P3637" s="2">
        <v>43357</v>
      </c>
      <c r="Q3637" s="2" t="s">
        <v>49</v>
      </c>
      <c r="R3637" s="2">
        <v>41550</v>
      </c>
      <c r="S3637" s="2">
        <v>43347</v>
      </c>
      <c r="T3637" s="2" t="s">
        <v>50</v>
      </c>
      <c r="U3637" s="2">
        <v>727</v>
      </c>
      <c r="X3637" s="2">
        <v>7</v>
      </c>
      <c r="AC3637" s="2" t="s">
        <v>2207</v>
      </c>
      <c r="AD3637" s="2" t="s">
        <v>11638</v>
      </c>
      <c r="AE3637" s="2">
        <v>28360</v>
      </c>
      <c r="AF3637" s="2" t="s">
        <v>11639</v>
      </c>
      <c r="AH3637" s="2" t="s">
        <v>11640</v>
      </c>
    </row>
    <row r="3638" spans="1:37" x14ac:dyDescent="0.2">
      <c r="A3638" s="2">
        <v>189117</v>
      </c>
      <c r="B3638" s="2" t="s">
        <v>11641</v>
      </c>
      <c r="C3638" s="2" t="s">
        <v>140</v>
      </c>
      <c r="D3638" s="2">
        <v>189117</v>
      </c>
      <c r="E3638" s="2" t="s">
        <v>47</v>
      </c>
      <c r="F3638" s="2" t="s">
        <v>47</v>
      </c>
      <c r="H3638" s="2">
        <v>26354</v>
      </c>
      <c r="I3638" s="2" t="s">
        <v>4</v>
      </c>
      <c r="J3638" s="2">
        <v>-50</v>
      </c>
      <c r="K3638" s="2" t="s">
        <v>48</v>
      </c>
      <c r="L3638" s="2" t="s">
        <v>17</v>
      </c>
      <c r="M3638" s="2" t="s">
        <v>2212</v>
      </c>
      <c r="N3638" s="2">
        <v>4180530</v>
      </c>
      <c r="O3638" s="2" t="s">
        <v>2669</v>
      </c>
      <c r="P3638" s="2">
        <v>43371</v>
      </c>
      <c r="Q3638" s="2" t="s">
        <v>49</v>
      </c>
      <c r="R3638" s="2">
        <v>42627</v>
      </c>
      <c r="T3638" s="2" t="s">
        <v>50</v>
      </c>
      <c r="U3638" s="2">
        <v>500</v>
      </c>
      <c r="X3638" s="2">
        <v>5</v>
      </c>
      <c r="AC3638" s="2" t="s">
        <v>2207</v>
      </c>
      <c r="AD3638" s="2" t="s">
        <v>8073</v>
      </c>
      <c r="AE3638" s="2">
        <v>18110</v>
      </c>
      <c r="AF3638" s="2" t="s">
        <v>11642</v>
      </c>
      <c r="AJ3638" s="2">
        <v>664881176</v>
      </c>
      <c r="AK3638" s="2" t="s">
        <v>11643</v>
      </c>
    </row>
    <row r="3639" spans="1:37" x14ac:dyDescent="0.2">
      <c r="A3639" s="2">
        <v>2813218</v>
      </c>
      <c r="B3639" s="2" t="s">
        <v>11644</v>
      </c>
      <c r="C3639" s="2" t="s">
        <v>657</v>
      </c>
      <c r="D3639" s="2">
        <v>2813218</v>
      </c>
      <c r="E3639" s="2" t="s">
        <v>47</v>
      </c>
      <c r="F3639" s="2" t="s">
        <v>47</v>
      </c>
      <c r="H3639" s="2">
        <v>37946</v>
      </c>
      <c r="I3639" s="2" t="s">
        <v>6</v>
      </c>
      <c r="J3639" s="2">
        <v>-16</v>
      </c>
      <c r="K3639" s="2" t="s">
        <v>48</v>
      </c>
      <c r="L3639" s="2" t="s">
        <v>17</v>
      </c>
      <c r="M3639" s="2" t="s">
        <v>2301</v>
      </c>
      <c r="N3639" s="2">
        <v>4280681</v>
      </c>
      <c r="O3639" s="2" t="s">
        <v>2302</v>
      </c>
      <c r="P3639" s="2">
        <v>43352</v>
      </c>
      <c r="Q3639" s="2" t="s">
        <v>49</v>
      </c>
      <c r="R3639" s="2">
        <v>41543</v>
      </c>
      <c r="S3639" s="2">
        <v>43335</v>
      </c>
      <c r="T3639" s="2" t="s">
        <v>50</v>
      </c>
      <c r="U3639" s="2">
        <v>881</v>
      </c>
      <c r="X3639" s="2">
        <v>8</v>
      </c>
      <c r="AB3639" s="2">
        <v>43282</v>
      </c>
      <c r="AC3639" s="2" t="s">
        <v>2207</v>
      </c>
      <c r="AD3639" s="2" t="s">
        <v>3220</v>
      </c>
      <c r="AE3639" s="2">
        <v>28630</v>
      </c>
      <c r="AF3639" s="2" t="s">
        <v>11645</v>
      </c>
    </row>
    <row r="3640" spans="1:37" x14ac:dyDescent="0.2">
      <c r="A3640" s="2">
        <v>3725253</v>
      </c>
      <c r="B3640" s="2" t="s">
        <v>11646</v>
      </c>
      <c r="C3640" s="2" t="s">
        <v>87</v>
      </c>
      <c r="D3640" s="2">
        <v>3725253</v>
      </c>
      <c r="E3640" s="2" t="s">
        <v>47</v>
      </c>
      <c r="F3640" s="2" t="s">
        <v>47</v>
      </c>
      <c r="H3640" s="2">
        <v>37734</v>
      </c>
      <c r="I3640" s="2" t="s">
        <v>6</v>
      </c>
      <c r="J3640" s="2">
        <v>-16</v>
      </c>
      <c r="K3640" s="2" t="s">
        <v>48</v>
      </c>
      <c r="L3640" s="2" t="s">
        <v>17</v>
      </c>
      <c r="M3640" s="2" t="s">
        <v>2205</v>
      </c>
      <c r="N3640" s="2">
        <v>4370724</v>
      </c>
      <c r="O3640" s="2" t="s">
        <v>7058</v>
      </c>
      <c r="P3640" s="2">
        <v>43369</v>
      </c>
      <c r="Q3640" s="2" t="s">
        <v>49</v>
      </c>
      <c r="R3640" s="2">
        <v>41543</v>
      </c>
      <c r="S3640" s="2">
        <v>43360</v>
      </c>
      <c r="T3640" s="2" t="s">
        <v>50</v>
      </c>
      <c r="U3640" s="2">
        <v>500</v>
      </c>
      <c r="X3640" s="2">
        <v>5</v>
      </c>
      <c r="AB3640" s="2">
        <v>43367</v>
      </c>
      <c r="AC3640" s="2" t="s">
        <v>2207</v>
      </c>
      <c r="AD3640" s="2" t="s">
        <v>6371</v>
      </c>
      <c r="AE3640" s="2">
        <v>37370</v>
      </c>
      <c r="AF3640" s="2" t="s">
        <v>11647</v>
      </c>
      <c r="AI3640" s="2">
        <v>247523365</v>
      </c>
      <c r="AJ3640" s="2">
        <v>685084410</v>
      </c>
      <c r="AK3640" s="2" t="s">
        <v>11648</v>
      </c>
    </row>
    <row r="3641" spans="1:37" x14ac:dyDescent="0.2">
      <c r="A3641" s="2">
        <v>4112047</v>
      </c>
      <c r="B3641" s="2" t="s">
        <v>497</v>
      </c>
      <c r="C3641" s="2" t="s">
        <v>222</v>
      </c>
      <c r="D3641" s="2">
        <v>4112047</v>
      </c>
      <c r="E3641" s="2" t="s">
        <v>47</v>
      </c>
      <c r="F3641" s="2" t="s">
        <v>47</v>
      </c>
      <c r="H3641" s="2">
        <v>38960</v>
      </c>
      <c r="I3641" s="2" t="s">
        <v>8</v>
      </c>
      <c r="J3641" s="2">
        <v>-13</v>
      </c>
      <c r="K3641" s="2" t="s">
        <v>48</v>
      </c>
      <c r="L3641" s="2" t="s">
        <v>17</v>
      </c>
      <c r="M3641" s="2" t="s">
        <v>2275</v>
      </c>
      <c r="N3641" s="2">
        <v>4410466</v>
      </c>
      <c r="O3641" s="2" t="s">
        <v>2838</v>
      </c>
      <c r="P3641" s="2">
        <v>43361</v>
      </c>
      <c r="Q3641" s="2" t="s">
        <v>49</v>
      </c>
      <c r="R3641" s="2">
        <v>41549</v>
      </c>
      <c r="S3641" s="2">
        <v>43356</v>
      </c>
      <c r="T3641" s="2" t="s">
        <v>50</v>
      </c>
      <c r="U3641" s="2">
        <v>562</v>
      </c>
      <c r="X3641" s="2">
        <v>5</v>
      </c>
      <c r="AC3641" s="2" t="s">
        <v>2207</v>
      </c>
      <c r="AD3641" s="2" t="s">
        <v>3895</v>
      </c>
      <c r="AE3641" s="2">
        <v>41190</v>
      </c>
      <c r="AF3641" s="2" t="s">
        <v>11649</v>
      </c>
      <c r="AI3641" s="2">
        <v>236235533</v>
      </c>
      <c r="AJ3641" s="2">
        <v>663398301</v>
      </c>
      <c r="AK3641" s="2" t="s">
        <v>11650</v>
      </c>
    </row>
    <row r="3642" spans="1:37" x14ac:dyDescent="0.2">
      <c r="A3642" s="2">
        <v>4529844</v>
      </c>
      <c r="B3642" s="2" t="s">
        <v>11651</v>
      </c>
      <c r="C3642" s="2" t="s">
        <v>4099</v>
      </c>
      <c r="D3642" s="2">
        <v>4529844</v>
      </c>
      <c r="E3642" s="2" t="s">
        <v>47</v>
      </c>
      <c r="H3642" s="2">
        <v>36101</v>
      </c>
      <c r="I3642" s="2" t="s">
        <v>2</v>
      </c>
      <c r="J3642" s="2">
        <v>-21</v>
      </c>
      <c r="K3642" s="2" t="s">
        <v>0</v>
      </c>
      <c r="L3642" s="2" t="s">
        <v>17</v>
      </c>
      <c r="M3642" s="2" t="s">
        <v>55</v>
      </c>
      <c r="N3642" s="2">
        <v>4450616</v>
      </c>
      <c r="O3642" s="2" t="s">
        <v>13</v>
      </c>
      <c r="P3642" s="2">
        <v>43348</v>
      </c>
      <c r="Q3642" s="2" t="s">
        <v>49</v>
      </c>
      <c r="R3642" s="2">
        <v>43348</v>
      </c>
      <c r="S3642" s="2">
        <v>43342</v>
      </c>
      <c r="T3642" s="2" t="s">
        <v>50</v>
      </c>
      <c r="U3642" s="2">
        <v>500</v>
      </c>
      <c r="X3642" s="2">
        <v>5</v>
      </c>
      <c r="AC3642" s="2" t="s">
        <v>2207</v>
      </c>
      <c r="AD3642" s="2" t="s">
        <v>2762</v>
      </c>
      <c r="AE3642" s="2">
        <v>45190</v>
      </c>
      <c r="AF3642" s="2" t="s">
        <v>11652</v>
      </c>
    </row>
    <row r="3643" spans="1:37" x14ac:dyDescent="0.2">
      <c r="A3643" s="2">
        <v>188411</v>
      </c>
      <c r="B3643" s="2" t="s">
        <v>4522</v>
      </c>
      <c r="C3643" s="2" t="s">
        <v>11653</v>
      </c>
      <c r="D3643" s="2">
        <v>188411</v>
      </c>
      <c r="E3643" s="2" t="s">
        <v>47</v>
      </c>
      <c r="F3643" s="2" t="s">
        <v>47</v>
      </c>
      <c r="H3643" s="2">
        <v>39030</v>
      </c>
      <c r="I3643" s="2" t="s">
        <v>8</v>
      </c>
      <c r="J3643" s="2">
        <v>-13</v>
      </c>
      <c r="K3643" s="2" t="s">
        <v>0</v>
      </c>
      <c r="L3643" s="2" t="s">
        <v>17</v>
      </c>
      <c r="M3643" s="2" t="s">
        <v>2212</v>
      </c>
      <c r="N3643" s="2">
        <v>4180734</v>
      </c>
      <c r="O3643" s="2" t="s">
        <v>2941</v>
      </c>
      <c r="P3643" s="2">
        <v>43354</v>
      </c>
      <c r="Q3643" s="2" t="s">
        <v>49</v>
      </c>
      <c r="R3643" s="2">
        <v>41566</v>
      </c>
      <c r="T3643" s="2" t="s">
        <v>50</v>
      </c>
      <c r="U3643" s="2">
        <v>500</v>
      </c>
      <c r="X3643" s="2">
        <v>5</v>
      </c>
      <c r="AC3643" s="2" t="s">
        <v>2207</v>
      </c>
      <c r="AD3643" s="2" t="s">
        <v>2942</v>
      </c>
      <c r="AE3643" s="2">
        <v>18800</v>
      </c>
      <c r="AF3643" s="2" t="s">
        <v>4523</v>
      </c>
      <c r="AI3643" s="2">
        <v>248263644</v>
      </c>
      <c r="AJ3643" s="2">
        <v>682486186</v>
      </c>
      <c r="AK3643" s="2" t="s">
        <v>11654</v>
      </c>
    </row>
    <row r="3644" spans="1:37" x14ac:dyDescent="0.2">
      <c r="A3644" s="2">
        <v>188415</v>
      </c>
      <c r="B3644" s="2" t="s">
        <v>11655</v>
      </c>
      <c r="C3644" s="2" t="s">
        <v>124</v>
      </c>
      <c r="D3644" s="2">
        <v>188415</v>
      </c>
      <c r="E3644" s="2" t="s">
        <v>47</v>
      </c>
      <c r="F3644" s="2" t="s">
        <v>47</v>
      </c>
      <c r="H3644" s="2">
        <v>26217</v>
      </c>
      <c r="I3644" s="2" t="s">
        <v>4</v>
      </c>
      <c r="J3644" s="2">
        <v>-50</v>
      </c>
      <c r="K3644" s="2" t="s">
        <v>48</v>
      </c>
      <c r="L3644" s="2" t="s">
        <v>17</v>
      </c>
      <c r="M3644" s="2" t="s">
        <v>2212</v>
      </c>
      <c r="N3644" s="2">
        <v>4180732</v>
      </c>
      <c r="O3644" s="2" t="s">
        <v>5841</v>
      </c>
      <c r="P3644" s="2">
        <v>43342</v>
      </c>
      <c r="Q3644" s="2" t="s">
        <v>49</v>
      </c>
      <c r="R3644" s="2">
        <v>41566</v>
      </c>
      <c r="T3644" s="2" t="s">
        <v>50</v>
      </c>
      <c r="U3644" s="2">
        <v>674</v>
      </c>
      <c r="X3644" s="2">
        <v>6</v>
      </c>
      <c r="AC3644" s="2" t="s">
        <v>2207</v>
      </c>
      <c r="AD3644" s="2" t="s">
        <v>9993</v>
      </c>
      <c r="AE3644" s="2">
        <v>18160</v>
      </c>
      <c r="AF3644" s="2" t="s">
        <v>11656</v>
      </c>
      <c r="AI3644" s="2">
        <v>248602171</v>
      </c>
      <c r="AJ3644" s="2">
        <v>788409292</v>
      </c>
      <c r="AK3644" s="2" t="s">
        <v>11657</v>
      </c>
    </row>
    <row r="3645" spans="1:37" x14ac:dyDescent="0.2">
      <c r="A3645" s="2">
        <v>367496</v>
      </c>
      <c r="B3645" s="2" t="s">
        <v>3900</v>
      </c>
      <c r="C3645" s="2" t="s">
        <v>10706</v>
      </c>
      <c r="D3645" s="2">
        <v>367496</v>
      </c>
      <c r="E3645" s="2" t="s">
        <v>47</v>
      </c>
      <c r="F3645" s="2" t="s">
        <v>47</v>
      </c>
      <c r="H3645" s="2">
        <v>38625</v>
      </c>
      <c r="I3645" s="2" t="s">
        <v>10</v>
      </c>
      <c r="J3645" s="2">
        <v>-14</v>
      </c>
      <c r="K3645" s="2" t="s">
        <v>48</v>
      </c>
      <c r="L3645" s="2" t="s">
        <v>17</v>
      </c>
      <c r="M3645" s="2" t="s">
        <v>2234</v>
      </c>
      <c r="N3645" s="2">
        <v>4360343</v>
      </c>
      <c r="O3645" s="2" t="s">
        <v>3565</v>
      </c>
      <c r="P3645" s="2">
        <v>43356</v>
      </c>
      <c r="Q3645" s="2" t="s">
        <v>49</v>
      </c>
      <c r="R3645" s="2">
        <v>41555</v>
      </c>
      <c r="S3645" s="2">
        <v>43006</v>
      </c>
      <c r="T3645" s="2" t="s">
        <v>50</v>
      </c>
      <c r="U3645" s="2">
        <v>500</v>
      </c>
      <c r="X3645" s="2">
        <v>5</v>
      </c>
      <c r="AC3645" s="2" t="s">
        <v>2207</v>
      </c>
      <c r="AD3645" s="2" t="s">
        <v>3566</v>
      </c>
      <c r="AE3645" s="2">
        <v>36500</v>
      </c>
      <c r="AF3645" s="2" t="s">
        <v>11658</v>
      </c>
      <c r="AI3645" s="2">
        <v>254841493</v>
      </c>
      <c r="AJ3645" s="2">
        <v>671993107</v>
      </c>
      <c r="AK3645" s="2" t="s">
        <v>11659</v>
      </c>
    </row>
    <row r="3646" spans="1:37" x14ac:dyDescent="0.2">
      <c r="A3646" s="2">
        <v>3725373</v>
      </c>
      <c r="B3646" s="2" t="s">
        <v>11660</v>
      </c>
      <c r="C3646" s="2" t="s">
        <v>2449</v>
      </c>
      <c r="D3646" s="2">
        <v>3725373</v>
      </c>
      <c r="E3646" s="2" t="s">
        <v>47</v>
      </c>
      <c r="F3646" s="2" t="s">
        <v>47</v>
      </c>
      <c r="H3646" s="2">
        <v>38390</v>
      </c>
      <c r="I3646" s="2" t="s">
        <v>10</v>
      </c>
      <c r="J3646" s="2">
        <v>-14</v>
      </c>
      <c r="K3646" s="2" t="s">
        <v>48</v>
      </c>
      <c r="L3646" s="2" t="s">
        <v>17</v>
      </c>
      <c r="M3646" s="2" t="s">
        <v>2205</v>
      </c>
      <c r="N3646" s="2">
        <v>4370002</v>
      </c>
      <c r="O3646" s="2" t="s">
        <v>2557</v>
      </c>
      <c r="P3646" s="2">
        <v>43358</v>
      </c>
      <c r="Q3646" s="2" t="s">
        <v>49</v>
      </c>
      <c r="R3646" s="2">
        <v>41554</v>
      </c>
      <c r="T3646" s="2" t="s">
        <v>50</v>
      </c>
      <c r="U3646" s="2">
        <v>812</v>
      </c>
      <c r="X3646" s="2">
        <v>8</v>
      </c>
      <c r="AC3646" s="2" t="s">
        <v>2207</v>
      </c>
      <c r="AD3646" s="2" t="s">
        <v>3547</v>
      </c>
      <c r="AE3646" s="2">
        <v>37510</v>
      </c>
      <c r="AF3646" s="2" t="s">
        <v>11661</v>
      </c>
      <c r="AJ3646" s="2">
        <v>688700407</v>
      </c>
      <c r="AK3646" s="2" t="s">
        <v>11662</v>
      </c>
    </row>
    <row r="3647" spans="1:37" x14ac:dyDescent="0.2">
      <c r="A3647" s="2">
        <v>3726339</v>
      </c>
      <c r="B3647" s="2" t="s">
        <v>11663</v>
      </c>
      <c r="C3647" s="2" t="s">
        <v>423</v>
      </c>
      <c r="D3647" s="2">
        <v>3726339</v>
      </c>
      <c r="E3647" s="2" t="s">
        <v>47</v>
      </c>
      <c r="F3647" s="2" t="s">
        <v>47</v>
      </c>
      <c r="H3647" s="2">
        <v>37676</v>
      </c>
      <c r="I3647" s="2" t="s">
        <v>6</v>
      </c>
      <c r="J3647" s="2">
        <v>-16</v>
      </c>
      <c r="K3647" s="2" t="s">
        <v>48</v>
      </c>
      <c r="L3647" s="2" t="s">
        <v>17</v>
      </c>
      <c r="M3647" s="2" t="s">
        <v>2205</v>
      </c>
      <c r="N3647" s="2">
        <v>4370694</v>
      </c>
      <c r="O3647" s="2" t="s">
        <v>2834</v>
      </c>
      <c r="P3647" s="2">
        <v>43361</v>
      </c>
      <c r="Q3647" s="2" t="s">
        <v>49</v>
      </c>
      <c r="R3647" s="2">
        <v>41912</v>
      </c>
      <c r="T3647" s="2" t="s">
        <v>50</v>
      </c>
      <c r="U3647" s="2">
        <v>573</v>
      </c>
      <c r="X3647" s="2">
        <v>5</v>
      </c>
      <c r="AC3647" s="2" t="s">
        <v>2207</v>
      </c>
      <c r="AD3647" s="2" t="s">
        <v>2835</v>
      </c>
      <c r="AE3647" s="2">
        <v>37320</v>
      </c>
      <c r="AF3647" s="2" t="s">
        <v>11664</v>
      </c>
      <c r="AI3647" s="2">
        <v>247376079</v>
      </c>
      <c r="AJ3647" s="2">
        <v>631952303</v>
      </c>
      <c r="AK3647" s="2" t="s">
        <v>11665</v>
      </c>
    </row>
    <row r="3648" spans="1:37" x14ac:dyDescent="0.2">
      <c r="A3648" s="2">
        <v>188365</v>
      </c>
      <c r="B3648" s="2" t="s">
        <v>11192</v>
      </c>
      <c r="C3648" s="2" t="s">
        <v>140</v>
      </c>
      <c r="D3648" s="2">
        <v>188365</v>
      </c>
      <c r="E3648" s="2" t="s">
        <v>47</v>
      </c>
      <c r="F3648" s="2" t="s">
        <v>47</v>
      </c>
      <c r="H3648" s="2">
        <v>25823</v>
      </c>
      <c r="I3648" s="2" t="s">
        <v>4</v>
      </c>
      <c r="J3648" s="2">
        <v>-50</v>
      </c>
      <c r="K3648" s="2" t="s">
        <v>48</v>
      </c>
      <c r="L3648" s="2" t="s">
        <v>17</v>
      </c>
      <c r="M3648" s="2" t="s">
        <v>2212</v>
      </c>
      <c r="N3648" s="2">
        <v>4180313</v>
      </c>
      <c r="O3648" s="2" t="s">
        <v>2553</v>
      </c>
      <c r="P3648" s="2">
        <v>43371</v>
      </c>
      <c r="Q3648" s="2" t="s">
        <v>49</v>
      </c>
      <c r="R3648" s="2">
        <v>41549</v>
      </c>
      <c r="T3648" s="2" t="s">
        <v>50</v>
      </c>
      <c r="U3648" s="2">
        <v>782</v>
      </c>
      <c r="X3648" s="2">
        <v>7</v>
      </c>
      <c r="AC3648" s="2" t="s">
        <v>2207</v>
      </c>
      <c r="AD3648" s="2" t="s">
        <v>3568</v>
      </c>
      <c r="AE3648" s="2">
        <v>18230</v>
      </c>
      <c r="AF3648" s="2" t="s">
        <v>11666</v>
      </c>
      <c r="AJ3648" s="2">
        <v>616043970</v>
      </c>
      <c r="AK3648" s="2" t="s">
        <v>11667</v>
      </c>
    </row>
    <row r="3649" spans="1:38" x14ac:dyDescent="0.2">
      <c r="A3649" s="2">
        <v>367519</v>
      </c>
      <c r="B3649" s="2" t="s">
        <v>11668</v>
      </c>
      <c r="C3649" s="2" t="s">
        <v>113</v>
      </c>
      <c r="D3649" s="2">
        <v>367519</v>
      </c>
      <c r="E3649" s="2" t="s">
        <v>47</v>
      </c>
      <c r="F3649" s="2" t="s">
        <v>47</v>
      </c>
      <c r="H3649" s="2">
        <v>37021</v>
      </c>
      <c r="I3649" s="2" t="s">
        <v>3</v>
      </c>
      <c r="J3649" s="2">
        <v>-18</v>
      </c>
      <c r="K3649" s="2" t="s">
        <v>48</v>
      </c>
      <c r="L3649" s="2" t="s">
        <v>17</v>
      </c>
      <c r="M3649" s="2" t="s">
        <v>2234</v>
      </c>
      <c r="N3649" s="2">
        <v>4360454</v>
      </c>
      <c r="O3649" s="2" t="s">
        <v>2329</v>
      </c>
      <c r="P3649" s="2">
        <v>43354</v>
      </c>
      <c r="Q3649" s="2" t="s">
        <v>49</v>
      </c>
      <c r="R3649" s="2">
        <v>41564</v>
      </c>
      <c r="T3649" s="2" t="s">
        <v>50</v>
      </c>
      <c r="U3649" s="2">
        <v>1396</v>
      </c>
      <c r="X3649" s="2">
        <v>13</v>
      </c>
      <c r="AC3649" s="2" t="s">
        <v>2207</v>
      </c>
      <c r="AD3649" s="2" t="s">
        <v>2260</v>
      </c>
      <c r="AE3649" s="2">
        <v>36000</v>
      </c>
      <c r="AF3649" s="2" t="s">
        <v>11669</v>
      </c>
      <c r="AK3649" s="2" t="s">
        <v>4405</v>
      </c>
    </row>
    <row r="3650" spans="1:38" x14ac:dyDescent="0.2">
      <c r="A3650" s="2">
        <v>2813256</v>
      </c>
      <c r="B3650" s="2" t="s">
        <v>11670</v>
      </c>
      <c r="C3650" s="2" t="s">
        <v>358</v>
      </c>
      <c r="D3650" s="2">
        <v>2813256</v>
      </c>
      <c r="E3650" s="2" t="s">
        <v>47</v>
      </c>
      <c r="F3650" s="2" t="s">
        <v>47</v>
      </c>
      <c r="H3650" s="2">
        <v>27592</v>
      </c>
      <c r="I3650" s="2" t="s">
        <v>4</v>
      </c>
      <c r="J3650" s="2">
        <v>-50</v>
      </c>
      <c r="K3650" s="2" t="s">
        <v>48</v>
      </c>
      <c r="L3650" s="2" t="s">
        <v>17</v>
      </c>
      <c r="M3650" s="2" t="s">
        <v>2301</v>
      </c>
      <c r="N3650" s="2">
        <v>4280005</v>
      </c>
      <c r="O3650" s="2" t="s">
        <v>2529</v>
      </c>
      <c r="P3650" s="2">
        <v>43293</v>
      </c>
      <c r="Q3650" s="2" t="s">
        <v>49</v>
      </c>
      <c r="R3650" s="2">
        <v>41547</v>
      </c>
      <c r="T3650" s="2" t="s">
        <v>50</v>
      </c>
      <c r="U3650" s="2">
        <v>904</v>
      </c>
      <c r="X3650" s="2">
        <v>9</v>
      </c>
      <c r="AC3650" s="2" t="s">
        <v>2207</v>
      </c>
      <c r="AD3650" s="2" t="s">
        <v>4496</v>
      </c>
      <c r="AE3650" s="2">
        <v>28200</v>
      </c>
      <c r="AF3650" s="2" t="s">
        <v>11671</v>
      </c>
      <c r="AJ3650" s="2">
        <v>664318450</v>
      </c>
    </row>
    <row r="3651" spans="1:38" x14ac:dyDescent="0.2">
      <c r="A3651" s="2">
        <v>4529842</v>
      </c>
      <c r="B3651" s="2" t="s">
        <v>11672</v>
      </c>
      <c r="C3651" s="2" t="s">
        <v>51</v>
      </c>
      <c r="D3651" s="2">
        <v>4529842</v>
      </c>
      <c r="E3651" s="2" t="s">
        <v>47</v>
      </c>
      <c r="H3651" s="2">
        <v>40305</v>
      </c>
      <c r="I3651" s="2" t="s">
        <v>17</v>
      </c>
      <c r="J3651" s="2">
        <v>-11</v>
      </c>
      <c r="K3651" s="2" t="s">
        <v>48</v>
      </c>
      <c r="L3651" s="2" t="s">
        <v>17</v>
      </c>
      <c r="M3651" s="2" t="s">
        <v>55</v>
      </c>
      <c r="N3651" s="2">
        <v>4450757</v>
      </c>
      <c r="O3651" s="2" t="s">
        <v>11</v>
      </c>
      <c r="P3651" s="2">
        <v>43344</v>
      </c>
      <c r="Q3651" s="2" t="s">
        <v>49</v>
      </c>
      <c r="R3651" s="2">
        <v>43344</v>
      </c>
      <c r="S3651" s="2">
        <v>43277</v>
      </c>
      <c r="T3651" s="2" t="s">
        <v>50</v>
      </c>
      <c r="U3651" s="2">
        <v>500</v>
      </c>
      <c r="X3651" s="2">
        <v>5</v>
      </c>
      <c r="AC3651" s="2" t="s">
        <v>2207</v>
      </c>
      <c r="AD3651" s="2" t="s">
        <v>3811</v>
      </c>
      <c r="AE3651" s="2">
        <v>45590</v>
      </c>
      <c r="AF3651" s="2" t="s">
        <v>11673</v>
      </c>
      <c r="AJ3651" s="2">
        <v>698407886</v>
      </c>
      <c r="AK3651" s="2" t="s">
        <v>11674</v>
      </c>
    </row>
    <row r="3652" spans="1:38" x14ac:dyDescent="0.2">
      <c r="A3652" s="2">
        <v>4525150</v>
      </c>
      <c r="B3652" s="2" t="s">
        <v>805</v>
      </c>
      <c r="C3652" s="2" t="s">
        <v>1106</v>
      </c>
      <c r="D3652" s="2">
        <v>4525150</v>
      </c>
      <c r="E3652" s="2" t="s">
        <v>47</v>
      </c>
      <c r="F3652" s="2" t="s">
        <v>47</v>
      </c>
      <c r="H3652" s="2">
        <v>27343</v>
      </c>
      <c r="I3652" s="2" t="s">
        <v>4</v>
      </c>
      <c r="J3652" s="2">
        <v>-50</v>
      </c>
      <c r="K3652" s="2" t="s">
        <v>48</v>
      </c>
      <c r="L3652" s="2" t="s">
        <v>17</v>
      </c>
      <c r="M3652" s="2" t="s">
        <v>55</v>
      </c>
      <c r="N3652" s="2">
        <v>4450754</v>
      </c>
      <c r="O3652" s="2" t="s">
        <v>283</v>
      </c>
      <c r="P3652" s="2">
        <v>43357</v>
      </c>
      <c r="Q3652" s="2" t="s">
        <v>49</v>
      </c>
      <c r="R3652" s="2">
        <v>41555</v>
      </c>
      <c r="T3652" s="2" t="s">
        <v>50</v>
      </c>
      <c r="U3652" s="2">
        <v>1073</v>
      </c>
      <c r="X3652" s="2">
        <v>10</v>
      </c>
      <c r="AC3652" s="2" t="s">
        <v>2207</v>
      </c>
      <c r="AD3652" s="2" t="s">
        <v>4381</v>
      </c>
      <c r="AE3652" s="2">
        <v>45300</v>
      </c>
      <c r="AF3652" s="2" t="s">
        <v>11675</v>
      </c>
      <c r="AI3652" s="2">
        <v>238390464</v>
      </c>
    </row>
    <row r="3653" spans="1:38" x14ac:dyDescent="0.2">
      <c r="A3653" s="2">
        <v>4112093</v>
      </c>
      <c r="B3653" s="2" t="s">
        <v>2862</v>
      </c>
      <c r="C3653" s="2" t="s">
        <v>71</v>
      </c>
      <c r="D3653" s="2">
        <v>4112093</v>
      </c>
      <c r="E3653" s="2" t="s">
        <v>47</v>
      </c>
      <c r="F3653" s="2" t="s">
        <v>47</v>
      </c>
      <c r="H3653" s="2">
        <v>20122</v>
      </c>
      <c r="I3653" s="2" t="s">
        <v>16</v>
      </c>
      <c r="J3653" s="2">
        <v>-70</v>
      </c>
      <c r="K3653" s="2" t="s">
        <v>48</v>
      </c>
      <c r="L3653" s="2" t="s">
        <v>17</v>
      </c>
      <c r="M3653" s="2" t="s">
        <v>2275</v>
      </c>
      <c r="N3653" s="2">
        <v>4410466</v>
      </c>
      <c r="O3653" s="2" t="s">
        <v>2838</v>
      </c>
      <c r="P3653" s="2">
        <v>43358</v>
      </c>
      <c r="Q3653" s="2" t="s">
        <v>49</v>
      </c>
      <c r="R3653" s="2">
        <v>41555</v>
      </c>
      <c r="T3653" s="2" t="s">
        <v>50</v>
      </c>
      <c r="U3653" s="2">
        <v>500</v>
      </c>
      <c r="X3653" s="2">
        <v>5</v>
      </c>
      <c r="AC3653" s="2" t="s">
        <v>2207</v>
      </c>
      <c r="AD3653" s="2" t="s">
        <v>2355</v>
      </c>
      <c r="AE3653" s="2">
        <v>45190</v>
      </c>
      <c r="AF3653" s="2" t="s">
        <v>11676</v>
      </c>
      <c r="AI3653" s="2">
        <v>238441767</v>
      </c>
      <c r="AJ3653" s="2">
        <v>630435493</v>
      </c>
      <c r="AK3653" s="2" t="s">
        <v>11677</v>
      </c>
      <c r="AL3653" s="2" t="s">
        <v>820</v>
      </c>
    </row>
    <row r="3654" spans="1:38" x14ac:dyDescent="0.2">
      <c r="A3654" s="2">
        <v>4526266</v>
      </c>
      <c r="B3654" s="2" t="s">
        <v>11678</v>
      </c>
      <c r="C3654" s="2" t="s">
        <v>662</v>
      </c>
      <c r="D3654" s="2">
        <v>4526266</v>
      </c>
      <c r="E3654" s="2" t="s">
        <v>47</v>
      </c>
      <c r="H3654" s="2">
        <v>37092</v>
      </c>
      <c r="I3654" s="2" t="s">
        <v>3</v>
      </c>
      <c r="J3654" s="2">
        <v>-18</v>
      </c>
      <c r="K3654" s="2" t="s">
        <v>48</v>
      </c>
      <c r="L3654" s="2" t="s">
        <v>17</v>
      </c>
      <c r="M3654" s="2" t="s">
        <v>55</v>
      </c>
      <c r="N3654" s="2">
        <v>4450751</v>
      </c>
      <c r="O3654" s="2" t="s">
        <v>12</v>
      </c>
      <c r="P3654" s="2">
        <v>43364</v>
      </c>
      <c r="Q3654" s="2" t="s">
        <v>49</v>
      </c>
      <c r="R3654" s="2">
        <v>41913</v>
      </c>
      <c r="S3654" s="2">
        <v>43238</v>
      </c>
      <c r="T3654" s="2" t="s">
        <v>50</v>
      </c>
      <c r="U3654" s="2">
        <v>500</v>
      </c>
      <c r="X3654" s="2">
        <v>5</v>
      </c>
      <c r="AC3654" s="2" t="s">
        <v>2207</v>
      </c>
      <c r="AD3654" s="2" t="s">
        <v>2326</v>
      </c>
      <c r="AE3654" s="2">
        <v>45000</v>
      </c>
      <c r="AF3654" s="2" t="s">
        <v>11679</v>
      </c>
      <c r="AJ3654" s="2">
        <v>601188280</v>
      </c>
    </row>
    <row r="3655" spans="1:38" x14ac:dyDescent="0.2">
      <c r="A3655" s="2">
        <v>3726278</v>
      </c>
      <c r="B3655" s="2" t="s">
        <v>11680</v>
      </c>
      <c r="C3655" s="2" t="s">
        <v>197</v>
      </c>
      <c r="D3655" s="2">
        <v>3726278</v>
      </c>
      <c r="E3655" s="2" t="s">
        <v>47</v>
      </c>
      <c r="H3655" s="2">
        <v>38742</v>
      </c>
      <c r="I3655" s="2" t="s">
        <v>8</v>
      </c>
      <c r="J3655" s="2">
        <v>-13</v>
      </c>
      <c r="K3655" s="2" t="s">
        <v>48</v>
      </c>
      <c r="L3655" s="2" t="s">
        <v>17</v>
      </c>
      <c r="M3655" s="2" t="s">
        <v>2205</v>
      </c>
      <c r="N3655" s="2">
        <v>4370669</v>
      </c>
      <c r="O3655" s="2" t="s">
        <v>2403</v>
      </c>
      <c r="P3655" s="2">
        <v>43370</v>
      </c>
      <c r="Q3655" s="2" t="s">
        <v>49</v>
      </c>
      <c r="R3655" s="2">
        <v>41908</v>
      </c>
      <c r="S3655" s="2">
        <v>43354</v>
      </c>
      <c r="T3655" s="2" t="s">
        <v>50</v>
      </c>
      <c r="U3655" s="2">
        <v>500</v>
      </c>
      <c r="X3655" s="2">
        <v>5</v>
      </c>
      <c r="AC3655" s="2" t="s">
        <v>2207</v>
      </c>
      <c r="AD3655" s="2" t="s">
        <v>4231</v>
      </c>
      <c r="AE3655" s="2">
        <v>37250</v>
      </c>
      <c r="AF3655" s="2" t="s">
        <v>11681</v>
      </c>
      <c r="AI3655" s="2">
        <v>247432330</v>
      </c>
      <c r="AJ3655" s="2">
        <v>673955862</v>
      </c>
      <c r="AK3655" s="2" t="s">
        <v>11682</v>
      </c>
    </row>
    <row r="3656" spans="1:38" x14ac:dyDescent="0.2">
      <c r="A3656" s="2">
        <v>3725332</v>
      </c>
      <c r="B3656" s="2" t="s">
        <v>8113</v>
      </c>
      <c r="C3656" s="2" t="s">
        <v>10477</v>
      </c>
      <c r="D3656" s="2">
        <v>3725332</v>
      </c>
      <c r="E3656" s="2" t="s">
        <v>47</v>
      </c>
      <c r="F3656" s="2" t="s">
        <v>47</v>
      </c>
      <c r="H3656" s="2">
        <v>25225</v>
      </c>
      <c r="I3656" s="2" t="s">
        <v>4</v>
      </c>
      <c r="J3656" s="2">
        <v>-50</v>
      </c>
      <c r="K3656" s="2" t="s">
        <v>48</v>
      </c>
      <c r="L3656" s="2" t="s">
        <v>17</v>
      </c>
      <c r="M3656" s="2" t="s">
        <v>2205</v>
      </c>
      <c r="N3656" s="2">
        <v>4370681</v>
      </c>
      <c r="O3656" s="2" t="s">
        <v>2575</v>
      </c>
      <c r="P3656" s="2">
        <v>43367</v>
      </c>
      <c r="Q3656" s="2" t="s">
        <v>49</v>
      </c>
      <c r="R3656" s="2">
        <v>41550</v>
      </c>
      <c r="T3656" s="2" t="s">
        <v>50</v>
      </c>
      <c r="U3656" s="2">
        <v>565</v>
      </c>
      <c r="X3656" s="2">
        <v>5</v>
      </c>
      <c r="AC3656" s="2" t="s">
        <v>2207</v>
      </c>
      <c r="AD3656" s="2" t="s">
        <v>2576</v>
      </c>
      <c r="AE3656" s="2">
        <v>37230</v>
      </c>
      <c r="AF3656" s="2" t="s">
        <v>11683</v>
      </c>
      <c r="AJ3656" s="2">
        <v>652105869</v>
      </c>
    </row>
    <row r="3657" spans="1:38" x14ac:dyDescent="0.2">
      <c r="A3657" s="2">
        <v>3725354</v>
      </c>
      <c r="B3657" s="2" t="s">
        <v>6830</v>
      </c>
      <c r="C3657" s="2" t="s">
        <v>53</v>
      </c>
      <c r="D3657" s="2">
        <v>3725354</v>
      </c>
      <c r="E3657" s="2" t="s">
        <v>47</v>
      </c>
      <c r="F3657" s="2" t="s">
        <v>47</v>
      </c>
      <c r="H3657" s="2">
        <v>29434</v>
      </c>
      <c r="I3657" s="2" t="s">
        <v>2</v>
      </c>
      <c r="J3657" s="2">
        <v>-40</v>
      </c>
      <c r="K3657" s="2" t="s">
        <v>48</v>
      </c>
      <c r="L3657" s="2" t="s">
        <v>17</v>
      </c>
      <c r="M3657" s="2" t="s">
        <v>2205</v>
      </c>
      <c r="N3657" s="2">
        <v>4370669</v>
      </c>
      <c r="O3657" s="2" t="s">
        <v>2403</v>
      </c>
      <c r="P3657" s="2">
        <v>43353</v>
      </c>
      <c r="Q3657" s="2" t="s">
        <v>49</v>
      </c>
      <c r="R3657" s="2">
        <v>41551</v>
      </c>
      <c r="S3657" s="2">
        <v>43336</v>
      </c>
      <c r="T3657" s="2" t="s">
        <v>50</v>
      </c>
      <c r="U3657" s="2">
        <v>527</v>
      </c>
      <c r="X3657" s="2">
        <v>5</v>
      </c>
      <c r="AC3657" s="2" t="s">
        <v>2207</v>
      </c>
      <c r="AD3657" s="2" t="s">
        <v>4231</v>
      </c>
      <c r="AE3657" s="2">
        <v>37250</v>
      </c>
      <c r="AF3657" s="2" t="s">
        <v>11684</v>
      </c>
      <c r="AJ3657" s="2">
        <v>618235405</v>
      </c>
      <c r="AK3657" s="2" t="s">
        <v>11685</v>
      </c>
    </row>
    <row r="3658" spans="1:38" x14ac:dyDescent="0.2">
      <c r="A3658" s="2">
        <v>3725507</v>
      </c>
      <c r="B3658" s="2" t="s">
        <v>11686</v>
      </c>
      <c r="C3658" s="2" t="s">
        <v>337</v>
      </c>
      <c r="D3658" s="2">
        <v>3725507</v>
      </c>
      <c r="E3658" s="2" t="s">
        <v>47</v>
      </c>
      <c r="F3658" s="2" t="s">
        <v>47</v>
      </c>
      <c r="H3658" s="2">
        <v>36822</v>
      </c>
      <c r="I3658" s="2" t="s">
        <v>2</v>
      </c>
      <c r="J3658" s="2">
        <v>-19</v>
      </c>
      <c r="K3658" s="2" t="s">
        <v>48</v>
      </c>
      <c r="L3658" s="2" t="s">
        <v>17</v>
      </c>
      <c r="M3658" s="2" t="s">
        <v>2205</v>
      </c>
      <c r="N3658" s="2">
        <v>4370566</v>
      </c>
      <c r="O3658" s="2" t="s">
        <v>2285</v>
      </c>
      <c r="P3658" s="2">
        <v>43344</v>
      </c>
      <c r="Q3658" s="2" t="s">
        <v>49</v>
      </c>
      <c r="R3658" s="2">
        <v>41564</v>
      </c>
      <c r="T3658" s="2" t="s">
        <v>50</v>
      </c>
      <c r="U3658" s="2">
        <v>958</v>
      </c>
      <c r="X3658" s="2">
        <v>9</v>
      </c>
      <c r="AC3658" s="2" t="s">
        <v>2207</v>
      </c>
      <c r="AD3658" s="2" t="s">
        <v>2312</v>
      </c>
      <c r="AE3658" s="2">
        <v>37540</v>
      </c>
      <c r="AF3658" s="2" t="s">
        <v>11687</v>
      </c>
      <c r="AI3658" s="2">
        <v>247417246</v>
      </c>
      <c r="AJ3658" s="2">
        <v>783787296</v>
      </c>
      <c r="AK3658" s="2" t="s">
        <v>11688</v>
      </c>
    </row>
    <row r="3659" spans="1:38" x14ac:dyDescent="0.2">
      <c r="A3659" s="2">
        <v>188352</v>
      </c>
      <c r="B3659" s="2" t="s">
        <v>191</v>
      </c>
      <c r="C3659" s="2" t="s">
        <v>52</v>
      </c>
      <c r="D3659" s="2">
        <v>188352</v>
      </c>
      <c r="E3659" s="2" t="s">
        <v>47</v>
      </c>
      <c r="F3659" s="2" t="s">
        <v>47</v>
      </c>
      <c r="H3659" s="2">
        <v>37434</v>
      </c>
      <c r="I3659" s="2" t="s">
        <v>5</v>
      </c>
      <c r="J3659" s="2">
        <v>-17</v>
      </c>
      <c r="K3659" s="2" t="s">
        <v>48</v>
      </c>
      <c r="L3659" s="2" t="s">
        <v>17</v>
      </c>
      <c r="M3659" s="2" t="s">
        <v>2212</v>
      </c>
      <c r="N3659" s="2">
        <v>4180729</v>
      </c>
      <c r="O3659" s="2" t="s">
        <v>3724</v>
      </c>
      <c r="P3659" s="2">
        <v>43351</v>
      </c>
      <c r="Q3659" s="2" t="s">
        <v>49</v>
      </c>
      <c r="R3659" s="2">
        <v>41543</v>
      </c>
      <c r="T3659" s="2" t="s">
        <v>50</v>
      </c>
      <c r="U3659" s="2">
        <v>500</v>
      </c>
      <c r="X3659" s="2">
        <v>5</v>
      </c>
      <c r="AC3659" s="2" t="s">
        <v>2207</v>
      </c>
      <c r="AD3659" s="2" t="s">
        <v>3922</v>
      </c>
      <c r="AE3659" s="2">
        <v>3190</v>
      </c>
      <c r="AF3659" s="2" t="s">
        <v>11689</v>
      </c>
      <c r="AJ3659" s="2">
        <v>677987964</v>
      </c>
      <c r="AK3659" s="2" t="s">
        <v>11690</v>
      </c>
    </row>
    <row r="3660" spans="1:38" x14ac:dyDescent="0.2">
      <c r="A3660" s="2">
        <v>4112026</v>
      </c>
      <c r="B3660" s="2" t="s">
        <v>11691</v>
      </c>
      <c r="C3660" s="2" t="s">
        <v>1369</v>
      </c>
      <c r="D3660" s="2">
        <v>4112026</v>
      </c>
      <c r="E3660" s="2" t="s">
        <v>47</v>
      </c>
      <c r="F3660" s="2" t="s">
        <v>17</v>
      </c>
      <c r="H3660" s="2">
        <v>38708</v>
      </c>
      <c r="I3660" s="2" t="s">
        <v>10</v>
      </c>
      <c r="J3660" s="2">
        <v>-14</v>
      </c>
      <c r="K3660" s="2" t="s">
        <v>48</v>
      </c>
      <c r="L3660" s="2" t="s">
        <v>17</v>
      </c>
      <c r="M3660" s="2" t="s">
        <v>2275</v>
      </c>
      <c r="N3660" s="2">
        <v>4410080</v>
      </c>
      <c r="O3660" s="2" t="s">
        <v>2780</v>
      </c>
      <c r="P3660" s="2">
        <v>43357</v>
      </c>
      <c r="Q3660" s="2" t="s">
        <v>49</v>
      </c>
      <c r="R3660" s="2">
        <v>41548</v>
      </c>
      <c r="T3660" s="2" t="s">
        <v>50</v>
      </c>
      <c r="U3660" s="2">
        <v>500</v>
      </c>
      <c r="X3660" s="2">
        <v>5</v>
      </c>
      <c r="AC3660" s="2" t="s">
        <v>2207</v>
      </c>
      <c r="AD3660" s="2" t="s">
        <v>11692</v>
      </c>
      <c r="AE3660" s="2">
        <v>41220</v>
      </c>
      <c r="AF3660" s="2" t="s">
        <v>11693</v>
      </c>
      <c r="AI3660" s="2">
        <v>254811963</v>
      </c>
      <c r="AJ3660" s="2">
        <v>622230425</v>
      </c>
    </row>
    <row r="3661" spans="1:38" x14ac:dyDescent="0.2">
      <c r="A3661" s="2">
        <v>3729273</v>
      </c>
      <c r="B3661" s="2" t="s">
        <v>407</v>
      </c>
      <c r="C3661" s="2" t="s">
        <v>8435</v>
      </c>
      <c r="D3661" s="2">
        <v>3729273</v>
      </c>
      <c r="E3661" s="2" t="s">
        <v>47</v>
      </c>
      <c r="F3661" s="2" t="s">
        <v>47</v>
      </c>
      <c r="H3661" s="2">
        <v>39533</v>
      </c>
      <c r="I3661" s="2" t="s">
        <v>14</v>
      </c>
      <c r="J3661" s="2">
        <v>-11</v>
      </c>
      <c r="K3661" s="2" t="s">
        <v>48</v>
      </c>
      <c r="L3661" s="2" t="s">
        <v>17</v>
      </c>
      <c r="M3661" s="2" t="s">
        <v>2205</v>
      </c>
      <c r="N3661" s="2">
        <v>4370533</v>
      </c>
      <c r="O3661" s="2" t="s">
        <v>2844</v>
      </c>
      <c r="P3661" s="2">
        <v>43355</v>
      </c>
      <c r="Q3661" s="2" t="s">
        <v>49</v>
      </c>
      <c r="R3661" s="2">
        <v>42994</v>
      </c>
      <c r="T3661" s="2" t="s">
        <v>50</v>
      </c>
      <c r="U3661" s="2">
        <v>500</v>
      </c>
      <c r="X3661" s="2">
        <v>5</v>
      </c>
      <c r="AC3661" s="2" t="s">
        <v>2207</v>
      </c>
      <c r="AD3661" s="2" t="s">
        <v>2705</v>
      </c>
      <c r="AE3661" s="2">
        <v>37190</v>
      </c>
      <c r="AF3661" s="2">
        <v>4</v>
      </c>
      <c r="AH3661" s="2" t="s">
        <v>11694</v>
      </c>
      <c r="AI3661" s="2">
        <v>635153030</v>
      </c>
      <c r="AJ3661" s="2">
        <v>628462559</v>
      </c>
      <c r="AK3661" s="2" t="s">
        <v>11695</v>
      </c>
    </row>
    <row r="3662" spans="1:38" x14ac:dyDescent="0.2">
      <c r="A3662" s="2">
        <v>367477</v>
      </c>
      <c r="B3662" s="2" t="s">
        <v>11117</v>
      </c>
      <c r="C3662" s="2" t="s">
        <v>4099</v>
      </c>
      <c r="D3662" s="2">
        <v>367477</v>
      </c>
      <c r="E3662" s="2" t="s">
        <v>47</v>
      </c>
      <c r="F3662" s="2" t="s">
        <v>47</v>
      </c>
      <c r="H3662" s="2">
        <v>28747</v>
      </c>
      <c r="I3662" s="2" t="s">
        <v>4</v>
      </c>
      <c r="J3662" s="2">
        <v>-50</v>
      </c>
      <c r="K3662" s="2" t="s">
        <v>0</v>
      </c>
      <c r="L3662" s="2" t="s">
        <v>17</v>
      </c>
      <c r="M3662" s="2" t="s">
        <v>2234</v>
      </c>
      <c r="N3662" s="2">
        <v>4360009</v>
      </c>
      <c r="O3662" s="2" t="s">
        <v>2259</v>
      </c>
      <c r="P3662" s="2">
        <v>43352</v>
      </c>
      <c r="Q3662" s="2" t="s">
        <v>49</v>
      </c>
      <c r="R3662" s="2">
        <v>41550</v>
      </c>
      <c r="S3662" s="2">
        <v>43340</v>
      </c>
      <c r="T3662" s="2" t="s">
        <v>50</v>
      </c>
      <c r="U3662" s="2">
        <v>500</v>
      </c>
      <c r="X3662" s="2">
        <v>5</v>
      </c>
      <c r="AC3662" s="2" t="s">
        <v>2207</v>
      </c>
      <c r="AD3662" s="2" t="s">
        <v>11118</v>
      </c>
      <c r="AE3662" s="2">
        <v>36100</v>
      </c>
      <c r="AF3662" s="2" t="s">
        <v>11696</v>
      </c>
      <c r="AJ3662" s="2">
        <v>670199612</v>
      </c>
      <c r="AK3662" s="2" t="s">
        <v>11120</v>
      </c>
    </row>
    <row r="3663" spans="1:38" x14ac:dyDescent="0.2">
      <c r="A3663" s="2">
        <v>188350</v>
      </c>
      <c r="B3663" s="2" t="s">
        <v>11697</v>
      </c>
      <c r="C3663" s="2" t="s">
        <v>120</v>
      </c>
      <c r="D3663" s="2">
        <v>188350</v>
      </c>
      <c r="E3663" s="2" t="s">
        <v>47</v>
      </c>
      <c r="F3663" s="2" t="s">
        <v>47</v>
      </c>
      <c r="H3663" s="2">
        <v>38789</v>
      </c>
      <c r="I3663" s="2" t="s">
        <v>8</v>
      </c>
      <c r="J3663" s="2">
        <v>-13</v>
      </c>
      <c r="K3663" s="2" t="s">
        <v>48</v>
      </c>
      <c r="L3663" s="2" t="s">
        <v>17</v>
      </c>
      <c r="M3663" s="2" t="s">
        <v>2212</v>
      </c>
      <c r="N3663" s="2">
        <v>4180729</v>
      </c>
      <c r="O3663" s="2" t="s">
        <v>3724</v>
      </c>
      <c r="P3663" s="2">
        <v>43351</v>
      </c>
      <c r="Q3663" s="2" t="s">
        <v>49</v>
      </c>
      <c r="R3663" s="2">
        <v>41543</v>
      </c>
      <c r="T3663" s="2" t="s">
        <v>50</v>
      </c>
      <c r="U3663" s="2">
        <v>500</v>
      </c>
      <c r="X3663" s="2">
        <v>5</v>
      </c>
      <c r="AC3663" s="2" t="s">
        <v>2207</v>
      </c>
      <c r="AD3663" s="2" t="s">
        <v>3922</v>
      </c>
      <c r="AE3663" s="2">
        <v>3190</v>
      </c>
      <c r="AF3663" s="2" t="s">
        <v>11698</v>
      </c>
      <c r="AJ3663" s="2">
        <v>616069433</v>
      </c>
      <c r="AK3663" s="2" t="s">
        <v>11699</v>
      </c>
    </row>
    <row r="3664" spans="1:38" x14ac:dyDescent="0.2">
      <c r="A3664" s="2">
        <v>367485</v>
      </c>
      <c r="B3664" s="2" t="s">
        <v>11700</v>
      </c>
      <c r="C3664" s="2" t="s">
        <v>146</v>
      </c>
      <c r="D3664" s="2">
        <v>367485</v>
      </c>
      <c r="E3664" s="2" t="s">
        <v>47</v>
      </c>
      <c r="F3664" s="2" t="s">
        <v>47</v>
      </c>
      <c r="H3664" s="2">
        <v>28898</v>
      </c>
      <c r="I3664" s="2" t="s">
        <v>2</v>
      </c>
      <c r="J3664" s="2">
        <v>-40</v>
      </c>
      <c r="K3664" s="2" t="s">
        <v>48</v>
      </c>
      <c r="L3664" s="2" t="s">
        <v>17</v>
      </c>
      <c r="M3664" s="2" t="s">
        <v>2234</v>
      </c>
      <c r="N3664" s="2">
        <v>4360002</v>
      </c>
      <c r="O3664" s="2" t="s">
        <v>2281</v>
      </c>
      <c r="P3664" s="2">
        <v>43353</v>
      </c>
      <c r="Q3664" s="2" t="s">
        <v>49</v>
      </c>
      <c r="R3664" s="2">
        <v>41550</v>
      </c>
      <c r="T3664" s="2" t="s">
        <v>50</v>
      </c>
      <c r="U3664" s="2">
        <v>861</v>
      </c>
      <c r="X3664" s="2">
        <v>8</v>
      </c>
      <c r="AC3664" s="2" t="s">
        <v>2207</v>
      </c>
      <c r="AD3664" s="2" t="s">
        <v>2260</v>
      </c>
      <c r="AE3664" s="2">
        <v>36000</v>
      </c>
      <c r="AF3664" s="2" t="s">
        <v>11701</v>
      </c>
      <c r="AH3664" s="2" t="s">
        <v>11702</v>
      </c>
      <c r="AJ3664" s="2">
        <v>672065717</v>
      </c>
      <c r="AK3664" s="2" t="s">
        <v>11703</v>
      </c>
    </row>
    <row r="3665" spans="1:38" x14ac:dyDescent="0.2">
      <c r="A3665" s="2">
        <v>4112071</v>
      </c>
      <c r="B3665" s="2" t="s">
        <v>193</v>
      </c>
      <c r="C3665" s="2" t="s">
        <v>76</v>
      </c>
      <c r="D3665" s="2">
        <v>4112071</v>
      </c>
      <c r="E3665" s="2" t="s">
        <v>47</v>
      </c>
      <c r="F3665" s="2" t="s">
        <v>47</v>
      </c>
      <c r="H3665" s="2">
        <v>39163</v>
      </c>
      <c r="I3665" s="2" t="s">
        <v>9</v>
      </c>
      <c r="J3665" s="2">
        <v>-12</v>
      </c>
      <c r="K3665" s="2" t="s">
        <v>48</v>
      </c>
      <c r="L3665" s="2" t="s">
        <v>17</v>
      </c>
      <c r="M3665" s="2" t="s">
        <v>2275</v>
      </c>
      <c r="N3665" s="2">
        <v>4410615</v>
      </c>
      <c r="O3665" s="2" t="s">
        <v>2470</v>
      </c>
      <c r="P3665" s="2">
        <v>43377</v>
      </c>
      <c r="Q3665" s="2" t="s">
        <v>49</v>
      </c>
      <c r="R3665" s="2">
        <v>41552</v>
      </c>
      <c r="T3665" s="2" t="s">
        <v>50</v>
      </c>
      <c r="U3665" s="2">
        <v>507</v>
      </c>
      <c r="X3665" s="2">
        <v>5</v>
      </c>
      <c r="AC3665" s="2" t="s">
        <v>2207</v>
      </c>
      <c r="AD3665" s="2" t="s">
        <v>5032</v>
      </c>
      <c r="AE3665" s="2">
        <v>41200</v>
      </c>
      <c r="AF3665" s="2" t="s">
        <v>11704</v>
      </c>
      <c r="AJ3665" s="2">
        <v>616667354</v>
      </c>
      <c r="AK3665" s="2" t="s">
        <v>11705</v>
      </c>
    </row>
    <row r="3666" spans="1:38" x14ac:dyDescent="0.2">
      <c r="A3666" s="2">
        <v>2814808</v>
      </c>
      <c r="B3666" s="2" t="s">
        <v>11706</v>
      </c>
      <c r="C3666" s="2" t="s">
        <v>11707</v>
      </c>
      <c r="D3666" s="2">
        <v>2814808</v>
      </c>
      <c r="E3666" s="2" t="s">
        <v>47</v>
      </c>
      <c r="F3666" s="2" t="s">
        <v>47</v>
      </c>
      <c r="H3666" s="2">
        <v>39239</v>
      </c>
      <c r="I3666" s="2" t="s">
        <v>9</v>
      </c>
      <c r="J3666" s="2">
        <v>-12</v>
      </c>
      <c r="K3666" s="2" t="s">
        <v>48</v>
      </c>
      <c r="L3666" s="2" t="s">
        <v>17</v>
      </c>
      <c r="M3666" s="2" t="s">
        <v>2301</v>
      </c>
      <c r="N3666" s="2">
        <v>4280121</v>
      </c>
      <c r="O3666" s="2" t="s">
        <v>2659</v>
      </c>
      <c r="P3666" s="2">
        <v>43355</v>
      </c>
      <c r="Q3666" s="2" t="s">
        <v>49</v>
      </c>
      <c r="R3666" s="2">
        <v>42994</v>
      </c>
      <c r="T3666" s="2" t="s">
        <v>50</v>
      </c>
      <c r="U3666" s="2">
        <v>500</v>
      </c>
      <c r="X3666" s="2">
        <v>5</v>
      </c>
      <c r="AC3666" s="2" t="s">
        <v>2207</v>
      </c>
      <c r="AD3666" s="2" t="s">
        <v>3749</v>
      </c>
      <c r="AE3666" s="2">
        <v>28600</v>
      </c>
      <c r="AF3666" s="2" t="s">
        <v>11708</v>
      </c>
      <c r="AJ3666" s="2">
        <v>674720268</v>
      </c>
      <c r="AK3666" s="2" t="s">
        <v>11709</v>
      </c>
    </row>
    <row r="3667" spans="1:38" x14ac:dyDescent="0.2">
      <c r="A3667" s="2">
        <v>367448</v>
      </c>
      <c r="B3667" s="2" t="s">
        <v>11710</v>
      </c>
      <c r="C3667" s="2" t="s">
        <v>11711</v>
      </c>
      <c r="D3667" s="2">
        <v>367448</v>
      </c>
      <c r="E3667" s="2" t="s">
        <v>47</v>
      </c>
      <c r="F3667" s="2" t="s">
        <v>47</v>
      </c>
      <c r="H3667" s="2">
        <v>38720</v>
      </c>
      <c r="I3667" s="2" t="s">
        <v>8</v>
      </c>
      <c r="J3667" s="2">
        <v>-13</v>
      </c>
      <c r="K3667" s="2" t="s">
        <v>48</v>
      </c>
      <c r="L3667" s="2" t="s">
        <v>17</v>
      </c>
      <c r="M3667" s="2" t="s">
        <v>2234</v>
      </c>
      <c r="N3667" s="2">
        <v>4360454</v>
      </c>
      <c r="O3667" s="2" t="s">
        <v>2329</v>
      </c>
      <c r="P3667" s="2">
        <v>43347</v>
      </c>
      <c r="Q3667" s="2" t="s">
        <v>49</v>
      </c>
      <c r="R3667" s="2">
        <v>41544</v>
      </c>
      <c r="T3667" s="2" t="s">
        <v>50</v>
      </c>
      <c r="U3667" s="2">
        <v>1561</v>
      </c>
      <c r="X3667" s="2">
        <v>15</v>
      </c>
      <c r="AC3667" s="2" t="s">
        <v>2207</v>
      </c>
      <c r="AD3667" s="2" t="s">
        <v>8530</v>
      </c>
      <c r="AE3667" s="2">
        <v>36140</v>
      </c>
      <c r="AF3667" s="2" t="s">
        <v>11712</v>
      </c>
      <c r="AK3667" s="2" t="s">
        <v>11713</v>
      </c>
    </row>
    <row r="3668" spans="1:38" x14ac:dyDescent="0.2">
      <c r="A3668" s="2">
        <v>3725312</v>
      </c>
      <c r="B3668" s="2" t="s">
        <v>11714</v>
      </c>
      <c r="C3668" s="2" t="s">
        <v>98</v>
      </c>
      <c r="D3668" s="2">
        <v>3725312</v>
      </c>
      <c r="E3668" s="2" t="s">
        <v>47</v>
      </c>
      <c r="F3668" s="2" t="s">
        <v>47</v>
      </c>
      <c r="H3668" s="2">
        <v>26773</v>
      </c>
      <c r="I3668" s="2" t="s">
        <v>4</v>
      </c>
      <c r="J3668" s="2">
        <v>-50</v>
      </c>
      <c r="K3668" s="2" t="s">
        <v>48</v>
      </c>
      <c r="L3668" s="2" t="s">
        <v>17</v>
      </c>
      <c r="M3668" s="2" t="s">
        <v>2205</v>
      </c>
      <c r="N3668" s="2">
        <v>4370002</v>
      </c>
      <c r="O3668" s="2" t="s">
        <v>2557</v>
      </c>
      <c r="P3668" s="2">
        <v>43361</v>
      </c>
      <c r="Q3668" s="2" t="s">
        <v>49</v>
      </c>
      <c r="R3668" s="2">
        <v>41549</v>
      </c>
      <c r="T3668" s="2" t="s">
        <v>50</v>
      </c>
      <c r="U3668" s="2">
        <v>985</v>
      </c>
      <c r="X3668" s="2">
        <v>9</v>
      </c>
      <c r="AC3668" s="2" t="s">
        <v>2207</v>
      </c>
      <c r="AD3668" s="2" t="s">
        <v>3129</v>
      </c>
      <c r="AE3668" s="2">
        <v>37520</v>
      </c>
      <c r="AF3668" s="2" t="s">
        <v>11715</v>
      </c>
      <c r="AI3668" s="2">
        <v>954721919</v>
      </c>
      <c r="AJ3668" s="2">
        <v>662523885</v>
      </c>
      <c r="AK3668" s="2" t="s">
        <v>11716</v>
      </c>
    </row>
    <row r="3669" spans="1:38" x14ac:dyDescent="0.2">
      <c r="A3669" s="2">
        <v>188595</v>
      </c>
      <c r="B3669" s="2" t="s">
        <v>1020</v>
      </c>
      <c r="C3669" s="2" t="s">
        <v>159</v>
      </c>
      <c r="D3669" s="2">
        <v>188595</v>
      </c>
      <c r="E3669" s="2" t="s">
        <v>47</v>
      </c>
      <c r="F3669" s="2" t="s">
        <v>47</v>
      </c>
      <c r="H3669" s="2">
        <v>36854</v>
      </c>
      <c r="I3669" s="2" t="s">
        <v>2</v>
      </c>
      <c r="J3669" s="2">
        <v>-19</v>
      </c>
      <c r="K3669" s="2" t="s">
        <v>48</v>
      </c>
      <c r="L3669" s="2" t="s">
        <v>17</v>
      </c>
      <c r="M3669" s="2" t="s">
        <v>2212</v>
      </c>
      <c r="N3669" s="2">
        <v>4180732</v>
      </c>
      <c r="O3669" s="2" t="s">
        <v>5841</v>
      </c>
      <c r="P3669" s="2">
        <v>43365</v>
      </c>
      <c r="Q3669" s="2" t="s">
        <v>49</v>
      </c>
      <c r="R3669" s="2">
        <v>41906</v>
      </c>
      <c r="T3669" s="2" t="s">
        <v>50</v>
      </c>
      <c r="U3669" s="2">
        <v>690</v>
      </c>
      <c r="X3669" s="2">
        <v>6</v>
      </c>
      <c r="AC3669" s="2" t="s">
        <v>2207</v>
      </c>
      <c r="AD3669" s="2" t="s">
        <v>9993</v>
      </c>
      <c r="AE3669" s="2">
        <v>18160</v>
      </c>
      <c r="AF3669" s="2" t="s">
        <v>11717</v>
      </c>
      <c r="AI3669" s="2">
        <v>248602693</v>
      </c>
      <c r="AJ3669" s="2">
        <v>626424244</v>
      </c>
      <c r="AK3669" s="2" t="s">
        <v>11718</v>
      </c>
    </row>
    <row r="3670" spans="1:38" x14ac:dyDescent="0.2">
      <c r="A3670" s="2">
        <v>4525117</v>
      </c>
      <c r="B3670" s="2" t="s">
        <v>781</v>
      </c>
      <c r="C3670" s="2" t="s">
        <v>307</v>
      </c>
      <c r="D3670" s="2">
        <v>4525117</v>
      </c>
      <c r="E3670" s="2" t="s">
        <v>47</v>
      </c>
      <c r="F3670" s="2" t="s">
        <v>47</v>
      </c>
      <c r="H3670" s="2">
        <v>38090</v>
      </c>
      <c r="I3670" s="2" t="s">
        <v>7</v>
      </c>
      <c r="J3670" s="2">
        <v>-15</v>
      </c>
      <c r="K3670" s="2" t="s">
        <v>0</v>
      </c>
      <c r="L3670" s="2" t="s">
        <v>17</v>
      </c>
      <c r="M3670" s="2" t="s">
        <v>55</v>
      </c>
      <c r="N3670" s="2">
        <v>4450144</v>
      </c>
      <c r="O3670" s="2" t="s">
        <v>892</v>
      </c>
      <c r="P3670" s="2">
        <v>43366</v>
      </c>
      <c r="Q3670" s="2" t="s">
        <v>49</v>
      </c>
      <c r="R3670" s="2">
        <v>41551</v>
      </c>
      <c r="T3670" s="2" t="s">
        <v>50</v>
      </c>
      <c r="U3670" s="2">
        <v>504</v>
      </c>
      <c r="X3670" s="2">
        <v>5</v>
      </c>
      <c r="AC3670" s="2" t="s">
        <v>2207</v>
      </c>
      <c r="AD3670" s="2" t="s">
        <v>2355</v>
      </c>
      <c r="AE3670" s="2">
        <v>45190</v>
      </c>
      <c r="AF3670" s="2" t="s">
        <v>11719</v>
      </c>
      <c r="AJ3670" s="2">
        <v>648223648</v>
      </c>
      <c r="AK3670" s="2" t="s">
        <v>1486</v>
      </c>
    </row>
    <row r="3671" spans="1:38" x14ac:dyDescent="0.2">
      <c r="A3671" s="2">
        <v>2813229</v>
      </c>
      <c r="B3671" s="2" t="s">
        <v>11720</v>
      </c>
      <c r="C3671" s="2" t="s">
        <v>11721</v>
      </c>
      <c r="D3671" s="2">
        <v>2813229</v>
      </c>
      <c r="E3671" s="2" t="s">
        <v>47</v>
      </c>
      <c r="H3671" s="2">
        <v>38022</v>
      </c>
      <c r="I3671" s="2" t="s">
        <v>7</v>
      </c>
      <c r="J3671" s="2">
        <v>-15</v>
      </c>
      <c r="K3671" s="2" t="s">
        <v>48</v>
      </c>
      <c r="L3671" s="2" t="s">
        <v>17</v>
      </c>
      <c r="M3671" s="2" t="s">
        <v>2301</v>
      </c>
      <c r="N3671" s="2">
        <v>4280121</v>
      </c>
      <c r="O3671" s="2" t="s">
        <v>2659</v>
      </c>
      <c r="P3671" s="2">
        <v>43355</v>
      </c>
      <c r="Q3671" s="2" t="s">
        <v>49</v>
      </c>
      <c r="R3671" s="2">
        <v>41544</v>
      </c>
      <c r="S3671" s="2">
        <v>43348</v>
      </c>
      <c r="T3671" s="2" t="s">
        <v>50</v>
      </c>
      <c r="U3671" s="2">
        <v>500</v>
      </c>
      <c r="X3671" s="2">
        <v>5</v>
      </c>
      <c r="AC3671" s="2" t="s">
        <v>2207</v>
      </c>
      <c r="AD3671" s="2" t="s">
        <v>4221</v>
      </c>
      <c r="AE3671" s="2">
        <v>28300</v>
      </c>
      <c r="AF3671" s="2" t="s">
        <v>11722</v>
      </c>
      <c r="AI3671" s="2">
        <v>236676811</v>
      </c>
      <c r="AJ3671" s="2">
        <v>630295413</v>
      </c>
      <c r="AK3671" s="2" t="s">
        <v>11723</v>
      </c>
    </row>
    <row r="3672" spans="1:38" x14ac:dyDescent="0.2">
      <c r="A3672" s="2">
        <v>2813309</v>
      </c>
      <c r="B3672" s="2" t="s">
        <v>4181</v>
      </c>
      <c r="C3672" s="2" t="s">
        <v>65</v>
      </c>
      <c r="D3672" s="2">
        <v>2813309</v>
      </c>
      <c r="E3672" s="2" t="s">
        <v>47</v>
      </c>
      <c r="F3672" s="2" t="s">
        <v>47</v>
      </c>
      <c r="H3672" s="2">
        <v>25723</v>
      </c>
      <c r="I3672" s="2" t="s">
        <v>4</v>
      </c>
      <c r="J3672" s="2">
        <v>-50</v>
      </c>
      <c r="K3672" s="2" t="s">
        <v>48</v>
      </c>
      <c r="L3672" s="2" t="s">
        <v>17</v>
      </c>
      <c r="M3672" s="2" t="s">
        <v>2301</v>
      </c>
      <c r="N3672" s="2">
        <v>4280610</v>
      </c>
      <c r="O3672" s="2" t="s">
        <v>3971</v>
      </c>
      <c r="P3672" s="2">
        <v>43337</v>
      </c>
      <c r="Q3672" s="2" t="s">
        <v>49</v>
      </c>
      <c r="R3672" s="2">
        <v>41550</v>
      </c>
      <c r="T3672" s="2" t="s">
        <v>50</v>
      </c>
      <c r="U3672" s="2">
        <v>1085</v>
      </c>
      <c r="X3672" s="2">
        <v>10</v>
      </c>
      <c r="AC3672" s="2" t="s">
        <v>2207</v>
      </c>
      <c r="AD3672" s="2" t="s">
        <v>11724</v>
      </c>
      <c r="AE3672" s="2">
        <v>28700</v>
      </c>
      <c r="AF3672" s="2" t="s">
        <v>11725</v>
      </c>
      <c r="AJ3672" s="2">
        <v>637147007</v>
      </c>
      <c r="AK3672" s="2" t="s">
        <v>11726</v>
      </c>
    </row>
    <row r="3673" spans="1:38" x14ac:dyDescent="0.2">
      <c r="A3673" s="2">
        <v>367469</v>
      </c>
      <c r="B3673" s="2" t="s">
        <v>8522</v>
      </c>
      <c r="C3673" s="2" t="s">
        <v>1349</v>
      </c>
      <c r="D3673" s="2">
        <v>367469</v>
      </c>
      <c r="E3673" s="2" t="s">
        <v>47</v>
      </c>
      <c r="F3673" s="2" t="s">
        <v>47</v>
      </c>
      <c r="H3673" s="2">
        <v>38054</v>
      </c>
      <c r="I3673" s="2" t="s">
        <v>7</v>
      </c>
      <c r="J3673" s="2">
        <v>-15</v>
      </c>
      <c r="K3673" s="2" t="s">
        <v>0</v>
      </c>
      <c r="L3673" s="2" t="s">
        <v>17</v>
      </c>
      <c r="M3673" s="2" t="s">
        <v>2234</v>
      </c>
      <c r="N3673" s="2">
        <v>4360315</v>
      </c>
      <c r="O3673" s="2" t="s">
        <v>4710</v>
      </c>
      <c r="P3673" s="2">
        <v>43319</v>
      </c>
      <c r="Q3673" s="2" t="s">
        <v>49</v>
      </c>
      <c r="R3673" s="2">
        <v>41550</v>
      </c>
      <c r="T3673" s="2" t="s">
        <v>50</v>
      </c>
      <c r="U3673" s="2">
        <v>500</v>
      </c>
      <c r="X3673" s="2">
        <v>5</v>
      </c>
      <c r="AC3673" s="2" t="s">
        <v>2207</v>
      </c>
      <c r="AD3673" s="2" t="s">
        <v>8523</v>
      </c>
      <c r="AE3673" s="2">
        <v>36160</v>
      </c>
      <c r="AF3673" s="2" t="s">
        <v>11727</v>
      </c>
      <c r="AJ3673" s="2">
        <v>665186885</v>
      </c>
    </row>
    <row r="3674" spans="1:38" x14ac:dyDescent="0.2">
      <c r="A3674" s="2">
        <v>4525113</v>
      </c>
      <c r="B3674" s="2" t="s">
        <v>268</v>
      </c>
      <c r="C3674" s="2" t="s">
        <v>520</v>
      </c>
      <c r="D3674" s="2">
        <v>4525113</v>
      </c>
      <c r="E3674" s="2" t="s">
        <v>47</v>
      </c>
      <c r="F3674" s="2" t="s">
        <v>47</v>
      </c>
      <c r="H3674" s="2">
        <v>37010</v>
      </c>
      <c r="I3674" s="2" t="s">
        <v>3</v>
      </c>
      <c r="J3674" s="2">
        <v>-18</v>
      </c>
      <c r="K3674" s="2" t="s">
        <v>48</v>
      </c>
      <c r="L3674" s="2" t="s">
        <v>17</v>
      </c>
      <c r="M3674" s="2" t="s">
        <v>55</v>
      </c>
      <c r="N3674" s="2">
        <v>4450295</v>
      </c>
      <c r="O3674" s="2" t="s">
        <v>895</v>
      </c>
      <c r="P3674" s="2">
        <v>43355</v>
      </c>
      <c r="Q3674" s="2" t="s">
        <v>49</v>
      </c>
      <c r="R3674" s="2">
        <v>41551</v>
      </c>
      <c r="T3674" s="2" t="s">
        <v>50</v>
      </c>
      <c r="U3674" s="2">
        <v>673</v>
      </c>
      <c r="X3674" s="2">
        <v>6</v>
      </c>
      <c r="AC3674" s="2" t="s">
        <v>2207</v>
      </c>
      <c r="AD3674" s="2" t="s">
        <v>2355</v>
      </c>
      <c r="AE3674" s="2">
        <v>45190</v>
      </c>
      <c r="AF3674" s="2" t="s">
        <v>8605</v>
      </c>
    </row>
    <row r="3675" spans="1:38" x14ac:dyDescent="0.2">
      <c r="A3675" s="2">
        <v>4525149</v>
      </c>
      <c r="B3675" s="2" t="s">
        <v>193</v>
      </c>
      <c r="C3675" s="2" t="s">
        <v>70</v>
      </c>
      <c r="D3675" s="2">
        <v>4525149</v>
      </c>
      <c r="E3675" s="2" t="s">
        <v>47</v>
      </c>
      <c r="F3675" s="2" t="s">
        <v>47</v>
      </c>
      <c r="H3675" s="2">
        <v>27091</v>
      </c>
      <c r="I3675" s="2" t="s">
        <v>4</v>
      </c>
      <c r="J3675" s="2">
        <v>-50</v>
      </c>
      <c r="K3675" s="2" t="s">
        <v>48</v>
      </c>
      <c r="L3675" s="2" t="s">
        <v>17</v>
      </c>
      <c r="M3675" s="2" t="s">
        <v>55</v>
      </c>
      <c r="N3675" s="2">
        <v>4450754</v>
      </c>
      <c r="O3675" s="2" t="s">
        <v>283</v>
      </c>
      <c r="P3675" s="2">
        <v>43357</v>
      </c>
      <c r="Q3675" s="2" t="s">
        <v>49</v>
      </c>
      <c r="R3675" s="2">
        <v>41555</v>
      </c>
      <c r="T3675" s="2" t="s">
        <v>50</v>
      </c>
      <c r="U3675" s="2">
        <v>1088</v>
      </c>
      <c r="X3675" s="2">
        <v>10</v>
      </c>
      <c r="AC3675" s="2" t="s">
        <v>2207</v>
      </c>
      <c r="AD3675" s="2" t="s">
        <v>4381</v>
      </c>
      <c r="AE3675" s="2">
        <v>45300</v>
      </c>
      <c r="AF3675" s="2" t="s">
        <v>11728</v>
      </c>
      <c r="AH3675" s="2" t="s">
        <v>11729</v>
      </c>
      <c r="AI3675" s="2">
        <v>238396182</v>
      </c>
      <c r="AJ3675" s="2">
        <v>672222901</v>
      </c>
      <c r="AK3675" s="2" t="s">
        <v>1932</v>
      </c>
      <c r="AL3675" s="2" t="s">
        <v>820</v>
      </c>
    </row>
    <row r="3676" spans="1:38" x14ac:dyDescent="0.2">
      <c r="A3676" s="2">
        <v>188606</v>
      </c>
      <c r="B3676" s="2" t="s">
        <v>11730</v>
      </c>
      <c r="C3676" s="2" t="s">
        <v>509</v>
      </c>
      <c r="D3676" s="2">
        <v>188606</v>
      </c>
      <c r="E3676" s="2" t="s">
        <v>47</v>
      </c>
      <c r="F3676" s="2" t="s">
        <v>47</v>
      </c>
      <c r="H3676" s="2">
        <v>38881</v>
      </c>
      <c r="I3676" s="2" t="s">
        <v>8</v>
      </c>
      <c r="J3676" s="2">
        <v>-13</v>
      </c>
      <c r="K3676" s="2" t="s">
        <v>48</v>
      </c>
      <c r="L3676" s="2" t="s">
        <v>17</v>
      </c>
      <c r="M3676" s="2" t="s">
        <v>2212</v>
      </c>
      <c r="N3676" s="2">
        <v>4180485</v>
      </c>
      <c r="O3676" s="2" t="s">
        <v>2213</v>
      </c>
      <c r="P3676" s="2">
        <v>43346</v>
      </c>
      <c r="Q3676" s="2" t="s">
        <v>49</v>
      </c>
      <c r="R3676" s="2">
        <v>41911</v>
      </c>
      <c r="T3676" s="2" t="s">
        <v>50</v>
      </c>
      <c r="U3676" s="2">
        <v>937</v>
      </c>
      <c r="X3676" s="2">
        <v>9</v>
      </c>
      <c r="AC3676" s="2" t="s">
        <v>2207</v>
      </c>
      <c r="AD3676" s="2" t="s">
        <v>2307</v>
      </c>
      <c r="AE3676" s="2">
        <v>58450</v>
      </c>
      <c r="AF3676" s="2" t="s">
        <v>11731</v>
      </c>
      <c r="AK3676" s="2" t="s">
        <v>11732</v>
      </c>
    </row>
    <row r="3677" spans="1:38" x14ac:dyDescent="0.2">
      <c r="A3677" s="2">
        <v>188607</v>
      </c>
      <c r="B3677" s="2" t="s">
        <v>11730</v>
      </c>
      <c r="C3677" s="2" t="s">
        <v>730</v>
      </c>
      <c r="D3677" s="2">
        <v>188607</v>
      </c>
      <c r="E3677" s="2" t="s">
        <v>47</v>
      </c>
      <c r="F3677" s="2" t="s">
        <v>47</v>
      </c>
      <c r="H3677" s="2">
        <v>38073</v>
      </c>
      <c r="I3677" s="2" t="s">
        <v>7</v>
      </c>
      <c r="J3677" s="2">
        <v>-15</v>
      </c>
      <c r="K3677" s="2" t="s">
        <v>48</v>
      </c>
      <c r="L3677" s="2" t="s">
        <v>17</v>
      </c>
      <c r="M3677" s="2" t="s">
        <v>2212</v>
      </c>
      <c r="N3677" s="2">
        <v>4180485</v>
      </c>
      <c r="O3677" s="2" t="s">
        <v>2213</v>
      </c>
      <c r="P3677" s="2">
        <v>43346</v>
      </c>
      <c r="Q3677" s="2" t="s">
        <v>49</v>
      </c>
      <c r="R3677" s="2">
        <v>41911</v>
      </c>
      <c r="T3677" s="2" t="s">
        <v>50</v>
      </c>
      <c r="U3677" s="2">
        <v>933</v>
      </c>
      <c r="X3677" s="2">
        <v>9</v>
      </c>
      <c r="AC3677" s="2" t="s">
        <v>2207</v>
      </c>
      <c r="AD3677" s="2" t="s">
        <v>2307</v>
      </c>
      <c r="AE3677" s="2">
        <v>58450</v>
      </c>
      <c r="AF3677" s="2" t="s">
        <v>11731</v>
      </c>
      <c r="AK3677" s="2" t="s">
        <v>11732</v>
      </c>
    </row>
    <row r="3678" spans="1:38" x14ac:dyDescent="0.2">
      <c r="A3678" s="2">
        <v>367443</v>
      </c>
      <c r="B3678" s="2" t="s">
        <v>11733</v>
      </c>
      <c r="C3678" s="2" t="s">
        <v>11512</v>
      </c>
      <c r="D3678" s="2">
        <v>367443</v>
      </c>
      <c r="E3678" s="2" t="s">
        <v>47</v>
      </c>
      <c r="F3678" s="2" t="s">
        <v>47</v>
      </c>
      <c r="H3678" s="2">
        <v>37899</v>
      </c>
      <c r="I3678" s="2" t="s">
        <v>6</v>
      </c>
      <c r="J3678" s="2">
        <v>-16</v>
      </c>
      <c r="K3678" s="2" t="s">
        <v>0</v>
      </c>
      <c r="L3678" s="2" t="s">
        <v>17</v>
      </c>
      <c r="M3678" s="2" t="s">
        <v>2234</v>
      </c>
      <c r="N3678" s="2">
        <v>4360123</v>
      </c>
      <c r="O3678" s="2" t="s">
        <v>2235</v>
      </c>
      <c r="P3678" s="2">
        <v>43362</v>
      </c>
      <c r="Q3678" s="2" t="s">
        <v>49</v>
      </c>
      <c r="R3678" s="2">
        <v>41543</v>
      </c>
      <c r="T3678" s="2" t="s">
        <v>50</v>
      </c>
      <c r="U3678" s="2">
        <v>500</v>
      </c>
      <c r="X3678" s="2">
        <v>5</v>
      </c>
      <c r="AC3678" s="2" t="s">
        <v>2207</v>
      </c>
      <c r="AD3678" s="2" t="s">
        <v>2236</v>
      </c>
      <c r="AE3678" s="2">
        <v>36200</v>
      </c>
      <c r="AF3678" s="2" t="s">
        <v>11734</v>
      </c>
    </row>
    <row r="3679" spans="1:38" x14ac:dyDescent="0.2">
      <c r="A3679" s="2">
        <v>2813395</v>
      </c>
      <c r="B3679" s="2" t="s">
        <v>1220</v>
      </c>
      <c r="C3679" s="2" t="s">
        <v>222</v>
      </c>
      <c r="D3679" s="2">
        <v>2813395</v>
      </c>
      <c r="E3679" s="2" t="s">
        <v>47</v>
      </c>
      <c r="F3679" s="2" t="s">
        <v>47</v>
      </c>
      <c r="H3679" s="2">
        <v>37442</v>
      </c>
      <c r="I3679" s="2" t="s">
        <v>5</v>
      </c>
      <c r="J3679" s="2">
        <v>-17</v>
      </c>
      <c r="K3679" s="2" t="s">
        <v>48</v>
      </c>
      <c r="L3679" s="2" t="s">
        <v>17</v>
      </c>
      <c r="M3679" s="2" t="s">
        <v>2301</v>
      </c>
      <c r="N3679" s="2">
        <v>4280005</v>
      </c>
      <c r="O3679" s="2" t="s">
        <v>2529</v>
      </c>
      <c r="P3679" s="2">
        <v>43353</v>
      </c>
      <c r="Q3679" s="2" t="s">
        <v>49</v>
      </c>
      <c r="R3679" s="2">
        <v>41559</v>
      </c>
      <c r="T3679" s="2" t="s">
        <v>50</v>
      </c>
      <c r="U3679" s="2">
        <v>671</v>
      </c>
      <c r="X3679" s="2">
        <v>6</v>
      </c>
      <c r="AC3679" s="2" t="s">
        <v>2207</v>
      </c>
      <c r="AD3679" s="2" t="s">
        <v>11021</v>
      </c>
      <c r="AE3679" s="2">
        <v>28200</v>
      </c>
      <c r="AF3679" s="2" t="s">
        <v>11505</v>
      </c>
      <c r="AI3679" s="2">
        <v>237961433</v>
      </c>
      <c r="AJ3679" s="2">
        <v>675770762</v>
      </c>
      <c r="AK3679" s="2" t="s">
        <v>11735</v>
      </c>
    </row>
    <row r="3680" spans="1:38" x14ac:dyDescent="0.2">
      <c r="A3680" s="2">
        <v>4112106</v>
      </c>
      <c r="B3680" s="2" t="s">
        <v>11736</v>
      </c>
      <c r="C3680" s="2" t="s">
        <v>11737</v>
      </c>
      <c r="D3680" s="2">
        <v>4112106</v>
      </c>
      <c r="E3680" s="2" t="s">
        <v>47</v>
      </c>
      <c r="F3680" s="2" t="s">
        <v>47</v>
      </c>
      <c r="H3680" s="2">
        <v>38134</v>
      </c>
      <c r="I3680" s="2" t="s">
        <v>7</v>
      </c>
      <c r="J3680" s="2">
        <v>-15</v>
      </c>
      <c r="K3680" s="2" t="s">
        <v>0</v>
      </c>
      <c r="L3680" s="2" t="s">
        <v>17</v>
      </c>
      <c r="M3680" s="2" t="s">
        <v>2275</v>
      </c>
      <c r="N3680" s="2">
        <v>4410080</v>
      </c>
      <c r="O3680" s="2" t="s">
        <v>2780</v>
      </c>
      <c r="P3680" s="2">
        <v>43357</v>
      </c>
      <c r="Q3680" s="2" t="s">
        <v>49</v>
      </c>
      <c r="R3680" s="2">
        <v>41556</v>
      </c>
      <c r="S3680" s="2">
        <v>43326</v>
      </c>
      <c r="T3680" s="2" t="s">
        <v>50</v>
      </c>
      <c r="U3680" s="2">
        <v>500</v>
      </c>
      <c r="X3680" s="2">
        <v>5</v>
      </c>
      <c r="AC3680" s="2" t="s">
        <v>2207</v>
      </c>
      <c r="AD3680" s="2" t="s">
        <v>2801</v>
      </c>
      <c r="AE3680" s="2">
        <v>41500</v>
      </c>
      <c r="AF3680" s="2" t="s">
        <v>11738</v>
      </c>
      <c r="AK3680" s="2" t="s">
        <v>11739</v>
      </c>
    </row>
    <row r="3681" spans="1:38" x14ac:dyDescent="0.2">
      <c r="A3681" s="2">
        <v>4112001</v>
      </c>
      <c r="B3681" s="2" t="s">
        <v>11740</v>
      </c>
      <c r="C3681" s="2" t="s">
        <v>86</v>
      </c>
      <c r="D3681" s="2">
        <v>4112001</v>
      </c>
      <c r="E3681" s="2" t="s">
        <v>47</v>
      </c>
      <c r="F3681" s="2" t="s">
        <v>47</v>
      </c>
      <c r="H3681" s="2">
        <v>36902</v>
      </c>
      <c r="I3681" s="2" t="s">
        <v>3</v>
      </c>
      <c r="J3681" s="2">
        <v>-18</v>
      </c>
      <c r="K3681" s="2" t="s">
        <v>48</v>
      </c>
      <c r="L3681" s="2" t="s">
        <v>17</v>
      </c>
      <c r="M3681" s="2" t="s">
        <v>2275</v>
      </c>
      <c r="N3681" s="2">
        <v>4410017</v>
      </c>
      <c r="O3681" s="2" t="s">
        <v>2276</v>
      </c>
      <c r="P3681" s="2">
        <v>43371</v>
      </c>
      <c r="Q3681" s="2" t="s">
        <v>49</v>
      </c>
      <c r="R3681" s="2">
        <v>41542</v>
      </c>
      <c r="T3681" s="2" t="s">
        <v>50</v>
      </c>
      <c r="U3681" s="2">
        <v>500</v>
      </c>
      <c r="X3681" s="2">
        <v>5</v>
      </c>
      <c r="AC3681" s="2" t="s">
        <v>2207</v>
      </c>
      <c r="AD3681" s="2" t="s">
        <v>3392</v>
      </c>
      <c r="AE3681" s="2">
        <v>41300</v>
      </c>
      <c r="AF3681" s="2" t="s">
        <v>11741</v>
      </c>
      <c r="AI3681" s="2">
        <v>659553603</v>
      </c>
      <c r="AJ3681" s="2">
        <v>659553603</v>
      </c>
      <c r="AK3681" s="2" t="s">
        <v>11742</v>
      </c>
    </row>
    <row r="3682" spans="1:38" x14ac:dyDescent="0.2">
      <c r="A3682" s="2">
        <v>3729277</v>
      </c>
      <c r="B3682" s="2" t="s">
        <v>11743</v>
      </c>
      <c r="C3682" s="2" t="s">
        <v>715</v>
      </c>
      <c r="D3682" s="2">
        <v>3729277</v>
      </c>
      <c r="E3682" s="2" t="s">
        <v>47</v>
      </c>
      <c r="F3682" s="2" t="s">
        <v>17</v>
      </c>
      <c r="H3682" s="2">
        <v>38816</v>
      </c>
      <c r="I3682" s="2" t="s">
        <v>8</v>
      </c>
      <c r="J3682" s="2">
        <v>-13</v>
      </c>
      <c r="K3682" s="2" t="s">
        <v>48</v>
      </c>
      <c r="L3682" s="2" t="s">
        <v>17</v>
      </c>
      <c r="M3682" s="2" t="s">
        <v>2205</v>
      </c>
      <c r="N3682" s="2">
        <v>4370694</v>
      </c>
      <c r="O3682" s="2" t="s">
        <v>2834</v>
      </c>
      <c r="P3682" s="2">
        <v>43364</v>
      </c>
      <c r="Q3682" s="2" t="s">
        <v>49</v>
      </c>
      <c r="R3682" s="2">
        <v>42995</v>
      </c>
      <c r="T3682" s="2" t="s">
        <v>50</v>
      </c>
      <c r="U3682" s="2">
        <v>500</v>
      </c>
      <c r="X3682" s="2">
        <v>5</v>
      </c>
      <c r="AC3682" s="2" t="s">
        <v>2207</v>
      </c>
      <c r="AD3682" s="2" t="s">
        <v>2835</v>
      </c>
      <c r="AE3682" s="2">
        <v>37320</v>
      </c>
      <c r="AG3682" s="2" t="s">
        <v>11744</v>
      </c>
      <c r="AH3682" s="2" t="s">
        <v>11745</v>
      </c>
      <c r="AJ3682" s="2">
        <v>662518435</v>
      </c>
      <c r="AK3682" s="2" t="s">
        <v>11746</v>
      </c>
    </row>
    <row r="3683" spans="1:38" x14ac:dyDescent="0.2">
      <c r="A3683" s="2">
        <v>3725338</v>
      </c>
      <c r="B3683" s="2" t="s">
        <v>11747</v>
      </c>
      <c r="C3683" s="2" t="s">
        <v>11748</v>
      </c>
      <c r="D3683" s="2">
        <v>3725338</v>
      </c>
      <c r="E3683" s="2" t="s">
        <v>47</v>
      </c>
      <c r="F3683" s="2" t="s">
        <v>47</v>
      </c>
      <c r="H3683" s="2">
        <v>37897</v>
      </c>
      <c r="I3683" s="2" t="s">
        <v>6</v>
      </c>
      <c r="J3683" s="2">
        <v>-16</v>
      </c>
      <c r="K3683" s="2" t="s">
        <v>0</v>
      </c>
      <c r="L3683" s="2" t="s">
        <v>17</v>
      </c>
      <c r="M3683" s="2" t="s">
        <v>2205</v>
      </c>
      <c r="N3683" s="2">
        <v>4370307</v>
      </c>
      <c r="O3683" s="2" t="s">
        <v>3775</v>
      </c>
      <c r="P3683" s="2">
        <v>43348</v>
      </c>
      <c r="Q3683" s="2" t="s">
        <v>49</v>
      </c>
      <c r="R3683" s="2">
        <v>41550</v>
      </c>
      <c r="T3683" s="2" t="s">
        <v>50</v>
      </c>
      <c r="U3683" s="2">
        <v>500</v>
      </c>
      <c r="X3683" s="2">
        <v>5</v>
      </c>
      <c r="AC3683" s="2" t="s">
        <v>2207</v>
      </c>
      <c r="AD3683" s="2" t="s">
        <v>3776</v>
      </c>
      <c r="AE3683" s="2">
        <v>37800</v>
      </c>
      <c r="AF3683" s="2" t="s">
        <v>11749</v>
      </c>
      <c r="AI3683" s="2">
        <v>683663687</v>
      </c>
      <c r="AK3683" s="2" t="s">
        <v>11750</v>
      </c>
    </row>
    <row r="3684" spans="1:38" x14ac:dyDescent="0.2">
      <c r="A3684" s="2">
        <v>188374</v>
      </c>
      <c r="B3684" s="2" t="s">
        <v>10930</v>
      </c>
      <c r="C3684" s="2" t="s">
        <v>358</v>
      </c>
      <c r="D3684" s="2">
        <v>188374</v>
      </c>
      <c r="E3684" s="2" t="s">
        <v>47</v>
      </c>
      <c r="F3684" s="2" t="s">
        <v>47</v>
      </c>
      <c r="H3684" s="2">
        <v>29629</v>
      </c>
      <c r="I3684" s="2" t="s">
        <v>2</v>
      </c>
      <c r="J3684" s="2">
        <v>-40</v>
      </c>
      <c r="K3684" s="2" t="s">
        <v>48</v>
      </c>
      <c r="L3684" s="2" t="s">
        <v>17</v>
      </c>
      <c r="M3684" s="2" t="s">
        <v>2212</v>
      </c>
      <c r="N3684" s="2">
        <v>4180057</v>
      </c>
      <c r="O3684" s="2" t="s">
        <v>2797</v>
      </c>
      <c r="P3684" s="2">
        <v>43340</v>
      </c>
      <c r="Q3684" s="2" t="s">
        <v>49</v>
      </c>
      <c r="R3684" s="2">
        <v>41551</v>
      </c>
      <c r="T3684" s="2" t="s">
        <v>50</v>
      </c>
      <c r="U3684" s="2">
        <v>800</v>
      </c>
      <c r="X3684" s="2">
        <v>8</v>
      </c>
      <c r="AC3684" s="2" t="s">
        <v>2207</v>
      </c>
      <c r="AD3684" s="2" t="s">
        <v>2522</v>
      </c>
      <c r="AE3684" s="2">
        <v>18000</v>
      </c>
      <c r="AF3684" s="2" t="s">
        <v>11751</v>
      </c>
      <c r="AJ3684" s="2">
        <v>663250616</v>
      </c>
      <c r="AK3684" s="2" t="s">
        <v>11752</v>
      </c>
    </row>
    <row r="3685" spans="1:38" x14ac:dyDescent="0.2">
      <c r="A3685" s="2">
        <v>4525244</v>
      </c>
      <c r="B3685" s="2" t="s">
        <v>1107</v>
      </c>
      <c r="C3685" s="2" t="s">
        <v>421</v>
      </c>
      <c r="D3685" s="2">
        <v>4525244</v>
      </c>
      <c r="E3685" s="2" t="s">
        <v>47</v>
      </c>
      <c r="F3685" s="2" t="s">
        <v>47</v>
      </c>
      <c r="H3685" s="2">
        <v>37871</v>
      </c>
      <c r="I3685" s="2" t="s">
        <v>6</v>
      </c>
      <c r="J3685" s="2">
        <v>-16</v>
      </c>
      <c r="K3685" s="2" t="s">
        <v>48</v>
      </c>
      <c r="L3685" s="2" t="s">
        <v>17</v>
      </c>
      <c r="M3685" s="2" t="s">
        <v>55</v>
      </c>
      <c r="N3685" s="2">
        <v>4450576</v>
      </c>
      <c r="O3685" s="2" t="s">
        <v>345</v>
      </c>
      <c r="P3685" s="2">
        <v>43356</v>
      </c>
      <c r="Q3685" s="2" t="s">
        <v>49</v>
      </c>
      <c r="R3685" s="2">
        <v>41566</v>
      </c>
      <c r="T3685" s="2" t="s">
        <v>50</v>
      </c>
      <c r="U3685" s="2">
        <v>676</v>
      </c>
      <c r="X3685" s="2">
        <v>6</v>
      </c>
      <c r="AC3685" s="2" t="s">
        <v>2207</v>
      </c>
      <c r="AD3685" s="2" t="s">
        <v>3313</v>
      </c>
      <c r="AE3685" s="2">
        <v>45170</v>
      </c>
      <c r="AF3685" s="2" t="s">
        <v>11753</v>
      </c>
      <c r="AJ3685" s="2">
        <v>681421584</v>
      </c>
      <c r="AK3685" s="2" t="s">
        <v>1523</v>
      </c>
    </row>
    <row r="3686" spans="1:38" x14ac:dyDescent="0.2">
      <c r="A3686" s="2">
        <v>3725551</v>
      </c>
      <c r="B3686" s="2" t="s">
        <v>11754</v>
      </c>
      <c r="C3686" s="2" t="s">
        <v>11755</v>
      </c>
      <c r="D3686" s="2">
        <v>3725551</v>
      </c>
      <c r="E3686" s="2" t="s">
        <v>47</v>
      </c>
      <c r="F3686" s="2" t="s">
        <v>47</v>
      </c>
      <c r="H3686" s="2">
        <v>38010</v>
      </c>
      <c r="I3686" s="2" t="s">
        <v>7</v>
      </c>
      <c r="J3686" s="2">
        <v>-15</v>
      </c>
      <c r="K3686" s="2" t="s">
        <v>48</v>
      </c>
      <c r="L3686" s="2" t="s">
        <v>17</v>
      </c>
      <c r="M3686" s="2" t="s">
        <v>2205</v>
      </c>
      <c r="N3686" s="2">
        <v>4370151</v>
      </c>
      <c r="O3686" s="2" t="s">
        <v>2363</v>
      </c>
      <c r="P3686" s="2">
        <v>43373</v>
      </c>
      <c r="Q3686" s="2" t="s">
        <v>49</v>
      </c>
      <c r="R3686" s="2">
        <v>41566</v>
      </c>
      <c r="S3686" s="2">
        <v>43256</v>
      </c>
      <c r="T3686" s="2" t="s">
        <v>50</v>
      </c>
      <c r="U3686" s="2">
        <v>507</v>
      </c>
      <c r="X3686" s="2">
        <v>5</v>
      </c>
      <c r="AC3686" s="2" t="s">
        <v>2207</v>
      </c>
      <c r="AD3686" s="2" t="s">
        <v>2369</v>
      </c>
      <c r="AE3686" s="2">
        <v>37390</v>
      </c>
      <c r="AF3686" s="2" t="s">
        <v>11756</v>
      </c>
      <c r="AH3686" s="2" t="s">
        <v>11757</v>
      </c>
    </row>
    <row r="3687" spans="1:38" x14ac:dyDescent="0.2">
      <c r="A3687" s="2">
        <v>367555</v>
      </c>
      <c r="B3687" s="2" t="s">
        <v>11758</v>
      </c>
      <c r="C3687" s="2" t="s">
        <v>384</v>
      </c>
      <c r="D3687" s="2">
        <v>367555</v>
      </c>
      <c r="E3687" s="2" t="s">
        <v>47</v>
      </c>
      <c r="F3687" s="2" t="s">
        <v>47</v>
      </c>
      <c r="H3687" s="2">
        <v>36786</v>
      </c>
      <c r="I3687" s="2" t="s">
        <v>2</v>
      </c>
      <c r="J3687" s="2">
        <v>-19</v>
      </c>
      <c r="K3687" s="2" t="s">
        <v>48</v>
      </c>
      <c r="L3687" s="2" t="s">
        <v>17</v>
      </c>
      <c r="M3687" s="2" t="s">
        <v>2234</v>
      </c>
      <c r="N3687" s="2">
        <v>4360002</v>
      </c>
      <c r="O3687" s="2" t="s">
        <v>2281</v>
      </c>
      <c r="P3687" s="2">
        <v>43363</v>
      </c>
      <c r="Q3687" s="2" t="s">
        <v>49</v>
      </c>
      <c r="R3687" s="2">
        <v>41599</v>
      </c>
      <c r="T3687" s="2" t="s">
        <v>50</v>
      </c>
      <c r="U3687" s="2">
        <v>710</v>
      </c>
      <c r="X3687" s="2">
        <v>7</v>
      </c>
      <c r="AC3687" s="2" t="s">
        <v>2207</v>
      </c>
      <c r="AD3687" s="2" t="s">
        <v>7095</v>
      </c>
      <c r="AE3687" s="2">
        <v>36120</v>
      </c>
      <c r="AF3687" s="2" t="s">
        <v>11759</v>
      </c>
      <c r="AI3687" s="2">
        <v>254269549</v>
      </c>
      <c r="AJ3687" s="2">
        <v>782847091</v>
      </c>
      <c r="AK3687" s="2" t="s">
        <v>11760</v>
      </c>
    </row>
    <row r="3688" spans="1:38" x14ac:dyDescent="0.2">
      <c r="A3688" s="2">
        <v>367556</v>
      </c>
      <c r="B3688" s="2" t="s">
        <v>11761</v>
      </c>
      <c r="C3688" s="2" t="s">
        <v>662</v>
      </c>
      <c r="D3688" s="2">
        <v>367556</v>
      </c>
      <c r="E3688" s="2" t="s">
        <v>47</v>
      </c>
      <c r="F3688" s="2" t="s">
        <v>47</v>
      </c>
      <c r="H3688" s="2">
        <v>38488</v>
      </c>
      <c r="I3688" s="2" t="s">
        <v>10</v>
      </c>
      <c r="J3688" s="2">
        <v>-14</v>
      </c>
      <c r="K3688" s="2" t="s">
        <v>48</v>
      </c>
      <c r="L3688" s="2" t="s">
        <v>17</v>
      </c>
      <c r="M3688" s="2" t="s">
        <v>2234</v>
      </c>
      <c r="N3688" s="2">
        <v>4360002</v>
      </c>
      <c r="O3688" s="2" t="s">
        <v>2281</v>
      </c>
      <c r="P3688" s="2">
        <v>43353</v>
      </c>
      <c r="Q3688" s="2" t="s">
        <v>49</v>
      </c>
      <c r="R3688" s="2">
        <v>41599</v>
      </c>
      <c r="T3688" s="2" t="s">
        <v>50</v>
      </c>
      <c r="U3688" s="2">
        <v>500</v>
      </c>
      <c r="X3688" s="2">
        <v>5</v>
      </c>
      <c r="AC3688" s="2" t="s">
        <v>2207</v>
      </c>
      <c r="AD3688" s="2" t="s">
        <v>4275</v>
      </c>
      <c r="AE3688" s="2">
        <v>36130</v>
      </c>
      <c r="AF3688" s="2" t="s">
        <v>11762</v>
      </c>
      <c r="AI3688" s="2">
        <v>972963134</v>
      </c>
      <c r="AJ3688" s="2">
        <v>609457130</v>
      </c>
      <c r="AK3688" s="2" t="s">
        <v>11763</v>
      </c>
    </row>
    <row r="3689" spans="1:38" x14ac:dyDescent="0.2">
      <c r="A3689" s="2">
        <v>367524</v>
      </c>
      <c r="B3689" s="2" t="s">
        <v>8522</v>
      </c>
      <c r="C3689" s="2" t="s">
        <v>282</v>
      </c>
      <c r="D3689" s="2">
        <v>367524</v>
      </c>
      <c r="E3689" s="2" t="s">
        <v>47</v>
      </c>
      <c r="F3689" s="2" t="s">
        <v>47</v>
      </c>
      <c r="H3689" s="2">
        <v>27699</v>
      </c>
      <c r="I3689" s="2" t="s">
        <v>4</v>
      </c>
      <c r="J3689" s="2">
        <v>-50</v>
      </c>
      <c r="K3689" s="2" t="s">
        <v>0</v>
      </c>
      <c r="L3689" s="2" t="s">
        <v>17</v>
      </c>
      <c r="M3689" s="2" t="s">
        <v>2234</v>
      </c>
      <c r="N3689" s="2">
        <v>4360315</v>
      </c>
      <c r="O3689" s="2" t="s">
        <v>4710</v>
      </c>
      <c r="P3689" s="2">
        <v>43319</v>
      </c>
      <c r="Q3689" s="2" t="s">
        <v>49</v>
      </c>
      <c r="R3689" s="2">
        <v>41570</v>
      </c>
      <c r="T3689" s="2" t="s">
        <v>50</v>
      </c>
      <c r="U3689" s="2">
        <v>500</v>
      </c>
      <c r="X3689" s="2">
        <v>5</v>
      </c>
      <c r="AC3689" s="2" t="s">
        <v>2207</v>
      </c>
      <c r="AD3689" s="2" t="s">
        <v>8523</v>
      </c>
      <c r="AE3689" s="2">
        <v>36160</v>
      </c>
      <c r="AF3689" s="2" t="s">
        <v>8524</v>
      </c>
      <c r="AI3689" s="2">
        <v>254301765</v>
      </c>
      <c r="AJ3689" s="2">
        <v>665186885</v>
      </c>
    </row>
    <row r="3690" spans="1:38" x14ac:dyDescent="0.2">
      <c r="A3690" s="2">
        <v>4525235</v>
      </c>
      <c r="B3690" s="2" t="s">
        <v>864</v>
      </c>
      <c r="C3690" s="2" t="s">
        <v>462</v>
      </c>
      <c r="D3690" s="2">
        <v>4525235</v>
      </c>
      <c r="E3690" s="2" t="s">
        <v>47</v>
      </c>
      <c r="F3690" s="2" t="s">
        <v>47</v>
      </c>
      <c r="H3690" s="2">
        <v>24323</v>
      </c>
      <c r="I3690" s="2" t="s">
        <v>58</v>
      </c>
      <c r="J3690" s="2">
        <v>-60</v>
      </c>
      <c r="K3690" s="2" t="s">
        <v>0</v>
      </c>
      <c r="L3690" s="2" t="s">
        <v>17</v>
      </c>
      <c r="M3690" s="2" t="s">
        <v>55</v>
      </c>
      <c r="N3690" s="2">
        <v>4450410</v>
      </c>
      <c r="O3690" s="2" t="s">
        <v>2325</v>
      </c>
      <c r="P3690" s="2">
        <v>43356</v>
      </c>
      <c r="Q3690" s="2" t="s">
        <v>49</v>
      </c>
      <c r="R3690" s="2">
        <v>41565</v>
      </c>
      <c r="S3690" s="2">
        <v>43350</v>
      </c>
      <c r="T3690" s="2" t="s">
        <v>50</v>
      </c>
      <c r="U3690" s="2">
        <v>500</v>
      </c>
      <c r="X3690" s="2">
        <v>5</v>
      </c>
      <c r="AC3690" s="2" t="s">
        <v>2207</v>
      </c>
      <c r="AD3690" s="2" t="s">
        <v>2760</v>
      </c>
      <c r="AE3690" s="2">
        <v>45160</v>
      </c>
      <c r="AF3690" s="2" t="s">
        <v>11764</v>
      </c>
      <c r="AI3690" s="2">
        <v>238511026</v>
      </c>
      <c r="AJ3690" s="2">
        <v>643838638</v>
      </c>
      <c r="AK3690" s="2" t="s">
        <v>2013</v>
      </c>
    </row>
    <row r="3691" spans="1:38" x14ac:dyDescent="0.2">
      <c r="A3691" s="2">
        <v>2813423</v>
      </c>
      <c r="B3691" s="2" t="s">
        <v>413</v>
      </c>
      <c r="C3691" s="2" t="s">
        <v>1454</v>
      </c>
      <c r="D3691" s="2">
        <v>2813423</v>
      </c>
      <c r="E3691" s="2" t="s">
        <v>47</v>
      </c>
      <c r="F3691" s="2" t="s">
        <v>17</v>
      </c>
      <c r="H3691" s="2">
        <v>39167</v>
      </c>
      <c r="I3691" s="2" t="s">
        <v>9</v>
      </c>
      <c r="J3691" s="2">
        <v>-12</v>
      </c>
      <c r="K3691" s="2" t="s">
        <v>48</v>
      </c>
      <c r="L3691" s="2" t="s">
        <v>17</v>
      </c>
      <c r="M3691" s="2" t="s">
        <v>2301</v>
      </c>
      <c r="N3691" s="2">
        <v>4280722</v>
      </c>
      <c r="O3691" s="2" t="s">
        <v>2570</v>
      </c>
      <c r="P3691" s="2">
        <v>43371</v>
      </c>
      <c r="Q3691" s="2" t="s">
        <v>49</v>
      </c>
      <c r="R3691" s="2">
        <v>41563</v>
      </c>
      <c r="T3691" s="2" t="s">
        <v>50</v>
      </c>
      <c r="U3691" s="2">
        <v>500</v>
      </c>
      <c r="X3691" s="2">
        <v>5</v>
      </c>
      <c r="AC3691" s="2" t="s">
        <v>2207</v>
      </c>
      <c r="AD3691" s="2" t="s">
        <v>11765</v>
      </c>
      <c r="AE3691" s="2">
        <v>28410</v>
      </c>
      <c r="AF3691" s="2" t="s">
        <v>11766</v>
      </c>
      <c r="AJ3691" s="2">
        <v>660248669</v>
      </c>
      <c r="AK3691" s="2" t="s">
        <v>11767</v>
      </c>
    </row>
    <row r="3692" spans="1:38" x14ac:dyDescent="0.2">
      <c r="A3692" s="2">
        <v>4112097</v>
      </c>
      <c r="B3692" s="2" t="s">
        <v>11768</v>
      </c>
      <c r="C3692" s="2" t="s">
        <v>5444</v>
      </c>
      <c r="D3692" s="2">
        <v>4112097</v>
      </c>
      <c r="E3692" s="2" t="s">
        <v>47</v>
      </c>
      <c r="F3692" s="2" t="s">
        <v>47</v>
      </c>
      <c r="H3692" s="2">
        <v>37623</v>
      </c>
      <c r="I3692" s="2" t="s">
        <v>6</v>
      </c>
      <c r="J3692" s="2">
        <v>-16</v>
      </c>
      <c r="K3692" s="2" t="s">
        <v>48</v>
      </c>
      <c r="L3692" s="2" t="s">
        <v>17</v>
      </c>
      <c r="M3692" s="2" t="s">
        <v>2275</v>
      </c>
      <c r="N3692" s="2">
        <v>4410696</v>
      </c>
      <c r="O3692" s="2" t="s">
        <v>2460</v>
      </c>
      <c r="P3692" s="2">
        <v>43352</v>
      </c>
      <c r="Q3692" s="2" t="s">
        <v>49</v>
      </c>
      <c r="R3692" s="2">
        <v>41556</v>
      </c>
      <c r="T3692" s="2" t="s">
        <v>50</v>
      </c>
      <c r="U3692" s="2">
        <v>692</v>
      </c>
      <c r="X3692" s="2">
        <v>6</v>
      </c>
      <c r="AC3692" s="2" t="s">
        <v>2207</v>
      </c>
      <c r="AD3692" s="2" t="s">
        <v>2510</v>
      </c>
      <c r="AE3692" s="2">
        <v>41100</v>
      </c>
      <c r="AF3692" s="2" t="s">
        <v>11769</v>
      </c>
      <c r="AI3692" s="2">
        <v>254720779</v>
      </c>
      <c r="AJ3692" s="2">
        <v>602387831</v>
      </c>
      <c r="AK3692" s="2" t="s">
        <v>11770</v>
      </c>
    </row>
    <row r="3693" spans="1:38" x14ac:dyDescent="0.2">
      <c r="A3693" s="2">
        <v>3725545</v>
      </c>
      <c r="B3693" s="2" t="s">
        <v>11771</v>
      </c>
      <c r="C3693" s="2" t="s">
        <v>60</v>
      </c>
      <c r="D3693" s="2">
        <v>3725545</v>
      </c>
      <c r="E3693" s="2" t="s">
        <v>47</v>
      </c>
      <c r="F3693" s="2" t="s">
        <v>47</v>
      </c>
      <c r="H3693" s="2">
        <v>29585</v>
      </c>
      <c r="I3693" s="2" t="s">
        <v>2</v>
      </c>
      <c r="J3693" s="2">
        <v>-40</v>
      </c>
      <c r="K3693" s="2" t="s">
        <v>48</v>
      </c>
      <c r="L3693" s="2" t="s">
        <v>17</v>
      </c>
      <c r="M3693" s="2" t="s">
        <v>2205</v>
      </c>
      <c r="N3693" s="2">
        <v>4370011</v>
      </c>
      <c r="O3693" s="2" t="s">
        <v>4286</v>
      </c>
      <c r="P3693" s="2">
        <v>43370</v>
      </c>
      <c r="Q3693" s="2" t="s">
        <v>49</v>
      </c>
      <c r="R3693" s="2">
        <v>41565</v>
      </c>
      <c r="T3693" s="2" t="s">
        <v>50</v>
      </c>
      <c r="U3693" s="2">
        <v>994</v>
      </c>
      <c r="X3693" s="2">
        <v>9</v>
      </c>
      <c r="AC3693" s="2" t="s">
        <v>2207</v>
      </c>
      <c r="AD3693" s="2" t="s">
        <v>4261</v>
      </c>
      <c r="AE3693" s="2">
        <v>37320</v>
      </c>
      <c r="AF3693" s="2" t="s">
        <v>11772</v>
      </c>
      <c r="AI3693" s="2">
        <v>247735984</v>
      </c>
      <c r="AJ3693" s="2">
        <v>671607288</v>
      </c>
      <c r="AK3693" s="2" t="s">
        <v>11773</v>
      </c>
    </row>
    <row r="3694" spans="1:38" x14ac:dyDescent="0.2">
      <c r="A3694" s="2">
        <v>3726190</v>
      </c>
      <c r="B3694" s="2" t="s">
        <v>11774</v>
      </c>
      <c r="C3694" s="2" t="s">
        <v>118</v>
      </c>
      <c r="D3694" s="2">
        <v>3726190</v>
      </c>
      <c r="E3694" s="2" t="s">
        <v>47</v>
      </c>
      <c r="F3694" s="2" t="s">
        <v>47</v>
      </c>
      <c r="H3694" s="2">
        <v>24906</v>
      </c>
      <c r="I3694" s="2" t="s">
        <v>58</v>
      </c>
      <c r="J3694" s="2">
        <v>-60</v>
      </c>
      <c r="K3694" s="2" t="s">
        <v>48</v>
      </c>
      <c r="L3694" s="2" t="s">
        <v>17</v>
      </c>
      <c r="M3694" s="2" t="s">
        <v>2205</v>
      </c>
      <c r="N3694" s="2">
        <v>4370346</v>
      </c>
      <c r="O3694" s="2" t="s">
        <v>3294</v>
      </c>
      <c r="P3694" s="2">
        <v>43367</v>
      </c>
      <c r="Q3694" s="2" t="s">
        <v>49</v>
      </c>
      <c r="R3694" s="2">
        <v>41904</v>
      </c>
      <c r="T3694" s="2" t="s">
        <v>50</v>
      </c>
      <c r="U3694" s="2">
        <v>601</v>
      </c>
      <c r="X3694" s="2">
        <v>6</v>
      </c>
      <c r="AC3694" s="2" t="s">
        <v>2207</v>
      </c>
      <c r="AD3694" s="2" t="s">
        <v>9344</v>
      </c>
      <c r="AE3694" s="2">
        <v>37530</v>
      </c>
      <c r="AF3694" s="2" t="s">
        <v>11775</v>
      </c>
      <c r="AI3694" s="2">
        <v>247305894</v>
      </c>
      <c r="AJ3694" s="2">
        <v>621293150</v>
      </c>
      <c r="AK3694" s="2" t="s">
        <v>11776</v>
      </c>
    </row>
    <row r="3695" spans="1:38" x14ac:dyDescent="0.2">
      <c r="A3695" s="2">
        <v>4112149</v>
      </c>
      <c r="B3695" s="2" t="s">
        <v>11777</v>
      </c>
      <c r="C3695" s="2" t="s">
        <v>86</v>
      </c>
      <c r="D3695" s="2">
        <v>4112149</v>
      </c>
      <c r="E3695" s="2" t="s">
        <v>47</v>
      </c>
      <c r="F3695" s="2" t="s">
        <v>47</v>
      </c>
      <c r="H3695" s="2">
        <v>37926</v>
      </c>
      <c r="I3695" s="2" t="s">
        <v>6</v>
      </c>
      <c r="J3695" s="2">
        <v>-16</v>
      </c>
      <c r="K3695" s="2" t="s">
        <v>48</v>
      </c>
      <c r="L3695" s="2" t="s">
        <v>17</v>
      </c>
      <c r="M3695" s="2" t="s">
        <v>2275</v>
      </c>
      <c r="N3695" s="2">
        <v>4410017</v>
      </c>
      <c r="O3695" s="2" t="s">
        <v>2276</v>
      </c>
      <c r="P3695" s="2">
        <v>43365</v>
      </c>
      <c r="Q3695" s="2" t="s">
        <v>49</v>
      </c>
      <c r="R3695" s="2">
        <v>41564</v>
      </c>
      <c r="T3695" s="2" t="s">
        <v>50</v>
      </c>
      <c r="U3695" s="2">
        <v>500</v>
      </c>
      <c r="X3695" s="2">
        <v>5</v>
      </c>
      <c r="AC3695" s="2" t="s">
        <v>2207</v>
      </c>
      <c r="AD3695" s="2" t="s">
        <v>8975</v>
      </c>
      <c r="AE3695" s="2">
        <v>41300</v>
      </c>
      <c r="AF3695" s="2" t="s">
        <v>11778</v>
      </c>
      <c r="AG3695" s="2" t="s">
        <v>11778</v>
      </c>
      <c r="AH3695" s="2">
        <v>41300</v>
      </c>
      <c r="AI3695" s="2">
        <v>254886178</v>
      </c>
      <c r="AK3695" s="2" t="s">
        <v>11779</v>
      </c>
      <c r="AL3695" s="2" t="s">
        <v>820</v>
      </c>
    </row>
    <row r="3696" spans="1:38" x14ac:dyDescent="0.2">
      <c r="A3696" s="2">
        <v>9533628</v>
      </c>
      <c r="B3696" s="2" t="s">
        <v>11780</v>
      </c>
      <c r="C3696" s="2" t="s">
        <v>168</v>
      </c>
      <c r="D3696" s="2">
        <v>9533628</v>
      </c>
      <c r="E3696" s="2" t="s">
        <v>47</v>
      </c>
      <c r="F3696" s="2" t="s">
        <v>47</v>
      </c>
      <c r="H3696" s="2">
        <v>18933</v>
      </c>
      <c r="I3696" s="2" t="s">
        <v>16</v>
      </c>
      <c r="J3696" s="2">
        <v>-70</v>
      </c>
      <c r="K3696" s="2" t="s">
        <v>48</v>
      </c>
      <c r="L3696" s="2" t="s">
        <v>17</v>
      </c>
      <c r="M3696" s="2" t="s">
        <v>2234</v>
      </c>
      <c r="N3696" s="2">
        <v>4360123</v>
      </c>
      <c r="O3696" s="2" t="s">
        <v>2235</v>
      </c>
      <c r="P3696" s="2">
        <v>43357</v>
      </c>
      <c r="Q3696" s="2" t="s">
        <v>49</v>
      </c>
      <c r="R3696" s="2">
        <v>41580</v>
      </c>
      <c r="T3696" s="2" t="s">
        <v>50</v>
      </c>
      <c r="U3696" s="2">
        <v>560</v>
      </c>
      <c r="X3696" s="2">
        <v>5</v>
      </c>
      <c r="AC3696" s="2" t="s">
        <v>2207</v>
      </c>
      <c r="AD3696" s="2" t="s">
        <v>11781</v>
      </c>
      <c r="AE3696" s="2">
        <v>95600</v>
      </c>
      <c r="AF3696" s="2" t="s">
        <v>11782</v>
      </c>
      <c r="AJ3696" s="2">
        <v>607477165</v>
      </c>
    </row>
    <row r="3697" spans="1:38" x14ac:dyDescent="0.2">
      <c r="A3697" s="2">
        <v>3725368</v>
      </c>
      <c r="B3697" s="2" t="s">
        <v>11783</v>
      </c>
      <c r="C3697" s="2" t="s">
        <v>7676</v>
      </c>
      <c r="D3697" s="2">
        <v>3725368</v>
      </c>
      <c r="E3697" s="2" t="s">
        <v>47</v>
      </c>
      <c r="F3697" s="2" t="s">
        <v>17</v>
      </c>
      <c r="H3697" s="2">
        <v>38993</v>
      </c>
      <c r="I3697" s="2" t="s">
        <v>8</v>
      </c>
      <c r="J3697" s="2">
        <v>-13</v>
      </c>
      <c r="K3697" s="2" t="s">
        <v>48</v>
      </c>
      <c r="L3697" s="2" t="s">
        <v>17</v>
      </c>
      <c r="M3697" s="2" t="s">
        <v>2205</v>
      </c>
      <c r="N3697" s="2">
        <v>4370183</v>
      </c>
      <c r="O3697" s="2" t="s">
        <v>2383</v>
      </c>
      <c r="P3697" s="2">
        <v>43352</v>
      </c>
      <c r="Q3697" s="2" t="s">
        <v>49</v>
      </c>
      <c r="R3697" s="2">
        <v>41553</v>
      </c>
      <c r="S3697" s="2">
        <v>43252</v>
      </c>
      <c r="T3697" s="2" t="s">
        <v>50</v>
      </c>
      <c r="U3697" s="2">
        <v>500</v>
      </c>
      <c r="X3697" s="2">
        <v>5</v>
      </c>
      <c r="AC3697" s="2" t="s">
        <v>2207</v>
      </c>
      <c r="AD3697" s="2" t="s">
        <v>2558</v>
      </c>
      <c r="AE3697" s="2">
        <v>37230</v>
      </c>
      <c r="AF3697" s="2" t="s">
        <v>11784</v>
      </c>
      <c r="AI3697" s="2">
        <v>247422772</v>
      </c>
      <c r="AJ3697" s="2">
        <v>682235378</v>
      </c>
      <c r="AK3697" s="2" t="s">
        <v>11785</v>
      </c>
    </row>
    <row r="3698" spans="1:38" x14ac:dyDescent="0.2">
      <c r="A3698" s="2">
        <v>3726199</v>
      </c>
      <c r="B3698" s="2" t="s">
        <v>11786</v>
      </c>
      <c r="C3698" s="2" t="s">
        <v>6017</v>
      </c>
      <c r="D3698" s="2">
        <v>3726199</v>
      </c>
      <c r="E3698" s="2" t="s">
        <v>47</v>
      </c>
      <c r="F3698" s="2" t="s">
        <v>17</v>
      </c>
      <c r="H3698" s="2">
        <v>39496</v>
      </c>
      <c r="I3698" s="2" t="s">
        <v>14</v>
      </c>
      <c r="J3698" s="2">
        <v>-11</v>
      </c>
      <c r="K3698" s="2" t="s">
        <v>48</v>
      </c>
      <c r="L3698" s="2" t="s">
        <v>17</v>
      </c>
      <c r="M3698" s="2" t="s">
        <v>2205</v>
      </c>
      <c r="N3698" s="2">
        <v>4370102</v>
      </c>
      <c r="O3698" s="2" t="s">
        <v>2254</v>
      </c>
      <c r="P3698" s="2">
        <v>43349</v>
      </c>
      <c r="Q3698" s="2" t="s">
        <v>49</v>
      </c>
      <c r="R3698" s="2">
        <v>41904</v>
      </c>
      <c r="S3698" s="2">
        <v>43342</v>
      </c>
      <c r="T3698" s="2" t="s">
        <v>50</v>
      </c>
      <c r="U3698" s="2">
        <v>500</v>
      </c>
      <c r="X3698" s="2">
        <v>5</v>
      </c>
      <c r="AC3698" s="2" t="s">
        <v>2207</v>
      </c>
      <c r="AD3698" s="2" t="s">
        <v>2255</v>
      </c>
      <c r="AE3698" s="2">
        <v>37400</v>
      </c>
      <c r="AF3698" s="2" t="s">
        <v>11787</v>
      </c>
      <c r="AJ3698" s="2">
        <v>618232907</v>
      </c>
      <c r="AK3698" s="2" t="s">
        <v>11788</v>
      </c>
    </row>
    <row r="3699" spans="1:38" x14ac:dyDescent="0.2">
      <c r="A3699" s="2">
        <v>2813473</v>
      </c>
      <c r="B3699" s="2" t="s">
        <v>11789</v>
      </c>
      <c r="C3699" s="2" t="s">
        <v>347</v>
      </c>
      <c r="D3699" s="2">
        <v>2813473</v>
      </c>
      <c r="E3699" s="2" t="s">
        <v>47</v>
      </c>
      <c r="F3699" s="2" t="s">
        <v>47</v>
      </c>
      <c r="H3699" s="2">
        <v>38012</v>
      </c>
      <c r="I3699" s="2" t="s">
        <v>7</v>
      </c>
      <c r="J3699" s="2">
        <v>-15</v>
      </c>
      <c r="K3699" s="2" t="s">
        <v>48</v>
      </c>
      <c r="L3699" s="2" t="s">
        <v>17</v>
      </c>
      <c r="M3699" s="2" t="s">
        <v>2301</v>
      </c>
      <c r="N3699" s="2">
        <v>4280121</v>
      </c>
      <c r="O3699" s="2" t="s">
        <v>2659</v>
      </c>
      <c r="P3699" s="2">
        <v>43358</v>
      </c>
      <c r="Q3699" s="2" t="s">
        <v>49</v>
      </c>
      <c r="R3699" s="2">
        <v>41600</v>
      </c>
      <c r="T3699" s="2" t="s">
        <v>50</v>
      </c>
      <c r="U3699" s="2">
        <v>1257</v>
      </c>
      <c r="X3699" s="2">
        <v>12</v>
      </c>
      <c r="AC3699" s="2" t="s">
        <v>2207</v>
      </c>
      <c r="AD3699" s="2" t="s">
        <v>3126</v>
      </c>
      <c r="AE3699" s="2">
        <v>28630</v>
      </c>
      <c r="AF3699" s="2" t="s">
        <v>11790</v>
      </c>
      <c r="AG3699" s="2" t="s">
        <v>11791</v>
      </c>
      <c r="AI3699" s="2">
        <v>237300651</v>
      </c>
      <c r="AJ3699" s="2">
        <v>628641071</v>
      </c>
      <c r="AK3699" s="2" t="s">
        <v>11792</v>
      </c>
    </row>
    <row r="3700" spans="1:38" x14ac:dyDescent="0.2">
      <c r="A3700" s="2">
        <v>2813435</v>
      </c>
      <c r="B3700" s="2" t="s">
        <v>11793</v>
      </c>
      <c r="C3700" s="2" t="s">
        <v>330</v>
      </c>
      <c r="D3700" s="2">
        <v>2813435</v>
      </c>
      <c r="E3700" s="2" t="s">
        <v>47</v>
      </c>
      <c r="F3700" s="2" t="s">
        <v>47</v>
      </c>
      <c r="H3700" s="2">
        <v>37029</v>
      </c>
      <c r="I3700" s="2" t="s">
        <v>3</v>
      </c>
      <c r="J3700" s="2">
        <v>-18</v>
      </c>
      <c r="K3700" s="2" t="s">
        <v>48</v>
      </c>
      <c r="L3700" s="2" t="s">
        <v>17</v>
      </c>
      <c r="M3700" s="2" t="s">
        <v>2301</v>
      </c>
      <c r="N3700" s="2">
        <v>4280005</v>
      </c>
      <c r="O3700" s="2" t="s">
        <v>2529</v>
      </c>
      <c r="P3700" s="2">
        <v>43353</v>
      </c>
      <c r="Q3700" s="2" t="s">
        <v>49</v>
      </c>
      <c r="R3700" s="2">
        <v>41568</v>
      </c>
      <c r="T3700" s="2" t="s">
        <v>50</v>
      </c>
      <c r="U3700" s="2">
        <v>500</v>
      </c>
      <c r="X3700" s="2">
        <v>5</v>
      </c>
      <c r="AC3700" s="2" t="s">
        <v>2207</v>
      </c>
      <c r="AD3700" s="2" t="s">
        <v>11794</v>
      </c>
      <c r="AE3700" s="2">
        <v>28200</v>
      </c>
      <c r="AF3700" s="2">
        <v>18</v>
      </c>
      <c r="AH3700" s="2" t="s">
        <v>11795</v>
      </c>
      <c r="AI3700" s="2">
        <v>237450474</v>
      </c>
      <c r="AJ3700" s="2">
        <v>606407896</v>
      </c>
      <c r="AK3700" s="2" t="s">
        <v>11796</v>
      </c>
    </row>
    <row r="3701" spans="1:38" x14ac:dyDescent="0.2">
      <c r="A3701" s="2">
        <v>4525156</v>
      </c>
      <c r="B3701" s="2" t="s">
        <v>1128</v>
      </c>
      <c r="C3701" s="2" t="s">
        <v>73</v>
      </c>
      <c r="D3701" s="2">
        <v>4525156</v>
      </c>
      <c r="E3701" s="2" t="s">
        <v>47</v>
      </c>
      <c r="F3701" s="2" t="s">
        <v>47</v>
      </c>
      <c r="H3701" s="2">
        <v>27109</v>
      </c>
      <c r="I3701" s="2" t="s">
        <v>4</v>
      </c>
      <c r="J3701" s="2">
        <v>-50</v>
      </c>
      <c r="K3701" s="2" t="s">
        <v>48</v>
      </c>
      <c r="L3701" s="2" t="s">
        <v>17</v>
      </c>
      <c r="M3701" s="2" t="s">
        <v>55</v>
      </c>
      <c r="N3701" s="2">
        <v>4450118</v>
      </c>
      <c r="O3701" s="2" t="s">
        <v>1130</v>
      </c>
      <c r="P3701" s="2">
        <v>43368</v>
      </c>
      <c r="Q3701" s="2" t="s">
        <v>49</v>
      </c>
      <c r="R3701" s="2">
        <v>41556</v>
      </c>
      <c r="T3701" s="2" t="s">
        <v>97</v>
      </c>
      <c r="U3701" s="2">
        <v>545</v>
      </c>
      <c r="X3701" s="2">
        <v>5</v>
      </c>
      <c r="AC3701" s="2" t="s">
        <v>2207</v>
      </c>
      <c r="AD3701" s="2" t="s">
        <v>2985</v>
      </c>
      <c r="AE3701" s="2">
        <v>45430</v>
      </c>
      <c r="AF3701" s="2" t="s">
        <v>11797</v>
      </c>
      <c r="AI3701" s="2">
        <v>238781446</v>
      </c>
      <c r="AK3701" s="2" t="s">
        <v>1847</v>
      </c>
    </row>
    <row r="3702" spans="1:38" x14ac:dyDescent="0.2">
      <c r="A3702" s="2">
        <v>188383</v>
      </c>
      <c r="B3702" s="2" t="s">
        <v>425</v>
      </c>
      <c r="C3702" s="2" t="s">
        <v>123</v>
      </c>
      <c r="D3702" s="2">
        <v>188383</v>
      </c>
      <c r="E3702" s="2" t="s">
        <v>47</v>
      </c>
      <c r="F3702" s="2" t="s">
        <v>47</v>
      </c>
      <c r="H3702" s="2">
        <v>27165</v>
      </c>
      <c r="I3702" s="2" t="s">
        <v>4</v>
      </c>
      <c r="J3702" s="2">
        <v>-50</v>
      </c>
      <c r="K3702" s="2" t="s">
        <v>48</v>
      </c>
      <c r="L3702" s="2" t="s">
        <v>17</v>
      </c>
      <c r="M3702" s="2" t="s">
        <v>2212</v>
      </c>
      <c r="N3702" s="2">
        <v>4180682</v>
      </c>
      <c r="O3702" s="2" t="s">
        <v>2434</v>
      </c>
      <c r="P3702" s="2">
        <v>43358</v>
      </c>
      <c r="Q3702" s="2" t="s">
        <v>49</v>
      </c>
      <c r="R3702" s="2">
        <v>41554</v>
      </c>
      <c r="T3702" s="2" t="s">
        <v>50</v>
      </c>
      <c r="U3702" s="2">
        <v>591</v>
      </c>
      <c r="X3702" s="2">
        <v>5</v>
      </c>
      <c r="AC3702" s="2" t="s">
        <v>2207</v>
      </c>
      <c r="AD3702" s="2" t="s">
        <v>2435</v>
      </c>
      <c r="AE3702" s="2">
        <v>18390</v>
      </c>
      <c r="AF3702" s="2" t="s">
        <v>11159</v>
      </c>
      <c r="AI3702" s="2">
        <v>982501950</v>
      </c>
      <c r="AJ3702" s="2">
        <v>662255414</v>
      </c>
      <c r="AK3702" s="2" t="s">
        <v>11160</v>
      </c>
    </row>
    <row r="3703" spans="1:38" x14ac:dyDescent="0.2">
      <c r="A3703" s="2">
        <v>367677</v>
      </c>
      <c r="B3703" s="2" t="s">
        <v>11798</v>
      </c>
      <c r="C3703" s="2" t="s">
        <v>750</v>
      </c>
      <c r="D3703" s="2">
        <v>367677</v>
      </c>
      <c r="E3703" s="2" t="s">
        <v>47</v>
      </c>
      <c r="F3703" s="2" t="s">
        <v>47</v>
      </c>
      <c r="H3703" s="2">
        <v>38635</v>
      </c>
      <c r="I3703" s="2" t="s">
        <v>10</v>
      </c>
      <c r="J3703" s="2">
        <v>-14</v>
      </c>
      <c r="K3703" s="2" t="s">
        <v>0</v>
      </c>
      <c r="L3703" s="2" t="s">
        <v>17</v>
      </c>
      <c r="M3703" s="2" t="s">
        <v>2234</v>
      </c>
      <c r="N3703" s="2">
        <v>4360124</v>
      </c>
      <c r="O3703" s="2" t="s">
        <v>2291</v>
      </c>
      <c r="P3703" s="2">
        <v>43358</v>
      </c>
      <c r="Q3703" s="2" t="s">
        <v>49</v>
      </c>
      <c r="R3703" s="2">
        <v>41911</v>
      </c>
      <c r="S3703" s="2">
        <v>43353</v>
      </c>
      <c r="T3703" s="2" t="s">
        <v>50</v>
      </c>
      <c r="U3703" s="2">
        <v>554</v>
      </c>
      <c r="X3703" s="2">
        <v>5</v>
      </c>
      <c r="AC3703" s="2" t="s">
        <v>2207</v>
      </c>
      <c r="AD3703" s="2" t="s">
        <v>2483</v>
      </c>
      <c r="AE3703" s="2">
        <v>36300</v>
      </c>
      <c r="AF3703" s="2" t="s">
        <v>11799</v>
      </c>
      <c r="AI3703" s="2">
        <v>254372970</v>
      </c>
      <c r="AJ3703" s="2">
        <v>662483623</v>
      </c>
      <c r="AK3703" s="2" t="s">
        <v>11800</v>
      </c>
    </row>
    <row r="3704" spans="1:38" x14ac:dyDescent="0.2">
      <c r="A3704" s="2">
        <v>367684</v>
      </c>
      <c r="B3704" s="2" t="s">
        <v>11801</v>
      </c>
      <c r="C3704" s="2" t="s">
        <v>11802</v>
      </c>
      <c r="D3704" s="2">
        <v>367684</v>
      </c>
      <c r="E3704" s="2" t="s">
        <v>47</v>
      </c>
      <c r="F3704" s="2" t="s">
        <v>47</v>
      </c>
      <c r="H3704" s="2">
        <v>38692</v>
      </c>
      <c r="I3704" s="2" t="s">
        <v>10</v>
      </c>
      <c r="J3704" s="2">
        <v>-14</v>
      </c>
      <c r="K3704" s="2" t="s">
        <v>0</v>
      </c>
      <c r="L3704" s="2" t="s">
        <v>17</v>
      </c>
      <c r="M3704" s="2" t="s">
        <v>2234</v>
      </c>
      <c r="N3704" s="2">
        <v>4360123</v>
      </c>
      <c r="O3704" s="2" t="s">
        <v>2235</v>
      </c>
      <c r="P3704" s="2">
        <v>43362</v>
      </c>
      <c r="Q3704" s="2" t="s">
        <v>49</v>
      </c>
      <c r="R3704" s="2">
        <v>41914</v>
      </c>
      <c r="S3704" s="2">
        <v>43355</v>
      </c>
      <c r="T3704" s="2" t="s">
        <v>50</v>
      </c>
      <c r="U3704" s="2">
        <v>500</v>
      </c>
      <c r="X3704" s="2">
        <v>5</v>
      </c>
      <c r="AC3704" s="2" t="s">
        <v>2207</v>
      </c>
      <c r="AD3704" s="2" t="s">
        <v>2236</v>
      </c>
      <c r="AE3704" s="2">
        <v>36200</v>
      </c>
      <c r="AF3704" s="2" t="s">
        <v>11803</v>
      </c>
      <c r="AI3704" s="2">
        <v>254240892</v>
      </c>
      <c r="AJ3704" s="2">
        <v>682144825</v>
      </c>
      <c r="AK3704" s="2" t="s">
        <v>11804</v>
      </c>
    </row>
    <row r="3705" spans="1:38" x14ac:dyDescent="0.2">
      <c r="A3705" s="2">
        <v>4112484</v>
      </c>
      <c r="B3705" s="2" t="s">
        <v>5500</v>
      </c>
      <c r="C3705" s="2" t="s">
        <v>11805</v>
      </c>
      <c r="D3705" s="2">
        <v>4112484</v>
      </c>
      <c r="E3705" s="2" t="s">
        <v>47</v>
      </c>
      <c r="F3705" s="2" t="s">
        <v>47</v>
      </c>
      <c r="H3705" s="2">
        <v>37711</v>
      </c>
      <c r="I3705" s="2" t="s">
        <v>6</v>
      </c>
      <c r="J3705" s="2">
        <v>-16</v>
      </c>
      <c r="K3705" s="2" t="s">
        <v>48</v>
      </c>
      <c r="L3705" s="2" t="s">
        <v>17</v>
      </c>
      <c r="M3705" s="2" t="s">
        <v>2275</v>
      </c>
      <c r="N3705" s="2">
        <v>4410729</v>
      </c>
      <c r="O3705" s="2" t="s">
        <v>2372</v>
      </c>
      <c r="P3705" s="2">
        <v>43351</v>
      </c>
      <c r="Q3705" s="2" t="s">
        <v>49</v>
      </c>
      <c r="R3705" s="2">
        <v>41909</v>
      </c>
      <c r="S3705" s="2">
        <v>43287</v>
      </c>
      <c r="T3705" s="2" t="s">
        <v>50</v>
      </c>
      <c r="U3705" s="2">
        <v>500</v>
      </c>
      <c r="X3705" s="2">
        <v>5</v>
      </c>
      <c r="AC3705" s="2" t="s">
        <v>2207</v>
      </c>
      <c r="AD3705" s="2" t="s">
        <v>2895</v>
      </c>
      <c r="AE3705" s="2">
        <v>41230</v>
      </c>
      <c r="AF3705" s="2" t="s">
        <v>11806</v>
      </c>
      <c r="AI3705" s="2">
        <v>687553421</v>
      </c>
      <c r="AJ3705" s="2">
        <v>671109744</v>
      </c>
      <c r="AK3705" s="2" t="s">
        <v>11807</v>
      </c>
    </row>
    <row r="3706" spans="1:38" x14ac:dyDescent="0.2">
      <c r="A3706" s="2">
        <v>2814439</v>
      </c>
      <c r="B3706" s="2" t="s">
        <v>9071</v>
      </c>
      <c r="C3706" s="2" t="s">
        <v>87</v>
      </c>
      <c r="D3706" s="2">
        <v>2814439</v>
      </c>
      <c r="E3706" s="2" t="s">
        <v>47</v>
      </c>
      <c r="F3706" s="2" t="s">
        <v>47</v>
      </c>
      <c r="H3706" s="2">
        <v>39996</v>
      </c>
      <c r="I3706" s="2" t="s">
        <v>15</v>
      </c>
      <c r="J3706" s="2">
        <v>-11</v>
      </c>
      <c r="K3706" s="2" t="s">
        <v>48</v>
      </c>
      <c r="L3706" s="2" t="s">
        <v>17</v>
      </c>
      <c r="M3706" s="2" t="s">
        <v>2301</v>
      </c>
      <c r="N3706" s="2">
        <v>4280121</v>
      </c>
      <c r="O3706" s="2" t="s">
        <v>2659</v>
      </c>
      <c r="P3706" s="2">
        <v>43348</v>
      </c>
      <c r="Q3706" s="2" t="s">
        <v>49</v>
      </c>
      <c r="R3706" s="2">
        <v>42624</v>
      </c>
      <c r="T3706" s="2" t="s">
        <v>50</v>
      </c>
      <c r="U3706" s="2">
        <v>555</v>
      </c>
      <c r="X3706" s="2">
        <v>5</v>
      </c>
      <c r="AC3706" s="2" t="s">
        <v>2207</v>
      </c>
      <c r="AD3706" s="2" t="s">
        <v>2660</v>
      </c>
      <c r="AE3706" s="2">
        <v>28000</v>
      </c>
      <c r="AF3706" s="2" t="s">
        <v>11808</v>
      </c>
      <c r="AJ3706" s="2">
        <v>608715088</v>
      </c>
      <c r="AK3706" s="2" t="s">
        <v>9088</v>
      </c>
    </row>
    <row r="3707" spans="1:38" x14ac:dyDescent="0.2">
      <c r="A3707" s="2">
        <v>189113</v>
      </c>
      <c r="B3707" s="2" t="s">
        <v>11809</v>
      </c>
      <c r="C3707" s="2" t="s">
        <v>80</v>
      </c>
      <c r="D3707" s="2">
        <v>189113</v>
      </c>
      <c r="E3707" s="2" t="s">
        <v>47</v>
      </c>
      <c r="F3707" s="2" t="s">
        <v>47</v>
      </c>
      <c r="H3707" s="2">
        <v>29060</v>
      </c>
      <c r="I3707" s="2" t="s">
        <v>2</v>
      </c>
      <c r="J3707" s="2">
        <v>-40</v>
      </c>
      <c r="K3707" s="2" t="s">
        <v>48</v>
      </c>
      <c r="L3707" s="2" t="s">
        <v>17</v>
      </c>
      <c r="M3707" s="2" t="s">
        <v>2212</v>
      </c>
      <c r="N3707" s="2">
        <v>4180621</v>
      </c>
      <c r="O3707" s="2" t="s">
        <v>2589</v>
      </c>
      <c r="P3707" s="2">
        <v>43351</v>
      </c>
      <c r="Q3707" s="2" t="s">
        <v>49</v>
      </c>
      <c r="R3707" s="2">
        <v>42625</v>
      </c>
      <c r="T3707" s="2" t="s">
        <v>50</v>
      </c>
      <c r="U3707" s="2">
        <v>500</v>
      </c>
      <c r="X3707" s="2">
        <v>5</v>
      </c>
      <c r="AC3707" s="2" t="s">
        <v>2207</v>
      </c>
      <c r="AD3707" s="2" t="s">
        <v>2917</v>
      </c>
      <c r="AE3707" s="2">
        <v>18100</v>
      </c>
      <c r="AF3707" s="2" t="s">
        <v>11810</v>
      </c>
      <c r="AJ3707" s="2" t="s">
        <v>11811</v>
      </c>
      <c r="AK3707" s="2" t="s">
        <v>11812</v>
      </c>
      <c r="AL3707" s="2" t="s">
        <v>820</v>
      </c>
    </row>
    <row r="3708" spans="1:38" x14ac:dyDescent="0.2">
      <c r="A3708" s="2">
        <v>4112084</v>
      </c>
      <c r="B3708" s="2" t="s">
        <v>11813</v>
      </c>
      <c r="C3708" s="2" t="s">
        <v>670</v>
      </c>
      <c r="D3708" s="2">
        <v>4112084</v>
      </c>
      <c r="E3708" s="2" t="s">
        <v>47</v>
      </c>
      <c r="F3708" s="2" t="s">
        <v>47</v>
      </c>
      <c r="H3708" s="2">
        <v>37195</v>
      </c>
      <c r="I3708" s="2" t="s">
        <v>3</v>
      </c>
      <c r="J3708" s="2">
        <v>-18</v>
      </c>
      <c r="K3708" s="2" t="s">
        <v>48</v>
      </c>
      <c r="L3708" s="2" t="s">
        <v>17</v>
      </c>
      <c r="M3708" s="2" t="s">
        <v>2275</v>
      </c>
      <c r="N3708" s="2">
        <v>4410217</v>
      </c>
      <c r="O3708" s="2" t="s">
        <v>3375</v>
      </c>
      <c r="P3708" s="2">
        <v>43353</v>
      </c>
      <c r="Q3708" s="2" t="s">
        <v>49</v>
      </c>
      <c r="R3708" s="2">
        <v>41553</v>
      </c>
      <c r="S3708" s="2">
        <v>43336</v>
      </c>
      <c r="T3708" s="2" t="s">
        <v>50</v>
      </c>
      <c r="U3708" s="2">
        <v>650</v>
      </c>
      <c r="X3708" s="2">
        <v>6</v>
      </c>
      <c r="AC3708" s="2" t="s">
        <v>2207</v>
      </c>
      <c r="AD3708" s="2" t="s">
        <v>2438</v>
      </c>
      <c r="AE3708" s="2">
        <v>41220</v>
      </c>
      <c r="AF3708" s="2" t="s">
        <v>11814</v>
      </c>
      <c r="AI3708" s="2">
        <v>953190492</v>
      </c>
    </row>
    <row r="3709" spans="1:38" x14ac:dyDescent="0.2">
      <c r="A3709" s="2">
        <v>4112480</v>
      </c>
      <c r="B3709" s="2" t="s">
        <v>317</v>
      </c>
      <c r="C3709" s="2" t="s">
        <v>11815</v>
      </c>
      <c r="D3709" s="2">
        <v>4112480</v>
      </c>
      <c r="E3709" s="2" t="s">
        <v>47</v>
      </c>
      <c r="F3709" s="2" t="s">
        <v>47</v>
      </c>
      <c r="H3709" s="2">
        <v>39026</v>
      </c>
      <c r="I3709" s="2" t="s">
        <v>8</v>
      </c>
      <c r="J3709" s="2">
        <v>-13</v>
      </c>
      <c r="K3709" s="2" t="s">
        <v>0</v>
      </c>
      <c r="L3709" s="2" t="s">
        <v>17</v>
      </c>
      <c r="M3709" s="2" t="s">
        <v>2275</v>
      </c>
      <c r="N3709" s="2">
        <v>4410612</v>
      </c>
      <c r="O3709" s="2" t="s">
        <v>2351</v>
      </c>
      <c r="P3709" s="2">
        <v>43358</v>
      </c>
      <c r="Q3709" s="2" t="s">
        <v>49</v>
      </c>
      <c r="R3709" s="2">
        <v>41908</v>
      </c>
      <c r="T3709" s="2" t="s">
        <v>50</v>
      </c>
      <c r="U3709" s="2">
        <v>675</v>
      </c>
      <c r="X3709" s="2">
        <v>6</v>
      </c>
      <c r="AC3709" s="2" t="s">
        <v>2207</v>
      </c>
      <c r="AD3709" s="2" t="s">
        <v>10060</v>
      </c>
      <c r="AE3709" s="2">
        <v>41250</v>
      </c>
      <c r="AF3709" s="2" t="s">
        <v>10061</v>
      </c>
      <c r="AI3709" s="2">
        <v>254798236</v>
      </c>
      <c r="AJ3709" s="2">
        <v>677947018</v>
      </c>
      <c r="AK3709" s="2" t="s">
        <v>10062</v>
      </c>
    </row>
    <row r="3710" spans="1:38" x14ac:dyDescent="0.2">
      <c r="A3710" s="2">
        <v>4112127</v>
      </c>
      <c r="B3710" s="2" t="s">
        <v>10732</v>
      </c>
      <c r="C3710" s="2" t="s">
        <v>168</v>
      </c>
      <c r="D3710" s="2">
        <v>4112127</v>
      </c>
      <c r="E3710" s="2" t="s">
        <v>47</v>
      </c>
      <c r="F3710" s="2" t="s">
        <v>47</v>
      </c>
      <c r="H3710" s="2">
        <v>24862</v>
      </c>
      <c r="I3710" s="2" t="s">
        <v>58</v>
      </c>
      <c r="J3710" s="2">
        <v>-60</v>
      </c>
      <c r="K3710" s="2" t="s">
        <v>48</v>
      </c>
      <c r="L3710" s="2" t="s">
        <v>17</v>
      </c>
      <c r="M3710" s="2" t="s">
        <v>2275</v>
      </c>
      <c r="N3710" s="2">
        <v>4410729</v>
      </c>
      <c r="O3710" s="2" t="s">
        <v>2372</v>
      </c>
      <c r="P3710" s="2">
        <v>43333</v>
      </c>
      <c r="Q3710" s="2" t="s">
        <v>49</v>
      </c>
      <c r="R3710" s="2">
        <v>41558</v>
      </c>
      <c r="T3710" s="2" t="s">
        <v>50</v>
      </c>
      <c r="U3710" s="2">
        <v>860</v>
      </c>
      <c r="X3710" s="2">
        <v>8</v>
      </c>
      <c r="AC3710" s="2" t="s">
        <v>2207</v>
      </c>
      <c r="AD3710" s="2" t="s">
        <v>5381</v>
      </c>
      <c r="AE3710" s="2">
        <v>41700</v>
      </c>
      <c r="AF3710" s="2" t="s">
        <v>11816</v>
      </c>
      <c r="AI3710" s="2">
        <v>781419226</v>
      </c>
      <c r="AJ3710" s="2">
        <v>680439895</v>
      </c>
      <c r="AK3710" s="2" t="s">
        <v>11817</v>
      </c>
    </row>
    <row r="3711" spans="1:38" x14ac:dyDescent="0.2">
      <c r="A3711" s="2">
        <v>2813442</v>
      </c>
      <c r="B3711" s="2" t="s">
        <v>8102</v>
      </c>
      <c r="C3711" s="2" t="s">
        <v>11818</v>
      </c>
      <c r="D3711" s="2">
        <v>2813442</v>
      </c>
      <c r="E3711" s="2" t="s">
        <v>47</v>
      </c>
      <c r="F3711" s="2" t="s">
        <v>47</v>
      </c>
      <c r="H3711" s="2">
        <v>37136</v>
      </c>
      <c r="I3711" s="2" t="s">
        <v>3</v>
      </c>
      <c r="J3711" s="2">
        <v>-18</v>
      </c>
      <c r="K3711" s="2" t="s">
        <v>48</v>
      </c>
      <c r="L3711" s="2" t="s">
        <v>17</v>
      </c>
      <c r="M3711" s="2" t="s">
        <v>2301</v>
      </c>
      <c r="N3711" s="2">
        <v>4280484</v>
      </c>
      <c r="O3711" s="2" t="s">
        <v>2921</v>
      </c>
      <c r="P3711" s="2">
        <v>43371</v>
      </c>
      <c r="Q3711" s="2" t="s">
        <v>49</v>
      </c>
      <c r="R3711" s="2">
        <v>41577</v>
      </c>
      <c r="T3711" s="2" t="s">
        <v>50</v>
      </c>
      <c r="U3711" s="2">
        <v>702</v>
      </c>
      <c r="X3711" s="2">
        <v>7</v>
      </c>
      <c r="AC3711" s="2" t="s">
        <v>2207</v>
      </c>
      <c r="AD3711" s="2" t="s">
        <v>11819</v>
      </c>
      <c r="AE3711" s="2">
        <v>28800</v>
      </c>
      <c r="AF3711" s="2" t="s">
        <v>11820</v>
      </c>
    </row>
    <row r="3712" spans="1:38" x14ac:dyDescent="0.2">
      <c r="A3712" s="2">
        <v>3729255</v>
      </c>
      <c r="B3712" s="2" t="s">
        <v>11821</v>
      </c>
      <c r="C3712" s="2" t="s">
        <v>7853</v>
      </c>
      <c r="D3712" s="2">
        <v>3729255</v>
      </c>
      <c r="E3712" s="2" t="s">
        <v>47</v>
      </c>
      <c r="F3712" s="2" t="s">
        <v>17</v>
      </c>
      <c r="H3712" s="2">
        <v>38532</v>
      </c>
      <c r="I3712" s="2" t="s">
        <v>10</v>
      </c>
      <c r="J3712" s="2">
        <v>-14</v>
      </c>
      <c r="K3712" s="2" t="s">
        <v>0</v>
      </c>
      <c r="L3712" s="2" t="s">
        <v>17</v>
      </c>
      <c r="M3712" s="2" t="s">
        <v>2205</v>
      </c>
      <c r="N3712" s="2">
        <v>4370102</v>
      </c>
      <c r="O3712" s="2" t="s">
        <v>2254</v>
      </c>
      <c r="P3712" s="2">
        <v>43348</v>
      </c>
      <c r="Q3712" s="2" t="s">
        <v>49</v>
      </c>
      <c r="R3712" s="2">
        <v>42993</v>
      </c>
      <c r="S3712" s="2">
        <v>43344</v>
      </c>
      <c r="T3712" s="2" t="s">
        <v>50</v>
      </c>
      <c r="U3712" s="2">
        <v>500</v>
      </c>
      <c r="W3712" s="2">
        <v>0</v>
      </c>
      <c r="X3712" s="2">
        <v>5</v>
      </c>
      <c r="AC3712" s="2" t="s">
        <v>2207</v>
      </c>
      <c r="AD3712" s="2" t="s">
        <v>11822</v>
      </c>
      <c r="AE3712" s="2">
        <v>37400</v>
      </c>
      <c r="AF3712" s="2" t="s">
        <v>11823</v>
      </c>
      <c r="AI3712" s="2">
        <v>247305537</v>
      </c>
      <c r="AJ3712" s="2">
        <v>686721403</v>
      </c>
    </row>
    <row r="3713" spans="1:37" x14ac:dyDescent="0.2">
      <c r="A3713" s="2">
        <v>4525155</v>
      </c>
      <c r="B3713" s="2" t="s">
        <v>603</v>
      </c>
      <c r="C3713" s="2" t="s">
        <v>71</v>
      </c>
      <c r="D3713" s="2">
        <v>4525155</v>
      </c>
      <c r="E3713" s="2" t="s">
        <v>47</v>
      </c>
      <c r="F3713" s="2" t="s">
        <v>47</v>
      </c>
      <c r="H3713" s="2">
        <v>18802</v>
      </c>
      <c r="I3713" s="2" t="s">
        <v>16</v>
      </c>
      <c r="J3713" s="2">
        <v>-70</v>
      </c>
      <c r="K3713" s="2" t="s">
        <v>48</v>
      </c>
      <c r="L3713" s="2" t="s">
        <v>17</v>
      </c>
      <c r="M3713" s="2" t="s">
        <v>55</v>
      </c>
      <c r="N3713" s="2">
        <v>4450417</v>
      </c>
      <c r="O3713" s="2" t="s">
        <v>396</v>
      </c>
      <c r="P3713" s="2">
        <v>43376</v>
      </c>
      <c r="Q3713" s="2" t="s">
        <v>49</v>
      </c>
      <c r="R3713" s="2">
        <v>41556</v>
      </c>
      <c r="S3713" s="2">
        <v>43375</v>
      </c>
      <c r="T3713" s="2" t="s">
        <v>50</v>
      </c>
      <c r="U3713" s="2">
        <v>502</v>
      </c>
      <c r="X3713" s="2">
        <v>5</v>
      </c>
      <c r="AC3713" s="2" t="s">
        <v>2207</v>
      </c>
      <c r="AD3713" s="2" t="s">
        <v>3291</v>
      </c>
      <c r="AE3713" s="2">
        <v>45200</v>
      </c>
      <c r="AF3713" s="2" t="s">
        <v>11824</v>
      </c>
      <c r="AI3713" s="2">
        <v>238981680</v>
      </c>
      <c r="AJ3713" s="2">
        <v>607496931</v>
      </c>
      <c r="AK3713" s="2" t="s">
        <v>2146</v>
      </c>
    </row>
    <row r="3714" spans="1:37" x14ac:dyDescent="0.2">
      <c r="A3714" s="2">
        <v>4112119</v>
      </c>
      <c r="B3714" s="2" t="s">
        <v>11825</v>
      </c>
      <c r="C3714" s="2" t="s">
        <v>689</v>
      </c>
      <c r="D3714" s="2">
        <v>4112119</v>
      </c>
      <c r="E3714" s="2" t="s">
        <v>47</v>
      </c>
      <c r="F3714" s="2" t="s">
        <v>47</v>
      </c>
      <c r="H3714" s="2">
        <v>38865</v>
      </c>
      <c r="I3714" s="2" t="s">
        <v>8</v>
      </c>
      <c r="J3714" s="2">
        <v>-13</v>
      </c>
      <c r="K3714" s="2" t="s">
        <v>48</v>
      </c>
      <c r="L3714" s="2" t="s">
        <v>17</v>
      </c>
      <c r="M3714" s="2" t="s">
        <v>2275</v>
      </c>
      <c r="N3714" s="2">
        <v>4410080</v>
      </c>
      <c r="O3714" s="2" t="s">
        <v>2780</v>
      </c>
      <c r="P3714" s="2">
        <v>43357</v>
      </c>
      <c r="Q3714" s="2" t="s">
        <v>49</v>
      </c>
      <c r="R3714" s="2">
        <v>41557</v>
      </c>
      <c r="T3714" s="2" t="s">
        <v>50</v>
      </c>
      <c r="U3714" s="2">
        <v>637</v>
      </c>
      <c r="X3714" s="2">
        <v>6</v>
      </c>
      <c r="AC3714" s="2" t="s">
        <v>2207</v>
      </c>
      <c r="AD3714" s="2" t="s">
        <v>2718</v>
      </c>
      <c r="AE3714" s="2">
        <v>41000</v>
      </c>
      <c r="AF3714" s="2" t="s">
        <v>11826</v>
      </c>
      <c r="AI3714" s="2">
        <v>254781203</v>
      </c>
      <c r="AJ3714" s="2">
        <v>619277037</v>
      </c>
      <c r="AK3714" s="2" t="s">
        <v>11827</v>
      </c>
    </row>
    <row r="3715" spans="1:37" x14ac:dyDescent="0.2">
      <c r="A3715" s="2">
        <v>4525196</v>
      </c>
      <c r="B3715" s="2" t="s">
        <v>400</v>
      </c>
      <c r="C3715" s="2" t="s">
        <v>657</v>
      </c>
      <c r="D3715" s="2">
        <v>4525196</v>
      </c>
      <c r="E3715" s="2" t="s">
        <v>47</v>
      </c>
      <c r="F3715" s="2" t="s">
        <v>47</v>
      </c>
      <c r="H3715" s="2">
        <v>38587</v>
      </c>
      <c r="I3715" s="2" t="s">
        <v>10</v>
      </c>
      <c r="J3715" s="2">
        <v>-14</v>
      </c>
      <c r="K3715" s="2" t="s">
        <v>48</v>
      </c>
      <c r="L3715" s="2" t="s">
        <v>17</v>
      </c>
      <c r="M3715" s="2" t="s">
        <v>55</v>
      </c>
      <c r="N3715" s="2">
        <v>4450757</v>
      </c>
      <c r="O3715" s="2" t="s">
        <v>11</v>
      </c>
      <c r="P3715" s="2">
        <v>43346</v>
      </c>
      <c r="Q3715" s="2" t="s">
        <v>49</v>
      </c>
      <c r="R3715" s="2">
        <v>41561</v>
      </c>
      <c r="T3715" s="2" t="s">
        <v>50</v>
      </c>
      <c r="U3715" s="2">
        <v>597</v>
      </c>
      <c r="X3715" s="2">
        <v>5</v>
      </c>
      <c r="AC3715" s="2" t="s">
        <v>2207</v>
      </c>
      <c r="AD3715" s="2" t="s">
        <v>3316</v>
      </c>
      <c r="AE3715" s="2">
        <v>45650</v>
      </c>
      <c r="AF3715" s="2" t="s">
        <v>4005</v>
      </c>
      <c r="AI3715" s="2">
        <v>245482505</v>
      </c>
      <c r="AJ3715" s="2">
        <v>626707601</v>
      </c>
      <c r="AK3715" s="2" t="s">
        <v>1329</v>
      </c>
    </row>
    <row r="3716" spans="1:37" x14ac:dyDescent="0.2">
      <c r="A3716" s="2">
        <v>2814448</v>
      </c>
      <c r="B3716" s="2" t="s">
        <v>5593</v>
      </c>
      <c r="C3716" s="2" t="s">
        <v>752</v>
      </c>
      <c r="D3716" s="2">
        <v>2814448</v>
      </c>
      <c r="E3716" s="2" t="s">
        <v>47</v>
      </c>
      <c r="F3716" s="2" t="s">
        <v>47</v>
      </c>
      <c r="H3716" s="2">
        <v>38969</v>
      </c>
      <c r="I3716" s="2" t="s">
        <v>8</v>
      </c>
      <c r="J3716" s="2">
        <v>-13</v>
      </c>
      <c r="K3716" s="2" t="s">
        <v>48</v>
      </c>
      <c r="L3716" s="2" t="s">
        <v>17</v>
      </c>
      <c r="M3716" s="2" t="s">
        <v>2301</v>
      </c>
      <c r="N3716" s="2">
        <v>4280038</v>
      </c>
      <c r="O3716" s="2" t="s">
        <v>2423</v>
      </c>
      <c r="P3716" s="2">
        <v>43352</v>
      </c>
      <c r="Q3716" s="2" t="s">
        <v>49</v>
      </c>
      <c r="R3716" s="2">
        <v>42628</v>
      </c>
      <c r="S3716" s="2">
        <v>43334</v>
      </c>
      <c r="T3716" s="2" t="s">
        <v>50</v>
      </c>
      <c r="U3716" s="2">
        <v>686</v>
      </c>
      <c r="X3716" s="2">
        <v>6</v>
      </c>
      <c r="AC3716" s="2" t="s">
        <v>2207</v>
      </c>
      <c r="AD3716" s="2" t="s">
        <v>5705</v>
      </c>
      <c r="AE3716" s="2">
        <v>28210</v>
      </c>
      <c r="AF3716" s="2" t="s">
        <v>11828</v>
      </c>
      <c r="AH3716" s="2" t="s">
        <v>11829</v>
      </c>
      <c r="AJ3716" s="2">
        <v>687813866</v>
      </c>
      <c r="AK3716" s="2" t="s">
        <v>11830</v>
      </c>
    </row>
    <row r="3717" spans="1:37" x14ac:dyDescent="0.2">
      <c r="A3717" s="2">
        <v>3725571</v>
      </c>
      <c r="B3717" s="2" t="s">
        <v>11831</v>
      </c>
      <c r="C3717" s="2" t="s">
        <v>80</v>
      </c>
      <c r="D3717" s="2">
        <v>3725571</v>
      </c>
      <c r="E3717" s="2" t="s">
        <v>47</v>
      </c>
      <c r="H3717" s="2">
        <v>26301</v>
      </c>
      <c r="I3717" s="2" t="s">
        <v>4</v>
      </c>
      <c r="J3717" s="2">
        <v>-50</v>
      </c>
      <c r="K3717" s="2" t="s">
        <v>48</v>
      </c>
      <c r="L3717" s="2" t="s">
        <v>17</v>
      </c>
      <c r="M3717" s="2" t="s">
        <v>2205</v>
      </c>
      <c r="N3717" s="2">
        <v>4370002</v>
      </c>
      <c r="O3717" s="2" t="s">
        <v>2557</v>
      </c>
      <c r="P3717" s="2">
        <v>43369</v>
      </c>
      <c r="Q3717" s="2" t="s">
        <v>49</v>
      </c>
      <c r="R3717" s="2">
        <v>41569</v>
      </c>
      <c r="S3717" s="2">
        <v>43371</v>
      </c>
      <c r="T3717" s="2" t="s">
        <v>50</v>
      </c>
      <c r="U3717" s="2">
        <v>1333</v>
      </c>
      <c r="X3717" s="2">
        <v>13</v>
      </c>
      <c r="AC3717" s="2" t="s">
        <v>2207</v>
      </c>
      <c r="AD3717" s="2" t="s">
        <v>2384</v>
      </c>
      <c r="AE3717" s="2">
        <v>37000</v>
      </c>
      <c r="AF3717" s="2" t="s">
        <v>11832</v>
      </c>
      <c r="AJ3717" s="2">
        <v>650421403</v>
      </c>
      <c r="AK3717" s="2" t="s">
        <v>11833</v>
      </c>
    </row>
    <row r="3718" spans="1:37" x14ac:dyDescent="0.2">
      <c r="A3718" s="2">
        <v>188386</v>
      </c>
      <c r="B3718" s="2" t="s">
        <v>2528</v>
      </c>
      <c r="C3718" s="2" t="s">
        <v>7853</v>
      </c>
      <c r="D3718" s="2">
        <v>188386</v>
      </c>
      <c r="E3718" s="2" t="s">
        <v>47</v>
      </c>
      <c r="F3718" s="2" t="s">
        <v>47</v>
      </c>
      <c r="H3718" s="2">
        <v>39070</v>
      </c>
      <c r="I3718" s="2" t="s">
        <v>8</v>
      </c>
      <c r="J3718" s="2">
        <v>-13</v>
      </c>
      <c r="K3718" s="2" t="s">
        <v>0</v>
      </c>
      <c r="L3718" s="2" t="s">
        <v>17</v>
      </c>
      <c r="M3718" s="2" t="s">
        <v>2212</v>
      </c>
      <c r="N3718" s="2">
        <v>4180041</v>
      </c>
      <c r="O3718" s="2" t="s">
        <v>2296</v>
      </c>
      <c r="P3718" s="2">
        <v>43354</v>
      </c>
      <c r="Q3718" s="2" t="s">
        <v>49</v>
      </c>
      <c r="R3718" s="2">
        <v>41555</v>
      </c>
      <c r="T3718" s="2" t="s">
        <v>50</v>
      </c>
      <c r="U3718" s="2">
        <v>500</v>
      </c>
      <c r="X3718" s="2">
        <v>5</v>
      </c>
      <c r="AC3718" s="2" t="s">
        <v>2207</v>
      </c>
      <c r="AD3718" s="2" t="s">
        <v>2297</v>
      </c>
      <c r="AE3718" s="2">
        <v>18700</v>
      </c>
      <c r="AF3718" s="2" t="s">
        <v>11834</v>
      </c>
      <c r="AI3718" s="2">
        <v>248584087</v>
      </c>
    </row>
    <row r="3719" spans="1:37" x14ac:dyDescent="0.2">
      <c r="A3719" s="2">
        <v>3725419</v>
      </c>
      <c r="B3719" s="2" t="s">
        <v>4923</v>
      </c>
      <c r="C3719" s="2" t="s">
        <v>151</v>
      </c>
      <c r="D3719" s="2">
        <v>3725419</v>
      </c>
      <c r="E3719" s="2" t="s">
        <v>47</v>
      </c>
      <c r="F3719" s="2" t="s">
        <v>47</v>
      </c>
      <c r="H3719" s="2">
        <v>39525</v>
      </c>
      <c r="I3719" s="2" t="s">
        <v>14</v>
      </c>
      <c r="J3719" s="2">
        <v>-11</v>
      </c>
      <c r="K3719" s="2" t="s">
        <v>48</v>
      </c>
      <c r="L3719" s="2" t="s">
        <v>17</v>
      </c>
      <c r="M3719" s="2" t="s">
        <v>2205</v>
      </c>
      <c r="N3719" s="2">
        <v>4370033</v>
      </c>
      <c r="O3719" s="2" t="s">
        <v>2206</v>
      </c>
      <c r="P3719" s="2">
        <v>43363</v>
      </c>
      <c r="Q3719" s="2" t="s">
        <v>49</v>
      </c>
      <c r="R3719" s="2">
        <v>41556</v>
      </c>
      <c r="T3719" s="2" t="s">
        <v>50</v>
      </c>
      <c r="U3719" s="2">
        <v>516</v>
      </c>
      <c r="X3719" s="2">
        <v>5</v>
      </c>
      <c r="AC3719" s="2" t="s">
        <v>2207</v>
      </c>
      <c r="AD3719" s="2" t="s">
        <v>2208</v>
      </c>
      <c r="AE3719" s="2">
        <v>37170</v>
      </c>
      <c r="AF3719" s="2" t="s">
        <v>11835</v>
      </c>
      <c r="AI3719" s="2">
        <v>247271326</v>
      </c>
      <c r="AJ3719" s="2">
        <v>601771680</v>
      </c>
      <c r="AK3719" s="2" t="s">
        <v>11836</v>
      </c>
    </row>
    <row r="3720" spans="1:37" x14ac:dyDescent="0.2">
      <c r="A3720" s="2">
        <v>367526</v>
      </c>
      <c r="B3720" s="2" t="s">
        <v>513</v>
      </c>
      <c r="C3720" s="2" t="s">
        <v>421</v>
      </c>
      <c r="D3720" s="2">
        <v>367526</v>
      </c>
      <c r="E3720" s="2" t="s">
        <v>47</v>
      </c>
      <c r="F3720" s="2" t="s">
        <v>47</v>
      </c>
      <c r="H3720" s="2">
        <v>39353</v>
      </c>
      <c r="I3720" s="2" t="s">
        <v>9</v>
      </c>
      <c r="J3720" s="2">
        <v>-12</v>
      </c>
      <c r="K3720" s="2" t="s">
        <v>48</v>
      </c>
      <c r="L3720" s="2" t="s">
        <v>17</v>
      </c>
      <c r="M3720" s="2" t="s">
        <v>2234</v>
      </c>
      <c r="N3720" s="2">
        <v>4360343</v>
      </c>
      <c r="O3720" s="2" t="s">
        <v>3565</v>
      </c>
      <c r="P3720" s="2">
        <v>43356</v>
      </c>
      <c r="Q3720" s="2" t="s">
        <v>49</v>
      </c>
      <c r="R3720" s="2">
        <v>41570</v>
      </c>
      <c r="T3720" s="2" t="s">
        <v>50</v>
      </c>
      <c r="U3720" s="2">
        <v>500</v>
      </c>
      <c r="X3720" s="2">
        <v>5</v>
      </c>
      <c r="AC3720" s="2" t="s">
        <v>2207</v>
      </c>
      <c r="AD3720" s="2" t="s">
        <v>3566</v>
      </c>
      <c r="AE3720" s="2">
        <v>36500</v>
      </c>
      <c r="AF3720" s="2" t="s">
        <v>11837</v>
      </c>
      <c r="AI3720" s="2">
        <v>254390493</v>
      </c>
      <c r="AJ3720" s="2">
        <v>683110006</v>
      </c>
      <c r="AK3720" s="2" t="s">
        <v>11838</v>
      </c>
    </row>
    <row r="3721" spans="1:37" x14ac:dyDescent="0.2">
      <c r="A3721" s="2">
        <v>7870231</v>
      </c>
      <c r="B3721" s="2" t="s">
        <v>6794</v>
      </c>
      <c r="C3721" s="2" t="s">
        <v>346</v>
      </c>
      <c r="D3721" s="2">
        <v>7870231</v>
      </c>
      <c r="E3721" s="2" t="s">
        <v>47</v>
      </c>
      <c r="F3721" s="2" t="s">
        <v>47</v>
      </c>
      <c r="H3721" s="2">
        <v>36972</v>
      </c>
      <c r="I3721" s="2" t="s">
        <v>3</v>
      </c>
      <c r="J3721" s="2">
        <v>-18</v>
      </c>
      <c r="K3721" s="2" t="s">
        <v>0</v>
      </c>
      <c r="L3721" s="2" t="s">
        <v>17</v>
      </c>
      <c r="M3721" s="2" t="s">
        <v>2301</v>
      </c>
      <c r="N3721" s="2">
        <v>4280045</v>
      </c>
      <c r="O3721" s="2" t="s">
        <v>2885</v>
      </c>
      <c r="P3721" s="2">
        <v>43355</v>
      </c>
      <c r="Q3721" s="2" t="s">
        <v>49</v>
      </c>
      <c r="R3721" s="2">
        <v>41603</v>
      </c>
      <c r="T3721" s="2" t="s">
        <v>50</v>
      </c>
      <c r="U3721" s="2">
        <v>604</v>
      </c>
      <c r="X3721" s="2">
        <v>6</v>
      </c>
      <c r="AC3721" s="2" t="s">
        <v>2207</v>
      </c>
      <c r="AD3721" s="2" t="s">
        <v>4393</v>
      </c>
      <c r="AE3721" s="2">
        <v>28130</v>
      </c>
      <c r="AF3721" s="2" t="s">
        <v>11839</v>
      </c>
      <c r="AK3721" s="2" t="s">
        <v>11840</v>
      </c>
    </row>
    <row r="3722" spans="1:37" x14ac:dyDescent="0.2">
      <c r="A3722" s="2">
        <v>2813483</v>
      </c>
      <c r="B3722" s="2" t="s">
        <v>11841</v>
      </c>
      <c r="C3722" s="2" t="s">
        <v>170</v>
      </c>
      <c r="D3722" s="2">
        <v>2813483</v>
      </c>
      <c r="E3722" s="2" t="s">
        <v>47</v>
      </c>
      <c r="F3722" s="2" t="s">
        <v>17</v>
      </c>
      <c r="H3722" s="2">
        <v>37489</v>
      </c>
      <c r="I3722" s="2" t="s">
        <v>5</v>
      </c>
      <c r="J3722" s="2">
        <v>-17</v>
      </c>
      <c r="K3722" s="2" t="s">
        <v>48</v>
      </c>
      <c r="L3722" s="2" t="s">
        <v>17</v>
      </c>
      <c r="M3722" s="2" t="s">
        <v>2301</v>
      </c>
      <c r="N3722" s="2">
        <v>4280517</v>
      </c>
      <c r="O3722" s="2" t="s">
        <v>3219</v>
      </c>
      <c r="P3722" s="2">
        <v>43364</v>
      </c>
      <c r="Q3722" s="2" t="s">
        <v>49</v>
      </c>
      <c r="R3722" s="2">
        <v>41608</v>
      </c>
      <c r="T3722" s="2" t="s">
        <v>50</v>
      </c>
      <c r="U3722" s="2">
        <v>500</v>
      </c>
      <c r="X3722" s="2">
        <v>5</v>
      </c>
      <c r="AC3722" s="2" t="s">
        <v>2207</v>
      </c>
      <c r="AD3722" s="2" t="s">
        <v>11842</v>
      </c>
      <c r="AE3722" s="2">
        <v>28700</v>
      </c>
      <c r="AF3722" s="2" t="s">
        <v>11843</v>
      </c>
      <c r="AJ3722" s="2">
        <v>667960524</v>
      </c>
      <c r="AK3722" s="2" t="s">
        <v>11844</v>
      </c>
    </row>
    <row r="3723" spans="1:37" x14ac:dyDescent="0.2">
      <c r="A3723" s="2">
        <v>3725470</v>
      </c>
      <c r="B3723" s="2" t="s">
        <v>5498</v>
      </c>
      <c r="C3723" s="2" t="s">
        <v>112</v>
      </c>
      <c r="D3723" s="2">
        <v>3725470</v>
      </c>
      <c r="E3723" s="2" t="s">
        <v>47</v>
      </c>
      <c r="F3723" s="2" t="s">
        <v>47</v>
      </c>
      <c r="H3723" s="2">
        <v>21877</v>
      </c>
      <c r="I3723" s="2" t="s">
        <v>58</v>
      </c>
      <c r="J3723" s="2">
        <v>-60</v>
      </c>
      <c r="K3723" s="2" t="s">
        <v>48</v>
      </c>
      <c r="L3723" s="2" t="s">
        <v>17</v>
      </c>
      <c r="M3723" s="2" t="s">
        <v>2205</v>
      </c>
      <c r="N3723" s="2">
        <v>4370439</v>
      </c>
      <c r="O3723" s="2" t="s">
        <v>2749</v>
      </c>
      <c r="P3723" s="2">
        <v>43347</v>
      </c>
      <c r="Q3723" s="2" t="s">
        <v>49</v>
      </c>
      <c r="R3723" s="2">
        <v>41562</v>
      </c>
      <c r="S3723" s="2">
        <v>43343</v>
      </c>
      <c r="T3723" s="2" t="s">
        <v>50</v>
      </c>
      <c r="U3723" s="2">
        <v>584</v>
      </c>
      <c r="X3723" s="2">
        <v>5</v>
      </c>
      <c r="AC3723" s="2" t="s">
        <v>2207</v>
      </c>
      <c r="AD3723" s="2" t="s">
        <v>2230</v>
      </c>
      <c r="AE3723" s="2">
        <v>37700</v>
      </c>
      <c r="AF3723" s="2" t="s">
        <v>11845</v>
      </c>
      <c r="AI3723" s="2">
        <v>247329945</v>
      </c>
      <c r="AJ3723" s="2">
        <v>622818690</v>
      </c>
      <c r="AK3723" s="2" t="s">
        <v>11846</v>
      </c>
    </row>
    <row r="3724" spans="1:37" x14ac:dyDescent="0.2">
      <c r="A3724" s="2">
        <v>4525189</v>
      </c>
      <c r="B3724" s="2" t="s">
        <v>697</v>
      </c>
      <c r="C3724" s="2" t="s">
        <v>727</v>
      </c>
      <c r="D3724" s="2">
        <v>4525189</v>
      </c>
      <c r="E3724" s="2" t="s">
        <v>47</v>
      </c>
      <c r="F3724" s="2" t="s">
        <v>47</v>
      </c>
      <c r="H3724" s="2">
        <v>38457</v>
      </c>
      <c r="I3724" s="2" t="s">
        <v>10</v>
      </c>
      <c r="J3724" s="2">
        <v>-14</v>
      </c>
      <c r="K3724" s="2" t="s">
        <v>48</v>
      </c>
      <c r="L3724" s="2" t="s">
        <v>17</v>
      </c>
      <c r="M3724" s="2" t="s">
        <v>55</v>
      </c>
      <c r="N3724" s="2">
        <v>4450757</v>
      </c>
      <c r="O3724" s="2" t="s">
        <v>11</v>
      </c>
      <c r="P3724" s="2">
        <v>43353</v>
      </c>
      <c r="Q3724" s="2" t="s">
        <v>49</v>
      </c>
      <c r="R3724" s="2">
        <v>41561</v>
      </c>
      <c r="T3724" s="2" t="s">
        <v>50</v>
      </c>
      <c r="U3724" s="2">
        <v>709</v>
      </c>
      <c r="X3724" s="2">
        <v>7</v>
      </c>
      <c r="AC3724" s="2" t="s">
        <v>2207</v>
      </c>
      <c r="AD3724" s="2" t="s">
        <v>3316</v>
      </c>
      <c r="AE3724" s="2">
        <v>45650</v>
      </c>
      <c r="AF3724" s="2" t="s">
        <v>10888</v>
      </c>
      <c r="AI3724" s="2">
        <v>238247350</v>
      </c>
      <c r="AJ3724" s="2">
        <v>666563320</v>
      </c>
      <c r="AK3724" s="2" t="s">
        <v>1456</v>
      </c>
    </row>
    <row r="3725" spans="1:37" x14ac:dyDescent="0.2">
      <c r="A3725" s="2">
        <v>367504</v>
      </c>
      <c r="B3725" s="2" t="s">
        <v>11847</v>
      </c>
      <c r="C3725" s="2" t="s">
        <v>85</v>
      </c>
      <c r="D3725" s="2">
        <v>367504</v>
      </c>
      <c r="E3725" s="2" t="s">
        <v>47</v>
      </c>
      <c r="F3725" s="2" t="s">
        <v>47</v>
      </c>
      <c r="H3725" s="2">
        <v>21083</v>
      </c>
      <c r="I3725" s="2" t="s">
        <v>16</v>
      </c>
      <c r="J3725" s="2">
        <v>-70</v>
      </c>
      <c r="K3725" s="2" t="s">
        <v>48</v>
      </c>
      <c r="L3725" s="2" t="s">
        <v>17</v>
      </c>
      <c r="M3725" s="2" t="s">
        <v>2234</v>
      </c>
      <c r="N3725" s="2">
        <v>4360340</v>
      </c>
      <c r="O3725" s="2" t="s">
        <v>2740</v>
      </c>
      <c r="P3725" s="2">
        <v>43358</v>
      </c>
      <c r="Q3725" s="2" t="s">
        <v>49</v>
      </c>
      <c r="R3725" s="2">
        <v>41561</v>
      </c>
      <c r="T3725" s="2" t="s">
        <v>50</v>
      </c>
      <c r="U3725" s="2">
        <v>620</v>
      </c>
      <c r="X3725" s="2">
        <v>6</v>
      </c>
      <c r="AC3725" s="2" t="s">
        <v>2207</v>
      </c>
      <c r="AD3725" s="2" t="s">
        <v>7770</v>
      </c>
      <c r="AE3725" s="2">
        <v>36100</v>
      </c>
      <c r="AF3725" s="2" t="s">
        <v>11848</v>
      </c>
      <c r="AI3725" s="2">
        <v>254215299</v>
      </c>
      <c r="AJ3725" s="2">
        <v>614704195</v>
      </c>
      <c r="AK3725" s="2" t="s">
        <v>11849</v>
      </c>
    </row>
    <row r="3726" spans="1:37" x14ac:dyDescent="0.2">
      <c r="A3726" s="2">
        <v>3725569</v>
      </c>
      <c r="B3726" s="2" t="s">
        <v>11850</v>
      </c>
      <c r="C3726" s="2" t="s">
        <v>11851</v>
      </c>
      <c r="D3726" s="2">
        <v>3725569</v>
      </c>
      <c r="E3726" s="2" t="s">
        <v>47</v>
      </c>
      <c r="F3726" s="2" t="s">
        <v>47</v>
      </c>
      <c r="H3726" s="2">
        <v>28454</v>
      </c>
      <c r="I3726" s="2" t="s">
        <v>4</v>
      </c>
      <c r="J3726" s="2">
        <v>-50</v>
      </c>
      <c r="K3726" s="2" t="s">
        <v>48</v>
      </c>
      <c r="L3726" s="2" t="s">
        <v>17</v>
      </c>
      <c r="M3726" s="2" t="s">
        <v>2205</v>
      </c>
      <c r="N3726" s="2">
        <v>4370102</v>
      </c>
      <c r="O3726" s="2" t="s">
        <v>2254</v>
      </c>
      <c r="P3726" s="2">
        <v>43357</v>
      </c>
      <c r="Q3726" s="2" t="s">
        <v>49</v>
      </c>
      <c r="R3726" s="2">
        <v>41569</v>
      </c>
      <c r="T3726" s="2" t="s">
        <v>50</v>
      </c>
      <c r="U3726" s="2">
        <v>618</v>
      </c>
      <c r="X3726" s="2">
        <v>6</v>
      </c>
      <c r="AC3726" s="2" t="s">
        <v>2207</v>
      </c>
      <c r="AD3726" s="2" t="s">
        <v>3147</v>
      </c>
      <c r="AE3726" s="2">
        <v>37150</v>
      </c>
      <c r="AF3726" s="2" t="s">
        <v>11852</v>
      </c>
      <c r="AI3726" s="2">
        <v>247571489</v>
      </c>
      <c r="AJ3726" s="2">
        <v>643718603</v>
      </c>
      <c r="AK3726" s="2" t="s">
        <v>11853</v>
      </c>
    </row>
    <row r="3727" spans="1:37" x14ac:dyDescent="0.2">
      <c r="A3727" s="2">
        <v>3725603</v>
      </c>
      <c r="B3727" s="2" t="s">
        <v>11854</v>
      </c>
      <c r="C3727" s="2" t="s">
        <v>11855</v>
      </c>
      <c r="D3727" s="2">
        <v>3725603</v>
      </c>
      <c r="E3727" s="2" t="s">
        <v>47</v>
      </c>
      <c r="F3727" s="2" t="s">
        <v>47</v>
      </c>
      <c r="H3727" s="2">
        <v>37621</v>
      </c>
      <c r="I3727" s="2" t="s">
        <v>5</v>
      </c>
      <c r="J3727" s="2">
        <v>-17</v>
      </c>
      <c r="K3727" s="2" t="s">
        <v>48</v>
      </c>
      <c r="L3727" s="2" t="s">
        <v>17</v>
      </c>
      <c r="M3727" s="2" t="s">
        <v>2205</v>
      </c>
      <c r="N3727" s="2">
        <v>4370478</v>
      </c>
      <c r="O3727" s="2" t="s">
        <v>2398</v>
      </c>
      <c r="P3727" s="2">
        <v>43364</v>
      </c>
      <c r="Q3727" s="2" t="s">
        <v>49</v>
      </c>
      <c r="R3727" s="2">
        <v>41574</v>
      </c>
      <c r="T3727" s="2" t="s">
        <v>50</v>
      </c>
      <c r="U3727" s="2">
        <v>553</v>
      </c>
      <c r="X3727" s="2">
        <v>5</v>
      </c>
      <c r="AC3727" s="2" t="s">
        <v>2207</v>
      </c>
      <c r="AD3727" s="2" t="s">
        <v>2399</v>
      </c>
      <c r="AE3727" s="2">
        <v>37270</v>
      </c>
      <c r="AF3727" s="2" t="s">
        <v>11856</v>
      </c>
      <c r="AK3727" s="2" t="s">
        <v>2401</v>
      </c>
    </row>
    <row r="3728" spans="1:37" x14ac:dyDescent="0.2">
      <c r="A3728" s="2">
        <v>4112133</v>
      </c>
      <c r="B3728" s="2" t="s">
        <v>11857</v>
      </c>
      <c r="C3728" s="2" t="s">
        <v>9836</v>
      </c>
      <c r="D3728" s="2">
        <v>4112133</v>
      </c>
      <c r="E3728" s="2" t="s">
        <v>47</v>
      </c>
      <c r="F3728" s="2" t="s">
        <v>47</v>
      </c>
      <c r="H3728" s="2">
        <v>29670</v>
      </c>
      <c r="I3728" s="2" t="s">
        <v>2</v>
      </c>
      <c r="J3728" s="2">
        <v>-40</v>
      </c>
      <c r="K3728" s="2" t="s">
        <v>48</v>
      </c>
      <c r="L3728" s="2" t="s">
        <v>17</v>
      </c>
      <c r="M3728" s="2" t="s">
        <v>2275</v>
      </c>
      <c r="N3728" s="2">
        <v>4410080</v>
      </c>
      <c r="O3728" s="2" t="s">
        <v>2780</v>
      </c>
      <c r="P3728" s="2">
        <v>43364</v>
      </c>
      <c r="Q3728" s="2" t="s">
        <v>49</v>
      </c>
      <c r="R3728" s="2">
        <v>41562</v>
      </c>
      <c r="T3728" s="2" t="s">
        <v>50</v>
      </c>
      <c r="U3728" s="2">
        <v>624</v>
      </c>
      <c r="X3728" s="2">
        <v>6</v>
      </c>
      <c r="AC3728" s="2" t="s">
        <v>2207</v>
      </c>
      <c r="AD3728" s="2" t="s">
        <v>5924</v>
      </c>
      <c r="AE3728" s="2">
        <v>41500</v>
      </c>
      <c r="AF3728" s="2" t="s">
        <v>11858</v>
      </c>
    </row>
    <row r="3729" spans="1:37" x14ac:dyDescent="0.2">
      <c r="A3729" s="2">
        <v>367509</v>
      </c>
      <c r="B3729" s="2" t="s">
        <v>10611</v>
      </c>
      <c r="C3729" s="2" t="s">
        <v>10233</v>
      </c>
      <c r="D3729" s="2">
        <v>367509</v>
      </c>
      <c r="E3729" s="2" t="s">
        <v>47</v>
      </c>
      <c r="F3729" s="2" t="s">
        <v>47</v>
      </c>
      <c r="H3729" s="2">
        <v>38242</v>
      </c>
      <c r="I3729" s="2" t="s">
        <v>7</v>
      </c>
      <c r="J3729" s="2">
        <v>-15</v>
      </c>
      <c r="K3729" s="2" t="s">
        <v>48</v>
      </c>
      <c r="L3729" s="2" t="s">
        <v>17</v>
      </c>
      <c r="M3729" s="2" t="s">
        <v>2234</v>
      </c>
      <c r="N3729" s="2">
        <v>4360721</v>
      </c>
      <c r="O3729" s="2" t="s">
        <v>6864</v>
      </c>
      <c r="P3729" s="2">
        <v>43342</v>
      </c>
      <c r="Q3729" s="2" t="s">
        <v>49</v>
      </c>
      <c r="R3729" s="2">
        <v>41562</v>
      </c>
      <c r="T3729" s="2" t="s">
        <v>50</v>
      </c>
      <c r="U3729" s="2">
        <v>500</v>
      </c>
      <c r="X3729" s="2">
        <v>5</v>
      </c>
      <c r="AC3729" s="2" t="s">
        <v>2207</v>
      </c>
      <c r="AD3729" s="2" t="s">
        <v>6868</v>
      </c>
      <c r="AE3729" s="2">
        <v>36120</v>
      </c>
      <c r="AF3729" s="2" t="s">
        <v>11859</v>
      </c>
    </row>
    <row r="3730" spans="1:37" x14ac:dyDescent="0.2">
      <c r="A3730" s="2">
        <v>4525204</v>
      </c>
      <c r="B3730" s="2" t="s">
        <v>449</v>
      </c>
      <c r="C3730" s="2" t="s">
        <v>80</v>
      </c>
      <c r="D3730" s="2">
        <v>4525204</v>
      </c>
      <c r="E3730" s="2" t="s">
        <v>47</v>
      </c>
      <c r="F3730" s="2" t="s">
        <v>47</v>
      </c>
      <c r="H3730" s="2">
        <v>31218</v>
      </c>
      <c r="I3730" s="2" t="s">
        <v>2</v>
      </c>
      <c r="J3730" s="2">
        <v>-40</v>
      </c>
      <c r="K3730" s="2" t="s">
        <v>48</v>
      </c>
      <c r="L3730" s="2" t="s">
        <v>17</v>
      </c>
      <c r="M3730" s="2" t="s">
        <v>55</v>
      </c>
      <c r="N3730" s="2">
        <v>4450285</v>
      </c>
      <c r="O3730" s="2" t="s">
        <v>200</v>
      </c>
      <c r="P3730" s="2">
        <v>43369</v>
      </c>
      <c r="Q3730" s="2" t="s">
        <v>49</v>
      </c>
      <c r="R3730" s="2">
        <v>41562</v>
      </c>
      <c r="T3730" s="2" t="s">
        <v>50</v>
      </c>
      <c r="U3730" s="2">
        <v>872</v>
      </c>
      <c r="X3730" s="2">
        <v>8</v>
      </c>
      <c r="AC3730" s="2" t="s">
        <v>2207</v>
      </c>
      <c r="AD3730" s="2" t="s">
        <v>2218</v>
      </c>
      <c r="AE3730" s="2">
        <v>45800</v>
      </c>
      <c r="AF3730" s="2" t="s">
        <v>11860</v>
      </c>
      <c r="AJ3730" s="2">
        <v>671111310</v>
      </c>
      <c r="AK3730" s="2" t="s">
        <v>1695</v>
      </c>
    </row>
    <row r="3731" spans="1:37" x14ac:dyDescent="0.2">
      <c r="A3731" s="2">
        <v>189128</v>
      </c>
      <c r="B3731" s="2" t="s">
        <v>11861</v>
      </c>
      <c r="C3731" s="2" t="s">
        <v>6443</v>
      </c>
      <c r="D3731" s="2">
        <v>189128</v>
      </c>
      <c r="E3731" s="2" t="s">
        <v>47</v>
      </c>
      <c r="F3731" s="2" t="s">
        <v>47</v>
      </c>
      <c r="H3731" s="2">
        <v>39553</v>
      </c>
      <c r="I3731" s="2" t="s">
        <v>14</v>
      </c>
      <c r="J3731" s="2">
        <v>-11</v>
      </c>
      <c r="K3731" s="2" t="s">
        <v>48</v>
      </c>
      <c r="L3731" s="2" t="s">
        <v>17</v>
      </c>
      <c r="M3731" s="2" t="s">
        <v>2212</v>
      </c>
      <c r="N3731" s="2">
        <v>4180732</v>
      </c>
      <c r="O3731" s="2" t="s">
        <v>5841</v>
      </c>
      <c r="P3731" s="2">
        <v>43353</v>
      </c>
      <c r="Q3731" s="2" t="s">
        <v>49</v>
      </c>
      <c r="R3731" s="2">
        <v>42628</v>
      </c>
      <c r="T3731" s="2" t="s">
        <v>50</v>
      </c>
      <c r="U3731" s="2">
        <v>634</v>
      </c>
      <c r="X3731" s="2">
        <v>6</v>
      </c>
      <c r="AC3731" s="2" t="s">
        <v>2207</v>
      </c>
      <c r="AD3731" s="2" t="s">
        <v>11862</v>
      </c>
      <c r="AE3731" s="2">
        <v>18160</v>
      </c>
      <c r="AF3731" s="2" t="s">
        <v>11863</v>
      </c>
      <c r="AI3731" s="2">
        <v>248604572</v>
      </c>
      <c r="AK3731" s="2" t="s">
        <v>11864</v>
      </c>
    </row>
    <row r="3732" spans="1:37" x14ac:dyDescent="0.2">
      <c r="A3732" s="2">
        <v>3728136</v>
      </c>
      <c r="B3732" s="2" t="s">
        <v>11865</v>
      </c>
      <c r="C3732" s="2" t="s">
        <v>2723</v>
      </c>
      <c r="D3732" s="2">
        <v>3728136</v>
      </c>
      <c r="E3732" s="2" t="s">
        <v>47</v>
      </c>
      <c r="F3732" s="2" t="s">
        <v>47</v>
      </c>
      <c r="H3732" s="2">
        <v>39888</v>
      </c>
      <c r="I3732" s="2" t="s">
        <v>15</v>
      </c>
      <c r="J3732" s="2">
        <v>-11</v>
      </c>
      <c r="K3732" s="2" t="s">
        <v>48</v>
      </c>
      <c r="L3732" s="2" t="s">
        <v>17</v>
      </c>
      <c r="M3732" s="2" t="s">
        <v>2205</v>
      </c>
      <c r="N3732" s="2">
        <v>4370002</v>
      </c>
      <c r="O3732" s="2" t="s">
        <v>2557</v>
      </c>
      <c r="P3732" s="2">
        <v>43320</v>
      </c>
      <c r="Q3732" s="2" t="s">
        <v>49</v>
      </c>
      <c r="R3732" s="2">
        <v>42627</v>
      </c>
      <c r="T3732" s="2" t="s">
        <v>50</v>
      </c>
      <c r="U3732" s="2">
        <v>575</v>
      </c>
      <c r="X3732" s="2">
        <v>5</v>
      </c>
      <c r="AC3732" s="2" t="s">
        <v>2207</v>
      </c>
      <c r="AD3732" s="2" t="s">
        <v>2384</v>
      </c>
      <c r="AE3732" s="2">
        <v>37000</v>
      </c>
      <c r="AF3732" s="2" t="s">
        <v>11866</v>
      </c>
      <c r="AJ3732" s="2">
        <v>634400436</v>
      </c>
      <c r="AK3732" s="2" t="s">
        <v>11867</v>
      </c>
    </row>
    <row r="3733" spans="1:37" x14ac:dyDescent="0.2">
      <c r="A3733" s="2">
        <v>4112178</v>
      </c>
      <c r="B3733" s="2" t="s">
        <v>11868</v>
      </c>
      <c r="C3733" s="2" t="s">
        <v>715</v>
      </c>
      <c r="D3733" s="2">
        <v>4112178</v>
      </c>
      <c r="E3733" s="2" t="s">
        <v>47</v>
      </c>
      <c r="F3733" s="2" t="s">
        <v>47</v>
      </c>
      <c r="H3733" s="2">
        <v>37737</v>
      </c>
      <c r="I3733" s="2" t="s">
        <v>6</v>
      </c>
      <c r="J3733" s="2">
        <v>-16</v>
      </c>
      <c r="K3733" s="2" t="s">
        <v>48</v>
      </c>
      <c r="L3733" s="2" t="s">
        <v>17</v>
      </c>
      <c r="M3733" s="2" t="s">
        <v>2275</v>
      </c>
      <c r="N3733" s="2">
        <v>4410697</v>
      </c>
      <c r="O3733" s="2" t="s">
        <v>4305</v>
      </c>
      <c r="P3733" s="2">
        <v>43356</v>
      </c>
      <c r="Q3733" s="2" t="s">
        <v>49</v>
      </c>
      <c r="R3733" s="2">
        <v>41569</v>
      </c>
      <c r="T3733" s="2" t="s">
        <v>50</v>
      </c>
      <c r="U3733" s="2">
        <v>633</v>
      </c>
      <c r="X3733" s="2">
        <v>6</v>
      </c>
      <c r="AC3733" s="2" t="s">
        <v>2207</v>
      </c>
      <c r="AD3733" s="2" t="s">
        <v>3532</v>
      </c>
      <c r="AE3733" s="2">
        <v>41120</v>
      </c>
      <c r="AF3733" s="2" t="s">
        <v>11869</v>
      </c>
      <c r="AJ3733" s="2">
        <v>695700158</v>
      </c>
    </row>
    <row r="3734" spans="1:37" x14ac:dyDescent="0.2">
      <c r="A3734" s="2">
        <v>2813760</v>
      </c>
      <c r="B3734" s="2" t="s">
        <v>10369</v>
      </c>
      <c r="C3734" s="2" t="s">
        <v>139</v>
      </c>
      <c r="D3734" s="2">
        <v>2813760</v>
      </c>
      <c r="E3734" s="2" t="s">
        <v>47</v>
      </c>
      <c r="F3734" s="2" t="s">
        <v>47</v>
      </c>
      <c r="H3734" s="2">
        <v>39695</v>
      </c>
      <c r="I3734" s="2" t="s">
        <v>14</v>
      </c>
      <c r="J3734" s="2">
        <v>-11</v>
      </c>
      <c r="K3734" s="2" t="s">
        <v>48</v>
      </c>
      <c r="L3734" s="2" t="s">
        <v>17</v>
      </c>
      <c r="M3734" s="2" t="s">
        <v>2301</v>
      </c>
      <c r="N3734" s="2">
        <v>4280718</v>
      </c>
      <c r="O3734" s="2" t="s">
        <v>3307</v>
      </c>
      <c r="P3734" s="2">
        <v>43353</v>
      </c>
      <c r="Q3734" s="2" t="s">
        <v>49</v>
      </c>
      <c r="R3734" s="2">
        <v>41907</v>
      </c>
      <c r="S3734" s="2">
        <v>43351</v>
      </c>
      <c r="T3734" s="2" t="s">
        <v>50</v>
      </c>
      <c r="U3734" s="2">
        <v>500</v>
      </c>
      <c r="X3734" s="2">
        <v>5</v>
      </c>
      <c r="AC3734" s="2" t="s">
        <v>2207</v>
      </c>
      <c r="AD3734" s="2" t="s">
        <v>8187</v>
      </c>
      <c r="AE3734" s="2">
        <v>28310</v>
      </c>
      <c r="AF3734" s="2" t="s">
        <v>11577</v>
      </c>
      <c r="AI3734" s="2">
        <v>618847083</v>
      </c>
      <c r="AJ3734" s="2">
        <v>618847083</v>
      </c>
      <c r="AK3734" s="2" t="s">
        <v>10371</v>
      </c>
    </row>
    <row r="3735" spans="1:37" x14ac:dyDescent="0.2">
      <c r="A3735" s="2">
        <v>2813443</v>
      </c>
      <c r="B3735" s="2" t="s">
        <v>11870</v>
      </c>
      <c r="C3735" s="2" t="s">
        <v>11871</v>
      </c>
      <c r="D3735" s="2">
        <v>2813443</v>
      </c>
      <c r="E3735" s="2" t="s">
        <v>47</v>
      </c>
      <c r="F3735" s="2" t="s">
        <v>47</v>
      </c>
      <c r="H3735" s="2">
        <v>36265</v>
      </c>
      <c r="I3735" s="2" t="s">
        <v>2</v>
      </c>
      <c r="J3735" s="2">
        <v>-20</v>
      </c>
      <c r="K3735" s="2" t="s">
        <v>48</v>
      </c>
      <c r="L3735" s="2" t="s">
        <v>17</v>
      </c>
      <c r="M3735" s="2" t="s">
        <v>2301</v>
      </c>
      <c r="N3735" s="2">
        <v>4280484</v>
      </c>
      <c r="O3735" s="2" t="s">
        <v>2921</v>
      </c>
      <c r="P3735" s="2">
        <v>43334</v>
      </c>
      <c r="Q3735" s="2" t="s">
        <v>49</v>
      </c>
      <c r="R3735" s="2">
        <v>41577</v>
      </c>
      <c r="T3735" s="2" t="s">
        <v>50</v>
      </c>
      <c r="U3735" s="2">
        <v>693</v>
      </c>
      <c r="X3735" s="2">
        <v>6</v>
      </c>
      <c r="AC3735" s="2" t="s">
        <v>2207</v>
      </c>
      <c r="AD3735" s="2" t="s">
        <v>11819</v>
      </c>
      <c r="AE3735" s="2">
        <v>28800</v>
      </c>
      <c r="AF3735" s="2" t="s">
        <v>11820</v>
      </c>
    </row>
    <row r="3736" spans="1:37" x14ac:dyDescent="0.2">
      <c r="A3736" s="2">
        <v>4112137</v>
      </c>
      <c r="B3736" s="2" t="s">
        <v>11872</v>
      </c>
      <c r="C3736" s="2" t="s">
        <v>168</v>
      </c>
      <c r="D3736" s="2">
        <v>4112137</v>
      </c>
      <c r="E3736" s="2" t="s">
        <v>47</v>
      </c>
      <c r="F3736" s="2" t="s">
        <v>47</v>
      </c>
      <c r="H3736" s="2">
        <v>26441</v>
      </c>
      <c r="I3736" s="2" t="s">
        <v>4</v>
      </c>
      <c r="J3736" s="2">
        <v>-50</v>
      </c>
      <c r="K3736" s="2" t="s">
        <v>48</v>
      </c>
      <c r="L3736" s="2" t="s">
        <v>17</v>
      </c>
      <c r="M3736" s="2" t="s">
        <v>2275</v>
      </c>
      <c r="N3736" s="2">
        <v>4410730</v>
      </c>
      <c r="O3736" s="2" t="s">
        <v>2513</v>
      </c>
      <c r="P3736" s="2">
        <v>43294</v>
      </c>
      <c r="Q3736" s="2" t="s">
        <v>49</v>
      </c>
      <c r="R3736" s="2">
        <v>41563</v>
      </c>
      <c r="T3736" s="2" t="s">
        <v>50</v>
      </c>
      <c r="U3736" s="2">
        <v>502</v>
      </c>
      <c r="X3736" s="2">
        <v>5</v>
      </c>
      <c r="AC3736" s="2" t="s">
        <v>2207</v>
      </c>
      <c r="AD3736" s="2" t="s">
        <v>2514</v>
      </c>
      <c r="AE3736" s="2">
        <v>41800</v>
      </c>
      <c r="AF3736" s="2" t="s">
        <v>11873</v>
      </c>
      <c r="AI3736" s="2">
        <v>254852006</v>
      </c>
      <c r="AJ3736" s="2">
        <v>671515051</v>
      </c>
      <c r="AK3736" s="2" t="s">
        <v>11874</v>
      </c>
    </row>
    <row r="3737" spans="1:37" x14ac:dyDescent="0.2">
      <c r="A3737" s="2">
        <v>367545</v>
      </c>
      <c r="B3737" s="2" t="s">
        <v>497</v>
      </c>
      <c r="C3737" s="2" t="s">
        <v>11875</v>
      </c>
      <c r="D3737" s="2">
        <v>367545</v>
      </c>
      <c r="E3737" s="2" t="s">
        <v>47</v>
      </c>
      <c r="F3737" s="2" t="s">
        <v>47</v>
      </c>
      <c r="H3737" s="2">
        <v>33414</v>
      </c>
      <c r="I3737" s="2" t="s">
        <v>2</v>
      </c>
      <c r="J3737" s="2">
        <v>-40</v>
      </c>
      <c r="K3737" s="2" t="s">
        <v>48</v>
      </c>
      <c r="L3737" s="2" t="s">
        <v>17</v>
      </c>
      <c r="M3737" s="2" t="s">
        <v>2234</v>
      </c>
      <c r="N3737" s="2">
        <v>4360454</v>
      </c>
      <c r="O3737" s="2" t="s">
        <v>2329</v>
      </c>
      <c r="P3737" s="2">
        <v>43347</v>
      </c>
      <c r="Q3737" s="2" t="s">
        <v>49</v>
      </c>
      <c r="R3737" s="2">
        <v>41594</v>
      </c>
      <c r="T3737" s="2" t="s">
        <v>50</v>
      </c>
      <c r="U3737" s="2">
        <v>1465</v>
      </c>
      <c r="X3737" s="2">
        <v>14</v>
      </c>
      <c r="AC3737" s="2" t="s">
        <v>2207</v>
      </c>
      <c r="AD3737" s="2" t="s">
        <v>6502</v>
      </c>
      <c r="AE3737" s="2">
        <v>36400</v>
      </c>
      <c r="AF3737" s="2" t="s">
        <v>11876</v>
      </c>
      <c r="AJ3737" s="2">
        <v>608009096</v>
      </c>
      <c r="AK3737" s="2" t="s">
        <v>11877</v>
      </c>
    </row>
    <row r="3738" spans="1:37" x14ac:dyDescent="0.2">
      <c r="A3738" s="2">
        <v>188408</v>
      </c>
      <c r="B3738" s="2" t="s">
        <v>11878</v>
      </c>
      <c r="C3738" s="2" t="s">
        <v>109</v>
      </c>
      <c r="D3738" s="2">
        <v>188408</v>
      </c>
      <c r="E3738" s="2" t="s">
        <v>47</v>
      </c>
      <c r="F3738" s="2" t="s">
        <v>47</v>
      </c>
      <c r="H3738" s="2">
        <v>23571</v>
      </c>
      <c r="I3738" s="2" t="s">
        <v>58</v>
      </c>
      <c r="J3738" s="2">
        <v>-60</v>
      </c>
      <c r="K3738" s="2" t="s">
        <v>48</v>
      </c>
      <c r="L3738" s="2" t="s">
        <v>17</v>
      </c>
      <c r="M3738" s="2" t="s">
        <v>2212</v>
      </c>
      <c r="N3738" s="2">
        <v>4180732</v>
      </c>
      <c r="O3738" s="2" t="s">
        <v>5841</v>
      </c>
      <c r="P3738" s="2">
        <v>43285</v>
      </c>
      <c r="Q3738" s="2" t="s">
        <v>49</v>
      </c>
      <c r="R3738" s="2">
        <v>41565</v>
      </c>
      <c r="S3738" s="2">
        <v>43282</v>
      </c>
      <c r="T3738" s="2" t="s">
        <v>50</v>
      </c>
      <c r="U3738" s="2">
        <v>540</v>
      </c>
      <c r="X3738" s="2">
        <v>5</v>
      </c>
      <c r="AC3738" s="2" t="s">
        <v>2207</v>
      </c>
      <c r="AD3738" s="2" t="s">
        <v>3650</v>
      </c>
      <c r="AE3738" s="2">
        <v>18500</v>
      </c>
      <c r="AF3738" s="2" t="s">
        <v>11879</v>
      </c>
      <c r="AJ3738" s="2">
        <v>637724386</v>
      </c>
      <c r="AK3738" s="2" t="s">
        <v>11880</v>
      </c>
    </row>
    <row r="3739" spans="1:37" x14ac:dyDescent="0.2">
      <c r="A3739" s="2">
        <v>3725517</v>
      </c>
      <c r="B3739" s="2" t="s">
        <v>5332</v>
      </c>
      <c r="C3739" s="2" t="s">
        <v>121</v>
      </c>
      <c r="D3739" s="2">
        <v>3725517</v>
      </c>
      <c r="E3739" s="2" t="s">
        <v>47</v>
      </c>
      <c r="F3739" s="2" t="s">
        <v>47</v>
      </c>
      <c r="H3739" s="2">
        <v>36821</v>
      </c>
      <c r="I3739" s="2" t="s">
        <v>2</v>
      </c>
      <c r="J3739" s="2">
        <v>-19</v>
      </c>
      <c r="K3739" s="2" t="s">
        <v>48</v>
      </c>
      <c r="L3739" s="2" t="s">
        <v>17</v>
      </c>
      <c r="M3739" s="2" t="s">
        <v>2205</v>
      </c>
      <c r="N3739" s="2">
        <v>4370442</v>
      </c>
      <c r="O3739" s="2" t="s">
        <v>4525</v>
      </c>
      <c r="P3739" s="2">
        <v>43367</v>
      </c>
      <c r="Q3739" s="2" t="s">
        <v>49</v>
      </c>
      <c r="R3739" s="2">
        <v>41564</v>
      </c>
      <c r="T3739" s="2" t="s">
        <v>50</v>
      </c>
      <c r="U3739" s="2">
        <v>715</v>
      </c>
      <c r="X3739" s="2">
        <v>7</v>
      </c>
      <c r="AC3739" s="2" t="s">
        <v>2207</v>
      </c>
      <c r="AD3739" s="2" t="s">
        <v>2681</v>
      </c>
      <c r="AE3739" s="2">
        <v>37270</v>
      </c>
      <c r="AF3739" s="2" t="s">
        <v>8798</v>
      </c>
      <c r="AI3739" s="2">
        <v>247355104</v>
      </c>
      <c r="AJ3739" s="2">
        <v>640073659</v>
      </c>
      <c r="AK3739" s="2" t="s">
        <v>11881</v>
      </c>
    </row>
    <row r="3740" spans="1:37" x14ac:dyDescent="0.2">
      <c r="A3740" s="2">
        <v>4112186</v>
      </c>
      <c r="B3740" s="2" t="s">
        <v>11882</v>
      </c>
      <c r="C3740" s="2" t="s">
        <v>11883</v>
      </c>
      <c r="D3740" s="2">
        <v>4112186</v>
      </c>
      <c r="E3740" s="2" t="s">
        <v>47</v>
      </c>
      <c r="F3740" s="2" t="s">
        <v>47</v>
      </c>
      <c r="H3740" s="2">
        <v>40058</v>
      </c>
      <c r="I3740" s="2" t="s">
        <v>15</v>
      </c>
      <c r="J3740" s="2">
        <v>-11</v>
      </c>
      <c r="K3740" s="2" t="s">
        <v>48</v>
      </c>
      <c r="L3740" s="2" t="s">
        <v>17</v>
      </c>
      <c r="M3740" s="2" t="s">
        <v>2275</v>
      </c>
      <c r="N3740" s="2">
        <v>4410080</v>
      </c>
      <c r="O3740" s="2" t="s">
        <v>2780</v>
      </c>
      <c r="P3740" s="2">
        <v>43357</v>
      </c>
      <c r="Q3740" s="2" t="s">
        <v>49</v>
      </c>
      <c r="R3740" s="2">
        <v>41569</v>
      </c>
      <c r="T3740" s="2" t="s">
        <v>50</v>
      </c>
      <c r="U3740" s="2">
        <v>500</v>
      </c>
      <c r="X3740" s="2">
        <v>5</v>
      </c>
      <c r="AC3740" s="2" t="s">
        <v>2207</v>
      </c>
      <c r="AD3740" s="2" t="s">
        <v>2781</v>
      </c>
      <c r="AE3740" s="2">
        <v>41500</v>
      </c>
      <c r="AF3740" s="2" t="s">
        <v>11884</v>
      </c>
    </row>
    <row r="3741" spans="1:37" x14ac:dyDescent="0.2">
      <c r="A3741" s="2">
        <v>3725611</v>
      </c>
      <c r="B3741" s="2" t="s">
        <v>685</v>
      </c>
      <c r="C3741" s="2" t="s">
        <v>92</v>
      </c>
      <c r="D3741" s="2">
        <v>3725611</v>
      </c>
      <c r="E3741" s="2" t="s">
        <v>47</v>
      </c>
      <c r="F3741" s="2" t="s">
        <v>17</v>
      </c>
      <c r="H3741" s="2">
        <v>20983</v>
      </c>
      <c r="I3741" s="2" t="s">
        <v>16</v>
      </c>
      <c r="J3741" s="2">
        <v>-70</v>
      </c>
      <c r="K3741" s="2" t="s">
        <v>48</v>
      </c>
      <c r="L3741" s="2" t="s">
        <v>17</v>
      </c>
      <c r="M3741" s="2" t="s">
        <v>2205</v>
      </c>
      <c r="N3741" s="2">
        <v>4370548</v>
      </c>
      <c r="O3741" s="2" t="s">
        <v>2525</v>
      </c>
      <c r="P3741" s="2">
        <v>43368</v>
      </c>
      <c r="Q3741" s="2" t="s">
        <v>49</v>
      </c>
      <c r="R3741" s="2">
        <v>41582</v>
      </c>
      <c r="S3741" s="2">
        <v>43354</v>
      </c>
      <c r="T3741" s="2" t="s">
        <v>50</v>
      </c>
      <c r="U3741" s="2">
        <v>645</v>
      </c>
      <c r="X3741" s="2">
        <v>6</v>
      </c>
      <c r="AC3741" s="2" t="s">
        <v>2207</v>
      </c>
      <c r="AD3741" s="2" t="s">
        <v>2384</v>
      </c>
      <c r="AE3741" s="2">
        <v>37000</v>
      </c>
      <c r="AF3741" s="2" t="s">
        <v>11885</v>
      </c>
      <c r="AJ3741" s="2">
        <v>688314827</v>
      </c>
      <c r="AK3741" s="2" t="s">
        <v>11886</v>
      </c>
    </row>
    <row r="3742" spans="1:37" x14ac:dyDescent="0.2">
      <c r="A3742" s="2">
        <v>3725541</v>
      </c>
      <c r="B3742" s="2" t="s">
        <v>8585</v>
      </c>
      <c r="C3742" s="2" t="s">
        <v>229</v>
      </c>
      <c r="D3742" s="2">
        <v>3725541</v>
      </c>
      <c r="E3742" s="2" t="s">
        <v>47</v>
      </c>
      <c r="F3742" s="2" t="s">
        <v>47</v>
      </c>
      <c r="H3742" s="2">
        <v>22397</v>
      </c>
      <c r="I3742" s="2" t="s">
        <v>58</v>
      </c>
      <c r="J3742" s="2">
        <v>-60</v>
      </c>
      <c r="K3742" s="2" t="s">
        <v>48</v>
      </c>
      <c r="L3742" s="2" t="s">
        <v>17</v>
      </c>
      <c r="M3742" s="2" t="s">
        <v>2205</v>
      </c>
      <c r="N3742" s="2">
        <v>4370269</v>
      </c>
      <c r="O3742" s="2" t="s">
        <v>3202</v>
      </c>
      <c r="P3742" s="2">
        <v>43351</v>
      </c>
      <c r="Q3742" s="2" t="s">
        <v>49</v>
      </c>
      <c r="R3742" s="2">
        <v>41565</v>
      </c>
      <c r="T3742" s="2" t="s">
        <v>50</v>
      </c>
      <c r="U3742" s="2">
        <v>712</v>
      </c>
      <c r="X3742" s="2">
        <v>7</v>
      </c>
      <c r="AC3742" s="2" t="s">
        <v>2207</v>
      </c>
      <c r="AD3742" s="2" t="s">
        <v>3419</v>
      </c>
      <c r="AE3742" s="2">
        <v>37550</v>
      </c>
      <c r="AF3742" s="2" t="s">
        <v>11887</v>
      </c>
      <c r="AJ3742" s="2">
        <v>681732724</v>
      </c>
      <c r="AK3742" s="2" t="s">
        <v>11888</v>
      </c>
    </row>
    <row r="3743" spans="1:37" x14ac:dyDescent="0.2">
      <c r="A3743" s="2">
        <v>4112219</v>
      </c>
      <c r="B3743" s="2" t="s">
        <v>3728</v>
      </c>
      <c r="C3743" s="2" t="s">
        <v>749</v>
      </c>
      <c r="D3743" s="2">
        <v>4112219</v>
      </c>
      <c r="E3743" s="2" t="s">
        <v>47</v>
      </c>
      <c r="F3743" s="2" t="s">
        <v>47</v>
      </c>
      <c r="H3743" s="2">
        <v>39390</v>
      </c>
      <c r="I3743" s="2" t="s">
        <v>9</v>
      </c>
      <c r="J3743" s="2">
        <v>-12</v>
      </c>
      <c r="K3743" s="2" t="s">
        <v>48</v>
      </c>
      <c r="L3743" s="2" t="s">
        <v>17</v>
      </c>
      <c r="M3743" s="2" t="s">
        <v>2275</v>
      </c>
      <c r="N3743" s="2">
        <v>4410016</v>
      </c>
      <c r="O3743" s="2" t="s">
        <v>3591</v>
      </c>
      <c r="P3743" s="2">
        <v>43365</v>
      </c>
      <c r="Q3743" s="2" t="s">
        <v>49</v>
      </c>
      <c r="R3743" s="2">
        <v>41587</v>
      </c>
      <c r="S3743" s="2">
        <v>43328</v>
      </c>
      <c r="T3743" s="2" t="s">
        <v>50</v>
      </c>
      <c r="U3743" s="2">
        <v>617</v>
      </c>
      <c r="X3743" s="2">
        <v>6</v>
      </c>
      <c r="AC3743" s="2" t="s">
        <v>2207</v>
      </c>
      <c r="AD3743" s="2" t="s">
        <v>3729</v>
      </c>
      <c r="AE3743" s="2">
        <v>41160</v>
      </c>
      <c r="AF3743" s="2" t="s">
        <v>11889</v>
      </c>
      <c r="AI3743" s="2">
        <v>254827619</v>
      </c>
    </row>
    <row r="3744" spans="1:37" x14ac:dyDescent="0.2">
      <c r="A3744" s="2">
        <v>367548</v>
      </c>
      <c r="B3744" s="2" t="s">
        <v>11890</v>
      </c>
      <c r="C3744" s="2" t="s">
        <v>5444</v>
      </c>
      <c r="D3744" s="2">
        <v>367548</v>
      </c>
      <c r="E3744" s="2" t="s">
        <v>47</v>
      </c>
      <c r="F3744" s="2" t="s">
        <v>47</v>
      </c>
      <c r="H3744" s="2">
        <v>38341</v>
      </c>
      <c r="I3744" s="2" t="s">
        <v>7</v>
      </c>
      <c r="J3744" s="2">
        <v>-15</v>
      </c>
      <c r="K3744" s="2" t="s">
        <v>48</v>
      </c>
      <c r="L3744" s="2" t="s">
        <v>17</v>
      </c>
      <c r="M3744" s="2" t="s">
        <v>2234</v>
      </c>
      <c r="N3744" s="2">
        <v>4360315</v>
      </c>
      <c r="O3744" s="2" t="s">
        <v>4710</v>
      </c>
      <c r="P3744" s="2">
        <v>43355</v>
      </c>
      <c r="Q3744" s="2" t="s">
        <v>49</v>
      </c>
      <c r="R3744" s="2">
        <v>41594</v>
      </c>
      <c r="T3744" s="2" t="s">
        <v>50</v>
      </c>
      <c r="U3744" s="2">
        <v>500</v>
      </c>
      <c r="X3744" s="2">
        <v>5</v>
      </c>
      <c r="AC3744" s="2" t="s">
        <v>2207</v>
      </c>
      <c r="AD3744" s="2" t="s">
        <v>11891</v>
      </c>
      <c r="AE3744" s="2">
        <v>18170</v>
      </c>
      <c r="AF3744" s="2" t="s">
        <v>11892</v>
      </c>
      <c r="AI3744" s="2">
        <v>248563466</v>
      </c>
    </row>
    <row r="3745" spans="1:38" x14ac:dyDescent="0.2">
      <c r="A3745" s="2">
        <v>3729265</v>
      </c>
      <c r="B3745" s="2" t="s">
        <v>6393</v>
      </c>
      <c r="C3745" s="2" t="s">
        <v>202</v>
      </c>
      <c r="D3745" s="2">
        <v>3729265</v>
      </c>
      <c r="E3745" s="2" t="s">
        <v>47</v>
      </c>
      <c r="F3745" s="2" t="s">
        <v>47</v>
      </c>
      <c r="H3745" s="2">
        <v>31944</v>
      </c>
      <c r="I3745" s="2" t="s">
        <v>2</v>
      </c>
      <c r="J3745" s="2">
        <v>-40</v>
      </c>
      <c r="K3745" s="2" t="s">
        <v>48</v>
      </c>
      <c r="L3745" s="2" t="s">
        <v>17</v>
      </c>
      <c r="M3745" s="2" t="s">
        <v>2205</v>
      </c>
      <c r="N3745" s="2">
        <v>4370681</v>
      </c>
      <c r="O3745" s="2" t="s">
        <v>2575</v>
      </c>
      <c r="P3745" s="2">
        <v>43371</v>
      </c>
      <c r="Q3745" s="2" t="s">
        <v>49</v>
      </c>
      <c r="R3745" s="2">
        <v>42994</v>
      </c>
      <c r="S3745" s="2">
        <v>43367</v>
      </c>
      <c r="T3745" s="2" t="s">
        <v>50</v>
      </c>
      <c r="U3745" s="2">
        <v>500</v>
      </c>
      <c r="X3745" s="2">
        <v>5</v>
      </c>
      <c r="AB3745" s="2">
        <v>43367</v>
      </c>
      <c r="AC3745" s="2" t="s">
        <v>2207</v>
      </c>
      <c r="AD3745" s="2" t="s">
        <v>2384</v>
      </c>
      <c r="AE3745" s="2">
        <v>37000</v>
      </c>
      <c r="AF3745" s="2" t="s">
        <v>11893</v>
      </c>
      <c r="AJ3745" s="2">
        <v>674120856</v>
      </c>
      <c r="AK3745" s="2" t="s">
        <v>11894</v>
      </c>
    </row>
    <row r="3746" spans="1:38" x14ac:dyDescent="0.2">
      <c r="A3746" s="2">
        <v>188469</v>
      </c>
      <c r="B3746" s="2" t="s">
        <v>11895</v>
      </c>
      <c r="C3746" s="2" t="s">
        <v>143</v>
      </c>
      <c r="D3746" s="2">
        <v>188469</v>
      </c>
      <c r="E3746" s="2" t="s">
        <v>47</v>
      </c>
      <c r="F3746" s="2" t="s">
        <v>47</v>
      </c>
      <c r="H3746" s="2">
        <v>21979</v>
      </c>
      <c r="I3746" s="2" t="s">
        <v>58</v>
      </c>
      <c r="J3746" s="2">
        <v>-60</v>
      </c>
      <c r="K3746" s="2" t="s">
        <v>48</v>
      </c>
      <c r="L3746" s="2" t="s">
        <v>17</v>
      </c>
      <c r="M3746" s="2" t="s">
        <v>2212</v>
      </c>
      <c r="N3746" s="2">
        <v>4180732</v>
      </c>
      <c r="O3746" s="2" t="s">
        <v>5841</v>
      </c>
      <c r="P3746" s="2">
        <v>43365</v>
      </c>
      <c r="Q3746" s="2" t="s">
        <v>49</v>
      </c>
      <c r="R3746" s="2">
        <v>41592</v>
      </c>
      <c r="T3746" s="2" t="s">
        <v>50</v>
      </c>
      <c r="U3746" s="2">
        <v>500</v>
      </c>
      <c r="X3746" s="2">
        <v>5</v>
      </c>
      <c r="AC3746" s="2" t="s">
        <v>2207</v>
      </c>
      <c r="AD3746" s="2" t="s">
        <v>9993</v>
      </c>
      <c r="AE3746" s="2">
        <v>18160</v>
      </c>
      <c r="AF3746" s="2" t="s">
        <v>11896</v>
      </c>
      <c r="AJ3746" s="2">
        <v>674093926</v>
      </c>
    </row>
    <row r="3747" spans="1:38" x14ac:dyDescent="0.2">
      <c r="A3747" s="2">
        <v>367679</v>
      </c>
      <c r="B3747" s="2" t="s">
        <v>11897</v>
      </c>
      <c r="C3747" s="2" t="s">
        <v>86</v>
      </c>
      <c r="D3747" s="2">
        <v>367679</v>
      </c>
      <c r="E3747" s="2" t="s">
        <v>47</v>
      </c>
      <c r="F3747" s="2" t="s">
        <v>47</v>
      </c>
      <c r="H3747" s="2">
        <v>38353</v>
      </c>
      <c r="I3747" s="2" t="s">
        <v>10</v>
      </c>
      <c r="J3747" s="2">
        <v>-14</v>
      </c>
      <c r="K3747" s="2" t="s">
        <v>48</v>
      </c>
      <c r="L3747" s="2" t="s">
        <v>17</v>
      </c>
      <c r="M3747" s="2" t="s">
        <v>2234</v>
      </c>
      <c r="N3747" s="2">
        <v>4360721</v>
      </c>
      <c r="O3747" s="2" t="s">
        <v>6864</v>
      </c>
      <c r="P3747" s="2">
        <v>43356</v>
      </c>
      <c r="Q3747" s="2" t="s">
        <v>49</v>
      </c>
      <c r="R3747" s="2">
        <v>41913</v>
      </c>
      <c r="T3747" s="2" t="s">
        <v>50</v>
      </c>
      <c r="U3747" s="2">
        <v>500</v>
      </c>
      <c r="X3747" s="2">
        <v>5</v>
      </c>
      <c r="AC3747" s="2" t="s">
        <v>2207</v>
      </c>
      <c r="AD3747" s="2" t="s">
        <v>6868</v>
      </c>
      <c r="AE3747" s="2">
        <v>36120</v>
      </c>
      <c r="AF3747" s="2" t="s">
        <v>11898</v>
      </c>
    </row>
    <row r="3748" spans="1:38" x14ac:dyDescent="0.2">
      <c r="A3748" s="2">
        <v>188457</v>
      </c>
      <c r="B3748" s="2" t="s">
        <v>11899</v>
      </c>
      <c r="C3748" s="2" t="s">
        <v>238</v>
      </c>
      <c r="D3748" s="2">
        <v>188457</v>
      </c>
      <c r="E3748" s="2" t="s">
        <v>47</v>
      </c>
      <c r="F3748" s="2" t="s">
        <v>47</v>
      </c>
      <c r="H3748" s="2">
        <v>36645</v>
      </c>
      <c r="I3748" s="2" t="s">
        <v>2</v>
      </c>
      <c r="J3748" s="2">
        <v>-19</v>
      </c>
      <c r="K3748" s="2" t="s">
        <v>48</v>
      </c>
      <c r="L3748" s="2" t="s">
        <v>17</v>
      </c>
      <c r="M3748" s="2" t="s">
        <v>2212</v>
      </c>
      <c r="N3748" s="2">
        <v>4180737</v>
      </c>
      <c r="O3748" s="2" t="s">
        <v>2347</v>
      </c>
      <c r="P3748" s="2">
        <v>43372</v>
      </c>
      <c r="Q3748" s="2" t="s">
        <v>49</v>
      </c>
      <c r="R3748" s="2">
        <v>41587</v>
      </c>
      <c r="S3748" s="2">
        <v>43372</v>
      </c>
      <c r="T3748" s="2" t="s">
        <v>50</v>
      </c>
      <c r="U3748" s="2">
        <v>597</v>
      </c>
      <c r="X3748" s="2">
        <v>5</v>
      </c>
      <c r="AC3748" s="2" t="s">
        <v>2207</v>
      </c>
      <c r="AD3748" s="2" t="s">
        <v>3048</v>
      </c>
      <c r="AE3748" s="2">
        <v>18370</v>
      </c>
      <c r="AF3748" s="2" t="s">
        <v>11900</v>
      </c>
    </row>
    <row r="3749" spans="1:38" x14ac:dyDescent="0.2">
      <c r="A3749" s="2">
        <v>4525294</v>
      </c>
      <c r="B3749" s="2" t="s">
        <v>402</v>
      </c>
      <c r="C3749" s="2" t="s">
        <v>159</v>
      </c>
      <c r="D3749" s="2">
        <v>4525294</v>
      </c>
      <c r="E3749" s="2" t="s">
        <v>47</v>
      </c>
      <c r="F3749" s="2" t="s">
        <v>47</v>
      </c>
      <c r="H3749" s="2">
        <v>28717</v>
      </c>
      <c r="I3749" s="2" t="s">
        <v>4</v>
      </c>
      <c r="J3749" s="2">
        <v>-50</v>
      </c>
      <c r="K3749" s="2" t="s">
        <v>48</v>
      </c>
      <c r="L3749" s="2" t="s">
        <v>17</v>
      </c>
      <c r="M3749" s="2" t="s">
        <v>55</v>
      </c>
      <c r="N3749" s="2">
        <v>4450614</v>
      </c>
      <c r="O3749" s="2" t="s">
        <v>826</v>
      </c>
      <c r="P3749" s="2">
        <v>43370</v>
      </c>
      <c r="Q3749" s="2" t="s">
        <v>49</v>
      </c>
      <c r="R3749" s="2">
        <v>41585</v>
      </c>
      <c r="T3749" s="2" t="s">
        <v>50</v>
      </c>
      <c r="U3749" s="2">
        <v>543</v>
      </c>
      <c r="X3749" s="2">
        <v>5</v>
      </c>
      <c r="AC3749" s="2" t="s">
        <v>2207</v>
      </c>
      <c r="AD3749" s="2" t="s">
        <v>2808</v>
      </c>
      <c r="AE3749" s="2">
        <v>45170</v>
      </c>
      <c r="AF3749" s="2" t="s">
        <v>11901</v>
      </c>
      <c r="AI3749" s="2">
        <v>626992431</v>
      </c>
      <c r="AJ3749" s="2">
        <v>626992431</v>
      </c>
      <c r="AK3749" s="2" t="s">
        <v>11902</v>
      </c>
    </row>
    <row r="3750" spans="1:38" x14ac:dyDescent="0.2">
      <c r="A3750" s="2">
        <v>3725630</v>
      </c>
      <c r="B3750" s="2" t="s">
        <v>11903</v>
      </c>
      <c r="C3750" s="2" t="s">
        <v>7699</v>
      </c>
      <c r="D3750" s="2">
        <v>3725630</v>
      </c>
      <c r="E3750" s="2" t="s">
        <v>47</v>
      </c>
      <c r="F3750" s="2" t="s">
        <v>47</v>
      </c>
      <c r="H3750" s="2">
        <v>38089</v>
      </c>
      <c r="I3750" s="2" t="s">
        <v>7</v>
      </c>
      <c r="J3750" s="2">
        <v>-15</v>
      </c>
      <c r="K3750" s="2" t="s">
        <v>48</v>
      </c>
      <c r="L3750" s="2" t="s">
        <v>17</v>
      </c>
      <c r="M3750" s="2" t="s">
        <v>2205</v>
      </c>
      <c r="N3750" s="2">
        <v>4370346</v>
      </c>
      <c r="O3750" s="2" t="s">
        <v>3294</v>
      </c>
      <c r="P3750" s="2">
        <v>43370</v>
      </c>
      <c r="Q3750" s="2" t="s">
        <v>49</v>
      </c>
      <c r="R3750" s="2">
        <v>41583</v>
      </c>
      <c r="T3750" s="2" t="s">
        <v>50</v>
      </c>
      <c r="U3750" s="2">
        <v>601</v>
      </c>
      <c r="X3750" s="2">
        <v>6</v>
      </c>
      <c r="AC3750" s="2" t="s">
        <v>2207</v>
      </c>
      <c r="AD3750" s="2" t="s">
        <v>3295</v>
      </c>
      <c r="AE3750" s="2">
        <v>37210</v>
      </c>
      <c r="AF3750" s="2" t="s">
        <v>11904</v>
      </c>
      <c r="AI3750" s="2">
        <v>247521025</v>
      </c>
      <c r="AK3750" s="2" t="s">
        <v>11905</v>
      </c>
    </row>
    <row r="3751" spans="1:38" x14ac:dyDescent="0.2">
      <c r="A3751" s="2">
        <v>4526230</v>
      </c>
      <c r="B3751" s="2" t="s">
        <v>1109</v>
      </c>
      <c r="C3751" s="2" t="s">
        <v>546</v>
      </c>
      <c r="D3751" s="2">
        <v>4526230</v>
      </c>
      <c r="E3751" s="2" t="s">
        <v>47</v>
      </c>
      <c r="F3751" s="2" t="s">
        <v>47</v>
      </c>
      <c r="H3751" s="2">
        <v>37853</v>
      </c>
      <c r="I3751" s="2" t="s">
        <v>6</v>
      </c>
      <c r="J3751" s="2">
        <v>-16</v>
      </c>
      <c r="K3751" s="2" t="s">
        <v>48</v>
      </c>
      <c r="L3751" s="2" t="s">
        <v>17</v>
      </c>
      <c r="M3751" s="2" t="s">
        <v>55</v>
      </c>
      <c r="N3751" s="2">
        <v>4450184</v>
      </c>
      <c r="O3751" s="2" t="s">
        <v>327</v>
      </c>
      <c r="P3751" s="2">
        <v>43352</v>
      </c>
      <c r="Q3751" s="2" t="s">
        <v>49</v>
      </c>
      <c r="R3751" s="2">
        <v>41908</v>
      </c>
      <c r="S3751" s="2">
        <v>43351</v>
      </c>
      <c r="T3751" s="2" t="s">
        <v>50</v>
      </c>
      <c r="U3751" s="2">
        <v>500</v>
      </c>
      <c r="X3751" s="2">
        <v>5</v>
      </c>
      <c r="AC3751" s="2" t="s">
        <v>2207</v>
      </c>
      <c r="AD3751" s="2" t="s">
        <v>4008</v>
      </c>
      <c r="AE3751" s="2">
        <v>45400</v>
      </c>
      <c r="AF3751" s="2" t="s">
        <v>11906</v>
      </c>
      <c r="AJ3751" s="2">
        <v>770081272</v>
      </c>
      <c r="AK3751" s="2" t="s">
        <v>1515</v>
      </c>
    </row>
    <row r="3752" spans="1:38" x14ac:dyDescent="0.2">
      <c r="A3752" s="2">
        <v>367674</v>
      </c>
      <c r="B3752" s="2" t="s">
        <v>11907</v>
      </c>
      <c r="C3752" s="2" t="s">
        <v>369</v>
      </c>
      <c r="D3752" s="2">
        <v>367674</v>
      </c>
      <c r="E3752" s="2" t="s">
        <v>47</v>
      </c>
      <c r="F3752" s="2" t="s">
        <v>47</v>
      </c>
      <c r="H3752" s="2">
        <v>37295</v>
      </c>
      <c r="I3752" s="2" t="s">
        <v>5</v>
      </c>
      <c r="J3752" s="2">
        <v>-17</v>
      </c>
      <c r="K3752" s="2" t="s">
        <v>48</v>
      </c>
      <c r="L3752" s="2" t="s">
        <v>17</v>
      </c>
      <c r="M3752" s="2" t="s">
        <v>2234</v>
      </c>
      <c r="N3752" s="2">
        <v>4360124</v>
      </c>
      <c r="O3752" s="2" t="s">
        <v>2291</v>
      </c>
      <c r="P3752" s="2">
        <v>43362</v>
      </c>
      <c r="Q3752" s="2" t="s">
        <v>49</v>
      </c>
      <c r="R3752" s="2">
        <v>41911</v>
      </c>
      <c r="S3752" s="2">
        <v>43343</v>
      </c>
      <c r="T3752" s="2" t="s">
        <v>50</v>
      </c>
      <c r="U3752" s="2">
        <v>755</v>
      </c>
      <c r="X3752" s="2">
        <v>7</v>
      </c>
      <c r="AC3752" s="2" t="s">
        <v>2207</v>
      </c>
      <c r="AD3752" s="2" t="s">
        <v>11908</v>
      </c>
      <c r="AE3752" s="2">
        <v>37290</v>
      </c>
      <c r="AF3752" s="2" t="s">
        <v>11909</v>
      </c>
      <c r="AI3752" s="2">
        <v>247597009</v>
      </c>
      <c r="AJ3752" s="2">
        <v>679368469</v>
      </c>
      <c r="AK3752" s="2" t="s">
        <v>11910</v>
      </c>
    </row>
    <row r="3753" spans="1:38" x14ac:dyDescent="0.2">
      <c r="A3753" s="2">
        <v>367600</v>
      </c>
      <c r="B3753" s="2" t="s">
        <v>8844</v>
      </c>
      <c r="C3753" s="2" t="s">
        <v>172</v>
      </c>
      <c r="D3753" s="2">
        <v>367600</v>
      </c>
      <c r="E3753" s="2" t="s">
        <v>47</v>
      </c>
      <c r="F3753" s="2" t="s">
        <v>47</v>
      </c>
      <c r="H3753" s="2">
        <v>30190</v>
      </c>
      <c r="I3753" s="2" t="s">
        <v>2</v>
      </c>
      <c r="J3753" s="2">
        <v>-40</v>
      </c>
      <c r="K3753" s="2" t="s">
        <v>48</v>
      </c>
      <c r="L3753" s="2" t="s">
        <v>17</v>
      </c>
      <c r="M3753" s="2" t="s">
        <v>2234</v>
      </c>
      <c r="N3753" s="2">
        <v>4360341</v>
      </c>
      <c r="O3753" s="2" t="s">
        <v>2444</v>
      </c>
      <c r="P3753" s="2">
        <v>43356</v>
      </c>
      <c r="Q3753" s="2" t="s">
        <v>49</v>
      </c>
      <c r="R3753" s="2">
        <v>41680</v>
      </c>
      <c r="T3753" s="2" t="s">
        <v>50</v>
      </c>
      <c r="U3753" s="2">
        <v>1158</v>
      </c>
      <c r="X3753" s="2">
        <v>11</v>
      </c>
      <c r="AC3753" s="2" t="s">
        <v>2207</v>
      </c>
      <c r="AD3753" s="2" t="s">
        <v>11911</v>
      </c>
      <c r="AE3753" s="2">
        <v>36210</v>
      </c>
      <c r="AF3753" s="2" t="s">
        <v>11912</v>
      </c>
      <c r="AJ3753" s="2">
        <v>642686951</v>
      </c>
      <c r="AK3753" s="2" t="s">
        <v>6468</v>
      </c>
    </row>
    <row r="3754" spans="1:38" x14ac:dyDescent="0.2">
      <c r="A3754" s="2">
        <v>4112200</v>
      </c>
      <c r="B3754" s="2" t="s">
        <v>11913</v>
      </c>
      <c r="C3754" s="2" t="s">
        <v>11914</v>
      </c>
      <c r="D3754" s="2">
        <v>4112200</v>
      </c>
      <c r="E3754" s="2" t="s">
        <v>47</v>
      </c>
      <c r="F3754" s="2" t="s">
        <v>17</v>
      </c>
      <c r="H3754" s="2">
        <v>32300</v>
      </c>
      <c r="I3754" s="2" t="s">
        <v>2</v>
      </c>
      <c r="J3754" s="2">
        <v>-40</v>
      </c>
      <c r="K3754" s="2" t="s">
        <v>0</v>
      </c>
      <c r="L3754" s="2" t="s">
        <v>17</v>
      </c>
      <c r="M3754" s="2" t="s">
        <v>2275</v>
      </c>
      <c r="N3754" s="2">
        <v>4410080</v>
      </c>
      <c r="O3754" s="2" t="s">
        <v>2780</v>
      </c>
      <c r="P3754" s="2">
        <v>43351</v>
      </c>
      <c r="Q3754" s="2" t="s">
        <v>49</v>
      </c>
      <c r="R3754" s="2">
        <v>41584</v>
      </c>
      <c r="T3754" s="2" t="s">
        <v>97</v>
      </c>
      <c r="U3754" s="2">
        <v>500</v>
      </c>
      <c r="X3754" s="2">
        <v>5</v>
      </c>
      <c r="AC3754" s="2" t="s">
        <v>2207</v>
      </c>
      <c r="AD3754" s="2" t="s">
        <v>6666</v>
      </c>
      <c r="AE3754" s="2">
        <v>41500</v>
      </c>
      <c r="AF3754" s="2" t="s">
        <v>11915</v>
      </c>
      <c r="AH3754" s="2" t="s">
        <v>11916</v>
      </c>
      <c r="AJ3754" s="2">
        <v>648064045</v>
      </c>
      <c r="AK3754" s="2" t="s">
        <v>11917</v>
      </c>
    </row>
    <row r="3755" spans="1:38" x14ac:dyDescent="0.2">
      <c r="A3755" s="2">
        <v>4525329</v>
      </c>
      <c r="B3755" s="2" t="s">
        <v>401</v>
      </c>
      <c r="C3755" s="2" t="s">
        <v>715</v>
      </c>
      <c r="D3755" s="2">
        <v>4525329</v>
      </c>
      <c r="E3755" s="2" t="s">
        <v>47</v>
      </c>
      <c r="F3755" s="2" t="s">
        <v>47</v>
      </c>
      <c r="H3755" s="2">
        <v>38904</v>
      </c>
      <c r="I3755" s="2" t="s">
        <v>8</v>
      </c>
      <c r="J3755" s="2">
        <v>-13</v>
      </c>
      <c r="K3755" s="2" t="s">
        <v>48</v>
      </c>
      <c r="L3755" s="2" t="s">
        <v>17</v>
      </c>
      <c r="M3755" s="2" t="s">
        <v>55</v>
      </c>
      <c r="N3755" s="2">
        <v>4450576</v>
      </c>
      <c r="O3755" s="2" t="s">
        <v>345</v>
      </c>
      <c r="P3755" s="2">
        <v>43356</v>
      </c>
      <c r="Q3755" s="2" t="s">
        <v>49</v>
      </c>
      <c r="R3755" s="2">
        <v>41594</v>
      </c>
      <c r="T3755" s="2" t="s">
        <v>50</v>
      </c>
      <c r="U3755" s="2">
        <v>687</v>
      </c>
      <c r="X3755" s="2">
        <v>6</v>
      </c>
      <c r="AC3755" s="2" t="s">
        <v>2207</v>
      </c>
      <c r="AD3755" s="2" t="s">
        <v>11918</v>
      </c>
      <c r="AE3755" s="2">
        <v>45170</v>
      </c>
      <c r="AF3755" s="2" t="s">
        <v>11919</v>
      </c>
      <c r="AH3755" s="2" t="s">
        <v>11920</v>
      </c>
      <c r="AI3755" s="2">
        <v>238321674</v>
      </c>
      <c r="AJ3755" s="2">
        <v>682892969</v>
      </c>
      <c r="AK3755" s="2" t="s">
        <v>1422</v>
      </c>
      <c r="AL3755" s="2" t="s">
        <v>820</v>
      </c>
    </row>
    <row r="3756" spans="1:38" x14ac:dyDescent="0.2">
      <c r="A3756" s="2">
        <v>3725623</v>
      </c>
      <c r="B3756" s="2" t="s">
        <v>11774</v>
      </c>
      <c r="C3756" s="2" t="s">
        <v>11921</v>
      </c>
      <c r="D3756" s="2">
        <v>3725623</v>
      </c>
      <c r="E3756" s="2" t="s">
        <v>47</v>
      </c>
      <c r="F3756" s="2" t="s">
        <v>47</v>
      </c>
      <c r="H3756" s="2">
        <v>37939</v>
      </c>
      <c r="I3756" s="2" t="s">
        <v>6</v>
      </c>
      <c r="J3756" s="2">
        <v>-16</v>
      </c>
      <c r="K3756" s="2" t="s">
        <v>0</v>
      </c>
      <c r="L3756" s="2" t="s">
        <v>17</v>
      </c>
      <c r="M3756" s="2" t="s">
        <v>2205</v>
      </c>
      <c r="N3756" s="2">
        <v>4370346</v>
      </c>
      <c r="O3756" s="2" t="s">
        <v>3294</v>
      </c>
      <c r="P3756" s="2">
        <v>43367</v>
      </c>
      <c r="Q3756" s="2" t="s">
        <v>49</v>
      </c>
      <c r="R3756" s="2">
        <v>41583</v>
      </c>
      <c r="T3756" s="2" t="s">
        <v>50</v>
      </c>
      <c r="U3756" s="2">
        <v>500</v>
      </c>
      <c r="X3756" s="2">
        <v>5</v>
      </c>
      <c r="AC3756" s="2" t="s">
        <v>2207</v>
      </c>
      <c r="AD3756" s="2" t="s">
        <v>9344</v>
      </c>
      <c r="AE3756" s="2">
        <v>37530</v>
      </c>
      <c r="AF3756" s="2" t="s">
        <v>11775</v>
      </c>
      <c r="AI3756" s="2">
        <v>247305894</v>
      </c>
      <c r="AK3756" s="2" t="s">
        <v>11776</v>
      </c>
      <c r="AL3756" s="2" t="s">
        <v>820</v>
      </c>
    </row>
    <row r="3757" spans="1:38" x14ac:dyDescent="0.2">
      <c r="A3757" s="2">
        <v>3726311</v>
      </c>
      <c r="B3757" s="2" t="s">
        <v>11922</v>
      </c>
      <c r="C3757" s="2" t="s">
        <v>1856</v>
      </c>
      <c r="D3757" s="2">
        <v>3726311</v>
      </c>
      <c r="E3757" s="2" t="s">
        <v>47</v>
      </c>
      <c r="F3757" s="2" t="s">
        <v>47</v>
      </c>
      <c r="H3757" s="2">
        <v>28646</v>
      </c>
      <c r="I3757" s="2" t="s">
        <v>4</v>
      </c>
      <c r="J3757" s="2">
        <v>-50</v>
      </c>
      <c r="K3757" s="2" t="s">
        <v>0</v>
      </c>
      <c r="L3757" s="2" t="s">
        <v>17</v>
      </c>
      <c r="M3757" s="2" t="s">
        <v>2205</v>
      </c>
      <c r="N3757" s="2">
        <v>4370698</v>
      </c>
      <c r="O3757" s="2" t="s">
        <v>3451</v>
      </c>
      <c r="P3757" s="2">
        <v>43300</v>
      </c>
      <c r="Q3757" s="2" t="s">
        <v>49</v>
      </c>
      <c r="R3757" s="2">
        <v>41910</v>
      </c>
      <c r="S3757" s="2">
        <v>42936</v>
      </c>
      <c r="T3757" s="2" t="s">
        <v>50</v>
      </c>
      <c r="U3757" s="2">
        <v>500</v>
      </c>
      <c r="X3757" s="2">
        <v>5</v>
      </c>
      <c r="AC3757" s="2" t="s">
        <v>2207</v>
      </c>
      <c r="AD3757" s="2" t="s">
        <v>3353</v>
      </c>
      <c r="AE3757" s="2">
        <v>37600</v>
      </c>
      <c r="AF3757" s="2" t="s">
        <v>11923</v>
      </c>
      <c r="AG3757" s="2" t="s">
        <v>11924</v>
      </c>
      <c r="AJ3757" s="2">
        <v>618536295</v>
      </c>
      <c r="AK3757" s="2" t="s">
        <v>11925</v>
      </c>
    </row>
    <row r="3758" spans="1:38" x14ac:dyDescent="0.2">
      <c r="A3758" s="2">
        <v>2813460</v>
      </c>
      <c r="B3758" s="2" t="s">
        <v>11926</v>
      </c>
      <c r="C3758" s="2" t="s">
        <v>670</v>
      </c>
      <c r="D3758" s="2">
        <v>2813460</v>
      </c>
      <c r="E3758" s="2" t="s">
        <v>47</v>
      </c>
      <c r="F3758" s="2" t="s">
        <v>47</v>
      </c>
      <c r="H3758" s="2">
        <v>39642</v>
      </c>
      <c r="I3758" s="2" t="s">
        <v>14</v>
      </c>
      <c r="J3758" s="2">
        <v>-11</v>
      </c>
      <c r="K3758" s="2" t="s">
        <v>48</v>
      </c>
      <c r="L3758" s="2" t="s">
        <v>17</v>
      </c>
      <c r="M3758" s="2" t="s">
        <v>2301</v>
      </c>
      <c r="N3758" s="2">
        <v>4280004</v>
      </c>
      <c r="O3758" s="2" t="s">
        <v>2868</v>
      </c>
      <c r="P3758" s="2">
        <v>43356</v>
      </c>
      <c r="Q3758" s="2" t="s">
        <v>49</v>
      </c>
      <c r="R3758" s="2">
        <v>41589</v>
      </c>
      <c r="T3758" s="2" t="s">
        <v>50</v>
      </c>
      <c r="U3758" s="2">
        <v>660</v>
      </c>
      <c r="X3758" s="2">
        <v>6</v>
      </c>
      <c r="AC3758" s="2" t="s">
        <v>2207</v>
      </c>
      <c r="AD3758" s="2" t="s">
        <v>2660</v>
      </c>
      <c r="AE3758" s="2">
        <v>28000</v>
      </c>
      <c r="AF3758" s="2" t="s">
        <v>11927</v>
      </c>
      <c r="AJ3758" s="2">
        <v>632815020</v>
      </c>
      <c r="AK3758" s="2" t="s">
        <v>11928</v>
      </c>
    </row>
    <row r="3759" spans="1:38" x14ac:dyDescent="0.2">
      <c r="A3759" s="2">
        <v>4112239</v>
      </c>
      <c r="B3759" s="2" t="s">
        <v>11929</v>
      </c>
      <c r="C3759" s="2" t="s">
        <v>11930</v>
      </c>
      <c r="D3759" s="2">
        <v>4112239</v>
      </c>
      <c r="E3759" s="2" t="s">
        <v>47</v>
      </c>
      <c r="F3759" s="2" t="s">
        <v>47</v>
      </c>
      <c r="H3759" s="2">
        <v>38719</v>
      </c>
      <c r="I3759" s="2" t="s">
        <v>8</v>
      </c>
      <c r="J3759" s="2">
        <v>-13</v>
      </c>
      <c r="K3759" s="2" t="s">
        <v>48</v>
      </c>
      <c r="L3759" s="2" t="s">
        <v>17</v>
      </c>
      <c r="M3759" s="2" t="s">
        <v>2275</v>
      </c>
      <c r="N3759" s="2">
        <v>4410696</v>
      </c>
      <c r="O3759" s="2" t="s">
        <v>2460</v>
      </c>
      <c r="P3759" s="2">
        <v>43337</v>
      </c>
      <c r="Q3759" s="2" t="s">
        <v>49</v>
      </c>
      <c r="R3759" s="2">
        <v>41598</v>
      </c>
      <c r="T3759" s="2" t="s">
        <v>50</v>
      </c>
      <c r="U3759" s="2">
        <v>646</v>
      </c>
      <c r="X3759" s="2">
        <v>6</v>
      </c>
      <c r="AC3759" s="2" t="s">
        <v>2207</v>
      </c>
      <c r="AD3759" s="2" t="s">
        <v>6711</v>
      </c>
      <c r="AE3759" s="2">
        <v>41160</v>
      </c>
      <c r="AF3759" s="2" t="s">
        <v>6712</v>
      </c>
      <c r="AI3759" s="2">
        <v>218105484</v>
      </c>
      <c r="AJ3759" s="2">
        <v>665594155</v>
      </c>
      <c r="AK3759" s="2" t="s">
        <v>11931</v>
      </c>
    </row>
    <row r="3760" spans="1:38" x14ac:dyDescent="0.2">
      <c r="A3760" s="2">
        <v>3726336</v>
      </c>
      <c r="B3760" s="2" t="s">
        <v>11932</v>
      </c>
      <c r="C3760" s="2" t="s">
        <v>219</v>
      </c>
      <c r="D3760" s="2">
        <v>3726336</v>
      </c>
      <c r="E3760" s="2" t="s">
        <v>47</v>
      </c>
      <c r="F3760" s="2" t="s">
        <v>47</v>
      </c>
      <c r="H3760" s="2">
        <v>38918</v>
      </c>
      <c r="I3760" s="2" t="s">
        <v>8</v>
      </c>
      <c r="J3760" s="2">
        <v>-13</v>
      </c>
      <c r="K3760" s="2" t="s">
        <v>48</v>
      </c>
      <c r="L3760" s="2" t="s">
        <v>17</v>
      </c>
      <c r="M3760" s="2" t="s">
        <v>2205</v>
      </c>
      <c r="N3760" s="2">
        <v>4370146</v>
      </c>
      <c r="O3760" s="2" t="s">
        <v>2539</v>
      </c>
      <c r="P3760" s="2">
        <v>43355</v>
      </c>
      <c r="Q3760" s="2" t="s">
        <v>49</v>
      </c>
      <c r="R3760" s="2">
        <v>41912</v>
      </c>
      <c r="S3760" s="2">
        <v>43306</v>
      </c>
      <c r="T3760" s="2" t="s">
        <v>50</v>
      </c>
      <c r="U3760" s="2">
        <v>602</v>
      </c>
      <c r="X3760" s="2">
        <v>6</v>
      </c>
      <c r="AC3760" s="2" t="s">
        <v>2207</v>
      </c>
      <c r="AD3760" s="2" t="s">
        <v>2540</v>
      </c>
      <c r="AE3760" s="2">
        <v>37270</v>
      </c>
      <c r="AF3760" s="2" t="s">
        <v>11933</v>
      </c>
      <c r="AI3760" s="2">
        <v>247451074</v>
      </c>
      <c r="AJ3760" s="2">
        <v>620219148</v>
      </c>
      <c r="AK3760" s="2" t="s">
        <v>11934</v>
      </c>
    </row>
    <row r="3761" spans="1:38" x14ac:dyDescent="0.2">
      <c r="A3761" s="2">
        <v>188601</v>
      </c>
      <c r="B3761" s="2" t="s">
        <v>11935</v>
      </c>
      <c r="C3761" s="2" t="s">
        <v>11936</v>
      </c>
      <c r="D3761" s="2">
        <v>188601</v>
      </c>
      <c r="E3761" s="2" t="s">
        <v>47</v>
      </c>
      <c r="F3761" s="2" t="s">
        <v>47</v>
      </c>
      <c r="H3761" s="2">
        <v>38674</v>
      </c>
      <c r="I3761" s="2" t="s">
        <v>10</v>
      </c>
      <c r="J3761" s="2">
        <v>-14</v>
      </c>
      <c r="K3761" s="2" t="s">
        <v>48</v>
      </c>
      <c r="L3761" s="2" t="s">
        <v>17</v>
      </c>
      <c r="M3761" s="2" t="s">
        <v>2212</v>
      </c>
      <c r="N3761" s="2">
        <v>4180613</v>
      </c>
      <c r="O3761" s="2" t="s">
        <v>2455</v>
      </c>
      <c r="P3761" s="2">
        <v>43287</v>
      </c>
      <c r="Q3761" s="2" t="s">
        <v>49</v>
      </c>
      <c r="R3761" s="2">
        <v>41910</v>
      </c>
      <c r="T3761" s="2" t="s">
        <v>50</v>
      </c>
      <c r="U3761" s="2">
        <v>829</v>
      </c>
      <c r="X3761" s="2">
        <v>8</v>
      </c>
      <c r="AC3761" s="2" t="s">
        <v>2207</v>
      </c>
      <c r="AD3761" s="2" t="s">
        <v>2522</v>
      </c>
      <c r="AE3761" s="2">
        <v>18000</v>
      </c>
      <c r="AF3761" s="2" t="s">
        <v>11937</v>
      </c>
      <c r="AI3761" s="2">
        <v>248698665</v>
      </c>
      <c r="AJ3761" s="2">
        <v>625803882</v>
      </c>
      <c r="AK3761" s="2" t="s">
        <v>11938</v>
      </c>
    </row>
    <row r="3762" spans="1:38" x14ac:dyDescent="0.2">
      <c r="A3762" s="2">
        <v>2813459</v>
      </c>
      <c r="B3762" s="2" t="s">
        <v>11939</v>
      </c>
      <c r="C3762" s="2" t="s">
        <v>11940</v>
      </c>
      <c r="D3762" s="2">
        <v>2813459</v>
      </c>
      <c r="E3762" s="2" t="s">
        <v>47</v>
      </c>
      <c r="F3762" s="2" t="s">
        <v>47</v>
      </c>
      <c r="H3762" s="2">
        <v>29323</v>
      </c>
      <c r="I3762" s="2" t="s">
        <v>2</v>
      </c>
      <c r="J3762" s="2">
        <v>-40</v>
      </c>
      <c r="K3762" s="2" t="s">
        <v>0</v>
      </c>
      <c r="L3762" s="2" t="s">
        <v>17</v>
      </c>
      <c r="M3762" s="2" t="s">
        <v>2301</v>
      </c>
      <c r="N3762" s="2">
        <v>4280004</v>
      </c>
      <c r="O3762" s="2" t="s">
        <v>2868</v>
      </c>
      <c r="P3762" s="2">
        <v>43297</v>
      </c>
      <c r="Q3762" s="2" t="s">
        <v>49</v>
      </c>
      <c r="R3762" s="2">
        <v>41589</v>
      </c>
      <c r="T3762" s="2" t="s">
        <v>97</v>
      </c>
      <c r="U3762" s="2">
        <v>500</v>
      </c>
      <c r="X3762" s="2">
        <v>5</v>
      </c>
      <c r="AC3762" s="2" t="s">
        <v>4627</v>
      </c>
      <c r="AD3762" s="2" t="s">
        <v>4423</v>
      </c>
      <c r="AE3762" s="2">
        <v>28300</v>
      </c>
      <c r="AF3762" s="2" t="s">
        <v>10654</v>
      </c>
      <c r="AK3762" s="2" t="s">
        <v>11941</v>
      </c>
    </row>
    <row r="3763" spans="1:38" x14ac:dyDescent="0.2">
      <c r="A3763" s="2">
        <v>367543</v>
      </c>
      <c r="B3763" s="2" t="s">
        <v>5176</v>
      </c>
      <c r="C3763" s="2" t="s">
        <v>657</v>
      </c>
      <c r="D3763" s="2">
        <v>367543</v>
      </c>
      <c r="E3763" s="2" t="s">
        <v>47</v>
      </c>
      <c r="F3763" s="2" t="s">
        <v>47</v>
      </c>
      <c r="H3763" s="2">
        <v>39572</v>
      </c>
      <c r="I3763" s="2" t="s">
        <v>14</v>
      </c>
      <c r="J3763" s="2">
        <v>-11</v>
      </c>
      <c r="K3763" s="2" t="s">
        <v>48</v>
      </c>
      <c r="L3763" s="2" t="s">
        <v>17</v>
      </c>
      <c r="M3763" s="2" t="s">
        <v>2234</v>
      </c>
      <c r="N3763" s="2">
        <v>4360454</v>
      </c>
      <c r="O3763" s="2" t="s">
        <v>2329</v>
      </c>
      <c r="P3763" s="2">
        <v>43357</v>
      </c>
      <c r="Q3763" s="2" t="s">
        <v>49</v>
      </c>
      <c r="R3763" s="2">
        <v>41592</v>
      </c>
      <c r="S3763" s="2">
        <v>43337</v>
      </c>
      <c r="T3763" s="2" t="s">
        <v>50</v>
      </c>
      <c r="U3763" s="2">
        <v>511</v>
      </c>
      <c r="X3763" s="2">
        <v>5</v>
      </c>
      <c r="AC3763" s="2" t="s">
        <v>2207</v>
      </c>
      <c r="AD3763" s="2" t="s">
        <v>5177</v>
      </c>
      <c r="AE3763" s="2">
        <v>36350</v>
      </c>
      <c r="AF3763" s="2" t="s">
        <v>11942</v>
      </c>
      <c r="AK3763" s="2" t="s">
        <v>5179</v>
      </c>
    </row>
    <row r="3764" spans="1:38" x14ac:dyDescent="0.2">
      <c r="A3764" s="2">
        <v>3725650</v>
      </c>
      <c r="B3764" s="2" t="s">
        <v>242</v>
      </c>
      <c r="C3764" s="2" t="s">
        <v>657</v>
      </c>
      <c r="D3764" s="2">
        <v>3725650</v>
      </c>
      <c r="E3764" s="2" t="s">
        <v>47</v>
      </c>
      <c r="F3764" s="2" t="s">
        <v>47</v>
      </c>
      <c r="H3764" s="2">
        <v>38258</v>
      </c>
      <c r="I3764" s="2" t="s">
        <v>7</v>
      </c>
      <c r="J3764" s="2">
        <v>-15</v>
      </c>
      <c r="K3764" s="2" t="s">
        <v>48</v>
      </c>
      <c r="L3764" s="2" t="s">
        <v>17</v>
      </c>
      <c r="M3764" s="2" t="s">
        <v>2205</v>
      </c>
      <c r="N3764" s="2">
        <v>4370269</v>
      </c>
      <c r="O3764" s="2" t="s">
        <v>3202</v>
      </c>
      <c r="P3764" s="2">
        <v>43351</v>
      </c>
      <c r="Q3764" s="2" t="s">
        <v>49</v>
      </c>
      <c r="R3764" s="2">
        <v>41584</v>
      </c>
      <c r="T3764" s="2" t="s">
        <v>50</v>
      </c>
      <c r="U3764" s="2">
        <v>1003</v>
      </c>
      <c r="X3764" s="2">
        <v>10</v>
      </c>
      <c r="AC3764" s="2" t="s">
        <v>2207</v>
      </c>
      <c r="AD3764" s="2" t="s">
        <v>3419</v>
      </c>
      <c r="AE3764" s="2">
        <v>37550</v>
      </c>
      <c r="AF3764" s="2" t="s">
        <v>11943</v>
      </c>
      <c r="AI3764" s="2">
        <v>247287341</v>
      </c>
      <c r="AJ3764" s="2">
        <v>674394128</v>
      </c>
      <c r="AK3764" s="2" t="s">
        <v>11944</v>
      </c>
    </row>
    <row r="3765" spans="1:38" x14ac:dyDescent="0.2">
      <c r="A3765" s="2">
        <v>3725734</v>
      </c>
      <c r="B3765" s="2" t="s">
        <v>11945</v>
      </c>
      <c r="C3765" s="2" t="s">
        <v>282</v>
      </c>
      <c r="D3765" s="2">
        <v>3725734</v>
      </c>
      <c r="E3765" s="2" t="s">
        <v>47</v>
      </c>
      <c r="F3765" s="2" t="s">
        <v>47</v>
      </c>
      <c r="H3765" s="2">
        <v>26701</v>
      </c>
      <c r="I3765" s="2" t="s">
        <v>4</v>
      </c>
      <c r="J3765" s="2">
        <v>-50</v>
      </c>
      <c r="K3765" s="2" t="s">
        <v>0</v>
      </c>
      <c r="L3765" s="2" t="s">
        <v>17</v>
      </c>
      <c r="M3765" s="2" t="s">
        <v>2205</v>
      </c>
      <c r="N3765" s="2">
        <v>4370038</v>
      </c>
      <c r="O3765" s="2" t="s">
        <v>2700</v>
      </c>
      <c r="P3765" s="2">
        <v>43303</v>
      </c>
      <c r="Q3765" s="2" t="s">
        <v>49</v>
      </c>
      <c r="R3765" s="2">
        <v>41619</v>
      </c>
      <c r="S3765" s="2">
        <v>43279</v>
      </c>
      <c r="T3765" s="2" t="s">
        <v>50</v>
      </c>
      <c r="U3765" s="2">
        <v>500</v>
      </c>
      <c r="X3765" s="2">
        <v>5</v>
      </c>
      <c r="AC3765" s="2" t="s">
        <v>2207</v>
      </c>
      <c r="AD3765" s="2" t="s">
        <v>5145</v>
      </c>
      <c r="AE3765" s="2">
        <v>37420</v>
      </c>
      <c r="AF3765" s="2" t="s">
        <v>11946</v>
      </c>
      <c r="AJ3765" s="2">
        <v>608867041</v>
      </c>
      <c r="AK3765" s="2" t="s">
        <v>11947</v>
      </c>
    </row>
    <row r="3766" spans="1:38" x14ac:dyDescent="0.2">
      <c r="A3766" s="2">
        <v>2813523</v>
      </c>
      <c r="B3766" s="2" t="s">
        <v>11948</v>
      </c>
      <c r="C3766" s="2" t="s">
        <v>11949</v>
      </c>
      <c r="D3766" s="2">
        <v>2813523</v>
      </c>
      <c r="E3766" s="2" t="s">
        <v>47</v>
      </c>
      <c r="F3766" s="2" t="s">
        <v>47</v>
      </c>
      <c r="H3766" s="2">
        <v>37687</v>
      </c>
      <c r="I3766" s="2" t="s">
        <v>6</v>
      </c>
      <c r="J3766" s="2">
        <v>-16</v>
      </c>
      <c r="K3766" s="2" t="s">
        <v>48</v>
      </c>
      <c r="L3766" s="2" t="s">
        <v>17</v>
      </c>
      <c r="M3766" s="2" t="s">
        <v>2301</v>
      </c>
      <c r="N3766" s="2">
        <v>4280404</v>
      </c>
      <c r="O3766" s="2" t="s">
        <v>4183</v>
      </c>
      <c r="P3766" s="2">
        <v>43360</v>
      </c>
      <c r="Q3766" s="2" t="s">
        <v>49</v>
      </c>
      <c r="R3766" s="2">
        <v>41629</v>
      </c>
      <c r="S3766" s="2">
        <v>43358</v>
      </c>
      <c r="T3766" s="2" t="s">
        <v>50</v>
      </c>
      <c r="U3766" s="2">
        <v>500</v>
      </c>
      <c r="X3766" s="2">
        <v>5</v>
      </c>
      <c r="AC3766" s="2" t="s">
        <v>2207</v>
      </c>
      <c r="AD3766" s="2" t="s">
        <v>11638</v>
      </c>
      <c r="AE3766" s="2">
        <v>28360</v>
      </c>
      <c r="AF3766" s="2" t="s">
        <v>11950</v>
      </c>
      <c r="AH3766" s="2" t="s">
        <v>11951</v>
      </c>
      <c r="AI3766" s="2">
        <v>237991282</v>
      </c>
    </row>
    <row r="3767" spans="1:38" x14ac:dyDescent="0.2">
      <c r="A3767" s="2">
        <v>3725694</v>
      </c>
      <c r="B3767" s="2" t="s">
        <v>11952</v>
      </c>
      <c r="C3767" s="2" t="s">
        <v>688</v>
      </c>
      <c r="D3767" s="2">
        <v>3725694</v>
      </c>
      <c r="E3767" s="2" t="s">
        <v>47</v>
      </c>
      <c r="F3767" s="2" t="s">
        <v>47</v>
      </c>
      <c r="H3767" s="2">
        <v>38894</v>
      </c>
      <c r="I3767" s="2" t="s">
        <v>8</v>
      </c>
      <c r="J3767" s="2">
        <v>-13</v>
      </c>
      <c r="K3767" s="2" t="s">
        <v>48</v>
      </c>
      <c r="L3767" s="2" t="s">
        <v>17</v>
      </c>
      <c r="M3767" s="2" t="s">
        <v>2205</v>
      </c>
      <c r="N3767" s="2">
        <v>4370724</v>
      </c>
      <c r="O3767" s="2" t="s">
        <v>7058</v>
      </c>
      <c r="P3767" s="2">
        <v>43365</v>
      </c>
      <c r="Q3767" s="2" t="s">
        <v>49</v>
      </c>
      <c r="R3767" s="2">
        <v>41596</v>
      </c>
      <c r="S3767" s="2">
        <v>43333</v>
      </c>
      <c r="T3767" s="2" t="s">
        <v>50</v>
      </c>
      <c r="U3767" s="2">
        <v>500</v>
      </c>
      <c r="X3767" s="2">
        <v>5</v>
      </c>
      <c r="AC3767" s="2" t="s">
        <v>2207</v>
      </c>
      <c r="AD3767" s="2" t="s">
        <v>6371</v>
      </c>
      <c r="AE3767" s="2">
        <v>37370</v>
      </c>
      <c r="AF3767" s="2" t="s">
        <v>11953</v>
      </c>
      <c r="AI3767" s="2">
        <v>247299565</v>
      </c>
      <c r="AJ3767" s="2">
        <v>624307766</v>
      </c>
      <c r="AK3767" s="2" t="s">
        <v>11954</v>
      </c>
    </row>
    <row r="3768" spans="1:38" x14ac:dyDescent="0.2">
      <c r="A3768" s="2">
        <v>367544</v>
      </c>
      <c r="B3768" s="2" t="s">
        <v>11955</v>
      </c>
      <c r="C3768" s="2" t="s">
        <v>11956</v>
      </c>
      <c r="D3768" s="2">
        <v>367544</v>
      </c>
      <c r="E3768" s="2" t="s">
        <v>47</v>
      </c>
      <c r="F3768" s="2" t="s">
        <v>47</v>
      </c>
      <c r="H3768" s="2">
        <v>26686</v>
      </c>
      <c r="I3768" s="2" t="s">
        <v>4</v>
      </c>
      <c r="J3768" s="2">
        <v>-50</v>
      </c>
      <c r="K3768" s="2" t="s">
        <v>0</v>
      </c>
      <c r="L3768" s="2" t="s">
        <v>17</v>
      </c>
      <c r="M3768" s="2" t="s">
        <v>2234</v>
      </c>
      <c r="N3768" s="2">
        <v>4360725</v>
      </c>
      <c r="O3768" s="2" t="s">
        <v>4967</v>
      </c>
      <c r="P3768" s="2">
        <v>43370</v>
      </c>
      <c r="Q3768" s="2" t="s">
        <v>49</v>
      </c>
      <c r="R3768" s="2">
        <v>41592</v>
      </c>
      <c r="T3768" s="2" t="s">
        <v>50</v>
      </c>
      <c r="U3768" s="2">
        <v>500</v>
      </c>
      <c r="X3768" s="2">
        <v>5</v>
      </c>
      <c r="AC3768" s="2" t="s">
        <v>2207</v>
      </c>
      <c r="AD3768" s="2" t="s">
        <v>8530</v>
      </c>
      <c r="AE3768" s="2">
        <v>36140</v>
      </c>
      <c r="AF3768" s="2" t="s">
        <v>11712</v>
      </c>
      <c r="AK3768" s="2" t="s">
        <v>11957</v>
      </c>
    </row>
    <row r="3769" spans="1:38" x14ac:dyDescent="0.2">
      <c r="A3769" s="2">
        <v>2813510</v>
      </c>
      <c r="B3769" s="2" t="s">
        <v>11958</v>
      </c>
      <c r="C3769" s="2" t="s">
        <v>113</v>
      </c>
      <c r="D3769" s="2">
        <v>2813510</v>
      </c>
      <c r="E3769" s="2" t="s">
        <v>47</v>
      </c>
      <c r="F3769" s="2" t="s">
        <v>47</v>
      </c>
      <c r="H3769" s="2">
        <v>34137</v>
      </c>
      <c r="I3769" s="2" t="s">
        <v>2</v>
      </c>
      <c r="J3769" s="2">
        <v>-40</v>
      </c>
      <c r="K3769" s="2" t="s">
        <v>48</v>
      </c>
      <c r="L3769" s="2" t="s">
        <v>17</v>
      </c>
      <c r="M3769" s="2" t="s">
        <v>2301</v>
      </c>
      <c r="N3769" s="2">
        <v>4280517</v>
      </c>
      <c r="O3769" s="2" t="s">
        <v>3219</v>
      </c>
      <c r="P3769" s="2">
        <v>43376</v>
      </c>
      <c r="Q3769" s="2" t="s">
        <v>49</v>
      </c>
      <c r="R3769" s="2">
        <v>41620</v>
      </c>
      <c r="T3769" s="2" t="s">
        <v>50</v>
      </c>
      <c r="U3769" s="2">
        <v>812</v>
      </c>
      <c r="X3769" s="2">
        <v>8</v>
      </c>
      <c r="AC3769" s="2" t="s">
        <v>2207</v>
      </c>
      <c r="AD3769" s="2" t="s">
        <v>11959</v>
      </c>
      <c r="AE3769" s="2">
        <v>28700</v>
      </c>
      <c r="AF3769" s="2" t="s">
        <v>11960</v>
      </c>
      <c r="AJ3769" s="2">
        <v>777865089</v>
      </c>
      <c r="AK3769" s="2" t="s">
        <v>11961</v>
      </c>
    </row>
    <row r="3770" spans="1:38" x14ac:dyDescent="0.2">
      <c r="A3770" s="2">
        <v>367670</v>
      </c>
      <c r="B3770" s="2" t="s">
        <v>4277</v>
      </c>
      <c r="C3770" s="2" t="s">
        <v>341</v>
      </c>
      <c r="D3770" s="2">
        <v>367670</v>
      </c>
      <c r="E3770" s="2" t="s">
        <v>47</v>
      </c>
      <c r="F3770" s="2" t="s">
        <v>47</v>
      </c>
      <c r="H3770" s="2">
        <v>38490</v>
      </c>
      <c r="I3770" s="2" t="s">
        <v>10</v>
      </c>
      <c r="J3770" s="2">
        <v>-14</v>
      </c>
      <c r="K3770" s="2" t="s">
        <v>48</v>
      </c>
      <c r="L3770" s="2" t="s">
        <v>17</v>
      </c>
      <c r="M3770" s="2" t="s">
        <v>2234</v>
      </c>
      <c r="N3770" s="2">
        <v>4360002</v>
      </c>
      <c r="O3770" s="2" t="s">
        <v>2281</v>
      </c>
      <c r="P3770" s="2">
        <v>43353</v>
      </c>
      <c r="Q3770" s="2" t="s">
        <v>49</v>
      </c>
      <c r="R3770" s="2">
        <v>41907</v>
      </c>
      <c r="S3770" s="2">
        <v>43346</v>
      </c>
      <c r="T3770" s="2" t="s">
        <v>50</v>
      </c>
      <c r="U3770" s="2">
        <v>500</v>
      </c>
      <c r="X3770" s="2">
        <v>5</v>
      </c>
      <c r="AC3770" s="2" t="s">
        <v>2207</v>
      </c>
      <c r="AD3770" s="2" t="s">
        <v>4275</v>
      </c>
      <c r="AE3770" s="2">
        <v>36130</v>
      </c>
      <c r="AF3770" s="2" t="s">
        <v>10854</v>
      </c>
      <c r="AI3770" s="2">
        <v>254072854</v>
      </c>
      <c r="AJ3770" s="2">
        <v>664785377</v>
      </c>
      <c r="AK3770" s="2" t="s">
        <v>10855</v>
      </c>
    </row>
    <row r="3771" spans="1:38" x14ac:dyDescent="0.2">
      <c r="A3771" s="2">
        <v>2813512</v>
      </c>
      <c r="B3771" s="2" t="s">
        <v>11962</v>
      </c>
      <c r="C3771" s="2" t="s">
        <v>11963</v>
      </c>
      <c r="D3771" s="2">
        <v>2813512</v>
      </c>
      <c r="E3771" s="2" t="s">
        <v>47</v>
      </c>
      <c r="F3771" s="2" t="s">
        <v>47</v>
      </c>
      <c r="H3771" s="2">
        <v>24726</v>
      </c>
      <c r="I3771" s="2" t="s">
        <v>58</v>
      </c>
      <c r="J3771" s="2">
        <v>-60</v>
      </c>
      <c r="K3771" s="2" t="s">
        <v>48</v>
      </c>
      <c r="L3771" s="2" t="s">
        <v>17</v>
      </c>
      <c r="M3771" s="2" t="s">
        <v>2301</v>
      </c>
      <c r="N3771" s="2">
        <v>4280005</v>
      </c>
      <c r="O3771" s="2" t="s">
        <v>2529</v>
      </c>
      <c r="P3771" s="2">
        <v>43346</v>
      </c>
      <c r="Q3771" s="2" t="s">
        <v>49</v>
      </c>
      <c r="R3771" s="2">
        <v>41624</v>
      </c>
      <c r="T3771" s="2" t="s">
        <v>50</v>
      </c>
      <c r="U3771" s="2">
        <v>791</v>
      </c>
      <c r="X3771" s="2">
        <v>7</v>
      </c>
      <c r="AC3771" s="2" t="s">
        <v>2364</v>
      </c>
      <c r="AD3771" s="2" t="s">
        <v>4496</v>
      </c>
      <c r="AE3771" s="2">
        <v>28200</v>
      </c>
      <c r="AF3771" s="2" t="s">
        <v>11964</v>
      </c>
      <c r="AI3771" s="2">
        <v>237662279</v>
      </c>
      <c r="AJ3771" s="2">
        <v>771679231</v>
      </c>
      <c r="AK3771" s="2" t="s">
        <v>11965</v>
      </c>
    </row>
    <row r="3772" spans="1:38" x14ac:dyDescent="0.2">
      <c r="A3772" s="2">
        <v>188500</v>
      </c>
      <c r="B3772" s="2" t="s">
        <v>1348</v>
      </c>
      <c r="C3772" s="2" t="s">
        <v>109</v>
      </c>
      <c r="D3772" s="2">
        <v>188500</v>
      </c>
      <c r="E3772" s="2" t="s">
        <v>47</v>
      </c>
      <c r="F3772" s="2" t="s">
        <v>17</v>
      </c>
      <c r="H3772" s="2">
        <v>26666</v>
      </c>
      <c r="I3772" s="2" t="s">
        <v>4</v>
      </c>
      <c r="J3772" s="2">
        <v>-50</v>
      </c>
      <c r="K3772" s="2" t="s">
        <v>48</v>
      </c>
      <c r="L3772" s="2" t="s">
        <v>17</v>
      </c>
      <c r="M3772" s="2" t="s">
        <v>2212</v>
      </c>
      <c r="N3772" s="2">
        <v>4180734</v>
      </c>
      <c r="O3772" s="2" t="s">
        <v>2941</v>
      </c>
      <c r="P3772" s="2">
        <v>43356</v>
      </c>
      <c r="Q3772" s="2" t="s">
        <v>49</v>
      </c>
      <c r="R3772" s="2">
        <v>41636</v>
      </c>
      <c r="T3772" s="2" t="s">
        <v>50</v>
      </c>
      <c r="U3772" s="2">
        <v>500</v>
      </c>
      <c r="X3772" s="2">
        <v>5</v>
      </c>
      <c r="AC3772" s="2" t="s">
        <v>2207</v>
      </c>
      <c r="AD3772" s="2" t="s">
        <v>11966</v>
      </c>
      <c r="AE3772" s="2">
        <v>18140</v>
      </c>
      <c r="AF3772" s="2" t="s">
        <v>11967</v>
      </c>
      <c r="AJ3772" s="2">
        <v>640315293</v>
      </c>
      <c r="AK3772" s="2" t="s">
        <v>11968</v>
      </c>
      <c r="AL3772" s="2" t="s">
        <v>820</v>
      </c>
    </row>
    <row r="3773" spans="1:38" x14ac:dyDescent="0.2">
      <c r="A3773" s="2">
        <v>4112273</v>
      </c>
      <c r="B3773" s="2" t="s">
        <v>11969</v>
      </c>
      <c r="C3773" s="2" t="s">
        <v>87</v>
      </c>
      <c r="D3773" s="2">
        <v>4112273</v>
      </c>
      <c r="E3773" s="2" t="s">
        <v>47</v>
      </c>
      <c r="F3773" s="2" t="s">
        <v>47</v>
      </c>
      <c r="H3773" s="2">
        <v>32046</v>
      </c>
      <c r="I3773" s="2" t="s">
        <v>2</v>
      </c>
      <c r="J3773" s="2">
        <v>-40</v>
      </c>
      <c r="K3773" s="2" t="s">
        <v>48</v>
      </c>
      <c r="L3773" s="2" t="s">
        <v>17</v>
      </c>
      <c r="M3773" s="2" t="s">
        <v>2275</v>
      </c>
      <c r="N3773" s="2">
        <v>4410726</v>
      </c>
      <c r="O3773" s="2" t="s">
        <v>4014</v>
      </c>
      <c r="P3773" s="2">
        <v>43362</v>
      </c>
      <c r="Q3773" s="2" t="s">
        <v>49</v>
      </c>
      <c r="R3773" s="2">
        <v>41618</v>
      </c>
      <c r="T3773" s="2" t="s">
        <v>50</v>
      </c>
      <c r="U3773" s="2">
        <v>869</v>
      </c>
      <c r="X3773" s="2">
        <v>8</v>
      </c>
      <c r="AC3773" s="2" t="s">
        <v>2207</v>
      </c>
      <c r="AD3773" s="2" t="s">
        <v>6769</v>
      </c>
      <c r="AE3773" s="2">
        <v>41130</v>
      </c>
      <c r="AF3773" s="2" t="s">
        <v>11970</v>
      </c>
      <c r="AJ3773" s="2">
        <v>762464771</v>
      </c>
      <c r="AK3773" s="2" t="s">
        <v>11971</v>
      </c>
    </row>
    <row r="3774" spans="1:38" x14ac:dyDescent="0.2">
      <c r="A3774" s="2">
        <v>3725749</v>
      </c>
      <c r="B3774" s="2" t="s">
        <v>11972</v>
      </c>
      <c r="C3774" s="2" t="s">
        <v>10596</v>
      </c>
      <c r="D3774" s="2">
        <v>3725749</v>
      </c>
      <c r="E3774" s="2" t="s">
        <v>47</v>
      </c>
      <c r="F3774" s="2" t="s">
        <v>47</v>
      </c>
      <c r="H3774" s="2">
        <v>38958</v>
      </c>
      <c r="I3774" s="2" t="s">
        <v>8</v>
      </c>
      <c r="J3774" s="2">
        <v>-13</v>
      </c>
      <c r="K3774" s="2" t="s">
        <v>0</v>
      </c>
      <c r="L3774" s="2" t="s">
        <v>17</v>
      </c>
      <c r="M3774" s="2" t="s">
        <v>2205</v>
      </c>
      <c r="N3774" s="2">
        <v>4370566</v>
      </c>
      <c r="O3774" s="2" t="s">
        <v>2285</v>
      </c>
      <c r="P3774" s="2">
        <v>43356</v>
      </c>
      <c r="Q3774" s="2" t="s">
        <v>49</v>
      </c>
      <c r="R3774" s="2">
        <v>41627</v>
      </c>
      <c r="T3774" s="2" t="s">
        <v>50</v>
      </c>
      <c r="U3774" s="2">
        <v>822</v>
      </c>
      <c r="X3774" s="2">
        <v>8</v>
      </c>
      <c r="AC3774" s="2" t="s">
        <v>2207</v>
      </c>
      <c r="AD3774" s="2" t="s">
        <v>2286</v>
      </c>
      <c r="AE3774" s="2">
        <v>37300</v>
      </c>
      <c r="AF3774" s="2" t="s">
        <v>11973</v>
      </c>
      <c r="AI3774" s="2">
        <v>661090142</v>
      </c>
      <c r="AJ3774" s="2">
        <v>658467038</v>
      </c>
      <c r="AK3774" s="2" t="s">
        <v>11974</v>
      </c>
    </row>
    <row r="3775" spans="1:38" x14ac:dyDescent="0.2">
      <c r="A3775" s="2">
        <v>4112294</v>
      </c>
      <c r="B3775" s="2" t="s">
        <v>11975</v>
      </c>
      <c r="C3775" s="2" t="s">
        <v>11976</v>
      </c>
      <c r="D3775" s="2">
        <v>4112294</v>
      </c>
      <c r="E3775" s="2" t="s">
        <v>47</v>
      </c>
      <c r="F3775" s="2" t="s">
        <v>47</v>
      </c>
      <c r="H3775" s="2">
        <v>37593</v>
      </c>
      <c r="I3775" s="2" t="s">
        <v>5</v>
      </c>
      <c r="J3775" s="2">
        <v>-17</v>
      </c>
      <c r="K3775" s="2" t="s">
        <v>0</v>
      </c>
      <c r="L3775" s="2" t="s">
        <v>17</v>
      </c>
      <c r="M3775" s="2" t="s">
        <v>2275</v>
      </c>
      <c r="N3775" s="2">
        <v>4410546</v>
      </c>
      <c r="O3775" s="2" t="s">
        <v>2504</v>
      </c>
      <c r="P3775" s="2">
        <v>43368</v>
      </c>
      <c r="Q3775" s="2" t="s">
        <v>49</v>
      </c>
      <c r="R3775" s="2">
        <v>41626</v>
      </c>
      <c r="T3775" s="2" t="s">
        <v>50</v>
      </c>
      <c r="U3775" s="2">
        <v>528</v>
      </c>
      <c r="X3775" s="2">
        <v>5</v>
      </c>
      <c r="AC3775" s="2" t="s">
        <v>2207</v>
      </c>
      <c r="AD3775" s="2" t="s">
        <v>5740</v>
      </c>
      <c r="AE3775" s="2">
        <v>41400</v>
      </c>
      <c r="AF3775" s="2" t="s">
        <v>11977</v>
      </c>
      <c r="AI3775" s="2">
        <v>254327893</v>
      </c>
      <c r="AJ3775" s="2">
        <v>687712813</v>
      </c>
    </row>
    <row r="3776" spans="1:38" x14ac:dyDescent="0.2">
      <c r="A3776" s="2">
        <v>4526257</v>
      </c>
      <c r="B3776" s="2" t="s">
        <v>885</v>
      </c>
      <c r="C3776" s="2" t="s">
        <v>610</v>
      </c>
      <c r="D3776" s="2">
        <v>4526257</v>
      </c>
      <c r="E3776" s="2" t="s">
        <v>47</v>
      </c>
      <c r="F3776" s="2" t="s">
        <v>47</v>
      </c>
      <c r="H3776" s="2">
        <v>38335</v>
      </c>
      <c r="I3776" s="2" t="s">
        <v>7</v>
      </c>
      <c r="J3776" s="2">
        <v>-15</v>
      </c>
      <c r="K3776" s="2" t="s">
        <v>48</v>
      </c>
      <c r="L3776" s="2" t="s">
        <v>17</v>
      </c>
      <c r="M3776" s="2" t="s">
        <v>55</v>
      </c>
      <c r="N3776" s="2">
        <v>4450661</v>
      </c>
      <c r="O3776" s="2" t="s">
        <v>126</v>
      </c>
      <c r="P3776" s="2">
        <v>43348</v>
      </c>
      <c r="Q3776" s="2" t="s">
        <v>49</v>
      </c>
      <c r="R3776" s="2">
        <v>41912</v>
      </c>
      <c r="T3776" s="2" t="s">
        <v>50</v>
      </c>
      <c r="U3776" s="2">
        <v>578</v>
      </c>
      <c r="X3776" s="2">
        <v>5</v>
      </c>
      <c r="AC3776" s="2" t="s">
        <v>2207</v>
      </c>
      <c r="AD3776" s="2" t="s">
        <v>7061</v>
      </c>
      <c r="AE3776" s="2">
        <v>45140</v>
      </c>
      <c r="AF3776" s="2" t="s">
        <v>11578</v>
      </c>
      <c r="AI3776" s="2">
        <v>238750325</v>
      </c>
      <c r="AK3776" s="2" t="s">
        <v>1470</v>
      </c>
    </row>
    <row r="3777" spans="1:38" x14ac:dyDescent="0.2">
      <c r="A3777" s="2">
        <v>2815150</v>
      </c>
      <c r="B3777" s="2" t="s">
        <v>11978</v>
      </c>
      <c r="C3777" s="2" t="s">
        <v>11979</v>
      </c>
      <c r="D3777" s="2">
        <v>2815150</v>
      </c>
      <c r="E3777" s="2" t="s">
        <v>47</v>
      </c>
      <c r="H3777" s="2">
        <v>24155</v>
      </c>
      <c r="I3777" s="2" t="s">
        <v>58</v>
      </c>
      <c r="J3777" s="2">
        <v>-60</v>
      </c>
      <c r="K3777" s="2" t="s">
        <v>48</v>
      </c>
      <c r="L3777" s="2" t="s">
        <v>17</v>
      </c>
      <c r="M3777" s="2" t="s">
        <v>2301</v>
      </c>
      <c r="N3777" s="2">
        <v>4280045</v>
      </c>
      <c r="O3777" s="2" t="s">
        <v>2885</v>
      </c>
      <c r="P3777" s="2">
        <v>43344</v>
      </c>
      <c r="Q3777" s="2" t="s">
        <v>49</v>
      </c>
      <c r="R3777" s="2">
        <v>43344</v>
      </c>
      <c r="T3777" s="2" t="s">
        <v>97</v>
      </c>
      <c r="U3777" s="2">
        <v>500</v>
      </c>
      <c r="X3777" s="2">
        <v>5</v>
      </c>
      <c r="AC3777" s="2" t="s">
        <v>2207</v>
      </c>
      <c r="AD3777" s="2" t="s">
        <v>3410</v>
      </c>
      <c r="AE3777" s="2">
        <v>28230</v>
      </c>
      <c r="AF3777" s="2" t="s">
        <v>11980</v>
      </c>
      <c r="AI3777" s="2">
        <v>621643204</v>
      </c>
      <c r="AK3777" s="2" t="s">
        <v>11981</v>
      </c>
    </row>
    <row r="3778" spans="1:38" x14ac:dyDescent="0.2">
      <c r="A3778" s="2">
        <v>3725661</v>
      </c>
      <c r="B3778" s="2" t="s">
        <v>11982</v>
      </c>
      <c r="C3778" s="2" t="s">
        <v>54</v>
      </c>
      <c r="D3778" s="2">
        <v>3725661</v>
      </c>
      <c r="E3778" s="2" t="s">
        <v>47</v>
      </c>
      <c r="F3778" s="2" t="s">
        <v>47</v>
      </c>
      <c r="H3778" s="2">
        <v>22800</v>
      </c>
      <c r="I3778" s="2" t="s">
        <v>58</v>
      </c>
      <c r="J3778" s="2">
        <v>-60</v>
      </c>
      <c r="K3778" s="2" t="s">
        <v>48</v>
      </c>
      <c r="L3778" s="2" t="s">
        <v>17</v>
      </c>
      <c r="M3778" s="2" t="s">
        <v>2205</v>
      </c>
      <c r="N3778" s="2">
        <v>4370549</v>
      </c>
      <c r="O3778" s="2" t="s">
        <v>2655</v>
      </c>
      <c r="P3778" s="2">
        <v>43366</v>
      </c>
      <c r="Q3778" s="2" t="s">
        <v>49</v>
      </c>
      <c r="R3778" s="2">
        <v>41586</v>
      </c>
      <c r="S3778" s="2">
        <v>43351</v>
      </c>
      <c r="T3778" s="2" t="s">
        <v>50</v>
      </c>
      <c r="U3778" s="2">
        <v>787</v>
      </c>
      <c r="X3778" s="2">
        <v>7</v>
      </c>
      <c r="AC3778" s="2" t="s">
        <v>2207</v>
      </c>
      <c r="AD3778" s="2" t="s">
        <v>3850</v>
      </c>
      <c r="AE3778" s="2">
        <v>37460</v>
      </c>
      <c r="AF3778" s="2" t="s">
        <v>11983</v>
      </c>
      <c r="AJ3778" s="2">
        <v>686444333</v>
      </c>
      <c r="AK3778" s="2" t="s">
        <v>11984</v>
      </c>
    </row>
    <row r="3779" spans="1:38" x14ac:dyDescent="0.2">
      <c r="A3779" s="2">
        <v>367578</v>
      </c>
      <c r="B3779" s="2" t="s">
        <v>11985</v>
      </c>
      <c r="C3779" s="2" t="s">
        <v>94</v>
      </c>
      <c r="D3779" s="2">
        <v>367578</v>
      </c>
      <c r="E3779" s="2" t="s">
        <v>47</v>
      </c>
      <c r="F3779" s="2" t="s">
        <v>47</v>
      </c>
      <c r="H3779" s="2">
        <v>25496</v>
      </c>
      <c r="I3779" s="2" t="s">
        <v>4</v>
      </c>
      <c r="J3779" s="2">
        <v>-50</v>
      </c>
      <c r="K3779" s="2" t="s">
        <v>0</v>
      </c>
      <c r="L3779" s="2" t="s">
        <v>17</v>
      </c>
      <c r="M3779" s="2" t="s">
        <v>2234</v>
      </c>
      <c r="N3779" s="2">
        <v>4360729</v>
      </c>
      <c r="O3779" s="2" t="s">
        <v>9844</v>
      </c>
      <c r="P3779" s="2">
        <v>43290</v>
      </c>
      <c r="Q3779" s="2" t="s">
        <v>49</v>
      </c>
      <c r="R3779" s="2">
        <v>41623</v>
      </c>
      <c r="T3779" s="2" t="s">
        <v>97</v>
      </c>
      <c r="U3779" s="2">
        <v>500</v>
      </c>
      <c r="X3779" s="2">
        <v>5</v>
      </c>
      <c r="AC3779" s="2" t="s">
        <v>2207</v>
      </c>
      <c r="AD3779" s="2" t="s">
        <v>9845</v>
      </c>
      <c r="AE3779" s="2">
        <v>36320</v>
      </c>
      <c r="AF3779" s="2" t="s">
        <v>11986</v>
      </c>
      <c r="AJ3779" s="2">
        <v>631508105</v>
      </c>
      <c r="AK3779" s="2" t="s">
        <v>9847</v>
      </c>
    </row>
    <row r="3780" spans="1:38" x14ac:dyDescent="0.2">
      <c r="A3780" s="2">
        <v>4112359</v>
      </c>
      <c r="B3780" s="2" t="s">
        <v>11987</v>
      </c>
      <c r="C3780" s="2" t="s">
        <v>87</v>
      </c>
      <c r="D3780" s="2">
        <v>4112359</v>
      </c>
      <c r="E3780" s="2" t="s">
        <v>47</v>
      </c>
      <c r="F3780" s="2" t="s">
        <v>17</v>
      </c>
      <c r="H3780" s="2">
        <v>39225</v>
      </c>
      <c r="I3780" s="2" t="s">
        <v>9</v>
      </c>
      <c r="J3780" s="2">
        <v>-12</v>
      </c>
      <c r="K3780" s="2" t="s">
        <v>48</v>
      </c>
      <c r="L3780" s="2" t="s">
        <v>17</v>
      </c>
      <c r="M3780" s="2" t="s">
        <v>2275</v>
      </c>
      <c r="N3780" s="2">
        <v>4410080</v>
      </c>
      <c r="O3780" s="2" t="s">
        <v>2780</v>
      </c>
      <c r="P3780" s="2">
        <v>43368</v>
      </c>
      <c r="Q3780" s="2" t="s">
        <v>49</v>
      </c>
      <c r="R3780" s="2">
        <v>41711</v>
      </c>
      <c r="T3780" s="2" t="s">
        <v>50</v>
      </c>
      <c r="U3780" s="2">
        <v>500</v>
      </c>
      <c r="X3780" s="2">
        <v>5</v>
      </c>
      <c r="AC3780" s="2" t="s">
        <v>2207</v>
      </c>
      <c r="AD3780" s="2" t="s">
        <v>2781</v>
      </c>
      <c r="AE3780" s="2">
        <v>41500</v>
      </c>
      <c r="AF3780" s="2" t="s">
        <v>11988</v>
      </c>
      <c r="AI3780" s="2">
        <v>254817533</v>
      </c>
    </row>
    <row r="3781" spans="1:38" x14ac:dyDescent="0.2">
      <c r="A3781" s="2">
        <v>3725920</v>
      </c>
      <c r="B3781" s="2" t="s">
        <v>11989</v>
      </c>
      <c r="C3781" s="2" t="s">
        <v>328</v>
      </c>
      <c r="D3781" s="2">
        <v>3725920</v>
      </c>
      <c r="E3781" s="2" t="s">
        <v>47</v>
      </c>
      <c r="F3781" s="2" t="s">
        <v>47</v>
      </c>
      <c r="H3781" s="2">
        <v>39009</v>
      </c>
      <c r="I3781" s="2" t="s">
        <v>8</v>
      </c>
      <c r="J3781" s="2">
        <v>-13</v>
      </c>
      <c r="K3781" s="2" t="s">
        <v>48</v>
      </c>
      <c r="L3781" s="2" t="s">
        <v>17</v>
      </c>
      <c r="M3781" s="2" t="s">
        <v>2205</v>
      </c>
      <c r="N3781" s="2">
        <v>4370038</v>
      </c>
      <c r="O3781" s="2" t="s">
        <v>2700</v>
      </c>
      <c r="P3781" s="2">
        <v>43360</v>
      </c>
      <c r="Q3781" s="2" t="s">
        <v>49</v>
      </c>
      <c r="R3781" s="2">
        <v>41781</v>
      </c>
      <c r="T3781" s="2" t="s">
        <v>50</v>
      </c>
      <c r="U3781" s="2">
        <v>1101</v>
      </c>
      <c r="X3781" s="2">
        <v>11</v>
      </c>
      <c r="AC3781" s="2" t="s">
        <v>2207</v>
      </c>
      <c r="AD3781" s="2" t="s">
        <v>2614</v>
      </c>
      <c r="AE3781" s="2">
        <v>37500</v>
      </c>
      <c r="AF3781" s="2" t="s">
        <v>11990</v>
      </c>
      <c r="AI3781" s="2">
        <v>676832644</v>
      </c>
      <c r="AJ3781" s="2">
        <v>668468649</v>
      </c>
      <c r="AK3781" s="2" t="s">
        <v>11991</v>
      </c>
    </row>
    <row r="3782" spans="1:38" x14ac:dyDescent="0.2">
      <c r="A3782" s="2">
        <v>4112486</v>
      </c>
      <c r="B3782" s="2" t="s">
        <v>10608</v>
      </c>
      <c r="C3782" s="2" t="s">
        <v>657</v>
      </c>
      <c r="D3782" s="2">
        <v>4112486</v>
      </c>
      <c r="E3782" s="2" t="s">
        <v>47</v>
      </c>
      <c r="F3782" s="2" t="s">
        <v>47</v>
      </c>
      <c r="H3782" s="2">
        <v>39137</v>
      </c>
      <c r="I3782" s="2" t="s">
        <v>9</v>
      </c>
      <c r="J3782" s="2">
        <v>-12</v>
      </c>
      <c r="K3782" s="2" t="s">
        <v>48</v>
      </c>
      <c r="L3782" s="2" t="s">
        <v>17</v>
      </c>
      <c r="M3782" s="2" t="s">
        <v>2275</v>
      </c>
      <c r="N3782" s="2">
        <v>4410696</v>
      </c>
      <c r="O3782" s="2" t="s">
        <v>2460</v>
      </c>
      <c r="P3782" s="2">
        <v>43355</v>
      </c>
      <c r="Q3782" s="2" t="s">
        <v>49</v>
      </c>
      <c r="R3782" s="2">
        <v>41909</v>
      </c>
      <c r="T3782" s="2" t="s">
        <v>50</v>
      </c>
      <c r="U3782" s="2">
        <v>500</v>
      </c>
      <c r="X3782" s="2">
        <v>5</v>
      </c>
      <c r="AC3782" s="2" t="s">
        <v>2207</v>
      </c>
      <c r="AD3782" s="2" t="s">
        <v>2510</v>
      </c>
      <c r="AE3782" s="2">
        <v>41100</v>
      </c>
      <c r="AF3782" s="2" t="s">
        <v>11992</v>
      </c>
      <c r="AI3782" s="2">
        <v>254721267</v>
      </c>
      <c r="AJ3782" s="2">
        <v>635939101</v>
      </c>
      <c r="AK3782" s="2" t="s">
        <v>11993</v>
      </c>
    </row>
    <row r="3783" spans="1:38" x14ac:dyDescent="0.2">
      <c r="A3783" s="2">
        <v>4525428</v>
      </c>
      <c r="B3783" s="2" t="s">
        <v>1110</v>
      </c>
      <c r="C3783" s="2" t="s">
        <v>86</v>
      </c>
      <c r="D3783" s="2">
        <v>4525428</v>
      </c>
      <c r="E3783" s="2" t="s">
        <v>47</v>
      </c>
      <c r="F3783" s="2" t="s">
        <v>47</v>
      </c>
      <c r="H3783" s="2">
        <v>29489</v>
      </c>
      <c r="I3783" s="2" t="s">
        <v>2</v>
      </c>
      <c r="J3783" s="2">
        <v>-40</v>
      </c>
      <c r="K3783" s="2" t="s">
        <v>48</v>
      </c>
      <c r="L3783" s="2" t="s">
        <v>17</v>
      </c>
      <c r="M3783" s="2" t="s">
        <v>55</v>
      </c>
      <c r="N3783" s="2">
        <v>4450144</v>
      </c>
      <c r="O3783" s="2" t="s">
        <v>892</v>
      </c>
      <c r="P3783" s="2">
        <v>43355</v>
      </c>
      <c r="Q3783" s="2" t="s">
        <v>49</v>
      </c>
      <c r="R3783" s="2">
        <v>41648</v>
      </c>
      <c r="T3783" s="2" t="s">
        <v>50</v>
      </c>
      <c r="U3783" s="2">
        <v>564</v>
      </c>
      <c r="X3783" s="2">
        <v>5</v>
      </c>
      <c r="AC3783" s="2" t="s">
        <v>2207</v>
      </c>
      <c r="AD3783" s="2" t="s">
        <v>2355</v>
      </c>
      <c r="AE3783" s="2">
        <v>45190</v>
      </c>
      <c r="AF3783" s="2" t="s">
        <v>11994</v>
      </c>
      <c r="AI3783" s="2">
        <v>234502130</v>
      </c>
      <c r="AJ3783" s="2">
        <v>677842302</v>
      </c>
      <c r="AK3783" s="2" t="s">
        <v>1656</v>
      </c>
    </row>
    <row r="3784" spans="1:38" x14ac:dyDescent="0.2">
      <c r="A3784" s="2">
        <v>2814451</v>
      </c>
      <c r="B3784" s="2" t="s">
        <v>11995</v>
      </c>
      <c r="C3784" s="2" t="s">
        <v>11996</v>
      </c>
      <c r="D3784" s="2">
        <v>2814451</v>
      </c>
      <c r="E3784" s="2" t="s">
        <v>47</v>
      </c>
      <c r="F3784" s="2" t="s">
        <v>47</v>
      </c>
      <c r="H3784" s="2">
        <v>22148</v>
      </c>
      <c r="I3784" s="2" t="s">
        <v>58</v>
      </c>
      <c r="J3784" s="2">
        <v>-60</v>
      </c>
      <c r="K3784" s="2" t="s">
        <v>48</v>
      </c>
      <c r="L3784" s="2" t="s">
        <v>17</v>
      </c>
      <c r="M3784" s="2" t="s">
        <v>2301</v>
      </c>
      <c r="N3784" s="2">
        <v>4280004</v>
      </c>
      <c r="O3784" s="2" t="s">
        <v>2868</v>
      </c>
      <c r="P3784" s="2">
        <v>43355</v>
      </c>
      <c r="Q3784" s="2" t="s">
        <v>49</v>
      </c>
      <c r="R3784" s="2">
        <v>42628</v>
      </c>
      <c r="T3784" s="2" t="s">
        <v>50</v>
      </c>
      <c r="U3784" s="2">
        <v>885</v>
      </c>
      <c r="X3784" s="2">
        <v>8</v>
      </c>
      <c r="AC3784" s="2" t="s">
        <v>2207</v>
      </c>
      <c r="AD3784" s="2" t="s">
        <v>2660</v>
      </c>
      <c r="AE3784" s="2">
        <v>28000</v>
      </c>
      <c r="AF3784" s="2" t="s">
        <v>11997</v>
      </c>
      <c r="AK3784" s="2" t="s">
        <v>11998</v>
      </c>
    </row>
    <row r="3785" spans="1:38" x14ac:dyDescent="0.2">
      <c r="A3785" s="2">
        <v>4526263</v>
      </c>
      <c r="B3785" s="2" t="s">
        <v>1405</v>
      </c>
      <c r="C3785" s="2" t="s">
        <v>421</v>
      </c>
      <c r="D3785" s="2">
        <v>4526263</v>
      </c>
      <c r="E3785" s="2" t="s">
        <v>47</v>
      </c>
      <c r="F3785" s="2" t="s">
        <v>47</v>
      </c>
      <c r="H3785" s="2">
        <v>38836</v>
      </c>
      <c r="I3785" s="2" t="s">
        <v>8</v>
      </c>
      <c r="J3785" s="2">
        <v>-13</v>
      </c>
      <c r="K3785" s="2" t="s">
        <v>48</v>
      </c>
      <c r="L3785" s="2" t="s">
        <v>17</v>
      </c>
      <c r="M3785" s="2" t="s">
        <v>55</v>
      </c>
      <c r="N3785" s="2">
        <v>4450417</v>
      </c>
      <c r="O3785" s="2" t="s">
        <v>396</v>
      </c>
      <c r="P3785" s="2">
        <v>43375</v>
      </c>
      <c r="Q3785" s="2" t="s">
        <v>49</v>
      </c>
      <c r="R3785" s="2">
        <v>41913</v>
      </c>
      <c r="S3785" s="2">
        <v>43362</v>
      </c>
      <c r="T3785" s="2" t="s">
        <v>50</v>
      </c>
      <c r="U3785" s="2">
        <v>500</v>
      </c>
      <c r="X3785" s="2">
        <v>5</v>
      </c>
      <c r="AC3785" s="2" t="s">
        <v>2207</v>
      </c>
      <c r="AD3785" s="2" t="s">
        <v>3291</v>
      </c>
      <c r="AE3785" s="2">
        <v>45200</v>
      </c>
      <c r="AF3785" s="2" t="s">
        <v>11999</v>
      </c>
      <c r="AI3785" s="2">
        <v>238891635</v>
      </c>
      <c r="AJ3785" s="2">
        <v>668248964</v>
      </c>
      <c r="AK3785" s="2" t="s">
        <v>12000</v>
      </c>
    </row>
    <row r="3786" spans="1:38" x14ac:dyDescent="0.2">
      <c r="A3786" s="2">
        <v>2813552</v>
      </c>
      <c r="B3786" s="2" t="s">
        <v>12001</v>
      </c>
      <c r="C3786" s="2" t="s">
        <v>1162</v>
      </c>
      <c r="D3786" s="2">
        <v>2813552</v>
      </c>
      <c r="E3786" s="2" t="s">
        <v>47</v>
      </c>
      <c r="F3786" s="2" t="s">
        <v>47</v>
      </c>
      <c r="H3786" s="2">
        <v>25769</v>
      </c>
      <c r="I3786" s="2" t="s">
        <v>4</v>
      </c>
      <c r="J3786" s="2">
        <v>-50</v>
      </c>
      <c r="K3786" s="2" t="s">
        <v>48</v>
      </c>
      <c r="L3786" s="2" t="s">
        <v>17</v>
      </c>
      <c r="M3786" s="2" t="s">
        <v>2301</v>
      </c>
      <c r="N3786" s="2">
        <v>4280005</v>
      </c>
      <c r="O3786" s="2" t="s">
        <v>2529</v>
      </c>
      <c r="P3786" s="2">
        <v>43353</v>
      </c>
      <c r="Q3786" s="2" t="s">
        <v>49</v>
      </c>
      <c r="R3786" s="2">
        <v>41639</v>
      </c>
      <c r="T3786" s="2" t="s">
        <v>50</v>
      </c>
      <c r="U3786" s="2">
        <v>1072</v>
      </c>
      <c r="X3786" s="2">
        <v>10</v>
      </c>
      <c r="AC3786" s="2" t="s">
        <v>2207</v>
      </c>
      <c r="AD3786" s="2" t="s">
        <v>12002</v>
      </c>
      <c r="AE3786" s="2">
        <v>28200</v>
      </c>
      <c r="AF3786" s="2" t="s">
        <v>12003</v>
      </c>
      <c r="AJ3786" s="2">
        <v>619454660</v>
      </c>
    </row>
    <row r="3787" spans="1:38" x14ac:dyDescent="0.2">
      <c r="A3787" s="2">
        <v>2813555</v>
      </c>
      <c r="B3787" s="2" t="s">
        <v>1246</v>
      </c>
      <c r="C3787" s="2" t="s">
        <v>222</v>
      </c>
      <c r="D3787" s="2">
        <v>2813555</v>
      </c>
      <c r="E3787" s="2" t="s">
        <v>47</v>
      </c>
      <c r="F3787" s="2" t="s">
        <v>47</v>
      </c>
      <c r="H3787" s="2">
        <v>38498</v>
      </c>
      <c r="I3787" s="2" t="s">
        <v>10</v>
      </c>
      <c r="J3787" s="2">
        <v>-14</v>
      </c>
      <c r="K3787" s="2" t="s">
        <v>48</v>
      </c>
      <c r="L3787" s="2" t="s">
        <v>17</v>
      </c>
      <c r="M3787" s="2" t="s">
        <v>2301</v>
      </c>
      <c r="N3787" s="2">
        <v>4280121</v>
      </c>
      <c r="O3787" s="2" t="s">
        <v>2659</v>
      </c>
      <c r="P3787" s="2">
        <v>43355</v>
      </c>
      <c r="Q3787" s="2" t="s">
        <v>49</v>
      </c>
      <c r="R3787" s="2">
        <v>41646</v>
      </c>
      <c r="T3787" s="2" t="s">
        <v>50</v>
      </c>
      <c r="U3787" s="2">
        <v>827</v>
      </c>
      <c r="X3787" s="2">
        <v>8</v>
      </c>
      <c r="AC3787" s="2" t="s">
        <v>2207</v>
      </c>
      <c r="AD3787" s="2" t="s">
        <v>1132</v>
      </c>
      <c r="AE3787" s="2">
        <v>28110</v>
      </c>
      <c r="AF3787" s="2" t="s">
        <v>12004</v>
      </c>
      <c r="AI3787" s="2">
        <v>237301271</v>
      </c>
      <c r="AJ3787" s="2">
        <v>610248953</v>
      </c>
      <c r="AK3787" s="2" t="s">
        <v>12005</v>
      </c>
    </row>
    <row r="3788" spans="1:38" x14ac:dyDescent="0.2">
      <c r="A3788" s="2">
        <v>188515</v>
      </c>
      <c r="B3788" s="2" t="s">
        <v>4537</v>
      </c>
      <c r="C3788" s="2" t="s">
        <v>95</v>
      </c>
      <c r="D3788" s="2">
        <v>188515</v>
      </c>
      <c r="E3788" s="2" t="s">
        <v>47</v>
      </c>
      <c r="F3788" s="2" t="s">
        <v>47</v>
      </c>
      <c r="H3788" s="2">
        <v>32969</v>
      </c>
      <c r="I3788" s="2" t="s">
        <v>2</v>
      </c>
      <c r="J3788" s="2">
        <v>-40</v>
      </c>
      <c r="K3788" s="2" t="s">
        <v>48</v>
      </c>
      <c r="L3788" s="2" t="s">
        <v>17</v>
      </c>
      <c r="M3788" s="2" t="s">
        <v>2212</v>
      </c>
      <c r="N3788" s="2">
        <v>4180732</v>
      </c>
      <c r="O3788" s="2" t="s">
        <v>5841</v>
      </c>
      <c r="P3788" s="2">
        <v>43353</v>
      </c>
      <c r="Q3788" s="2" t="s">
        <v>49</v>
      </c>
      <c r="R3788" s="2">
        <v>41669</v>
      </c>
      <c r="T3788" s="2" t="s">
        <v>50</v>
      </c>
      <c r="U3788" s="2">
        <v>601</v>
      </c>
      <c r="X3788" s="2">
        <v>6</v>
      </c>
      <c r="AC3788" s="2" t="s">
        <v>2207</v>
      </c>
      <c r="AD3788" s="2" t="s">
        <v>12006</v>
      </c>
      <c r="AE3788" s="2">
        <v>18160</v>
      </c>
      <c r="AF3788" s="2" t="s">
        <v>12007</v>
      </c>
      <c r="AJ3788" s="2">
        <v>637445059</v>
      </c>
      <c r="AK3788" s="2" t="s">
        <v>12008</v>
      </c>
      <c r="AL3788" s="2" t="s">
        <v>820</v>
      </c>
    </row>
    <row r="3789" spans="1:38" x14ac:dyDescent="0.2">
      <c r="A3789" s="2">
        <v>188538</v>
      </c>
      <c r="B3789" s="2" t="s">
        <v>12009</v>
      </c>
      <c r="C3789" s="2" t="s">
        <v>421</v>
      </c>
      <c r="D3789" s="2">
        <v>188538</v>
      </c>
      <c r="E3789" s="2" t="s">
        <v>47</v>
      </c>
      <c r="F3789" s="2" t="s">
        <v>47</v>
      </c>
      <c r="H3789" s="2">
        <v>37573</v>
      </c>
      <c r="I3789" s="2" t="s">
        <v>5</v>
      </c>
      <c r="J3789" s="2">
        <v>-17</v>
      </c>
      <c r="K3789" s="2" t="s">
        <v>48</v>
      </c>
      <c r="L3789" s="2" t="s">
        <v>17</v>
      </c>
      <c r="M3789" s="2" t="s">
        <v>2212</v>
      </c>
      <c r="N3789" s="2">
        <v>4180041</v>
      </c>
      <c r="O3789" s="2" t="s">
        <v>2296</v>
      </c>
      <c r="P3789" s="2">
        <v>43354</v>
      </c>
      <c r="Q3789" s="2" t="s">
        <v>49</v>
      </c>
      <c r="R3789" s="2">
        <v>41732</v>
      </c>
      <c r="T3789" s="2" t="s">
        <v>50</v>
      </c>
      <c r="U3789" s="2">
        <v>1094</v>
      </c>
      <c r="X3789" s="2">
        <v>10</v>
      </c>
      <c r="AC3789" s="2" t="s">
        <v>2207</v>
      </c>
      <c r="AD3789" s="2" t="s">
        <v>8031</v>
      </c>
      <c r="AE3789" s="2">
        <v>18380</v>
      </c>
      <c r="AF3789" s="2" t="s">
        <v>12010</v>
      </c>
      <c r="AI3789" s="2">
        <v>248734227</v>
      </c>
      <c r="AJ3789" s="2">
        <v>607759296</v>
      </c>
      <c r="AK3789" s="2" t="s">
        <v>12011</v>
      </c>
    </row>
    <row r="3790" spans="1:38" x14ac:dyDescent="0.2">
      <c r="A3790" s="2">
        <v>367595</v>
      </c>
      <c r="B3790" s="2" t="s">
        <v>621</v>
      </c>
      <c r="C3790" s="2" t="s">
        <v>140</v>
      </c>
      <c r="D3790" s="2">
        <v>367595</v>
      </c>
      <c r="E3790" s="2" t="s">
        <v>47</v>
      </c>
      <c r="F3790" s="2" t="s">
        <v>47</v>
      </c>
      <c r="H3790" s="2">
        <v>23423</v>
      </c>
      <c r="I3790" s="2" t="s">
        <v>58</v>
      </c>
      <c r="J3790" s="2">
        <v>-60</v>
      </c>
      <c r="K3790" s="2" t="s">
        <v>48</v>
      </c>
      <c r="L3790" s="2" t="s">
        <v>17</v>
      </c>
      <c r="M3790" s="2" t="s">
        <v>2234</v>
      </c>
      <c r="N3790" s="2">
        <v>4360454</v>
      </c>
      <c r="O3790" s="2" t="s">
        <v>2329</v>
      </c>
      <c r="P3790" s="2">
        <v>43371</v>
      </c>
      <c r="Q3790" s="2" t="s">
        <v>49</v>
      </c>
      <c r="R3790" s="2">
        <v>41659</v>
      </c>
      <c r="T3790" s="2" t="s">
        <v>50</v>
      </c>
      <c r="U3790" s="2">
        <v>500</v>
      </c>
      <c r="X3790" s="2">
        <v>5</v>
      </c>
      <c r="AC3790" s="2" t="s">
        <v>2207</v>
      </c>
      <c r="AD3790" s="2" t="s">
        <v>4275</v>
      </c>
      <c r="AE3790" s="2">
        <v>36130</v>
      </c>
      <c r="AF3790" s="2" t="s">
        <v>12012</v>
      </c>
    </row>
    <row r="3791" spans="1:38" x14ac:dyDescent="0.2">
      <c r="A3791" s="2">
        <v>4112343</v>
      </c>
      <c r="B3791" s="2" t="s">
        <v>4129</v>
      </c>
      <c r="C3791" s="2" t="s">
        <v>157</v>
      </c>
      <c r="D3791" s="2">
        <v>4112343</v>
      </c>
      <c r="E3791" s="2" t="s">
        <v>47</v>
      </c>
      <c r="F3791" s="2" t="s">
        <v>47</v>
      </c>
      <c r="H3791" s="2">
        <v>23726</v>
      </c>
      <c r="I3791" s="2" t="s">
        <v>58</v>
      </c>
      <c r="J3791" s="2">
        <v>-60</v>
      </c>
      <c r="K3791" s="2" t="s">
        <v>0</v>
      </c>
      <c r="L3791" s="2" t="s">
        <v>17</v>
      </c>
      <c r="M3791" s="2" t="s">
        <v>2275</v>
      </c>
      <c r="N3791" s="2">
        <v>4410612</v>
      </c>
      <c r="O3791" s="2" t="s">
        <v>2351</v>
      </c>
      <c r="P3791" s="2">
        <v>43371</v>
      </c>
      <c r="Q3791" s="2" t="s">
        <v>49</v>
      </c>
      <c r="R3791" s="2">
        <v>41705</v>
      </c>
      <c r="T3791" s="2" t="s">
        <v>50</v>
      </c>
      <c r="U3791" s="2">
        <v>500</v>
      </c>
      <c r="X3791" s="2">
        <v>5</v>
      </c>
      <c r="AC3791" s="2" t="s">
        <v>2207</v>
      </c>
      <c r="AD3791" s="2" t="s">
        <v>2824</v>
      </c>
      <c r="AE3791" s="2">
        <v>41260</v>
      </c>
      <c r="AF3791" s="2" t="s">
        <v>12013</v>
      </c>
      <c r="AJ3791" s="2">
        <v>670735783</v>
      </c>
      <c r="AK3791" s="2" t="s">
        <v>12014</v>
      </c>
    </row>
    <row r="3792" spans="1:38" x14ac:dyDescent="0.2">
      <c r="A3792" s="2">
        <v>4525640</v>
      </c>
      <c r="B3792" s="2" t="s">
        <v>690</v>
      </c>
      <c r="C3792" s="2" t="s">
        <v>109</v>
      </c>
      <c r="D3792" s="2">
        <v>4525640</v>
      </c>
      <c r="E3792" s="2" t="s">
        <v>47</v>
      </c>
      <c r="F3792" s="2" t="s">
        <v>47</v>
      </c>
      <c r="H3792" s="2">
        <v>23986</v>
      </c>
      <c r="I3792" s="2" t="s">
        <v>58</v>
      </c>
      <c r="J3792" s="2">
        <v>-60</v>
      </c>
      <c r="K3792" s="2" t="s">
        <v>48</v>
      </c>
      <c r="L3792" s="2" t="s">
        <v>17</v>
      </c>
      <c r="M3792" s="2" t="s">
        <v>55</v>
      </c>
      <c r="N3792" s="2">
        <v>4450617</v>
      </c>
      <c r="O3792" s="2" t="s">
        <v>354</v>
      </c>
      <c r="P3792" s="2">
        <v>43365</v>
      </c>
      <c r="Q3792" s="2" t="s">
        <v>49</v>
      </c>
      <c r="R3792" s="2">
        <v>41713</v>
      </c>
      <c r="T3792" s="2" t="s">
        <v>50</v>
      </c>
      <c r="U3792" s="2">
        <v>625</v>
      </c>
      <c r="X3792" s="2">
        <v>6</v>
      </c>
      <c r="AC3792" s="2" t="s">
        <v>2207</v>
      </c>
      <c r="AD3792" s="2" t="s">
        <v>10449</v>
      </c>
      <c r="AE3792" s="2">
        <v>45260</v>
      </c>
      <c r="AF3792" s="2" t="s">
        <v>12015</v>
      </c>
      <c r="AI3792" s="2">
        <v>238923683</v>
      </c>
      <c r="AJ3792" s="2">
        <v>642763684</v>
      </c>
      <c r="AK3792" s="2" t="s">
        <v>1998</v>
      </c>
      <c r="AL3792" s="2" t="s">
        <v>820</v>
      </c>
    </row>
    <row r="3793" spans="1:38" x14ac:dyDescent="0.2">
      <c r="A3793" s="2">
        <v>4525714</v>
      </c>
      <c r="B3793" s="2" t="s">
        <v>8469</v>
      </c>
      <c r="C3793" s="2" t="s">
        <v>1349</v>
      </c>
      <c r="D3793" s="2">
        <v>4525714</v>
      </c>
      <c r="E3793" s="2" t="s">
        <v>47</v>
      </c>
      <c r="H3793" s="2">
        <v>39297</v>
      </c>
      <c r="I3793" s="2" t="s">
        <v>9</v>
      </c>
      <c r="J3793" s="2">
        <v>-12</v>
      </c>
      <c r="K3793" s="2" t="s">
        <v>0</v>
      </c>
      <c r="L3793" s="2" t="s">
        <v>17</v>
      </c>
      <c r="M3793" s="2" t="s">
        <v>55</v>
      </c>
      <c r="N3793" s="2">
        <v>4450285</v>
      </c>
      <c r="O3793" s="2" t="s">
        <v>200</v>
      </c>
      <c r="P3793" s="2">
        <v>43382</v>
      </c>
      <c r="Q3793" s="2" t="s">
        <v>49</v>
      </c>
      <c r="R3793" s="2">
        <v>41751</v>
      </c>
      <c r="S3793" s="2">
        <v>43373</v>
      </c>
      <c r="T3793" s="2" t="s">
        <v>50</v>
      </c>
      <c r="U3793" s="2">
        <v>500</v>
      </c>
      <c r="X3793" s="2">
        <v>5</v>
      </c>
      <c r="AC3793" s="2" t="s">
        <v>2207</v>
      </c>
      <c r="AD3793" s="2" t="s">
        <v>12016</v>
      </c>
      <c r="AE3793" s="2">
        <v>45160</v>
      </c>
      <c r="AF3793" s="2" t="s">
        <v>12017</v>
      </c>
      <c r="AG3793" s="2" t="s">
        <v>12018</v>
      </c>
      <c r="AI3793" s="2">
        <v>238668688</v>
      </c>
    </row>
    <row r="3794" spans="1:38" x14ac:dyDescent="0.2">
      <c r="A3794" s="2">
        <v>188545</v>
      </c>
      <c r="B3794" s="2" t="s">
        <v>5906</v>
      </c>
      <c r="C3794" s="2" t="s">
        <v>12019</v>
      </c>
      <c r="D3794" s="2">
        <v>188545</v>
      </c>
      <c r="E3794" s="2" t="s">
        <v>47</v>
      </c>
      <c r="F3794" s="2" t="s">
        <v>47</v>
      </c>
      <c r="H3794" s="2">
        <v>20416</v>
      </c>
      <c r="I3794" s="2" t="s">
        <v>16</v>
      </c>
      <c r="J3794" s="2">
        <v>-70</v>
      </c>
      <c r="K3794" s="2" t="s">
        <v>0</v>
      </c>
      <c r="L3794" s="2" t="s">
        <v>17</v>
      </c>
      <c r="M3794" s="2" t="s">
        <v>2212</v>
      </c>
      <c r="N3794" s="2">
        <v>4180682</v>
      </c>
      <c r="O3794" s="2" t="s">
        <v>2434</v>
      </c>
      <c r="P3794" s="2">
        <v>43310</v>
      </c>
      <c r="Q3794" s="2" t="s">
        <v>49</v>
      </c>
      <c r="R3794" s="2">
        <v>41740</v>
      </c>
      <c r="T3794" s="2" t="s">
        <v>97</v>
      </c>
      <c r="U3794" s="2">
        <v>500</v>
      </c>
      <c r="X3794" s="2">
        <v>5</v>
      </c>
      <c r="AC3794" s="2" t="s">
        <v>2207</v>
      </c>
      <c r="AD3794" s="2" t="s">
        <v>5907</v>
      </c>
      <c r="AE3794" s="2">
        <v>18390</v>
      </c>
      <c r="AF3794" s="2" t="s">
        <v>12020</v>
      </c>
      <c r="AI3794" s="2">
        <v>248307672</v>
      </c>
      <c r="AJ3794" s="2">
        <v>643839805</v>
      </c>
      <c r="AK3794" s="2" t="s">
        <v>12021</v>
      </c>
    </row>
    <row r="3795" spans="1:38" x14ac:dyDescent="0.2">
      <c r="A3795" s="2">
        <v>3725782</v>
      </c>
      <c r="B3795" s="2" t="s">
        <v>10988</v>
      </c>
      <c r="C3795" s="2" t="s">
        <v>451</v>
      </c>
      <c r="D3795" s="2">
        <v>3725782</v>
      </c>
      <c r="E3795" s="2" t="s">
        <v>47</v>
      </c>
      <c r="F3795" s="2" t="s">
        <v>47</v>
      </c>
      <c r="H3795" s="2">
        <v>22773</v>
      </c>
      <c r="I3795" s="2" t="s">
        <v>58</v>
      </c>
      <c r="J3795" s="2">
        <v>-60</v>
      </c>
      <c r="K3795" s="2" t="s">
        <v>48</v>
      </c>
      <c r="L3795" s="2" t="s">
        <v>17</v>
      </c>
      <c r="M3795" s="2" t="s">
        <v>2205</v>
      </c>
      <c r="N3795" s="2">
        <v>4370566</v>
      </c>
      <c r="O3795" s="2" t="s">
        <v>2285</v>
      </c>
      <c r="P3795" s="2">
        <v>43361</v>
      </c>
      <c r="Q3795" s="2" t="s">
        <v>49</v>
      </c>
      <c r="R3795" s="2">
        <v>41662</v>
      </c>
      <c r="S3795" s="2">
        <v>43354</v>
      </c>
      <c r="T3795" s="2" t="s">
        <v>50</v>
      </c>
      <c r="U3795" s="2">
        <v>512</v>
      </c>
      <c r="X3795" s="2">
        <v>5</v>
      </c>
      <c r="AC3795" s="2" t="s">
        <v>2207</v>
      </c>
      <c r="AD3795" s="2" t="s">
        <v>2312</v>
      </c>
      <c r="AE3795" s="2">
        <v>37540</v>
      </c>
      <c r="AF3795" s="2" t="s">
        <v>10990</v>
      </c>
      <c r="AI3795" s="2">
        <v>247547091</v>
      </c>
      <c r="AJ3795" s="2">
        <v>646705030</v>
      </c>
      <c r="AK3795" s="2" t="s">
        <v>12022</v>
      </c>
    </row>
    <row r="3796" spans="1:38" x14ac:dyDescent="0.2">
      <c r="A3796" s="2">
        <v>898368</v>
      </c>
      <c r="B3796" s="2" t="s">
        <v>1402</v>
      </c>
      <c r="C3796" s="2" t="s">
        <v>129</v>
      </c>
      <c r="D3796" s="2">
        <v>898368</v>
      </c>
      <c r="E3796" s="2" t="s">
        <v>47</v>
      </c>
      <c r="F3796" s="2" t="s">
        <v>47</v>
      </c>
      <c r="H3796" s="2">
        <v>33307</v>
      </c>
      <c r="I3796" s="2" t="s">
        <v>2</v>
      </c>
      <c r="J3796" s="2">
        <v>-40</v>
      </c>
      <c r="K3796" s="2" t="s">
        <v>48</v>
      </c>
      <c r="L3796" s="2" t="s">
        <v>17</v>
      </c>
      <c r="M3796" s="2" t="s">
        <v>55</v>
      </c>
      <c r="N3796" s="2">
        <v>4450759</v>
      </c>
      <c r="O3796" s="2" t="s">
        <v>185</v>
      </c>
      <c r="P3796" s="2">
        <v>43351</v>
      </c>
      <c r="Q3796" s="2" t="s">
        <v>49</v>
      </c>
      <c r="R3796" s="2">
        <v>41715</v>
      </c>
      <c r="T3796" s="2" t="s">
        <v>50</v>
      </c>
      <c r="U3796" s="2">
        <v>500</v>
      </c>
      <c r="X3796" s="2">
        <v>5</v>
      </c>
      <c r="AC3796" s="2" t="s">
        <v>2207</v>
      </c>
      <c r="AD3796" s="2" t="s">
        <v>12023</v>
      </c>
      <c r="AE3796" s="2">
        <v>45530</v>
      </c>
      <c r="AF3796" s="2" t="s">
        <v>12024</v>
      </c>
      <c r="AJ3796" s="2">
        <v>632635449</v>
      </c>
      <c r="AK3796" s="2" t="s">
        <v>1663</v>
      </c>
    </row>
    <row r="3797" spans="1:38" x14ac:dyDescent="0.2">
      <c r="A3797" s="2">
        <v>2813767</v>
      </c>
      <c r="B3797" s="2" t="s">
        <v>12025</v>
      </c>
      <c r="C3797" s="2" t="s">
        <v>4085</v>
      </c>
      <c r="D3797" s="2">
        <v>2813767</v>
      </c>
      <c r="E3797" s="2" t="s">
        <v>47</v>
      </c>
      <c r="F3797" s="2" t="s">
        <v>47</v>
      </c>
      <c r="H3797" s="2">
        <v>37686</v>
      </c>
      <c r="I3797" s="2" t="s">
        <v>6</v>
      </c>
      <c r="J3797" s="2">
        <v>-16</v>
      </c>
      <c r="K3797" s="2" t="s">
        <v>48</v>
      </c>
      <c r="L3797" s="2" t="s">
        <v>17</v>
      </c>
      <c r="M3797" s="2" t="s">
        <v>2301</v>
      </c>
      <c r="N3797" s="2">
        <v>4280718</v>
      </c>
      <c r="O3797" s="2" t="s">
        <v>3307</v>
      </c>
      <c r="P3797" s="2">
        <v>43364</v>
      </c>
      <c r="Q3797" s="2" t="s">
        <v>49</v>
      </c>
      <c r="R3797" s="2">
        <v>41907</v>
      </c>
      <c r="S3797" s="2">
        <v>43363</v>
      </c>
      <c r="T3797" s="2" t="s">
        <v>50</v>
      </c>
      <c r="U3797" s="2">
        <v>500</v>
      </c>
      <c r="X3797" s="2">
        <v>5</v>
      </c>
      <c r="AC3797" s="2" t="s">
        <v>2207</v>
      </c>
      <c r="AD3797" s="2" t="s">
        <v>12026</v>
      </c>
      <c r="AE3797" s="2">
        <v>28310</v>
      </c>
      <c r="AF3797" s="2" t="s">
        <v>12027</v>
      </c>
      <c r="AI3797" s="2">
        <v>237900127</v>
      </c>
      <c r="AJ3797" s="2">
        <v>699552251</v>
      </c>
      <c r="AK3797" s="2" t="s">
        <v>12028</v>
      </c>
    </row>
    <row r="3798" spans="1:38" x14ac:dyDescent="0.2">
      <c r="A3798" s="2">
        <v>3725827</v>
      </c>
      <c r="B3798" s="2" t="s">
        <v>11268</v>
      </c>
      <c r="C3798" s="2" t="s">
        <v>10503</v>
      </c>
      <c r="D3798" s="2">
        <v>3725827</v>
      </c>
      <c r="E3798" s="2" t="s">
        <v>47</v>
      </c>
      <c r="F3798" s="2" t="s">
        <v>47</v>
      </c>
      <c r="H3798" s="2">
        <v>39425</v>
      </c>
      <c r="I3798" s="2" t="s">
        <v>9</v>
      </c>
      <c r="J3798" s="2">
        <v>-12</v>
      </c>
      <c r="K3798" s="2" t="s">
        <v>0</v>
      </c>
      <c r="L3798" s="2" t="s">
        <v>17</v>
      </c>
      <c r="M3798" s="2" t="s">
        <v>2205</v>
      </c>
      <c r="N3798" s="2">
        <v>4370566</v>
      </c>
      <c r="O3798" s="2" t="s">
        <v>2285</v>
      </c>
      <c r="P3798" s="2">
        <v>43344</v>
      </c>
      <c r="Q3798" s="2" t="s">
        <v>49</v>
      </c>
      <c r="R3798" s="2">
        <v>41701</v>
      </c>
      <c r="T3798" s="2" t="s">
        <v>50</v>
      </c>
      <c r="U3798" s="2">
        <v>575</v>
      </c>
      <c r="X3798" s="2">
        <v>5</v>
      </c>
      <c r="AC3798" s="2" t="s">
        <v>2207</v>
      </c>
      <c r="AD3798" s="2" t="s">
        <v>2286</v>
      </c>
      <c r="AE3798" s="2">
        <v>37300</v>
      </c>
      <c r="AF3798" s="2" t="s">
        <v>11270</v>
      </c>
      <c r="AI3798" s="2">
        <v>247676187</v>
      </c>
      <c r="AJ3798" s="2">
        <v>649051915</v>
      </c>
      <c r="AK3798" s="2" t="s">
        <v>11271</v>
      </c>
    </row>
    <row r="3799" spans="1:38" x14ac:dyDescent="0.2">
      <c r="A3799" s="2">
        <v>188519</v>
      </c>
      <c r="B3799" s="2" t="s">
        <v>12029</v>
      </c>
      <c r="C3799" s="2" t="s">
        <v>12030</v>
      </c>
      <c r="D3799" s="2">
        <v>188519</v>
      </c>
      <c r="E3799" s="2" t="s">
        <v>47</v>
      </c>
      <c r="F3799" s="2" t="s">
        <v>47</v>
      </c>
      <c r="H3799" s="2">
        <v>36306</v>
      </c>
      <c r="I3799" s="2" t="s">
        <v>2</v>
      </c>
      <c r="J3799" s="2">
        <v>-20</v>
      </c>
      <c r="K3799" s="2" t="s">
        <v>48</v>
      </c>
      <c r="L3799" s="2" t="s">
        <v>17</v>
      </c>
      <c r="M3799" s="2" t="s">
        <v>2212</v>
      </c>
      <c r="N3799" s="2">
        <v>4180696</v>
      </c>
      <c r="O3799" s="2" t="s">
        <v>2685</v>
      </c>
      <c r="P3799" s="2">
        <v>43356</v>
      </c>
      <c r="Q3799" s="2" t="s">
        <v>49</v>
      </c>
      <c r="R3799" s="2">
        <v>41674</v>
      </c>
      <c r="T3799" s="2" t="s">
        <v>50</v>
      </c>
      <c r="U3799" s="2">
        <v>538</v>
      </c>
      <c r="X3799" s="2">
        <v>5</v>
      </c>
      <c r="AC3799" s="2" t="s">
        <v>2207</v>
      </c>
      <c r="AD3799" s="2" t="s">
        <v>2917</v>
      </c>
      <c r="AE3799" s="2">
        <v>18100</v>
      </c>
      <c r="AF3799" s="2" t="s">
        <v>12031</v>
      </c>
      <c r="AJ3799" s="2">
        <v>627832656</v>
      </c>
      <c r="AK3799" s="2" t="s">
        <v>12032</v>
      </c>
    </row>
    <row r="3800" spans="1:38" x14ac:dyDescent="0.2">
      <c r="A3800" s="2">
        <v>2813554</v>
      </c>
      <c r="B3800" s="2" t="s">
        <v>12033</v>
      </c>
      <c r="C3800" s="2" t="s">
        <v>67</v>
      </c>
      <c r="D3800" s="2">
        <v>2813554</v>
      </c>
      <c r="E3800" s="2" t="s">
        <v>47</v>
      </c>
      <c r="F3800" s="2" t="s">
        <v>17</v>
      </c>
      <c r="H3800" s="2">
        <v>27280</v>
      </c>
      <c r="I3800" s="2" t="s">
        <v>4</v>
      </c>
      <c r="J3800" s="2">
        <v>-50</v>
      </c>
      <c r="K3800" s="2" t="s">
        <v>48</v>
      </c>
      <c r="L3800" s="2" t="s">
        <v>17</v>
      </c>
      <c r="M3800" s="2" t="s">
        <v>2301</v>
      </c>
      <c r="N3800" s="2">
        <v>4280048</v>
      </c>
      <c r="O3800" s="2" t="s">
        <v>2412</v>
      </c>
      <c r="P3800" s="2">
        <v>43362</v>
      </c>
      <c r="Q3800" s="2" t="s">
        <v>49</v>
      </c>
      <c r="R3800" s="2">
        <v>41645</v>
      </c>
      <c r="T3800" s="2" t="s">
        <v>50</v>
      </c>
      <c r="U3800" s="2">
        <v>500</v>
      </c>
      <c r="X3800" s="2">
        <v>5</v>
      </c>
      <c r="AC3800" s="2" t="s">
        <v>2207</v>
      </c>
      <c r="AD3800" s="2" t="s">
        <v>12034</v>
      </c>
      <c r="AE3800" s="2">
        <v>61340</v>
      </c>
      <c r="AF3800" s="2" t="s">
        <v>12035</v>
      </c>
      <c r="AJ3800" s="2">
        <v>750209290</v>
      </c>
      <c r="AK3800" s="2" t="s">
        <v>12036</v>
      </c>
    </row>
    <row r="3801" spans="1:38" x14ac:dyDescent="0.2">
      <c r="A3801" s="2">
        <v>4112469</v>
      </c>
      <c r="B3801" s="2" t="s">
        <v>12037</v>
      </c>
      <c r="C3801" s="2" t="s">
        <v>87</v>
      </c>
      <c r="D3801" s="2">
        <v>4112469</v>
      </c>
      <c r="E3801" s="2" t="s">
        <v>47</v>
      </c>
      <c r="F3801" s="2" t="s">
        <v>47</v>
      </c>
      <c r="H3801" s="2">
        <v>37340</v>
      </c>
      <c r="I3801" s="2" t="s">
        <v>5</v>
      </c>
      <c r="J3801" s="2">
        <v>-17</v>
      </c>
      <c r="K3801" s="2" t="s">
        <v>48</v>
      </c>
      <c r="L3801" s="2" t="s">
        <v>17</v>
      </c>
      <c r="M3801" s="2" t="s">
        <v>2275</v>
      </c>
      <c r="N3801" s="2">
        <v>4410730</v>
      </c>
      <c r="O3801" s="2" t="s">
        <v>2513</v>
      </c>
      <c r="P3801" s="2">
        <v>43363</v>
      </c>
      <c r="Q3801" s="2" t="s">
        <v>49</v>
      </c>
      <c r="R3801" s="2">
        <v>41907</v>
      </c>
      <c r="T3801" s="2" t="s">
        <v>50</v>
      </c>
      <c r="U3801" s="2">
        <v>727</v>
      </c>
      <c r="X3801" s="2">
        <v>7</v>
      </c>
      <c r="AC3801" s="2" t="s">
        <v>2207</v>
      </c>
      <c r="AD3801" s="2" t="s">
        <v>8959</v>
      </c>
      <c r="AE3801" s="2">
        <v>41800</v>
      </c>
      <c r="AF3801" s="2" t="s">
        <v>12038</v>
      </c>
      <c r="AK3801" s="2" t="s">
        <v>12039</v>
      </c>
    </row>
    <row r="3802" spans="1:38" x14ac:dyDescent="0.2">
      <c r="A3802" s="2">
        <v>3725766</v>
      </c>
      <c r="B3802" s="2" t="s">
        <v>606</v>
      </c>
      <c r="C3802" s="2" t="s">
        <v>81</v>
      </c>
      <c r="D3802" s="2">
        <v>3725766</v>
      </c>
      <c r="E3802" s="2" t="s">
        <v>47</v>
      </c>
      <c r="F3802" s="2" t="s">
        <v>47</v>
      </c>
      <c r="H3802" s="2">
        <v>21933</v>
      </c>
      <c r="I3802" s="2" t="s">
        <v>58</v>
      </c>
      <c r="J3802" s="2">
        <v>-60</v>
      </c>
      <c r="K3802" s="2" t="s">
        <v>48</v>
      </c>
      <c r="L3802" s="2" t="s">
        <v>17</v>
      </c>
      <c r="M3802" s="2" t="s">
        <v>2205</v>
      </c>
      <c r="N3802" s="2">
        <v>4370729</v>
      </c>
      <c r="O3802" s="2" t="s">
        <v>2565</v>
      </c>
      <c r="P3802" s="2">
        <v>43359</v>
      </c>
      <c r="Q3802" s="2" t="s">
        <v>49</v>
      </c>
      <c r="R3802" s="2">
        <v>41648</v>
      </c>
      <c r="S3802" s="2">
        <v>43349</v>
      </c>
      <c r="T3802" s="2" t="s">
        <v>50</v>
      </c>
      <c r="U3802" s="2">
        <v>500</v>
      </c>
      <c r="X3802" s="2">
        <v>5</v>
      </c>
      <c r="AC3802" s="2" t="s">
        <v>2207</v>
      </c>
      <c r="AD3802" s="2" t="s">
        <v>2566</v>
      </c>
      <c r="AE3802" s="2">
        <v>37250</v>
      </c>
      <c r="AF3802" s="2" t="s">
        <v>12040</v>
      </c>
      <c r="AJ3802" s="2">
        <v>665338627</v>
      </c>
      <c r="AK3802" s="2" t="s">
        <v>12041</v>
      </c>
    </row>
    <row r="3803" spans="1:38" x14ac:dyDescent="0.2">
      <c r="A3803" s="2">
        <v>4525641</v>
      </c>
      <c r="B3803" s="2" t="s">
        <v>205</v>
      </c>
      <c r="C3803" s="2" t="s">
        <v>149</v>
      </c>
      <c r="D3803" s="2">
        <v>4525641</v>
      </c>
      <c r="E3803" s="2" t="s">
        <v>47</v>
      </c>
      <c r="F3803" s="2" t="s">
        <v>47</v>
      </c>
      <c r="H3803" s="2">
        <v>38473</v>
      </c>
      <c r="I3803" s="2" t="s">
        <v>10</v>
      </c>
      <c r="J3803" s="2">
        <v>-14</v>
      </c>
      <c r="K3803" s="2" t="s">
        <v>0</v>
      </c>
      <c r="L3803" s="2" t="s">
        <v>17</v>
      </c>
      <c r="M3803" s="2" t="s">
        <v>55</v>
      </c>
      <c r="N3803" s="2">
        <v>4450757</v>
      </c>
      <c r="O3803" s="2" t="s">
        <v>11</v>
      </c>
      <c r="P3803" s="2">
        <v>43353</v>
      </c>
      <c r="Q3803" s="2" t="s">
        <v>49</v>
      </c>
      <c r="R3803" s="2">
        <v>41716</v>
      </c>
      <c r="T3803" s="2" t="s">
        <v>50</v>
      </c>
      <c r="U3803" s="2">
        <v>800</v>
      </c>
      <c r="X3803" s="2">
        <v>8</v>
      </c>
      <c r="AC3803" s="2" t="s">
        <v>2207</v>
      </c>
      <c r="AD3803" s="2" t="s">
        <v>3316</v>
      </c>
      <c r="AE3803" s="2">
        <v>45650</v>
      </c>
      <c r="AF3803" s="2" t="s">
        <v>12042</v>
      </c>
      <c r="AI3803" s="2">
        <v>238511950</v>
      </c>
      <c r="AJ3803" s="2">
        <v>675487031</v>
      </c>
      <c r="AK3803" s="2" t="s">
        <v>1459</v>
      </c>
    </row>
    <row r="3804" spans="1:38" x14ac:dyDescent="0.2">
      <c r="A3804" s="2">
        <v>2813594</v>
      </c>
      <c r="B3804" s="2" t="s">
        <v>3299</v>
      </c>
      <c r="C3804" s="2" t="s">
        <v>111</v>
      </c>
      <c r="D3804" s="2">
        <v>2813594</v>
      </c>
      <c r="E3804" s="2" t="s">
        <v>47</v>
      </c>
      <c r="F3804" s="2" t="s">
        <v>47</v>
      </c>
      <c r="H3804" s="2">
        <v>24723</v>
      </c>
      <c r="I3804" s="2" t="s">
        <v>58</v>
      </c>
      <c r="J3804" s="2">
        <v>-60</v>
      </c>
      <c r="K3804" s="2" t="s">
        <v>48</v>
      </c>
      <c r="L3804" s="2" t="s">
        <v>17</v>
      </c>
      <c r="M3804" s="2" t="s">
        <v>2301</v>
      </c>
      <c r="N3804" s="2">
        <v>4280617</v>
      </c>
      <c r="O3804" s="2" t="s">
        <v>3367</v>
      </c>
      <c r="P3804" s="2">
        <v>43355</v>
      </c>
      <c r="Q3804" s="2" t="s">
        <v>49</v>
      </c>
      <c r="R3804" s="2">
        <v>41716</v>
      </c>
      <c r="T3804" s="2" t="s">
        <v>50</v>
      </c>
      <c r="U3804" s="2">
        <v>604</v>
      </c>
      <c r="X3804" s="2">
        <v>6</v>
      </c>
      <c r="AC3804" s="2" t="s">
        <v>2207</v>
      </c>
      <c r="AD3804" s="2" t="s">
        <v>3758</v>
      </c>
      <c r="AE3804" s="2">
        <v>28120</v>
      </c>
      <c r="AF3804" s="2" t="s">
        <v>12043</v>
      </c>
      <c r="AI3804" s="2">
        <v>237240697</v>
      </c>
      <c r="AJ3804" s="2">
        <v>666156381</v>
      </c>
      <c r="AK3804" s="2" t="s">
        <v>12044</v>
      </c>
    </row>
    <row r="3805" spans="1:38" x14ac:dyDescent="0.2">
      <c r="A3805" s="2">
        <v>188533</v>
      </c>
      <c r="B3805" s="2" t="s">
        <v>2220</v>
      </c>
      <c r="C3805" s="2" t="s">
        <v>93</v>
      </c>
      <c r="D3805" s="2">
        <v>188533</v>
      </c>
      <c r="E3805" s="2" t="s">
        <v>47</v>
      </c>
      <c r="F3805" s="2" t="s">
        <v>47</v>
      </c>
      <c r="H3805" s="2">
        <v>32416</v>
      </c>
      <c r="I3805" s="2" t="s">
        <v>2</v>
      </c>
      <c r="J3805" s="2">
        <v>-40</v>
      </c>
      <c r="K3805" s="2" t="s">
        <v>48</v>
      </c>
      <c r="L3805" s="2" t="s">
        <v>17</v>
      </c>
      <c r="M3805" s="2" t="s">
        <v>2212</v>
      </c>
      <c r="N3805" s="2">
        <v>4180732</v>
      </c>
      <c r="O3805" s="2" t="s">
        <v>5841</v>
      </c>
      <c r="P3805" s="2">
        <v>43357</v>
      </c>
      <c r="Q3805" s="2" t="s">
        <v>49</v>
      </c>
      <c r="R3805" s="2">
        <v>41694</v>
      </c>
      <c r="T3805" s="2" t="s">
        <v>50</v>
      </c>
      <c r="U3805" s="2">
        <v>545</v>
      </c>
      <c r="X3805" s="2">
        <v>5</v>
      </c>
      <c r="AC3805" s="2" t="s">
        <v>2207</v>
      </c>
      <c r="AD3805" s="2" t="s">
        <v>12006</v>
      </c>
      <c r="AE3805" s="2">
        <v>18160</v>
      </c>
      <c r="AF3805" s="2" t="s">
        <v>12045</v>
      </c>
      <c r="AJ3805" s="2">
        <v>658874609</v>
      </c>
      <c r="AK3805" s="2" t="s">
        <v>12046</v>
      </c>
    </row>
    <row r="3806" spans="1:38" x14ac:dyDescent="0.2">
      <c r="A3806" s="2">
        <v>3725852</v>
      </c>
      <c r="B3806" s="2" t="s">
        <v>557</v>
      </c>
      <c r="C3806" s="2" t="s">
        <v>60</v>
      </c>
      <c r="D3806" s="2">
        <v>3725852</v>
      </c>
      <c r="E3806" s="2" t="s">
        <v>47</v>
      </c>
      <c r="F3806" s="2" t="s">
        <v>47</v>
      </c>
      <c r="H3806" s="2">
        <v>28959</v>
      </c>
      <c r="I3806" s="2" t="s">
        <v>2</v>
      </c>
      <c r="J3806" s="2">
        <v>-40</v>
      </c>
      <c r="K3806" s="2" t="s">
        <v>48</v>
      </c>
      <c r="L3806" s="2" t="s">
        <v>17</v>
      </c>
      <c r="M3806" s="2" t="s">
        <v>2205</v>
      </c>
      <c r="N3806" s="2">
        <v>4370033</v>
      </c>
      <c r="O3806" s="2" t="s">
        <v>2206</v>
      </c>
      <c r="P3806" s="2">
        <v>43370</v>
      </c>
      <c r="Q3806" s="2" t="s">
        <v>49</v>
      </c>
      <c r="R3806" s="2">
        <v>41725</v>
      </c>
      <c r="T3806" s="2" t="s">
        <v>50</v>
      </c>
      <c r="U3806" s="2">
        <v>500</v>
      </c>
      <c r="X3806" s="2">
        <v>5</v>
      </c>
      <c r="AC3806" s="2" t="s">
        <v>2207</v>
      </c>
      <c r="AD3806" s="2" t="s">
        <v>2208</v>
      </c>
      <c r="AE3806" s="2">
        <v>37170</v>
      </c>
      <c r="AF3806" s="2" t="s">
        <v>6170</v>
      </c>
      <c r="AJ3806" s="2">
        <v>632976605</v>
      </c>
      <c r="AK3806" s="2" t="s">
        <v>12047</v>
      </c>
      <c r="AL3806" s="2" t="s">
        <v>820</v>
      </c>
    </row>
    <row r="3807" spans="1:38" x14ac:dyDescent="0.2">
      <c r="A3807" s="2">
        <v>368259</v>
      </c>
      <c r="B3807" s="2" t="s">
        <v>12048</v>
      </c>
      <c r="C3807" s="2" t="s">
        <v>146</v>
      </c>
      <c r="D3807" s="2">
        <v>368259</v>
      </c>
      <c r="E3807" s="2" t="s">
        <v>47</v>
      </c>
      <c r="F3807" s="2" t="s">
        <v>47</v>
      </c>
      <c r="H3807" s="2">
        <v>27770</v>
      </c>
      <c r="I3807" s="2" t="s">
        <v>4</v>
      </c>
      <c r="J3807" s="2">
        <v>-50</v>
      </c>
      <c r="K3807" s="2" t="s">
        <v>48</v>
      </c>
      <c r="L3807" s="2" t="s">
        <v>17</v>
      </c>
      <c r="M3807" s="2" t="s">
        <v>2234</v>
      </c>
      <c r="N3807" s="2">
        <v>4360729</v>
      </c>
      <c r="O3807" s="2" t="s">
        <v>9844</v>
      </c>
      <c r="P3807" s="2">
        <v>43349</v>
      </c>
      <c r="Q3807" s="2" t="s">
        <v>49</v>
      </c>
      <c r="R3807" s="2">
        <v>42993</v>
      </c>
      <c r="T3807" s="2" t="s">
        <v>50</v>
      </c>
      <c r="U3807" s="2">
        <v>500</v>
      </c>
      <c r="X3807" s="2">
        <v>5</v>
      </c>
      <c r="AC3807" s="2" t="s">
        <v>2207</v>
      </c>
      <c r="AD3807" s="2" t="s">
        <v>9845</v>
      </c>
      <c r="AE3807" s="2">
        <v>36320</v>
      </c>
      <c r="AF3807" s="2" t="s">
        <v>12049</v>
      </c>
      <c r="AJ3807" s="2">
        <v>689214227</v>
      </c>
      <c r="AK3807" s="2" t="s">
        <v>9847</v>
      </c>
    </row>
    <row r="3808" spans="1:38" x14ac:dyDescent="0.2">
      <c r="A3808" s="2">
        <v>367618</v>
      </c>
      <c r="B3808" s="2" t="s">
        <v>12050</v>
      </c>
      <c r="C3808" s="2" t="s">
        <v>66</v>
      </c>
      <c r="D3808" s="2">
        <v>367618</v>
      </c>
      <c r="E3808" s="2" t="s">
        <v>47</v>
      </c>
      <c r="F3808" s="2" t="s">
        <v>47</v>
      </c>
      <c r="H3808" s="2">
        <v>20505</v>
      </c>
      <c r="I3808" s="2" t="s">
        <v>16</v>
      </c>
      <c r="J3808" s="2">
        <v>-70</v>
      </c>
      <c r="K3808" s="2" t="s">
        <v>48</v>
      </c>
      <c r="L3808" s="2" t="s">
        <v>17</v>
      </c>
      <c r="M3808" s="2" t="s">
        <v>2234</v>
      </c>
      <c r="N3808" s="2">
        <v>4360340</v>
      </c>
      <c r="O3808" s="2" t="s">
        <v>2740</v>
      </c>
      <c r="P3808" s="2">
        <v>43358</v>
      </c>
      <c r="Q3808" s="2" t="s">
        <v>49</v>
      </c>
      <c r="R3808" s="2">
        <v>41737</v>
      </c>
      <c r="T3808" s="2" t="s">
        <v>50</v>
      </c>
      <c r="U3808" s="2">
        <v>546</v>
      </c>
      <c r="X3808" s="2">
        <v>5</v>
      </c>
      <c r="AC3808" s="2" t="s">
        <v>2207</v>
      </c>
      <c r="AD3808" s="2" t="s">
        <v>2260</v>
      </c>
      <c r="AE3808" s="2">
        <v>36000</v>
      </c>
      <c r="AF3808" s="2" t="s">
        <v>12051</v>
      </c>
      <c r="AI3808" s="2">
        <v>254228139</v>
      </c>
      <c r="AK3808" s="2" t="s">
        <v>7678</v>
      </c>
    </row>
    <row r="3809" spans="1:37" x14ac:dyDescent="0.2">
      <c r="A3809" s="2">
        <v>188550</v>
      </c>
      <c r="B3809" s="2" t="s">
        <v>12052</v>
      </c>
      <c r="C3809" s="2" t="s">
        <v>92</v>
      </c>
      <c r="D3809" s="2">
        <v>188550</v>
      </c>
      <c r="E3809" s="2" t="s">
        <v>47</v>
      </c>
      <c r="F3809" s="2" t="s">
        <v>47</v>
      </c>
      <c r="H3809" s="2">
        <v>21102</v>
      </c>
      <c r="I3809" s="2" t="s">
        <v>16</v>
      </c>
      <c r="J3809" s="2">
        <v>-70</v>
      </c>
      <c r="K3809" s="2" t="s">
        <v>48</v>
      </c>
      <c r="L3809" s="2" t="s">
        <v>17</v>
      </c>
      <c r="M3809" s="2" t="s">
        <v>2212</v>
      </c>
      <c r="N3809" s="2">
        <v>4180682</v>
      </c>
      <c r="O3809" s="2" t="s">
        <v>2434</v>
      </c>
      <c r="P3809" s="2">
        <v>43370</v>
      </c>
      <c r="Q3809" s="2" t="s">
        <v>49</v>
      </c>
      <c r="R3809" s="2">
        <v>41758</v>
      </c>
      <c r="S3809" s="2">
        <v>43326</v>
      </c>
      <c r="T3809" s="2" t="s">
        <v>50</v>
      </c>
      <c r="U3809" s="2">
        <v>625</v>
      </c>
      <c r="X3809" s="2">
        <v>6</v>
      </c>
      <c r="AC3809" s="2" t="s">
        <v>2207</v>
      </c>
      <c r="AD3809" s="2" t="s">
        <v>2522</v>
      </c>
      <c r="AE3809" s="2">
        <v>18000</v>
      </c>
      <c r="AF3809" s="2" t="s">
        <v>12053</v>
      </c>
      <c r="AK3809" s="2" t="s">
        <v>12054</v>
      </c>
    </row>
    <row r="3810" spans="1:37" x14ac:dyDescent="0.2">
      <c r="A3810" s="2">
        <v>3726244</v>
      </c>
      <c r="B3810" s="2" t="s">
        <v>12055</v>
      </c>
      <c r="C3810" s="2" t="s">
        <v>11572</v>
      </c>
      <c r="D3810" s="2">
        <v>3726244</v>
      </c>
      <c r="E3810" s="2" t="s">
        <v>47</v>
      </c>
      <c r="H3810" s="2">
        <v>37932</v>
      </c>
      <c r="I3810" s="2" t="s">
        <v>6</v>
      </c>
      <c r="J3810" s="2">
        <v>-16</v>
      </c>
      <c r="K3810" s="2" t="s">
        <v>48</v>
      </c>
      <c r="L3810" s="2" t="s">
        <v>17</v>
      </c>
      <c r="M3810" s="2" t="s">
        <v>2205</v>
      </c>
      <c r="N3810" s="2">
        <v>4370004</v>
      </c>
      <c r="O3810" s="2" t="s">
        <v>2544</v>
      </c>
      <c r="P3810" s="2">
        <v>43369</v>
      </c>
      <c r="Q3810" s="2" t="s">
        <v>49</v>
      </c>
      <c r="R3810" s="2">
        <v>41907</v>
      </c>
      <c r="S3810" s="2">
        <v>43346</v>
      </c>
      <c r="T3810" s="2" t="s">
        <v>50</v>
      </c>
      <c r="U3810" s="2">
        <v>500</v>
      </c>
      <c r="X3810" s="2">
        <v>5</v>
      </c>
      <c r="AC3810" s="2" t="s">
        <v>2207</v>
      </c>
      <c r="AD3810" s="2" t="s">
        <v>2384</v>
      </c>
      <c r="AE3810" s="2">
        <v>37000</v>
      </c>
      <c r="AF3810" s="2" t="s">
        <v>12056</v>
      </c>
      <c r="AK3810" s="2" t="s">
        <v>12057</v>
      </c>
    </row>
    <row r="3811" spans="1:37" x14ac:dyDescent="0.2">
      <c r="A3811" s="2">
        <v>367586</v>
      </c>
      <c r="B3811" s="2" t="s">
        <v>497</v>
      </c>
      <c r="C3811" s="2" t="s">
        <v>1265</v>
      </c>
      <c r="D3811" s="2">
        <v>367586</v>
      </c>
      <c r="E3811" s="2" t="s">
        <v>47</v>
      </c>
      <c r="F3811" s="2" t="s">
        <v>47</v>
      </c>
      <c r="H3811" s="2">
        <v>37820</v>
      </c>
      <c r="I3811" s="2" t="s">
        <v>6</v>
      </c>
      <c r="J3811" s="2">
        <v>-16</v>
      </c>
      <c r="K3811" s="2" t="s">
        <v>48</v>
      </c>
      <c r="L3811" s="2" t="s">
        <v>17</v>
      </c>
      <c r="M3811" s="2" t="s">
        <v>2234</v>
      </c>
      <c r="N3811" s="2">
        <v>4360454</v>
      </c>
      <c r="O3811" s="2" t="s">
        <v>2329</v>
      </c>
      <c r="P3811" s="2">
        <v>43350</v>
      </c>
      <c r="Q3811" s="2" t="s">
        <v>49</v>
      </c>
      <c r="R3811" s="2">
        <v>41653</v>
      </c>
      <c r="T3811" s="2" t="s">
        <v>50</v>
      </c>
      <c r="U3811" s="2">
        <v>684</v>
      </c>
      <c r="X3811" s="2">
        <v>6</v>
      </c>
      <c r="AC3811" s="2" t="s">
        <v>2207</v>
      </c>
      <c r="AD3811" s="2" t="s">
        <v>6502</v>
      </c>
      <c r="AE3811" s="2">
        <v>36400</v>
      </c>
      <c r="AF3811" s="2" t="s">
        <v>12058</v>
      </c>
    </row>
    <row r="3812" spans="1:37" x14ac:dyDescent="0.2">
      <c r="A3812" s="2">
        <v>367619</v>
      </c>
      <c r="B3812" s="2" t="s">
        <v>12059</v>
      </c>
      <c r="C3812" s="2" t="s">
        <v>85</v>
      </c>
      <c r="D3812" s="2">
        <v>367619</v>
      </c>
      <c r="E3812" s="2" t="s">
        <v>47</v>
      </c>
      <c r="F3812" s="2" t="s">
        <v>47</v>
      </c>
      <c r="H3812" s="2">
        <v>20183</v>
      </c>
      <c r="I3812" s="2" t="s">
        <v>16</v>
      </c>
      <c r="J3812" s="2">
        <v>-70</v>
      </c>
      <c r="K3812" s="2" t="s">
        <v>48</v>
      </c>
      <c r="L3812" s="2" t="s">
        <v>17</v>
      </c>
      <c r="M3812" s="2" t="s">
        <v>2234</v>
      </c>
      <c r="N3812" s="2">
        <v>4360726</v>
      </c>
      <c r="O3812" s="2" t="s">
        <v>2784</v>
      </c>
      <c r="P3812" s="2">
        <v>43287</v>
      </c>
      <c r="Q3812" s="2" t="s">
        <v>49</v>
      </c>
      <c r="R3812" s="2">
        <v>41738</v>
      </c>
      <c r="T3812" s="2" t="s">
        <v>50</v>
      </c>
      <c r="U3812" s="2">
        <v>536</v>
      </c>
      <c r="X3812" s="2">
        <v>5</v>
      </c>
      <c r="AC3812" s="2" t="s">
        <v>2207</v>
      </c>
      <c r="AD3812" s="2" t="s">
        <v>2785</v>
      </c>
      <c r="AE3812" s="2">
        <v>36260</v>
      </c>
      <c r="AF3812" s="2" t="s">
        <v>12060</v>
      </c>
      <c r="AJ3812" s="2">
        <v>607767404</v>
      </c>
      <c r="AK3812" s="2" t="s">
        <v>12061</v>
      </c>
    </row>
    <row r="3813" spans="1:37" x14ac:dyDescent="0.2">
      <c r="A3813" s="2">
        <v>4525426</v>
      </c>
      <c r="B3813" s="2" t="s">
        <v>297</v>
      </c>
      <c r="C3813" s="2" t="s">
        <v>111</v>
      </c>
      <c r="D3813" s="2">
        <v>4525426</v>
      </c>
      <c r="E3813" s="2" t="s">
        <v>47</v>
      </c>
      <c r="F3813" s="2" t="s">
        <v>47</v>
      </c>
      <c r="H3813" s="2">
        <v>29475</v>
      </c>
      <c r="I3813" s="2" t="s">
        <v>2</v>
      </c>
      <c r="J3813" s="2">
        <v>-40</v>
      </c>
      <c r="K3813" s="2" t="s">
        <v>48</v>
      </c>
      <c r="L3813" s="2" t="s">
        <v>17</v>
      </c>
      <c r="M3813" s="2" t="s">
        <v>55</v>
      </c>
      <c r="N3813" s="2">
        <v>4450295</v>
      </c>
      <c r="O3813" s="2" t="s">
        <v>895</v>
      </c>
      <c r="P3813" s="2">
        <v>43355</v>
      </c>
      <c r="Q3813" s="2" t="s">
        <v>49</v>
      </c>
      <c r="R3813" s="2">
        <v>41646</v>
      </c>
      <c r="T3813" s="2" t="s">
        <v>50</v>
      </c>
      <c r="U3813" s="2">
        <v>750</v>
      </c>
      <c r="X3813" s="2">
        <v>7</v>
      </c>
      <c r="AC3813" s="2" t="s">
        <v>2207</v>
      </c>
      <c r="AD3813" s="2" t="s">
        <v>4175</v>
      </c>
      <c r="AE3813" s="2">
        <v>45130</v>
      </c>
      <c r="AF3813" s="2" t="s">
        <v>12062</v>
      </c>
    </row>
    <row r="3814" spans="1:37" x14ac:dyDescent="0.2">
      <c r="A3814" s="2">
        <v>4112324</v>
      </c>
      <c r="B3814" s="2" t="s">
        <v>10024</v>
      </c>
      <c r="C3814" s="2" t="s">
        <v>155</v>
      </c>
      <c r="D3814" s="2">
        <v>4112324</v>
      </c>
      <c r="E3814" s="2" t="s">
        <v>47</v>
      </c>
      <c r="F3814" s="2" t="s">
        <v>17</v>
      </c>
      <c r="H3814" s="2">
        <v>39172</v>
      </c>
      <c r="I3814" s="2" t="s">
        <v>9</v>
      </c>
      <c r="J3814" s="2">
        <v>-12</v>
      </c>
      <c r="K3814" s="2" t="s">
        <v>48</v>
      </c>
      <c r="L3814" s="2" t="s">
        <v>17</v>
      </c>
      <c r="M3814" s="2" t="s">
        <v>2275</v>
      </c>
      <c r="N3814" s="2">
        <v>4410729</v>
      </c>
      <c r="O3814" s="2" t="s">
        <v>2372</v>
      </c>
      <c r="P3814" s="2">
        <v>43370</v>
      </c>
      <c r="Q3814" s="2" t="s">
        <v>49</v>
      </c>
      <c r="R3814" s="2">
        <v>41671</v>
      </c>
      <c r="T3814" s="2" t="s">
        <v>50</v>
      </c>
      <c r="U3814" s="2">
        <v>500</v>
      </c>
      <c r="X3814" s="2">
        <v>5</v>
      </c>
      <c r="AC3814" s="2" t="s">
        <v>2207</v>
      </c>
      <c r="AD3814" s="2" t="s">
        <v>3052</v>
      </c>
      <c r="AE3814" s="2">
        <v>41700</v>
      </c>
      <c r="AF3814" s="2" t="s">
        <v>10827</v>
      </c>
      <c r="AI3814" s="2">
        <v>254790679</v>
      </c>
      <c r="AJ3814" s="2">
        <v>621528327</v>
      </c>
      <c r="AK3814" s="2" t="s">
        <v>10828</v>
      </c>
    </row>
    <row r="3815" spans="1:37" x14ac:dyDescent="0.2">
      <c r="A3815" s="2">
        <v>4525621</v>
      </c>
      <c r="B3815" s="2" t="s">
        <v>12063</v>
      </c>
      <c r="C3815" s="2" t="s">
        <v>201</v>
      </c>
      <c r="D3815" s="2">
        <v>4525621</v>
      </c>
      <c r="E3815" s="2" t="s">
        <v>47</v>
      </c>
      <c r="F3815" s="2" t="s">
        <v>17</v>
      </c>
      <c r="H3815" s="2">
        <v>38924</v>
      </c>
      <c r="I3815" s="2" t="s">
        <v>8</v>
      </c>
      <c r="J3815" s="2">
        <v>-13</v>
      </c>
      <c r="K3815" s="2" t="s">
        <v>48</v>
      </c>
      <c r="L3815" s="2" t="s">
        <v>17</v>
      </c>
      <c r="M3815" s="2" t="s">
        <v>55</v>
      </c>
      <c r="N3815" s="2">
        <v>4450410</v>
      </c>
      <c r="O3815" s="2" t="s">
        <v>2325</v>
      </c>
      <c r="P3815" s="2">
        <v>43375</v>
      </c>
      <c r="Q3815" s="2" t="s">
        <v>49</v>
      </c>
      <c r="R3815" s="2">
        <v>41706</v>
      </c>
      <c r="S3815" s="2">
        <v>43336</v>
      </c>
      <c r="T3815" s="2" t="s">
        <v>50</v>
      </c>
      <c r="U3815" s="2">
        <v>500</v>
      </c>
      <c r="X3815" s="2">
        <v>5</v>
      </c>
      <c r="AC3815" s="2" t="s">
        <v>2207</v>
      </c>
      <c r="AD3815" s="2" t="s">
        <v>2760</v>
      </c>
      <c r="AE3815" s="2">
        <v>45160</v>
      </c>
      <c r="AF3815" s="2" t="s">
        <v>12064</v>
      </c>
      <c r="AI3815" s="2">
        <v>684591353</v>
      </c>
      <c r="AJ3815" s="2">
        <v>620975115</v>
      </c>
      <c r="AK3815" s="2" t="s">
        <v>12065</v>
      </c>
    </row>
    <row r="3816" spans="1:37" x14ac:dyDescent="0.2">
      <c r="A3816" s="2">
        <v>4112339</v>
      </c>
      <c r="B3816" s="2" t="s">
        <v>495</v>
      </c>
      <c r="C3816" s="2" t="s">
        <v>123</v>
      </c>
      <c r="D3816" s="2">
        <v>4112339</v>
      </c>
      <c r="E3816" s="2" t="s">
        <v>47</v>
      </c>
      <c r="F3816" s="2" t="s">
        <v>47</v>
      </c>
      <c r="H3816" s="2">
        <v>33466</v>
      </c>
      <c r="I3816" s="2" t="s">
        <v>2</v>
      </c>
      <c r="J3816" s="2">
        <v>-40</v>
      </c>
      <c r="K3816" s="2" t="s">
        <v>48</v>
      </c>
      <c r="L3816" s="2" t="s">
        <v>17</v>
      </c>
      <c r="M3816" s="2" t="s">
        <v>2275</v>
      </c>
      <c r="N3816" s="2">
        <v>4410083</v>
      </c>
      <c r="O3816" s="2" t="s">
        <v>3233</v>
      </c>
      <c r="P3816" s="2">
        <v>43355</v>
      </c>
      <c r="Q3816" s="2" t="s">
        <v>49</v>
      </c>
      <c r="R3816" s="2">
        <v>41689</v>
      </c>
      <c r="T3816" s="2" t="s">
        <v>50</v>
      </c>
      <c r="U3816" s="2">
        <v>630</v>
      </c>
      <c r="X3816" s="2">
        <v>6</v>
      </c>
      <c r="AC3816" s="2" t="s">
        <v>2207</v>
      </c>
      <c r="AD3816" s="2" t="s">
        <v>9737</v>
      </c>
      <c r="AE3816" s="2">
        <v>41100</v>
      </c>
      <c r="AF3816" s="2" t="s">
        <v>12066</v>
      </c>
      <c r="AJ3816" s="2">
        <v>678401842</v>
      </c>
      <c r="AK3816" s="2" t="s">
        <v>12067</v>
      </c>
    </row>
    <row r="3817" spans="1:37" x14ac:dyDescent="0.2">
      <c r="A3817" s="2">
        <v>898331</v>
      </c>
      <c r="B3817" s="2" t="s">
        <v>12068</v>
      </c>
      <c r="C3817" s="2" t="s">
        <v>80</v>
      </c>
      <c r="D3817" s="2">
        <v>898331</v>
      </c>
      <c r="E3817" s="2" t="s">
        <v>47</v>
      </c>
      <c r="F3817" s="2" t="s">
        <v>47</v>
      </c>
      <c r="H3817" s="2">
        <v>29468</v>
      </c>
      <c r="I3817" s="2" t="s">
        <v>2</v>
      </c>
      <c r="J3817" s="2">
        <v>-40</v>
      </c>
      <c r="K3817" s="2" t="s">
        <v>48</v>
      </c>
      <c r="L3817" s="2" t="s">
        <v>17</v>
      </c>
      <c r="M3817" s="2" t="s">
        <v>2212</v>
      </c>
      <c r="N3817" s="2">
        <v>4180174</v>
      </c>
      <c r="O3817" s="2" t="s">
        <v>4491</v>
      </c>
      <c r="P3817" s="2">
        <v>43354</v>
      </c>
      <c r="Q3817" s="2" t="s">
        <v>49</v>
      </c>
      <c r="R3817" s="2">
        <v>41690</v>
      </c>
      <c r="S3817" s="2">
        <v>43329</v>
      </c>
      <c r="T3817" s="2" t="s">
        <v>50</v>
      </c>
      <c r="U3817" s="2">
        <v>650</v>
      </c>
      <c r="X3817" s="2">
        <v>6</v>
      </c>
      <c r="AB3817" s="2">
        <v>43282</v>
      </c>
      <c r="AC3817" s="2" t="s">
        <v>2207</v>
      </c>
      <c r="AD3817" s="2" t="s">
        <v>10097</v>
      </c>
      <c r="AE3817" s="2">
        <v>45220</v>
      </c>
      <c r="AF3817" s="2" t="s">
        <v>12069</v>
      </c>
      <c r="AI3817" s="2">
        <v>238974938</v>
      </c>
      <c r="AJ3817" s="2">
        <v>680656081</v>
      </c>
      <c r="AK3817" s="2" t="s">
        <v>12070</v>
      </c>
    </row>
    <row r="3818" spans="1:37" x14ac:dyDescent="0.2">
      <c r="A3818" s="2">
        <v>367617</v>
      </c>
      <c r="B3818" s="2" t="s">
        <v>5176</v>
      </c>
      <c r="C3818" s="2" t="s">
        <v>12071</v>
      </c>
      <c r="D3818" s="2">
        <v>367617</v>
      </c>
      <c r="E3818" s="2" t="s">
        <v>47</v>
      </c>
      <c r="F3818" s="2" t="s">
        <v>47</v>
      </c>
      <c r="H3818" s="2">
        <v>38573</v>
      </c>
      <c r="I3818" s="2" t="s">
        <v>10</v>
      </c>
      <c r="J3818" s="2">
        <v>-14</v>
      </c>
      <c r="K3818" s="2" t="s">
        <v>0</v>
      </c>
      <c r="L3818" s="2" t="s">
        <v>17</v>
      </c>
      <c r="M3818" s="2" t="s">
        <v>2234</v>
      </c>
      <c r="N3818" s="2">
        <v>4360454</v>
      </c>
      <c r="O3818" s="2" t="s">
        <v>2329</v>
      </c>
      <c r="P3818" s="2">
        <v>43357</v>
      </c>
      <c r="Q3818" s="2" t="s">
        <v>49</v>
      </c>
      <c r="R3818" s="2">
        <v>41725</v>
      </c>
      <c r="S3818" s="2">
        <v>43337</v>
      </c>
      <c r="T3818" s="2" t="s">
        <v>50</v>
      </c>
      <c r="U3818" s="2">
        <v>500</v>
      </c>
      <c r="X3818" s="2">
        <v>5</v>
      </c>
      <c r="AC3818" s="2" t="s">
        <v>2207</v>
      </c>
      <c r="AD3818" s="2" t="s">
        <v>5177</v>
      </c>
      <c r="AE3818" s="2">
        <v>36350</v>
      </c>
      <c r="AF3818" s="2" t="s">
        <v>12072</v>
      </c>
      <c r="AK3818" s="2" t="s">
        <v>5179</v>
      </c>
    </row>
    <row r="3819" spans="1:37" x14ac:dyDescent="0.2">
      <c r="A3819" s="2">
        <v>4113816</v>
      </c>
      <c r="B3819" s="2" t="s">
        <v>12073</v>
      </c>
      <c r="C3819" s="2" t="s">
        <v>111</v>
      </c>
      <c r="D3819" s="2">
        <v>4113816</v>
      </c>
      <c r="E3819" s="2" t="s">
        <v>47</v>
      </c>
      <c r="H3819" s="2">
        <v>29175</v>
      </c>
      <c r="I3819" s="2" t="s">
        <v>2</v>
      </c>
      <c r="J3819" s="2">
        <v>-40</v>
      </c>
      <c r="K3819" s="2" t="s">
        <v>48</v>
      </c>
      <c r="L3819" s="2" t="s">
        <v>17</v>
      </c>
      <c r="M3819" s="2" t="s">
        <v>2275</v>
      </c>
      <c r="N3819" s="2">
        <v>4410724</v>
      </c>
      <c r="O3819" s="2" t="s">
        <v>2618</v>
      </c>
      <c r="P3819" s="2">
        <v>43348</v>
      </c>
      <c r="Q3819" s="2" t="s">
        <v>49</v>
      </c>
      <c r="R3819" s="2">
        <v>43348</v>
      </c>
      <c r="S3819" s="2">
        <v>43286</v>
      </c>
      <c r="T3819" s="2" t="s">
        <v>50</v>
      </c>
      <c r="U3819" s="2">
        <v>500</v>
      </c>
      <c r="X3819" s="2">
        <v>5</v>
      </c>
      <c r="AC3819" s="2" t="s">
        <v>2207</v>
      </c>
      <c r="AD3819" s="2" t="s">
        <v>12074</v>
      </c>
      <c r="AE3819" s="2">
        <v>33470</v>
      </c>
      <c r="AF3819" s="2" t="s">
        <v>12075</v>
      </c>
      <c r="AJ3819" s="2">
        <v>783871399</v>
      </c>
      <c r="AK3819" s="2" t="s">
        <v>12076</v>
      </c>
    </row>
    <row r="3820" spans="1:37" x14ac:dyDescent="0.2">
      <c r="A3820" s="2">
        <v>367700</v>
      </c>
      <c r="B3820" s="2" t="s">
        <v>12077</v>
      </c>
      <c r="C3820" s="2" t="s">
        <v>741</v>
      </c>
      <c r="D3820" s="2">
        <v>367700</v>
      </c>
      <c r="E3820" s="2" t="s">
        <v>47</v>
      </c>
      <c r="F3820" s="2" t="s">
        <v>47</v>
      </c>
      <c r="H3820" s="2">
        <v>38739</v>
      </c>
      <c r="I3820" s="2" t="s">
        <v>8</v>
      </c>
      <c r="J3820" s="2">
        <v>-13</v>
      </c>
      <c r="K3820" s="2" t="s">
        <v>48</v>
      </c>
      <c r="L3820" s="2" t="s">
        <v>17</v>
      </c>
      <c r="M3820" s="2" t="s">
        <v>2234</v>
      </c>
      <c r="N3820" s="2">
        <v>4360707</v>
      </c>
      <c r="O3820" s="2" t="s">
        <v>2496</v>
      </c>
      <c r="P3820" s="2">
        <v>43370</v>
      </c>
      <c r="Q3820" s="2" t="s">
        <v>49</v>
      </c>
      <c r="R3820" s="2">
        <v>41920</v>
      </c>
      <c r="T3820" s="2" t="s">
        <v>50</v>
      </c>
      <c r="U3820" s="2">
        <v>500</v>
      </c>
      <c r="X3820" s="2">
        <v>5</v>
      </c>
      <c r="AC3820" s="2" t="s">
        <v>2207</v>
      </c>
      <c r="AD3820" s="2" t="s">
        <v>3787</v>
      </c>
      <c r="AE3820" s="2">
        <v>36250</v>
      </c>
      <c r="AF3820" s="2" t="s">
        <v>12078</v>
      </c>
      <c r="AK3820" s="2" t="s">
        <v>12079</v>
      </c>
    </row>
    <row r="3821" spans="1:37" x14ac:dyDescent="0.2">
      <c r="A3821" s="2">
        <v>3726370</v>
      </c>
      <c r="B3821" s="2" t="s">
        <v>12080</v>
      </c>
      <c r="C3821" s="2" t="s">
        <v>688</v>
      </c>
      <c r="D3821" s="2">
        <v>3726370</v>
      </c>
      <c r="E3821" s="2" t="s">
        <v>47</v>
      </c>
      <c r="F3821" s="2" t="s">
        <v>47</v>
      </c>
      <c r="H3821" s="2">
        <v>38619</v>
      </c>
      <c r="I3821" s="2" t="s">
        <v>10</v>
      </c>
      <c r="J3821" s="2">
        <v>-14</v>
      </c>
      <c r="K3821" s="2" t="s">
        <v>48</v>
      </c>
      <c r="L3821" s="2" t="s">
        <v>17</v>
      </c>
      <c r="M3821" s="2" t="s">
        <v>2205</v>
      </c>
      <c r="N3821" s="2">
        <v>4370566</v>
      </c>
      <c r="O3821" s="2" t="s">
        <v>2285</v>
      </c>
      <c r="P3821" s="2">
        <v>43349</v>
      </c>
      <c r="Q3821" s="2" t="s">
        <v>49</v>
      </c>
      <c r="R3821" s="2">
        <v>41917</v>
      </c>
      <c r="T3821" s="2" t="s">
        <v>50</v>
      </c>
      <c r="U3821" s="2">
        <v>640</v>
      </c>
      <c r="X3821" s="2">
        <v>6</v>
      </c>
      <c r="AB3821" s="2">
        <v>43284</v>
      </c>
      <c r="AC3821" s="2" t="s">
        <v>2207</v>
      </c>
      <c r="AD3821" s="2" t="s">
        <v>3547</v>
      </c>
      <c r="AE3821" s="2">
        <v>37510</v>
      </c>
      <c r="AF3821" s="2" t="s">
        <v>12081</v>
      </c>
      <c r="AJ3821" s="2">
        <v>627168095</v>
      </c>
      <c r="AK3821" s="2" t="s">
        <v>12082</v>
      </c>
    </row>
    <row r="3822" spans="1:37" x14ac:dyDescent="0.2">
      <c r="A3822" s="2">
        <v>4112563</v>
      </c>
      <c r="B3822" s="2" t="s">
        <v>11825</v>
      </c>
      <c r="C3822" s="2" t="s">
        <v>180</v>
      </c>
      <c r="D3822" s="2">
        <v>4112563</v>
      </c>
      <c r="E3822" s="2" t="s">
        <v>47</v>
      </c>
      <c r="F3822" s="2" t="s">
        <v>47</v>
      </c>
      <c r="H3822" s="2">
        <v>28194</v>
      </c>
      <c r="I3822" s="2" t="s">
        <v>4</v>
      </c>
      <c r="J3822" s="2">
        <v>-50</v>
      </c>
      <c r="K3822" s="2" t="s">
        <v>48</v>
      </c>
      <c r="L3822" s="2" t="s">
        <v>17</v>
      </c>
      <c r="M3822" s="2" t="s">
        <v>2275</v>
      </c>
      <c r="N3822" s="2">
        <v>4410279</v>
      </c>
      <c r="O3822" s="2" t="s">
        <v>2624</v>
      </c>
      <c r="P3822" s="2">
        <v>43362</v>
      </c>
      <c r="Q3822" s="2" t="s">
        <v>49</v>
      </c>
      <c r="R3822" s="2">
        <v>41932</v>
      </c>
      <c r="S3822" s="2">
        <v>43345</v>
      </c>
      <c r="T3822" s="2" t="s">
        <v>50</v>
      </c>
      <c r="U3822" s="2">
        <v>526</v>
      </c>
      <c r="X3822" s="2">
        <v>5</v>
      </c>
      <c r="AC3822" s="2" t="s">
        <v>2207</v>
      </c>
      <c r="AD3822" s="2" t="s">
        <v>2718</v>
      </c>
      <c r="AE3822" s="2">
        <v>41000</v>
      </c>
      <c r="AF3822" s="2" t="s">
        <v>11826</v>
      </c>
      <c r="AJ3822" s="2">
        <v>619277037</v>
      </c>
      <c r="AK3822" s="2" t="s">
        <v>12083</v>
      </c>
    </row>
    <row r="3823" spans="1:37" x14ac:dyDescent="0.2">
      <c r="A3823" s="2">
        <v>4112535</v>
      </c>
      <c r="B3823" s="2" t="s">
        <v>12084</v>
      </c>
      <c r="C3823" s="2" t="s">
        <v>12085</v>
      </c>
      <c r="D3823" s="2">
        <v>4112535</v>
      </c>
      <c r="E3823" s="2" t="s">
        <v>47</v>
      </c>
      <c r="H3823" s="2">
        <v>37994</v>
      </c>
      <c r="I3823" s="2" t="s">
        <v>7</v>
      </c>
      <c r="J3823" s="2">
        <v>-15</v>
      </c>
      <c r="K3823" s="2" t="s">
        <v>48</v>
      </c>
      <c r="L3823" s="2" t="s">
        <v>17</v>
      </c>
      <c r="M3823" s="2" t="s">
        <v>2275</v>
      </c>
      <c r="N3823" s="2">
        <v>4410466</v>
      </c>
      <c r="O3823" s="2" t="s">
        <v>2838</v>
      </c>
      <c r="P3823" s="2">
        <v>43368</v>
      </c>
      <c r="Q3823" s="2" t="s">
        <v>49</v>
      </c>
      <c r="R3823" s="2">
        <v>41920</v>
      </c>
      <c r="S3823" s="2">
        <v>43355</v>
      </c>
      <c r="T3823" s="2" t="s">
        <v>50</v>
      </c>
      <c r="U3823" s="2">
        <v>500</v>
      </c>
      <c r="X3823" s="2">
        <v>5</v>
      </c>
      <c r="AB3823" s="2">
        <v>43147</v>
      </c>
      <c r="AC3823" s="2" t="s">
        <v>2207</v>
      </c>
      <c r="AD3823" s="2" t="s">
        <v>2352</v>
      </c>
      <c r="AE3823" s="2">
        <v>41350</v>
      </c>
      <c r="AF3823" s="2" t="s">
        <v>12086</v>
      </c>
      <c r="AI3823" s="2">
        <v>254431371</v>
      </c>
      <c r="AJ3823" s="2">
        <v>607410990</v>
      </c>
      <c r="AK3823" s="2" t="s">
        <v>12087</v>
      </c>
    </row>
    <row r="3824" spans="1:37" x14ac:dyDescent="0.2">
      <c r="A3824" s="2">
        <v>4112536</v>
      </c>
      <c r="B3824" s="2" t="s">
        <v>805</v>
      </c>
      <c r="C3824" s="2" t="s">
        <v>216</v>
      </c>
      <c r="D3824" s="2">
        <v>4112536</v>
      </c>
      <c r="E3824" s="2" t="s">
        <v>47</v>
      </c>
      <c r="F3824" s="2" t="s">
        <v>47</v>
      </c>
      <c r="H3824" s="2">
        <v>38306</v>
      </c>
      <c r="I3824" s="2" t="s">
        <v>7</v>
      </c>
      <c r="J3824" s="2">
        <v>-15</v>
      </c>
      <c r="K3824" s="2" t="s">
        <v>48</v>
      </c>
      <c r="L3824" s="2" t="s">
        <v>17</v>
      </c>
      <c r="M3824" s="2" t="s">
        <v>2275</v>
      </c>
      <c r="N3824" s="2">
        <v>4410466</v>
      </c>
      <c r="O3824" s="2" t="s">
        <v>2838</v>
      </c>
      <c r="P3824" s="2">
        <v>43356</v>
      </c>
      <c r="Q3824" s="2" t="s">
        <v>49</v>
      </c>
      <c r="R3824" s="2">
        <v>41920</v>
      </c>
      <c r="T3824" s="2" t="s">
        <v>50</v>
      </c>
      <c r="U3824" s="2">
        <v>500</v>
      </c>
      <c r="X3824" s="2">
        <v>5</v>
      </c>
      <c r="AC3824" s="2" t="s">
        <v>2207</v>
      </c>
      <c r="AD3824" s="2" t="s">
        <v>12088</v>
      </c>
      <c r="AE3824" s="2">
        <v>41190</v>
      </c>
      <c r="AF3824" s="2" t="s">
        <v>12089</v>
      </c>
      <c r="AJ3824" s="2">
        <v>784924758</v>
      </c>
      <c r="AK3824" s="2" t="s">
        <v>12090</v>
      </c>
    </row>
    <row r="3825" spans="1:37" x14ac:dyDescent="0.2">
      <c r="A3825" s="2">
        <v>4112551</v>
      </c>
      <c r="B3825" s="2" t="s">
        <v>2778</v>
      </c>
      <c r="C3825" s="2" t="s">
        <v>399</v>
      </c>
      <c r="D3825" s="2">
        <v>4112551</v>
      </c>
      <c r="E3825" s="2" t="s">
        <v>47</v>
      </c>
      <c r="F3825" s="2" t="s">
        <v>47</v>
      </c>
      <c r="H3825" s="2">
        <v>39167</v>
      </c>
      <c r="I3825" s="2" t="s">
        <v>9</v>
      </c>
      <c r="J3825" s="2">
        <v>-12</v>
      </c>
      <c r="K3825" s="2" t="s">
        <v>48</v>
      </c>
      <c r="L3825" s="2" t="s">
        <v>17</v>
      </c>
      <c r="M3825" s="2" t="s">
        <v>2275</v>
      </c>
      <c r="N3825" s="2">
        <v>4410080</v>
      </c>
      <c r="O3825" s="2" t="s">
        <v>2780</v>
      </c>
      <c r="P3825" s="2">
        <v>43357</v>
      </c>
      <c r="Q3825" s="2" t="s">
        <v>49</v>
      </c>
      <c r="R3825" s="2">
        <v>41927</v>
      </c>
      <c r="T3825" s="2" t="s">
        <v>50</v>
      </c>
      <c r="U3825" s="2">
        <v>702</v>
      </c>
      <c r="X3825" s="2">
        <v>7</v>
      </c>
      <c r="AC3825" s="2" t="s">
        <v>2207</v>
      </c>
      <c r="AD3825" s="2" t="s">
        <v>2781</v>
      </c>
      <c r="AE3825" s="2">
        <v>41500</v>
      </c>
      <c r="AF3825" s="2" t="s">
        <v>12091</v>
      </c>
      <c r="AK3825" s="2" t="s">
        <v>10147</v>
      </c>
    </row>
    <row r="3826" spans="1:37" x14ac:dyDescent="0.2">
      <c r="A3826" s="2">
        <v>4112526</v>
      </c>
      <c r="B3826" s="2" t="s">
        <v>10608</v>
      </c>
      <c r="C3826" s="2" t="s">
        <v>688</v>
      </c>
      <c r="D3826" s="2">
        <v>4112526</v>
      </c>
      <c r="E3826" s="2" t="s">
        <v>47</v>
      </c>
      <c r="F3826" s="2" t="s">
        <v>47</v>
      </c>
      <c r="H3826" s="2">
        <v>38413</v>
      </c>
      <c r="I3826" s="2" t="s">
        <v>10</v>
      </c>
      <c r="J3826" s="2">
        <v>-14</v>
      </c>
      <c r="K3826" s="2" t="s">
        <v>48</v>
      </c>
      <c r="L3826" s="2" t="s">
        <v>17</v>
      </c>
      <c r="M3826" s="2" t="s">
        <v>2275</v>
      </c>
      <c r="N3826" s="2">
        <v>4410696</v>
      </c>
      <c r="O3826" s="2" t="s">
        <v>2460</v>
      </c>
      <c r="P3826" s="2">
        <v>43355</v>
      </c>
      <c r="Q3826" s="2" t="s">
        <v>49</v>
      </c>
      <c r="R3826" s="2">
        <v>41918</v>
      </c>
      <c r="T3826" s="2" t="s">
        <v>50</v>
      </c>
      <c r="U3826" s="2">
        <v>507</v>
      </c>
      <c r="X3826" s="2">
        <v>5</v>
      </c>
      <c r="AC3826" s="2" t="s">
        <v>2207</v>
      </c>
      <c r="AD3826" s="2" t="s">
        <v>2510</v>
      </c>
      <c r="AE3826" s="2">
        <v>41100</v>
      </c>
      <c r="AF3826" s="2" t="s">
        <v>11992</v>
      </c>
      <c r="AI3826" s="2">
        <v>254721267</v>
      </c>
      <c r="AJ3826" s="2">
        <v>635939101</v>
      </c>
      <c r="AK3826" s="2" t="s">
        <v>11993</v>
      </c>
    </row>
    <row r="3827" spans="1:37" x14ac:dyDescent="0.2">
      <c r="A3827" s="2">
        <v>4525920</v>
      </c>
      <c r="B3827" s="2" t="s">
        <v>12092</v>
      </c>
      <c r="C3827" s="2" t="s">
        <v>12093</v>
      </c>
      <c r="D3827" s="2">
        <v>4525920</v>
      </c>
      <c r="E3827" s="2" t="s">
        <v>47</v>
      </c>
      <c r="H3827" s="2">
        <v>38414</v>
      </c>
      <c r="I3827" s="2" t="s">
        <v>10</v>
      </c>
      <c r="J3827" s="2">
        <v>-14</v>
      </c>
      <c r="K3827" s="2" t="s">
        <v>48</v>
      </c>
      <c r="L3827" s="2" t="s">
        <v>17</v>
      </c>
      <c r="M3827" s="2" t="s">
        <v>55</v>
      </c>
      <c r="N3827" s="2">
        <v>4450751</v>
      </c>
      <c r="O3827" s="2" t="s">
        <v>12</v>
      </c>
      <c r="P3827" s="2">
        <v>43346</v>
      </c>
      <c r="Q3827" s="2" t="s">
        <v>49</v>
      </c>
      <c r="R3827" s="2">
        <v>41782</v>
      </c>
      <c r="S3827" s="2">
        <v>43162</v>
      </c>
      <c r="T3827" s="2" t="s">
        <v>50</v>
      </c>
      <c r="U3827" s="2">
        <v>500</v>
      </c>
      <c r="X3827" s="2">
        <v>5</v>
      </c>
      <c r="AC3827" s="2" t="s">
        <v>2207</v>
      </c>
      <c r="AD3827" s="2" t="s">
        <v>2579</v>
      </c>
      <c r="AE3827" s="2">
        <v>45140</v>
      </c>
      <c r="AF3827" s="2" t="s">
        <v>12094</v>
      </c>
      <c r="AI3827" s="2">
        <v>238887445</v>
      </c>
      <c r="AJ3827" s="2">
        <v>665927425</v>
      </c>
      <c r="AK3827" s="2" t="s">
        <v>12095</v>
      </c>
    </row>
    <row r="3828" spans="1:37" x14ac:dyDescent="0.2">
      <c r="A3828" s="2">
        <v>2813800</v>
      </c>
      <c r="B3828" s="2" t="s">
        <v>12096</v>
      </c>
      <c r="C3828" s="2" t="s">
        <v>12097</v>
      </c>
      <c r="D3828" s="2">
        <v>2813800</v>
      </c>
      <c r="E3828" s="2" t="s">
        <v>47</v>
      </c>
      <c r="F3828" s="2" t="s">
        <v>47</v>
      </c>
      <c r="H3828" s="2">
        <v>38435</v>
      </c>
      <c r="I3828" s="2" t="s">
        <v>10</v>
      </c>
      <c r="J3828" s="2">
        <v>-14</v>
      </c>
      <c r="K3828" s="2" t="s">
        <v>0</v>
      </c>
      <c r="L3828" s="2" t="s">
        <v>17</v>
      </c>
      <c r="M3828" s="2" t="s">
        <v>2301</v>
      </c>
      <c r="N3828" s="2">
        <v>4280045</v>
      </c>
      <c r="O3828" s="2" t="s">
        <v>2885</v>
      </c>
      <c r="P3828" s="2">
        <v>43357</v>
      </c>
      <c r="Q3828" s="2" t="s">
        <v>49</v>
      </c>
      <c r="R3828" s="2">
        <v>41916</v>
      </c>
      <c r="T3828" s="2" t="s">
        <v>50</v>
      </c>
      <c r="U3828" s="2">
        <v>500</v>
      </c>
      <c r="X3828" s="2">
        <v>5</v>
      </c>
      <c r="AC3828" s="2" t="s">
        <v>2207</v>
      </c>
      <c r="AD3828" s="2" t="s">
        <v>4751</v>
      </c>
      <c r="AE3828" s="2">
        <v>78125</v>
      </c>
      <c r="AF3828" s="2" t="s">
        <v>12098</v>
      </c>
      <c r="AJ3828" s="2">
        <v>621791266</v>
      </c>
      <c r="AK3828" s="2" t="s">
        <v>12099</v>
      </c>
    </row>
    <row r="3829" spans="1:37" x14ac:dyDescent="0.2">
      <c r="A3829" s="2">
        <v>4526317</v>
      </c>
      <c r="B3829" s="2" t="s">
        <v>397</v>
      </c>
      <c r="C3829" s="2" t="s">
        <v>140</v>
      </c>
      <c r="D3829" s="2">
        <v>4526317</v>
      </c>
      <c r="E3829" s="2" t="s">
        <v>47</v>
      </c>
      <c r="F3829" s="2" t="s">
        <v>47</v>
      </c>
      <c r="H3829" s="2">
        <v>23235</v>
      </c>
      <c r="I3829" s="2" t="s">
        <v>58</v>
      </c>
      <c r="J3829" s="2">
        <v>-60</v>
      </c>
      <c r="K3829" s="2" t="s">
        <v>48</v>
      </c>
      <c r="L3829" s="2" t="s">
        <v>17</v>
      </c>
      <c r="M3829" s="2" t="s">
        <v>55</v>
      </c>
      <c r="N3829" s="2">
        <v>4450576</v>
      </c>
      <c r="O3829" s="2" t="s">
        <v>345</v>
      </c>
      <c r="P3829" s="2">
        <v>43369</v>
      </c>
      <c r="Q3829" s="2" t="s">
        <v>49</v>
      </c>
      <c r="R3829" s="2">
        <v>41918</v>
      </c>
      <c r="T3829" s="2" t="s">
        <v>50</v>
      </c>
      <c r="U3829" s="2">
        <v>519</v>
      </c>
      <c r="X3829" s="2">
        <v>5</v>
      </c>
      <c r="AC3829" s="2" t="s">
        <v>2207</v>
      </c>
      <c r="AD3829" s="2" t="s">
        <v>3313</v>
      </c>
      <c r="AE3829" s="2">
        <v>45170</v>
      </c>
      <c r="AF3829" s="2" t="s">
        <v>12100</v>
      </c>
      <c r="AI3829" s="2">
        <v>238915709</v>
      </c>
      <c r="AJ3829" s="2">
        <v>617745707</v>
      </c>
      <c r="AK3829" s="2" t="s">
        <v>2006</v>
      </c>
    </row>
    <row r="3830" spans="1:37" x14ac:dyDescent="0.2">
      <c r="A3830" s="2">
        <v>3726361</v>
      </c>
      <c r="B3830" s="2" t="s">
        <v>12101</v>
      </c>
      <c r="C3830" s="2" t="s">
        <v>734</v>
      </c>
      <c r="D3830" s="2">
        <v>3726361</v>
      </c>
      <c r="E3830" s="2" t="s">
        <v>47</v>
      </c>
      <c r="F3830" s="2" t="s">
        <v>47</v>
      </c>
      <c r="H3830" s="2">
        <v>38582</v>
      </c>
      <c r="I3830" s="2" t="s">
        <v>10</v>
      </c>
      <c r="J3830" s="2">
        <v>-14</v>
      </c>
      <c r="K3830" s="2" t="s">
        <v>48</v>
      </c>
      <c r="L3830" s="2" t="s">
        <v>17</v>
      </c>
      <c r="M3830" s="2" t="s">
        <v>2205</v>
      </c>
      <c r="N3830" s="2">
        <v>4370533</v>
      </c>
      <c r="O3830" s="2" t="s">
        <v>2844</v>
      </c>
      <c r="P3830" s="2">
        <v>43355</v>
      </c>
      <c r="Q3830" s="2" t="s">
        <v>49</v>
      </c>
      <c r="R3830" s="2">
        <v>41916</v>
      </c>
      <c r="S3830" s="2">
        <v>43339</v>
      </c>
      <c r="T3830" s="2" t="s">
        <v>50</v>
      </c>
      <c r="U3830" s="2">
        <v>502</v>
      </c>
      <c r="X3830" s="2">
        <v>5</v>
      </c>
      <c r="AC3830" s="2" t="s">
        <v>2207</v>
      </c>
      <c r="AD3830" s="2" t="s">
        <v>2243</v>
      </c>
      <c r="AE3830" s="2">
        <v>37190</v>
      </c>
      <c r="AF3830" s="2" t="s">
        <v>12102</v>
      </c>
      <c r="AI3830" s="2">
        <v>247459356</v>
      </c>
      <c r="AJ3830" s="2">
        <v>669224655</v>
      </c>
      <c r="AK3830" s="2" t="s">
        <v>12103</v>
      </c>
    </row>
    <row r="3831" spans="1:37" x14ac:dyDescent="0.2">
      <c r="A3831" s="2">
        <v>367606</v>
      </c>
      <c r="B3831" s="2" t="s">
        <v>362</v>
      </c>
      <c r="C3831" s="2" t="s">
        <v>328</v>
      </c>
      <c r="D3831" s="2">
        <v>367606</v>
      </c>
      <c r="E3831" s="2" t="s">
        <v>47</v>
      </c>
      <c r="F3831" s="2" t="s">
        <v>47</v>
      </c>
      <c r="H3831" s="2">
        <v>38595</v>
      </c>
      <c r="I3831" s="2" t="s">
        <v>10</v>
      </c>
      <c r="J3831" s="2">
        <v>-14</v>
      </c>
      <c r="K3831" s="2" t="s">
        <v>48</v>
      </c>
      <c r="L3831" s="2" t="s">
        <v>17</v>
      </c>
      <c r="M3831" s="2" t="s">
        <v>2234</v>
      </c>
      <c r="N3831" s="2">
        <v>4360315</v>
      </c>
      <c r="O3831" s="2" t="s">
        <v>4710</v>
      </c>
      <c r="P3831" s="2">
        <v>43349</v>
      </c>
      <c r="Q3831" s="2" t="s">
        <v>49</v>
      </c>
      <c r="R3831" s="2">
        <v>41696</v>
      </c>
      <c r="T3831" s="2" t="s">
        <v>50</v>
      </c>
      <c r="U3831" s="2">
        <v>591</v>
      </c>
      <c r="X3831" s="2">
        <v>5</v>
      </c>
      <c r="AC3831" s="2" t="s">
        <v>2207</v>
      </c>
      <c r="AD3831" s="2" t="s">
        <v>6502</v>
      </c>
      <c r="AE3831" s="2">
        <v>36400</v>
      </c>
      <c r="AF3831" s="2" t="s">
        <v>12104</v>
      </c>
      <c r="AG3831" s="2" t="s">
        <v>12105</v>
      </c>
      <c r="AJ3831" s="2">
        <v>672471480</v>
      </c>
    </row>
    <row r="3832" spans="1:37" x14ac:dyDescent="0.2">
      <c r="A3832" s="2">
        <v>3726502</v>
      </c>
      <c r="B3832" s="2" t="s">
        <v>12106</v>
      </c>
      <c r="C3832" s="2" t="s">
        <v>80</v>
      </c>
      <c r="D3832" s="2">
        <v>3726502</v>
      </c>
      <c r="E3832" s="2" t="s">
        <v>47</v>
      </c>
      <c r="F3832" s="2" t="s">
        <v>47</v>
      </c>
      <c r="H3832" s="2">
        <v>23391</v>
      </c>
      <c r="I3832" s="2" t="s">
        <v>58</v>
      </c>
      <c r="J3832" s="2">
        <v>-60</v>
      </c>
      <c r="K3832" s="2" t="s">
        <v>48</v>
      </c>
      <c r="L3832" s="2" t="s">
        <v>17</v>
      </c>
      <c r="M3832" s="2" t="s">
        <v>2205</v>
      </c>
      <c r="N3832" s="2">
        <v>4370464</v>
      </c>
      <c r="O3832" s="2" t="s">
        <v>2754</v>
      </c>
      <c r="P3832" s="2">
        <v>43360</v>
      </c>
      <c r="Q3832" s="2" t="s">
        <v>49</v>
      </c>
      <c r="R3832" s="2">
        <v>41929</v>
      </c>
      <c r="T3832" s="2" t="s">
        <v>50</v>
      </c>
      <c r="U3832" s="2">
        <v>524</v>
      </c>
      <c r="X3832" s="2">
        <v>5</v>
      </c>
      <c r="AC3832" s="2" t="s">
        <v>2207</v>
      </c>
      <c r="AD3832" s="2" t="s">
        <v>2938</v>
      </c>
      <c r="AE3832" s="2">
        <v>37210</v>
      </c>
      <c r="AF3832" s="2" t="s">
        <v>12107</v>
      </c>
      <c r="AI3832" s="2">
        <v>247569848</v>
      </c>
      <c r="AJ3832" s="2">
        <v>664971887</v>
      </c>
      <c r="AK3832" s="2" t="s">
        <v>12108</v>
      </c>
    </row>
    <row r="3833" spans="1:37" x14ac:dyDescent="0.2">
      <c r="A3833" s="2">
        <v>3727005</v>
      </c>
      <c r="B3833" s="2" t="s">
        <v>12109</v>
      </c>
      <c r="C3833" s="2" t="s">
        <v>563</v>
      </c>
      <c r="D3833" s="2">
        <v>3727005</v>
      </c>
      <c r="E3833" s="2" t="s">
        <v>47</v>
      </c>
      <c r="F3833" s="2" t="s">
        <v>17</v>
      </c>
      <c r="H3833" s="2">
        <v>38793</v>
      </c>
      <c r="I3833" s="2" t="s">
        <v>8</v>
      </c>
      <c r="J3833" s="2">
        <v>-13</v>
      </c>
      <c r="K3833" s="2" t="s">
        <v>48</v>
      </c>
      <c r="L3833" s="2" t="s">
        <v>17</v>
      </c>
      <c r="M3833" s="2" t="s">
        <v>2205</v>
      </c>
      <c r="N3833" s="2">
        <v>4370183</v>
      </c>
      <c r="O3833" s="2" t="s">
        <v>2383</v>
      </c>
      <c r="P3833" s="2">
        <v>43352</v>
      </c>
      <c r="Q3833" s="2" t="s">
        <v>49</v>
      </c>
      <c r="R3833" s="2">
        <v>42253</v>
      </c>
      <c r="S3833" s="2">
        <v>43307</v>
      </c>
      <c r="T3833" s="2" t="s">
        <v>50</v>
      </c>
      <c r="U3833" s="2">
        <v>500</v>
      </c>
      <c r="X3833" s="2">
        <v>5</v>
      </c>
      <c r="AC3833" s="2" t="s">
        <v>2207</v>
      </c>
      <c r="AD3833" s="2" t="s">
        <v>2558</v>
      </c>
      <c r="AE3833" s="2">
        <v>37230</v>
      </c>
      <c r="AF3833" s="2" t="s">
        <v>12110</v>
      </c>
      <c r="AJ3833" s="2">
        <v>612605784</v>
      </c>
      <c r="AK3833" s="2" t="s">
        <v>12111</v>
      </c>
    </row>
    <row r="3834" spans="1:37" x14ac:dyDescent="0.2">
      <c r="A3834" s="2">
        <v>407164</v>
      </c>
      <c r="B3834" s="2" t="s">
        <v>12112</v>
      </c>
      <c r="C3834" s="2" t="s">
        <v>352</v>
      </c>
      <c r="D3834" s="2">
        <v>407164</v>
      </c>
      <c r="E3834" s="2" t="s">
        <v>47</v>
      </c>
      <c r="F3834" s="2" t="s">
        <v>47</v>
      </c>
      <c r="H3834" s="2">
        <v>31022</v>
      </c>
      <c r="I3834" s="2" t="s">
        <v>2</v>
      </c>
      <c r="J3834" s="2">
        <v>-40</v>
      </c>
      <c r="K3834" s="2" t="s">
        <v>48</v>
      </c>
      <c r="L3834" s="2" t="s">
        <v>17</v>
      </c>
      <c r="M3834" s="2" t="s">
        <v>55</v>
      </c>
      <c r="N3834" s="2">
        <v>4450614</v>
      </c>
      <c r="O3834" s="2" t="s">
        <v>826</v>
      </c>
      <c r="P3834" s="2">
        <v>43377</v>
      </c>
      <c r="Q3834" s="2" t="s">
        <v>49</v>
      </c>
      <c r="R3834" s="2">
        <v>41908</v>
      </c>
      <c r="S3834" s="2">
        <v>43362</v>
      </c>
      <c r="T3834" s="2" t="s">
        <v>50</v>
      </c>
      <c r="U3834" s="2">
        <v>1114</v>
      </c>
      <c r="X3834" s="2">
        <v>11</v>
      </c>
      <c r="AB3834" s="2">
        <v>43375</v>
      </c>
      <c r="AC3834" s="2" t="s">
        <v>2207</v>
      </c>
      <c r="AD3834" s="2" t="s">
        <v>2267</v>
      </c>
      <c r="AE3834" s="2">
        <v>45520</v>
      </c>
      <c r="AF3834" s="2" t="s">
        <v>12113</v>
      </c>
      <c r="AJ3834" s="2">
        <v>614543555</v>
      </c>
      <c r="AK3834" s="2" t="s">
        <v>12114</v>
      </c>
    </row>
    <row r="3835" spans="1:37" x14ac:dyDescent="0.2">
      <c r="A3835" s="2">
        <v>4112481</v>
      </c>
      <c r="B3835" s="2" t="s">
        <v>317</v>
      </c>
      <c r="C3835" s="2" t="s">
        <v>12115</v>
      </c>
      <c r="D3835" s="2">
        <v>4112481</v>
      </c>
      <c r="E3835" s="2" t="s">
        <v>47</v>
      </c>
      <c r="F3835" s="2" t="s">
        <v>47</v>
      </c>
      <c r="H3835" s="2">
        <v>36907</v>
      </c>
      <c r="I3835" s="2" t="s">
        <v>3</v>
      </c>
      <c r="J3835" s="2">
        <v>-18</v>
      </c>
      <c r="K3835" s="2" t="s">
        <v>0</v>
      </c>
      <c r="L3835" s="2" t="s">
        <v>17</v>
      </c>
      <c r="M3835" s="2" t="s">
        <v>2275</v>
      </c>
      <c r="N3835" s="2">
        <v>4410612</v>
      </c>
      <c r="O3835" s="2" t="s">
        <v>2351</v>
      </c>
      <c r="P3835" s="2">
        <v>43357</v>
      </c>
      <c r="Q3835" s="2" t="s">
        <v>49</v>
      </c>
      <c r="R3835" s="2">
        <v>41908</v>
      </c>
      <c r="S3835" s="2">
        <v>43291</v>
      </c>
      <c r="T3835" s="2" t="s">
        <v>50</v>
      </c>
      <c r="U3835" s="2">
        <v>672</v>
      </c>
      <c r="X3835" s="2">
        <v>6</v>
      </c>
      <c r="AC3835" s="2" t="s">
        <v>2207</v>
      </c>
      <c r="AD3835" s="2" t="s">
        <v>10060</v>
      </c>
      <c r="AE3835" s="2">
        <v>41250</v>
      </c>
      <c r="AF3835" s="2" t="s">
        <v>10061</v>
      </c>
      <c r="AI3835" s="2">
        <v>254798236</v>
      </c>
      <c r="AJ3835" s="2">
        <v>677947018</v>
      </c>
      <c r="AK3835" s="2" t="s">
        <v>10062</v>
      </c>
    </row>
    <row r="3836" spans="1:37" x14ac:dyDescent="0.2">
      <c r="A3836" s="2">
        <v>4527104</v>
      </c>
      <c r="B3836" s="2" t="s">
        <v>1446</v>
      </c>
      <c r="C3836" s="2" t="s">
        <v>76</v>
      </c>
      <c r="D3836" s="2">
        <v>4527104</v>
      </c>
      <c r="E3836" s="2" t="s">
        <v>47</v>
      </c>
      <c r="F3836" s="2" t="s">
        <v>47</v>
      </c>
      <c r="H3836" s="2">
        <v>38524</v>
      </c>
      <c r="I3836" s="2" t="s">
        <v>10</v>
      </c>
      <c r="J3836" s="2">
        <v>-14</v>
      </c>
      <c r="K3836" s="2" t="s">
        <v>48</v>
      </c>
      <c r="L3836" s="2" t="s">
        <v>17</v>
      </c>
      <c r="M3836" s="2" t="s">
        <v>55</v>
      </c>
      <c r="N3836" s="2">
        <v>4450295</v>
      </c>
      <c r="O3836" s="2" t="s">
        <v>895</v>
      </c>
      <c r="P3836" s="2">
        <v>43362</v>
      </c>
      <c r="Q3836" s="2" t="s">
        <v>49</v>
      </c>
      <c r="R3836" s="2">
        <v>42254</v>
      </c>
      <c r="T3836" s="2" t="s">
        <v>50</v>
      </c>
      <c r="U3836" s="2">
        <v>500</v>
      </c>
      <c r="X3836" s="2">
        <v>5</v>
      </c>
      <c r="AC3836" s="2" t="s">
        <v>2207</v>
      </c>
      <c r="AD3836" s="2" t="s">
        <v>4175</v>
      </c>
      <c r="AE3836" s="2">
        <v>45130</v>
      </c>
      <c r="AF3836" s="2" t="s">
        <v>12116</v>
      </c>
    </row>
    <row r="3837" spans="1:37" x14ac:dyDescent="0.2">
      <c r="A3837" s="2">
        <v>2814058</v>
      </c>
      <c r="B3837" s="2" t="s">
        <v>12117</v>
      </c>
      <c r="C3837" s="2" t="s">
        <v>87</v>
      </c>
      <c r="D3837" s="2">
        <v>2814058</v>
      </c>
      <c r="E3837" s="2" t="s">
        <v>47</v>
      </c>
      <c r="F3837" s="2" t="s">
        <v>47</v>
      </c>
      <c r="H3837" s="2">
        <v>37497</v>
      </c>
      <c r="I3837" s="2" t="s">
        <v>5</v>
      </c>
      <c r="J3837" s="2">
        <v>-17</v>
      </c>
      <c r="K3837" s="2" t="s">
        <v>48</v>
      </c>
      <c r="L3837" s="2" t="s">
        <v>17</v>
      </c>
      <c r="M3837" s="2" t="s">
        <v>2301</v>
      </c>
      <c r="N3837" s="2">
        <v>4280121</v>
      </c>
      <c r="O3837" s="2" t="s">
        <v>2659</v>
      </c>
      <c r="P3837" s="2">
        <v>43346</v>
      </c>
      <c r="Q3837" s="2" t="s">
        <v>49</v>
      </c>
      <c r="R3837" s="2">
        <v>42250</v>
      </c>
      <c r="S3837" s="2">
        <v>43308</v>
      </c>
      <c r="T3837" s="2" t="s">
        <v>50</v>
      </c>
      <c r="U3837" s="2">
        <v>594</v>
      </c>
      <c r="X3837" s="2">
        <v>5</v>
      </c>
      <c r="AC3837" s="2" t="s">
        <v>2207</v>
      </c>
      <c r="AD3837" s="2" t="s">
        <v>1132</v>
      </c>
      <c r="AE3837" s="2">
        <v>28110</v>
      </c>
      <c r="AF3837" s="2" t="s">
        <v>12118</v>
      </c>
      <c r="AI3837" s="2">
        <v>237285630</v>
      </c>
      <c r="AJ3837" s="2">
        <v>630004118</v>
      </c>
      <c r="AK3837" s="2" t="s">
        <v>12119</v>
      </c>
    </row>
    <row r="3838" spans="1:37" x14ac:dyDescent="0.2">
      <c r="A3838" s="2">
        <v>4526312</v>
      </c>
      <c r="B3838" s="2" t="s">
        <v>12120</v>
      </c>
      <c r="C3838" s="2" t="s">
        <v>328</v>
      </c>
      <c r="D3838" s="2">
        <v>4526312</v>
      </c>
      <c r="E3838" s="2" t="s">
        <v>47</v>
      </c>
      <c r="F3838" s="2" t="s">
        <v>47</v>
      </c>
      <c r="H3838" s="2">
        <v>38855</v>
      </c>
      <c r="I3838" s="2" t="s">
        <v>8</v>
      </c>
      <c r="J3838" s="2">
        <v>-13</v>
      </c>
      <c r="K3838" s="2" t="s">
        <v>48</v>
      </c>
      <c r="L3838" s="2" t="s">
        <v>17</v>
      </c>
      <c r="M3838" s="2" t="s">
        <v>55</v>
      </c>
      <c r="N3838" s="2">
        <v>4450576</v>
      </c>
      <c r="O3838" s="2" t="s">
        <v>345</v>
      </c>
      <c r="P3838" s="2">
        <v>43355</v>
      </c>
      <c r="Q3838" s="2" t="s">
        <v>49</v>
      </c>
      <c r="R3838" s="2">
        <v>41918</v>
      </c>
      <c r="T3838" s="2" t="s">
        <v>50</v>
      </c>
      <c r="U3838" s="2">
        <v>500</v>
      </c>
      <c r="X3838" s="2">
        <v>5</v>
      </c>
      <c r="AC3838" s="2" t="s">
        <v>2207</v>
      </c>
      <c r="AD3838" s="2" t="s">
        <v>12121</v>
      </c>
      <c r="AE3838" s="2">
        <v>45170</v>
      </c>
      <c r="AF3838" s="2" t="s">
        <v>12122</v>
      </c>
      <c r="AI3838" s="2">
        <v>238329387</v>
      </c>
      <c r="AK3838" s="2" t="s">
        <v>12123</v>
      </c>
    </row>
    <row r="3839" spans="1:37" x14ac:dyDescent="0.2">
      <c r="A3839" s="2">
        <v>3727000</v>
      </c>
      <c r="B3839" s="2" t="s">
        <v>12124</v>
      </c>
      <c r="C3839" s="2" t="s">
        <v>12125</v>
      </c>
      <c r="D3839" s="2">
        <v>3727000</v>
      </c>
      <c r="E3839" s="2" t="s">
        <v>47</v>
      </c>
      <c r="F3839" s="2" t="s">
        <v>47</v>
      </c>
      <c r="H3839" s="2">
        <v>38834</v>
      </c>
      <c r="I3839" s="2" t="s">
        <v>8</v>
      </c>
      <c r="J3839" s="2">
        <v>-13</v>
      </c>
      <c r="K3839" s="2" t="s">
        <v>48</v>
      </c>
      <c r="L3839" s="2" t="s">
        <v>17</v>
      </c>
      <c r="M3839" s="2" t="s">
        <v>2205</v>
      </c>
      <c r="N3839" s="2">
        <v>4370694</v>
      </c>
      <c r="O3839" s="2" t="s">
        <v>2834</v>
      </c>
      <c r="P3839" s="2">
        <v>43356</v>
      </c>
      <c r="Q3839" s="2" t="s">
        <v>49</v>
      </c>
      <c r="R3839" s="2">
        <v>42253</v>
      </c>
      <c r="T3839" s="2" t="s">
        <v>50</v>
      </c>
      <c r="U3839" s="2">
        <v>504</v>
      </c>
      <c r="X3839" s="2">
        <v>5</v>
      </c>
      <c r="AC3839" s="2" t="s">
        <v>2207</v>
      </c>
      <c r="AD3839" s="2" t="s">
        <v>2835</v>
      </c>
      <c r="AE3839" s="2">
        <v>37320</v>
      </c>
      <c r="AF3839" s="2" t="s">
        <v>12126</v>
      </c>
      <c r="AI3839" s="2">
        <v>247430656</v>
      </c>
      <c r="AJ3839" s="2">
        <v>783342097</v>
      </c>
      <c r="AK3839" s="2" t="s">
        <v>12127</v>
      </c>
    </row>
    <row r="3840" spans="1:37" x14ac:dyDescent="0.2">
      <c r="A3840" s="2">
        <v>4526036</v>
      </c>
      <c r="B3840" s="2" t="s">
        <v>453</v>
      </c>
      <c r="C3840" s="2" t="s">
        <v>1170</v>
      </c>
      <c r="D3840" s="2">
        <v>4526036</v>
      </c>
      <c r="E3840" s="2" t="s">
        <v>47</v>
      </c>
      <c r="F3840" s="2" t="s">
        <v>47</v>
      </c>
      <c r="H3840" s="2">
        <v>25590</v>
      </c>
      <c r="I3840" s="2" t="s">
        <v>4</v>
      </c>
      <c r="J3840" s="2">
        <v>-50</v>
      </c>
      <c r="K3840" s="2" t="s">
        <v>0</v>
      </c>
      <c r="L3840" s="2" t="s">
        <v>17</v>
      </c>
      <c r="M3840" s="2" t="s">
        <v>55</v>
      </c>
      <c r="N3840" s="2">
        <v>4450026</v>
      </c>
      <c r="O3840" s="2" t="s">
        <v>1166</v>
      </c>
      <c r="P3840" s="2">
        <v>43341</v>
      </c>
      <c r="Q3840" s="2" t="s">
        <v>49</v>
      </c>
      <c r="R3840" s="2">
        <v>41817</v>
      </c>
      <c r="T3840" s="2" t="s">
        <v>50</v>
      </c>
      <c r="U3840" s="2">
        <v>500</v>
      </c>
      <c r="X3840" s="2">
        <v>5</v>
      </c>
      <c r="AC3840" s="2" t="s">
        <v>2207</v>
      </c>
      <c r="AD3840" s="2" t="s">
        <v>2326</v>
      </c>
      <c r="AE3840" s="2">
        <v>45100</v>
      </c>
      <c r="AF3840" s="2" t="s">
        <v>12128</v>
      </c>
      <c r="AI3840" s="2">
        <v>234502978</v>
      </c>
      <c r="AJ3840" s="2">
        <v>628962978</v>
      </c>
      <c r="AK3840" s="2" t="s">
        <v>1577</v>
      </c>
    </row>
    <row r="3841" spans="1:38" x14ac:dyDescent="0.2">
      <c r="A3841" s="2">
        <v>2813786</v>
      </c>
      <c r="B3841" s="2" t="s">
        <v>12129</v>
      </c>
      <c r="C3841" s="2" t="s">
        <v>128</v>
      </c>
      <c r="D3841" s="2">
        <v>2813786</v>
      </c>
      <c r="E3841" s="2" t="s">
        <v>47</v>
      </c>
      <c r="F3841" s="2" t="s">
        <v>47</v>
      </c>
      <c r="H3841" s="2">
        <v>36356</v>
      </c>
      <c r="I3841" s="2" t="s">
        <v>2</v>
      </c>
      <c r="J3841" s="2">
        <v>-20</v>
      </c>
      <c r="K3841" s="2" t="s">
        <v>0</v>
      </c>
      <c r="L3841" s="2" t="s">
        <v>17</v>
      </c>
      <c r="M3841" s="2" t="s">
        <v>2301</v>
      </c>
      <c r="N3841" s="2">
        <v>4280121</v>
      </c>
      <c r="O3841" s="2" t="s">
        <v>2659</v>
      </c>
      <c r="P3841" s="2">
        <v>43356</v>
      </c>
      <c r="Q3841" s="2" t="s">
        <v>49</v>
      </c>
      <c r="R3841" s="2">
        <v>41914</v>
      </c>
      <c r="T3841" s="2" t="s">
        <v>50</v>
      </c>
      <c r="U3841" s="2">
        <v>613</v>
      </c>
      <c r="X3841" s="2">
        <v>6</v>
      </c>
      <c r="AC3841" s="2" t="s">
        <v>2207</v>
      </c>
      <c r="AD3841" s="2" t="s">
        <v>3749</v>
      </c>
      <c r="AE3841" s="2">
        <v>28600</v>
      </c>
      <c r="AF3841" s="2" t="s">
        <v>12130</v>
      </c>
      <c r="AI3841" s="2">
        <v>237283821</v>
      </c>
      <c r="AJ3841" s="2">
        <v>642205810</v>
      </c>
      <c r="AK3841" s="2" t="s">
        <v>12131</v>
      </c>
    </row>
    <row r="3842" spans="1:38" x14ac:dyDescent="0.2">
      <c r="A3842" s="2">
        <v>4528185</v>
      </c>
      <c r="B3842" s="2" t="s">
        <v>12132</v>
      </c>
      <c r="C3842" s="2" t="s">
        <v>181</v>
      </c>
      <c r="D3842" s="2">
        <v>4528185</v>
      </c>
      <c r="E3842" s="2" t="s">
        <v>47</v>
      </c>
      <c r="H3842" s="2">
        <v>26696</v>
      </c>
      <c r="I3842" s="2" t="s">
        <v>4</v>
      </c>
      <c r="J3842" s="2">
        <v>-50</v>
      </c>
      <c r="K3842" s="2" t="s">
        <v>48</v>
      </c>
      <c r="L3842" s="2" t="s">
        <v>17</v>
      </c>
      <c r="M3842" s="2" t="s">
        <v>55</v>
      </c>
      <c r="N3842" s="2">
        <v>4450059</v>
      </c>
      <c r="O3842" s="2" t="s">
        <v>311</v>
      </c>
      <c r="P3842" s="2">
        <v>43374</v>
      </c>
      <c r="Q3842" s="2" t="s">
        <v>49</v>
      </c>
      <c r="R3842" s="2">
        <v>42627</v>
      </c>
      <c r="S3842" s="2">
        <v>43374</v>
      </c>
      <c r="T3842" s="2" t="s">
        <v>50</v>
      </c>
      <c r="U3842" s="2">
        <v>500</v>
      </c>
      <c r="X3842" s="2">
        <v>5</v>
      </c>
      <c r="AC3842" s="2" t="s">
        <v>2207</v>
      </c>
      <c r="AD3842" s="2" t="s">
        <v>2827</v>
      </c>
      <c r="AE3842" s="2">
        <v>45400</v>
      </c>
      <c r="AF3842" s="2" t="s">
        <v>12133</v>
      </c>
      <c r="AJ3842" s="2">
        <v>651703366</v>
      </c>
    </row>
    <row r="3843" spans="1:38" x14ac:dyDescent="0.2">
      <c r="A3843" s="2">
        <v>188628</v>
      </c>
      <c r="B3843" s="2" t="s">
        <v>10641</v>
      </c>
      <c r="C3843" s="2" t="s">
        <v>490</v>
      </c>
      <c r="D3843" s="2">
        <v>188628</v>
      </c>
      <c r="E3843" s="2" t="s">
        <v>47</v>
      </c>
      <c r="F3843" s="2" t="s">
        <v>47</v>
      </c>
      <c r="H3843" s="2">
        <v>38514</v>
      </c>
      <c r="I3843" s="2" t="s">
        <v>10</v>
      </c>
      <c r="J3843" s="2">
        <v>-14</v>
      </c>
      <c r="K3843" s="2" t="s">
        <v>48</v>
      </c>
      <c r="L3843" s="2" t="s">
        <v>17</v>
      </c>
      <c r="M3843" s="2" t="s">
        <v>2212</v>
      </c>
      <c r="N3843" s="2">
        <v>4180721</v>
      </c>
      <c r="O3843" s="2" t="s">
        <v>3256</v>
      </c>
      <c r="P3843" s="2">
        <v>43355</v>
      </c>
      <c r="Q3843" s="2" t="s">
        <v>49</v>
      </c>
      <c r="R3843" s="2">
        <v>41918</v>
      </c>
      <c r="T3843" s="2" t="s">
        <v>50</v>
      </c>
      <c r="U3843" s="2">
        <v>500</v>
      </c>
      <c r="X3843" s="2">
        <v>5</v>
      </c>
      <c r="AC3843" s="2" t="s">
        <v>2207</v>
      </c>
      <c r="AD3843" s="2" t="s">
        <v>3257</v>
      </c>
      <c r="AE3843" s="2">
        <v>18200</v>
      </c>
      <c r="AF3843" s="2" t="s">
        <v>10642</v>
      </c>
      <c r="AI3843" s="2">
        <v>248968458</v>
      </c>
      <c r="AJ3843" s="2">
        <v>616686483</v>
      </c>
      <c r="AK3843" s="2" t="s">
        <v>10643</v>
      </c>
    </row>
    <row r="3844" spans="1:38" x14ac:dyDescent="0.2">
      <c r="A3844" s="2">
        <v>3729282</v>
      </c>
      <c r="B3844" s="2" t="s">
        <v>455</v>
      </c>
      <c r="C3844" s="2" t="s">
        <v>87</v>
      </c>
      <c r="D3844" s="2">
        <v>3729282</v>
      </c>
      <c r="E3844" s="2" t="s">
        <v>47</v>
      </c>
      <c r="F3844" s="2" t="s">
        <v>17</v>
      </c>
      <c r="H3844" s="2">
        <v>40017</v>
      </c>
      <c r="I3844" s="2" t="s">
        <v>15</v>
      </c>
      <c r="J3844" s="2">
        <v>-11</v>
      </c>
      <c r="K3844" s="2" t="s">
        <v>48</v>
      </c>
      <c r="L3844" s="2" t="s">
        <v>17</v>
      </c>
      <c r="M3844" s="2" t="s">
        <v>2205</v>
      </c>
      <c r="N3844" s="2">
        <v>4370269</v>
      </c>
      <c r="O3844" s="2" t="s">
        <v>3202</v>
      </c>
      <c r="P3844" s="2">
        <v>43348</v>
      </c>
      <c r="Q3844" s="2" t="s">
        <v>49</v>
      </c>
      <c r="R3844" s="2">
        <v>42995</v>
      </c>
      <c r="S3844" s="2">
        <v>43334</v>
      </c>
      <c r="T3844" s="2" t="s">
        <v>50</v>
      </c>
      <c r="U3844" s="2">
        <v>500</v>
      </c>
      <c r="X3844" s="2">
        <v>5</v>
      </c>
      <c r="AC3844" s="2" t="s">
        <v>2207</v>
      </c>
      <c r="AD3844" s="2" t="s">
        <v>3419</v>
      </c>
      <c r="AE3844" s="2">
        <v>37550</v>
      </c>
      <c r="AF3844" s="2" t="s">
        <v>12134</v>
      </c>
      <c r="AJ3844" s="2">
        <v>610331625</v>
      </c>
      <c r="AK3844" s="2" t="s">
        <v>12135</v>
      </c>
    </row>
    <row r="3845" spans="1:38" x14ac:dyDescent="0.2">
      <c r="A3845" s="2">
        <v>2813586</v>
      </c>
      <c r="B3845" s="2" t="s">
        <v>511</v>
      </c>
      <c r="C3845" s="2" t="s">
        <v>207</v>
      </c>
      <c r="D3845" s="2">
        <v>2813586</v>
      </c>
      <c r="E3845" s="2" t="s">
        <v>47</v>
      </c>
      <c r="F3845" s="2" t="s">
        <v>47</v>
      </c>
      <c r="H3845" s="2">
        <v>33407</v>
      </c>
      <c r="I3845" s="2" t="s">
        <v>2</v>
      </c>
      <c r="J3845" s="2">
        <v>-40</v>
      </c>
      <c r="K3845" s="2" t="s">
        <v>48</v>
      </c>
      <c r="L3845" s="2" t="s">
        <v>17</v>
      </c>
      <c r="M3845" s="2" t="s">
        <v>2301</v>
      </c>
      <c r="N3845" s="2">
        <v>4280005</v>
      </c>
      <c r="O3845" s="2" t="s">
        <v>2529</v>
      </c>
      <c r="P3845" s="2">
        <v>43360</v>
      </c>
      <c r="Q3845" s="2" t="s">
        <v>49</v>
      </c>
      <c r="R3845" s="2">
        <v>41687</v>
      </c>
      <c r="T3845" s="2" t="s">
        <v>50</v>
      </c>
      <c r="U3845" s="2">
        <v>763</v>
      </c>
      <c r="X3845" s="2">
        <v>7</v>
      </c>
      <c r="AC3845" s="2" t="s">
        <v>2207</v>
      </c>
      <c r="AD3845" s="2" t="s">
        <v>2968</v>
      </c>
      <c r="AE3845" s="2">
        <v>28800</v>
      </c>
      <c r="AF3845" s="2" t="s">
        <v>12136</v>
      </c>
      <c r="AJ3845" s="2">
        <v>637692452</v>
      </c>
      <c r="AK3845" s="2" t="s">
        <v>12137</v>
      </c>
    </row>
    <row r="3846" spans="1:38" x14ac:dyDescent="0.2">
      <c r="A3846" s="2">
        <v>3728123</v>
      </c>
      <c r="B3846" s="2" t="s">
        <v>12138</v>
      </c>
      <c r="C3846" s="2" t="s">
        <v>12139</v>
      </c>
      <c r="D3846" s="2">
        <v>3728123</v>
      </c>
      <c r="E3846" s="2" t="s">
        <v>47</v>
      </c>
      <c r="F3846" s="2" t="s">
        <v>47</v>
      </c>
      <c r="H3846" s="2">
        <v>38341</v>
      </c>
      <c r="I3846" s="2" t="s">
        <v>7</v>
      </c>
      <c r="J3846" s="2">
        <v>-15</v>
      </c>
      <c r="K3846" s="2" t="s">
        <v>48</v>
      </c>
      <c r="L3846" s="2" t="s">
        <v>17</v>
      </c>
      <c r="M3846" s="2" t="s">
        <v>2205</v>
      </c>
      <c r="N3846" s="2">
        <v>4370001</v>
      </c>
      <c r="O3846" s="2" t="s">
        <v>2602</v>
      </c>
      <c r="P3846" s="2">
        <v>43357</v>
      </c>
      <c r="Q3846" s="2" t="s">
        <v>49</v>
      </c>
      <c r="R3846" s="2">
        <v>42626</v>
      </c>
      <c r="T3846" s="2" t="s">
        <v>50</v>
      </c>
      <c r="U3846" s="2">
        <v>655</v>
      </c>
      <c r="X3846" s="2">
        <v>6</v>
      </c>
      <c r="AC3846" s="2" t="s">
        <v>2207</v>
      </c>
      <c r="AD3846" s="2" t="s">
        <v>2312</v>
      </c>
      <c r="AE3846" s="2">
        <v>37540</v>
      </c>
      <c r="AF3846" s="2" t="s">
        <v>12140</v>
      </c>
      <c r="AI3846" s="2">
        <v>247513711</v>
      </c>
      <c r="AJ3846" s="2">
        <v>652417072</v>
      </c>
      <c r="AK3846" s="2" t="s">
        <v>12141</v>
      </c>
    </row>
    <row r="3847" spans="1:38" x14ac:dyDescent="0.2">
      <c r="A3847" s="2">
        <v>3726451</v>
      </c>
      <c r="B3847" s="2" t="s">
        <v>12142</v>
      </c>
      <c r="C3847" s="2" t="s">
        <v>417</v>
      </c>
      <c r="D3847" s="2">
        <v>3726451</v>
      </c>
      <c r="E3847" s="2" t="s">
        <v>47</v>
      </c>
      <c r="F3847" s="2" t="s">
        <v>47</v>
      </c>
      <c r="H3847" s="2">
        <v>25814</v>
      </c>
      <c r="I3847" s="2" t="s">
        <v>4</v>
      </c>
      <c r="J3847" s="2">
        <v>-50</v>
      </c>
      <c r="K3847" s="2" t="s">
        <v>48</v>
      </c>
      <c r="L3847" s="2" t="s">
        <v>17</v>
      </c>
      <c r="M3847" s="2" t="s">
        <v>2205</v>
      </c>
      <c r="N3847" s="2">
        <v>4370183</v>
      </c>
      <c r="O3847" s="2" t="s">
        <v>2383</v>
      </c>
      <c r="P3847" s="2">
        <v>43344</v>
      </c>
      <c r="Q3847" s="2" t="s">
        <v>49</v>
      </c>
      <c r="R3847" s="2">
        <v>41925</v>
      </c>
      <c r="S3847" s="2">
        <v>42991</v>
      </c>
      <c r="T3847" s="2" t="s">
        <v>50</v>
      </c>
      <c r="U3847" s="2">
        <v>912</v>
      </c>
      <c r="X3847" s="2">
        <v>9</v>
      </c>
      <c r="AC3847" s="2" t="s">
        <v>2207</v>
      </c>
      <c r="AD3847" s="2" t="s">
        <v>4369</v>
      </c>
      <c r="AE3847" s="2">
        <v>37340</v>
      </c>
      <c r="AF3847" s="2" t="s">
        <v>12143</v>
      </c>
      <c r="AJ3847" s="2">
        <v>607869013</v>
      </c>
    </row>
    <row r="3848" spans="1:38" x14ac:dyDescent="0.2">
      <c r="A3848" s="2">
        <v>3729283</v>
      </c>
      <c r="B3848" s="2" t="s">
        <v>3293</v>
      </c>
      <c r="C3848" s="2" t="s">
        <v>730</v>
      </c>
      <c r="D3848" s="2">
        <v>3729283</v>
      </c>
      <c r="E3848" s="2" t="s">
        <v>47</v>
      </c>
      <c r="F3848" s="2" t="s">
        <v>17</v>
      </c>
      <c r="H3848" s="2">
        <v>39595</v>
      </c>
      <c r="I3848" s="2" t="s">
        <v>14</v>
      </c>
      <c r="J3848" s="2">
        <v>-11</v>
      </c>
      <c r="K3848" s="2" t="s">
        <v>48</v>
      </c>
      <c r="L3848" s="2" t="s">
        <v>17</v>
      </c>
      <c r="M3848" s="2" t="s">
        <v>2205</v>
      </c>
      <c r="N3848" s="2">
        <v>4370269</v>
      </c>
      <c r="O3848" s="2" t="s">
        <v>3202</v>
      </c>
      <c r="P3848" s="2">
        <v>43362</v>
      </c>
      <c r="Q3848" s="2" t="s">
        <v>49</v>
      </c>
      <c r="R3848" s="2">
        <v>42995</v>
      </c>
      <c r="T3848" s="2" t="s">
        <v>50</v>
      </c>
      <c r="U3848" s="2">
        <v>500</v>
      </c>
      <c r="X3848" s="2">
        <v>5</v>
      </c>
      <c r="AC3848" s="2" t="s">
        <v>2207</v>
      </c>
      <c r="AD3848" s="2" t="s">
        <v>3419</v>
      </c>
      <c r="AE3848" s="2">
        <v>37550</v>
      </c>
      <c r="AF3848" s="2" t="s">
        <v>12144</v>
      </c>
      <c r="AJ3848" s="2">
        <v>682012030</v>
      </c>
      <c r="AK3848" s="2" t="s">
        <v>12145</v>
      </c>
    </row>
    <row r="3849" spans="1:38" x14ac:dyDescent="0.2">
      <c r="A3849" s="2">
        <v>4526356</v>
      </c>
      <c r="B3849" s="2" t="s">
        <v>1111</v>
      </c>
      <c r="C3849" s="2" t="s">
        <v>240</v>
      </c>
      <c r="D3849" s="2">
        <v>4526356</v>
      </c>
      <c r="E3849" s="2" t="s">
        <v>47</v>
      </c>
      <c r="F3849" s="2" t="s">
        <v>47</v>
      </c>
      <c r="H3849" s="2">
        <v>29547</v>
      </c>
      <c r="I3849" s="2" t="s">
        <v>2</v>
      </c>
      <c r="J3849" s="2">
        <v>-40</v>
      </c>
      <c r="K3849" s="2" t="s">
        <v>48</v>
      </c>
      <c r="L3849" s="2" t="s">
        <v>17</v>
      </c>
      <c r="M3849" s="2" t="s">
        <v>55</v>
      </c>
      <c r="N3849" s="2">
        <v>4450580</v>
      </c>
      <c r="O3849" s="2" t="s">
        <v>356</v>
      </c>
      <c r="P3849" s="2">
        <v>43327</v>
      </c>
      <c r="Q3849" s="2" t="s">
        <v>49</v>
      </c>
      <c r="R3849" s="2">
        <v>41923</v>
      </c>
      <c r="T3849" s="2" t="s">
        <v>50</v>
      </c>
      <c r="U3849" s="2">
        <v>537</v>
      </c>
      <c r="X3849" s="2">
        <v>5</v>
      </c>
      <c r="AC3849" s="2" t="s">
        <v>2207</v>
      </c>
      <c r="AD3849" s="2" t="s">
        <v>7332</v>
      </c>
      <c r="AE3849" s="2">
        <v>45130</v>
      </c>
      <c r="AF3849" s="2" t="s">
        <v>12146</v>
      </c>
    </row>
    <row r="3850" spans="1:38" x14ac:dyDescent="0.2">
      <c r="A3850" s="2">
        <v>367597</v>
      </c>
      <c r="B3850" s="2" t="s">
        <v>514</v>
      </c>
      <c r="C3850" s="2" t="s">
        <v>62</v>
      </c>
      <c r="D3850" s="2">
        <v>367597</v>
      </c>
      <c r="E3850" s="2" t="s">
        <v>47</v>
      </c>
      <c r="F3850" s="2" t="s">
        <v>47</v>
      </c>
      <c r="H3850" s="2">
        <v>22753</v>
      </c>
      <c r="I3850" s="2" t="s">
        <v>58</v>
      </c>
      <c r="J3850" s="2">
        <v>-60</v>
      </c>
      <c r="K3850" s="2" t="s">
        <v>48</v>
      </c>
      <c r="L3850" s="2" t="s">
        <v>17</v>
      </c>
      <c r="M3850" s="2" t="s">
        <v>2234</v>
      </c>
      <c r="N3850" s="2">
        <v>4360123</v>
      </c>
      <c r="O3850" s="2" t="s">
        <v>2235</v>
      </c>
      <c r="P3850" s="2">
        <v>43357</v>
      </c>
      <c r="Q3850" s="2" t="s">
        <v>49</v>
      </c>
      <c r="R3850" s="2">
        <v>41673</v>
      </c>
      <c r="T3850" s="2" t="s">
        <v>50</v>
      </c>
      <c r="U3850" s="2">
        <v>575</v>
      </c>
      <c r="X3850" s="2">
        <v>5</v>
      </c>
      <c r="AC3850" s="2" t="s">
        <v>2207</v>
      </c>
      <c r="AD3850" s="2" t="s">
        <v>12147</v>
      </c>
      <c r="AE3850" s="2">
        <v>36200</v>
      </c>
      <c r="AF3850" s="2" t="s">
        <v>12148</v>
      </c>
    </row>
    <row r="3851" spans="1:38" x14ac:dyDescent="0.2">
      <c r="A3851" s="2">
        <v>4525632</v>
      </c>
      <c r="B3851" s="2" t="s">
        <v>1226</v>
      </c>
      <c r="C3851" s="2" t="s">
        <v>669</v>
      </c>
      <c r="D3851" s="2">
        <v>4525632</v>
      </c>
      <c r="E3851" s="2" t="s">
        <v>47</v>
      </c>
      <c r="F3851" s="2" t="s">
        <v>47</v>
      </c>
      <c r="H3851" s="2">
        <v>38325</v>
      </c>
      <c r="I3851" s="2" t="s">
        <v>7</v>
      </c>
      <c r="J3851" s="2">
        <v>-15</v>
      </c>
      <c r="K3851" s="2" t="s">
        <v>48</v>
      </c>
      <c r="L3851" s="2" t="s">
        <v>17</v>
      </c>
      <c r="M3851" s="2" t="s">
        <v>55</v>
      </c>
      <c r="N3851" s="2">
        <v>4450571</v>
      </c>
      <c r="O3851" s="2" t="s">
        <v>1224</v>
      </c>
      <c r="P3851" s="2">
        <v>43369</v>
      </c>
      <c r="Q3851" s="2" t="s">
        <v>49</v>
      </c>
      <c r="R3851" s="2">
        <v>41709</v>
      </c>
      <c r="T3851" s="2" t="s">
        <v>50</v>
      </c>
      <c r="U3851" s="2">
        <v>559</v>
      </c>
      <c r="X3851" s="2">
        <v>5</v>
      </c>
      <c r="AC3851" s="2" t="s">
        <v>2207</v>
      </c>
      <c r="AD3851" s="2" t="s">
        <v>2251</v>
      </c>
      <c r="AE3851" s="2">
        <v>45140</v>
      </c>
      <c r="AF3851" s="2" t="s">
        <v>12149</v>
      </c>
      <c r="AI3851" s="2">
        <v>238709740</v>
      </c>
      <c r="AJ3851" s="2">
        <v>630794554</v>
      </c>
      <c r="AK3851" s="2" t="s">
        <v>1466</v>
      </c>
    </row>
    <row r="3852" spans="1:38" x14ac:dyDescent="0.2">
      <c r="A3852" s="2">
        <v>3726355</v>
      </c>
      <c r="B3852" s="2" t="s">
        <v>10244</v>
      </c>
      <c r="C3852" s="2" t="s">
        <v>277</v>
      </c>
      <c r="D3852" s="2">
        <v>3726355</v>
      </c>
      <c r="E3852" s="2" t="s">
        <v>47</v>
      </c>
      <c r="F3852" s="2" t="s">
        <v>47</v>
      </c>
      <c r="H3852" s="2">
        <v>36974</v>
      </c>
      <c r="I3852" s="2" t="s">
        <v>3</v>
      </c>
      <c r="J3852" s="2">
        <v>-18</v>
      </c>
      <c r="K3852" s="2" t="s">
        <v>48</v>
      </c>
      <c r="L3852" s="2" t="s">
        <v>17</v>
      </c>
      <c r="M3852" s="2" t="s">
        <v>2205</v>
      </c>
      <c r="N3852" s="2">
        <v>4370681</v>
      </c>
      <c r="O3852" s="2" t="s">
        <v>2575</v>
      </c>
      <c r="P3852" s="2">
        <v>43368</v>
      </c>
      <c r="Q3852" s="2" t="s">
        <v>49</v>
      </c>
      <c r="R3852" s="2">
        <v>41915</v>
      </c>
      <c r="T3852" s="2" t="s">
        <v>50</v>
      </c>
      <c r="U3852" s="2">
        <v>596</v>
      </c>
      <c r="X3852" s="2">
        <v>5</v>
      </c>
      <c r="AC3852" s="2" t="s">
        <v>2207</v>
      </c>
      <c r="AD3852" s="2" t="s">
        <v>2576</v>
      </c>
      <c r="AE3852" s="2">
        <v>37230</v>
      </c>
      <c r="AF3852" s="2" t="s">
        <v>12150</v>
      </c>
      <c r="AI3852" s="2">
        <v>247559656</v>
      </c>
      <c r="AK3852" s="2" t="s">
        <v>12151</v>
      </c>
    </row>
    <row r="3853" spans="1:38" x14ac:dyDescent="0.2">
      <c r="A3853" s="2">
        <v>3726980</v>
      </c>
      <c r="B3853" s="2" t="s">
        <v>12152</v>
      </c>
      <c r="C3853" s="2" t="s">
        <v>12153</v>
      </c>
      <c r="D3853" s="2">
        <v>3726980</v>
      </c>
      <c r="E3853" s="2" t="s">
        <v>47</v>
      </c>
      <c r="F3853" s="2" t="s">
        <v>47</v>
      </c>
      <c r="H3853" s="2">
        <v>40367</v>
      </c>
      <c r="I3853" s="2" t="s">
        <v>17</v>
      </c>
      <c r="J3853" s="2">
        <v>-11</v>
      </c>
      <c r="K3853" s="2" t="s">
        <v>0</v>
      </c>
      <c r="L3853" s="2" t="s">
        <v>17</v>
      </c>
      <c r="M3853" s="2" t="s">
        <v>2205</v>
      </c>
      <c r="N3853" s="2">
        <v>4370566</v>
      </c>
      <c r="O3853" s="2" t="s">
        <v>2285</v>
      </c>
      <c r="P3853" s="2">
        <v>43356</v>
      </c>
      <c r="Q3853" s="2" t="s">
        <v>49</v>
      </c>
      <c r="R3853" s="2">
        <v>42244</v>
      </c>
      <c r="T3853" s="2" t="s">
        <v>50</v>
      </c>
      <c r="U3853" s="2">
        <v>500</v>
      </c>
      <c r="X3853" s="2">
        <v>5</v>
      </c>
      <c r="AC3853" s="2" t="s">
        <v>2207</v>
      </c>
      <c r="AD3853" s="2" t="s">
        <v>2286</v>
      </c>
      <c r="AE3853" s="2">
        <v>37300</v>
      </c>
      <c r="AF3853" s="2" t="s">
        <v>12154</v>
      </c>
      <c r="AI3853" s="2">
        <v>601193807</v>
      </c>
      <c r="AJ3853" s="2">
        <v>660335637</v>
      </c>
      <c r="AK3853" s="2" t="s">
        <v>12155</v>
      </c>
    </row>
    <row r="3854" spans="1:38" x14ac:dyDescent="0.2">
      <c r="A3854" s="2">
        <v>2813808</v>
      </c>
      <c r="B3854" s="2" t="s">
        <v>12156</v>
      </c>
      <c r="C3854" s="2" t="s">
        <v>254</v>
      </c>
      <c r="D3854" s="2">
        <v>2813808</v>
      </c>
      <c r="E3854" s="2" t="s">
        <v>47</v>
      </c>
      <c r="F3854" s="2" t="s">
        <v>47</v>
      </c>
      <c r="H3854" s="2">
        <v>37739</v>
      </c>
      <c r="I3854" s="2" t="s">
        <v>6</v>
      </c>
      <c r="J3854" s="2">
        <v>-16</v>
      </c>
      <c r="K3854" s="2" t="s">
        <v>48</v>
      </c>
      <c r="L3854" s="2" t="s">
        <v>17</v>
      </c>
      <c r="M3854" s="2" t="s">
        <v>2301</v>
      </c>
      <c r="N3854" s="2">
        <v>4280121</v>
      </c>
      <c r="O3854" s="2" t="s">
        <v>2659</v>
      </c>
      <c r="P3854" s="2">
        <v>43355</v>
      </c>
      <c r="Q3854" s="2" t="s">
        <v>49</v>
      </c>
      <c r="R3854" s="2">
        <v>41919</v>
      </c>
      <c r="S3854" s="2">
        <v>43348</v>
      </c>
      <c r="T3854" s="2" t="s">
        <v>50</v>
      </c>
      <c r="U3854" s="2">
        <v>912</v>
      </c>
      <c r="X3854" s="2">
        <v>9</v>
      </c>
      <c r="AC3854" s="2" t="s">
        <v>2207</v>
      </c>
      <c r="AD3854" s="2" t="s">
        <v>3749</v>
      </c>
      <c r="AE3854" s="2">
        <v>28600</v>
      </c>
      <c r="AF3854" s="2" t="s">
        <v>12157</v>
      </c>
      <c r="AI3854" s="2">
        <v>237283193</v>
      </c>
      <c r="AJ3854" s="2">
        <v>603642035</v>
      </c>
      <c r="AK3854" s="2" t="s">
        <v>12158</v>
      </c>
    </row>
    <row r="3855" spans="1:38" x14ac:dyDescent="0.2">
      <c r="A3855" s="2">
        <v>3728128</v>
      </c>
      <c r="B3855" s="2" t="s">
        <v>2877</v>
      </c>
      <c r="C3855" s="2" t="s">
        <v>1487</v>
      </c>
      <c r="D3855" s="2">
        <v>3728128</v>
      </c>
      <c r="E3855" s="2" t="s">
        <v>47</v>
      </c>
      <c r="F3855" s="2" t="s">
        <v>47</v>
      </c>
      <c r="H3855" s="2">
        <v>39324</v>
      </c>
      <c r="I3855" s="2" t="s">
        <v>9</v>
      </c>
      <c r="J3855" s="2">
        <v>-12</v>
      </c>
      <c r="K3855" s="2" t="s">
        <v>48</v>
      </c>
      <c r="L3855" s="2" t="s">
        <v>17</v>
      </c>
      <c r="M3855" s="2" t="s">
        <v>2205</v>
      </c>
      <c r="N3855" s="2">
        <v>4370102</v>
      </c>
      <c r="O3855" s="2" t="s">
        <v>2254</v>
      </c>
      <c r="P3855" s="2">
        <v>43355</v>
      </c>
      <c r="Q3855" s="2" t="s">
        <v>49</v>
      </c>
      <c r="R3855" s="2">
        <v>42627</v>
      </c>
      <c r="S3855" s="2">
        <v>43353</v>
      </c>
      <c r="T3855" s="2" t="s">
        <v>50</v>
      </c>
      <c r="U3855" s="2">
        <v>500</v>
      </c>
      <c r="X3855" s="2">
        <v>5</v>
      </c>
      <c r="AC3855" s="2" t="s">
        <v>2207</v>
      </c>
      <c r="AD3855" s="2" t="s">
        <v>2255</v>
      </c>
      <c r="AE3855" s="2">
        <v>37400</v>
      </c>
      <c r="AF3855" s="2" t="s">
        <v>12159</v>
      </c>
      <c r="AJ3855" s="2">
        <v>677415175</v>
      </c>
    </row>
    <row r="3856" spans="1:38" x14ac:dyDescent="0.2">
      <c r="A3856" s="2">
        <v>3726387</v>
      </c>
      <c r="B3856" s="2" t="s">
        <v>12160</v>
      </c>
      <c r="C3856" s="2" t="s">
        <v>123</v>
      </c>
      <c r="D3856" s="2">
        <v>3726387</v>
      </c>
      <c r="E3856" s="2" t="s">
        <v>47</v>
      </c>
      <c r="F3856" s="2" t="s">
        <v>47</v>
      </c>
      <c r="H3856" s="2">
        <v>27727</v>
      </c>
      <c r="I3856" s="2" t="s">
        <v>4</v>
      </c>
      <c r="J3856" s="2">
        <v>-50</v>
      </c>
      <c r="K3856" s="2" t="s">
        <v>48</v>
      </c>
      <c r="L3856" s="2" t="s">
        <v>17</v>
      </c>
      <c r="M3856" s="2" t="s">
        <v>2205</v>
      </c>
      <c r="N3856" s="2">
        <v>4370548</v>
      </c>
      <c r="O3856" s="2" t="s">
        <v>2525</v>
      </c>
      <c r="P3856" s="2">
        <v>43364</v>
      </c>
      <c r="Q3856" s="2" t="s">
        <v>49</v>
      </c>
      <c r="R3856" s="2">
        <v>41919</v>
      </c>
      <c r="T3856" s="2" t="s">
        <v>50</v>
      </c>
      <c r="U3856" s="2">
        <v>619</v>
      </c>
      <c r="X3856" s="2">
        <v>6</v>
      </c>
      <c r="AC3856" s="2" t="s">
        <v>2207</v>
      </c>
      <c r="AD3856" s="2" t="s">
        <v>2384</v>
      </c>
      <c r="AE3856" s="2">
        <v>37000</v>
      </c>
      <c r="AF3856" s="2" t="s">
        <v>12161</v>
      </c>
      <c r="AI3856" s="2">
        <v>234532896</v>
      </c>
      <c r="AJ3856" s="2">
        <v>611246013</v>
      </c>
      <c r="AK3856" s="2" t="s">
        <v>12162</v>
      </c>
      <c r="AL3856" s="2" t="s">
        <v>820</v>
      </c>
    </row>
    <row r="3857" spans="1:38" x14ac:dyDescent="0.2">
      <c r="A3857" s="2">
        <v>3725892</v>
      </c>
      <c r="B3857" s="2" t="s">
        <v>12163</v>
      </c>
      <c r="C3857" s="2" t="s">
        <v>718</v>
      </c>
      <c r="D3857" s="2">
        <v>3725892</v>
      </c>
      <c r="E3857" s="2" t="s">
        <v>47</v>
      </c>
      <c r="F3857" s="2" t="s">
        <v>47</v>
      </c>
      <c r="H3857" s="2">
        <v>39147</v>
      </c>
      <c r="I3857" s="2" t="s">
        <v>9</v>
      </c>
      <c r="J3857" s="2">
        <v>-12</v>
      </c>
      <c r="K3857" s="2" t="s">
        <v>48</v>
      </c>
      <c r="L3857" s="2" t="s">
        <v>17</v>
      </c>
      <c r="M3857" s="2" t="s">
        <v>2205</v>
      </c>
      <c r="N3857" s="2">
        <v>4370002</v>
      </c>
      <c r="O3857" s="2" t="s">
        <v>2557</v>
      </c>
      <c r="P3857" s="2">
        <v>43346</v>
      </c>
      <c r="Q3857" s="2" t="s">
        <v>49</v>
      </c>
      <c r="R3857" s="2">
        <v>41753</v>
      </c>
      <c r="S3857" s="2">
        <v>43318</v>
      </c>
      <c r="T3857" s="2" t="s">
        <v>50</v>
      </c>
      <c r="U3857" s="2">
        <v>992</v>
      </c>
      <c r="X3857" s="2">
        <v>9</v>
      </c>
      <c r="AC3857" s="2" t="s">
        <v>2207</v>
      </c>
      <c r="AD3857" s="2" t="s">
        <v>2384</v>
      </c>
      <c r="AE3857" s="2">
        <v>37000</v>
      </c>
      <c r="AF3857" s="2" t="s">
        <v>12164</v>
      </c>
      <c r="AG3857" s="2" t="s">
        <v>12165</v>
      </c>
      <c r="AI3857" s="2">
        <v>984589828</v>
      </c>
      <c r="AJ3857" s="2">
        <v>622085180</v>
      </c>
      <c r="AK3857" s="2" t="s">
        <v>12166</v>
      </c>
    </row>
    <row r="3858" spans="1:38" x14ac:dyDescent="0.2">
      <c r="A3858" s="2">
        <v>188530</v>
      </c>
      <c r="B3858" s="2" t="s">
        <v>12167</v>
      </c>
      <c r="C3858" s="2" t="s">
        <v>2014</v>
      </c>
      <c r="D3858" s="2">
        <v>188530</v>
      </c>
      <c r="E3858" s="2" t="s">
        <v>47</v>
      </c>
      <c r="F3858" s="2" t="s">
        <v>47</v>
      </c>
      <c r="H3858" s="2">
        <v>23417</v>
      </c>
      <c r="I3858" s="2" t="s">
        <v>58</v>
      </c>
      <c r="J3858" s="2">
        <v>-60</v>
      </c>
      <c r="K3858" s="2" t="s">
        <v>0</v>
      </c>
      <c r="L3858" s="2" t="s">
        <v>17</v>
      </c>
      <c r="M3858" s="2" t="s">
        <v>2212</v>
      </c>
      <c r="N3858" s="2">
        <v>4180711</v>
      </c>
      <c r="O3858" s="2" t="s">
        <v>4130</v>
      </c>
      <c r="P3858" s="2">
        <v>43357</v>
      </c>
      <c r="Q3858" s="2" t="s">
        <v>49</v>
      </c>
      <c r="R3858" s="2">
        <v>41678</v>
      </c>
      <c r="S3858" s="2">
        <v>43341</v>
      </c>
      <c r="T3858" s="2" t="s">
        <v>50</v>
      </c>
      <c r="U3858" s="2">
        <v>625</v>
      </c>
      <c r="X3858" s="2">
        <v>6</v>
      </c>
      <c r="AC3858" s="2" t="s">
        <v>2207</v>
      </c>
      <c r="AD3858" s="2" t="s">
        <v>4131</v>
      </c>
      <c r="AE3858" s="2">
        <v>18220</v>
      </c>
      <c r="AF3858" s="2" t="s">
        <v>12168</v>
      </c>
    </row>
    <row r="3859" spans="1:38" x14ac:dyDescent="0.2">
      <c r="A3859" s="2">
        <v>3728124</v>
      </c>
      <c r="B3859" s="2" t="s">
        <v>12138</v>
      </c>
      <c r="C3859" s="2" t="s">
        <v>12169</v>
      </c>
      <c r="D3859" s="2">
        <v>3728124</v>
      </c>
      <c r="E3859" s="2" t="s">
        <v>47</v>
      </c>
      <c r="F3859" s="2" t="s">
        <v>47</v>
      </c>
      <c r="H3859" s="2">
        <v>38341</v>
      </c>
      <c r="I3859" s="2" t="s">
        <v>7</v>
      </c>
      <c r="J3859" s="2">
        <v>-15</v>
      </c>
      <c r="K3859" s="2" t="s">
        <v>48</v>
      </c>
      <c r="L3859" s="2" t="s">
        <v>17</v>
      </c>
      <c r="M3859" s="2" t="s">
        <v>2205</v>
      </c>
      <c r="N3859" s="2">
        <v>4370001</v>
      </c>
      <c r="O3859" s="2" t="s">
        <v>2602</v>
      </c>
      <c r="P3859" s="2">
        <v>43357</v>
      </c>
      <c r="Q3859" s="2" t="s">
        <v>49</v>
      </c>
      <c r="R3859" s="2">
        <v>42626</v>
      </c>
      <c r="T3859" s="2" t="s">
        <v>50</v>
      </c>
      <c r="U3859" s="2">
        <v>601</v>
      </c>
      <c r="X3859" s="2">
        <v>6</v>
      </c>
      <c r="AC3859" s="2" t="s">
        <v>2207</v>
      </c>
      <c r="AD3859" s="2" t="s">
        <v>2312</v>
      </c>
      <c r="AE3859" s="2">
        <v>37540</v>
      </c>
      <c r="AF3859" s="2" t="s">
        <v>12140</v>
      </c>
      <c r="AI3859" s="2">
        <v>247513711</v>
      </c>
      <c r="AJ3859" s="2">
        <v>652417072</v>
      </c>
      <c r="AK3859" s="2" t="s">
        <v>12141</v>
      </c>
    </row>
    <row r="3860" spans="1:38" x14ac:dyDescent="0.2">
      <c r="A3860" s="2">
        <v>4112517</v>
      </c>
      <c r="B3860" s="2" t="s">
        <v>11624</v>
      </c>
      <c r="C3860" s="2" t="s">
        <v>12170</v>
      </c>
      <c r="D3860" s="2">
        <v>4112517</v>
      </c>
      <c r="E3860" s="2" t="s">
        <v>47</v>
      </c>
      <c r="F3860" s="2" t="s">
        <v>47</v>
      </c>
      <c r="H3860" s="2">
        <v>39106</v>
      </c>
      <c r="I3860" s="2" t="s">
        <v>9</v>
      </c>
      <c r="J3860" s="2">
        <v>-12</v>
      </c>
      <c r="K3860" s="2" t="s">
        <v>0</v>
      </c>
      <c r="L3860" s="2" t="s">
        <v>17</v>
      </c>
      <c r="M3860" s="2" t="s">
        <v>2275</v>
      </c>
      <c r="N3860" s="2">
        <v>4410729</v>
      </c>
      <c r="O3860" s="2" t="s">
        <v>2372</v>
      </c>
      <c r="P3860" s="2">
        <v>43367</v>
      </c>
      <c r="Q3860" s="2" t="s">
        <v>49</v>
      </c>
      <c r="R3860" s="2">
        <v>41916</v>
      </c>
      <c r="T3860" s="2" t="s">
        <v>50</v>
      </c>
      <c r="U3860" s="2">
        <v>500</v>
      </c>
      <c r="X3860" s="2">
        <v>5</v>
      </c>
      <c r="AC3860" s="2" t="s">
        <v>2207</v>
      </c>
      <c r="AD3860" s="2" t="s">
        <v>3052</v>
      </c>
      <c r="AE3860" s="2">
        <v>41700</v>
      </c>
      <c r="AF3860" s="2" t="s">
        <v>11625</v>
      </c>
      <c r="AI3860" s="2">
        <v>254798373</v>
      </c>
      <c r="AJ3860" s="2">
        <v>617436011</v>
      </c>
      <c r="AK3860" s="2" t="s">
        <v>11626</v>
      </c>
    </row>
    <row r="3861" spans="1:38" x14ac:dyDescent="0.2">
      <c r="A3861" s="2">
        <v>4526406</v>
      </c>
      <c r="B3861" s="2" t="s">
        <v>886</v>
      </c>
      <c r="C3861" s="2" t="s">
        <v>92</v>
      </c>
      <c r="D3861" s="2">
        <v>4526406</v>
      </c>
      <c r="E3861" s="2" t="s">
        <v>47</v>
      </c>
      <c r="F3861" s="2" t="s">
        <v>47</v>
      </c>
      <c r="H3861" s="2">
        <v>21710</v>
      </c>
      <c r="I3861" s="2" t="s">
        <v>58</v>
      </c>
      <c r="J3861" s="2">
        <v>-60</v>
      </c>
      <c r="K3861" s="2" t="s">
        <v>48</v>
      </c>
      <c r="L3861" s="2" t="s">
        <v>17</v>
      </c>
      <c r="M3861" s="2" t="s">
        <v>55</v>
      </c>
      <c r="N3861" s="2">
        <v>4450750</v>
      </c>
      <c r="O3861" s="2" t="s">
        <v>319</v>
      </c>
      <c r="P3861" s="2">
        <v>43350</v>
      </c>
      <c r="Q3861" s="2" t="s">
        <v>49</v>
      </c>
      <c r="R3861" s="2">
        <v>41930</v>
      </c>
      <c r="S3861" s="2">
        <v>43333</v>
      </c>
      <c r="T3861" s="2" t="s">
        <v>50</v>
      </c>
      <c r="U3861" s="2">
        <v>1167</v>
      </c>
      <c r="X3861" s="2">
        <v>11</v>
      </c>
      <c r="AC3861" s="2" t="s">
        <v>2207</v>
      </c>
      <c r="AD3861" s="2" t="s">
        <v>12171</v>
      </c>
      <c r="AE3861" s="2">
        <v>45260</v>
      </c>
      <c r="AF3861" s="2" t="s">
        <v>12172</v>
      </c>
      <c r="AI3861" s="2">
        <v>238963921</v>
      </c>
      <c r="AK3861" s="2" t="s">
        <v>2099</v>
      </c>
    </row>
    <row r="3862" spans="1:38" x14ac:dyDescent="0.2">
      <c r="A3862" s="2">
        <v>367722</v>
      </c>
      <c r="B3862" s="2" t="s">
        <v>12173</v>
      </c>
      <c r="C3862" s="2" t="s">
        <v>59</v>
      </c>
      <c r="D3862" s="2">
        <v>367722</v>
      </c>
      <c r="E3862" s="2" t="s">
        <v>47</v>
      </c>
      <c r="F3862" s="2" t="s">
        <v>47</v>
      </c>
      <c r="H3862" s="2">
        <v>22236</v>
      </c>
      <c r="I3862" s="2" t="s">
        <v>58</v>
      </c>
      <c r="J3862" s="2">
        <v>-60</v>
      </c>
      <c r="K3862" s="2" t="s">
        <v>48</v>
      </c>
      <c r="L3862" s="2" t="s">
        <v>17</v>
      </c>
      <c r="M3862" s="2" t="s">
        <v>2234</v>
      </c>
      <c r="N3862" s="2">
        <v>4360002</v>
      </c>
      <c r="O3862" s="2" t="s">
        <v>2281</v>
      </c>
      <c r="P3862" s="2">
        <v>43353</v>
      </c>
      <c r="Q3862" s="2" t="s">
        <v>49</v>
      </c>
      <c r="R3862" s="2">
        <v>41927</v>
      </c>
      <c r="S3862" s="2">
        <v>43342</v>
      </c>
      <c r="T3862" s="2" t="s">
        <v>50</v>
      </c>
      <c r="U3862" s="2">
        <v>500</v>
      </c>
      <c r="X3862" s="2">
        <v>5</v>
      </c>
      <c r="AC3862" s="2" t="s">
        <v>2207</v>
      </c>
      <c r="AD3862" s="2" t="s">
        <v>2260</v>
      </c>
      <c r="AE3862" s="2">
        <v>36000</v>
      </c>
      <c r="AF3862" s="2" t="s">
        <v>12174</v>
      </c>
      <c r="AJ3862" s="2">
        <v>615115821</v>
      </c>
      <c r="AK3862" s="2" t="s">
        <v>12175</v>
      </c>
    </row>
    <row r="3863" spans="1:38" x14ac:dyDescent="0.2">
      <c r="A3863" s="2">
        <v>4527116</v>
      </c>
      <c r="B3863" s="2" t="s">
        <v>444</v>
      </c>
      <c r="C3863" s="2" t="s">
        <v>12176</v>
      </c>
      <c r="D3863" s="2">
        <v>4527116</v>
      </c>
      <c r="E3863" s="2" t="s">
        <v>47</v>
      </c>
      <c r="F3863" s="2" t="s">
        <v>47</v>
      </c>
      <c r="H3863" s="2">
        <v>40089</v>
      </c>
      <c r="I3863" s="2" t="s">
        <v>15</v>
      </c>
      <c r="J3863" s="2">
        <v>-11</v>
      </c>
      <c r="K3863" s="2" t="s">
        <v>48</v>
      </c>
      <c r="L3863" s="2" t="s">
        <v>17</v>
      </c>
      <c r="M3863" s="2" t="s">
        <v>55</v>
      </c>
      <c r="N3863" s="2">
        <v>4450410</v>
      </c>
      <c r="O3863" s="2" t="s">
        <v>2325</v>
      </c>
      <c r="P3863" s="2">
        <v>43356</v>
      </c>
      <c r="Q3863" s="2" t="s">
        <v>49</v>
      </c>
      <c r="R3863" s="2">
        <v>42255</v>
      </c>
      <c r="S3863" s="2">
        <v>43343</v>
      </c>
      <c r="T3863" s="2" t="s">
        <v>50</v>
      </c>
      <c r="U3863" s="2">
        <v>515</v>
      </c>
      <c r="X3863" s="2">
        <v>5</v>
      </c>
      <c r="AC3863" s="2" t="s">
        <v>2207</v>
      </c>
      <c r="AD3863" s="2" t="s">
        <v>2760</v>
      </c>
      <c r="AE3863" s="2">
        <v>45160</v>
      </c>
      <c r="AF3863" s="2" t="s">
        <v>12177</v>
      </c>
      <c r="AI3863" s="2">
        <v>238518102</v>
      </c>
      <c r="AJ3863" s="2">
        <v>621225027</v>
      </c>
      <c r="AK3863" s="2" t="s">
        <v>1424</v>
      </c>
    </row>
    <row r="3864" spans="1:38" x14ac:dyDescent="0.2">
      <c r="A3864" s="2">
        <v>2813914</v>
      </c>
      <c r="B3864" s="2" t="s">
        <v>9746</v>
      </c>
      <c r="C3864" s="2" t="s">
        <v>12178</v>
      </c>
      <c r="D3864" s="2">
        <v>2813914</v>
      </c>
      <c r="E3864" s="2" t="s">
        <v>47</v>
      </c>
      <c r="F3864" s="2" t="s">
        <v>47</v>
      </c>
      <c r="H3864" s="2">
        <v>39879</v>
      </c>
      <c r="I3864" s="2" t="s">
        <v>15</v>
      </c>
      <c r="J3864" s="2">
        <v>-11</v>
      </c>
      <c r="K3864" s="2" t="s">
        <v>48</v>
      </c>
      <c r="L3864" s="2" t="s">
        <v>17</v>
      </c>
      <c r="M3864" s="2" t="s">
        <v>2301</v>
      </c>
      <c r="N3864" s="2">
        <v>4280004</v>
      </c>
      <c r="O3864" s="2" t="s">
        <v>2868</v>
      </c>
      <c r="P3864" s="2">
        <v>43356</v>
      </c>
      <c r="Q3864" s="2" t="s">
        <v>49</v>
      </c>
      <c r="R3864" s="2">
        <v>41939</v>
      </c>
      <c r="T3864" s="2" t="s">
        <v>50</v>
      </c>
      <c r="U3864" s="2">
        <v>503</v>
      </c>
      <c r="X3864" s="2">
        <v>5</v>
      </c>
      <c r="AC3864" s="2" t="s">
        <v>2207</v>
      </c>
      <c r="AD3864" s="2" t="s">
        <v>9747</v>
      </c>
      <c r="AE3864" s="2">
        <v>28120</v>
      </c>
      <c r="AF3864" s="2" t="s">
        <v>12179</v>
      </c>
    </row>
    <row r="3865" spans="1:38" x14ac:dyDescent="0.2">
      <c r="A3865" s="2">
        <v>367701</v>
      </c>
      <c r="B3865" s="2" t="s">
        <v>12180</v>
      </c>
      <c r="C3865" s="2" t="s">
        <v>86</v>
      </c>
      <c r="D3865" s="2">
        <v>367701</v>
      </c>
      <c r="E3865" s="2" t="s">
        <v>47</v>
      </c>
      <c r="F3865" s="2" t="s">
        <v>47</v>
      </c>
      <c r="H3865" s="2">
        <v>37461</v>
      </c>
      <c r="I3865" s="2" t="s">
        <v>5</v>
      </c>
      <c r="J3865" s="2">
        <v>-17</v>
      </c>
      <c r="K3865" s="2" t="s">
        <v>48</v>
      </c>
      <c r="L3865" s="2" t="s">
        <v>17</v>
      </c>
      <c r="M3865" s="2" t="s">
        <v>2234</v>
      </c>
      <c r="N3865" s="2">
        <v>4360124</v>
      </c>
      <c r="O3865" s="2" t="s">
        <v>2291</v>
      </c>
      <c r="P3865" s="2">
        <v>43362</v>
      </c>
      <c r="Q3865" s="2" t="s">
        <v>49</v>
      </c>
      <c r="R3865" s="2">
        <v>41920</v>
      </c>
      <c r="T3865" s="2" t="s">
        <v>50</v>
      </c>
      <c r="U3865" s="2">
        <v>961</v>
      </c>
      <c r="X3865" s="2">
        <v>9</v>
      </c>
      <c r="AC3865" s="2" t="s">
        <v>2207</v>
      </c>
      <c r="AD3865" s="2" t="s">
        <v>2483</v>
      </c>
      <c r="AE3865" s="2">
        <v>36300</v>
      </c>
      <c r="AF3865" s="2" t="s">
        <v>12181</v>
      </c>
      <c r="AI3865" s="2">
        <v>254287502</v>
      </c>
    </row>
    <row r="3866" spans="1:38" x14ac:dyDescent="0.2">
      <c r="A3866" s="2">
        <v>4526383</v>
      </c>
      <c r="B3866" s="2" t="s">
        <v>587</v>
      </c>
      <c r="C3866" s="2" t="s">
        <v>662</v>
      </c>
      <c r="D3866" s="2">
        <v>4526383</v>
      </c>
      <c r="E3866" s="2" t="s">
        <v>47</v>
      </c>
      <c r="F3866" s="2" t="s">
        <v>47</v>
      </c>
      <c r="H3866" s="2">
        <v>38915</v>
      </c>
      <c r="I3866" s="2" t="s">
        <v>8</v>
      </c>
      <c r="J3866" s="2">
        <v>-13</v>
      </c>
      <c r="K3866" s="2" t="s">
        <v>48</v>
      </c>
      <c r="L3866" s="2" t="s">
        <v>17</v>
      </c>
      <c r="M3866" s="2" t="s">
        <v>55</v>
      </c>
      <c r="N3866" s="2">
        <v>4450192</v>
      </c>
      <c r="O3866" s="2" t="s">
        <v>1241</v>
      </c>
      <c r="P3866" s="2">
        <v>43360</v>
      </c>
      <c r="Q3866" s="2" t="s">
        <v>49</v>
      </c>
      <c r="R3866" s="2">
        <v>41928</v>
      </c>
      <c r="T3866" s="2" t="s">
        <v>50</v>
      </c>
      <c r="U3866" s="2">
        <v>623</v>
      </c>
      <c r="X3866" s="2">
        <v>6</v>
      </c>
      <c r="AC3866" s="2" t="s">
        <v>2207</v>
      </c>
      <c r="AD3866" s="2" t="s">
        <v>2326</v>
      </c>
      <c r="AE3866" s="2">
        <v>45000</v>
      </c>
      <c r="AF3866" s="2" t="s">
        <v>12182</v>
      </c>
      <c r="AJ3866" s="2">
        <v>698268120</v>
      </c>
      <c r="AK3866" s="2" t="s">
        <v>1413</v>
      </c>
    </row>
    <row r="3867" spans="1:38" x14ac:dyDescent="0.2">
      <c r="A3867" s="2">
        <v>3726491</v>
      </c>
      <c r="B3867" s="2" t="s">
        <v>12183</v>
      </c>
      <c r="C3867" s="2" t="s">
        <v>12184</v>
      </c>
      <c r="D3867" s="2">
        <v>3726491</v>
      </c>
      <c r="E3867" s="2" t="s">
        <v>47</v>
      </c>
      <c r="F3867" s="2" t="s">
        <v>47</v>
      </c>
      <c r="H3867" s="2">
        <v>36924</v>
      </c>
      <c r="I3867" s="2" t="s">
        <v>3</v>
      </c>
      <c r="J3867" s="2">
        <v>-18</v>
      </c>
      <c r="K3867" s="2" t="s">
        <v>48</v>
      </c>
      <c r="L3867" s="2" t="s">
        <v>17</v>
      </c>
      <c r="M3867" s="2" t="s">
        <v>2205</v>
      </c>
      <c r="N3867" s="2">
        <v>4370439</v>
      </c>
      <c r="O3867" s="2" t="s">
        <v>2749</v>
      </c>
      <c r="P3867" s="2">
        <v>43356</v>
      </c>
      <c r="Q3867" s="2" t="s">
        <v>49</v>
      </c>
      <c r="R3867" s="2">
        <v>41928</v>
      </c>
      <c r="S3867" s="2">
        <v>43344</v>
      </c>
      <c r="T3867" s="2" t="s">
        <v>50</v>
      </c>
      <c r="U3867" s="2">
        <v>916</v>
      </c>
      <c r="X3867" s="2">
        <v>9</v>
      </c>
      <c r="AC3867" s="2" t="s">
        <v>2207</v>
      </c>
      <c r="AD3867" s="2" t="s">
        <v>4920</v>
      </c>
      <c r="AE3867" s="2">
        <v>37700</v>
      </c>
      <c r="AF3867" s="2" t="s">
        <v>12185</v>
      </c>
      <c r="AI3867" s="2">
        <v>247441760</v>
      </c>
      <c r="AJ3867" s="2">
        <v>652978082</v>
      </c>
      <c r="AK3867" s="2" t="s">
        <v>12186</v>
      </c>
    </row>
    <row r="3868" spans="1:38" x14ac:dyDescent="0.2">
      <c r="A3868" s="2">
        <v>4112562</v>
      </c>
      <c r="B3868" s="2" t="s">
        <v>12187</v>
      </c>
      <c r="C3868" s="2" t="s">
        <v>12188</v>
      </c>
      <c r="D3868" s="2">
        <v>4112562</v>
      </c>
      <c r="E3868" s="2" t="s">
        <v>47</v>
      </c>
      <c r="F3868" s="2" t="s">
        <v>47</v>
      </c>
      <c r="H3868" s="2">
        <v>23911</v>
      </c>
      <c r="I3868" s="2" t="s">
        <v>58</v>
      </c>
      <c r="J3868" s="2">
        <v>-60</v>
      </c>
      <c r="K3868" s="2" t="s">
        <v>48</v>
      </c>
      <c r="L3868" s="2" t="s">
        <v>17</v>
      </c>
      <c r="M3868" s="2" t="s">
        <v>2275</v>
      </c>
      <c r="N3868" s="2">
        <v>4410469</v>
      </c>
      <c r="O3868" s="2" t="s">
        <v>3167</v>
      </c>
      <c r="P3868" s="2">
        <v>43310</v>
      </c>
      <c r="Q3868" s="2" t="s">
        <v>49</v>
      </c>
      <c r="R3868" s="2">
        <v>41931</v>
      </c>
      <c r="S3868" s="2">
        <v>43310</v>
      </c>
      <c r="T3868" s="2" t="s">
        <v>50</v>
      </c>
      <c r="U3868" s="2">
        <v>562</v>
      </c>
      <c r="X3868" s="2">
        <v>5</v>
      </c>
      <c r="AC3868" s="2" t="s">
        <v>2207</v>
      </c>
      <c r="AD3868" s="2" t="s">
        <v>2650</v>
      </c>
      <c r="AE3868" s="2">
        <v>41200</v>
      </c>
      <c r="AF3868" s="2" t="s">
        <v>12189</v>
      </c>
      <c r="AJ3868" s="2">
        <v>670715503</v>
      </c>
      <c r="AK3868" s="2" t="s">
        <v>12190</v>
      </c>
    </row>
    <row r="3869" spans="1:38" x14ac:dyDescent="0.2">
      <c r="A3869" s="2">
        <v>2813870</v>
      </c>
      <c r="B3869" s="2" t="s">
        <v>12191</v>
      </c>
      <c r="C3869" s="2" t="s">
        <v>4987</v>
      </c>
      <c r="D3869" s="2">
        <v>2813870</v>
      </c>
      <c r="E3869" s="2" t="s">
        <v>47</v>
      </c>
      <c r="F3869" s="2" t="s">
        <v>47</v>
      </c>
      <c r="H3869" s="2">
        <v>30201</v>
      </c>
      <c r="I3869" s="2" t="s">
        <v>2</v>
      </c>
      <c r="J3869" s="2">
        <v>-40</v>
      </c>
      <c r="K3869" s="2" t="s">
        <v>48</v>
      </c>
      <c r="L3869" s="2" t="s">
        <v>17</v>
      </c>
      <c r="M3869" s="2" t="s">
        <v>2301</v>
      </c>
      <c r="N3869" s="2">
        <v>4280664</v>
      </c>
      <c r="O3869" s="2" t="s">
        <v>4502</v>
      </c>
      <c r="P3869" s="2">
        <v>43334</v>
      </c>
      <c r="Q3869" s="2" t="s">
        <v>49</v>
      </c>
      <c r="R3869" s="2">
        <v>41926</v>
      </c>
      <c r="T3869" s="2" t="s">
        <v>50</v>
      </c>
      <c r="U3869" s="2">
        <v>513</v>
      </c>
      <c r="X3869" s="2">
        <v>5</v>
      </c>
      <c r="AC3869" s="2" t="s">
        <v>2207</v>
      </c>
      <c r="AD3869" s="2" t="s">
        <v>2660</v>
      </c>
      <c r="AE3869" s="2">
        <v>28000</v>
      </c>
      <c r="AF3869" s="2" t="s">
        <v>12192</v>
      </c>
      <c r="AK3869" s="2" t="s">
        <v>12193</v>
      </c>
    </row>
    <row r="3870" spans="1:38" x14ac:dyDescent="0.2">
      <c r="A3870" s="2">
        <v>3726508</v>
      </c>
      <c r="B3870" s="2" t="s">
        <v>6406</v>
      </c>
      <c r="C3870" s="2" t="s">
        <v>109</v>
      </c>
      <c r="D3870" s="2">
        <v>3726508</v>
      </c>
      <c r="E3870" s="2" t="s">
        <v>47</v>
      </c>
      <c r="F3870" s="2" t="s">
        <v>47</v>
      </c>
      <c r="H3870" s="2">
        <v>21132</v>
      </c>
      <c r="I3870" s="2" t="s">
        <v>16</v>
      </c>
      <c r="J3870" s="2">
        <v>-70</v>
      </c>
      <c r="K3870" s="2" t="s">
        <v>48</v>
      </c>
      <c r="L3870" s="2" t="s">
        <v>17</v>
      </c>
      <c r="M3870" s="2" t="s">
        <v>2205</v>
      </c>
      <c r="N3870" s="2">
        <v>4370011</v>
      </c>
      <c r="O3870" s="2" t="s">
        <v>4286</v>
      </c>
      <c r="P3870" s="2">
        <v>43370</v>
      </c>
      <c r="Q3870" s="2" t="s">
        <v>49</v>
      </c>
      <c r="R3870" s="2">
        <v>41929</v>
      </c>
      <c r="S3870" s="2">
        <v>43349</v>
      </c>
      <c r="T3870" s="2" t="s">
        <v>50</v>
      </c>
      <c r="U3870" s="2">
        <v>586</v>
      </c>
      <c r="X3870" s="2">
        <v>5</v>
      </c>
      <c r="AC3870" s="2" t="s">
        <v>2207</v>
      </c>
      <c r="AD3870" s="2" t="s">
        <v>4261</v>
      </c>
      <c r="AE3870" s="2">
        <v>37320</v>
      </c>
      <c r="AF3870" s="2" t="s">
        <v>12194</v>
      </c>
      <c r="AJ3870" s="2">
        <v>674645330</v>
      </c>
      <c r="AK3870" s="2" t="s">
        <v>12195</v>
      </c>
    </row>
    <row r="3871" spans="1:38" x14ac:dyDescent="0.2">
      <c r="A3871" s="2">
        <v>4526393</v>
      </c>
      <c r="B3871" s="2" t="s">
        <v>598</v>
      </c>
      <c r="C3871" s="2" t="s">
        <v>563</v>
      </c>
      <c r="D3871" s="2">
        <v>4526393</v>
      </c>
      <c r="E3871" s="2" t="s">
        <v>47</v>
      </c>
      <c r="F3871" s="2" t="s">
        <v>47</v>
      </c>
      <c r="H3871" s="2">
        <v>39430</v>
      </c>
      <c r="I3871" s="2" t="s">
        <v>9</v>
      </c>
      <c r="J3871" s="2">
        <v>-12</v>
      </c>
      <c r="K3871" s="2" t="s">
        <v>48</v>
      </c>
      <c r="L3871" s="2" t="s">
        <v>17</v>
      </c>
      <c r="M3871" s="2" t="s">
        <v>55</v>
      </c>
      <c r="N3871" s="2">
        <v>4450429</v>
      </c>
      <c r="O3871" s="2" t="s">
        <v>287</v>
      </c>
      <c r="P3871" s="2">
        <v>43357</v>
      </c>
      <c r="Q3871" s="2" t="s">
        <v>49</v>
      </c>
      <c r="R3871" s="2">
        <v>41929</v>
      </c>
      <c r="T3871" s="2" t="s">
        <v>50</v>
      </c>
      <c r="U3871" s="2">
        <v>544</v>
      </c>
      <c r="X3871" s="2">
        <v>5</v>
      </c>
      <c r="AB3871" s="2">
        <v>43282</v>
      </c>
      <c r="AC3871" s="2" t="s">
        <v>2207</v>
      </c>
      <c r="AD3871" s="2" t="s">
        <v>2316</v>
      </c>
      <c r="AE3871" s="2">
        <v>45450</v>
      </c>
      <c r="AF3871" s="2" t="s">
        <v>12196</v>
      </c>
      <c r="AJ3871" s="2">
        <v>689179384</v>
      </c>
      <c r="AK3871" s="2" t="s">
        <v>1298</v>
      </c>
    </row>
    <row r="3872" spans="1:38" x14ac:dyDescent="0.2">
      <c r="A3872" s="2">
        <v>188676</v>
      </c>
      <c r="B3872" s="2" t="s">
        <v>12197</v>
      </c>
      <c r="C3872" s="2" t="s">
        <v>86</v>
      </c>
      <c r="D3872" s="2">
        <v>188676</v>
      </c>
      <c r="E3872" s="2" t="s">
        <v>47</v>
      </c>
      <c r="F3872" s="2" t="s">
        <v>47</v>
      </c>
      <c r="H3872" s="2">
        <v>26695</v>
      </c>
      <c r="I3872" s="2" t="s">
        <v>4</v>
      </c>
      <c r="J3872" s="2">
        <v>-50</v>
      </c>
      <c r="K3872" s="2" t="s">
        <v>48</v>
      </c>
      <c r="L3872" s="2" t="s">
        <v>17</v>
      </c>
      <c r="M3872" s="2" t="s">
        <v>2212</v>
      </c>
      <c r="N3872" s="2">
        <v>4180728</v>
      </c>
      <c r="O3872" s="2" t="s">
        <v>3916</v>
      </c>
      <c r="P3872" s="2">
        <v>43297</v>
      </c>
      <c r="Q3872" s="2" t="s">
        <v>49</v>
      </c>
      <c r="R3872" s="2">
        <v>41933</v>
      </c>
      <c r="T3872" s="2" t="s">
        <v>50</v>
      </c>
      <c r="U3872" s="2">
        <v>601</v>
      </c>
      <c r="X3872" s="2">
        <v>6</v>
      </c>
      <c r="AC3872" s="2" t="s">
        <v>2207</v>
      </c>
      <c r="AD3872" s="2" t="s">
        <v>6293</v>
      </c>
      <c r="AE3872" s="2">
        <v>18340</v>
      </c>
      <c r="AF3872" s="2" t="s">
        <v>12198</v>
      </c>
      <c r="AG3872" s="2" t="s">
        <v>12199</v>
      </c>
      <c r="AI3872" s="2">
        <v>248664988</v>
      </c>
      <c r="AJ3872" s="2">
        <v>672304240</v>
      </c>
      <c r="AK3872" s="2" t="s">
        <v>12200</v>
      </c>
      <c r="AL3872" s="2" t="s">
        <v>820</v>
      </c>
    </row>
    <row r="3873" spans="1:38" x14ac:dyDescent="0.2">
      <c r="A3873" s="2">
        <v>2814454</v>
      </c>
      <c r="B3873" s="2" t="s">
        <v>12201</v>
      </c>
      <c r="C3873" s="2" t="s">
        <v>140</v>
      </c>
      <c r="D3873" s="2">
        <v>2814454</v>
      </c>
      <c r="E3873" s="2" t="s">
        <v>47</v>
      </c>
      <c r="F3873" s="2" t="s">
        <v>47</v>
      </c>
      <c r="H3873" s="2">
        <v>25506</v>
      </c>
      <c r="I3873" s="2" t="s">
        <v>4</v>
      </c>
      <c r="J3873" s="2">
        <v>-50</v>
      </c>
      <c r="K3873" s="2" t="s">
        <v>48</v>
      </c>
      <c r="L3873" s="2" t="s">
        <v>17</v>
      </c>
      <c r="M3873" s="2" t="s">
        <v>2301</v>
      </c>
      <c r="N3873" s="2">
        <v>4280517</v>
      </c>
      <c r="O3873" s="2" t="s">
        <v>3219</v>
      </c>
      <c r="P3873" s="2">
        <v>43355</v>
      </c>
      <c r="Q3873" s="2" t="s">
        <v>49</v>
      </c>
      <c r="R3873" s="2">
        <v>42629</v>
      </c>
      <c r="T3873" s="2" t="s">
        <v>50</v>
      </c>
      <c r="U3873" s="2">
        <v>561</v>
      </c>
      <c r="X3873" s="2">
        <v>5</v>
      </c>
      <c r="AC3873" s="2" t="s">
        <v>2207</v>
      </c>
      <c r="AD3873" s="2" t="s">
        <v>8243</v>
      </c>
      <c r="AE3873" s="2">
        <v>28700</v>
      </c>
      <c r="AF3873" s="2" t="s">
        <v>12202</v>
      </c>
      <c r="AJ3873" s="2">
        <v>689233415</v>
      </c>
      <c r="AK3873" s="2" t="s">
        <v>12203</v>
      </c>
    </row>
    <row r="3874" spans="1:38" x14ac:dyDescent="0.2">
      <c r="A3874" s="2">
        <v>3726470</v>
      </c>
      <c r="B3874" s="2" t="s">
        <v>10244</v>
      </c>
      <c r="C3874" s="2" t="s">
        <v>209</v>
      </c>
      <c r="D3874" s="2">
        <v>3726470</v>
      </c>
      <c r="E3874" s="2" t="s">
        <v>47</v>
      </c>
      <c r="F3874" s="2" t="s">
        <v>47</v>
      </c>
      <c r="H3874" s="2">
        <v>23310</v>
      </c>
      <c r="I3874" s="2" t="s">
        <v>58</v>
      </c>
      <c r="J3874" s="2">
        <v>-60</v>
      </c>
      <c r="K3874" s="2" t="s">
        <v>48</v>
      </c>
      <c r="L3874" s="2" t="s">
        <v>17</v>
      </c>
      <c r="M3874" s="2" t="s">
        <v>2205</v>
      </c>
      <c r="N3874" s="2">
        <v>4370566</v>
      </c>
      <c r="O3874" s="2" t="s">
        <v>2285</v>
      </c>
      <c r="P3874" s="2">
        <v>43355</v>
      </c>
      <c r="Q3874" s="2" t="s">
        <v>49</v>
      </c>
      <c r="R3874" s="2">
        <v>41926</v>
      </c>
      <c r="T3874" s="2" t="s">
        <v>50</v>
      </c>
      <c r="U3874" s="2">
        <v>500</v>
      </c>
      <c r="X3874" s="2">
        <v>5</v>
      </c>
      <c r="AC3874" s="2" t="s">
        <v>2207</v>
      </c>
      <c r="AD3874" s="2" t="s">
        <v>2286</v>
      </c>
      <c r="AE3874" s="2">
        <v>37300</v>
      </c>
      <c r="AF3874" s="2" t="s">
        <v>12204</v>
      </c>
      <c r="AI3874" s="2" t="s">
        <v>12205</v>
      </c>
      <c r="AJ3874" s="2" t="s">
        <v>12206</v>
      </c>
      <c r="AK3874" s="2" t="s">
        <v>12207</v>
      </c>
      <c r="AL3874" s="2" t="s">
        <v>820</v>
      </c>
    </row>
    <row r="3875" spans="1:38" x14ac:dyDescent="0.2">
      <c r="A3875" s="2">
        <v>2813875</v>
      </c>
      <c r="B3875" s="2" t="s">
        <v>12208</v>
      </c>
      <c r="C3875" s="2" t="s">
        <v>101</v>
      </c>
      <c r="D3875" s="2">
        <v>2813875</v>
      </c>
      <c r="E3875" s="2" t="s">
        <v>47</v>
      </c>
      <c r="F3875" s="2" t="s">
        <v>47</v>
      </c>
      <c r="H3875" s="2">
        <v>36042</v>
      </c>
      <c r="I3875" s="2" t="s">
        <v>2</v>
      </c>
      <c r="J3875" s="2">
        <v>-21</v>
      </c>
      <c r="K3875" s="2" t="s">
        <v>48</v>
      </c>
      <c r="L3875" s="2" t="s">
        <v>17</v>
      </c>
      <c r="M3875" s="2" t="s">
        <v>2301</v>
      </c>
      <c r="N3875" s="2">
        <v>4280121</v>
      </c>
      <c r="O3875" s="2" t="s">
        <v>2659</v>
      </c>
      <c r="P3875" s="2">
        <v>43355</v>
      </c>
      <c r="Q3875" s="2" t="s">
        <v>49</v>
      </c>
      <c r="R3875" s="2">
        <v>41927</v>
      </c>
      <c r="T3875" s="2" t="s">
        <v>50</v>
      </c>
      <c r="U3875" s="2">
        <v>746</v>
      </c>
      <c r="X3875" s="2">
        <v>7</v>
      </c>
      <c r="AC3875" s="2" t="s">
        <v>2207</v>
      </c>
      <c r="AD3875" s="2" t="s">
        <v>2660</v>
      </c>
      <c r="AE3875" s="2">
        <v>28000</v>
      </c>
      <c r="AF3875" s="2" t="s">
        <v>12209</v>
      </c>
      <c r="AI3875" s="2">
        <v>234420428</v>
      </c>
      <c r="AJ3875" s="2">
        <v>637253449</v>
      </c>
      <c r="AK3875" s="2" t="s">
        <v>12210</v>
      </c>
    </row>
    <row r="3876" spans="1:38" x14ac:dyDescent="0.2">
      <c r="A3876" s="2">
        <v>4112578</v>
      </c>
      <c r="B3876" s="2" t="s">
        <v>8338</v>
      </c>
      <c r="C3876" s="2" t="s">
        <v>423</v>
      </c>
      <c r="D3876" s="2">
        <v>4112578</v>
      </c>
      <c r="E3876" s="2" t="s">
        <v>47</v>
      </c>
      <c r="F3876" s="2" t="s">
        <v>47</v>
      </c>
      <c r="H3876" s="2">
        <v>39029</v>
      </c>
      <c r="I3876" s="2" t="s">
        <v>8</v>
      </c>
      <c r="J3876" s="2">
        <v>-13</v>
      </c>
      <c r="K3876" s="2" t="s">
        <v>48</v>
      </c>
      <c r="L3876" s="2" t="s">
        <v>17</v>
      </c>
      <c r="M3876" s="2" t="s">
        <v>2275</v>
      </c>
      <c r="N3876" s="2">
        <v>4410718</v>
      </c>
      <c r="O3876" s="2" t="s">
        <v>2634</v>
      </c>
      <c r="P3876" s="2">
        <v>43365</v>
      </c>
      <c r="Q3876" s="2" t="s">
        <v>49</v>
      </c>
      <c r="R3876" s="2">
        <v>41946</v>
      </c>
      <c r="T3876" s="2" t="s">
        <v>50</v>
      </c>
      <c r="U3876" s="2">
        <v>502</v>
      </c>
      <c r="X3876" s="2">
        <v>5</v>
      </c>
      <c r="AC3876" s="2" t="s">
        <v>2207</v>
      </c>
      <c r="AD3876" s="2" t="s">
        <v>5546</v>
      </c>
      <c r="AE3876" s="2">
        <v>41000</v>
      </c>
      <c r="AF3876" s="2" t="s">
        <v>12211</v>
      </c>
    </row>
    <row r="3877" spans="1:38" x14ac:dyDescent="0.2">
      <c r="A3877" s="2">
        <v>189115</v>
      </c>
      <c r="B3877" s="2" t="s">
        <v>7361</v>
      </c>
      <c r="C3877" s="2" t="s">
        <v>5388</v>
      </c>
      <c r="D3877" s="2">
        <v>189115</v>
      </c>
      <c r="E3877" s="2" t="s">
        <v>47</v>
      </c>
      <c r="F3877" s="2" t="s">
        <v>47</v>
      </c>
      <c r="H3877" s="2">
        <v>38702</v>
      </c>
      <c r="I3877" s="2" t="s">
        <v>10</v>
      </c>
      <c r="J3877" s="2">
        <v>-14</v>
      </c>
      <c r="K3877" s="2" t="s">
        <v>0</v>
      </c>
      <c r="L3877" s="2" t="s">
        <v>17</v>
      </c>
      <c r="M3877" s="2" t="s">
        <v>2212</v>
      </c>
      <c r="N3877" s="2">
        <v>4180711</v>
      </c>
      <c r="O3877" s="2" t="s">
        <v>4130</v>
      </c>
      <c r="P3877" s="2">
        <v>43379</v>
      </c>
      <c r="Q3877" s="2" t="s">
        <v>49</v>
      </c>
      <c r="R3877" s="2">
        <v>42626</v>
      </c>
      <c r="T3877" s="2" t="s">
        <v>50</v>
      </c>
      <c r="U3877" s="2">
        <v>500</v>
      </c>
      <c r="X3877" s="2">
        <v>5</v>
      </c>
      <c r="AC3877" s="2" t="s">
        <v>2207</v>
      </c>
      <c r="AD3877" s="2" t="s">
        <v>4131</v>
      </c>
      <c r="AE3877" s="2">
        <v>18220</v>
      </c>
      <c r="AF3877" s="2" t="s">
        <v>12212</v>
      </c>
    </row>
    <row r="3878" spans="1:38" x14ac:dyDescent="0.2">
      <c r="A3878" s="2">
        <v>2814055</v>
      </c>
      <c r="B3878" s="2" t="s">
        <v>12213</v>
      </c>
      <c r="C3878" s="2" t="s">
        <v>620</v>
      </c>
      <c r="D3878" s="2">
        <v>2814055</v>
      </c>
      <c r="E3878" s="2" t="s">
        <v>47</v>
      </c>
      <c r="F3878" s="2" t="s">
        <v>47</v>
      </c>
      <c r="H3878" s="2">
        <v>37279</v>
      </c>
      <c r="I3878" s="2" t="s">
        <v>5</v>
      </c>
      <c r="J3878" s="2">
        <v>-17</v>
      </c>
      <c r="K3878" s="2" t="s">
        <v>48</v>
      </c>
      <c r="L3878" s="2" t="s">
        <v>17</v>
      </c>
      <c r="M3878" s="2" t="s">
        <v>2301</v>
      </c>
      <c r="N3878" s="2">
        <v>4280322</v>
      </c>
      <c r="O3878" s="2" t="s">
        <v>3267</v>
      </c>
      <c r="P3878" s="2">
        <v>43348</v>
      </c>
      <c r="Q3878" s="2" t="s">
        <v>49</v>
      </c>
      <c r="R3878" s="2">
        <v>42248</v>
      </c>
      <c r="S3878" s="2">
        <v>43308</v>
      </c>
      <c r="T3878" s="2" t="s">
        <v>50</v>
      </c>
      <c r="U3878" s="2">
        <v>853</v>
      </c>
      <c r="X3878" s="2">
        <v>8</v>
      </c>
      <c r="AC3878" s="2" t="s">
        <v>2207</v>
      </c>
      <c r="AD3878" s="2" t="s">
        <v>12214</v>
      </c>
      <c r="AE3878" s="2">
        <v>28190</v>
      </c>
      <c r="AF3878" s="2" t="s">
        <v>12215</v>
      </c>
      <c r="AI3878" s="2">
        <v>237374448</v>
      </c>
      <c r="AJ3878" s="2">
        <v>660860568</v>
      </c>
      <c r="AK3878" s="2" t="s">
        <v>12216</v>
      </c>
    </row>
    <row r="3879" spans="1:38" x14ac:dyDescent="0.2">
      <c r="A3879" s="2">
        <v>4112758</v>
      </c>
      <c r="B3879" s="2" t="s">
        <v>12217</v>
      </c>
      <c r="C3879" s="2" t="s">
        <v>254</v>
      </c>
      <c r="D3879" s="2">
        <v>4112758</v>
      </c>
      <c r="E3879" s="2" t="s">
        <v>47</v>
      </c>
      <c r="F3879" s="2" t="s">
        <v>47</v>
      </c>
      <c r="H3879" s="2">
        <v>25352</v>
      </c>
      <c r="I3879" s="2" t="s">
        <v>4</v>
      </c>
      <c r="J3879" s="2">
        <v>-50</v>
      </c>
      <c r="K3879" s="2" t="s">
        <v>48</v>
      </c>
      <c r="L3879" s="2" t="s">
        <v>17</v>
      </c>
      <c r="M3879" s="2" t="s">
        <v>2275</v>
      </c>
      <c r="N3879" s="2">
        <v>4410083</v>
      </c>
      <c r="O3879" s="2" t="s">
        <v>3233</v>
      </c>
      <c r="P3879" s="2">
        <v>43355</v>
      </c>
      <c r="Q3879" s="2" t="s">
        <v>49</v>
      </c>
      <c r="R3879" s="2">
        <v>42248</v>
      </c>
      <c r="T3879" s="2" t="s">
        <v>50</v>
      </c>
      <c r="U3879" s="2">
        <v>999</v>
      </c>
      <c r="X3879" s="2">
        <v>9</v>
      </c>
      <c r="AC3879" s="2" t="s">
        <v>2207</v>
      </c>
      <c r="AD3879" s="2" t="s">
        <v>2709</v>
      </c>
      <c r="AE3879" s="2">
        <v>41100</v>
      </c>
      <c r="AF3879" s="2" t="s">
        <v>12218</v>
      </c>
      <c r="AI3879" s="2">
        <v>254724236</v>
      </c>
      <c r="AJ3879" s="2">
        <v>689149552</v>
      </c>
      <c r="AK3879" s="2" t="s">
        <v>12219</v>
      </c>
      <c r="AL3879" s="2" t="s">
        <v>820</v>
      </c>
    </row>
    <row r="3880" spans="1:38" x14ac:dyDescent="0.2">
      <c r="A3880" s="2">
        <v>4112759</v>
      </c>
      <c r="B3880" s="2" t="s">
        <v>12220</v>
      </c>
      <c r="C3880" s="2" t="s">
        <v>134</v>
      </c>
      <c r="D3880" s="2">
        <v>4112759</v>
      </c>
      <c r="E3880" s="2" t="s">
        <v>47</v>
      </c>
      <c r="F3880" s="2" t="s">
        <v>17</v>
      </c>
      <c r="H3880" s="2">
        <v>39164</v>
      </c>
      <c r="I3880" s="2" t="s">
        <v>9</v>
      </c>
      <c r="J3880" s="2">
        <v>-12</v>
      </c>
      <c r="K3880" s="2" t="s">
        <v>48</v>
      </c>
      <c r="L3880" s="2" t="s">
        <v>17</v>
      </c>
      <c r="M3880" s="2" t="s">
        <v>2275</v>
      </c>
      <c r="N3880" s="2">
        <v>4410697</v>
      </c>
      <c r="O3880" s="2" t="s">
        <v>4305</v>
      </c>
      <c r="P3880" s="2">
        <v>43369</v>
      </c>
      <c r="Q3880" s="2" t="s">
        <v>49</v>
      </c>
      <c r="R3880" s="2">
        <v>42249</v>
      </c>
      <c r="T3880" s="2" t="s">
        <v>50</v>
      </c>
      <c r="U3880" s="2">
        <v>500</v>
      </c>
      <c r="X3880" s="2">
        <v>5</v>
      </c>
      <c r="AC3880" s="2" t="s">
        <v>2207</v>
      </c>
      <c r="AD3880" s="2" t="s">
        <v>12221</v>
      </c>
      <c r="AE3880" s="2">
        <v>41150</v>
      </c>
      <c r="AF3880" s="2">
        <v>30</v>
      </c>
      <c r="AG3880" s="2" t="s">
        <v>12222</v>
      </c>
    </row>
    <row r="3881" spans="1:38" x14ac:dyDescent="0.2">
      <c r="A3881" s="2">
        <v>4526414</v>
      </c>
      <c r="B3881" s="2" t="s">
        <v>836</v>
      </c>
      <c r="C3881" s="2" t="s">
        <v>346</v>
      </c>
      <c r="D3881" s="2">
        <v>4526414</v>
      </c>
      <c r="E3881" s="2" t="s">
        <v>47</v>
      </c>
      <c r="F3881" s="2" t="s">
        <v>47</v>
      </c>
      <c r="H3881" s="2">
        <v>36769</v>
      </c>
      <c r="I3881" s="2" t="s">
        <v>2</v>
      </c>
      <c r="J3881" s="2">
        <v>-19</v>
      </c>
      <c r="K3881" s="2" t="s">
        <v>0</v>
      </c>
      <c r="L3881" s="2" t="s">
        <v>17</v>
      </c>
      <c r="M3881" s="2" t="s">
        <v>55</v>
      </c>
      <c r="N3881" s="2">
        <v>4450614</v>
      </c>
      <c r="O3881" s="2" t="s">
        <v>826</v>
      </c>
      <c r="P3881" s="2">
        <v>43355</v>
      </c>
      <c r="Q3881" s="2" t="s">
        <v>49</v>
      </c>
      <c r="R3881" s="2">
        <v>41931</v>
      </c>
      <c r="S3881" s="2">
        <v>43287</v>
      </c>
      <c r="T3881" s="2" t="s">
        <v>50</v>
      </c>
      <c r="U3881" s="2">
        <v>500</v>
      </c>
      <c r="X3881" s="2">
        <v>5</v>
      </c>
      <c r="AC3881" s="2" t="s">
        <v>2207</v>
      </c>
      <c r="AD3881" s="2" t="s">
        <v>2808</v>
      </c>
      <c r="AE3881" s="2">
        <v>45170</v>
      </c>
      <c r="AF3881" s="2" t="s">
        <v>12223</v>
      </c>
      <c r="AJ3881" s="2">
        <v>623946129</v>
      </c>
      <c r="AK3881" s="2" t="s">
        <v>1445</v>
      </c>
    </row>
    <row r="3882" spans="1:38" x14ac:dyDescent="0.2">
      <c r="A3882" s="2">
        <v>4528180</v>
      </c>
      <c r="B3882" s="2" t="s">
        <v>1363</v>
      </c>
      <c r="C3882" s="2" t="s">
        <v>1364</v>
      </c>
      <c r="D3882" s="2">
        <v>4528180</v>
      </c>
      <c r="E3882" s="2" t="s">
        <v>47</v>
      </c>
      <c r="F3882" s="2" t="s">
        <v>47</v>
      </c>
      <c r="H3882" s="2">
        <v>39915</v>
      </c>
      <c r="I3882" s="2" t="s">
        <v>15</v>
      </c>
      <c r="J3882" s="2">
        <v>-11</v>
      </c>
      <c r="K3882" s="2" t="s">
        <v>48</v>
      </c>
      <c r="L3882" s="2" t="s">
        <v>17</v>
      </c>
      <c r="M3882" s="2" t="s">
        <v>55</v>
      </c>
      <c r="N3882" s="2">
        <v>4450706</v>
      </c>
      <c r="O3882" s="2" t="s">
        <v>270</v>
      </c>
      <c r="P3882" s="2">
        <v>43365</v>
      </c>
      <c r="Q3882" s="2" t="s">
        <v>49</v>
      </c>
      <c r="R3882" s="2">
        <v>42626</v>
      </c>
      <c r="S3882" s="2">
        <v>43362</v>
      </c>
      <c r="T3882" s="2" t="s">
        <v>50</v>
      </c>
      <c r="U3882" s="2">
        <v>599</v>
      </c>
      <c r="X3882" s="2">
        <v>5</v>
      </c>
      <c r="AC3882" s="2" t="s">
        <v>2207</v>
      </c>
      <c r="AD3882" s="2" t="s">
        <v>5205</v>
      </c>
      <c r="AE3882" s="2">
        <v>45770</v>
      </c>
      <c r="AF3882" s="2" t="s">
        <v>12224</v>
      </c>
      <c r="AI3882" s="2">
        <v>651456699</v>
      </c>
      <c r="AJ3882" s="2">
        <v>687184386</v>
      </c>
      <c r="AK3882" s="2" t="s">
        <v>1365</v>
      </c>
    </row>
    <row r="3883" spans="1:38" x14ac:dyDescent="0.2">
      <c r="A3883" s="2">
        <v>2814056</v>
      </c>
      <c r="B3883" s="2" t="s">
        <v>8573</v>
      </c>
      <c r="C3883" s="2" t="s">
        <v>509</v>
      </c>
      <c r="D3883" s="2">
        <v>2814056</v>
      </c>
      <c r="E3883" s="2" t="s">
        <v>47</v>
      </c>
      <c r="F3883" s="2" t="s">
        <v>47</v>
      </c>
      <c r="H3883" s="2">
        <v>38334</v>
      </c>
      <c r="I3883" s="2" t="s">
        <v>7</v>
      </c>
      <c r="J3883" s="2">
        <v>-15</v>
      </c>
      <c r="K3883" s="2" t="s">
        <v>48</v>
      </c>
      <c r="L3883" s="2" t="s">
        <v>17</v>
      </c>
      <c r="M3883" s="2" t="s">
        <v>2301</v>
      </c>
      <c r="N3883" s="2">
        <v>4280045</v>
      </c>
      <c r="O3883" s="2" t="s">
        <v>2885</v>
      </c>
      <c r="P3883" s="2">
        <v>43344</v>
      </c>
      <c r="Q3883" s="2" t="s">
        <v>49</v>
      </c>
      <c r="R3883" s="2">
        <v>42249</v>
      </c>
      <c r="S3883" s="2">
        <v>43339</v>
      </c>
      <c r="T3883" s="2" t="s">
        <v>50</v>
      </c>
      <c r="U3883" s="2">
        <v>500</v>
      </c>
      <c r="X3883" s="2">
        <v>5</v>
      </c>
      <c r="AC3883" s="2" t="s">
        <v>2207</v>
      </c>
      <c r="AD3883" s="2" t="s">
        <v>8574</v>
      </c>
      <c r="AE3883" s="2">
        <v>78125</v>
      </c>
      <c r="AF3883" s="2" t="s">
        <v>12225</v>
      </c>
      <c r="AI3883" s="2">
        <v>134859076</v>
      </c>
      <c r="AJ3883" s="2">
        <v>623246410</v>
      </c>
      <c r="AK3883" s="2" t="s">
        <v>8576</v>
      </c>
    </row>
    <row r="3884" spans="1:38" x14ac:dyDescent="0.2">
      <c r="A3884" s="2">
        <v>3726528</v>
      </c>
      <c r="B3884" s="2" t="s">
        <v>11526</v>
      </c>
      <c r="C3884" s="2" t="s">
        <v>168</v>
      </c>
      <c r="D3884" s="2">
        <v>3726528</v>
      </c>
      <c r="E3884" s="2" t="s">
        <v>47</v>
      </c>
      <c r="F3884" s="2" t="s">
        <v>47</v>
      </c>
      <c r="H3884" s="2">
        <v>27879</v>
      </c>
      <c r="I3884" s="2" t="s">
        <v>4</v>
      </c>
      <c r="J3884" s="2">
        <v>-50</v>
      </c>
      <c r="K3884" s="2" t="s">
        <v>48</v>
      </c>
      <c r="L3884" s="2" t="s">
        <v>17</v>
      </c>
      <c r="M3884" s="2" t="s">
        <v>2205</v>
      </c>
      <c r="N3884" s="2">
        <v>4370167</v>
      </c>
      <c r="O3884" s="2" t="s">
        <v>3350</v>
      </c>
      <c r="P3884" s="2">
        <v>43353</v>
      </c>
      <c r="Q3884" s="2" t="s">
        <v>49</v>
      </c>
      <c r="R3884" s="2">
        <v>41936</v>
      </c>
      <c r="T3884" s="2" t="s">
        <v>50</v>
      </c>
      <c r="U3884" s="2">
        <v>641</v>
      </c>
      <c r="X3884" s="2">
        <v>6</v>
      </c>
      <c r="AC3884" s="2" t="s">
        <v>2207</v>
      </c>
      <c r="AD3884" s="2" t="s">
        <v>3129</v>
      </c>
      <c r="AE3884" s="2">
        <v>37520</v>
      </c>
      <c r="AF3884" s="2" t="s">
        <v>11527</v>
      </c>
      <c r="AJ3884" s="2">
        <v>678393141</v>
      </c>
      <c r="AK3884" s="2" t="s">
        <v>11528</v>
      </c>
    </row>
    <row r="3885" spans="1:38" x14ac:dyDescent="0.2">
      <c r="A3885" s="2">
        <v>4526533</v>
      </c>
      <c r="B3885" s="2" t="s">
        <v>1388</v>
      </c>
      <c r="C3885" s="2" t="s">
        <v>423</v>
      </c>
      <c r="D3885" s="2">
        <v>4526533</v>
      </c>
      <c r="E3885" s="2" t="s">
        <v>47</v>
      </c>
      <c r="F3885" s="2" t="s">
        <v>47</v>
      </c>
      <c r="H3885" s="2">
        <v>38917</v>
      </c>
      <c r="I3885" s="2" t="s">
        <v>8</v>
      </c>
      <c r="J3885" s="2">
        <v>-13</v>
      </c>
      <c r="K3885" s="2" t="s">
        <v>48</v>
      </c>
      <c r="L3885" s="2" t="s">
        <v>17</v>
      </c>
      <c r="M3885" s="2" t="s">
        <v>55</v>
      </c>
      <c r="N3885" s="2">
        <v>4450757</v>
      </c>
      <c r="O3885" s="2" t="s">
        <v>11</v>
      </c>
      <c r="P3885" s="2">
        <v>43350</v>
      </c>
      <c r="Q3885" s="2" t="s">
        <v>49</v>
      </c>
      <c r="R3885" s="2">
        <v>41970</v>
      </c>
      <c r="T3885" s="2" t="s">
        <v>50</v>
      </c>
      <c r="U3885" s="2">
        <v>500</v>
      </c>
      <c r="X3885" s="2">
        <v>5</v>
      </c>
      <c r="AC3885" s="2" t="s">
        <v>2207</v>
      </c>
      <c r="AD3885" s="2" t="s">
        <v>3811</v>
      </c>
      <c r="AE3885" s="2">
        <v>45590</v>
      </c>
      <c r="AF3885" s="2" t="s">
        <v>12226</v>
      </c>
      <c r="AI3885" s="2">
        <v>238632086</v>
      </c>
      <c r="AJ3885" s="2">
        <v>684211750</v>
      </c>
      <c r="AK3885" s="2" t="s">
        <v>1389</v>
      </c>
    </row>
    <row r="3886" spans="1:38" x14ac:dyDescent="0.2">
      <c r="A3886" s="2">
        <v>5113155</v>
      </c>
      <c r="B3886" s="2" t="s">
        <v>1234</v>
      </c>
      <c r="C3886" s="2" t="s">
        <v>111</v>
      </c>
      <c r="D3886" s="2">
        <v>5113155</v>
      </c>
      <c r="E3886" s="2" t="s">
        <v>47</v>
      </c>
      <c r="F3886" s="2" t="s">
        <v>47</v>
      </c>
      <c r="H3886" s="2">
        <v>34750</v>
      </c>
      <c r="I3886" s="2" t="s">
        <v>2</v>
      </c>
      <c r="J3886" s="2">
        <v>-40</v>
      </c>
      <c r="K3886" s="2" t="s">
        <v>48</v>
      </c>
      <c r="L3886" s="2" t="s">
        <v>17</v>
      </c>
      <c r="M3886" s="2" t="s">
        <v>55</v>
      </c>
      <c r="N3886" s="2">
        <v>4450773</v>
      </c>
      <c r="O3886" s="2" t="s">
        <v>3119</v>
      </c>
      <c r="P3886" s="2">
        <v>43348</v>
      </c>
      <c r="Q3886" s="2" t="s">
        <v>49</v>
      </c>
      <c r="R3886" s="2">
        <v>41946</v>
      </c>
      <c r="T3886" s="2" t="s">
        <v>50</v>
      </c>
      <c r="U3886" s="2">
        <v>647</v>
      </c>
      <c r="X3886" s="2">
        <v>6</v>
      </c>
      <c r="AC3886" s="2" t="s">
        <v>2207</v>
      </c>
      <c r="AD3886" s="2" t="s">
        <v>12227</v>
      </c>
      <c r="AE3886" s="2">
        <v>51000</v>
      </c>
      <c r="AF3886" s="2" t="s">
        <v>12228</v>
      </c>
      <c r="AI3886" s="2">
        <v>326705205</v>
      </c>
      <c r="AK3886" s="2" t="s">
        <v>1627</v>
      </c>
    </row>
    <row r="3887" spans="1:38" x14ac:dyDescent="0.2">
      <c r="A3887" s="2">
        <v>2813824</v>
      </c>
      <c r="B3887" s="2" t="s">
        <v>10564</v>
      </c>
      <c r="C3887" s="2" t="s">
        <v>1369</v>
      </c>
      <c r="D3887" s="2">
        <v>2813824</v>
      </c>
      <c r="E3887" s="2" t="s">
        <v>47</v>
      </c>
      <c r="F3887" s="2" t="s">
        <v>47</v>
      </c>
      <c r="H3887" s="2">
        <v>38511</v>
      </c>
      <c r="I3887" s="2" t="s">
        <v>10</v>
      </c>
      <c r="J3887" s="2">
        <v>-14</v>
      </c>
      <c r="K3887" s="2" t="s">
        <v>48</v>
      </c>
      <c r="L3887" s="2" t="s">
        <v>17</v>
      </c>
      <c r="M3887" s="2" t="s">
        <v>2301</v>
      </c>
      <c r="N3887" s="2">
        <v>4280322</v>
      </c>
      <c r="O3887" s="2" t="s">
        <v>3267</v>
      </c>
      <c r="P3887" s="2">
        <v>43370</v>
      </c>
      <c r="Q3887" s="2" t="s">
        <v>49</v>
      </c>
      <c r="R3887" s="2">
        <v>41921</v>
      </c>
      <c r="T3887" s="2" t="s">
        <v>50</v>
      </c>
      <c r="U3887" s="2">
        <v>500</v>
      </c>
      <c r="X3887" s="2">
        <v>5</v>
      </c>
      <c r="AC3887" s="2" t="s">
        <v>2207</v>
      </c>
      <c r="AD3887" s="2" t="s">
        <v>3607</v>
      </c>
      <c r="AE3887" s="2">
        <v>28190</v>
      </c>
      <c r="AF3887" s="2" t="s">
        <v>12229</v>
      </c>
      <c r="AI3887" s="2">
        <v>237224097</v>
      </c>
      <c r="AJ3887" s="2">
        <v>680467140</v>
      </c>
      <c r="AK3887" s="2" t="s">
        <v>10567</v>
      </c>
    </row>
    <row r="3888" spans="1:38" x14ac:dyDescent="0.2">
      <c r="A3888" s="2">
        <v>188684</v>
      </c>
      <c r="B3888" s="2" t="s">
        <v>7980</v>
      </c>
      <c r="C3888" s="2" t="s">
        <v>423</v>
      </c>
      <c r="D3888" s="2">
        <v>188684</v>
      </c>
      <c r="E3888" s="2" t="s">
        <v>47</v>
      </c>
      <c r="F3888" s="2" t="s">
        <v>47</v>
      </c>
      <c r="H3888" s="2">
        <v>37785</v>
      </c>
      <c r="I3888" s="2" t="s">
        <v>6</v>
      </c>
      <c r="J3888" s="2">
        <v>-16</v>
      </c>
      <c r="K3888" s="2" t="s">
        <v>48</v>
      </c>
      <c r="L3888" s="2" t="s">
        <v>17</v>
      </c>
      <c r="M3888" s="2" t="s">
        <v>2212</v>
      </c>
      <c r="N3888" s="2">
        <v>4180174</v>
      </c>
      <c r="O3888" s="2" t="s">
        <v>4491</v>
      </c>
      <c r="P3888" s="2">
        <v>43355</v>
      </c>
      <c r="Q3888" s="2" t="s">
        <v>49</v>
      </c>
      <c r="R3888" s="2">
        <v>41936</v>
      </c>
      <c r="S3888" s="2">
        <v>43313</v>
      </c>
      <c r="T3888" s="2" t="s">
        <v>50</v>
      </c>
      <c r="U3888" s="2">
        <v>1046</v>
      </c>
      <c r="X3888" s="2">
        <v>10</v>
      </c>
      <c r="AC3888" s="2" t="s">
        <v>2207</v>
      </c>
      <c r="AD3888" s="2" t="s">
        <v>3650</v>
      </c>
      <c r="AE3888" s="2">
        <v>18500</v>
      </c>
      <c r="AF3888" s="2" t="s">
        <v>12230</v>
      </c>
      <c r="AK3888" s="2" t="s">
        <v>4493</v>
      </c>
    </row>
    <row r="3889" spans="1:37" x14ac:dyDescent="0.2">
      <c r="A3889" s="2">
        <v>188685</v>
      </c>
      <c r="B3889" s="2" t="s">
        <v>12231</v>
      </c>
      <c r="C3889" s="2" t="s">
        <v>249</v>
      </c>
      <c r="D3889" s="2">
        <v>188685</v>
      </c>
      <c r="E3889" s="2" t="s">
        <v>47</v>
      </c>
      <c r="F3889" s="2" t="s">
        <v>47</v>
      </c>
      <c r="H3889" s="2">
        <v>38628</v>
      </c>
      <c r="I3889" s="2" t="s">
        <v>10</v>
      </c>
      <c r="J3889" s="2">
        <v>-14</v>
      </c>
      <c r="K3889" s="2" t="s">
        <v>48</v>
      </c>
      <c r="L3889" s="2" t="s">
        <v>17</v>
      </c>
      <c r="M3889" s="2" t="s">
        <v>2212</v>
      </c>
      <c r="N3889" s="2">
        <v>4180174</v>
      </c>
      <c r="O3889" s="2" t="s">
        <v>4491</v>
      </c>
      <c r="P3889" s="2">
        <v>43355</v>
      </c>
      <c r="Q3889" s="2" t="s">
        <v>49</v>
      </c>
      <c r="R3889" s="2">
        <v>41936</v>
      </c>
      <c r="T3889" s="2" t="s">
        <v>50</v>
      </c>
      <c r="U3889" s="2">
        <v>522</v>
      </c>
      <c r="X3889" s="2">
        <v>5</v>
      </c>
      <c r="AC3889" s="2" t="s">
        <v>2207</v>
      </c>
      <c r="AD3889" s="2" t="s">
        <v>7961</v>
      </c>
      <c r="AE3889" s="2">
        <v>18500</v>
      </c>
      <c r="AF3889" s="2" t="s">
        <v>12232</v>
      </c>
    </row>
    <row r="3890" spans="1:37" x14ac:dyDescent="0.2">
      <c r="A3890" s="2">
        <v>3727006</v>
      </c>
      <c r="B3890" s="2" t="s">
        <v>537</v>
      </c>
      <c r="C3890" s="2" t="s">
        <v>2014</v>
      </c>
      <c r="D3890" s="2">
        <v>3727006</v>
      </c>
      <c r="E3890" s="2" t="s">
        <v>47</v>
      </c>
      <c r="F3890" s="2" t="s">
        <v>47</v>
      </c>
      <c r="H3890" s="2">
        <v>34528</v>
      </c>
      <c r="I3890" s="2" t="s">
        <v>2</v>
      </c>
      <c r="J3890" s="2">
        <v>-40</v>
      </c>
      <c r="K3890" s="2" t="s">
        <v>0</v>
      </c>
      <c r="L3890" s="2" t="s">
        <v>17</v>
      </c>
      <c r="M3890" s="2" t="s">
        <v>2205</v>
      </c>
      <c r="N3890" s="2">
        <v>4370307</v>
      </c>
      <c r="O3890" s="2" t="s">
        <v>3775</v>
      </c>
      <c r="P3890" s="2">
        <v>43365</v>
      </c>
      <c r="Q3890" s="2" t="s">
        <v>49</v>
      </c>
      <c r="R3890" s="2">
        <v>42254</v>
      </c>
      <c r="T3890" s="2" t="s">
        <v>50</v>
      </c>
      <c r="U3890" s="2">
        <v>500</v>
      </c>
      <c r="X3890" s="2">
        <v>5</v>
      </c>
      <c r="AC3890" s="2" t="s">
        <v>2207</v>
      </c>
      <c r="AD3890" s="2" t="s">
        <v>3776</v>
      </c>
      <c r="AE3890" s="2">
        <v>37800</v>
      </c>
      <c r="AF3890" s="2" t="s">
        <v>12233</v>
      </c>
      <c r="AJ3890" s="2">
        <v>679945120</v>
      </c>
      <c r="AK3890" s="2" t="s">
        <v>12234</v>
      </c>
    </row>
    <row r="3891" spans="1:37" x14ac:dyDescent="0.2">
      <c r="A3891" s="2">
        <v>4526426</v>
      </c>
      <c r="B3891" s="2" t="s">
        <v>565</v>
      </c>
      <c r="C3891" s="2" t="s">
        <v>249</v>
      </c>
      <c r="D3891" s="2">
        <v>4526426</v>
      </c>
      <c r="E3891" s="2" t="s">
        <v>47</v>
      </c>
      <c r="H3891" s="2">
        <v>38192</v>
      </c>
      <c r="I3891" s="2" t="s">
        <v>7</v>
      </c>
      <c r="J3891" s="2">
        <v>-15</v>
      </c>
      <c r="K3891" s="2" t="s">
        <v>48</v>
      </c>
      <c r="L3891" s="2" t="s">
        <v>17</v>
      </c>
      <c r="M3891" s="2" t="s">
        <v>55</v>
      </c>
      <c r="N3891" s="2">
        <v>4450589</v>
      </c>
      <c r="O3891" s="2" t="s">
        <v>224</v>
      </c>
      <c r="P3891" s="2">
        <v>43378</v>
      </c>
      <c r="Q3891" s="2" t="s">
        <v>49</v>
      </c>
      <c r="R3891" s="2">
        <v>41933</v>
      </c>
      <c r="S3891" s="2">
        <v>43378</v>
      </c>
      <c r="T3891" s="2" t="s">
        <v>50</v>
      </c>
      <c r="U3891" s="2">
        <v>503</v>
      </c>
      <c r="X3891" s="2">
        <v>5</v>
      </c>
      <c r="AC3891" s="2" t="s">
        <v>2207</v>
      </c>
      <c r="AD3891" s="2" t="s">
        <v>12235</v>
      </c>
      <c r="AE3891" s="2">
        <v>45310</v>
      </c>
      <c r="AF3891" s="2" t="s">
        <v>12236</v>
      </c>
      <c r="AH3891" s="2" t="s">
        <v>12237</v>
      </c>
      <c r="AI3891" s="2">
        <v>238804634</v>
      </c>
      <c r="AJ3891" s="2">
        <v>608534858</v>
      </c>
      <c r="AK3891" s="2" t="s">
        <v>12238</v>
      </c>
    </row>
    <row r="3892" spans="1:37" x14ac:dyDescent="0.2">
      <c r="A3892" s="2">
        <v>188634</v>
      </c>
      <c r="B3892" s="2" t="s">
        <v>12239</v>
      </c>
      <c r="C3892" s="2" t="s">
        <v>688</v>
      </c>
      <c r="D3892" s="2">
        <v>188634</v>
      </c>
      <c r="E3892" s="2" t="s">
        <v>47</v>
      </c>
      <c r="F3892" s="2" t="s">
        <v>47</v>
      </c>
      <c r="H3892" s="2">
        <v>38234</v>
      </c>
      <c r="I3892" s="2" t="s">
        <v>7</v>
      </c>
      <c r="J3892" s="2">
        <v>-15</v>
      </c>
      <c r="K3892" s="2" t="s">
        <v>48</v>
      </c>
      <c r="L3892" s="2" t="s">
        <v>17</v>
      </c>
      <c r="M3892" s="2" t="s">
        <v>2212</v>
      </c>
      <c r="N3892" s="2">
        <v>4180174</v>
      </c>
      <c r="O3892" s="2" t="s">
        <v>4491</v>
      </c>
      <c r="P3892" s="2">
        <v>43354</v>
      </c>
      <c r="Q3892" s="2" t="s">
        <v>49</v>
      </c>
      <c r="R3892" s="2">
        <v>41920</v>
      </c>
      <c r="T3892" s="2" t="s">
        <v>50</v>
      </c>
      <c r="U3892" s="2">
        <v>669</v>
      </c>
      <c r="X3892" s="2">
        <v>6</v>
      </c>
      <c r="AC3892" s="2" t="s">
        <v>2207</v>
      </c>
      <c r="AD3892" s="2" t="s">
        <v>3650</v>
      </c>
      <c r="AE3892" s="2">
        <v>18500</v>
      </c>
      <c r="AF3892" s="2" t="s">
        <v>12240</v>
      </c>
    </row>
    <row r="3893" spans="1:37" x14ac:dyDescent="0.2">
      <c r="A3893" s="2">
        <v>4112577</v>
      </c>
      <c r="B3893" s="2" t="s">
        <v>8338</v>
      </c>
      <c r="C3893" s="2" t="s">
        <v>151</v>
      </c>
      <c r="D3893" s="2">
        <v>4112577</v>
      </c>
      <c r="E3893" s="2" t="s">
        <v>47</v>
      </c>
      <c r="F3893" s="2" t="s">
        <v>47</v>
      </c>
      <c r="H3893" s="2">
        <v>38004</v>
      </c>
      <c r="I3893" s="2" t="s">
        <v>7</v>
      </c>
      <c r="J3893" s="2">
        <v>-15</v>
      </c>
      <c r="K3893" s="2" t="s">
        <v>48</v>
      </c>
      <c r="L3893" s="2" t="s">
        <v>17</v>
      </c>
      <c r="M3893" s="2" t="s">
        <v>2275</v>
      </c>
      <c r="N3893" s="2">
        <v>4410718</v>
      </c>
      <c r="O3893" s="2" t="s">
        <v>2634</v>
      </c>
      <c r="P3893" s="2">
        <v>43365</v>
      </c>
      <c r="Q3893" s="2" t="s">
        <v>49</v>
      </c>
      <c r="R3893" s="2">
        <v>41946</v>
      </c>
      <c r="T3893" s="2" t="s">
        <v>50</v>
      </c>
      <c r="U3893" s="2">
        <v>580</v>
      </c>
      <c r="X3893" s="2">
        <v>5</v>
      </c>
      <c r="AC3893" s="2" t="s">
        <v>2207</v>
      </c>
      <c r="AD3893" s="2" t="s">
        <v>5546</v>
      </c>
      <c r="AE3893" s="2">
        <v>41000</v>
      </c>
      <c r="AF3893" s="2" t="s">
        <v>12211</v>
      </c>
    </row>
    <row r="3894" spans="1:37" x14ac:dyDescent="0.2">
      <c r="A3894" s="2">
        <v>3726555</v>
      </c>
      <c r="B3894" s="2" t="s">
        <v>12241</v>
      </c>
      <c r="C3894" s="2" t="s">
        <v>447</v>
      </c>
      <c r="D3894" s="2">
        <v>3726555</v>
      </c>
      <c r="E3894" s="2" t="s">
        <v>47</v>
      </c>
      <c r="F3894" s="2" t="s">
        <v>47</v>
      </c>
      <c r="H3894" s="2">
        <v>37514</v>
      </c>
      <c r="I3894" s="2" t="s">
        <v>5</v>
      </c>
      <c r="J3894" s="2">
        <v>-17</v>
      </c>
      <c r="K3894" s="2" t="s">
        <v>48</v>
      </c>
      <c r="L3894" s="2" t="s">
        <v>17</v>
      </c>
      <c r="M3894" s="2" t="s">
        <v>2205</v>
      </c>
      <c r="N3894" s="2">
        <v>4370548</v>
      </c>
      <c r="O3894" s="2" t="s">
        <v>2525</v>
      </c>
      <c r="P3894" s="2">
        <v>43364</v>
      </c>
      <c r="Q3894" s="2" t="s">
        <v>49</v>
      </c>
      <c r="R3894" s="2">
        <v>41947</v>
      </c>
      <c r="T3894" s="2" t="s">
        <v>50</v>
      </c>
      <c r="U3894" s="2">
        <v>665</v>
      </c>
      <c r="X3894" s="2">
        <v>6</v>
      </c>
      <c r="AC3894" s="2" t="s">
        <v>2207</v>
      </c>
      <c r="AD3894" s="2" t="s">
        <v>2384</v>
      </c>
      <c r="AE3894" s="2">
        <v>37000</v>
      </c>
      <c r="AF3894" s="2" t="s">
        <v>12242</v>
      </c>
      <c r="AI3894" s="2">
        <v>247661745</v>
      </c>
      <c r="AJ3894" s="2">
        <v>662313788</v>
      </c>
      <c r="AK3894" s="2" t="s">
        <v>12243</v>
      </c>
    </row>
    <row r="3895" spans="1:37" x14ac:dyDescent="0.2">
      <c r="A3895" s="2">
        <v>4529843</v>
      </c>
      <c r="B3895" s="2" t="s">
        <v>1990</v>
      </c>
      <c r="C3895" s="2" t="s">
        <v>54</v>
      </c>
      <c r="D3895" s="2">
        <v>4529843</v>
      </c>
      <c r="E3895" s="2" t="s">
        <v>47</v>
      </c>
      <c r="H3895" s="2">
        <v>23048</v>
      </c>
      <c r="I3895" s="2" t="s">
        <v>58</v>
      </c>
      <c r="J3895" s="2">
        <v>-60</v>
      </c>
      <c r="K3895" s="2" t="s">
        <v>48</v>
      </c>
      <c r="L3895" s="2" t="s">
        <v>17</v>
      </c>
      <c r="M3895" s="2" t="s">
        <v>55</v>
      </c>
      <c r="N3895" s="2">
        <v>4450417</v>
      </c>
      <c r="O3895" s="2" t="s">
        <v>396</v>
      </c>
      <c r="P3895" s="2">
        <v>43346</v>
      </c>
      <c r="Q3895" s="2" t="s">
        <v>49</v>
      </c>
      <c r="R3895" s="2">
        <v>43346</v>
      </c>
      <c r="S3895" s="2">
        <v>43325</v>
      </c>
      <c r="T3895" s="2" t="s">
        <v>50</v>
      </c>
      <c r="U3895" s="2">
        <v>500</v>
      </c>
      <c r="X3895" s="2">
        <v>5</v>
      </c>
      <c r="AC3895" s="2" t="s">
        <v>2207</v>
      </c>
      <c r="AD3895" s="2" t="s">
        <v>3291</v>
      </c>
      <c r="AE3895" s="2">
        <v>45200</v>
      </c>
      <c r="AF3895" s="2" t="s">
        <v>12244</v>
      </c>
      <c r="AJ3895" s="2">
        <v>643945269</v>
      </c>
      <c r="AK3895" s="2" t="s">
        <v>12245</v>
      </c>
    </row>
    <row r="3896" spans="1:37" x14ac:dyDescent="0.2">
      <c r="A3896" s="2">
        <v>3726993</v>
      </c>
      <c r="B3896" s="2" t="s">
        <v>12246</v>
      </c>
      <c r="C3896" s="2" t="s">
        <v>399</v>
      </c>
      <c r="D3896" s="2">
        <v>3726993</v>
      </c>
      <c r="E3896" s="2" t="s">
        <v>47</v>
      </c>
      <c r="F3896" s="2" t="s">
        <v>47</v>
      </c>
      <c r="H3896" s="2">
        <v>38579</v>
      </c>
      <c r="I3896" s="2" t="s">
        <v>10</v>
      </c>
      <c r="J3896" s="2">
        <v>-14</v>
      </c>
      <c r="K3896" s="2" t="s">
        <v>48</v>
      </c>
      <c r="L3896" s="2" t="s">
        <v>17</v>
      </c>
      <c r="M3896" s="2" t="s">
        <v>2205</v>
      </c>
      <c r="N3896" s="2">
        <v>4370566</v>
      </c>
      <c r="O3896" s="2" t="s">
        <v>2285</v>
      </c>
      <c r="P3896" s="2">
        <v>43348</v>
      </c>
      <c r="Q3896" s="2" t="s">
        <v>49</v>
      </c>
      <c r="R3896" s="2">
        <v>42251</v>
      </c>
      <c r="T3896" s="2" t="s">
        <v>50</v>
      </c>
      <c r="U3896" s="2">
        <v>590</v>
      </c>
      <c r="X3896" s="2">
        <v>5</v>
      </c>
      <c r="AC3896" s="2" t="s">
        <v>2207</v>
      </c>
      <c r="AD3896" s="2" t="s">
        <v>2286</v>
      </c>
      <c r="AE3896" s="2">
        <v>37300</v>
      </c>
      <c r="AF3896" s="2" t="s">
        <v>12247</v>
      </c>
      <c r="AI3896" s="2">
        <v>24745907</v>
      </c>
      <c r="AJ3896" s="2">
        <v>617091952</v>
      </c>
      <c r="AK3896" s="2" t="s">
        <v>12248</v>
      </c>
    </row>
    <row r="3897" spans="1:37" x14ac:dyDescent="0.2">
      <c r="A3897" s="2">
        <v>3726531</v>
      </c>
      <c r="B3897" s="2" t="s">
        <v>8019</v>
      </c>
      <c r="C3897" s="2" t="s">
        <v>12249</v>
      </c>
      <c r="D3897" s="2">
        <v>3726531</v>
      </c>
      <c r="E3897" s="2" t="s">
        <v>47</v>
      </c>
      <c r="F3897" s="2" t="s">
        <v>47</v>
      </c>
      <c r="H3897" s="2">
        <v>37701</v>
      </c>
      <c r="I3897" s="2" t="s">
        <v>6</v>
      </c>
      <c r="J3897" s="2">
        <v>-16</v>
      </c>
      <c r="K3897" s="2" t="s">
        <v>48</v>
      </c>
      <c r="L3897" s="2" t="s">
        <v>17</v>
      </c>
      <c r="M3897" s="2" t="s">
        <v>2205</v>
      </c>
      <c r="N3897" s="2">
        <v>4370002</v>
      </c>
      <c r="O3897" s="2" t="s">
        <v>2557</v>
      </c>
      <c r="P3897" s="2">
        <v>43351</v>
      </c>
      <c r="Q3897" s="2" t="s">
        <v>49</v>
      </c>
      <c r="R3897" s="2">
        <v>41936</v>
      </c>
      <c r="S3897" s="2">
        <v>43348</v>
      </c>
      <c r="T3897" s="2" t="s">
        <v>50</v>
      </c>
      <c r="U3897" s="2">
        <v>785</v>
      </c>
      <c r="X3897" s="2">
        <v>7</v>
      </c>
      <c r="AC3897" s="2" t="s">
        <v>2207</v>
      </c>
      <c r="AD3897" s="2" t="s">
        <v>3129</v>
      </c>
      <c r="AE3897" s="2">
        <v>37520</v>
      </c>
      <c r="AF3897" s="2" t="s">
        <v>12250</v>
      </c>
      <c r="AI3897" s="2">
        <v>952686263</v>
      </c>
      <c r="AJ3897" s="2">
        <v>673706753</v>
      </c>
      <c r="AK3897" s="2" t="s">
        <v>8022</v>
      </c>
    </row>
    <row r="3898" spans="1:37" x14ac:dyDescent="0.2">
      <c r="A3898" s="2">
        <v>3726388</v>
      </c>
      <c r="B3898" s="2" t="s">
        <v>12251</v>
      </c>
      <c r="C3898" s="2" t="s">
        <v>1045</v>
      </c>
      <c r="D3898" s="2">
        <v>3726388</v>
      </c>
      <c r="E3898" s="2" t="s">
        <v>47</v>
      </c>
      <c r="F3898" s="2" t="s">
        <v>47</v>
      </c>
      <c r="H3898" s="2">
        <v>28700</v>
      </c>
      <c r="I3898" s="2" t="s">
        <v>4</v>
      </c>
      <c r="J3898" s="2">
        <v>-50</v>
      </c>
      <c r="K3898" s="2" t="s">
        <v>48</v>
      </c>
      <c r="L3898" s="2" t="s">
        <v>17</v>
      </c>
      <c r="M3898" s="2" t="s">
        <v>2205</v>
      </c>
      <c r="N3898" s="2">
        <v>4370498</v>
      </c>
      <c r="O3898" s="2" t="s">
        <v>2270</v>
      </c>
      <c r="P3898" s="2">
        <v>43348</v>
      </c>
      <c r="Q3898" s="2" t="s">
        <v>49</v>
      </c>
      <c r="R3898" s="2">
        <v>41920</v>
      </c>
      <c r="T3898" s="2" t="s">
        <v>50</v>
      </c>
      <c r="U3898" s="2">
        <v>511</v>
      </c>
      <c r="X3898" s="2">
        <v>5</v>
      </c>
      <c r="AC3898" s="2" t="s">
        <v>2364</v>
      </c>
      <c r="AD3898" s="2" t="s">
        <v>2271</v>
      </c>
      <c r="AE3898" s="2">
        <v>37270</v>
      </c>
      <c r="AF3898" s="2" t="s">
        <v>12252</v>
      </c>
      <c r="AJ3898" s="2">
        <v>660113361</v>
      </c>
      <c r="AK3898" s="2" t="s">
        <v>12253</v>
      </c>
    </row>
    <row r="3899" spans="1:37" x14ac:dyDescent="0.2">
      <c r="A3899" s="2">
        <v>2813847</v>
      </c>
      <c r="B3899" s="2" t="s">
        <v>12254</v>
      </c>
      <c r="C3899" s="2" t="s">
        <v>12255</v>
      </c>
      <c r="D3899" s="2">
        <v>2813847</v>
      </c>
      <c r="E3899" s="2" t="s">
        <v>47</v>
      </c>
      <c r="H3899" s="2">
        <v>40269</v>
      </c>
      <c r="I3899" s="2" t="s">
        <v>17</v>
      </c>
      <c r="J3899" s="2">
        <v>-11</v>
      </c>
      <c r="K3899" s="2" t="s">
        <v>48</v>
      </c>
      <c r="L3899" s="2" t="s">
        <v>17</v>
      </c>
      <c r="M3899" s="2" t="s">
        <v>2301</v>
      </c>
      <c r="N3899" s="2">
        <v>4280322</v>
      </c>
      <c r="O3899" s="2" t="s">
        <v>3267</v>
      </c>
      <c r="P3899" s="2">
        <v>43369</v>
      </c>
      <c r="Q3899" s="2" t="s">
        <v>49</v>
      </c>
      <c r="R3899" s="2">
        <v>41922</v>
      </c>
      <c r="S3899" s="2">
        <v>43362</v>
      </c>
      <c r="T3899" s="2" t="s">
        <v>50</v>
      </c>
      <c r="U3899" s="2">
        <v>500</v>
      </c>
      <c r="X3899" s="2">
        <v>5</v>
      </c>
      <c r="AC3899" s="2" t="s">
        <v>2207</v>
      </c>
      <c r="AD3899" s="2" t="s">
        <v>3268</v>
      </c>
      <c r="AE3899" s="2">
        <v>28190</v>
      </c>
      <c r="AF3899" s="2" t="s">
        <v>12256</v>
      </c>
      <c r="AH3899" s="2" t="s">
        <v>3272</v>
      </c>
      <c r="AI3899" s="2">
        <v>237210553</v>
      </c>
      <c r="AJ3899" s="2">
        <v>681401076</v>
      </c>
      <c r="AK3899" s="2" t="s">
        <v>12257</v>
      </c>
    </row>
    <row r="3900" spans="1:37" x14ac:dyDescent="0.2">
      <c r="A3900" s="2">
        <v>4112545</v>
      </c>
      <c r="B3900" s="2" t="s">
        <v>12258</v>
      </c>
      <c r="C3900" s="2" t="s">
        <v>113</v>
      </c>
      <c r="D3900" s="2">
        <v>4112545</v>
      </c>
      <c r="E3900" s="2" t="s">
        <v>47</v>
      </c>
      <c r="F3900" s="2" t="s">
        <v>47</v>
      </c>
      <c r="H3900" s="2">
        <v>38125</v>
      </c>
      <c r="I3900" s="2" t="s">
        <v>7</v>
      </c>
      <c r="J3900" s="2">
        <v>-15</v>
      </c>
      <c r="K3900" s="2" t="s">
        <v>48</v>
      </c>
      <c r="L3900" s="2" t="s">
        <v>17</v>
      </c>
      <c r="M3900" s="2" t="s">
        <v>2275</v>
      </c>
      <c r="N3900" s="2">
        <v>4410718</v>
      </c>
      <c r="O3900" s="2" t="s">
        <v>2634</v>
      </c>
      <c r="P3900" s="2">
        <v>43365</v>
      </c>
      <c r="Q3900" s="2" t="s">
        <v>49</v>
      </c>
      <c r="R3900" s="2">
        <v>41925</v>
      </c>
      <c r="T3900" s="2" t="s">
        <v>50</v>
      </c>
      <c r="U3900" s="2">
        <v>607</v>
      </c>
      <c r="X3900" s="2">
        <v>6</v>
      </c>
      <c r="AC3900" s="2" t="s">
        <v>2207</v>
      </c>
      <c r="AD3900" s="2" t="s">
        <v>7073</v>
      </c>
      <c r="AE3900" s="2">
        <v>41000</v>
      </c>
      <c r="AF3900" s="2" t="s">
        <v>12259</v>
      </c>
    </row>
    <row r="3901" spans="1:37" x14ac:dyDescent="0.2">
      <c r="A3901" s="2">
        <v>4112541</v>
      </c>
      <c r="B3901" s="2" t="s">
        <v>12260</v>
      </c>
      <c r="C3901" s="2" t="s">
        <v>52</v>
      </c>
      <c r="D3901" s="2">
        <v>4112541</v>
      </c>
      <c r="E3901" s="2" t="s">
        <v>47</v>
      </c>
      <c r="F3901" s="2" t="s">
        <v>17</v>
      </c>
      <c r="H3901" s="2">
        <v>39468</v>
      </c>
      <c r="I3901" s="2" t="s">
        <v>14</v>
      </c>
      <c r="J3901" s="2">
        <v>-11</v>
      </c>
      <c r="K3901" s="2" t="s">
        <v>48</v>
      </c>
      <c r="L3901" s="2" t="s">
        <v>17</v>
      </c>
      <c r="M3901" s="2" t="s">
        <v>2275</v>
      </c>
      <c r="N3901" s="2">
        <v>4410080</v>
      </c>
      <c r="O3901" s="2" t="s">
        <v>2780</v>
      </c>
      <c r="P3901" s="2">
        <v>43355</v>
      </c>
      <c r="Q3901" s="2" t="s">
        <v>49</v>
      </c>
      <c r="R3901" s="2">
        <v>41922</v>
      </c>
      <c r="T3901" s="2" t="s">
        <v>50</v>
      </c>
      <c r="U3901" s="2">
        <v>500</v>
      </c>
      <c r="X3901" s="2">
        <v>5</v>
      </c>
      <c r="AC3901" s="2" t="s">
        <v>2207</v>
      </c>
      <c r="AD3901" s="2" t="s">
        <v>2781</v>
      </c>
      <c r="AE3901" s="2">
        <v>41500</v>
      </c>
      <c r="AF3901" s="2" t="s">
        <v>12261</v>
      </c>
    </row>
    <row r="3902" spans="1:37" x14ac:dyDescent="0.2">
      <c r="A3902" s="2">
        <v>3726535</v>
      </c>
      <c r="B3902" s="2" t="s">
        <v>12262</v>
      </c>
      <c r="C3902" s="2" t="s">
        <v>108</v>
      </c>
      <c r="D3902" s="2">
        <v>3726535</v>
      </c>
      <c r="E3902" s="2" t="s">
        <v>47</v>
      </c>
      <c r="F3902" s="2" t="s">
        <v>47</v>
      </c>
      <c r="H3902" s="2">
        <v>38888</v>
      </c>
      <c r="I3902" s="2" t="s">
        <v>8</v>
      </c>
      <c r="J3902" s="2">
        <v>-13</v>
      </c>
      <c r="K3902" s="2" t="s">
        <v>48</v>
      </c>
      <c r="L3902" s="2" t="s">
        <v>17</v>
      </c>
      <c r="M3902" s="2" t="s">
        <v>2205</v>
      </c>
      <c r="N3902" s="2">
        <v>4370656</v>
      </c>
      <c r="O3902" s="2" t="s">
        <v>2486</v>
      </c>
      <c r="P3902" s="2">
        <v>43377</v>
      </c>
      <c r="Q3902" s="2" t="s">
        <v>49</v>
      </c>
      <c r="R3902" s="2">
        <v>41937</v>
      </c>
      <c r="T3902" s="2" t="s">
        <v>50</v>
      </c>
      <c r="U3902" s="2">
        <v>513</v>
      </c>
      <c r="X3902" s="2">
        <v>5</v>
      </c>
      <c r="AC3902" s="2" t="s">
        <v>2207</v>
      </c>
      <c r="AD3902" s="2" t="s">
        <v>2404</v>
      </c>
      <c r="AE3902" s="2">
        <v>37250</v>
      </c>
      <c r="AF3902" s="2" t="s">
        <v>12263</v>
      </c>
    </row>
    <row r="3903" spans="1:37" x14ac:dyDescent="0.2">
      <c r="A3903" s="2">
        <v>4526432</v>
      </c>
      <c r="B3903" s="2" t="s">
        <v>12264</v>
      </c>
      <c r="C3903" s="2" t="s">
        <v>197</v>
      </c>
      <c r="D3903" s="2">
        <v>4526432</v>
      </c>
      <c r="E3903" s="2" t="s">
        <v>47</v>
      </c>
      <c r="F3903" s="2" t="s">
        <v>47</v>
      </c>
      <c r="H3903" s="2">
        <v>38749</v>
      </c>
      <c r="I3903" s="2" t="s">
        <v>8</v>
      </c>
      <c r="J3903" s="2">
        <v>-13</v>
      </c>
      <c r="K3903" s="2" t="s">
        <v>48</v>
      </c>
      <c r="L3903" s="2" t="s">
        <v>17</v>
      </c>
      <c r="M3903" s="2" t="s">
        <v>55</v>
      </c>
      <c r="N3903" s="2">
        <v>4450663</v>
      </c>
      <c r="O3903" s="2" t="s">
        <v>295</v>
      </c>
      <c r="P3903" s="2">
        <v>43354</v>
      </c>
      <c r="Q3903" s="2" t="s">
        <v>49</v>
      </c>
      <c r="R3903" s="2">
        <v>41934</v>
      </c>
      <c r="S3903" s="2">
        <v>43018</v>
      </c>
      <c r="T3903" s="2" t="s">
        <v>50</v>
      </c>
      <c r="U3903" s="2">
        <v>500</v>
      </c>
      <c r="X3903" s="2">
        <v>5</v>
      </c>
      <c r="AC3903" s="2" t="s">
        <v>2207</v>
      </c>
      <c r="AD3903" s="2" t="s">
        <v>2579</v>
      </c>
      <c r="AE3903" s="2">
        <v>45140</v>
      </c>
      <c r="AF3903" s="2" t="s">
        <v>12265</v>
      </c>
      <c r="AI3903" s="2">
        <v>238886976</v>
      </c>
      <c r="AJ3903" s="2">
        <v>674686705</v>
      </c>
      <c r="AK3903" s="2" t="s">
        <v>12266</v>
      </c>
    </row>
    <row r="3904" spans="1:37" x14ac:dyDescent="0.2">
      <c r="A3904" s="2">
        <v>3726549</v>
      </c>
      <c r="B3904" s="2" t="s">
        <v>12267</v>
      </c>
      <c r="C3904" s="2" t="s">
        <v>93</v>
      </c>
      <c r="D3904" s="2">
        <v>3726549</v>
      </c>
      <c r="E3904" s="2" t="s">
        <v>47</v>
      </c>
      <c r="F3904" s="2" t="s">
        <v>47</v>
      </c>
      <c r="H3904" s="2">
        <v>37974</v>
      </c>
      <c r="I3904" s="2" t="s">
        <v>6</v>
      </c>
      <c r="J3904" s="2">
        <v>-16</v>
      </c>
      <c r="K3904" s="2" t="s">
        <v>48</v>
      </c>
      <c r="L3904" s="2" t="s">
        <v>17</v>
      </c>
      <c r="M3904" s="2" t="s">
        <v>2205</v>
      </c>
      <c r="N3904" s="2">
        <v>4370439</v>
      </c>
      <c r="O3904" s="2" t="s">
        <v>2749</v>
      </c>
      <c r="P3904" s="2">
        <v>43361</v>
      </c>
      <c r="Q3904" s="2" t="s">
        <v>49</v>
      </c>
      <c r="R3904" s="2">
        <v>41946</v>
      </c>
      <c r="T3904" s="2" t="s">
        <v>50</v>
      </c>
      <c r="U3904" s="2">
        <v>770</v>
      </c>
      <c r="X3904" s="2">
        <v>7</v>
      </c>
      <c r="AB3904" s="2">
        <v>43282</v>
      </c>
      <c r="AC3904" s="2" t="s">
        <v>2207</v>
      </c>
      <c r="AD3904" s="2" t="s">
        <v>2540</v>
      </c>
      <c r="AE3904" s="2">
        <v>37270</v>
      </c>
      <c r="AF3904" s="2" t="s">
        <v>12268</v>
      </c>
      <c r="AI3904" s="2">
        <v>247450495</v>
      </c>
      <c r="AJ3904" s="2">
        <v>636224947</v>
      </c>
      <c r="AK3904" s="2" t="s">
        <v>12269</v>
      </c>
    </row>
    <row r="3905" spans="1:38" x14ac:dyDescent="0.2">
      <c r="A3905" s="2">
        <v>3726469</v>
      </c>
      <c r="B3905" s="2" t="s">
        <v>10244</v>
      </c>
      <c r="C3905" s="2" t="s">
        <v>12270</v>
      </c>
      <c r="D3905" s="2">
        <v>3726469</v>
      </c>
      <c r="E3905" s="2" t="s">
        <v>47</v>
      </c>
      <c r="F3905" s="2" t="s">
        <v>47</v>
      </c>
      <c r="H3905" s="2">
        <v>38427</v>
      </c>
      <c r="I3905" s="2" t="s">
        <v>10</v>
      </c>
      <c r="J3905" s="2">
        <v>-14</v>
      </c>
      <c r="K3905" s="2" t="s">
        <v>0</v>
      </c>
      <c r="L3905" s="2" t="s">
        <v>17</v>
      </c>
      <c r="M3905" s="2" t="s">
        <v>2205</v>
      </c>
      <c r="N3905" s="2">
        <v>4370566</v>
      </c>
      <c r="O3905" s="2" t="s">
        <v>2285</v>
      </c>
      <c r="P3905" s="2">
        <v>43355</v>
      </c>
      <c r="Q3905" s="2" t="s">
        <v>49</v>
      </c>
      <c r="R3905" s="2">
        <v>41926</v>
      </c>
      <c r="T3905" s="2" t="s">
        <v>50</v>
      </c>
      <c r="U3905" s="2">
        <v>801</v>
      </c>
      <c r="X3905" s="2">
        <v>8</v>
      </c>
      <c r="AC3905" s="2" t="s">
        <v>2207</v>
      </c>
      <c r="AD3905" s="2" t="s">
        <v>2286</v>
      </c>
      <c r="AE3905" s="2">
        <v>37300</v>
      </c>
      <c r="AF3905" s="2" t="s">
        <v>2420</v>
      </c>
      <c r="AG3905" s="2" t="s">
        <v>12204</v>
      </c>
      <c r="AH3905" s="2" t="s">
        <v>2420</v>
      </c>
      <c r="AI3905" s="2">
        <v>628087705</v>
      </c>
      <c r="AJ3905" s="2">
        <v>614394469</v>
      </c>
      <c r="AK3905" s="2" t="s">
        <v>12207</v>
      </c>
      <c r="AL3905" s="2" t="s">
        <v>820</v>
      </c>
    </row>
    <row r="3906" spans="1:38" x14ac:dyDescent="0.2">
      <c r="A3906" s="2">
        <v>3726475</v>
      </c>
      <c r="B3906" s="2" t="s">
        <v>12271</v>
      </c>
      <c r="C3906" s="2" t="s">
        <v>241</v>
      </c>
      <c r="D3906" s="2">
        <v>3726475</v>
      </c>
      <c r="E3906" s="2" t="s">
        <v>47</v>
      </c>
      <c r="F3906" s="2" t="s">
        <v>47</v>
      </c>
      <c r="H3906" s="2">
        <v>39054</v>
      </c>
      <c r="I3906" s="2" t="s">
        <v>8</v>
      </c>
      <c r="J3906" s="2">
        <v>-13</v>
      </c>
      <c r="K3906" s="2" t="s">
        <v>48</v>
      </c>
      <c r="L3906" s="2" t="s">
        <v>17</v>
      </c>
      <c r="M3906" s="2" t="s">
        <v>2205</v>
      </c>
      <c r="N3906" s="2">
        <v>4370132</v>
      </c>
      <c r="O3906" s="2" t="s">
        <v>2226</v>
      </c>
      <c r="P3906" s="2">
        <v>43359</v>
      </c>
      <c r="Q3906" s="2" t="s">
        <v>49</v>
      </c>
      <c r="R3906" s="2">
        <v>41926</v>
      </c>
      <c r="S3906" s="2">
        <v>43340</v>
      </c>
      <c r="T3906" s="2" t="s">
        <v>50</v>
      </c>
      <c r="U3906" s="2">
        <v>710</v>
      </c>
      <c r="X3906" s="2">
        <v>7</v>
      </c>
      <c r="AC3906" s="2" t="s">
        <v>2207</v>
      </c>
      <c r="AD3906" s="2" t="s">
        <v>2614</v>
      </c>
      <c r="AE3906" s="2">
        <v>37500</v>
      </c>
      <c r="AF3906" s="2" t="s">
        <v>12272</v>
      </c>
    </row>
    <row r="3907" spans="1:38" x14ac:dyDescent="0.2">
      <c r="A3907" s="2">
        <v>188635</v>
      </c>
      <c r="B3907" s="2" t="s">
        <v>425</v>
      </c>
      <c r="C3907" s="2" t="s">
        <v>7696</v>
      </c>
      <c r="D3907" s="2">
        <v>188635</v>
      </c>
      <c r="E3907" s="2" t="s">
        <v>47</v>
      </c>
      <c r="F3907" s="2" t="s">
        <v>47</v>
      </c>
      <c r="H3907" s="2">
        <v>38275</v>
      </c>
      <c r="I3907" s="2" t="s">
        <v>7</v>
      </c>
      <c r="J3907" s="2">
        <v>-15</v>
      </c>
      <c r="K3907" s="2" t="s">
        <v>48</v>
      </c>
      <c r="L3907" s="2" t="s">
        <v>17</v>
      </c>
      <c r="M3907" s="2" t="s">
        <v>2212</v>
      </c>
      <c r="N3907" s="2">
        <v>4180613</v>
      </c>
      <c r="O3907" s="2" t="s">
        <v>2455</v>
      </c>
      <c r="P3907" s="2">
        <v>43355</v>
      </c>
      <c r="Q3907" s="2" t="s">
        <v>49</v>
      </c>
      <c r="R3907" s="2">
        <v>41921</v>
      </c>
      <c r="S3907" s="2">
        <v>43012</v>
      </c>
      <c r="T3907" s="2" t="s">
        <v>50</v>
      </c>
      <c r="U3907" s="2">
        <v>1041</v>
      </c>
      <c r="X3907" s="2">
        <v>10</v>
      </c>
      <c r="AC3907" s="2" t="s">
        <v>2207</v>
      </c>
      <c r="AD3907" s="2" t="s">
        <v>5359</v>
      </c>
      <c r="AE3907" s="2">
        <v>18570</v>
      </c>
      <c r="AF3907" s="2" t="s">
        <v>12273</v>
      </c>
      <c r="AI3907" s="2">
        <v>981887729</v>
      </c>
      <c r="AJ3907" s="2">
        <v>668005854</v>
      </c>
      <c r="AK3907" s="2" t="s">
        <v>12274</v>
      </c>
    </row>
    <row r="3908" spans="1:38" x14ac:dyDescent="0.2">
      <c r="A3908" s="2">
        <v>2813871</v>
      </c>
      <c r="B3908" s="2" t="s">
        <v>12191</v>
      </c>
      <c r="C3908" s="2" t="s">
        <v>111</v>
      </c>
      <c r="D3908" s="2">
        <v>2813871</v>
      </c>
      <c r="E3908" s="2" t="s">
        <v>47</v>
      </c>
      <c r="F3908" s="2" t="s">
        <v>47</v>
      </c>
      <c r="H3908" s="2">
        <v>28574</v>
      </c>
      <c r="I3908" s="2" t="s">
        <v>4</v>
      </c>
      <c r="J3908" s="2">
        <v>-50</v>
      </c>
      <c r="K3908" s="2" t="s">
        <v>48</v>
      </c>
      <c r="L3908" s="2" t="s">
        <v>17</v>
      </c>
      <c r="M3908" s="2" t="s">
        <v>2301</v>
      </c>
      <c r="N3908" s="2">
        <v>4280664</v>
      </c>
      <c r="O3908" s="2" t="s">
        <v>4502</v>
      </c>
      <c r="P3908" s="2">
        <v>43334</v>
      </c>
      <c r="Q3908" s="2" t="s">
        <v>49</v>
      </c>
      <c r="R3908" s="2">
        <v>41926</v>
      </c>
      <c r="S3908" s="2">
        <v>43003</v>
      </c>
      <c r="T3908" s="2" t="s">
        <v>50</v>
      </c>
      <c r="U3908" s="2">
        <v>517</v>
      </c>
      <c r="X3908" s="2">
        <v>5</v>
      </c>
      <c r="AC3908" s="2" t="s">
        <v>2207</v>
      </c>
      <c r="AD3908" s="2" t="s">
        <v>3126</v>
      </c>
      <c r="AE3908" s="2">
        <v>28630</v>
      </c>
      <c r="AF3908" s="2" t="s">
        <v>12275</v>
      </c>
      <c r="AJ3908" s="2">
        <v>648761345</v>
      </c>
      <c r="AK3908" s="2" t="s">
        <v>12276</v>
      </c>
      <c r="AL3908" s="2" t="s">
        <v>820</v>
      </c>
    </row>
    <row r="3909" spans="1:38" x14ac:dyDescent="0.2">
      <c r="A3909" s="2">
        <v>4526467</v>
      </c>
      <c r="B3909" s="2" t="s">
        <v>840</v>
      </c>
      <c r="C3909" s="2" t="s">
        <v>86</v>
      </c>
      <c r="D3909" s="2">
        <v>4526467</v>
      </c>
      <c r="E3909" s="2" t="s">
        <v>47</v>
      </c>
      <c r="F3909" s="2" t="s">
        <v>47</v>
      </c>
      <c r="H3909" s="2">
        <v>29567</v>
      </c>
      <c r="I3909" s="2" t="s">
        <v>2</v>
      </c>
      <c r="J3909" s="2">
        <v>-40</v>
      </c>
      <c r="K3909" s="2" t="s">
        <v>48</v>
      </c>
      <c r="L3909" s="2" t="s">
        <v>17</v>
      </c>
      <c r="M3909" s="2" t="s">
        <v>55</v>
      </c>
      <c r="N3909" s="2">
        <v>4450561</v>
      </c>
      <c r="O3909" s="2" t="s">
        <v>408</v>
      </c>
      <c r="P3909" s="2">
        <v>43365</v>
      </c>
      <c r="Q3909" s="2" t="s">
        <v>49</v>
      </c>
      <c r="R3909" s="2">
        <v>41952</v>
      </c>
      <c r="T3909" s="2" t="s">
        <v>50</v>
      </c>
      <c r="U3909" s="2">
        <v>657</v>
      </c>
      <c r="X3909" s="2">
        <v>6</v>
      </c>
      <c r="AC3909" s="2" t="s">
        <v>2207</v>
      </c>
      <c r="AD3909" s="2" t="s">
        <v>7503</v>
      </c>
      <c r="AE3909" s="2">
        <v>45240</v>
      </c>
      <c r="AF3909" s="2" t="s">
        <v>12277</v>
      </c>
      <c r="AI3909" s="2">
        <v>238721073</v>
      </c>
      <c r="AJ3909" s="2">
        <v>622774132</v>
      </c>
      <c r="AK3909" s="2" t="s">
        <v>1668</v>
      </c>
    </row>
    <row r="3910" spans="1:38" x14ac:dyDescent="0.2">
      <c r="A3910" s="2">
        <v>4526358</v>
      </c>
      <c r="B3910" s="2" t="s">
        <v>63</v>
      </c>
      <c r="C3910" s="2" t="s">
        <v>254</v>
      </c>
      <c r="D3910" s="2">
        <v>4526358</v>
      </c>
      <c r="E3910" s="2" t="s">
        <v>47</v>
      </c>
      <c r="F3910" s="2" t="s">
        <v>47</v>
      </c>
      <c r="H3910" s="2">
        <v>26115</v>
      </c>
      <c r="I3910" s="2" t="s">
        <v>4</v>
      </c>
      <c r="J3910" s="2">
        <v>-50</v>
      </c>
      <c r="K3910" s="2" t="s">
        <v>48</v>
      </c>
      <c r="L3910" s="2" t="s">
        <v>17</v>
      </c>
      <c r="M3910" s="2" t="s">
        <v>55</v>
      </c>
      <c r="N3910" s="2">
        <v>4450580</v>
      </c>
      <c r="O3910" s="2" t="s">
        <v>356</v>
      </c>
      <c r="P3910" s="2">
        <v>43369</v>
      </c>
      <c r="Q3910" s="2" t="s">
        <v>49</v>
      </c>
      <c r="R3910" s="2">
        <v>41923</v>
      </c>
      <c r="T3910" s="2" t="s">
        <v>50</v>
      </c>
      <c r="U3910" s="2">
        <v>958</v>
      </c>
      <c r="X3910" s="2">
        <v>9</v>
      </c>
      <c r="AC3910" s="2" t="s">
        <v>2207</v>
      </c>
      <c r="AD3910" s="2" t="s">
        <v>7332</v>
      </c>
      <c r="AE3910" s="2">
        <v>45130</v>
      </c>
      <c r="AF3910" s="2" t="s">
        <v>12278</v>
      </c>
      <c r="AI3910" s="2">
        <v>238807785</v>
      </c>
    </row>
    <row r="3911" spans="1:38" x14ac:dyDescent="0.2">
      <c r="A3911" s="2">
        <v>4526370</v>
      </c>
      <c r="B3911" s="2" t="s">
        <v>812</v>
      </c>
      <c r="C3911" s="2" t="s">
        <v>723</v>
      </c>
      <c r="D3911" s="2">
        <v>4526370</v>
      </c>
      <c r="E3911" s="2" t="s">
        <v>47</v>
      </c>
      <c r="F3911" s="2" t="s">
        <v>47</v>
      </c>
      <c r="H3911" s="2">
        <v>38741</v>
      </c>
      <c r="I3911" s="2" t="s">
        <v>8</v>
      </c>
      <c r="J3911" s="2">
        <v>-13</v>
      </c>
      <c r="K3911" s="2" t="s">
        <v>48</v>
      </c>
      <c r="L3911" s="2" t="s">
        <v>17</v>
      </c>
      <c r="M3911" s="2" t="s">
        <v>55</v>
      </c>
      <c r="N3911" s="2">
        <v>4450663</v>
      </c>
      <c r="O3911" s="2" t="s">
        <v>295</v>
      </c>
      <c r="P3911" s="2">
        <v>43354</v>
      </c>
      <c r="Q3911" s="2" t="s">
        <v>49</v>
      </c>
      <c r="R3911" s="2">
        <v>41927</v>
      </c>
      <c r="S3911" s="2">
        <v>43026</v>
      </c>
      <c r="T3911" s="2" t="s">
        <v>50</v>
      </c>
      <c r="U3911" s="2">
        <v>547</v>
      </c>
      <c r="X3911" s="2">
        <v>5</v>
      </c>
      <c r="AC3911" s="2" t="s">
        <v>2207</v>
      </c>
      <c r="AD3911" s="2" t="s">
        <v>3174</v>
      </c>
      <c r="AE3911" s="2">
        <v>45380</v>
      </c>
      <c r="AF3911" s="2" t="s">
        <v>12279</v>
      </c>
      <c r="AI3911" s="2">
        <v>786503199</v>
      </c>
      <c r="AJ3911" s="2">
        <v>684970934</v>
      </c>
      <c r="AK3911" s="2" t="s">
        <v>1401</v>
      </c>
    </row>
    <row r="3912" spans="1:38" x14ac:dyDescent="0.2">
      <c r="A3912" s="2">
        <v>367753</v>
      </c>
      <c r="B3912" s="2" t="s">
        <v>8522</v>
      </c>
      <c r="C3912" s="2" t="s">
        <v>657</v>
      </c>
      <c r="D3912" s="2">
        <v>367753</v>
      </c>
      <c r="E3912" s="2" t="s">
        <v>47</v>
      </c>
      <c r="F3912" s="2" t="s">
        <v>47</v>
      </c>
      <c r="H3912" s="2">
        <v>38852</v>
      </c>
      <c r="I3912" s="2" t="s">
        <v>8</v>
      </c>
      <c r="J3912" s="2">
        <v>-13</v>
      </c>
      <c r="K3912" s="2" t="s">
        <v>48</v>
      </c>
      <c r="L3912" s="2" t="s">
        <v>17</v>
      </c>
      <c r="M3912" s="2" t="s">
        <v>2234</v>
      </c>
      <c r="N3912" s="2">
        <v>4360315</v>
      </c>
      <c r="O3912" s="2" t="s">
        <v>4710</v>
      </c>
      <c r="P3912" s="2">
        <v>43319</v>
      </c>
      <c r="Q3912" s="2" t="s">
        <v>49</v>
      </c>
      <c r="R3912" s="2">
        <v>41955</v>
      </c>
      <c r="T3912" s="2" t="s">
        <v>50</v>
      </c>
      <c r="U3912" s="2">
        <v>500</v>
      </c>
      <c r="X3912" s="2">
        <v>5</v>
      </c>
      <c r="AC3912" s="2" t="s">
        <v>2207</v>
      </c>
      <c r="AD3912" s="2" t="s">
        <v>8523</v>
      </c>
      <c r="AE3912" s="2">
        <v>36160</v>
      </c>
      <c r="AF3912" s="2" t="s">
        <v>12280</v>
      </c>
      <c r="AI3912" s="2">
        <v>254301765</v>
      </c>
    </row>
    <row r="3913" spans="1:38" x14ac:dyDescent="0.2">
      <c r="A3913" s="2">
        <v>3726438</v>
      </c>
      <c r="B3913" s="2" t="s">
        <v>12281</v>
      </c>
      <c r="C3913" s="2" t="s">
        <v>201</v>
      </c>
      <c r="D3913" s="2">
        <v>3726438</v>
      </c>
      <c r="E3913" s="2" t="s">
        <v>47</v>
      </c>
      <c r="F3913" s="2" t="s">
        <v>47</v>
      </c>
      <c r="H3913" s="2">
        <v>38750</v>
      </c>
      <c r="I3913" s="2" t="s">
        <v>8</v>
      </c>
      <c r="J3913" s="2">
        <v>-13</v>
      </c>
      <c r="K3913" s="2" t="s">
        <v>48</v>
      </c>
      <c r="L3913" s="2" t="s">
        <v>17</v>
      </c>
      <c r="M3913" s="2" t="s">
        <v>2205</v>
      </c>
      <c r="N3913" s="2">
        <v>4370464</v>
      </c>
      <c r="O3913" s="2" t="s">
        <v>2754</v>
      </c>
      <c r="P3913" s="2">
        <v>43360</v>
      </c>
      <c r="Q3913" s="2" t="s">
        <v>49</v>
      </c>
      <c r="R3913" s="2">
        <v>41924</v>
      </c>
      <c r="T3913" s="2" t="s">
        <v>50</v>
      </c>
      <c r="U3913" s="2">
        <v>501</v>
      </c>
      <c r="X3913" s="2">
        <v>5</v>
      </c>
      <c r="AC3913" s="2" t="s">
        <v>2207</v>
      </c>
      <c r="AD3913" s="2" t="s">
        <v>2938</v>
      </c>
      <c r="AE3913" s="2">
        <v>37210</v>
      </c>
      <c r="AF3913" s="2" t="s">
        <v>12282</v>
      </c>
      <c r="AI3913" s="2">
        <v>247290745</v>
      </c>
      <c r="AJ3913" s="2">
        <v>666319095</v>
      </c>
      <c r="AK3913" s="2" t="s">
        <v>12283</v>
      </c>
    </row>
    <row r="3914" spans="1:38" x14ac:dyDescent="0.2">
      <c r="A3914" s="2">
        <v>4529111</v>
      </c>
      <c r="B3914" s="2" t="s">
        <v>513</v>
      </c>
      <c r="C3914" s="2" t="s">
        <v>69</v>
      </c>
      <c r="D3914" s="2">
        <v>4529111</v>
      </c>
      <c r="E3914" s="2" t="s">
        <v>47</v>
      </c>
      <c r="F3914" s="2" t="s">
        <v>17</v>
      </c>
      <c r="H3914" s="2">
        <v>40662</v>
      </c>
      <c r="I3914" s="2" t="s">
        <v>17</v>
      </c>
      <c r="J3914" s="2">
        <v>-11</v>
      </c>
      <c r="K3914" s="2" t="s">
        <v>48</v>
      </c>
      <c r="L3914" s="2" t="s">
        <v>17</v>
      </c>
      <c r="M3914" s="2" t="s">
        <v>55</v>
      </c>
      <c r="N3914" s="2">
        <v>4450026</v>
      </c>
      <c r="O3914" s="2" t="s">
        <v>1166</v>
      </c>
      <c r="P3914" s="2">
        <v>43358</v>
      </c>
      <c r="Q3914" s="2" t="s">
        <v>49</v>
      </c>
      <c r="R3914" s="2">
        <v>42999</v>
      </c>
      <c r="T3914" s="2" t="s">
        <v>50</v>
      </c>
      <c r="U3914" s="2">
        <v>500</v>
      </c>
      <c r="X3914" s="2">
        <v>5</v>
      </c>
      <c r="AC3914" s="2" t="s">
        <v>2207</v>
      </c>
      <c r="AD3914" s="2" t="s">
        <v>2326</v>
      </c>
      <c r="AE3914" s="2">
        <v>45100</v>
      </c>
      <c r="AF3914" s="2" t="s">
        <v>12284</v>
      </c>
    </row>
    <row r="3915" spans="1:38" x14ac:dyDescent="0.2">
      <c r="A3915" s="2">
        <v>367729</v>
      </c>
      <c r="B3915" s="2" t="s">
        <v>12285</v>
      </c>
      <c r="C3915" s="2" t="s">
        <v>671</v>
      </c>
      <c r="D3915" s="2">
        <v>367729</v>
      </c>
      <c r="E3915" s="2" t="s">
        <v>47</v>
      </c>
      <c r="F3915" s="2" t="s">
        <v>47</v>
      </c>
      <c r="H3915" s="2">
        <v>37434</v>
      </c>
      <c r="I3915" s="2" t="s">
        <v>5</v>
      </c>
      <c r="J3915" s="2">
        <v>-17</v>
      </c>
      <c r="K3915" s="2" t="s">
        <v>48</v>
      </c>
      <c r="L3915" s="2" t="s">
        <v>17</v>
      </c>
      <c r="M3915" s="2" t="s">
        <v>2234</v>
      </c>
      <c r="N3915" s="2">
        <v>4360123</v>
      </c>
      <c r="O3915" s="2" t="s">
        <v>2235</v>
      </c>
      <c r="P3915" s="2">
        <v>43362</v>
      </c>
      <c r="Q3915" s="2" t="s">
        <v>49</v>
      </c>
      <c r="R3915" s="2">
        <v>41927</v>
      </c>
      <c r="S3915" s="2">
        <v>43361</v>
      </c>
      <c r="T3915" s="2" t="s">
        <v>50</v>
      </c>
      <c r="U3915" s="2">
        <v>505</v>
      </c>
      <c r="X3915" s="2">
        <v>5</v>
      </c>
      <c r="AC3915" s="2" t="s">
        <v>2207</v>
      </c>
      <c r="AD3915" s="2" t="s">
        <v>2236</v>
      </c>
      <c r="AE3915" s="2">
        <v>36200</v>
      </c>
      <c r="AF3915" s="2" t="s">
        <v>12286</v>
      </c>
    </row>
    <row r="3916" spans="1:38" x14ac:dyDescent="0.2">
      <c r="A3916" s="2">
        <v>367736</v>
      </c>
      <c r="B3916" s="2" t="s">
        <v>4923</v>
      </c>
      <c r="C3916" s="2" t="s">
        <v>123</v>
      </c>
      <c r="D3916" s="2">
        <v>367736</v>
      </c>
      <c r="E3916" s="2" t="s">
        <v>47</v>
      </c>
      <c r="F3916" s="2" t="s">
        <v>47</v>
      </c>
      <c r="H3916" s="2">
        <v>27063</v>
      </c>
      <c r="I3916" s="2" t="s">
        <v>4</v>
      </c>
      <c r="J3916" s="2">
        <v>-50</v>
      </c>
      <c r="K3916" s="2" t="s">
        <v>48</v>
      </c>
      <c r="L3916" s="2" t="s">
        <v>17</v>
      </c>
      <c r="M3916" s="2" t="s">
        <v>2234</v>
      </c>
      <c r="N3916" s="2">
        <v>4360707</v>
      </c>
      <c r="O3916" s="2" t="s">
        <v>2496</v>
      </c>
      <c r="P3916" s="2">
        <v>43350</v>
      </c>
      <c r="Q3916" s="2" t="s">
        <v>49</v>
      </c>
      <c r="R3916" s="2">
        <v>41942</v>
      </c>
      <c r="T3916" s="2" t="s">
        <v>50</v>
      </c>
      <c r="U3916" s="2">
        <v>836</v>
      </c>
      <c r="X3916" s="2">
        <v>8</v>
      </c>
      <c r="AC3916" s="2" t="s">
        <v>2207</v>
      </c>
      <c r="AD3916" s="2" t="s">
        <v>2497</v>
      </c>
      <c r="AE3916" s="2">
        <v>36250</v>
      </c>
      <c r="AF3916" s="2" t="s">
        <v>12287</v>
      </c>
      <c r="AJ3916" s="2">
        <v>680249103</v>
      </c>
      <c r="AK3916" s="2" t="s">
        <v>12288</v>
      </c>
    </row>
    <row r="3917" spans="1:38" x14ac:dyDescent="0.2">
      <c r="A3917" s="2">
        <v>4112548</v>
      </c>
      <c r="B3917" s="2" t="s">
        <v>12289</v>
      </c>
      <c r="C3917" s="2" t="s">
        <v>326</v>
      </c>
      <c r="D3917" s="2">
        <v>4112548</v>
      </c>
      <c r="E3917" s="2" t="s">
        <v>47</v>
      </c>
      <c r="F3917" s="2" t="s">
        <v>47</v>
      </c>
      <c r="H3917" s="2">
        <v>39088</v>
      </c>
      <c r="I3917" s="2" t="s">
        <v>9</v>
      </c>
      <c r="J3917" s="2">
        <v>-12</v>
      </c>
      <c r="K3917" s="2" t="s">
        <v>48</v>
      </c>
      <c r="L3917" s="2" t="s">
        <v>17</v>
      </c>
      <c r="M3917" s="2" t="s">
        <v>2275</v>
      </c>
      <c r="N3917" s="2">
        <v>4410466</v>
      </c>
      <c r="O3917" s="2" t="s">
        <v>2838</v>
      </c>
      <c r="P3917" s="2">
        <v>43361</v>
      </c>
      <c r="Q3917" s="2" t="s">
        <v>49</v>
      </c>
      <c r="R3917" s="2">
        <v>41926</v>
      </c>
      <c r="T3917" s="2" t="s">
        <v>50</v>
      </c>
      <c r="U3917" s="2">
        <v>509</v>
      </c>
      <c r="X3917" s="2">
        <v>5</v>
      </c>
      <c r="AC3917" s="2" t="s">
        <v>2207</v>
      </c>
      <c r="AD3917" s="2" t="s">
        <v>2839</v>
      </c>
      <c r="AE3917" s="2">
        <v>41000</v>
      </c>
      <c r="AF3917" s="2" t="s">
        <v>12290</v>
      </c>
      <c r="AJ3917" s="2">
        <v>652566446</v>
      </c>
      <c r="AK3917" s="2" t="s">
        <v>12291</v>
      </c>
    </row>
    <row r="3918" spans="1:38" x14ac:dyDescent="0.2">
      <c r="A3918" s="2">
        <v>4526405</v>
      </c>
      <c r="B3918" s="2" t="s">
        <v>766</v>
      </c>
      <c r="C3918" s="2" t="s">
        <v>1379</v>
      </c>
      <c r="D3918" s="2">
        <v>4526405</v>
      </c>
      <c r="E3918" s="2" t="s">
        <v>47</v>
      </c>
      <c r="F3918" s="2" t="s">
        <v>47</v>
      </c>
      <c r="H3918" s="2">
        <v>40150</v>
      </c>
      <c r="I3918" s="2" t="s">
        <v>15</v>
      </c>
      <c r="J3918" s="2">
        <v>-11</v>
      </c>
      <c r="K3918" s="2" t="s">
        <v>0</v>
      </c>
      <c r="L3918" s="2" t="s">
        <v>17</v>
      </c>
      <c r="M3918" s="2" t="s">
        <v>55</v>
      </c>
      <c r="N3918" s="2">
        <v>4450759</v>
      </c>
      <c r="O3918" s="2" t="s">
        <v>185</v>
      </c>
      <c r="P3918" s="2">
        <v>43331</v>
      </c>
      <c r="Q3918" s="2" t="s">
        <v>49</v>
      </c>
      <c r="R3918" s="2">
        <v>41930</v>
      </c>
      <c r="T3918" s="2" t="s">
        <v>50</v>
      </c>
      <c r="U3918" s="2">
        <v>583</v>
      </c>
      <c r="X3918" s="2">
        <v>5</v>
      </c>
      <c r="AC3918" s="2" t="s">
        <v>2207</v>
      </c>
      <c r="AD3918" s="2" t="s">
        <v>10266</v>
      </c>
      <c r="AE3918" s="2">
        <v>45530</v>
      </c>
      <c r="AF3918" s="2" t="s">
        <v>12292</v>
      </c>
      <c r="AI3918" s="2">
        <v>238558676</v>
      </c>
      <c r="AJ3918" s="2">
        <v>686264575</v>
      </c>
      <c r="AK3918" s="2" t="s">
        <v>1380</v>
      </c>
    </row>
    <row r="3919" spans="1:38" x14ac:dyDescent="0.2">
      <c r="A3919" s="2">
        <v>4526372</v>
      </c>
      <c r="B3919" s="2" t="s">
        <v>12293</v>
      </c>
      <c r="C3919" s="2" t="s">
        <v>6954</v>
      </c>
      <c r="D3919" s="2">
        <v>4526372</v>
      </c>
      <c r="E3919" s="2" t="s">
        <v>47</v>
      </c>
      <c r="H3919" s="2">
        <v>38294</v>
      </c>
      <c r="I3919" s="2" t="s">
        <v>7</v>
      </c>
      <c r="J3919" s="2">
        <v>-15</v>
      </c>
      <c r="K3919" s="2" t="s">
        <v>48</v>
      </c>
      <c r="L3919" s="2" t="s">
        <v>17</v>
      </c>
      <c r="M3919" s="2" t="s">
        <v>55</v>
      </c>
      <c r="N3919" s="2">
        <v>4450768</v>
      </c>
      <c r="O3919" s="2" t="s">
        <v>888</v>
      </c>
      <c r="P3919" s="2">
        <v>43360</v>
      </c>
      <c r="Q3919" s="2" t="s">
        <v>49</v>
      </c>
      <c r="R3919" s="2">
        <v>41927</v>
      </c>
      <c r="S3919" s="2">
        <v>43369</v>
      </c>
      <c r="T3919" s="2" t="s">
        <v>50</v>
      </c>
      <c r="U3919" s="2">
        <v>500</v>
      </c>
      <c r="X3919" s="2">
        <v>5</v>
      </c>
      <c r="AC3919" s="2" t="s">
        <v>2207</v>
      </c>
      <c r="AD3919" s="2" t="s">
        <v>3101</v>
      </c>
      <c r="AE3919" s="2">
        <v>45380</v>
      </c>
      <c r="AF3919" s="2" t="s">
        <v>12294</v>
      </c>
      <c r="AI3919" s="2">
        <v>953123892</v>
      </c>
      <c r="AJ3919" s="2">
        <v>631090356</v>
      </c>
      <c r="AK3919" s="2" t="s">
        <v>12295</v>
      </c>
    </row>
    <row r="3920" spans="1:38" x14ac:dyDescent="0.2">
      <c r="A3920" s="2">
        <v>3726581</v>
      </c>
      <c r="B3920" s="2" t="s">
        <v>3003</v>
      </c>
      <c r="C3920" s="2" t="s">
        <v>216</v>
      </c>
      <c r="D3920" s="2">
        <v>3726581</v>
      </c>
      <c r="E3920" s="2" t="s">
        <v>47</v>
      </c>
      <c r="F3920" s="2" t="s">
        <v>47</v>
      </c>
      <c r="H3920" s="2">
        <v>38305</v>
      </c>
      <c r="I3920" s="2" t="s">
        <v>7</v>
      </c>
      <c r="J3920" s="2">
        <v>-15</v>
      </c>
      <c r="K3920" s="2" t="s">
        <v>48</v>
      </c>
      <c r="L3920" s="2" t="s">
        <v>17</v>
      </c>
      <c r="M3920" s="2" t="s">
        <v>2205</v>
      </c>
      <c r="N3920" s="2">
        <v>4370346</v>
      </c>
      <c r="O3920" s="2" t="s">
        <v>3294</v>
      </c>
      <c r="P3920" s="2">
        <v>43370</v>
      </c>
      <c r="Q3920" s="2" t="s">
        <v>49</v>
      </c>
      <c r="R3920" s="2">
        <v>41952</v>
      </c>
      <c r="T3920" s="2" t="s">
        <v>50</v>
      </c>
      <c r="U3920" s="2">
        <v>500</v>
      </c>
      <c r="X3920" s="2">
        <v>5</v>
      </c>
      <c r="AC3920" s="2" t="s">
        <v>2207</v>
      </c>
      <c r="AD3920" s="2" t="s">
        <v>3295</v>
      </c>
      <c r="AE3920" s="2">
        <v>37210</v>
      </c>
      <c r="AF3920" s="2" t="s">
        <v>12296</v>
      </c>
      <c r="AI3920" s="2">
        <v>247259533</v>
      </c>
      <c r="AJ3920" s="2">
        <v>686227907</v>
      </c>
      <c r="AK3920" s="2" t="s">
        <v>12297</v>
      </c>
    </row>
    <row r="3921" spans="1:37" x14ac:dyDescent="0.2">
      <c r="A3921" s="2">
        <v>2813909</v>
      </c>
      <c r="B3921" s="2" t="s">
        <v>12298</v>
      </c>
      <c r="C3921" s="2" t="s">
        <v>87</v>
      </c>
      <c r="D3921" s="2">
        <v>2813909</v>
      </c>
      <c r="E3921" s="2" t="s">
        <v>47</v>
      </c>
      <c r="F3921" s="2" t="s">
        <v>47</v>
      </c>
      <c r="H3921" s="2">
        <v>38737</v>
      </c>
      <c r="I3921" s="2" t="s">
        <v>8</v>
      </c>
      <c r="J3921" s="2">
        <v>-13</v>
      </c>
      <c r="K3921" s="2" t="s">
        <v>48</v>
      </c>
      <c r="L3921" s="2" t="s">
        <v>17</v>
      </c>
      <c r="M3921" s="2" t="s">
        <v>2301</v>
      </c>
      <c r="N3921" s="2">
        <v>4280045</v>
      </c>
      <c r="O3921" s="2" t="s">
        <v>2885</v>
      </c>
      <c r="P3921" s="2">
        <v>43378</v>
      </c>
      <c r="Q3921" s="2" t="s">
        <v>49</v>
      </c>
      <c r="R3921" s="2">
        <v>41931</v>
      </c>
      <c r="S3921" s="2">
        <v>43273</v>
      </c>
      <c r="T3921" s="2" t="s">
        <v>50</v>
      </c>
      <c r="U3921" s="2">
        <v>500</v>
      </c>
      <c r="X3921" s="2">
        <v>5</v>
      </c>
      <c r="AC3921" s="2" t="s">
        <v>2207</v>
      </c>
      <c r="AD3921" s="2" t="s">
        <v>4393</v>
      </c>
      <c r="AE3921" s="2">
        <v>28130</v>
      </c>
      <c r="AF3921" s="2" t="s">
        <v>12299</v>
      </c>
      <c r="AI3921" s="2">
        <v>630690992</v>
      </c>
      <c r="AJ3921" s="2">
        <v>629667227</v>
      </c>
      <c r="AK3921" s="2" t="s">
        <v>12300</v>
      </c>
    </row>
    <row r="3922" spans="1:37" x14ac:dyDescent="0.2">
      <c r="A3922" s="2">
        <v>188718</v>
      </c>
      <c r="B3922" s="2" t="s">
        <v>12301</v>
      </c>
      <c r="C3922" s="2" t="s">
        <v>98</v>
      </c>
      <c r="D3922" s="2">
        <v>188718</v>
      </c>
      <c r="E3922" s="2" t="s">
        <v>47</v>
      </c>
      <c r="F3922" s="2" t="s">
        <v>47</v>
      </c>
      <c r="H3922" s="2">
        <v>26697</v>
      </c>
      <c r="I3922" s="2" t="s">
        <v>4</v>
      </c>
      <c r="J3922" s="2">
        <v>-50</v>
      </c>
      <c r="K3922" s="2" t="s">
        <v>48</v>
      </c>
      <c r="L3922" s="2" t="s">
        <v>17</v>
      </c>
      <c r="M3922" s="2" t="s">
        <v>2212</v>
      </c>
      <c r="N3922" s="2">
        <v>4180613</v>
      </c>
      <c r="O3922" s="2" t="s">
        <v>2455</v>
      </c>
      <c r="P3922" s="2">
        <v>43343</v>
      </c>
      <c r="Q3922" s="2" t="s">
        <v>49</v>
      </c>
      <c r="R3922" s="2">
        <v>41951</v>
      </c>
      <c r="S3922" s="2">
        <v>43285</v>
      </c>
      <c r="T3922" s="2" t="s">
        <v>50</v>
      </c>
      <c r="U3922" s="2">
        <v>500</v>
      </c>
      <c r="X3922" s="2">
        <v>5</v>
      </c>
      <c r="AC3922" s="2" t="s">
        <v>2207</v>
      </c>
      <c r="AD3922" s="2" t="s">
        <v>3284</v>
      </c>
      <c r="AE3922" s="2">
        <v>18400</v>
      </c>
      <c r="AF3922" s="2" t="s">
        <v>12302</v>
      </c>
      <c r="AJ3922" s="2">
        <v>674940174</v>
      </c>
      <c r="AK3922" s="2" t="s">
        <v>12303</v>
      </c>
    </row>
    <row r="3923" spans="1:37" x14ac:dyDescent="0.2">
      <c r="A3923" s="2">
        <v>3726655</v>
      </c>
      <c r="B3923" s="2" t="s">
        <v>12304</v>
      </c>
      <c r="C3923" s="2" t="s">
        <v>352</v>
      </c>
      <c r="D3923" s="2">
        <v>3726655</v>
      </c>
      <c r="E3923" s="2" t="s">
        <v>47</v>
      </c>
      <c r="F3923" s="2" t="s">
        <v>47</v>
      </c>
      <c r="H3923" s="2">
        <v>38758</v>
      </c>
      <c r="I3923" s="2" t="s">
        <v>8</v>
      </c>
      <c r="J3923" s="2">
        <v>-13</v>
      </c>
      <c r="K3923" s="2" t="s">
        <v>48</v>
      </c>
      <c r="L3923" s="2" t="s">
        <v>17</v>
      </c>
      <c r="M3923" s="2" t="s">
        <v>2205</v>
      </c>
      <c r="N3923" s="2">
        <v>4370349</v>
      </c>
      <c r="O3923" s="2" t="s">
        <v>2239</v>
      </c>
      <c r="P3923" s="2">
        <v>43357</v>
      </c>
      <c r="Q3923" s="2" t="s">
        <v>49</v>
      </c>
      <c r="R3923" s="2">
        <v>41984</v>
      </c>
      <c r="S3923" s="2">
        <v>43335</v>
      </c>
      <c r="T3923" s="2" t="s">
        <v>50</v>
      </c>
      <c r="U3923" s="2">
        <v>517</v>
      </c>
      <c r="X3923" s="2">
        <v>5</v>
      </c>
      <c r="AC3923" s="2" t="s">
        <v>2207</v>
      </c>
      <c r="AD3923" s="2" t="s">
        <v>2240</v>
      </c>
      <c r="AE3923" s="2">
        <v>37260</v>
      </c>
      <c r="AF3923" s="2" t="s">
        <v>12305</v>
      </c>
      <c r="AJ3923" s="2">
        <v>662878599</v>
      </c>
      <c r="AK3923" s="2" t="s">
        <v>12306</v>
      </c>
    </row>
    <row r="3924" spans="1:37" x14ac:dyDescent="0.2">
      <c r="A3924" s="2">
        <v>368268</v>
      </c>
      <c r="B3924" s="2" t="s">
        <v>12307</v>
      </c>
      <c r="C3924" s="2" t="s">
        <v>10970</v>
      </c>
      <c r="D3924" s="2">
        <v>368268</v>
      </c>
      <c r="E3924" s="2" t="s">
        <v>47</v>
      </c>
      <c r="F3924" s="2" t="s">
        <v>47</v>
      </c>
      <c r="H3924" s="2">
        <v>38534</v>
      </c>
      <c r="I3924" s="2" t="s">
        <v>10</v>
      </c>
      <c r="J3924" s="2">
        <v>-14</v>
      </c>
      <c r="K3924" s="2" t="s">
        <v>48</v>
      </c>
      <c r="L3924" s="2" t="s">
        <v>17</v>
      </c>
      <c r="M3924" s="2" t="s">
        <v>2234</v>
      </c>
      <c r="N3924" s="2">
        <v>4360454</v>
      </c>
      <c r="O3924" s="2" t="s">
        <v>2329</v>
      </c>
      <c r="P3924" s="2">
        <v>43350</v>
      </c>
      <c r="Q3924" s="2" t="s">
        <v>49</v>
      </c>
      <c r="R3924" s="2">
        <v>42997</v>
      </c>
      <c r="T3924" s="2" t="s">
        <v>50</v>
      </c>
      <c r="U3924" s="2">
        <v>500</v>
      </c>
      <c r="X3924" s="2">
        <v>5</v>
      </c>
      <c r="AC3924" s="2" t="s">
        <v>2207</v>
      </c>
      <c r="AD3924" s="2" t="s">
        <v>2260</v>
      </c>
      <c r="AE3924" s="2">
        <v>36000</v>
      </c>
      <c r="AF3924" s="2" t="s">
        <v>12308</v>
      </c>
      <c r="AI3924" s="2">
        <v>254089376</v>
      </c>
      <c r="AK3924" s="2" t="s">
        <v>12309</v>
      </c>
    </row>
    <row r="3925" spans="1:37" x14ac:dyDescent="0.2">
      <c r="A3925" s="2">
        <v>188707</v>
      </c>
      <c r="B3925" s="2" t="s">
        <v>12310</v>
      </c>
      <c r="C3925" s="2" t="s">
        <v>1487</v>
      </c>
      <c r="D3925" s="2">
        <v>188707</v>
      </c>
      <c r="E3925" s="2" t="s">
        <v>47</v>
      </c>
      <c r="F3925" s="2" t="s">
        <v>47</v>
      </c>
      <c r="H3925" s="2">
        <v>38355</v>
      </c>
      <c r="I3925" s="2" t="s">
        <v>10</v>
      </c>
      <c r="J3925" s="2">
        <v>-14</v>
      </c>
      <c r="K3925" s="2" t="s">
        <v>48</v>
      </c>
      <c r="L3925" s="2" t="s">
        <v>17</v>
      </c>
      <c r="M3925" s="2" t="s">
        <v>2212</v>
      </c>
      <c r="N3925" s="2">
        <v>4180734</v>
      </c>
      <c r="O3925" s="2" t="s">
        <v>2941</v>
      </c>
      <c r="P3925" s="2">
        <v>43353</v>
      </c>
      <c r="Q3925" s="2" t="s">
        <v>49</v>
      </c>
      <c r="R3925" s="2">
        <v>41948</v>
      </c>
      <c r="T3925" s="2" t="s">
        <v>50</v>
      </c>
      <c r="U3925" s="2">
        <v>546</v>
      </c>
      <c r="X3925" s="2">
        <v>5</v>
      </c>
      <c r="AC3925" s="2" t="s">
        <v>2207</v>
      </c>
      <c r="AD3925" s="2" t="s">
        <v>2942</v>
      </c>
      <c r="AE3925" s="2">
        <v>18800</v>
      </c>
      <c r="AF3925" s="2" t="s">
        <v>12311</v>
      </c>
    </row>
    <row r="3926" spans="1:37" x14ac:dyDescent="0.2">
      <c r="A3926" s="2">
        <v>2813960</v>
      </c>
      <c r="B3926" s="2" t="s">
        <v>12312</v>
      </c>
      <c r="C3926" s="2" t="s">
        <v>80</v>
      </c>
      <c r="D3926" s="2">
        <v>2813960</v>
      </c>
      <c r="E3926" s="2" t="s">
        <v>47</v>
      </c>
      <c r="F3926" s="2" t="s">
        <v>47</v>
      </c>
      <c r="H3926" s="2">
        <v>27217</v>
      </c>
      <c r="I3926" s="2" t="s">
        <v>4</v>
      </c>
      <c r="J3926" s="2">
        <v>-50</v>
      </c>
      <c r="K3926" s="2" t="s">
        <v>48</v>
      </c>
      <c r="L3926" s="2" t="s">
        <v>17</v>
      </c>
      <c r="M3926" s="2" t="s">
        <v>2301</v>
      </c>
      <c r="N3926" s="2">
        <v>4280048</v>
      </c>
      <c r="O3926" s="2" t="s">
        <v>2412</v>
      </c>
      <c r="P3926" s="2">
        <v>43369</v>
      </c>
      <c r="Q3926" s="2" t="s">
        <v>49</v>
      </c>
      <c r="R3926" s="2">
        <v>41989</v>
      </c>
      <c r="T3926" s="2" t="s">
        <v>50</v>
      </c>
      <c r="U3926" s="2">
        <v>608</v>
      </c>
      <c r="X3926" s="2">
        <v>6</v>
      </c>
      <c r="AC3926" s="2" t="s">
        <v>2207</v>
      </c>
      <c r="AD3926" s="2" t="s">
        <v>12313</v>
      </c>
      <c r="AE3926" s="2">
        <v>61110</v>
      </c>
      <c r="AF3926" s="2" t="s">
        <v>12314</v>
      </c>
      <c r="AI3926" s="2">
        <v>233830975</v>
      </c>
      <c r="AJ3926" s="2">
        <v>607838320</v>
      </c>
      <c r="AK3926" s="2" t="s">
        <v>12315</v>
      </c>
    </row>
    <row r="3927" spans="1:37" x14ac:dyDescent="0.2">
      <c r="A3927" s="2">
        <v>3726599</v>
      </c>
      <c r="B3927" s="2" t="s">
        <v>5228</v>
      </c>
      <c r="C3927" s="2" t="s">
        <v>715</v>
      </c>
      <c r="D3927" s="2">
        <v>3726599</v>
      </c>
      <c r="E3927" s="2" t="s">
        <v>47</v>
      </c>
      <c r="F3927" s="2" t="s">
        <v>47</v>
      </c>
      <c r="H3927" s="2">
        <v>39896</v>
      </c>
      <c r="I3927" s="2" t="s">
        <v>15</v>
      </c>
      <c r="J3927" s="2">
        <v>-11</v>
      </c>
      <c r="K3927" s="2" t="s">
        <v>48</v>
      </c>
      <c r="L3927" s="2" t="s">
        <v>17</v>
      </c>
      <c r="M3927" s="2" t="s">
        <v>2205</v>
      </c>
      <c r="N3927" s="2">
        <v>4370566</v>
      </c>
      <c r="O3927" s="2" t="s">
        <v>2285</v>
      </c>
      <c r="P3927" s="2">
        <v>43348</v>
      </c>
      <c r="Q3927" s="2" t="s">
        <v>49</v>
      </c>
      <c r="R3927" s="2">
        <v>41956</v>
      </c>
      <c r="T3927" s="2" t="s">
        <v>50</v>
      </c>
      <c r="U3927" s="2">
        <v>624</v>
      </c>
      <c r="X3927" s="2">
        <v>6</v>
      </c>
      <c r="AC3927" s="2" t="s">
        <v>2207</v>
      </c>
      <c r="AD3927" s="2" t="s">
        <v>2286</v>
      </c>
      <c r="AE3927" s="2">
        <v>37300</v>
      </c>
      <c r="AF3927" s="2" t="s">
        <v>12316</v>
      </c>
      <c r="AG3927" s="2" t="s">
        <v>12317</v>
      </c>
      <c r="AI3927" s="2">
        <v>247674538</v>
      </c>
      <c r="AJ3927" s="2">
        <v>629973623</v>
      </c>
      <c r="AK3927" s="2" t="s">
        <v>12318</v>
      </c>
    </row>
    <row r="3928" spans="1:37" x14ac:dyDescent="0.2">
      <c r="A3928" s="2">
        <v>4527105</v>
      </c>
      <c r="B3928" s="2" t="s">
        <v>822</v>
      </c>
      <c r="C3928" s="2" t="s">
        <v>238</v>
      </c>
      <c r="D3928" s="2">
        <v>4527105</v>
      </c>
      <c r="E3928" s="2" t="s">
        <v>47</v>
      </c>
      <c r="F3928" s="2" t="s">
        <v>47</v>
      </c>
      <c r="H3928" s="2">
        <v>40057</v>
      </c>
      <c r="I3928" s="2" t="s">
        <v>15</v>
      </c>
      <c r="J3928" s="2">
        <v>-11</v>
      </c>
      <c r="K3928" s="2" t="s">
        <v>48</v>
      </c>
      <c r="L3928" s="2" t="s">
        <v>17</v>
      </c>
      <c r="M3928" s="2" t="s">
        <v>55</v>
      </c>
      <c r="N3928" s="2">
        <v>4450757</v>
      </c>
      <c r="O3928" s="2" t="s">
        <v>11</v>
      </c>
      <c r="P3928" s="2">
        <v>43349</v>
      </c>
      <c r="Q3928" s="2" t="s">
        <v>49</v>
      </c>
      <c r="R3928" s="2">
        <v>42255</v>
      </c>
      <c r="T3928" s="2" t="s">
        <v>50</v>
      </c>
      <c r="U3928" s="2">
        <v>558</v>
      </c>
      <c r="X3928" s="2">
        <v>5</v>
      </c>
      <c r="AC3928" s="2" t="s">
        <v>2207</v>
      </c>
      <c r="AD3928" s="2" t="s">
        <v>3811</v>
      </c>
      <c r="AE3928" s="2">
        <v>45590</v>
      </c>
      <c r="AF3928" s="2" t="s">
        <v>11503</v>
      </c>
      <c r="AI3928" s="2">
        <v>238765148</v>
      </c>
      <c r="AJ3928" s="2">
        <v>619805812</v>
      </c>
      <c r="AK3928" s="2" t="s">
        <v>1356</v>
      </c>
    </row>
    <row r="3929" spans="1:37" x14ac:dyDescent="0.2">
      <c r="A3929" s="2">
        <v>188754</v>
      </c>
      <c r="B3929" s="2" t="s">
        <v>12319</v>
      </c>
      <c r="C3929" s="2" t="s">
        <v>186</v>
      </c>
      <c r="D3929" s="2">
        <v>188754</v>
      </c>
      <c r="E3929" s="2" t="s">
        <v>47</v>
      </c>
      <c r="F3929" s="2" t="s">
        <v>47</v>
      </c>
      <c r="H3929" s="2">
        <v>27073</v>
      </c>
      <c r="I3929" s="2" t="s">
        <v>4</v>
      </c>
      <c r="J3929" s="2">
        <v>-50</v>
      </c>
      <c r="K3929" s="2" t="s">
        <v>48</v>
      </c>
      <c r="L3929" s="2" t="s">
        <v>17</v>
      </c>
      <c r="M3929" s="2" t="s">
        <v>2212</v>
      </c>
      <c r="N3929" s="2">
        <v>4180734</v>
      </c>
      <c r="O3929" s="2" t="s">
        <v>2941</v>
      </c>
      <c r="P3929" s="2">
        <v>43354</v>
      </c>
      <c r="Q3929" s="2" t="s">
        <v>49</v>
      </c>
      <c r="R3929" s="2">
        <v>41973</v>
      </c>
      <c r="T3929" s="2" t="s">
        <v>50</v>
      </c>
      <c r="U3929" s="2">
        <v>641</v>
      </c>
      <c r="X3929" s="2">
        <v>6</v>
      </c>
      <c r="AC3929" s="2" t="s">
        <v>2207</v>
      </c>
      <c r="AD3929" s="2" t="s">
        <v>2942</v>
      </c>
      <c r="AE3929" s="2">
        <v>18800</v>
      </c>
      <c r="AF3929" s="2" t="s">
        <v>12320</v>
      </c>
      <c r="AG3929" s="2" t="s">
        <v>12320</v>
      </c>
      <c r="AJ3929" s="2">
        <v>687937033</v>
      </c>
      <c r="AK3929" s="2" t="s">
        <v>12321</v>
      </c>
    </row>
    <row r="3930" spans="1:37" x14ac:dyDescent="0.2">
      <c r="A3930" s="2">
        <v>4526610</v>
      </c>
      <c r="B3930" s="2" t="s">
        <v>887</v>
      </c>
      <c r="C3930" s="2" t="s">
        <v>8986</v>
      </c>
      <c r="D3930" s="2">
        <v>4526610</v>
      </c>
      <c r="E3930" s="2" t="s">
        <v>47</v>
      </c>
      <c r="H3930" s="2">
        <v>37570</v>
      </c>
      <c r="I3930" s="2" t="s">
        <v>5</v>
      </c>
      <c r="J3930" s="2">
        <v>-17</v>
      </c>
      <c r="K3930" s="2" t="s">
        <v>0</v>
      </c>
      <c r="L3930" s="2" t="s">
        <v>17</v>
      </c>
      <c r="M3930" s="2" t="s">
        <v>55</v>
      </c>
      <c r="N3930" s="2">
        <v>4450410</v>
      </c>
      <c r="O3930" s="2" t="s">
        <v>2325</v>
      </c>
      <c r="P3930" s="2">
        <v>43356</v>
      </c>
      <c r="Q3930" s="2" t="s">
        <v>49</v>
      </c>
      <c r="R3930" s="2">
        <v>42006</v>
      </c>
      <c r="S3930" s="2">
        <v>43342</v>
      </c>
      <c r="T3930" s="2" t="s">
        <v>50</v>
      </c>
      <c r="U3930" s="2">
        <v>500</v>
      </c>
      <c r="X3930" s="2">
        <v>5</v>
      </c>
      <c r="AC3930" s="2" t="s">
        <v>2207</v>
      </c>
      <c r="AD3930" s="2" t="s">
        <v>2760</v>
      </c>
      <c r="AE3930" s="2">
        <v>45160</v>
      </c>
      <c r="AF3930" s="2" t="s">
        <v>12322</v>
      </c>
      <c r="AI3930" s="2">
        <v>238642369</v>
      </c>
      <c r="AJ3930" s="2">
        <v>663914624</v>
      </c>
      <c r="AK3930" s="2" t="s">
        <v>1354</v>
      </c>
    </row>
    <row r="3931" spans="1:37" x14ac:dyDescent="0.2">
      <c r="A3931" s="2">
        <v>4526600</v>
      </c>
      <c r="B3931" s="2" t="s">
        <v>763</v>
      </c>
      <c r="C3931" s="2" t="s">
        <v>80</v>
      </c>
      <c r="D3931" s="2">
        <v>4526600</v>
      </c>
      <c r="E3931" s="2" t="s">
        <v>47</v>
      </c>
      <c r="F3931" s="2" t="s">
        <v>47</v>
      </c>
      <c r="H3931" s="2">
        <v>26053</v>
      </c>
      <c r="I3931" s="2" t="s">
        <v>4</v>
      </c>
      <c r="J3931" s="2">
        <v>-50</v>
      </c>
      <c r="K3931" s="2" t="s">
        <v>48</v>
      </c>
      <c r="L3931" s="2" t="s">
        <v>17</v>
      </c>
      <c r="M3931" s="2" t="s">
        <v>55</v>
      </c>
      <c r="N3931" s="2">
        <v>4450285</v>
      </c>
      <c r="O3931" s="2" t="s">
        <v>200</v>
      </c>
      <c r="P3931" s="2">
        <v>43362</v>
      </c>
      <c r="Q3931" s="2" t="s">
        <v>49</v>
      </c>
      <c r="R3931" s="2">
        <v>41995</v>
      </c>
      <c r="T3931" s="2" t="s">
        <v>50</v>
      </c>
      <c r="U3931" s="2">
        <v>761</v>
      </c>
      <c r="X3931" s="2">
        <v>7</v>
      </c>
      <c r="AC3931" s="2" t="s">
        <v>2207</v>
      </c>
      <c r="AD3931" s="2" t="s">
        <v>2218</v>
      </c>
      <c r="AE3931" s="2">
        <v>45800</v>
      </c>
      <c r="AF3931" s="2" t="s">
        <v>12323</v>
      </c>
      <c r="AJ3931" s="2">
        <v>613505366</v>
      </c>
      <c r="AK3931" s="2" t="s">
        <v>1900</v>
      </c>
    </row>
    <row r="3932" spans="1:37" x14ac:dyDescent="0.2">
      <c r="A3932" s="2">
        <v>3726992</v>
      </c>
      <c r="B3932" s="2" t="s">
        <v>573</v>
      </c>
      <c r="C3932" s="2" t="s">
        <v>155</v>
      </c>
      <c r="D3932" s="2">
        <v>3726992</v>
      </c>
      <c r="E3932" s="2" t="s">
        <v>47</v>
      </c>
      <c r="F3932" s="2" t="s">
        <v>47</v>
      </c>
      <c r="H3932" s="2">
        <v>38676</v>
      </c>
      <c r="I3932" s="2" t="s">
        <v>10</v>
      </c>
      <c r="J3932" s="2">
        <v>-14</v>
      </c>
      <c r="K3932" s="2" t="s">
        <v>48</v>
      </c>
      <c r="L3932" s="2" t="s">
        <v>17</v>
      </c>
      <c r="M3932" s="2" t="s">
        <v>2205</v>
      </c>
      <c r="N3932" s="2">
        <v>4370024</v>
      </c>
      <c r="O3932" s="2" t="s">
        <v>2336</v>
      </c>
      <c r="P3932" s="2">
        <v>43341</v>
      </c>
      <c r="Q3932" s="2" t="s">
        <v>49</v>
      </c>
      <c r="R3932" s="2">
        <v>42251</v>
      </c>
      <c r="S3932" s="2">
        <v>43264</v>
      </c>
      <c r="T3932" s="2" t="s">
        <v>50</v>
      </c>
      <c r="U3932" s="2">
        <v>508</v>
      </c>
      <c r="X3932" s="2">
        <v>5</v>
      </c>
      <c r="AC3932" s="2" t="s">
        <v>2207</v>
      </c>
      <c r="AD3932" s="2" t="s">
        <v>5933</v>
      </c>
      <c r="AE3932" s="2">
        <v>41310</v>
      </c>
      <c r="AF3932" s="2" t="s">
        <v>5934</v>
      </c>
      <c r="AH3932" s="2" t="s">
        <v>12324</v>
      </c>
    </row>
    <row r="3933" spans="1:37" x14ac:dyDescent="0.2">
      <c r="A3933" s="2">
        <v>188755</v>
      </c>
      <c r="B3933" s="2" t="s">
        <v>8113</v>
      </c>
      <c r="C3933" s="2" t="s">
        <v>610</v>
      </c>
      <c r="D3933" s="2">
        <v>188755</v>
      </c>
      <c r="E3933" s="2" t="s">
        <v>47</v>
      </c>
      <c r="F3933" s="2" t="s">
        <v>47</v>
      </c>
      <c r="H3933" s="2">
        <v>39058</v>
      </c>
      <c r="I3933" s="2" t="s">
        <v>8</v>
      </c>
      <c r="J3933" s="2">
        <v>-13</v>
      </c>
      <c r="K3933" s="2" t="s">
        <v>48</v>
      </c>
      <c r="L3933" s="2" t="s">
        <v>17</v>
      </c>
      <c r="M3933" s="2" t="s">
        <v>2212</v>
      </c>
      <c r="N3933" s="2">
        <v>4180613</v>
      </c>
      <c r="O3933" s="2" t="s">
        <v>2455</v>
      </c>
      <c r="P3933" s="2">
        <v>43355</v>
      </c>
      <c r="Q3933" s="2" t="s">
        <v>49</v>
      </c>
      <c r="R3933" s="2">
        <v>41974</v>
      </c>
      <c r="T3933" s="2" t="s">
        <v>50</v>
      </c>
      <c r="U3933" s="2">
        <v>586</v>
      </c>
      <c r="X3933" s="2">
        <v>5</v>
      </c>
      <c r="AC3933" s="2" t="s">
        <v>2207</v>
      </c>
      <c r="AD3933" s="2" t="s">
        <v>8114</v>
      </c>
      <c r="AE3933" s="2">
        <v>18570</v>
      </c>
      <c r="AF3933" s="2" t="s">
        <v>12325</v>
      </c>
      <c r="AI3933" s="2">
        <v>248021812</v>
      </c>
      <c r="AK3933" s="2" t="s">
        <v>8116</v>
      </c>
    </row>
    <row r="3934" spans="1:37" x14ac:dyDescent="0.2">
      <c r="A3934" s="2">
        <v>4529079</v>
      </c>
      <c r="B3934" s="2" t="s">
        <v>1171</v>
      </c>
      <c r="C3934" s="2" t="s">
        <v>1377</v>
      </c>
      <c r="D3934" s="2">
        <v>4529079</v>
      </c>
      <c r="E3934" s="2" t="s">
        <v>47</v>
      </c>
      <c r="F3934" s="2" t="s">
        <v>47</v>
      </c>
      <c r="H3934" s="2">
        <v>40320</v>
      </c>
      <c r="I3934" s="2" t="s">
        <v>17</v>
      </c>
      <c r="J3934" s="2">
        <v>-11</v>
      </c>
      <c r="K3934" s="2" t="s">
        <v>0</v>
      </c>
      <c r="L3934" s="2" t="s">
        <v>17</v>
      </c>
      <c r="M3934" s="2" t="s">
        <v>55</v>
      </c>
      <c r="N3934" s="2">
        <v>4450026</v>
      </c>
      <c r="O3934" s="2" t="s">
        <v>1166</v>
      </c>
      <c r="P3934" s="2">
        <v>43355</v>
      </c>
      <c r="Q3934" s="2" t="s">
        <v>49</v>
      </c>
      <c r="R3934" s="2">
        <v>42994</v>
      </c>
      <c r="S3934" s="2">
        <v>43341</v>
      </c>
      <c r="T3934" s="2" t="s">
        <v>50</v>
      </c>
      <c r="U3934" s="2">
        <v>500</v>
      </c>
      <c r="X3934" s="2">
        <v>5</v>
      </c>
      <c r="AC3934" s="2" t="s">
        <v>2207</v>
      </c>
      <c r="AD3934" s="2" t="s">
        <v>2326</v>
      </c>
      <c r="AE3934" s="2">
        <v>45100</v>
      </c>
      <c r="AF3934" s="2" t="s">
        <v>12284</v>
      </c>
    </row>
    <row r="3935" spans="1:37" x14ac:dyDescent="0.2">
      <c r="A3935" s="2">
        <v>4528168</v>
      </c>
      <c r="B3935" s="2" t="s">
        <v>12326</v>
      </c>
      <c r="C3935" s="2" t="s">
        <v>12327</v>
      </c>
      <c r="D3935" s="2">
        <v>4528168</v>
      </c>
      <c r="E3935" s="2" t="s">
        <v>47</v>
      </c>
      <c r="F3935" s="2" t="s">
        <v>47</v>
      </c>
      <c r="H3935" s="2">
        <v>40653</v>
      </c>
      <c r="I3935" s="2" t="s">
        <v>17</v>
      </c>
      <c r="J3935" s="2">
        <v>-11</v>
      </c>
      <c r="K3935" s="2" t="s">
        <v>48</v>
      </c>
      <c r="L3935" s="2" t="s">
        <v>17</v>
      </c>
      <c r="M3935" s="2" t="s">
        <v>55</v>
      </c>
      <c r="N3935" s="2">
        <v>4450573</v>
      </c>
      <c r="O3935" s="2" t="s">
        <v>871</v>
      </c>
      <c r="P3935" s="2">
        <v>43363</v>
      </c>
      <c r="Q3935" s="2" t="s">
        <v>49</v>
      </c>
      <c r="R3935" s="2">
        <v>42626</v>
      </c>
      <c r="T3935" s="2" t="s">
        <v>50</v>
      </c>
      <c r="U3935" s="2">
        <v>500</v>
      </c>
      <c r="X3935" s="2">
        <v>5</v>
      </c>
      <c r="AC3935" s="2" t="s">
        <v>2207</v>
      </c>
      <c r="AD3935" s="2" t="s">
        <v>4630</v>
      </c>
      <c r="AE3935" s="2">
        <v>45640</v>
      </c>
      <c r="AF3935" s="2" t="s">
        <v>12328</v>
      </c>
      <c r="AI3935" s="2">
        <v>238411676</v>
      </c>
      <c r="AJ3935" s="2">
        <v>611105322</v>
      </c>
      <c r="AK3935" s="2" t="s">
        <v>12329</v>
      </c>
    </row>
    <row r="3936" spans="1:37" x14ac:dyDescent="0.2">
      <c r="A3936" s="2">
        <v>4526603</v>
      </c>
      <c r="B3936" s="2" t="s">
        <v>710</v>
      </c>
      <c r="C3936" s="2" t="s">
        <v>282</v>
      </c>
      <c r="D3936" s="2">
        <v>4526603</v>
      </c>
      <c r="E3936" s="2" t="s">
        <v>47</v>
      </c>
      <c r="F3936" s="2" t="s">
        <v>47</v>
      </c>
      <c r="H3936" s="2">
        <v>23330</v>
      </c>
      <c r="I3936" s="2" t="s">
        <v>58</v>
      </c>
      <c r="J3936" s="2">
        <v>-60</v>
      </c>
      <c r="K3936" s="2" t="s">
        <v>0</v>
      </c>
      <c r="L3936" s="2" t="s">
        <v>17</v>
      </c>
      <c r="M3936" s="2" t="s">
        <v>55</v>
      </c>
      <c r="N3936" s="2">
        <v>4450108</v>
      </c>
      <c r="O3936" s="2" t="s">
        <v>893</v>
      </c>
      <c r="P3936" s="2">
        <v>43292</v>
      </c>
      <c r="Q3936" s="2" t="s">
        <v>49</v>
      </c>
      <c r="R3936" s="2">
        <v>42001</v>
      </c>
      <c r="T3936" s="2" t="s">
        <v>50</v>
      </c>
      <c r="U3936" s="2">
        <v>500</v>
      </c>
      <c r="X3936" s="2">
        <v>5</v>
      </c>
      <c r="AC3936" s="2" t="s">
        <v>2207</v>
      </c>
      <c r="AD3936" s="2" t="s">
        <v>6014</v>
      </c>
      <c r="AE3936" s="2">
        <v>45500</v>
      </c>
      <c r="AF3936" s="2" t="s">
        <v>12330</v>
      </c>
      <c r="AI3936" s="2">
        <v>238673980</v>
      </c>
      <c r="AJ3936" s="2">
        <v>629523048</v>
      </c>
      <c r="AK3936" s="2" t="s">
        <v>2026</v>
      </c>
    </row>
    <row r="3937" spans="1:38" x14ac:dyDescent="0.2">
      <c r="A3937" s="2">
        <v>3726647</v>
      </c>
      <c r="B3937" s="2" t="s">
        <v>12331</v>
      </c>
      <c r="C3937" s="2" t="s">
        <v>3649</v>
      </c>
      <c r="D3937" s="2">
        <v>3726647</v>
      </c>
      <c r="E3937" s="2" t="s">
        <v>47</v>
      </c>
      <c r="F3937" s="2" t="s">
        <v>47</v>
      </c>
      <c r="H3937" s="2">
        <v>28268</v>
      </c>
      <c r="I3937" s="2" t="s">
        <v>4</v>
      </c>
      <c r="J3937" s="2">
        <v>-50</v>
      </c>
      <c r="K3937" s="2" t="s">
        <v>48</v>
      </c>
      <c r="L3937" s="2" t="s">
        <v>17</v>
      </c>
      <c r="M3937" s="2" t="s">
        <v>2205</v>
      </c>
      <c r="N3937" s="2">
        <v>4370498</v>
      </c>
      <c r="O3937" s="2" t="s">
        <v>2270</v>
      </c>
      <c r="P3937" s="2">
        <v>43345</v>
      </c>
      <c r="Q3937" s="2" t="s">
        <v>49</v>
      </c>
      <c r="R3937" s="2">
        <v>41982</v>
      </c>
      <c r="T3937" s="2" t="s">
        <v>50</v>
      </c>
      <c r="U3937" s="2">
        <v>977</v>
      </c>
      <c r="X3937" s="2">
        <v>9</v>
      </c>
      <c r="AC3937" s="2" t="s">
        <v>2207</v>
      </c>
      <c r="AD3937" s="2" t="s">
        <v>2271</v>
      </c>
      <c r="AE3937" s="2">
        <v>37270</v>
      </c>
      <c r="AF3937" s="2" t="s">
        <v>12332</v>
      </c>
      <c r="AJ3937" s="2">
        <v>612668249</v>
      </c>
      <c r="AK3937" s="2" t="s">
        <v>12333</v>
      </c>
    </row>
    <row r="3938" spans="1:38" x14ac:dyDescent="0.2">
      <c r="A3938" s="2">
        <v>367770</v>
      </c>
      <c r="B3938" s="2" t="s">
        <v>6570</v>
      </c>
      <c r="C3938" s="2" t="s">
        <v>399</v>
      </c>
      <c r="D3938" s="2">
        <v>367770</v>
      </c>
      <c r="E3938" s="2" t="s">
        <v>47</v>
      </c>
      <c r="F3938" s="2" t="s">
        <v>47</v>
      </c>
      <c r="H3938" s="2">
        <v>38712</v>
      </c>
      <c r="I3938" s="2" t="s">
        <v>10</v>
      </c>
      <c r="J3938" s="2">
        <v>-14</v>
      </c>
      <c r="K3938" s="2" t="s">
        <v>48</v>
      </c>
      <c r="L3938" s="2" t="s">
        <v>17</v>
      </c>
      <c r="M3938" s="2" t="s">
        <v>2234</v>
      </c>
      <c r="N3938" s="2">
        <v>4360341</v>
      </c>
      <c r="O3938" s="2" t="s">
        <v>2444</v>
      </c>
      <c r="P3938" s="2">
        <v>43356</v>
      </c>
      <c r="Q3938" s="2" t="s">
        <v>49</v>
      </c>
      <c r="R3938" s="2">
        <v>41982</v>
      </c>
      <c r="T3938" s="2" t="s">
        <v>50</v>
      </c>
      <c r="U3938" s="2">
        <v>589</v>
      </c>
      <c r="X3938" s="2">
        <v>5</v>
      </c>
      <c r="AC3938" s="2" t="s">
        <v>2207</v>
      </c>
      <c r="AD3938" s="2" t="s">
        <v>6571</v>
      </c>
      <c r="AE3938" s="2">
        <v>36600</v>
      </c>
      <c r="AF3938" s="2" t="s">
        <v>12334</v>
      </c>
      <c r="AI3938" s="2">
        <v>663081634</v>
      </c>
      <c r="AK3938" s="2" t="s">
        <v>6573</v>
      </c>
    </row>
    <row r="3939" spans="1:38" x14ac:dyDescent="0.2">
      <c r="A3939" s="2">
        <v>4526611</v>
      </c>
      <c r="B3939" s="2" t="s">
        <v>887</v>
      </c>
      <c r="C3939" s="2" t="s">
        <v>749</v>
      </c>
      <c r="D3939" s="2">
        <v>4526611</v>
      </c>
      <c r="E3939" s="2" t="s">
        <v>47</v>
      </c>
      <c r="F3939" s="2" t="s">
        <v>47</v>
      </c>
      <c r="H3939" s="2">
        <v>39800</v>
      </c>
      <c r="I3939" s="2" t="s">
        <v>14</v>
      </c>
      <c r="J3939" s="2">
        <v>-11</v>
      </c>
      <c r="K3939" s="2" t="s">
        <v>48</v>
      </c>
      <c r="L3939" s="2" t="s">
        <v>17</v>
      </c>
      <c r="M3939" s="2" t="s">
        <v>55</v>
      </c>
      <c r="N3939" s="2">
        <v>4450410</v>
      </c>
      <c r="O3939" s="2" t="s">
        <v>2325</v>
      </c>
      <c r="P3939" s="2">
        <v>43356</v>
      </c>
      <c r="Q3939" s="2" t="s">
        <v>49</v>
      </c>
      <c r="R3939" s="2">
        <v>42006</v>
      </c>
      <c r="S3939" s="2">
        <v>43355</v>
      </c>
      <c r="T3939" s="2" t="s">
        <v>50</v>
      </c>
      <c r="U3939" s="2">
        <v>799</v>
      </c>
      <c r="X3939" s="2">
        <v>7</v>
      </c>
      <c r="AC3939" s="2" t="s">
        <v>2207</v>
      </c>
      <c r="AD3939" s="2" t="s">
        <v>2760</v>
      </c>
      <c r="AE3939" s="2">
        <v>45160</v>
      </c>
      <c r="AF3939" s="2" t="s">
        <v>12335</v>
      </c>
      <c r="AI3939" s="2">
        <v>238642369</v>
      </c>
      <c r="AJ3939" s="2">
        <v>695644052</v>
      </c>
      <c r="AK3939" s="2" t="s">
        <v>1354</v>
      </c>
    </row>
    <row r="3940" spans="1:38" x14ac:dyDescent="0.2">
      <c r="A3940" s="2">
        <v>189114</v>
      </c>
      <c r="B3940" s="2" t="s">
        <v>4013</v>
      </c>
      <c r="C3940" s="2" t="s">
        <v>4837</v>
      </c>
      <c r="D3940" s="2">
        <v>189114</v>
      </c>
      <c r="E3940" s="2" t="s">
        <v>47</v>
      </c>
      <c r="F3940" s="2" t="s">
        <v>47</v>
      </c>
      <c r="H3940" s="2">
        <v>30855</v>
      </c>
      <c r="I3940" s="2" t="s">
        <v>2</v>
      </c>
      <c r="J3940" s="2">
        <v>-40</v>
      </c>
      <c r="K3940" s="2" t="s">
        <v>0</v>
      </c>
      <c r="L3940" s="2" t="s">
        <v>17</v>
      </c>
      <c r="M3940" s="2" t="s">
        <v>2212</v>
      </c>
      <c r="N3940" s="2">
        <v>4180313</v>
      </c>
      <c r="O3940" s="2" t="s">
        <v>2553</v>
      </c>
      <c r="P3940" s="2">
        <v>43355</v>
      </c>
      <c r="Q3940" s="2" t="s">
        <v>49</v>
      </c>
      <c r="R3940" s="2">
        <v>42626</v>
      </c>
      <c r="T3940" s="2" t="s">
        <v>50</v>
      </c>
      <c r="U3940" s="2">
        <v>500</v>
      </c>
      <c r="X3940" s="2">
        <v>5</v>
      </c>
      <c r="AC3940" s="2" t="s">
        <v>2207</v>
      </c>
      <c r="AD3940" s="2" t="s">
        <v>12336</v>
      </c>
      <c r="AE3940" s="2">
        <v>18110</v>
      </c>
      <c r="AF3940" s="2" t="s">
        <v>12337</v>
      </c>
      <c r="AH3940" s="2" t="s">
        <v>12338</v>
      </c>
      <c r="AJ3940" s="2">
        <v>645560636</v>
      </c>
      <c r="AK3940" s="2" t="s">
        <v>12339</v>
      </c>
      <c r="AL3940" s="2" t="s">
        <v>820</v>
      </c>
    </row>
    <row r="3941" spans="1:38" x14ac:dyDescent="0.2">
      <c r="A3941" s="2">
        <v>367782</v>
      </c>
      <c r="B3941" s="2" t="s">
        <v>12340</v>
      </c>
      <c r="C3941" s="2" t="s">
        <v>65</v>
      </c>
      <c r="D3941" s="2">
        <v>367782</v>
      </c>
      <c r="E3941" s="2" t="s">
        <v>47</v>
      </c>
      <c r="F3941" s="2" t="s">
        <v>47</v>
      </c>
      <c r="H3941" s="2">
        <v>25682</v>
      </c>
      <c r="I3941" s="2" t="s">
        <v>4</v>
      </c>
      <c r="J3941" s="2">
        <v>-50</v>
      </c>
      <c r="K3941" s="2" t="s">
        <v>48</v>
      </c>
      <c r="L3941" s="2" t="s">
        <v>17</v>
      </c>
      <c r="M3941" s="2" t="s">
        <v>2234</v>
      </c>
      <c r="N3941" s="2">
        <v>4360721</v>
      </c>
      <c r="O3941" s="2" t="s">
        <v>6864</v>
      </c>
      <c r="P3941" s="2">
        <v>43341</v>
      </c>
      <c r="Q3941" s="2" t="s">
        <v>49</v>
      </c>
      <c r="R3941" s="2">
        <v>42011</v>
      </c>
      <c r="T3941" s="2" t="s">
        <v>50</v>
      </c>
      <c r="U3941" s="2">
        <v>500</v>
      </c>
      <c r="X3941" s="2">
        <v>5</v>
      </c>
      <c r="AC3941" s="2" t="s">
        <v>2207</v>
      </c>
      <c r="AD3941" s="2" t="s">
        <v>12341</v>
      </c>
      <c r="AE3941" s="2">
        <v>36120</v>
      </c>
      <c r="AF3941" s="2" t="s">
        <v>12342</v>
      </c>
    </row>
    <row r="3942" spans="1:38" x14ac:dyDescent="0.2">
      <c r="A3942" s="2">
        <v>3726594</v>
      </c>
      <c r="B3942" s="2" t="s">
        <v>315</v>
      </c>
      <c r="C3942" s="2" t="s">
        <v>12343</v>
      </c>
      <c r="D3942" s="2">
        <v>3726594</v>
      </c>
      <c r="E3942" s="2" t="s">
        <v>47</v>
      </c>
      <c r="F3942" s="2" t="s">
        <v>17</v>
      </c>
      <c r="H3942" s="2">
        <v>40003</v>
      </c>
      <c r="I3942" s="2" t="s">
        <v>15</v>
      </c>
      <c r="J3942" s="2">
        <v>-11</v>
      </c>
      <c r="K3942" s="2" t="s">
        <v>48</v>
      </c>
      <c r="L3942" s="2" t="s">
        <v>17</v>
      </c>
      <c r="M3942" s="2" t="s">
        <v>2205</v>
      </c>
      <c r="N3942" s="2">
        <v>4370669</v>
      </c>
      <c r="O3942" s="2" t="s">
        <v>2403</v>
      </c>
      <c r="P3942" s="2">
        <v>43357</v>
      </c>
      <c r="Q3942" s="2" t="s">
        <v>49</v>
      </c>
      <c r="R3942" s="2">
        <v>41953</v>
      </c>
      <c r="T3942" s="2" t="s">
        <v>50</v>
      </c>
      <c r="U3942" s="2">
        <v>500</v>
      </c>
      <c r="X3942" s="2">
        <v>5</v>
      </c>
      <c r="AC3942" s="2" t="s">
        <v>2207</v>
      </c>
      <c r="AD3942" s="2" t="s">
        <v>4231</v>
      </c>
      <c r="AE3942" s="2">
        <v>37250</v>
      </c>
      <c r="AF3942" s="2" t="s">
        <v>12344</v>
      </c>
      <c r="AI3942" s="2">
        <v>952769605</v>
      </c>
      <c r="AJ3942" s="2">
        <v>684055832</v>
      </c>
      <c r="AK3942" s="2" t="s">
        <v>9884</v>
      </c>
    </row>
    <row r="3943" spans="1:38" x14ac:dyDescent="0.2">
      <c r="A3943" s="2">
        <v>4527109</v>
      </c>
      <c r="B3943" s="2" t="s">
        <v>427</v>
      </c>
      <c r="C3943" s="2" t="s">
        <v>167</v>
      </c>
      <c r="D3943" s="2">
        <v>4527109</v>
      </c>
      <c r="E3943" s="2" t="s">
        <v>47</v>
      </c>
      <c r="F3943" s="2" t="s">
        <v>47</v>
      </c>
      <c r="H3943" s="2">
        <v>23887</v>
      </c>
      <c r="I3943" s="2" t="s">
        <v>58</v>
      </c>
      <c r="J3943" s="2">
        <v>-60</v>
      </c>
      <c r="K3943" s="2" t="s">
        <v>48</v>
      </c>
      <c r="L3943" s="2" t="s">
        <v>17</v>
      </c>
      <c r="M3943" s="2" t="s">
        <v>55</v>
      </c>
      <c r="N3943" s="2">
        <v>4450754</v>
      </c>
      <c r="O3943" s="2" t="s">
        <v>283</v>
      </c>
      <c r="P3943" s="2">
        <v>43371</v>
      </c>
      <c r="Q3943" s="2" t="s">
        <v>49</v>
      </c>
      <c r="R3943" s="2">
        <v>42255</v>
      </c>
      <c r="T3943" s="2" t="s">
        <v>50</v>
      </c>
      <c r="U3943" s="2">
        <v>869</v>
      </c>
      <c r="X3943" s="2">
        <v>8</v>
      </c>
      <c r="AC3943" s="2" t="s">
        <v>2207</v>
      </c>
      <c r="AD3943" s="2" t="s">
        <v>4381</v>
      </c>
      <c r="AE3943" s="2">
        <v>45300</v>
      </c>
      <c r="AF3943" s="2">
        <v>14</v>
      </c>
      <c r="AH3943" s="2" t="s">
        <v>12345</v>
      </c>
      <c r="AI3943" s="2">
        <v>238305388</v>
      </c>
      <c r="AJ3943" s="2">
        <v>652891161</v>
      </c>
      <c r="AK3943" s="2" t="s">
        <v>2057</v>
      </c>
    </row>
    <row r="3944" spans="1:38" x14ac:dyDescent="0.2">
      <c r="A3944" s="2">
        <v>2815157</v>
      </c>
      <c r="B3944" s="2" t="s">
        <v>12346</v>
      </c>
      <c r="C3944" s="2" t="s">
        <v>12347</v>
      </c>
      <c r="D3944" s="2">
        <v>2815157</v>
      </c>
      <c r="E3944" s="2" t="s">
        <v>47</v>
      </c>
      <c r="H3944" s="2">
        <v>40449</v>
      </c>
      <c r="I3944" s="2" t="s">
        <v>17</v>
      </c>
      <c r="J3944" s="2">
        <v>-11</v>
      </c>
      <c r="K3944" s="2" t="s">
        <v>0</v>
      </c>
      <c r="L3944" s="2" t="s">
        <v>17</v>
      </c>
      <c r="M3944" s="2" t="s">
        <v>2301</v>
      </c>
      <c r="N3944" s="2">
        <v>4280121</v>
      </c>
      <c r="O3944" s="2" t="s">
        <v>2659</v>
      </c>
      <c r="P3944" s="2">
        <v>43348</v>
      </c>
      <c r="Q3944" s="2" t="s">
        <v>49</v>
      </c>
      <c r="R3944" s="2">
        <v>43348</v>
      </c>
      <c r="S3944" s="2">
        <v>43323</v>
      </c>
      <c r="T3944" s="2" t="s">
        <v>50</v>
      </c>
      <c r="U3944" s="2">
        <v>500</v>
      </c>
      <c r="X3944" s="2">
        <v>5</v>
      </c>
      <c r="AC3944" s="2" t="s">
        <v>2207</v>
      </c>
      <c r="AD3944" s="2" t="s">
        <v>3749</v>
      </c>
      <c r="AE3944" s="2">
        <v>28600</v>
      </c>
      <c r="AF3944" s="2" t="s">
        <v>12348</v>
      </c>
      <c r="AJ3944" s="2">
        <v>771031574</v>
      </c>
      <c r="AK3944" s="2" t="s">
        <v>12349</v>
      </c>
    </row>
    <row r="3945" spans="1:38" x14ac:dyDescent="0.2">
      <c r="A3945" s="2">
        <v>3726667</v>
      </c>
      <c r="B3945" s="2" t="s">
        <v>12350</v>
      </c>
      <c r="C3945" s="2" t="s">
        <v>10168</v>
      </c>
      <c r="D3945" s="2">
        <v>3726667</v>
      </c>
      <c r="E3945" s="2" t="s">
        <v>47</v>
      </c>
      <c r="F3945" s="2" t="s">
        <v>47</v>
      </c>
      <c r="H3945" s="2">
        <v>25215</v>
      </c>
      <c r="I3945" s="2" t="s">
        <v>4</v>
      </c>
      <c r="J3945" s="2">
        <v>-50</v>
      </c>
      <c r="K3945" s="2" t="s">
        <v>48</v>
      </c>
      <c r="L3945" s="2" t="s">
        <v>17</v>
      </c>
      <c r="M3945" s="2" t="s">
        <v>2205</v>
      </c>
      <c r="N3945" s="2">
        <v>4370465</v>
      </c>
      <c r="O3945" s="2" t="s">
        <v>3963</v>
      </c>
      <c r="P3945" s="2">
        <v>43369</v>
      </c>
      <c r="Q3945" s="2" t="s">
        <v>49</v>
      </c>
      <c r="R3945" s="2">
        <v>41985</v>
      </c>
      <c r="T3945" s="2" t="s">
        <v>50</v>
      </c>
      <c r="U3945" s="2">
        <v>618</v>
      </c>
      <c r="X3945" s="2">
        <v>6</v>
      </c>
      <c r="AC3945" s="2" t="s">
        <v>2207</v>
      </c>
      <c r="AD3945" s="2" t="s">
        <v>2926</v>
      </c>
      <c r="AE3945" s="2">
        <v>37140</v>
      </c>
      <c r="AF3945" s="2" t="s">
        <v>12351</v>
      </c>
      <c r="AI3945" s="2">
        <v>247978473</v>
      </c>
      <c r="AJ3945" s="2">
        <v>662838858</v>
      </c>
      <c r="AK3945" s="2" t="s">
        <v>12352</v>
      </c>
    </row>
    <row r="3946" spans="1:38" x14ac:dyDescent="0.2">
      <c r="A3946" s="2">
        <v>367756</v>
      </c>
      <c r="B3946" s="2" t="s">
        <v>4923</v>
      </c>
      <c r="C3946" s="2" t="s">
        <v>239</v>
      </c>
      <c r="D3946" s="2">
        <v>367756</v>
      </c>
      <c r="E3946" s="2" t="s">
        <v>47</v>
      </c>
      <c r="F3946" s="2" t="s">
        <v>47</v>
      </c>
      <c r="H3946" s="2">
        <v>26858</v>
      </c>
      <c r="I3946" s="2" t="s">
        <v>4</v>
      </c>
      <c r="J3946" s="2">
        <v>-50</v>
      </c>
      <c r="K3946" s="2" t="s">
        <v>48</v>
      </c>
      <c r="L3946" s="2" t="s">
        <v>17</v>
      </c>
      <c r="M3946" s="2" t="s">
        <v>2234</v>
      </c>
      <c r="N3946" s="2">
        <v>4360723</v>
      </c>
      <c r="O3946" s="2" t="s">
        <v>7422</v>
      </c>
      <c r="P3946" s="2">
        <v>43363</v>
      </c>
      <c r="Q3946" s="2" t="s">
        <v>49</v>
      </c>
      <c r="R3946" s="2">
        <v>41956</v>
      </c>
      <c r="T3946" s="2" t="s">
        <v>50</v>
      </c>
      <c r="U3946" s="2">
        <v>500</v>
      </c>
      <c r="X3946" s="2">
        <v>5</v>
      </c>
      <c r="AC3946" s="2" t="s">
        <v>2207</v>
      </c>
      <c r="AD3946" s="2" t="s">
        <v>7444</v>
      </c>
      <c r="AE3946" s="2">
        <v>36170</v>
      </c>
      <c r="AF3946" s="2" t="s">
        <v>12353</v>
      </c>
      <c r="AI3946" s="2">
        <v>254248206</v>
      </c>
      <c r="AJ3946" s="2">
        <v>660543762</v>
      </c>
      <c r="AK3946" s="2" t="s">
        <v>12354</v>
      </c>
    </row>
    <row r="3947" spans="1:38" x14ac:dyDescent="0.2">
      <c r="A3947" s="2">
        <v>2815154</v>
      </c>
      <c r="B3947" s="2" t="s">
        <v>11733</v>
      </c>
      <c r="C3947" s="2" t="s">
        <v>80</v>
      </c>
      <c r="D3947" s="2">
        <v>2815154</v>
      </c>
      <c r="E3947" s="2" t="s">
        <v>47</v>
      </c>
      <c r="H3947" s="2">
        <v>38690</v>
      </c>
      <c r="I3947" s="2" t="s">
        <v>10</v>
      </c>
      <c r="J3947" s="2">
        <v>-14</v>
      </c>
      <c r="K3947" s="2" t="s">
        <v>48</v>
      </c>
      <c r="L3947" s="2" t="s">
        <v>17</v>
      </c>
      <c r="M3947" s="2" t="s">
        <v>2301</v>
      </c>
      <c r="N3947" s="2">
        <v>4280617</v>
      </c>
      <c r="O3947" s="2" t="s">
        <v>3367</v>
      </c>
      <c r="P3947" s="2">
        <v>43346</v>
      </c>
      <c r="Q3947" s="2" t="s">
        <v>49</v>
      </c>
      <c r="R3947" s="2">
        <v>43346</v>
      </c>
      <c r="S3947" s="2">
        <v>43273</v>
      </c>
      <c r="T3947" s="2" t="s">
        <v>50</v>
      </c>
      <c r="U3947" s="2">
        <v>500</v>
      </c>
      <c r="X3947" s="2">
        <v>5</v>
      </c>
      <c r="AC3947" s="2" t="s">
        <v>2207</v>
      </c>
      <c r="AD3947" s="2" t="s">
        <v>9747</v>
      </c>
      <c r="AE3947" s="2">
        <v>28120</v>
      </c>
      <c r="AF3947" s="2" t="s">
        <v>12355</v>
      </c>
      <c r="AH3947" s="2" t="s">
        <v>12356</v>
      </c>
      <c r="AI3947" s="2">
        <v>237245309</v>
      </c>
      <c r="AJ3947" s="2">
        <v>634234724</v>
      </c>
      <c r="AK3947" s="2" t="s">
        <v>12357</v>
      </c>
    </row>
    <row r="3948" spans="1:38" x14ac:dyDescent="0.2">
      <c r="A3948" s="2">
        <v>4112665</v>
      </c>
      <c r="B3948" s="2" t="s">
        <v>11061</v>
      </c>
      <c r="C3948" s="2" t="s">
        <v>162</v>
      </c>
      <c r="D3948" s="2">
        <v>4112665</v>
      </c>
      <c r="E3948" s="2" t="s">
        <v>47</v>
      </c>
      <c r="F3948" s="2" t="s">
        <v>47</v>
      </c>
      <c r="H3948" s="2">
        <v>28179</v>
      </c>
      <c r="I3948" s="2" t="s">
        <v>4</v>
      </c>
      <c r="J3948" s="2">
        <v>-50</v>
      </c>
      <c r="K3948" s="2" t="s">
        <v>48</v>
      </c>
      <c r="L3948" s="2" t="s">
        <v>17</v>
      </c>
      <c r="M3948" s="2" t="s">
        <v>2275</v>
      </c>
      <c r="N3948" s="2">
        <v>4410726</v>
      </c>
      <c r="O3948" s="2" t="s">
        <v>4014</v>
      </c>
      <c r="P3948" s="2">
        <v>43369</v>
      </c>
      <c r="Q3948" s="2" t="s">
        <v>49</v>
      </c>
      <c r="R3948" s="2">
        <v>42011</v>
      </c>
      <c r="T3948" s="2" t="s">
        <v>50</v>
      </c>
      <c r="U3948" s="2">
        <v>642</v>
      </c>
      <c r="X3948" s="2">
        <v>6</v>
      </c>
      <c r="AC3948" s="2" t="s">
        <v>2207</v>
      </c>
      <c r="AD3948" s="2" t="s">
        <v>10182</v>
      </c>
      <c r="AE3948" s="2">
        <v>41130</v>
      </c>
      <c r="AF3948" s="2" t="s">
        <v>11063</v>
      </c>
      <c r="AI3948" s="2">
        <v>254975317</v>
      </c>
      <c r="AK3948" s="2" t="s">
        <v>12358</v>
      </c>
    </row>
    <row r="3949" spans="1:38" x14ac:dyDescent="0.2">
      <c r="A3949" s="2">
        <v>4526454</v>
      </c>
      <c r="B3949" s="2" t="s">
        <v>872</v>
      </c>
      <c r="C3949" s="2" t="s">
        <v>729</v>
      </c>
      <c r="D3949" s="2">
        <v>4526454</v>
      </c>
      <c r="E3949" s="2" t="s">
        <v>47</v>
      </c>
      <c r="F3949" s="2" t="s">
        <v>47</v>
      </c>
      <c r="H3949" s="2">
        <v>38811</v>
      </c>
      <c r="I3949" s="2" t="s">
        <v>8</v>
      </c>
      <c r="J3949" s="2">
        <v>-13</v>
      </c>
      <c r="K3949" s="2" t="s">
        <v>48</v>
      </c>
      <c r="L3949" s="2" t="s">
        <v>17</v>
      </c>
      <c r="M3949" s="2" t="s">
        <v>55</v>
      </c>
      <c r="N3949" s="2">
        <v>4450410</v>
      </c>
      <c r="O3949" s="2" t="s">
        <v>2325</v>
      </c>
      <c r="P3949" s="2">
        <v>43368</v>
      </c>
      <c r="Q3949" s="2" t="s">
        <v>49</v>
      </c>
      <c r="R3949" s="2">
        <v>41948</v>
      </c>
      <c r="T3949" s="2" t="s">
        <v>50</v>
      </c>
      <c r="U3949" s="2">
        <v>984</v>
      </c>
      <c r="X3949" s="2">
        <v>9</v>
      </c>
      <c r="AC3949" s="2" t="s">
        <v>2207</v>
      </c>
      <c r="AD3949" s="2" t="s">
        <v>2760</v>
      </c>
      <c r="AE3949" s="2">
        <v>45160</v>
      </c>
      <c r="AF3949" s="2" t="s">
        <v>12359</v>
      </c>
      <c r="AJ3949" s="2">
        <v>674455890</v>
      </c>
      <c r="AK3949" s="2" t="s">
        <v>1423</v>
      </c>
    </row>
    <row r="3950" spans="1:38" x14ac:dyDescent="0.2">
      <c r="A3950" s="2">
        <v>188706</v>
      </c>
      <c r="B3950" s="2" t="s">
        <v>12310</v>
      </c>
      <c r="C3950" s="2" t="s">
        <v>80</v>
      </c>
      <c r="D3950" s="2">
        <v>188706</v>
      </c>
      <c r="E3950" s="2" t="s">
        <v>47</v>
      </c>
      <c r="F3950" s="2" t="s">
        <v>47</v>
      </c>
      <c r="H3950" s="2">
        <v>25812</v>
      </c>
      <c r="I3950" s="2" t="s">
        <v>4</v>
      </c>
      <c r="J3950" s="2">
        <v>-50</v>
      </c>
      <c r="K3950" s="2" t="s">
        <v>48</v>
      </c>
      <c r="L3950" s="2" t="s">
        <v>17</v>
      </c>
      <c r="M3950" s="2" t="s">
        <v>2212</v>
      </c>
      <c r="N3950" s="2">
        <v>4180734</v>
      </c>
      <c r="O3950" s="2" t="s">
        <v>2941</v>
      </c>
      <c r="P3950" s="2">
        <v>43290</v>
      </c>
      <c r="Q3950" s="2" t="s">
        <v>49</v>
      </c>
      <c r="R3950" s="2">
        <v>41948</v>
      </c>
      <c r="T3950" s="2" t="s">
        <v>97</v>
      </c>
      <c r="U3950" s="2">
        <v>500</v>
      </c>
      <c r="X3950" s="2">
        <v>5</v>
      </c>
      <c r="AC3950" s="2" t="s">
        <v>2207</v>
      </c>
      <c r="AD3950" s="2" t="s">
        <v>2942</v>
      </c>
      <c r="AE3950" s="2">
        <v>18800</v>
      </c>
      <c r="AF3950" s="2" t="s">
        <v>12311</v>
      </c>
      <c r="AK3950" s="2" t="s">
        <v>2944</v>
      </c>
    </row>
    <row r="3951" spans="1:38" x14ac:dyDescent="0.2">
      <c r="A3951" s="2">
        <v>188848</v>
      </c>
      <c r="B3951" s="2" t="s">
        <v>11011</v>
      </c>
      <c r="C3951" s="2" t="s">
        <v>12360</v>
      </c>
      <c r="D3951" s="2">
        <v>188848</v>
      </c>
      <c r="E3951" s="2" t="s">
        <v>47</v>
      </c>
      <c r="F3951" s="2" t="s">
        <v>47</v>
      </c>
      <c r="H3951" s="2">
        <v>40306</v>
      </c>
      <c r="I3951" s="2" t="s">
        <v>17</v>
      </c>
      <c r="J3951" s="2">
        <v>-11</v>
      </c>
      <c r="K3951" s="2" t="s">
        <v>48</v>
      </c>
      <c r="L3951" s="2" t="s">
        <v>17</v>
      </c>
      <c r="M3951" s="2" t="s">
        <v>2212</v>
      </c>
      <c r="N3951" s="2">
        <v>4180613</v>
      </c>
      <c r="O3951" s="2" t="s">
        <v>2455</v>
      </c>
      <c r="P3951" s="2">
        <v>43305</v>
      </c>
      <c r="Q3951" s="2" t="s">
        <v>49</v>
      </c>
      <c r="R3951" s="2">
        <v>42252</v>
      </c>
      <c r="T3951" s="2" t="s">
        <v>50</v>
      </c>
      <c r="U3951" s="2">
        <v>520</v>
      </c>
      <c r="X3951" s="2">
        <v>5</v>
      </c>
      <c r="AC3951" s="2" t="s">
        <v>2207</v>
      </c>
      <c r="AD3951" s="2" t="s">
        <v>3284</v>
      </c>
      <c r="AE3951" s="2">
        <v>18400</v>
      </c>
      <c r="AF3951" s="2" t="s">
        <v>11012</v>
      </c>
      <c r="AJ3951" s="2">
        <v>660319778</v>
      </c>
      <c r="AK3951" s="2" t="s">
        <v>12361</v>
      </c>
    </row>
    <row r="3952" spans="1:38" x14ac:dyDescent="0.2">
      <c r="A3952" s="2">
        <v>3726681</v>
      </c>
      <c r="B3952" s="2" t="s">
        <v>12362</v>
      </c>
      <c r="C3952" s="2" t="s">
        <v>146</v>
      </c>
      <c r="D3952" s="2">
        <v>3726681</v>
      </c>
      <c r="E3952" s="2" t="s">
        <v>47</v>
      </c>
      <c r="F3952" s="2" t="s">
        <v>47</v>
      </c>
      <c r="H3952" s="2">
        <v>27520</v>
      </c>
      <c r="I3952" s="2" t="s">
        <v>4</v>
      </c>
      <c r="J3952" s="2">
        <v>-50</v>
      </c>
      <c r="K3952" s="2" t="s">
        <v>48</v>
      </c>
      <c r="L3952" s="2" t="s">
        <v>17</v>
      </c>
      <c r="M3952" s="2" t="s">
        <v>2205</v>
      </c>
      <c r="N3952" s="2">
        <v>4370608</v>
      </c>
      <c r="O3952" s="2" t="s">
        <v>2951</v>
      </c>
      <c r="P3952" s="2">
        <v>43341</v>
      </c>
      <c r="Q3952" s="2" t="s">
        <v>49</v>
      </c>
      <c r="R3952" s="2">
        <v>42003</v>
      </c>
      <c r="T3952" s="2" t="s">
        <v>50</v>
      </c>
      <c r="U3952" s="2">
        <v>737</v>
      </c>
      <c r="X3952" s="2">
        <v>7</v>
      </c>
      <c r="AC3952" s="2" t="s">
        <v>2207</v>
      </c>
      <c r="AD3952" s="2" t="s">
        <v>2312</v>
      </c>
      <c r="AE3952" s="2">
        <v>37540</v>
      </c>
      <c r="AF3952" s="2" t="s">
        <v>12363</v>
      </c>
      <c r="AK3952" s="2" t="s">
        <v>12364</v>
      </c>
    </row>
    <row r="3953" spans="1:38" x14ac:dyDescent="0.2">
      <c r="A3953" s="2">
        <v>3726682</v>
      </c>
      <c r="B3953" s="2" t="s">
        <v>12362</v>
      </c>
      <c r="C3953" s="2" t="s">
        <v>207</v>
      </c>
      <c r="D3953" s="2">
        <v>3726682</v>
      </c>
      <c r="E3953" s="2" t="s">
        <v>47</v>
      </c>
      <c r="H3953" s="2">
        <v>37951</v>
      </c>
      <c r="I3953" s="2" t="s">
        <v>6</v>
      </c>
      <c r="J3953" s="2">
        <v>-16</v>
      </c>
      <c r="K3953" s="2" t="s">
        <v>48</v>
      </c>
      <c r="L3953" s="2" t="s">
        <v>17</v>
      </c>
      <c r="M3953" s="2" t="s">
        <v>2205</v>
      </c>
      <c r="N3953" s="2">
        <v>4370608</v>
      </c>
      <c r="O3953" s="2" t="s">
        <v>2951</v>
      </c>
      <c r="P3953" s="2">
        <v>43371</v>
      </c>
      <c r="Q3953" s="2" t="s">
        <v>49</v>
      </c>
      <c r="R3953" s="2">
        <v>42003</v>
      </c>
      <c r="S3953" s="2">
        <v>43348</v>
      </c>
      <c r="T3953" s="2" t="s">
        <v>50</v>
      </c>
      <c r="U3953" s="2">
        <v>500</v>
      </c>
      <c r="W3953" s="2">
        <v>6</v>
      </c>
      <c r="X3953" s="2">
        <v>5</v>
      </c>
      <c r="AC3953" s="2" t="s">
        <v>2207</v>
      </c>
      <c r="AD3953" s="2" t="s">
        <v>2384</v>
      </c>
      <c r="AE3953" s="2">
        <v>37100</v>
      </c>
      <c r="AF3953" s="2" t="s">
        <v>12365</v>
      </c>
    </row>
    <row r="3954" spans="1:38" x14ac:dyDescent="0.2">
      <c r="A3954" s="2">
        <v>3726688</v>
      </c>
      <c r="B3954" s="2" t="s">
        <v>12366</v>
      </c>
      <c r="C3954" s="2" t="s">
        <v>228</v>
      </c>
      <c r="D3954" s="2">
        <v>3726688</v>
      </c>
      <c r="E3954" s="2" t="s">
        <v>47</v>
      </c>
      <c r="F3954" s="2" t="s">
        <v>17</v>
      </c>
      <c r="H3954" s="2">
        <v>38396</v>
      </c>
      <c r="I3954" s="2" t="s">
        <v>10</v>
      </c>
      <c r="J3954" s="2">
        <v>-14</v>
      </c>
      <c r="K3954" s="2" t="s">
        <v>48</v>
      </c>
      <c r="L3954" s="2" t="s">
        <v>17</v>
      </c>
      <c r="M3954" s="2" t="s">
        <v>2205</v>
      </c>
      <c r="N3954" s="2">
        <v>4370002</v>
      </c>
      <c r="O3954" s="2" t="s">
        <v>2557</v>
      </c>
      <c r="P3954" s="2">
        <v>43361</v>
      </c>
      <c r="Q3954" s="2" t="s">
        <v>49</v>
      </c>
      <c r="R3954" s="2">
        <v>42011</v>
      </c>
      <c r="T3954" s="2" t="s">
        <v>50</v>
      </c>
      <c r="U3954" s="2">
        <v>500</v>
      </c>
      <c r="X3954" s="2">
        <v>5</v>
      </c>
      <c r="AC3954" s="2" t="s">
        <v>2207</v>
      </c>
      <c r="AD3954" s="2" t="s">
        <v>2384</v>
      </c>
      <c r="AE3954" s="2">
        <v>37000</v>
      </c>
      <c r="AF3954" s="2" t="s">
        <v>12367</v>
      </c>
      <c r="AI3954" s="2">
        <v>236709075</v>
      </c>
      <c r="AJ3954" s="2">
        <v>699779436</v>
      </c>
      <c r="AK3954" s="2" t="s">
        <v>12368</v>
      </c>
    </row>
    <row r="3955" spans="1:38" x14ac:dyDescent="0.2">
      <c r="A3955" s="2">
        <v>3729315</v>
      </c>
      <c r="B3955" s="2" t="s">
        <v>12369</v>
      </c>
      <c r="C3955" s="2" t="s">
        <v>409</v>
      </c>
      <c r="D3955" s="2">
        <v>3729315</v>
      </c>
      <c r="E3955" s="2" t="s">
        <v>47</v>
      </c>
      <c r="F3955" s="2" t="s">
        <v>17</v>
      </c>
      <c r="H3955" s="2">
        <v>38055</v>
      </c>
      <c r="I3955" s="2" t="s">
        <v>7</v>
      </c>
      <c r="J3955" s="2">
        <v>-15</v>
      </c>
      <c r="K3955" s="2" t="s">
        <v>48</v>
      </c>
      <c r="L3955" s="2" t="s">
        <v>17</v>
      </c>
      <c r="M3955" s="2" t="s">
        <v>2205</v>
      </c>
      <c r="N3955" s="2">
        <v>4370269</v>
      </c>
      <c r="O3955" s="2" t="s">
        <v>3202</v>
      </c>
      <c r="P3955" s="2">
        <v>43341</v>
      </c>
      <c r="Q3955" s="2" t="s">
        <v>49</v>
      </c>
      <c r="R3955" s="2">
        <v>42998</v>
      </c>
      <c r="T3955" s="2" t="s">
        <v>50</v>
      </c>
      <c r="U3955" s="2">
        <v>500</v>
      </c>
      <c r="X3955" s="2">
        <v>5</v>
      </c>
      <c r="AC3955" s="2" t="s">
        <v>2207</v>
      </c>
      <c r="AD3955" s="2" t="s">
        <v>3419</v>
      </c>
      <c r="AE3955" s="2">
        <v>37550</v>
      </c>
      <c r="AF3955" s="2" t="s">
        <v>12370</v>
      </c>
      <c r="AI3955" s="2">
        <v>954746114</v>
      </c>
      <c r="AJ3955" s="2">
        <v>606413205</v>
      </c>
      <c r="AK3955" s="2" t="s">
        <v>12371</v>
      </c>
    </row>
    <row r="3956" spans="1:38" x14ac:dyDescent="0.2">
      <c r="A3956" s="2">
        <v>417167</v>
      </c>
      <c r="B3956" s="2" t="s">
        <v>12372</v>
      </c>
      <c r="C3956" s="2" t="s">
        <v>92</v>
      </c>
      <c r="D3956" s="2">
        <v>417167</v>
      </c>
      <c r="E3956" s="2" t="s">
        <v>47</v>
      </c>
      <c r="F3956" s="2" t="s">
        <v>47</v>
      </c>
      <c r="H3956" s="2">
        <v>23450</v>
      </c>
      <c r="I3956" s="2" t="s">
        <v>58</v>
      </c>
      <c r="J3956" s="2">
        <v>-60</v>
      </c>
      <c r="K3956" s="2" t="s">
        <v>48</v>
      </c>
      <c r="L3956" s="2" t="s">
        <v>17</v>
      </c>
      <c r="M3956" s="2" t="s">
        <v>2275</v>
      </c>
      <c r="N3956" s="2">
        <v>4410466</v>
      </c>
      <c r="O3956" s="2" t="s">
        <v>2838</v>
      </c>
      <c r="P3956" s="2">
        <v>43368</v>
      </c>
      <c r="Q3956" s="2" t="s">
        <v>49</v>
      </c>
      <c r="R3956" s="2">
        <v>37432</v>
      </c>
      <c r="T3956" s="2" t="s">
        <v>50</v>
      </c>
      <c r="U3956" s="2">
        <v>1093</v>
      </c>
      <c r="X3956" s="2">
        <v>10</v>
      </c>
      <c r="AC3956" s="2" t="s">
        <v>2207</v>
      </c>
      <c r="AD3956" s="2" t="s">
        <v>5981</v>
      </c>
      <c r="AE3956" s="2">
        <v>41350</v>
      </c>
      <c r="AF3956" s="2" t="s">
        <v>12373</v>
      </c>
      <c r="AJ3956" s="2">
        <v>677021273</v>
      </c>
      <c r="AK3956" s="2" t="s">
        <v>12374</v>
      </c>
    </row>
    <row r="3957" spans="1:38" x14ac:dyDescent="0.2">
      <c r="A3957" s="2">
        <v>3727024</v>
      </c>
      <c r="B3957" s="2" t="s">
        <v>12375</v>
      </c>
      <c r="C3957" s="2" t="s">
        <v>52</v>
      </c>
      <c r="D3957" s="2">
        <v>3727024</v>
      </c>
      <c r="E3957" s="2" t="s">
        <v>47</v>
      </c>
      <c r="F3957" s="2" t="s">
        <v>47</v>
      </c>
      <c r="H3957" s="2">
        <v>38510</v>
      </c>
      <c r="I3957" s="2" t="s">
        <v>10</v>
      </c>
      <c r="J3957" s="2">
        <v>-14</v>
      </c>
      <c r="K3957" s="2" t="s">
        <v>48</v>
      </c>
      <c r="L3957" s="2" t="s">
        <v>17</v>
      </c>
      <c r="M3957" s="2" t="s">
        <v>2205</v>
      </c>
      <c r="N3957" s="2">
        <v>4370566</v>
      </c>
      <c r="O3957" s="2" t="s">
        <v>2285</v>
      </c>
      <c r="P3957" s="2">
        <v>43349</v>
      </c>
      <c r="Q3957" s="2" t="s">
        <v>49</v>
      </c>
      <c r="R3957" s="2">
        <v>42257</v>
      </c>
      <c r="T3957" s="2" t="s">
        <v>50</v>
      </c>
      <c r="U3957" s="2">
        <v>500</v>
      </c>
      <c r="X3957" s="2">
        <v>5</v>
      </c>
      <c r="AC3957" s="2" t="s">
        <v>2207</v>
      </c>
      <c r="AD3957" s="2" t="s">
        <v>2286</v>
      </c>
      <c r="AE3957" s="2">
        <v>37300</v>
      </c>
      <c r="AF3957" s="2" t="s">
        <v>12376</v>
      </c>
      <c r="AI3957" s="2">
        <v>247533994</v>
      </c>
      <c r="AJ3957" s="2">
        <v>609657144</v>
      </c>
      <c r="AK3957" s="2" t="s">
        <v>12377</v>
      </c>
    </row>
    <row r="3958" spans="1:38" x14ac:dyDescent="0.2">
      <c r="A3958" s="2">
        <v>6813581</v>
      </c>
      <c r="B3958" s="2" t="s">
        <v>12378</v>
      </c>
      <c r="C3958" s="2" t="s">
        <v>12379</v>
      </c>
      <c r="D3958" s="2">
        <v>6813581</v>
      </c>
      <c r="E3958" s="2" t="s">
        <v>47</v>
      </c>
      <c r="F3958" s="2" t="s">
        <v>47</v>
      </c>
      <c r="H3958" s="2">
        <v>34964</v>
      </c>
      <c r="I3958" s="2" t="s">
        <v>2</v>
      </c>
      <c r="J3958" s="2">
        <v>-40</v>
      </c>
      <c r="K3958" s="2" t="s">
        <v>48</v>
      </c>
      <c r="L3958" s="2" t="s">
        <v>17</v>
      </c>
      <c r="M3958" s="2" t="s">
        <v>2301</v>
      </c>
      <c r="N3958" s="2">
        <v>4280004</v>
      </c>
      <c r="O3958" s="2" t="s">
        <v>2868</v>
      </c>
      <c r="P3958" s="2">
        <v>43356</v>
      </c>
      <c r="Q3958" s="2" t="s">
        <v>49</v>
      </c>
      <c r="R3958" s="2">
        <v>41956</v>
      </c>
      <c r="T3958" s="2" t="s">
        <v>50</v>
      </c>
      <c r="U3958" s="2">
        <v>2785</v>
      </c>
      <c r="V3958" s="2" t="s">
        <v>61</v>
      </c>
      <c r="W3958" s="2">
        <v>78</v>
      </c>
      <c r="X3958" s="2" t="s">
        <v>819</v>
      </c>
      <c r="AB3958" s="2">
        <v>43282</v>
      </c>
      <c r="AC3958" s="2" t="s">
        <v>4627</v>
      </c>
      <c r="AD3958" s="2" t="s">
        <v>12380</v>
      </c>
      <c r="AE3958" s="2">
        <v>0</v>
      </c>
      <c r="AF3958" s="2" t="s">
        <v>12381</v>
      </c>
      <c r="AG3958" s="2" t="s">
        <v>12382</v>
      </c>
      <c r="AH3958" s="2" t="s">
        <v>12383</v>
      </c>
    </row>
    <row r="3959" spans="1:38" x14ac:dyDescent="0.2">
      <c r="A3959" s="2">
        <v>2814466</v>
      </c>
      <c r="B3959" s="2" t="s">
        <v>11435</v>
      </c>
      <c r="C3959" s="2" t="s">
        <v>337</v>
      </c>
      <c r="D3959" s="2">
        <v>2814466</v>
      </c>
      <c r="E3959" s="2" t="s">
        <v>47</v>
      </c>
      <c r="F3959" s="2" t="s">
        <v>47</v>
      </c>
      <c r="H3959" s="2">
        <v>38939</v>
      </c>
      <c r="I3959" s="2" t="s">
        <v>8</v>
      </c>
      <c r="J3959" s="2">
        <v>-13</v>
      </c>
      <c r="K3959" s="2" t="s">
        <v>48</v>
      </c>
      <c r="L3959" s="2" t="s">
        <v>17</v>
      </c>
      <c r="M3959" s="2" t="s">
        <v>2301</v>
      </c>
      <c r="N3959" s="2">
        <v>4280045</v>
      </c>
      <c r="O3959" s="2" t="s">
        <v>2885</v>
      </c>
      <c r="P3959" s="2">
        <v>43366</v>
      </c>
      <c r="Q3959" s="2" t="s">
        <v>49</v>
      </c>
      <c r="R3959" s="2">
        <v>42630</v>
      </c>
      <c r="T3959" s="2" t="s">
        <v>50</v>
      </c>
      <c r="U3959" s="2">
        <v>509</v>
      </c>
      <c r="X3959" s="2">
        <v>5</v>
      </c>
      <c r="AC3959" s="2" t="s">
        <v>2207</v>
      </c>
      <c r="AD3959" s="2" t="s">
        <v>4018</v>
      </c>
      <c r="AE3959" s="2">
        <v>28130</v>
      </c>
      <c r="AF3959" s="2" t="s">
        <v>11436</v>
      </c>
      <c r="AI3959" s="2">
        <v>951599152</v>
      </c>
      <c r="AJ3959" s="2">
        <v>645479907</v>
      </c>
      <c r="AK3959" s="2" t="s">
        <v>12384</v>
      </c>
    </row>
    <row r="3960" spans="1:38" x14ac:dyDescent="0.2">
      <c r="A3960" s="2">
        <v>3726692</v>
      </c>
      <c r="B3960" s="2" t="s">
        <v>12385</v>
      </c>
      <c r="C3960" s="2" t="s">
        <v>218</v>
      </c>
      <c r="D3960" s="2">
        <v>3726692</v>
      </c>
      <c r="E3960" s="2" t="s">
        <v>47</v>
      </c>
      <c r="F3960" s="2" t="s">
        <v>47</v>
      </c>
      <c r="H3960" s="2">
        <v>32073</v>
      </c>
      <c r="I3960" s="2" t="s">
        <v>2</v>
      </c>
      <c r="J3960" s="2">
        <v>-40</v>
      </c>
      <c r="K3960" s="2" t="s">
        <v>48</v>
      </c>
      <c r="L3960" s="2" t="s">
        <v>17</v>
      </c>
      <c r="M3960" s="2" t="s">
        <v>2205</v>
      </c>
      <c r="N3960" s="2">
        <v>4370549</v>
      </c>
      <c r="O3960" s="2" t="s">
        <v>2655</v>
      </c>
      <c r="P3960" s="2">
        <v>43370</v>
      </c>
      <c r="Q3960" s="2" t="s">
        <v>49</v>
      </c>
      <c r="R3960" s="2">
        <v>42015</v>
      </c>
      <c r="T3960" s="2" t="s">
        <v>50</v>
      </c>
      <c r="U3960" s="2">
        <v>782</v>
      </c>
      <c r="X3960" s="2">
        <v>7</v>
      </c>
      <c r="AC3960" s="2" t="s">
        <v>2207</v>
      </c>
      <c r="AD3960" s="2" t="s">
        <v>5243</v>
      </c>
      <c r="AE3960" s="2">
        <v>37460</v>
      </c>
      <c r="AF3960" s="2" t="s">
        <v>12386</v>
      </c>
      <c r="AJ3960" s="2">
        <v>673823392</v>
      </c>
      <c r="AK3960" s="2" t="s">
        <v>12387</v>
      </c>
    </row>
    <row r="3961" spans="1:38" x14ac:dyDescent="0.2">
      <c r="A3961" s="2">
        <v>2813934</v>
      </c>
      <c r="B3961" s="2" t="s">
        <v>12388</v>
      </c>
      <c r="C3961" s="2" t="s">
        <v>12389</v>
      </c>
      <c r="D3961" s="2">
        <v>2813934</v>
      </c>
      <c r="E3961" s="2" t="s">
        <v>47</v>
      </c>
      <c r="F3961" s="2" t="s">
        <v>47</v>
      </c>
      <c r="H3961" s="2">
        <v>39098</v>
      </c>
      <c r="I3961" s="2" t="s">
        <v>9</v>
      </c>
      <c r="J3961" s="2">
        <v>-12</v>
      </c>
      <c r="K3961" s="2" t="s">
        <v>0</v>
      </c>
      <c r="L3961" s="2" t="s">
        <v>17</v>
      </c>
      <c r="M3961" s="2" t="s">
        <v>2301</v>
      </c>
      <c r="N3961" s="2">
        <v>4280359</v>
      </c>
      <c r="O3961" s="2" t="s">
        <v>3559</v>
      </c>
      <c r="P3961" s="2">
        <v>43372</v>
      </c>
      <c r="Q3961" s="2" t="s">
        <v>49</v>
      </c>
      <c r="R3961" s="2">
        <v>41956</v>
      </c>
      <c r="T3961" s="2" t="s">
        <v>50</v>
      </c>
      <c r="U3961" s="2">
        <v>500</v>
      </c>
      <c r="X3961" s="2">
        <v>5</v>
      </c>
      <c r="AC3961" s="2" t="s">
        <v>2207</v>
      </c>
      <c r="AD3961" s="2" t="s">
        <v>7589</v>
      </c>
      <c r="AE3961" s="2">
        <v>28240</v>
      </c>
      <c r="AF3961" s="2" t="s">
        <v>12390</v>
      </c>
      <c r="AI3961" s="2">
        <v>649196287</v>
      </c>
      <c r="AJ3961" s="2">
        <v>680936031</v>
      </c>
      <c r="AK3961" s="2" t="s">
        <v>12391</v>
      </c>
    </row>
    <row r="3962" spans="1:38" x14ac:dyDescent="0.2">
      <c r="A3962" s="2">
        <v>3730094</v>
      </c>
      <c r="B3962" s="2" t="s">
        <v>12392</v>
      </c>
      <c r="C3962" s="2" t="s">
        <v>155</v>
      </c>
      <c r="D3962" s="2">
        <v>3730094</v>
      </c>
      <c r="E3962" s="2" t="s">
        <v>47</v>
      </c>
      <c r="H3962" s="2">
        <v>28161</v>
      </c>
      <c r="I3962" s="2" t="s">
        <v>4</v>
      </c>
      <c r="J3962" s="2">
        <v>-50</v>
      </c>
      <c r="K3962" s="2" t="s">
        <v>48</v>
      </c>
      <c r="L3962" s="2" t="s">
        <v>17</v>
      </c>
      <c r="M3962" s="2" t="s">
        <v>2205</v>
      </c>
      <c r="N3962" s="2">
        <v>4370002</v>
      </c>
      <c r="O3962" s="2" t="s">
        <v>2557</v>
      </c>
      <c r="P3962" s="2">
        <v>43347</v>
      </c>
      <c r="Q3962" s="2" t="s">
        <v>49</v>
      </c>
      <c r="R3962" s="2">
        <v>43347</v>
      </c>
      <c r="S3962" s="2">
        <v>43347</v>
      </c>
      <c r="T3962" s="2" t="s">
        <v>50</v>
      </c>
      <c r="U3962" s="2">
        <v>500</v>
      </c>
      <c r="X3962" s="2">
        <v>5</v>
      </c>
      <c r="AC3962" s="2" t="s">
        <v>2207</v>
      </c>
      <c r="AD3962" s="2" t="s">
        <v>3129</v>
      </c>
      <c r="AE3962" s="2">
        <v>37520</v>
      </c>
      <c r="AF3962" s="2" t="s">
        <v>12393</v>
      </c>
      <c r="AJ3962" s="2">
        <v>786341356</v>
      </c>
      <c r="AK3962" s="2" t="s">
        <v>12394</v>
      </c>
      <c r="AL3962" s="2" t="s">
        <v>820</v>
      </c>
    </row>
    <row r="3963" spans="1:38" x14ac:dyDescent="0.2">
      <c r="A3963" s="2">
        <v>3728257</v>
      </c>
      <c r="B3963" s="2" t="s">
        <v>12395</v>
      </c>
      <c r="C3963" s="2" t="s">
        <v>328</v>
      </c>
      <c r="D3963" s="2">
        <v>3728257</v>
      </c>
      <c r="E3963" s="2" t="s">
        <v>47</v>
      </c>
      <c r="F3963" s="2" t="s">
        <v>47</v>
      </c>
      <c r="H3963" s="2">
        <v>38685</v>
      </c>
      <c r="I3963" s="2" t="s">
        <v>10</v>
      </c>
      <c r="J3963" s="2">
        <v>-14</v>
      </c>
      <c r="K3963" s="2" t="s">
        <v>48</v>
      </c>
      <c r="L3963" s="2" t="s">
        <v>17</v>
      </c>
      <c r="M3963" s="2" t="s">
        <v>2205</v>
      </c>
      <c r="N3963" s="2">
        <v>4370167</v>
      </c>
      <c r="O3963" s="2" t="s">
        <v>3350</v>
      </c>
      <c r="P3963" s="2">
        <v>43353</v>
      </c>
      <c r="Q3963" s="2" t="s">
        <v>49</v>
      </c>
      <c r="R3963" s="2">
        <v>42634</v>
      </c>
      <c r="T3963" s="2" t="s">
        <v>50</v>
      </c>
      <c r="U3963" s="2">
        <v>501</v>
      </c>
      <c r="X3963" s="2">
        <v>5</v>
      </c>
      <c r="AC3963" s="2" t="s">
        <v>2207</v>
      </c>
      <c r="AD3963" s="2" t="s">
        <v>3129</v>
      </c>
      <c r="AE3963" s="2">
        <v>37520</v>
      </c>
      <c r="AF3963" s="2" t="s">
        <v>12396</v>
      </c>
      <c r="AG3963" s="2" t="s">
        <v>12397</v>
      </c>
      <c r="AI3963" s="2">
        <v>953702921</v>
      </c>
      <c r="AJ3963" s="2">
        <v>641266078</v>
      </c>
      <c r="AK3963" s="2" t="s">
        <v>12398</v>
      </c>
    </row>
    <row r="3964" spans="1:38" x14ac:dyDescent="0.2">
      <c r="A3964" s="2">
        <v>4112709</v>
      </c>
      <c r="B3964" s="2" t="s">
        <v>12399</v>
      </c>
      <c r="C3964" s="2" t="s">
        <v>197</v>
      </c>
      <c r="D3964" s="2">
        <v>4112709</v>
      </c>
      <c r="E3964" s="2" t="s">
        <v>47</v>
      </c>
      <c r="F3964" s="2" t="s">
        <v>47</v>
      </c>
      <c r="H3964" s="2">
        <v>36986</v>
      </c>
      <c r="I3964" s="2" t="s">
        <v>3</v>
      </c>
      <c r="J3964" s="2">
        <v>-18</v>
      </c>
      <c r="K3964" s="2" t="s">
        <v>48</v>
      </c>
      <c r="L3964" s="2" t="s">
        <v>17</v>
      </c>
      <c r="M3964" s="2" t="s">
        <v>2275</v>
      </c>
      <c r="N3964" s="2">
        <v>4410567</v>
      </c>
      <c r="O3964" s="2" t="s">
        <v>3383</v>
      </c>
      <c r="P3964" s="2">
        <v>43371</v>
      </c>
      <c r="Q3964" s="2" t="s">
        <v>49</v>
      </c>
      <c r="R3964" s="2">
        <v>42037</v>
      </c>
      <c r="S3964" s="2">
        <v>43296</v>
      </c>
      <c r="T3964" s="2" t="s">
        <v>50</v>
      </c>
      <c r="U3964" s="2">
        <v>538</v>
      </c>
      <c r="X3964" s="2">
        <v>5</v>
      </c>
      <c r="AC3964" s="2" t="s">
        <v>2207</v>
      </c>
      <c r="AD3964" s="2" t="s">
        <v>12400</v>
      </c>
      <c r="AE3964" s="2">
        <v>41250</v>
      </c>
      <c r="AF3964" s="2" t="s">
        <v>12401</v>
      </c>
      <c r="AI3964" s="2">
        <v>254464933</v>
      </c>
      <c r="AJ3964" s="2">
        <v>783491276</v>
      </c>
      <c r="AK3964" s="2" t="s">
        <v>12402</v>
      </c>
    </row>
    <row r="3965" spans="1:38" x14ac:dyDescent="0.2">
      <c r="A3965" s="2">
        <v>367807</v>
      </c>
      <c r="B3965" s="2" t="s">
        <v>3349</v>
      </c>
      <c r="C3965" s="2" t="s">
        <v>701</v>
      </c>
      <c r="D3965" s="2">
        <v>367807</v>
      </c>
      <c r="E3965" s="2" t="s">
        <v>47</v>
      </c>
      <c r="F3965" s="2" t="s">
        <v>47</v>
      </c>
      <c r="H3965" s="2">
        <v>38019</v>
      </c>
      <c r="I3965" s="2" t="s">
        <v>7</v>
      </c>
      <c r="J3965" s="2">
        <v>-15</v>
      </c>
      <c r="K3965" s="2" t="s">
        <v>48</v>
      </c>
      <c r="L3965" s="2" t="s">
        <v>17</v>
      </c>
      <c r="M3965" s="2" t="s">
        <v>2234</v>
      </c>
      <c r="N3965" s="2">
        <v>4360725</v>
      </c>
      <c r="O3965" s="2" t="s">
        <v>4967</v>
      </c>
      <c r="P3965" s="2">
        <v>43363</v>
      </c>
      <c r="Q3965" s="2" t="s">
        <v>49</v>
      </c>
      <c r="R3965" s="2">
        <v>42095</v>
      </c>
      <c r="T3965" s="2" t="s">
        <v>50</v>
      </c>
      <c r="U3965" s="2">
        <v>739</v>
      </c>
      <c r="X3965" s="2">
        <v>7</v>
      </c>
      <c r="AC3965" s="2" t="s">
        <v>2207</v>
      </c>
      <c r="AD3965" s="2" t="s">
        <v>12403</v>
      </c>
      <c r="AE3965" s="2">
        <v>36140</v>
      </c>
      <c r="AF3965" s="2" t="s">
        <v>12404</v>
      </c>
    </row>
    <row r="3966" spans="1:38" x14ac:dyDescent="0.2">
      <c r="A3966" s="2">
        <v>188805</v>
      </c>
      <c r="B3966" s="2" t="s">
        <v>12405</v>
      </c>
      <c r="C3966" s="2" t="s">
        <v>181</v>
      </c>
      <c r="D3966" s="2">
        <v>188805</v>
      </c>
      <c r="E3966" s="2" t="s">
        <v>47</v>
      </c>
      <c r="F3966" s="2" t="s">
        <v>47</v>
      </c>
      <c r="H3966" s="2">
        <v>18082</v>
      </c>
      <c r="I3966" s="2" t="s">
        <v>16</v>
      </c>
      <c r="J3966" s="2">
        <v>-70</v>
      </c>
      <c r="K3966" s="2" t="s">
        <v>48</v>
      </c>
      <c r="L3966" s="2" t="s">
        <v>17</v>
      </c>
      <c r="M3966" s="2" t="s">
        <v>2212</v>
      </c>
      <c r="N3966" s="2">
        <v>4180304</v>
      </c>
      <c r="O3966" s="2" t="s">
        <v>2735</v>
      </c>
      <c r="P3966" s="2">
        <v>43354</v>
      </c>
      <c r="Q3966" s="2" t="s">
        <v>49</v>
      </c>
      <c r="R3966" s="2">
        <v>42018</v>
      </c>
      <c r="T3966" s="2" t="s">
        <v>50</v>
      </c>
      <c r="U3966" s="2">
        <v>500</v>
      </c>
      <c r="X3966" s="2">
        <v>5</v>
      </c>
      <c r="AC3966" s="2" t="s">
        <v>2207</v>
      </c>
      <c r="AD3966" s="2" t="s">
        <v>10723</v>
      </c>
      <c r="AE3966" s="2">
        <v>18120</v>
      </c>
      <c r="AF3966" s="2" t="s">
        <v>12406</v>
      </c>
    </row>
    <row r="3967" spans="1:38" x14ac:dyDescent="0.2">
      <c r="A3967" s="2">
        <v>367767</v>
      </c>
      <c r="B3967" s="2" t="s">
        <v>11798</v>
      </c>
      <c r="C3967" s="2" t="s">
        <v>54</v>
      </c>
      <c r="D3967" s="2">
        <v>367767</v>
      </c>
      <c r="E3967" s="2" t="s">
        <v>47</v>
      </c>
      <c r="F3967" s="2" t="s">
        <v>47</v>
      </c>
      <c r="H3967" s="2">
        <v>26543</v>
      </c>
      <c r="I3967" s="2" t="s">
        <v>4</v>
      </c>
      <c r="J3967" s="2">
        <v>-50</v>
      </c>
      <c r="K3967" s="2" t="s">
        <v>48</v>
      </c>
      <c r="L3967" s="2" t="s">
        <v>17</v>
      </c>
      <c r="M3967" s="2" t="s">
        <v>2234</v>
      </c>
      <c r="N3967" s="2">
        <v>4360124</v>
      </c>
      <c r="O3967" s="2" t="s">
        <v>2291</v>
      </c>
      <c r="P3967" s="2">
        <v>43362</v>
      </c>
      <c r="Q3967" s="2" t="s">
        <v>49</v>
      </c>
      <c r="R3967" s="2">
        <v>41974</v>
      </c>
      <c r="T3967" s="2" t="s">
        <v>50</v>
      </c>
      <c r="U3967" s="2">
        <v>517</v>
      </c>
      <c r="X3967" s="2">
        <v>5</v>
      </c>
      <c r="AC3967" s="2" t="s">
        <v>2207</v>
      </c>
      <c r="AD3967" s="2" t="s">
        <v>2483</v>
      </c>
      <c r="AE3967" s="2">
        <v>36300</v>
      </c>
      <c r="AF3967" s="2" t="s">
        <v>12407</v>
      </c>
      <c r="AI3967" s="2">
        <v>254372970</v>
      </c>
      <c r="AJ3967" s="2">
        <v>626928620</v>
      </c>
      <c r="AK3967" s="2" t="s">
        <v>12408</v>
      </c>
    </row>
    <row r="3968" spans="1:38" x14ac:dyDescent="0.2">
      <c r="A3968" s="2">
        <v>2813969</v>
      </c>
      <c r="B3968" s="2" t="s">
        <v>4923</v>
      </c>
      <c r="C3968" s="2" t="s">
        <v>12409</v>
      </c>
      <c r="D3968" s="2">
        <v>2813969</v>
      </c>
      <c r="E3968" s="2" t="s">
        <v>47</v>
      </c>
      <c r="F3968" s="2" t="s">
        <v>47</v>
      </c>
      <c r="H3968" s="2">
        <v>19292</v>
      </c>
      <c r="I3968" s="2" t="s">
        <v>16</v>
      </c>
      <c r="J3968" s="2">
        <v>-70</v>
      </c>
      <c r="K3968" s="2" t="s">
        <v>48</v>
      </c>
      <c r="L3968" s="2" t="s">
        <v>17</v>
      </c>
      <c r="M3968" s="2" t="s">
        <v>2301</v>
      </c>
      <c r="N3968" s="2">
        <v>4280612</v>
      </c>
      <c r="O3968" s="2" t="s">
        <v>4560</v>
      </c>
      <c r="P3968" s="2">
        <v>43351</v>
      </c>
      <c r="Q3968" s="2" t="s">
        <v>49</v>
      </c>
      <c r="R3968" s="2">
        <v>42009</v>
      </c>
      <c r="S3968" s="2">
        <v>43322</v>
      </c>
      <c r="T3968" s="2" t="s">
        <v>50</v>
      </c>
      <c r="U3968" s="2">
        <v>500</v>
      </c>
      <c r="X3968" s="2">
        <v>5</v>
      </c>
      <c r="AC3968" s="2" t="s">
        <v>2207</v>
      </c>
      <c r="AD3968" s="2" t="s">
        <v>6231</v>
      </c>
      <c r="AE3968" s="2">
        <v>28220</v>
      </c>
      <c r="AF3968" s="2" t="s">
        <v>12410</v>
      </c>
      <c r="AI3968" s="2">
        <v>237968185</v>
      </c>
      <c r="AJ3968" s="2">
        <v>613966095</v>
      </c>
      <c r="AK3968" s="2" t="s">
        <v>12411</v>
      </c>
    </row>
    <row r="3969" spans="1:38" x14ac:dyDescent="0.2">
      <c r="A3969" s="2">
        <v>3726653</v>
      </c>
      <c r="B3969" s="2" t="s">
        <v>12412</v>
      </c>
      <c r="C3969" s="2" t="s">
        <v>282</v>
      </c>
      <c r="D3969" s="2">
        <v>3726653</v>
      </c>
      <c r="E3969" s="2" t="s">
        <v>47</v>
      </c>
      <c r="F3969" s="2" t="s">
        <v>47</v>
      </c>
      <c r="H3969" s="2">
        <v>24003</v>
      </c>
      <c r="I3969" s="2" t="s">
        <v>58</v>
      </c>
      <c r="J3969" s="2">
        <v>-60</v>
      </c>
      <c r="K3969" s="2" t="s">
        <v>0</v>
      </c>
      <c r="L3969" s="2" t="s">
        <v>17</v>
      </c>
      <c r="M3969" s="2" t="s">
        <v>2205</v>
      </c>
      <c r="N3969" s="2">
        <v>4370024</v>
      </c>
      <c r="O3969" s="2" t="s">
        <v>2336</v>
      </c>
      <c r="P3969" s="2">
        <v>43285</v>
      </c>
      <c r="Q3969" s="2" t="s">
        <v>49</v>
      </c>
      <c r="R3969" s="2">
        <v>41983</v>
      </c>
      <c r="S3969" s="2">
        <v>43260</v>
      </c>
      <c r="T3969" s="2" t="s">
        <v>50</v>
      </c>
      <c r="U3969" s="2">
        <v>500</v>
      </c>
      <c r="X3969" s="2">
        <v>5</v>
      </c>
      <c r="AC3969" s="2" t="s">
        <v>2207</v>
      </c>
      <c r="AD3969" s="2" t="s">
        <v>12413</v>
      </c>
      <c r="AE3969" s="2">
        <v>37110</v>
      </c>
      <c r="AF3969" s="2" t="s">
        <v>12414</v>
      </c>
    </row>
    <row r="3970" spans="1:38" x14ac:dyDescent="0.2">
      <c r="A3970" s="2">
        <v>4526621</v>
      </c>
      <c r="B3970" s="2" t="s">
        <v>606</v>
      </c>
      <c r="C3970" s="2" t="s">
        <v>11855</v>
      </c>
      <c r="D3970" s="2">
        <v>4526621</v>
      </c>
      <c r="E3970" s="2" t="s">
        <v>47</v>
      </c>
      <c r="F3970" s="2" t="s">
        <v>47</v>
      </c>
      <c r="H3970" s="2">
        <v>39005</v>
      </c>
      <c r="I3970" s="2" t="s">
        <v>8</v>
      </c>
      <c r="J3970" s="2">
        <v>-13</v>
      </c>
      <c r="K3970" s="2" t="s">
        <v>48</v>
      </c>
      <c r="L3970" s="2" t="s">
        <v>17</v>
      </c>
      <c r="M3970" s="2" t="s">
        <v>55</v>
      </c>
      <c r="N3970" s="2">
        <v>4450410</v>
      </c>
      <c r="O3970" s="2" t="s">
        <v>2325</v>
      </c>
      <c r="P3970" s="2">
        <v>43375</v>
      </c>
      <c r="Q3970" s="2" t="s">
        <v>49</v>
      </c>
      <c r="R3970" s="2">
        <v>42006</v>
      </c>
      <c r="T3970" s="2" t="s">
        <v>50</v>
      </c>
      <c r="U3970" s="2">
        <v>549</v>
      </c>
      <c r="X3970" s="2">
        <v>5</v>
      </c>
      <c r="AC3970" s="2" t="s">
        <v>2207</v>
      </c>
      <c r="AD3970" s="2" t="s">
        <v>2760</v>
      </c>
      <c r="AE3970" s="2">
        <v>45160</v>
      </c>
      <c r="AF3970" s="2" t="s">
        <v>12415</v>
      </c>
      <c r="AI3970" s="2">
        <v>238565046</v>
      </c>
      <c r="AJ3970" s="2">
        <v>680624425</v>
      </c>
      <c r="AK3970" s="2" t="s">
        <v>12416</v>
      </c>
    </row>
    <row r="3971" spans="1:38" x14ac:dyDescent="0.2">
      <c r="A3971" s="2">
        <v>7873492</v>
      </c>
      <c r="B3971" s="2" t="s">
        <v>12417</v>
      </c>
      <c r="C3971" s="2" t="s">
        <v>172</v>
      </c>
      <c r="D3971" s="2">
        <v>7873492</v>
      </c>
      <c r="E3971" s="2" t="s">
        <v>47</v>
      </c>
      <c r="F3971" s="2" t="s">
        <v>47</v>
      </c>
      <c r="H3971" s="2">
        <v>38483</v>
      </c>
      <c r="I3971" s="2" t="s">
        <v>10</v>
      </c>
      <c r="J3971" s="2">
        <v>-14</v>
      </c>
      <c r="K3971" s="2" t="s">
        <v>48</v>
      </c>
      <c r="L3971" s="2" t="s">
        <v>17</v>
      </c>
      <c r="M3971" s="2" t="s">
        <v>2301</v>
      </c>
      <c r="N3971" s="2">
        <v>4280045</v>
      </c>
      <c r="O3971" s="2" t="s">
        <v>2885</v>
      </c>
      <c r="P3971" s="2">
        <v>43333</v>
      </c>
      <c r="Q3971" s="2" t="s">
        <v>49</v>
      </c>
      <c r="R3971" s="2">
        <v>42157</v>
      </c>
      <c r="T3971" s="2" t="s">
        <v>50</v>
      </c>
      <c r="U3971" s="2">
        <v>500</v>
      </c>
      <c r="X3971" s="2">
        <v>5</v>
      </c>
      <c r="AC3971" s="2" t="s">
        <v>2207</v>
      </c>
      <c r="AD3971" s="2" t="s">
        <v>998</v>
      </c>
      <c r="AE3971" s="2">
        <v>28130</v>
      </c>
      <c r="AF3971" s="2" t="s">
        <v>12418</v>
      </c>
      <c r="AI3971" s="2">
        <v>662149913</v>
      </c>
      <c r="AJ3971" s="2">
        <v>770098313</v>
      </c>
      <c r="AK3971" s="2" t="s">
        <v>12419</v>
      </c>
    </row>
    <row r="3972" spans="1:38" x14ac:dyDescent="0.2">
      <c r="A3972" s="2">
        <v>3727001</v>
      </c>
      <c r="B3972" s="2" t="s">
        <v>12420</v>
      </c>
      <c r="C3972" s="2" t="s">
        <v>120</v>
      </c>
      <c r="D3972" s="2">
        <v>3727001</v>
      </c>
      <c r="E3972" s="2" t="s">
        <v>47</v>
      </c>
      <c r="F3972" s="2" t="s">
        <v>47</v>
      </c>
      <c r="H3972" s="2">
        <v>29325</v>
      </c>
      <c r="I3972" s="2" t="s">
        <v>2</v>
      </c>
      <c r="J3972" s="2">
        <v>-40</v>
      </c>
      <c r="K3972" s="2" t="s">
        <v>48</v>
      </c>
      <c r="L3972" s="2" t="s">
        <v>17</v>
      </c>
      <c r="M3972" s="2" t="s">
        <v>2205</v>
      </c>
      <c r="N3972" s="2">
        <v>4370183</v>
      </c>
      <c r="O3972" s="2" t="s">
        <v>2383</v>
      </c>
      <c r="P3972" s="2">
        <v>43356</v>
      </c>
      <c r="Q3972" s="2" t="s">
        <v>49</v>
      </c>
      <c r="R3972" s="2">
        <v>42253</v>
      </c>
      <c r="S3972" s="2">
        <v>42992</v>
      </c>
      <c r="T3972" s="2" t="s">
        <v>50</v>
      </c>
      <c r="U3972" s="2">
        <v>741</v>
      </c>
      <c r="X3972" s="2">
        <v>7</v>
      </c>
      <c r="AC3972" s="2" t="s">
        <v>2207</v>
      </c>
      <c r="AD3972" s="2" t="s">
        <v>2558</v>
      </c>
      <c r="AE3972" s="2">
        <v>37230</v>
      </c>
      <c r="AF3972" s="2" t="s">
        <v>12421</v>
      </c>
      <c r="AI3972" s="2">
        <v>950900520</v>
      </c>
      <c r="AJ3972" s="2">
        <v>664163934</v>
      </c>
      <c r="AK3972" s="2" t="s">
        <v>12422</v>
      </c>
    </row>
    <row r="3973" spans="1:38" x14ac:dyDescent="0.2">
      <c r="A3973" s="2">
        <v>4527002</v>
      </c>
      <c r="B3973" s="2" t="s">
        <v>12423</v>
      </c>
      <c r="C3973" s="2" t="s">
        <v>12424</v>
      </c>
      <c r="D3973" s="2">
        <v>4527002</v>
      </c>
      <c r="E3973" s="2" t="s">
        <v>47</v>
      </c>
      <c r="F3973" s="2" t="s">
        <v>17</v>
      </c>
      <c r="H3973" s="2">
        <v>38637</v>
      </c>
      <c r="I3973" s="2" t="s">
        <v>10</v>
      </c>
      <c r="J3973" s="2">
        <v>-14</v>
      </c>
      <c r="K3973" s="2" t="s">
        <v>48</v>
      </c>
      <c r="L3973" s="2" t="s">
        <v>17</v>
      </c>
      <c r="M3973" s="2" t="s">
        <v>55</v>
      </c>
      <c r="N3973" s="2">
        <v>4450410</v>
      </c>
      <c r="O3973" s="2" t="s">
        <v>2325</v>
      </c>
      <c r="P3973" s="2">
        <v>43355</v>
      </c>
      <c r="Q3973" s="2" t="s">
        <v>49</v>
      </c>
      <c r="R3973" s="2">
        <v>42157</v>
      </c>
      <c r="S3973" s="2">
        <v>43319</v>
      </c>
      <c r="T3973" s="2" t="s">
        <v>50</v>
      </c>
      <c r="U3973" s="2">
        <v>500</v>
      </c>
      <c r="X3973" s="2">
        <v>5</v>
      </c>
      <c r="AC3973" s="2" t="s">
        <v>2207</v>
      </c>
      <c r="AD3973" s="2" t="s">
        <v>2973</v>
      </c>
      <c r="AE3973" s="2">
        <v>45750</v>
      </c>
      <c r="AF3973" s="2" t="s">
        <v>12425</v>
      </c>
      <c r="AI3973" s="2">
        <v>238641340</v>
      </c>
      <c r="AJ3973" s="2">
        <v>650472441</v>
      </c>
      <c r="AK3973" s="2" t="s">
        <v>12426</v>
      </c>
    </row>
    <row r="3974" spans="1:38" x14ac:dyDescent="0.2">
      <c r="A3974" s="2">
        <v>2813988</v>
      </c>
      <c r="B3974" s="2" t="s">
        <v>12427</v>
      </c>
      <c r="C3974" s="2" t="s">
        <v>12428</v>
      </c>
      <c r="D3974" s="2">
        <v>2813988</v>
      </c>
      <c r="E3974" s="2" t="s">
        <v>47</v>
      </c>
      <c r="F3974" s="2" t="s">
        <v>47</v>
      </c>
      <c r="H3974" s="2">
        <v>39366</v>
      </c>
      <c r="I3974" s="2" t="s">
        <v>9</v>
      </c>
      <c r="J3974" s="2">
        <v>-12</v>
      </c>
      <c r="K3974" s="2" t="s">
        <v>48</v>
      </c>
      <c r="L3974" s="2" t="s">
        <v>17</v>
      </c>
      <c r="M3974" s="2" t="s">
        <v>2301</v>
      </c>
      <c r="N3974" s="2">
        <v>4280121</v>
      </c>
      <c r="O3974" s="2" t="s">
        <v>2659</v>
      </c>
      <c r="P3974" s="2">
        <v>43364</v>
      </c>
      <c r="Q3974" s="2" t="s">
        <v>49</v>
      </c>
      <c r="R3974" s="2">
        <v>42030</v>
      </c>
      <c r="T3974" s="2" t="s">
        <v>50</v>
      </c>
      <c r="U3974" s="2">
        <v>549</v>
      </c>
      <c r="X3974" s="2">
        <v>5</v>
      </c>
      <c r="AC3974" s="2" t="s">
        <v>2207</v>
      </c>
      <c r="AD3974" s="2" t="s">
        <v>3749</v>
      </c>
      <c r="AE3974" s="2">
        <v>28600</v>
      </c>
      <c r="AF3974" s="2" t="s">
        <v>12429</v>
      </c>
      <c r="AI3974" s="2">
        <v>237906342</v>
      </c>
      <c r="AJ3974" s="2">
        <v>768726611</v>
      </c>
      <c r="AK3974" s="2" t="s">
        <v>12430</v>
      </c>
      <c r="AL3974" s="2" t="s">
        <v>820</v>
      </c>
    </row>
    <row r="3975" spans="1:38" x14ac:dyDescent="0.2">
      <c r="A3975" s="2">
        <v>2813995</v>
      </c>
      <c r="B3975" s="2" t="s">
        <v>12431</v>
      </c>
      <c r="C3975" s="2" t="s">
        <v>3933</v>
      </c>
      <c r="D3975" s="2">
        <v>2813995</v>
      </c>
      <c r="E3975" s="2" t="s">
        <v>47</v>
      </c>
      <c r="F3975" s="2" t="s">
        <v>47</v>
      </c>
      <c r="H3975" s="2">
        <v>37728</v>
      </c>
      <c r="I3975" s="2" t="s">
        <v>6</v>
      </c>
      <c r="J3975" s="2">
        <v>-16</v>
      </c>
      <c r="K3975" s="2" t="s">
        <v>0</v>
      </c>
      <c r="L3975" s="2" t="s">
        <v>17</v>
      </c>
      <c r="M3975" s="2" t="s">
        <v>2301</v>
      </c>
      <c r="N3975" s="2">
        <v>4280404</v>
      </c>
      <c r="O3975" s="2" t="s">
        <v>4183</v>
      </c>
      <c r="P3975" s="2">
        <v>43345</v>
      </c>
      <c r="Q3975" s="2" t="s">
        <v>49</v>
      </c>
      <c r="R3975" s="2">
        <v>42032</v>
      </c>
      <c r="S3975" s="2">
        <v>43335</v>
      </c>
      <c r="T3975" s="2" t="s">
        <v>50</v>
      </c>
      <c r="U3975" s="2">
        <v>500</v>
      </c>
      <c r="X3975" s="2">
        <v>5</v>
      </c>
      <c r="AC3975" s="2" t="s">
        <v>2207</v>
      </c>
      <c r="AD3975" s="2" t="s">
        <v>3088</v>
      </c>
      <c r="AE3975" s="2">
        <v>28150</v>
      </c>
      <c r="AF3975" s="2">
        <v>10</v>
      </c>
      <c r="AG3975" s="2" t="s">
        <v>12432</v>
      </c>
      <c r="AI3975" s="2" t="s">
        <v>12433</v>
      </c>
      <c r="AJ3975" s="2">
        <v>237991937</v>
      </c>
    </row>
    <row r="3976" spans="1:38" x14ac:dyDescent="0.2">
      <c r="A3976" s="2">
        <v>3727072</v>
      </c>
      <c r="B3976" s="2" t="s">
        <v>12434</v>
      </c>
      <c r="C3976" s="2" t="s">
        <v>228</v>
      </c>
      <c r="D3976" s="2">
        <v>3727072</v>
      </c>
      <c r="E3976" s="2" t="s">
        <v>47</v>
      </c>
      <c r="F3976" s="2" t="s">
        <v>47</v>
      </c>
      <c r="H3976" s="2">
        <v>38860</v>
      </c>
      <c r="I3976" s="2" t="s">
        <v>8</v>
      </c>
      <c r="J3976" s="2">
        <v>-13</v>
      </c>
      <c r="K3976" s="2" t="s">
        <v>48</v>
      </c>
      <c r="L3976" s="2" t="s">
        <v>17</v>
      </c>
      <c r="M3976" s="2" t="s">
        <v>2205</v>
      </c>
      <c r="N3976" s="2">
        <v>4370002</v>
      </c>
      <c r="O3976" s="2" t="s">
        <v>2557</v>
      </c>
      <c r="P3976" s="2">
        <v>43320</v>
      </c>
      <c r="Q3976" s="2" t="s">
        <v>49</v>
      </c>
      <c r="R3976" s="2">
        <v>42258</v>
      </c>
      <c r="S3976" s="2">
        <v>42978</v>
      </c>
      <c r="T3976" s="2" t="s">
        <v>50</v>
      </c>
      <c r="U3976" s="2">
        <v>501</v>
      </c>
      <c r="X3976" s="2">
        <v>5</v>
      </c>
      <c r="AC3976" s="2" t="s">
        <v>2207</v>
      </c>
      <c r="AD3976" s="2" t="s">
        <v>2384</v>
      </c>
      <c r="AE3976" s="2">
        <v>37000</v>
      </c>
      <c r="AF3976" s="2" t="s">
        <v>12435</v>
      </c>
      <c r="AI3976" s="2">
        <v>612187755</v>
      </c>
      <c r="AJ3976" s="2">
        <v>682522843</v>
      </c>
      <c r="AK3976" s="2" t="s">
        <v>12436</v>
      </c>
    </row>
    <row r="3977" spans="1:38" x14ac:dyDescent="0.2">
      <c r="A3977" s="2">
        <v>2814087</v>
      </c>
      <c r="B3977" s="2" t="s">
        <v>12437</v>
      </c>
      <c r="C3977" s="2" t="s">
        <v>657</v>
      </c>
      <c r="D3977" s="2">
        <v>2814087</v>
      </c>
      <c r="E3977" s="2" t="s">
        <v>47</v>
      </c>
      <c r="F3977" s="2" t="s">
        <v>47</v>
      </c>
      <c r="H3977" s="2">
        <v>37746</v>
      </c>
      <c r="I3977" s="2" t="s">
        <v>6</v>
      </c>
      <c r="J3977" s="2">
        <v>-16</v>
      </c>
      <c r="K3977" s="2" t="s">
        <v>48</v>
      </c>
      <c r="L3977" s="2" t="s">
        <v>17</v>
      </c>
      <c r="M3977" s="2" t="s">
        <v>2301</v>
      </c>
      <c r="N3977" s="2">
        <v>4280681</v>
      </c>
      <c r="O3977" s="2" t="s">
        <v>2302</v>
      </c>
      <c r="P3977" s="2">
        <v>43359</v>
      </c>
      <c r="Q3977" s="2" t="s">
        <v>49</v>
      </c>
      <c r="R3977" s="2">
        <v>42258</v>
      </c>
      <c r="T3977" s="2" t="s">
        <v>50</v>
      </c>
      <c r="U3977" s="2">
        <v>554</v>
      </c>
      <c r="X3977" s="2">
        <v>5</v>
      </c>
      <c r="AC3977" s="2" t="s">
        <v>2207</v>
      </c>
      <c r="AD3977" s="2" t="s">
        <v>2813</v>
      </c>
      <c r="AE3977" s="2">
        <v>28630</v>
      </c>
      <c r="AF3977" s="2" t="s">
        <v>12438</v>
      </c>
      <c r="AI3977" s="2">
        <v>237352189</v>
      </c>
      <c r="AJ3977" s="2">
        <v>663311162</v>
      </c>
      <c r="AK3977" s="2" t="s">
        <v>12439</v>
      </c>
      <c r="AL3977" s="2" t="s">
        <v>820</v>
      </c>
    </row>
    <row r="3978" spans="1:38" x14ac:dyDescent="0.2">
      <c r="A3978" s="2">
        <v>3727076</v>
      </c>
      <c r="B3978" s="2" t="s">
        <v>12440</v>
      </c>
      <c r="C3978" s="2" t="s">
        <v>73</v>
      </c>
      <c r="D3978" s="2">
        <v>3727076</v>
      </c>
      <c r="E3978" s="2" t="s">
        <v>47</v>
      </c>
      <c r="F3978" s="2" t="s">
        <v>47</v>
      </c>
      <c r="H3978" s="2">
        <v>26845</v>
      </c>
      <c r="I3978" s="2" t="s">
        <v>4</v>
      </c>
      <c r="J3978" s="2">
        <v>-50</v>
      </c>
      <c r="K3978" s="2" t="s">
        <v>48</v>
      </c>
      <c r="L3978" s="2" t="s">
        <v>17</v>
      </c>
      <c r="M3978" s="2" t="s">
        <v>2205</v>
      </c>
      <c r="N3978" s="2">
        <v>4370132</v>
      </c>
      <c r="O3978" s="2" t="s">
        <v>2226</v>
      </c>
      <c r="P3978" s="2">
        <v>43366</v>
      </c>
      <c r="Q3978" s="2" t="s">
        <v>49</v>
      </c>
      <c r="R3978" s="2">
        <v>42259</v>
      </c>
      <c r="S3978" s="2">
        <v>43346</v>
      </c>
      <c r="T3978" s="2" t="s">
        <v>50</v>
      </c>
      <c r="U3978" s="2">
        <v>560</v>
      </c>
      <c r="X3978" s="2">
        <v>5</v>
      </c>
      <c r="AC3978" s="2" t="s">
        <v>2207</v>
      </c>
      <c r="AD3978" s="2" t="s">
        <v>12441</v>
      </c>
      <c r="AE3978" s="2">
        <v>86120</v>
      </c>
      <c r="AF3978" s="2">
        <v>14</v>
      </c>
      <c r="AH3978" s="2" t="s">
        <v>12442</v>
      </c>
      <c r="AI3978" s="2">
        <v>549173512</v>
      </c>
      <c r="AJ3978" s="2">
        <v>661039198</v>
      </c>
    </row>
    <row r="3979" spans="1:38" x14ac:dyDescent="0.2">
      <c r="A3979" s="2">
        <v>3726950</v>
      </c>
      <c r="B3979" s="2" t="s">
        <v>12443</v>
      </c>
      <c r="C3979" s="2" t="s">
        <v>9774</v>
      </c>
      <c r="D3979" s="2">
        <v>3726950</v>
      </c>
      <c r="E3979" s="2" t="s">
        <v>47</v>
      </c>
      <c r="F3979" s="2" t="s">
        <v>47</v>
      </c>
      <c r="H3979" s="2">
        <v>40389</v>
      </c>
      <c r="I3979" s="2" t="s">
        <v>17</v>
      </c>
      <c r="J3979" s="2">
        <v>-11</v>
      </c>
      <c r="K3979" s="2" t="s">
        <v>48</v>
      </c>
      <c r="L3979" s="2" t="s">
        <v>17</v>
      </c>
      <c r="M3979" s="2" t="s">
        <v>2205</v>
      </c>
      <c r="N3979" s="2">
        <v>4370002</v>
      </c>
      <c r="O3979" s="2" t="s">
        <v>2557</v>
      </c>
      <c r="P3979" s="2">
        <v>43362</v>
      </c>
      <c r="Q3979" s="2" t="s">
        <v>49</v>
      </c>
      <c r="R3979" s="2">
        <v>42167</v>
      </c>
      <c r="T3979" s="2" t="s">
        <v>50</v>
      </c>
      <c r="U3979" s="2">
        <v>518</v>
      </c>
      <c r="X3979" s="2">
        <v>5</v>
      </c>
      <c r="AC3979" s="2" t="s">
        <v>2207</v>
      </c>
      <c r="AD3979" s="2" t="s">
        <v>2384</v>
      </c>
      <c r="AE3979" s="2">
        <v>37000</v>
      </c>
      <c r="AF3979" s="2" t="s">
        <v>12444</v>
      </c>
      <c r="AI3979" s="2">
        <v>951925538</v>
      </c>
      <c r="AJ3979" s="2">
        <v>623080254</v>
      </c>
      <c r="AK3979" s="2" t="s">
        <v>12445</v>
      </c>
    </row>
    <row r="3980" spans="1:38" x14ac:dyDescent="0.2">
      <c r="A3980" s="2">
        <v>367793</v>
      </c>
      <c r="B3980" s="2" t="s">
        <v>12446</v>
      </c>
      <c r="C3980" s="2" t="s">
        <v>12447</v>
      </c>
      <c r="D3980" s="2">
        <v>367793</v>
      </c>
      <c r="E3980" s="2" t="s">
        <v>47</v>
      </c>
      <c r="F3980" s="2" t="s">
        <v>47</v>
      </c>
      <c r="H3980" s="2">
        <v>38313</v>
      </c>
      <c r="I3980" s="2" t="s">
        <v>7</v>
      </c>
      <c r="J3980" s="2">
        <v>-15</v>
      </c>
      <c r="K3980" s="2" t="s">
        <v>0</v>
      </c>
      <c r="L3980" s="2" t="s">
        <v>17</v>
      </c>
      <c r="M3980" s="2" t="s">
        <v>2234</v>
      </c>
      <c r="N3980" s="2">
        <v>4360124</v>
      </c>
      <c r="O3980" s="2" t="s">
        <v>2291</v>
      </c>
      <c r="P3980" s="2">
        <v>43358</v>
      </c>
      <c r="Q3980" s="2" t="s">
        <v>49</v>
      </c>
      <c r="R3980" s="2">
        <v>42041</v>
      </c>
      <c r="S3980" s="2">
        <v>43358</v>
      </c>
      <c r="T3980" s="2" t="s">
        <v>50</v>
      </c>
      <c r="U3980" s="2">
        <v>514</v>
      </c>
      <c r="X3980" s="2">
        <v>5</v>
      </c>
      <c r="AC3980" s="2" t="s">
        <v>2207</v>
      </c>
      <c r="AD3980" s="2" t="s">
        <v>5020</v>
      </c>
      <c r="AE3980" s="2">
        <v>36300</v>
      </c>
      <c r="AF3980" s="2" t="s">
        <v>12448</v>
      </c>
      <c r="AJ3980" s="2">
        <v>678243125</v>
      </c>
      <c r="AK3980" s="2" t="s">
        <v>12449</v>
      </c>
    </row>
    <row r="3981" spans="1:38" x14ac:dyDescent="0.2">
      <c r="A3981" s="2">
        <v>4113176</v>
      </c>
      <c r="B3981" s="2" t="s">
        <v>11987</v>
      </c>
      <c r="C3981" s="2" t="s">
        <v>80</v>
      </c>
      <c r="D3981" s="2">
        <v>4113176</v>
      </c>
      <c r="E3981" s="2" t="s">
        <v>47</v>
      </c>
      <c r="F3981" s="2" t="s">
        <v>47</v>
      </c>
      <c r="H3981" s="2">
        <v>26813</v>
      </c>
      <c r="I3981" s="2" t="s">
        <v>4</v>
      </c>
      <c r="J3981" s="2">
        <v>-50</v>
      </c>
      <c r="K3981" s="2" t="s">
        <v>48</v>
      </c>
      <c r="L3981" s="2" t="s">
        <v>17</v>
      </c>
      <c r="M3981" s="2" t="s">
        <v>2275</v>
      </c>
      <c r="N3981" s="2">
        <v>4410615</v>
      </c>
      <c r="O3981" s="2" t="s">
        <v>2470</v>
      </c>
      <c r="P3981" s="2">
        <v>43350</v>
      </c>
      <c r="Q3981" s="2" t="s">
        <v>49</v>
      </c>
      <c r="R3981" s="2">
        <v>42629</v>
      </c>
      <c r="T3981" s="2" t="s">
        <v>50</v>
      </c>
      <c r="U3981" s="2">
        <v>610</v>
      </c>
      <c r="X3981" s="2">
        <v>6</v>
      </c>
      <c r="AC3981" s="2" t="s">
        <v>2207</v>
      </c>
      <c r="AD3981" s="2" t="s">
        <v>7613</v>
      </c>
      <c r="AE3981" s="2">
        <v>41200</v>
      </c>
      <c r="AF3981" s="2" t="s">
        <v>12450</v>
      </c>
    </row>
    <row r="3982" spans="1:38" x14ac:dyDescent="0.2">
      <c r="A3982" s="2">
        <v>2814089</v>
      </c>
      <c r="B3982" s="2" t="s">
        <v>12451</v>
      </c>
      <c r="C3982" s="2" t="s">
        <v>688</v>
      </c>
      <c r="D3982" s="2">
        <v>2814089</v>
      </c>
      <c r="E3982" s="2" t="s">
        <v>47</v>
      </c>
      <c r="F3982" s="2" t="s">
        <v>47</v>
      </c>
      <c r="H3982" s="2">
        <v>38552</v>
      </c>
      <c r="I3982" s="2" t="s">
        <v>10</v>
      </c>
      <c r="J3982" s="2">
        <v>-14</v>
      </c>
      <c r="K3982" s="2" t="s">
        <v>48</v>
      </c>
      <c r="L3982" s="2" t="s">
        <v>17</v>
      </c>
      <c r="M3982" s="2" t="s">
        <v>2301</v>
      </c>
      <c r="N3982" s="2">
        <v>4280045</v>
      </c>
      <c r="O3982" s="2" t="s">
        <v>2885</v>
      </c>
      <c r="P3982" s="2">
        <v>43333</v>
      </c>
      <c r="Q3982" s="2" t="s">
        <v>49</v>
      </c>
      <c r="R3982" s="2">
        <v>42259</v>
      </c>
      <c r="T3982" s="2" t="s">
        <v>50</v>
      </c>
      <c r="U3982" s="2">
        <v>598</v>
      </c>
      <c r="X3982" s="2">
        <v>5</v>
      </c>
      <c r="AC3982" s="2" t="s">
        <v>2207</v>
      </c>
      <c r="AD3982" s="2" t="s">
        <v>4393</v>
      </c>
      <c r="AE3982" s="2">
        <v>28130</v>
      </c>
      <c r="AF3982" s="2" t="s">
        <v>12452</v>
      </c>
      <c r="AI3982" s="2">
        <v>237837180</v>
      </c>
      <c r="AJ3982" s="2">
        <v>673593760</v>
      </c>
      <c r="AK3982" s="2" t="s">
        <v>12453</v>
      </c>
    </row>
    <row r="3983" spans="1:38" x14ac:dyDescent="0.2">
      <c r="A3983" s="2">
        <v>2814091</v>
      </c>
      <c r="B3983" s="2" t="s">
        <v>12454</v>
      </c>
      <c r="C3983" s="2" t="s">
        <v>469</v>
      </c>
      <c r="D3983" s="2">
        <v>2814091</v>
      </c>
      <c r="E3983" s="2" t="s">
        <v>47</v>
      </c>
      <c r="F3983" s="2" t="s">
        <v>47</v>
      </c>
      <c r="H3983" s="2">
        <v>38751</v>
      </c>
      <c r="I3983" s="2" t="s">
        <v>8</v>
      </c>
      <c r="J3983" s="2">
        <v>-13</v>
      </c>
      <c r="K3983" s="2" t="s">
        <v>48</v>
      </c>
      <c r="L3983" s="2" t="s">
        <v>17</v>
      </c>
      <c r="M3983" s="2" t="s">
        <v>2301</v>
      </c>
      <c r="N3983" s="2">
        <v>4280045</v>
      </c>
      <c r="O3983" s="2" t="s">
        <v>2885</v>
      </c>
      <c r="P3983" s="2">
        <v>43333</v>
      </c>
      <c r="Q3983" s="2" t="s">
        <v>49</v>
      </c>
      <c r="R3983" s="2">
        <v>42259</v>
      </c>
      <c r="T3983" s="2" t="s">
        <v>50</v>
      </c>
      <c r="U3983" s="2">
        <v>584</v>
      </c>
      <c r="X3983" s="2">
        <v>5</v>
      </c>
      <c r="AC3983" s="2" t="s">
        <v>2207</v>
      </c>
      <c r="AD3983" s="2" t="s">
        <v>4751</v>
      </c>
      <c r="AE3983" s="2">
        <v>78125</v>
      </c>
      <c r="AF3983" s="2" t="s">
        <v>4752</v>
      </c>
      <c r="AJ3983" s="2">
        <v>682416189</v>
      </c>
      <c r="AK3983" s="2" t="s">
        <v>12455</v>
      </c>
    </row>
    <row r="3984" spans="1:38" x14ac:dyDescent="0.2">
      <c r="A3984" s="2">
        <v>2814092</v>
      </c>
      <c r="B3984" s="2" t="s">
        <v>3409</v>
      </c>
      <c r="C3984" s="2" t="s">
        <v>87</v>
      </c>
      <c r="D3984" s="2">
        <v>2814092</v>
      </c>
      <c r="E3984" s="2" t="s">
        <v>47</v>
      </c>
      <c r="F3984" s="2" t="s">
        <v>47</v>
      </c>
      <c r="H3984" s="2">
        <v>37652</v>
      </c>
      <c r="I3984" s="2" t="s">
        <v>6</v>
      </c>
      <c r="J3984" s="2">
        <v>-16</v>
      </c>
      <c r="K3984" s="2" t="s">
        <v>48</v>
      </c>
      <c r="L3984" s="2" t="s">
        <v>17</v>
      </c>
      <c r="M3984" s="2" t="s">
        <v>2301</v>
      </c>
      <c r="N3984" s="2">
        <v>4280004</v>
      </c>
      <c r="O3984" s="2" t="s">
        <v>2868</v>
      </c>
      <c r="P3984" s="2">
        <v>43348</v>
      </c>
      <c r="Q3984" s="2" t="s">
        <v>49</v>
      </c>
      <c r="R3984" s="2">
        <v>42259</v>
      </c>
      <c r="T3984" s="2" t="s">
        <v>50</v>
      </c>
      <c r="U3984" s="2">
        <v>812</v>
      </c>
      <c r="X3984" s="2">
        <v>8</v>
      </c>
      <c r="AC3984" s="2" t="s">
        <v>2207</v>
      </c>
      <c r="AD3984" s="2" t="s">
        <v>4772</v>
      </c>
      <c r="AE3984" s="2">
        <v>28320</v>
      </c>
      <c r="AF3984" s="2" t="s">
        <v>4773</v>
      </c>
      <c r="AI3984" s="2">
        <v>612592328</v>
      </c>
      <c r="AJ3984" s="2">
        <v>660807752</v>
      </c>
      <c r="AK3984" s="2" t="s">
        <v>4774</v>
      </c>
    </row>
    <row r="3985" spans="1:38" x14ac:dyDescent="0.2">
      <c r="A3985" s="2">
        <v>4529077</v>
      </c>
      <c r="B3985" s="2" t="s">
        <v>597</v>
      </c>
      <c r="C3985" s="2" t="s">
        <v>656</v>
      </c>
      <c r="D3985" s="2">
        <v>4529077</v>
      </c>
      <c r="E3985" s="2" t="s">
        <v>47</v>
      </c>
      <c r="F3985" s="2" t="s">
        <v>17</v>
      </c>
      <c r="H3985" s="2">
        <v>40240</v>
      </c>
      <c r="I3985" s="2" t="s">
        <v>17</v>
      </c>
      <c r="J3985" s="2">
        <v>-11</v>
      </c>
      <c r="K3985" s="2" t="s">
        <v>48</v>
      </c>
      <c r="L3985" s="2" t="s">
        <v>17</v>
      </c>
      <c r="M3985" s="2" t="s">
        <v>55</v>
      </c>
      <c r="N3985" s="2">
        <v>4450026</v>
      </c>
      <c r="O3985" s="2" t="s">
        <v>1166</v>
      </c>
      <c r="P3985" s="2">
        <v>43355</v>
      </c>
      <c r="Q3985" s="2" t="s">
        <v>49</v>
      </c>
      <c r="R3985" s="2">
        <v>42994</v>
      </c>
      <c r="S3985" s="2">
        <v>43328</v>
      </c>
      <c r="T3985" s="2" t="s">
        <v>50</v>
      </c>
      <c r="U3985" s="2">
        <v>500</v>
      </c>
      <c r="X3985" s="2">
        <v>5</v>
      </c>
      <c r="AC3985" s="2" t="s">
        <v>2207</v>
      </c>
      <c r="AD3985" s="2" t="s">
        <v>2326</v>
      </c>
      <c r="AE3985" s="2">
        <v>45100</v>
      </c>
      <c r="AF3985" s="2" t="s">
        <v>12284</v>
      </c>
    </row>
    <row r="3986" spans="1:38" x14ac:dyDescent="0.2">
      <c r="A3986" s="2">
        <v>4112695</v>
      </c>
      <c r="B3986" s="2" t="s">
        <v>12456</v>
      </c>
      <c r="C3986" s="2" t="s">
        <v>67</v>
      </c>
      <c r="D3986" s="2">
        <v>4112695</v>
      </c>
      <c r="E3986" s="2" t="s">
        <v>47</v>
      </c>
      <c r="F3986" s="2" t="s">
        <v>47</v>
      </c>
      <c r="H3986" s="2">
        <v>24084</v>
      </c>
      <c r="I3986" s="2" t="s">
        <v>58</v>
      </c>
      <c r="J3986" s="2">
        <v>-60</v>
      </c>
      <c r="K3986" s="2" t="s">
        <v>48</v>
      </c>
      <c r="L3986" s="2" t="s">
        <v>17</v>
      </c>
      <c r="M3986" s="2" t="s">
        <v>55</v>
      </c>
      <c r="N3986" s="2">
        <v>4450748</v>
      </c>
      <c r="O3986" s="2" t="s">
        <v>687</v>
      </c>
      <c r="P3986" s="2">
        <v>43361</v>
      </c>
      <c r="Q3986" s="2" t="s">
        <v>49</v>
      </c>
      <c r="R3986" s="2">
        <v>42026</v>
      </c>
      <c r="T3986" s="2" t="s">
        <v>50</v>
      </c>
      <c r="U3986" s="2">
        <v>615</v>
      </c>
      <c r="X3986" s="2">
        <v>6</v>
      </c>
      <c r="AC3986" s="2" t="s">
        <v>2207</v>
      </c>
      <c r="AD3986" s="2" t="s">
        <v>12457</v>
      </c>
      <c r="AE3986" s="2">
        <v>41240</v>
      </c>
      <c r="AF3986" s="2" t="s">
        <v>12458</v>
      </c>
      <c r="AJ3986" s="2">
        <v>668530676</v>
      </c>
    </row>
    <row r="3987" spans="1:38" x14ac:dyDescent="0.2">
      <c r="A3987" s="2">
        <v>3726752</v>
      </c>
      <c r="B3987" s="2" t="s">
        <v>12459</v>
      </c>
      <c r="C3987" s="2" t="s">
        <v>12460</v>
      </c>
      <c r="D3987" s="2">
        <v>3726752</v>
      </c>
      <c r="E3987" s="2" t="s">
        <v>47</v>
      </c>
      <c r="F3987" s="2" t="s">
        <v>47</v>
      </c>
      <c r="H3987" s="2">
        <v>39641</v>
      </c>
      <c r="I3987" s="2" t="s">
        <v>14</v>
      </c>
      <c r="J3987" s="2">
        <v>-11</v>
      </c>
      <c r="K3987" s="2" t="s">
        <v>0</v>
      </c>
      <c r="L3987" s="2" t="s">
        <v>17</v>
      </c>
      <c r="M3987" s="2" t="s">
        <v>2205</v>
      </c>
      <c r="N3987" s="2">
        <v>4370566</v>
      </c>
      <c r="O3987" s="2" t="s">
        <v>2285</v>
      </c>
      <c r="P3987" s="2">
        <v>43365</v>
      </c>
      <c r="Q3987" s="2" t="s">
        <v>49</v>
      </c>
      <c r="R3987" s="2">
        <v>42075</v>
      </c>
      <c r="S3987" s="2">
        <v>43360</v>
      </c>
      <c r="T3987" s="2" t="s">
        <v>50</v>
      </c>
      <c r="U3987" s="2">
        <v>579</v>
      </c>
      <c r="X3987" s="2">
        <v>5</v>
      </c>
      <c r="AB3987" s="2">
        <v>43282</v>
      </c>
      <c r="AC3987" s="2" t="s">
        <v>2207</v>
      </c>
      <c r="AD3987" s="2" t="s">
        <v>2745</v>
      </c>
      <c r="AE3987" s="2">
        <v>37270</v>
      </c>
      <c r="AF3987" s="2" t="s">
        <v>12461</v>
      </c>
      <c r="AI3987" s="2">
        <v>247502147</v>
      </c>
      <c r="AJ3987" s="2">
        <v>673896790</v>
      </c>
      <c r="AK3987" s="2" t="s">
        <v>12462</v>
      </c>
    </row>
    <row r="3988" spans="1:38" x14ac:dyDescent="0.2">
      <c r="A3988" s="2">
        <v>4526768</v>
      </c>
      <c r="B3988" s="2" t="s">
        <v>853</v>
      </c>
      <c r="C3988" s="2" t="s">
        <v>186</v>
      </c>
      <c r="D3988" s="2">
        <v>4526768</v>
      </c>
      <c r="E3988" s="2" t="s">
        <v>47</v>
      </c>
      <c r="F3988" s="2" t="s">
        <v>47</v>
      </c>
      <c r="H3988" s="2">
        <v>30383</v>
      </c>
      <c r="I3988" s="2" t="s">
        <v>2</v>
      </c>
      <c r="J3988" s="2">
        <v>-40</v>
      </c>
      <c r="K3988" s="2" t="s">
        <v>48</v>
      </c>
      <c r="L3988" s="2" t="s">
        <v>17</v>
      </c>
      <c r="M3988" s="2" t="s">
        <v>55</v>
      </c>
      <c r="N3988" s="2">
        <v>4450561</v>
      </c>
      <c r="O3988" s="2" t="s">
        <v>408</v>
      </c>
      <c r="P3988" s="2">
        <v>43342</v>
      </c>
      <c r="Q3988" s="2" t="s">
        <v>49</v>
      </c>
      <c r="R3988" s="2">
        <v>42077</v>
      </c>
      <c r="T3988" s="2" t="s">
        <v>50</v>
      </c>
      <c r="U3988" s="2">
        <v>850</v>
      </c>
      <c r="X3988" s="2">
        <v>8</v>
      </c>
      <c r="AC3988" s="2" t="s">
        <v>2207</v>
      </c>
      <c r="AD3988" s="2" t="s">
        <v>7503</v>
      </c>
      <c r="AE3988" s="2">
        <v>45240</v>
      </c>
      <c r="AF3988" s="2" t="s">
        <v>12463</v>
      </c>
      <c r="AJ3988" s="2">
        <v>609754608</v>
      </c>
      <c r="AK3988" s="2" t="s">
        <v>1685</v>
      </c>
      <c r="AL3988" s="2" t="s">
        <v>820</v>
      </c>
    </row>
    <row r="3989" spans="1:38" x14ac:dyDescent="0.2">
      <c r="A3989" s="2">
        <v>9143427</v>
      </c>
      <c r="B3989" s="2" t="s">
        <v>3390</v>
      </c>
      <c r="C3989" s="2" t="s">
        <v>124</v>
      </c>
      <c r="D3989" s="2">
        <v>9143427</v>
      </c>
      <c r="E3989" s="2" t="s">
        <v>47</v>
      </c>
      <c r="F3989" s="2" t="s">
        <v>47</v>
      </c>
      <c r="H3989" s="2">
        <v>25930</v>
      </c>
      <c r="I3989" s="2" t="s">
        <v>4</v>
      </c>
      <c r="J3989" s="2">
        <v>-50</v>
      </c>
      <c r="K3989" s="2" t="s">
        <v>48</v>
      </c>
      <c r="L3989" s="2" t="s">
        <v>17</v>
      </c>
      <c r="M3989" s="2" t="s">
        <v>2301</v>
      </c>
      <c r="N3989" s="2">
        <v>4280617</v>
      </c>
      <c r="O3989" s="2" t="s">
        <v>3367</v>
      </c>
      <c r="P3989" s="2">
        <v>43355</v>
      </c>
      <c r="Q3989" s="2" t="s">
        <v>49</v>
      </c>
      <c r="R3989" s="2">
        <v>42259</v>
      </c>
      <c r="T3989" s="2" t="s">
        <v>50</v>
      </c>
      <c r="U3989" s="2">
        <v>771</v>
      </c>
      <c r="X3989" s="2">
        <v>7</v>
      </c>
      <c r="AB3989" s="2">
        <v>43282</v>
      </c>
      <c r="AC3989" s="2" t="s">
        <v>2207</v>
      </c>
      <c r="AD3989" s="2" t="s">
        <v>12464</v>
      </c>
      <c r="AE3989" s="2">
        <v>28120</v>
      </c>
      <c r="AF3989" s="2" t="s">
        <v>12465</v>
      </c>
      <c r="AK3989" s="2" t="s">
        <v>12466</v>
      </c>
    </row>
    <row r="3990" spans="1:38" x14ac:dyDescent="0.2">
      <c r="A3990" s="2">
        <v>3726758</v>
      </c>
      <c r="B3990" s="2" t="s">
        <v>534</v>
      </c>
      <c r="C3990" s="2" t="s">
        <v>8283</v>
      </c>
      <c r="D3990" s="2">
        <v>3726758</v>
      </c>
      <c r="E3990" s="2" t="s">
        <v>47</v>
      </c>
      <c r="F3990" s="2" t="s">
        <v>47</v>
      </c>
      <c r="H3990" s="2">
        <v>38718</v>
      </c>
      <c r="I3990" s="2" t="s">
        <v>8</v>
      </c>
      <c r="J3990" s="2">
        <v>-13</v>
      </c>
      <c r="K3990" s="2" t="s">
        <v>0</v>
      </c>
      <c r="L3990" s="2" t="s">
        <v>17</v>
      </c>
      <c r="M3990" s="2" t="s">
        <v>2205</v>
      </c>
      <c r="N3990" s="2">
        <v>4370167</v>
      </c>
      <c r="O3990" s="2" t="s">
        <v>3350</v>
      </c>
      <c r="P3990" s="2">
        <v>43365</v>
      </c>
      <c r="Q3990" s="2" t="s">
        <v>49</v>
      </c>
      <c r="R3990" s="2">
        <v>42082</v>
      </c>
      <c r="T3990" s="2" t="s">
        <v>50</v>
      </c>
      <c r="U3990" s="2">
        <v>500</v>
      </c>
      <c r="X3990" s="2">
        <v>5</v>
      </c>
      <c r="AC3990" s="2" t="s">
        <v>2207</v>
      </c>
      <c r="AD3990" s="2" t="s">
        <v>3068</v>
      </c>
      <c r="AE3990" s="2">
        <v>37510</v>
      </c>
      <c r="AF3990" s="2" t="s">
        <v>12467</v>
      </c>
      <c r="AJ3990" s="2">
        <v>685311245</v>
      </c>
      <c r="AK3990" s="2" t="s">
        <v>12468</v>
      </c>
    </row>
    <row r="3991" spans="1:38" x14ac:dyDescent="0.2">
      <c r="A3991" s="2">
        <v>367791</v>
      </c>
      <c r="B3991" s="2" t="s">
        <v>12446</v>
      </c>
      <c r="C3991" s="2" t="s">
        <v>715</v>
      </c>
      <c r="D3991" s="2">
        <v>367791</v>
      </c>
      <c r="E3991" s="2" t="s">
        <v>47</v>
      </c>
      <c r="F3991" s="2" t="s">
        <v>17</v>
      </c>
      <c r="H3991" s="2">
        <v>39281</v>
      </c>
      <c r="I3991" s="2" t="s">
        <v>9</v>
      </c>
      <c r="J3991" s="2">
        <v>-12</v>
      </c>
      <c r="K3991" s="2" t="s">
        <v>48</v>
      </c>
      <c r="L3991" s="2" t="s">
        <v>17</v>
      </c>
      <c r="M3991" s="2" t="s">
        <v>2234</v>
      </c>
      <c r="N3991" s="2">
        <v>4360124</v>
      </c>
      <c r="O3991" s="2" t="s">
        <v>2291</v>
      </c>
      <c r="P3991" s="2">
        <v>43363</v>
      </c>
      <c r="Q3991" s="2" t="s">
        <v>49</v>
      </c>
      <c r="R3991" s="2">
        <v>42041</v>
      </c>
      <c r="S3991" s="2">
        <v>43361</v>
      </c>
      <c r="T3991" s="2" t="s">
        <v>50</v>
      </c>
      <c r="U3991" s="2">
        <v>500</v>
      </c>
      <c r="X3991" s="2">
        <v>5</v>
      </c>
      <c r="AC3991" s="2" t="s">
        <v>2207</v>
      </c>
      <c r="AD3991" s="2" t="s">
        <v>2483</v>
      </c>
      <c r="AE3991" s="2">
        <v>36300</v>
      </c>
      <c r="AF3991" s="2" t="s">
        <v>12448</v>
      </c>
      <c r="AJ3991" s="2">
        <v>678243125</v>
      </c>
    </row>
    <row r="3992" spans="1:38" x14ac:dyDescent="0.2">
      <c r="A3992" s="2">
        <v>3726917</v>
      </c>
      <c r="B3992" s="2" t="s">
        <v>12469</v>
      </c>
      <c r="C3992" s="2" t="s">
        <v>755</v>
      </c>
      <c r="D3992" s="2">
        <v>3726917</v>
      </c>
      <c r="E3992" s="2" t="s">
        <v>47</v>
      </c>
      <c r="F3992" s="2" t="s">
        <v>47</v>
      </c>
      <c r="H3992" s="2">
        <v>38660</v>
      </c>
      <c r="I3992" s="2" t="s">
        <v>10</v>
      </c>
      <c r="J3992" s="2">
        <v>-14</v>
      </c>
      <c r="K3992" s="2" t="s">
        <v>48</v>
      </c>
      <c r="L3992" s="2" t="s">
        <v>17</v>
      </c>
      <c r="M3992" s="2" t="s">
        <v>2205</v>
      </c>
      <c r="N3992" s="2">
        <v>4370146</v>
      </c>
      <c r="O3992" s="2" t="s">
        <v>2539</v>
      </c>
      <c r="P3992" s="2">
        <v>43370</v>
      </c>
      <c r="Q3992" s="2" t="s">
        <v>49</v>
      </c>
      <c r="R3992" s="2">
        <v>42127</v>
      </c>
      <c r="S3992" s="2">
        <v>43358</v>
      </c>
      <c r="T3992" s="2" t="s">
        <v>50</v>
      </c>
      <c r="U3992" s="2">
        <v>626</v>
      </c>
      <c r="X3992" s="2">
        <v>6</v>
      </c>
      <c r="AC3992" s="2" t="s">
        <v>2207</v>
      </c>
      <c r="AD3992" s="2" t="s">
        <v>2540</v>
      </c>
      <c r="AE3992" s="2">
        <v>37270</v>
      </c>
      <c r="AF3992" s="2" t="s">
        <v>12470</v>
      </c>
      <c r="AI3992" s="2">
        <v>247358616</v>
      </c>
      <c r="AJ3992" s="2">
        <v>668565209</v>
      </c>
      <c r="AK3992" s="2" t="s">
        <v>12471</v>
      </c>
    </row>
    <row r="3993" spans="1:38" x14ac:dyDescent="0.2">
      <c r="A3993" s="2">
        <v>2814040</v>
      </c>
      <c r="B3993" s="2" t="s">
        <v>12472</v>
      </c>
      <c r="C3993" s="2" t="s">
        <v>230</v>
      </c>
      <c r="D3993" s="2">
        <v>2814040</v>
      </c>
      <c r="E3993" s="2" t="s">
        <v>47</v>
      </c>
      <c r="F3993" s="2" t="s">
        <v>47</v>
      </c>
      <c r="H3993" s="2">
        <v>23715</v>
      </c>
      <c r="I3993" s="2" t="s">
        <v>58</v>
      </c>
      <c r="J3993" s="2">
        <v>-60</v>
      </c>
      <c r="K3993" s="2" t="s">
        <v>48</v>
      </c>
      <c r="L3993" s="2" t="s">
        <v>17</v>
      </c>
      <c r="M3993" s="2" t="s">
        <v>2301</v>
      </c>
      <c r="N3993" s="2">
        <v>4280005</v>
      </c>
      <c r="O3993" s="2" t="s">
        <v>2529</v>
      </c>
      <c r="P3993" s="2">
        <v>43352</v>
      </c>
      <c r="Q3993" s="2" t="s">
        <v>49</v>
      </c>
      <c r="R3993" s="2">
        <v>42135</v>
      </c>
      <c r="T3993" s="2" t="s">
        <v>50</v>
      </c>
      <c r="U3993" s="2">
        <v>627</v>
      </c>
      <c r="X3993" s="2">
        <v>6</v>
      </c>
      <c r="AC3993" s="2" t="s">
        <v>2207</v>
      </c>
      <c r="AD3993" s="2" t="s">
        <v>11794</v>
      </c>
      <c r="AE3993" s="2">
        <v>28200</v>
      </c>
      <c r="AF3993" s="2" t="s">
        <v>12473</v>
      </c>
      <c r="AI3993" s="2">
        <v>237661988</v>
      </c>
      <c r="AJ3993" s="2">
        <v>645333954</v>
      </c>
      <c r="AK3993" s="2" t="s">
        <v>12474</v>
      </c>
    </row>
    <row r="3994" spans="1:38" x14ac:dyDescent="0.2">
      <c r="A3994" s="2">
        <v>4527108</v>
      </c>
      <c r="B3994" s="2" t="s">
        <v>12475</v>
      </c>
      <c r="C3994" s="2" t="s">
        <v>1371</v>
      </c>
      <c r="D3994" s="2">
        <v>4527108</v>
      </c>
      <c r="E3994" s="2" t="s">
        <v>47</v>
      </c>
      <c r="F3994" s="2" t="s">
        <v>47</v>
      </c>
      <c r="H3994" s="2">
        <v>39647</v>
      </c>
      <c r="I3994" s="2" t="s">
        <v>14</v>
      </c>
      <c r="J3994" s="2">
        <v>-11</v>
      </c>
      <c r="K3994" s="2" t="s">
        <v>48</v>
      </c>
      <c r="L3994" s="2" t="s">
        <v>17</v>
      </c>
      <c r="M3994" s="2" t="s">
        <v>55</v>
      </c>
      <c r="N3994" s="2">
        <v>4450751</v>
      </c>
      <c r="O3994" s="2" t="s">
        <v>12</v>
      </c>
      <c r="P3994" s="2">
        <v>43353</v>
      </c>
      <c r="Q3994" s="2" t="s">
        <v>49</v>
      </c>
      <c r="R3994" s="2">
        <v>42255</v>
      </c>
      <c r="S3994" s="2">
        <v>43315</v>
      </c>
      <c r="T3994" s="2" t="s">
        <v>50</v>
      </c>
      <c r="U3994" s="2">
        <v>505</v>
      </c>
      <c r="X3994" s="2">
        <v>5</v>
      </c>
      <c r="AC3994" s="2" t="s">
        <v>2207</v>
      </c>
      <c r="AD3994" s="2" t="s">
        <v>2579</v>
      </c>
      <c r="AE3994" s="2">
        <v>45140</v>
      </c>
      <c r="AF3994" s="2" t="s">
        <v>12476</v>
      </c>
      <c r="AI3994" s="2">
        <v>238721143</v>
      </c>
      <c r="AJ3994" s="2">
        <v>616192825</v>
      </c>
      <c r="AK3994" s="2" t="s">
        <v>12477</v>
      </c>
    </row>
    <row r="3995" spans="1:38" x14ac:dyDescent="0.2">
      <c r="A3995" s="2">
        <v>188862</v>
      </c>
      <c r="B3995" s="2" t="s">
        <v>3012</v>
      </c>
      <c r="C3995" s="2" t="s">
        <v>216</v>
      </c>
      <c r="D3995" s="2">
        <v>188862</v>
      </c>
      <c r="E3995" s="2" t="s">
        <v>47</v>
      </c>
      <c r="H3995" s="2">
        <v>37555</v>
      </c>
      <c r="I3995" s="2" t="s">
        <v>5</v>
      </c>
      <c r="J3995" s="2">
        <v>-17</v>
      </c>
      <c r="K3995" s="2" t="s">
        <v>48</v>
      </c>
      <c r="L3995" s="2" t="s">
        <v>17</v>
      </c>
      <c r="M3995" s="2" t="s">
        <v>2212</v>
      </c>
      <c r="N3995" s="2">
        <v>4180313</v>
      </c>
      <c r="O3995" s="2" t="s">
        <v>2553</v>
      </c>
      <c r="P3995" s="2">
        <v>43371</v>
      </c>
      <c r="Q3995" s="2" t="s">
        <v>49</v>
      </c>
      <c r="R3995" s="2">
        <v>42263</v>
      </c>
      <c r="S3995" s="2">
        <v>43292</v>
      </c>
      <c r="T3995" s="2" t="s">
        <v>50</v>
      </c>
      <c r="U3995" s="2">
        <v>500</v>
      </c>
      <c r="X3995" s="2">
        <v>5</v>
      </c>
      <c r="AC3995" s="2" t="s">
        <v>2207</v>
      </c>
      <c r="AD3995" s="2" t="s">
        <v>3568</v>
      </c>
      <c r="AE3995" s="2">
        <v>18230</v>
      </c>
      <c r="AF3995" s="2" t="s">
        <v>12478</v>
      </c>
      <c r="AI3995" s="2">
        <v>248658576</v>
      </c>
      <c r="AJ3995" s="2">
        <v>661050224</v>
      </c>
      <c r="AK3995" s="2" t="s">
        <v>12479</v>
      </c>
      <c r="AL3995" s="2" t="s">
        <v>12480</v>
      </c>
    </row>
    <row r="3996" spans="1:38" x14ac:dyDescent="0.2">
      <c r="A3996" s="2">
        <v>367788</v>
      </c>
      <c r="B3996" s="2" t="s">
        <v>12481</v>
      </c>
      <c r="C3996" s="2" t="s">
        <v>6902</v>
      </c>
      <c r="D3996" s="2">
        <v>367788</v>
      </c>
      <c r="E3996" s="2" t="s">
        <v>47</v>
      </c>
      <c r="F3996" s="2" t="s">
        <v>47</v>
      </c>
      <c r="H3996" s="2">
        <v>37284</v>
      </c>
      <c r="I3996" s="2" t="s">
        <v>5</v>
      </c>
      <c r="J3996" s="2">
        <v>-17</v>
      </c>
      <c r="K3996" s="2" t="s">
        <v>0</v>
      </c>
      <c r="L3996" s="2" t="s">
        <v>17</v>
      </c>
      <c r="M3996" s="2" t="s">
        <v>2234</v>
      </c>
      <c r="N3996" s="2">
        <v>4360605</v>
      </c>
      <c r="O3996" s="2" t="s">
        <v>2676</v>
      </c>
      <c r="P3996" s="2">
        <v>43358</v>
      </c>
      <c r="Q3996" s="2" t="s">
        <v>49</v>
      </c>
      <c r="R3996" s="2">
        <v>42026</v>
      </c>
      <c r="T3996" s="2" t="s">
        <v>50</v>
      </c>
      <c r="U3996" s="2">
        <v>500</v>
      </c>
      <c r="X3996" s="2">
        <v>5</v>
      </c>
      <c r="AC3996" s="2" t="s">
        <v>2207</v>
      </c>
      <c r="AD3996" s="2" t="s">
        <v>4541</v>
      </c>
      <c r="AE3996" s="2">
        <v>36290</v>
      </c>
      <c r="AF3996" s="2" t="s">
        <v>12482</v>
      </c>
      <c r="AI3996" s="2">
        <v>254392750</v>
      </c>
      <c r="AJ3996" s="2">
        <v>689212473</v>
      </c>
      <c r="AK3996" s="2" t="s">
        <v>12483</v>
      </c>
    </row>
    <row r="3997" spans="1:38" x14ac:dyDescent="0.2">
      <c r="A3997" s="2">
        <v>2813987</v>
      </c>
      <c r="B3997" s="2" t="s">
        <v>12484</v>
      </c>
      <c r="C3997" s="2" t="s">
        <v>12485</v>
      </c>
      <c r="D3997" s="2">
        <v>2813987</v>
      </c>
      <c r="E3997" s="2" t="s">
        <v>47</v>
      </c>
      <c r="F3997" s="2" t="s">
        <v>47</v>
      </c>
      <c r="H3997" s="2">
        <v>24756</v>
      </c>
      <c r="I3997" s="2" t="s">
        <v>58</v>
      </c>
      <c r="J3997" s="2">
        <v>-60</v>
      </c>
      <c r="K3997" s="2" t="s">
        <v>48</v>
      </c>
      <c r="L3997" s="2" t="s">
        <v>17</v>
      </c>
      <c r="M3997" s="2" t="s">
        <v>2301</v>
      </c>
      <c r="N3997" s="2">
        <v>4280045</v>
      </c>
      <c r="O3997" s="2" t="s">
        <v>2885</v>
      </c>
      <c r="P3997" s="2">
        <v>43364</v>
      </c>
      <c r="Q3997" s="2" t="s">
        <v>49</v>
      </c>
      <c r="R3997" s="2">
        <v>42026</v>
      </c>
      <c r="T3997" s="2" t="s">
        <v>50</v>
      </c>
      <c r="U3997" s="2">
        <v>607</v>
      </c>
      <c r="X3997" s="2">
        <v>6</v>
      </c>
      <c r="AC3997" s="2" t="s">
        <v>2207</v>
      </c>
      <c r="AD3997" s="2" t="s">
        <v>4393</v>
      </c>
      <c r="AE3997" s="2">
        <v>28130</v>
      </c>
      <c r="AF3997" s="2" t="s">
        <v>12486</v>
      </c>
      <c r="AI3997" s="2">
        <v>237836916</v>
      </c>
      <c r="AJ3997" s="2">
        <v>627312126</v>
      </c>
      <c r="AK3997" s="2" t="s">
        <v>12487</v>
      </c>
    </row>
    <row r="3998" spans="1:38" x14ac:dyDescent="0.2">
      <c r="A3998" s="2">
        <v>188835</v>
      </c>
      <c r="B3998" s="2" t="s">
        <v>12488</v>
      </c>
      <c r="C3998" s="2" t="s">
        <v>563</v>
      </c>
      <c r="D3998" s="2">
        <v>188835</v>
      </c>
      <c r="E3998" s="2" t="s">
        <v>47</v>
      </c>
      <c r="F3998" s="2" t="s">
        <v>47</v>
      </c>
      <c r="H3998" s="2">
        <v>30806</v>
      </c>
      <c r="I3998" s="2" t="s">
        <v>2</v>
      </c>
      <c r="J3998" s="2">
        <v>-40</v>
      </c>
      <c r="K3998" s="2" t="s">
        <v>48</v>
      </c>
      <c r="L3998" s="2" t="s">
        <v>17</v>
      </c>
      <c r="M3998" s="2" t="s">
        <v>2212</v>
      </c>
      <c r="N3998" s="2">
        <v>4180728</v>
      </c>
      <c r="O3998" s="2" t="s">
        <v>3916</v>
      </c>
      <c r="P3998" s="2">
        <v>43365</v>
      </c>
      <c r="Q3998" s="2" t="s">
        <v>49</v>
      </c>
      <c r="R3998" s="2">
        <v>42087</v>
      </c>
      <c r="T3998" s="2" t="s">
        <v>50</v>
      </c>
      <c r="U3998" s="2">
        <v>683</v>
      </c>
      <c r="X3998" s="2">
        <v>6</v>
      </c>
      <c r="AC3998" s="2" t="s">
        <v>2207</v>
      </c>
      <c r="AD3998" s="2" t="s">
        <v>9993</v>
      </c>
      <c r="AE3998" s="2">
        <v>18160</v>
      </c>
      <c r="AF3998" s="2" t="s">
        <v>12489</v>
      </c>
      <c r="AJ3998" s="2">
        <v>630973211</v>
      </c>
      <c r="AK3998" s="2" t="s">
        <v>12490</v>
      </c>
    </row>
    <row r="3999" spans="1:38" x14ac:dyDescent="0.2">
      <c r="A3999" s="2">
        <v>3728214</v>
      </c>
      <c r="B3999" s="2" t="s">
        <v>2954</v>
      </c>
      <c r="C3999" s="2" t="s">
        <v>64</v>
      </c>
      <c r="D3999" s="2">
        <v>3728214</v>
      </c>
      <c r="E3999" s="2" t="s">
        <v>47</v>
      </c>
      <c r="F3999" s="2" t="s">
        <v>17</v>
      </c>
      <c r="H3999" s="2">
        <v>25353</v>
      </c>
      <c r="I3999" s="2" t="s">
        <v>4</v>
      </c>
      <c r="J3999" s="2">
        <v>-50</v>
      </c>
      <c r="K3999" s="2" t="s">
        <v>48</v>
      </c>
      <c r="L3999" s="2" t="s">
        <v>17</v>
      </c>
      <c r="M3999" s="2" t="s">
        <v>2205</v>
      </c>
      <c r="N3999" s="2">
        <v>4370694</v>
      </c>
      <c r="O3999" s="2" t="s">
        <v>2834</v>
      </c>
      <c r="P3999" s="2">
        <v>43356</v>
      </c>
      <c r="Q3999" s="2" t="s">
        <v>49</v>
      </c>
      <c r="R3999" s="2">
        <v>42631</v>
      </c>
      <c r="T3999" s="2" t="s">
        <v>50</v>
      </c>
      <c r="U3999" s="2">
        <v>500</v>
      </c>
      <c r="X3999" s="2">
        <v>5</v>
      </c>
      <c r="AC3999" s="2" t="s">
        <v>2207</v>
      </c>
      <c r="AD3999" s="2" t="s">
        <v>3934</v>
      </c>
      <c r="AE3999" s="2">
        <v>37320</v>
      </c>
      <c r="AF3999" s="2" t="s">
        <v>12491</v>
      </c>
      <c r="AI3999" s="2">
        <v>247432923</v>
      </c>
      <c r="AJ3999" s="2">
        <v>678383370</v>
      </c>
      <c r="AK3999" s="2" t="s">
        <v>12492</v>
      </c>
    </row>
    <row r="4000" spans="1:38" x14ac:dyDescent="0.2">
      <c r="A4000" s="2">
        <v>7220096</v>
      </c>
      <c r="B4000" s="2" t="s">
        <v>12493</v>
      </c>
      <c r="C4000" s="2" t="s">
        <v>12494</v>
      </c>
      <c r="D4000" s="2">
        <v>7220096</v>
      </c>
      <c r="E4000" s="2" t="s">
        <v>47</v>
      </c>
      <c r="F4000" s="2" t="s">
        <v>47</v>
      </c>
      <c r="H4000" s="2">
        <v>38947</v>
      </c>
      <c r="I4000" s="2" t="s">
        <v>8</v>
      </c>
      <c r="J4000" s="2">
        <v>-13</v>
      </c>
      <c r="K4000" s="2" t="s">
        <v>48</v>
      </c>
      <c r="L4000" s="2" t="s">
        <v>17</v>
      </c>
      <c r="M4000" s="2" t="s">
        <v>2205</v>
      </c>
      <c r="N4000" s="2">
        <v>4370001</v>
      </c>
      <c r="O4000" s="2" t="s">
        <v>2602</v>
      </c>
      <c r="P4000" s="2">
        <v>43357</v>
      </c>
      <c r="Q4000" s="2" t="s">
        <v>49</v>
      </c>
      <c r="R4000" s="2">
        <v>42024</v>
      </c>
      <c r="S4000" s="2">
        <v>43357</v>
      </c>
      <c r="T4000" s="2" t="s">
        <v>50</v>
      </c>
      <c r="U4000" s="2">
        <v>534</v>
      </c>
      <c r="X4000" s="2">
        <v>5</v>
      </c>
      <c r="AB4000" s="2">
        <v>42993</v>
      </c>
      <c r="AC4000" s="2" t="s">
        <v>2207</v>
      </c>
      <c r="AD4000" s="2" t="s">
        <v>12495</v>
      </c>
      <c r="AE4000" s="2">
        <v>72250</v>
      </c>
      <c r="AF4000" s="2" t="s">
        <v>12496</v>
      </c>
      <c r="AJ4000" s="2">
        <v>699213980</v>
      </c>
      <c r="AK4000" s="2" t="s">
        <v>12497</v>
      </c>
    </row>
    <row r="4001" spans="1:38" x14ac:dyDescent="0.2">
      <c r="A4001" s="2">
        <v>367827</v>
      </c>
      <c r="B4001" s="2" t="s">
        <v>8786</v>
      </c>
      <c r="C4001" s="2" t="s">
        <v>207</v>
      </c>
      <c r="D4001" s="2">
        <v>367827</v>
      </c>
      <c r="E4001" s="2" t="s">
        <v>47</v>
      </c>
      <c r="F4001" s="2" t="s">
        <v>47</v>
      </c>
      <c r="H4001" s="2">
        <v>33023</v>
      </c>
      <c r="I4001" s="2" t="s">
        <v>2</v>
      </c>
      <c r="J4001" s="2">
        <v>-40</v>
      </c>
      <c r="K4001" s="2" t="s">
        <v>48</v>
      </c>
      <c r="L4001" s="2" t="s">
        <v>17</v>
      </c>
      <c r="M4001" s="2" t="s">
        <v>2234</v>
      </c>
      <c r="N4001" s="2">
        <v>4360315</v>
      </c>
      <c r="O4001" s="2" t="s">
        <v>4710</v>
      </c>
      <c r="P4001" s="2">
        <v>43333</v>
      </c>
      <c r="Q4001" s="2" t="s">
        <v>49</v>
      </c>
      <c r="R4001" s="2">
        <v>42250</v>
      </c>
      <c r="T4001" s="2" t="s">
        <v>50</v>
      </c>
      <c r="U4001" s="2">
        <v>500</v>
      </c>
      <c r="X4001" s="2">
        <v>5</v>
      </c>
      <c r="AC4001" s="2" t="s">
        <v>2207</v>
      </c>
      <c r="AD4001" s="2" t="s">
        <v>4899</v>
      </c>
      <c r="AE4001" s="2">
        <v>36400</v>
      </c>
      <c r="AF4001" s="2" t="s">
        <v>12498</v>
      </c>
      <c r="AJ4001" s="2">
        <v>688714552</v>
      </c>
    </row>
    <row r="4002" spans="1:38" x14ac:dyDescent="0.2">
      <c r="A4002" s="2">
        <v>4526738</v>
      </c>
      <c r="B4002" s="2" t="s">
        <v>502</v>
      </c>
      <c r="C4002" s="2" t="s">
        <v>199</v>
      </c>
      <c r="D4002" s="2">
        <v>4526738</v>
      </c>
      <c r="E4002" s="2" t="s">
        <v>47</v>
      </c>
      <c r="F4002" s="2" t="s">
        <v>47</v>
      </c>
      <c r="H4002" s="2">
        <v>27502</v>
      </c>
      <c r="I4002" s="2" t="s">
        <v>4</v>
      </c>
      <c r="J4002" s="2">
        <v>-50</v>
      </c>
      <c r="K4002" s="2" t="s">
        <v>48</v>
      </c>
      <c r="L4002" s="2" t="s">
        <v>17</v>
      </c>
      <c r="M4002" s="2" t="s">
        <v>55</v>
      </c>
      <c r="N4002" s="2">
        <v>4450108</v>
      </c>
      <c r="O4002" s="2" t="s">
        <v>893</v>
      </c>
      <c r="P4002" s="2">
        <v>43330</v>
      </c>
      <c r="Q4002" s="2" t="s">
        <v>49</v>
      </c>
      <c r="R4002" s="2">
        <v>42058</v>
      </c>
      <c r="T4002" s="2" t="s">
        <v>50</v>
      </c>
      <c r="U4002" s="2">
        <v>506</v>
      </c>
      <c r="X4002" s="2">
        <v>5</v>
      </c>
      <c r="AC4002" s="2" t="s">
        <v>2207</v>
      </c>
      <c r="AD4002" s="2" t="s">
        <v>2307</v>
      </c>
      <c r="AE4002" s="2">
        <v>58450</v>
      </c>
      <c r="AF4002" s="2" t="s">
        <v>12499</v>
      </c>
      <c r="AJ4002" s="2">
        <v>616260769</v>
      </c>
      <c r="AK4002" s="2" t="s">
        <v>1871</v>
      </c>
      <c r="AL4002" s="2" t="s">
        <v>820</v>
      </c>
    </row>
    <row r="4003" spans="1:38" x14ac:dyDescent="0.2">
      <c r="A4003" s="2">
        <v>4529096</v>
      </c>
      <c r="B4003" s="2" t="s">
        <v>1399</v>
      </c>
      <c r="C4003" s="2" t="s">
        <v>741</v>
      </c>
      <c r="D4003" s="2">
        <v>4529096</v>
      </c>
      <c r="E4003" s="2" t="s">
        <v>47</v>
      </c>
      <c r="F4003" s="2" t="s">
        <v>47</v>
      </c>
      <c r="H4003" s="2">
        <v>38762</v>
      </c>
      <c r="I4003" s="2" t="s">
        <v>8</v>
      </c>
      <c r="J4003" s="2">
        <v>-13</v>
      </c>
      <c r="K4003" s="2" t="s">
        <v>48</v>
      </c>
      <c r="L4003" s="2" t="s">
        <v>17</v>
      </c>
      <c r="M4003" s="2" t="s">
        <v>55</v>
      </c>
      <c r="N4003" s="2">
        <v>4450663</v>
      </c>
      <c r="O4003" s="2" t="s">
        <v>295</v>
      </c>
      <c r="P4003" s="2">
        <v>43354</v>
      </c>
      <c r="Q4003" s="2" t="s">
        <v>49</v>
      </c>
      <c r="R4003" s="2">
        <v>42998</v>
      </c>
      <c r="S4003" s="2">
        <v>43369</v>
      </c>
      <c r="T4003" s="2" t="s">
        <v>50</v>
      </c>
      <c r="U4003" s="2">
        <v>500</v>
      </c>
      <c r="X4003" s="2">
        <v>5</v>
      </c>
      <c r="AC4003" s="2" t="s">
        <v>2207</v>
      </c>
      <c r="AD4003" s="2" t="s">
        <v>3174</v>
      </c>
      <c r="AE4003" s="2">
        <v>45380</v>
      </c>
      <c r="AF4003" s="2" t="s">
        <v>12500</v>
      </c>
      <c r="AJ4003" s="2">
        <v>681141214</v>
      </c>
      <c r="AK4003" s="2" t="s">
        <v>1400</v>
      </c>
    </row>
    <row r="4004" spans="1:38" x14ac:dyDescent="0.2">
      <c r="A4004" s="2">
        <v>9451709</v>
      </c>
      <c r="B4004" s="2" t="s">
        <v>12501</v>
      </c>
      <c r="C4004" s="2" t="s">
        <v>12502</v>
      </c>
      <c r="D4004" s="2">
        <v>9451709</v>
      </c>
      <c r="E4004" s="2" t="s">
        <v>47</v>
      </c>
      <c r="F4004" s="2" t="s">
        <v>47</v>
      </c>
      <c r="H4004" s="2">
        <v>30097</v>
      </c>
      <c r="I4004" s="2" t="s">
        <v>2</v>
      </c>
      <c r="J4004" s="2">
        <v>-40</v>
      </c>
      <c r="K4004" s="2" t="s">
        <v>48</v>
      </c>
      <c r="L4004" s="2" t="s">
        <v>17</v>
      </c>
      <c r="M4004" s="2" t="s">
        <v>2234</v>
      </c>
      <c r="N4004" s="2">
        <v>4360454</v>
      </c>
      <c r="O4004" s="2" t="s">
        <v>2329</v>
      </c>
      <c r="P4004" s="2">
        <v>43363</v>
      </c>
      <c r="Q4004" s="2" t="s">
        <v>49</v>
      </c>
      <c r="R4004" s="2">
        <v>42017</v>
      </c>
      <c r="T4004" s="2" t="s">
        <v>50</v>
      </c>
      <c r="U4004" s="2">
        <v>1203</v>
      </c>
      <c r="X4004" s="2">
        <v>12</v>
      </c>
      <c r="AC4004" s="2" t="s">
        <v>2207</v>
      </c>
      <c r="AD4004" s="2" t="s">
        <v>9495</v>
      </c>
      <c r="AE4004" s="2">
        <v>36130</v>
      </c>
      <c r="AF4004" s="2" t="s">
        <v>12503</v>
      </c>
      <c r="AJ4004" s="2">
        <v>767968263</v>
      </c>
      <c r="AK4004" s="2" t="s">
        <v>12504</v>
      </c>
    </row>
    <row r="4005" spans="1:38" x14ac:dyDescent="0.2">
      <c r="A4005" s="2">
        <v>367794</v>
      </c>
      <c r="B4005" s="2" t="s">
        <v>12505</v>
      </c>
      <c r="C4005" s="2" t="s">
        <v>98</v>
      </c>
      <c r="D4005" s="2">
        <v>367794</v>
      </c>
      <c r="E4005" s="2" t="s">
        <v>47</v>
      </c>
      <c r="F4005" s="2" t="s">
        <v>47</v>
      </c>
      <c r="H4005" s="2">
        <v>28103</v>
      </c>
      <c r="I4005" s="2" t="s">
        <v>4</v>
      </c>
      <c r="J4005" s="2">
        <v>-50</v>
      </c>
      <c r="K4005" s="2" t="s">
        <v>48</v>
      </c>
      <c r="L4005" s="2" t="s">
        <v>17</v>
      </c>
      <c r="M4005" s="2" t="s">
        <v>2234</v>
      </c>
      <c r="N4005" s="2">
        <v>4360729</v>
      </c>
      <c r="O4005" s="2" t="s">
        <v>9844</v>
      </c>
      <c r="P4005" s="2">
        <v>43349</v>
      </c>
      <c r="Q4005" s="2" t="s">
        <v>49</v>
      </c>
      <c r="R4005" s="2">
        <v>42046</v>
      </c>
      <c r="T4005" s="2" t="s">
        <v>50</v>
      </c>
      <c r="U4005" s="2">
        <v>515</v>
      </c>
      <c r="X4005" s="2">
        <v>5</v>
      </c>
      <c r="AC4005" s="2" t="s">
        <v>2207</v>
      </c>
      <c r="AD4005" s="2" t="s">
        <v>9845</v>
      </c>
      <c r="AE4005" s="2">
        <v>36320</v>
      </c>
      <c r="AF4005" s="2" t="s">
        <v>12506</v>
      </c>
      <c r="AK4005" s="2" t="s">
        <v>9847</v>
      </c>
    </row>
    <row r="4006" spans="1:38" x14ac:dyDescent="0.2">
      <c r="A4006" s="2">
        <v>3726728</v>
      </c>
      <c r="B4006" s="2" t="s">
        <v>514</v>
      </c>
      <c r="C4006" s="2" t="s">
        <v>12507</v>
      </c>
      <c r="D4006" s="2">
        <v>3726728</v>
      </c>
      <c r="E4006" s="2" t="s">
        <v>47</v>
      </c>
      <c r="F4006" s="2" t="s">
        <v>17</v>
      </c>
      <c r="H4006" s="2">
        <v>38692</v>
      </c>
      <c r="I4006" s="2" t="s">
        <v>10</v>
      </c>
      <c r="J4006" s="2">
        <v>-14</v>
      </c>
      <c r="K4006" s="2" t="s">
        <v>0</v>
      </c>
      <c r="L4006" s="2" t="s">
        <v>17</v>
      </c>
      <c r="M4006" s="2" t="s">
        <v>2205</v>
      </c>
      <c r="N4006" s="2">
        <v>4370698</v>
      </c>
      <c r="O4006" s="2" t="s">
        <v>3451</v>
      </c>
      <c r="P4006" s="2">
        <v>43375</v>
      </c>
      <c r="Q4006" s="2" t="s">
        <v>49</v>
      </c>
      <c r="R4006" s="2">
        <v>42048</v>
      </c>
      <c r="T4006" s="2" t="s">
        <v>50</v>
      </c>
      <c r="U4006" s="2">
        <v>500</v>
      </c>
      <c r="W4006" s="2">
        <v>0</v>
      </c>
      <c r="X4006" s="2">
        <v>5</v>
      </c>
      <c r="AC4006" s="2" t="s">
        <v>2207</v>
      </c>
      <c r="AD4006" s="2" t="s">
        <v>3353</v>
      </c>
      <c r="AE4006" s="2">
        <v>37600</v>
      </c>
      <c r="AF4006" s="2" t="s">
        <v>12508</v>
      </c>
      <c r="AG4006" s="2" t="s">
        <v>12509</v>
      </c>
      <c r="AJ4006" s="2">
        <v>618536295</v>
      </c>
    </row>
    <row r="4007" spans="1:38" x14ac:dyDescent="0.2">
      <c r="A4007" s="2">
        <v>4526984</v>
      </c>
      <c r="B4007" s="2" t="s">
        <v>889</v>
      </c>
      <c r="C4007" s="2" t="s">
        <v>750</v>
      </c>
      <c r="D4007" s="2">
        <v>4526984</v>
      </c>
      <c r="E4007" s="2" t="s">
        <v>47</v>
      </c>
      <c r="F4007" s="2" t="s">
        <v>47</v>
      </c>
      <c r="H4007" s="2">
        <v>38961</v>
      </c>
      <c r="I4007" s="2" t="s">
        <v>8</v>
      </c>
      <c r="J4007" s="2">
        <v>-13</v>
      </c>
      <c r="K4007" s="2" t="s">
        <v>0</v>
      </c>
      <c r="L4007" s="2" t="s">
        <v>17</v>
      </c>
      <c r="M4007" s="2" t="s">
        <v>55</v>
      </c>
      <c r="N4007" s="2">
        <v>4450036</v>
      </c>
      <c r="O4007" s="2" t="s">
        <v>263</v>
      </c>
      <c r="P4007" s="2">
        <v>43356</v>
      </c>
      <c r="Q4007" s="2" t="s">
        <v>49</v>
      </c>
      <c r="R4007" s="2">
        <v>42153</v>
      </c>
      <c r="T4007" s="2" t="s">
        <v>50</v>
      </c>
      <c r="U4007" s="2">
        <v>500</v>
      </c>
      <c r="X4007" s="2">
        <v>5</v>
      </c>
      <c r="AC4007" s="2" t="s">
        <v>2207</v>
      </c>
      <c r="AD4007" s="2" t="s">
        <v>2493</v>
      </c>
      <c r="AE4007" s="2">
        <v>45200</v>
      </c>
      <c r="AF4007" s="2" t="s">
        <v>12510</v>
      </c>
    </row>
    <row r="4008" spans="1:38" x14ac:dyDescent="0.2">
      <c r="A4008" s="2">
        <v>4526996</v>
      </c>
      <c r="B4008" s="2" t="s">
        <v>1195</v>
      </c>
      <c r="C4008" s="2" t="s">
        <v>1196</v>
      </c>
      <c r="D4008" s="2">
        <v>4526996</v>
      </c>
      <c r="E4008" s="2" t="s">
        <v>47</v>
      </c>
      <c r="F4008" s="2" t="s">
        <v>47</v>
      </c>
      <c r="H4008" s="2">
        <v>39525</v>
      </c>
      <c r="I4008" s="2" t="s">
        <v>14</v>
      </c>
      <c r="J4008" s="2">
        <v>-11</v>
      </c>
      <c r="K4008" s="2" t="s">
        <v>48</v>
      </c>
      <c r="L4008" s="2" t="s">
        <v>17</v>
      </c>
      <c r="M4008" s="2" t="s">
        <v>55</v>
      </c>
      <c r="N4008" s="2">
        <v>4450410</v>
      </c>
      <c r="O4008" s="2" t="s">
        <v>2325</v>
      </c>
      <c r="P4008" s="2">
        <v>43368</v>
      </c>
      <c r="Q4008" s="2" t="s">
        <v>49</v>
      </c>
      <c r="R4008" s="2">
        <v>42156</v>
      </c>
      <c r="S4008" s="2">
        <v>43350</v>
      </c>
      <c r="T4008" s="2" t="s">
        <v>50</v>
      </c>
      <c r="U4008" s="2">
        <v>553</v>
      </c>
      <c r="X4008" s="2">
        <v>5</v>
      </c>
      <c r="AC4008" s="2" t="s">
        <v>2207</v>
      </c>
      <c r="AD4008" s="2" t="s">
        <v>2760</v>
      </c>
      <c r="AE4008" s="2">
        <v>45160</v>
      </c>
      <c r="AF4008" s="2" t="s">
        <v>12511</v>
      </c>
      <c r="AI4008" s="2">
        <v>238231216</v>
      </c>
      <c r="AJ4008" s="2">
        <v>617823964</v>
      </c>
      <c r="AK4008" s="2" t="s">
        <v>1347</v>
      </c>
    </row>
    <row r="4009" spans="1:38" x14ac:dyDescent="0.2">
      <c r="A4009" s="2">
        <v>4526799</v>
      </c>
      <c r="B4009" s="2" t="s">
        <v>12512</v>
      </c>
      <c r="C4009" s="2" t="s">
        <v>12513</v>
      </c>
      <c r="D4009" s="2">
        <v>4526799</v>
      </c>
      <c r="E4009" s="2" t="s">
        <v>47</v>
      </c>
      <c r="F4009" s="2" t="s">
        <v>47</v>
      </c>
      <c r="H4009" s="2">
        <v>39002</v>
      </c>
      <c r="I4009" s="2" t="s">
        <v>8</v>
      </c>
      <c r="J4009" s="2">
        <v>-13</v>
      </c>
      <c r="K4009" s="2" t="s">
        <v>0</v>
      </c>
      <c r="L4009" s="2" t="s">
        <v>17</v>
      </c>
      <c r="M4009" s="2" t="s">
        <v>55</v>
      </c>
      <c r="N4009" s="2">
        <v>4450571</v>
      </c>
      <c r="O4009" s="2" t="s">
        <v>1224</v>
      </c>
      <c r="P4009" s="2">
        <v>43362</v>
      </c>
      <c r="Q4009" s="2" t="s">
        <v>49</v>
      </c>
      <c r="R4009" s="2">
        <v>42082</v>
      </c>
      <c r="T4009" s="2" t="s">
        <v>50</v>
      </c>
      <c r="U4009" s="2">
        <v>500</v>
      </c>
      <c r="X4009" s="2">
        <v>5</v>
      </c>
      <c r="AC4009" s="2" t="s">
        <v>2207</v>
      </c>
      <c r="AD4009" s="2" t="s">
        <v>2251</v>
      </c>
      <c r="AE4009" s="2">
        <v>45140</v>
      </c>
      <c r="AF4009" s="2" t="s">
        <v>12514</v>
      </c>
      <c r="AJ4009" s="2">
        <v>674006470</v>
      </c>
      <c r="AK4009" s="2" t="s">
        <v>12515</v>
      </c>
    </row>
    <row r="4010" spans="1:38" x14ac:dyDescent="0.2">
      <c r="A4010" s="2">
        <v>4529083</v>
      </c>
      <c r="B4010" s="2" t="s">
        <v>1121</v>
      </c>
      <c r="C4010" s="2" t="s">
        <v>1222</v>
      </c>
      <c r="D4010" s="2">
        <v>4529083</v>
      </c>
      <c r="E4010" s="2" t="s">
        <v>47</v>
      </c>
      <c r="F4010" s="2" t="s">
        <v>47</v>
      </c>
      <c r="H4010" s="2">
        <v>22750</v>
      </c>
      <c r="I4010" s="2" t="s">
        <v>58</v>
      </c>
      <c r="J4010" s="2">
        <v>-60</v>
      </c>
      <c r="K4010" s="2" t="s">
        <v>48</v>
      </c>
      <c r="L4010" s="2" t="s">
        <v>17</v>
      </c>
      <c r="M4010" s="2" t="s">
        <v>55</v>
      </c>
      <c r="N4010" s="2">
        <v>4450026</v>
      </c>
      <c r="O4010" s="2" t="s">
        <v>1166</v>
      </c>
      <c r="P4010" s="2">
        <v>43349</v>
      </c>
      <c r="Q4010" s="2" t="s">
        <v>49</v>
      </c>
      <c r="R4010" s="2">
        <v>42994</v>
      </c>
      <c r="S4010" s="2">
        <v>43332</v>
      </c>
      <c r="T4010" s="2" t="s">
        <v>50</v>
      </c>
      <c r="U4010" s="2">
        <v>500</v>
      </c>
      <c r="X4010" s="2">
        <v>5</v>
      </c>
      <c r="AC4010" s="2" t="s">
        <v>2207</v>
      </c>
      <c r="AD4010" s="2" t="s">
        <v>2326</v>
      </c>
      <c r="AE4010" s="2">
        <v>45100</v>
      </c>
      <c r="AF4010" s="2" t="s">
        <v>12284</v>
      </c>
    </row>
    <row r="4011" spans="1:38" x14ac:dyDescent="0.2">
      <c r="A4011" s="2">
        <v>368269</v>
      </c>
      <c r="B4011" s="2" t="s">
        <v>12516</v>
      </c>
      <c r="C4011" s="2" t="s">
        <v>1369</v>
      </c>
      <c r="D4011" s="2">
        <v>368269</v>
      </c>
      <c r="E4011" s="2" t="s">
        <v>47</v>
      </c>
      <c r="F4011" s="2" t="s">
        <v>47</v>
      </c>
      <c r="H4011" s="2">
        <v>39665</v>
      </c>
      <c r="I4011" s="2" t="s">
        <v>14</v>
      </c>
      <c r="J4011" s="2">
        <v>-11</v>
      </c>
      <c r="K4011" s="2" t="s">
        <v>48</v>
      </c>
      <c r="L4011" s="2" t="s">
        <v>17</v>
      </c>
      <c r="M4011" s="2" t="s">
        <v>2234</v>
      </c>
      <c r="N4011" s="2">
        <v>4360454</v>
      </c>
      <c r="O4011" s="2" t="s">
        <v>2329</v>
      </c>
      <c r="P4011" s="2">
        <v>43362</v>
      </c>
      <c r="Q4011" s="2" t="s">
        <v>49</v>
      </c>
      <c r="R4011" s="2">
        <v>42998</v>
      </c>
      <c r="T4011" s="2" t="s">
        <v>50</v>
      </c>
      <c r="U4011" s="2">
        <v>500</v>
      </c>
      <c r="X4011" s="2">
        <v>5</v>
      </c>
      <c r="AC4011" s="2" t="s">
        <v>2207</v>
      </c>
      <c r="AD4011" s="2" t="s">
        <v>2260</v>
      </c>
      <c r="AE4011" s="2">
        <v>36000</v>
      </c>
      <c r="AF4011" s="2" t="s">
        <v>12517</v>
      </c>
      <c r="AI4011" s="2">
        <v>254530873</v>
      </c>
      <c r="AJ4011" s="2">
        <v>674864116</v>
      </c>
      <c r="AK4011" s="2" t="s">
        <v>12518</v>
      </c>
    </row>
    <row r="4012" spans="1:38" x14ac:dyDescent="0.2">
      <c r="A4012" s="2">
        <v>4526765</v>
      </c>
      <c r="B4012" s="2" t="s">
        <v>1113</v>
      </c>
      <c r="C4012" s="2" t="s">
        <v>84</v>
      </c>
      <c r="D4012" s="2">
        <v>4526765</v>
      </c>
      <c r="E4012" s="2" t="s">
        <v>47</v>
      </c>
      <c r="F4012" s="2" t="s">
        <v>47</v>
      </c>
      <c r="H4012" s="2">
        <v>18444</v>
      </c>
      <c r="I4012" s="2" t="s">
        <v>16</v>
      </c>
      <c r="J4012" s="2">
        <v>-70</v>
      </c>
      <c r="K4012" s="2" t="s">
        <v>48</v>
      </c>
      <c r="L4012" s="2" t="s">
        <v>17</v>
      </c>
      <c r="M4012" s="2" t="s">
        <v>55</v>
      </c>
      <c r="N4012" s="2">
        <v>4450450</v>
      </c>
      <c r="O4012" s="2" t="s">
        <v>973</v>
      </c>
      <c r="P4012" s="2">
        <v>43314</v>
      </c>
      <c r="Q4012" s="2" t="s">
        <v>49</v>
      </c>
      <c r="R4012" s="2">
        <v>42065</v>
      </c>
      <c r="S4012" s="2">
        <v>43310</v>
      </c>
      <c r="T4012" s="2" t="s">
        <v>50</v>
      </c>
      <c r="U4012" s="2">
        <v>500</v>
      </c>
      <c r="X4012" s="2">
        <v>5</v>
      </c>
      <c r="AC4012" s="2" t="s">
        <v>2207</v>
      </c>
      <c r="AD4012" s="2" t="s">
        <v>5703</v>
      </c>
      <c r="AE4012" s="2">
        <v>45120</v>
      </c>
      <c r="AF4012" s="2" t="s">
        <v>6670</v>
      </c>
      <c r="AJ4012" s="2">
        <v>614481021</v>
      </c>
    </row>
    <row r="4013" spans="1:38" x14ac:dyDescent="0.2">
      <c r="A4013" s="2">
        <v>367811</v>
      </c>
      <c r="B4013" s="2" t="s">
        <v>1854</v>
      </c>
      <c r="C4013" s="2" t="s">
        <v>337</v>
      </c>
      <c r="D4013" s="2">
        <v>367811</v>
      </c>
      <c r="E4013" s="2" t="s">
        <v>47</v>
      </c>
      <c r="F4013" s="2" t="s">
        <v>47</v>
      </c>
      <c r="H4013" s="2">
        <v>38592</v>
      </c>
      <c r="I4013" s="2" t="s">
        <v>10</v>
      </c>
      <c r="J4013" s="2">
        <v>-14</v>
      </c>
      <c r="K4013" s="2" t="s">
        <v>48</v>
      </c>
      <c r="L4013" s="2" t="s">
        <v>17</v>
      </c>
      <c r="M4013" s="2" t="s">
        <v>2234</v>
      </c>
      <c r="N4013" s="2">
        <v>4360005</v>
      </c>
      <c r="O4013" s="2" t="s">
        <v>4587</v>
      </c>
      <c r="P4013" s="2">
        <v>43369</v>
      </c>
      <c r="Q4013" s="2" t="s">
        <v>49</v>
      </c>
      <c r="R4013" s="2">
        <v>42104</v>
      </c>
      <c r="T4013" s="2" t="s">
        <v>50</v>
      </c>
      <c r="U4013" s="2">
        <v>520</v>
      </c>
      <c r="X4013" s="2">
        <v>5</v>
      </c>
      <c r="AC4013" s="2" t="s">
        <v>2207</v>
      </c>
      <c r="AD4013" s="2" t="s">
        <v>12519</v>
      </c>
      <c r="AE4013" s="2">
        <v>36110</v>
      </c>
      <c r="AF4013" s="2" t="s">
        <v>12520</v>
      </c>
    </row>
    <row r="4014" spans="1:38" x14ac:dyDescent="0.2">
      <c r="A4014" s="2">
        <v>3727086</v>
      </c>
      <c r="B4014" s="2" t="s">
        <v>12521</v>
      </c>
      <c r="C4014" s="2" t="s">
        <v>662</v>
      </c>
      <c r="D4014" s="2">
        <v>3727086</v>
      </c>
      <c r="E4014" s="2" t="s">
        <v>47</v>
      </c>
      <c r="F4014" s="2" t="s">
        <v>17</v>
      </c>
      <c r="H4014" s="2">
        <v>39657</v>
      </c>
      <c r="I4014" s="2" t="s">
        <v>14</v>
      </c>
      <c r="J4014" s="2">
        <v>-11</v>
      </c>
      <c r="K4014" s="2" t="s">
        <v>48</v>
      </c>
      <c r="L4014" s="2" t="s">
        <v>17</v>
      </c>
      <c r="M4014" s="2" t="s">
        <v>2205</v>
      </c>
      <c r="N4014" s="2">
        <v>4370167</v>
      </c>
      <c r="O4014" s="2" t="s">
        <v>3350</v>
      </c>
      <c r="P4014" s="2">
        <v>43371</v>
      </c>
      <c r="Q4014" s="2" t="s">
        <v>49</v>
      </c>
      <c r="R4014" s="2">
        <v>42259</v>
      </c>
      <c r="S4014" s="2">
        <v>43348</v>
      </c>
      <c r="T4014" s="2" t="s">
        <v>50</v>
      </c>
      <c r="U4014" s="2">
        <v>500</v>
      </c>
      <c r="X4014" s="2">
        <v>5</v>
      </c>
      <c r="AC4014" s="2" t="s">
        <v>2207</v>
      </c>
      <c r="AD4014" s="2" t="s">
        <v>3129</v>
      </c>
      <c r="AE4014" s="2">
        <v>37520</v>
      </c>
      <c r="AF4014" s="2" t="s">
        <v>12522</v>
      </c>
      <c r="AI4014" s="2">
        <v>953280218</v>
      </c>
      <c r="AJ4014" s="2">
        <v>615220087</v>
      </c>
      <c r="AK4014" s="2" t="s">
        <v>12523</v>
      </c>
    </row>
    <row r="4015" spans="1:38" x14ac:dyDescent="0.2">
      <c r="A4015" s="2">
        <v>3727087</v>
      </c>
      <c r="B4015" s="2" t="s">
        <v>12521</v>
      </c>
      <c r="C4015" s="2" t="s">
        <v>700</v>
      </c>
      <c r="D4015" s="2">
        <v>3727087</v>
      </c>
      <c r="E4015" s="2" t="s">
        <v>47</v>
      </c>
      <c r="F4015" s="2" t="s">
        <v>17</v>
      </c>
      <c r="H4015" s="2">
        <v>39657</v>
      </c>
      <c r="I4015" s="2" t="s">
        <v>14</v>
      </c>
      <c r="J4015" s="2">
        <v>-11</v>
      </c>
      <c r="K4015" s="2" t="s">
        <v>48</v>
      </c>
      <c r="L4015" s="2" t="s">
        <v>17</v>
      </c>
      <c r="M4015" s="2" t="s">
        <v>2205</v>
      </c>
      <c r="N4015" s="2">
        <v>4370167</v>
      </c>
      <c r="O4015" s="2" t="s">
        <v>3350</v>
      </c>
      <c r="P4015" s="2">
        <v>43353</v>
      </c>
      <c r="Q4015" s="2" t="s">
        <v>49</v>
      </c>
      <c r="R4015" s="2">
        <v>42259</v>
      </c>
      <c r="S4015" s="2">
        <v>43367</v>
      </c>
      <c r="T4015" s="2" t="s">
        <v>50</v>
      </c>
      <c r="U4015" s="2">
        <v>500</v>
      </c>
      <c r="X4015" s="2">
        <v>5</v>
      </c>
      <c r="AC4015" s="2" t="s">
        <v>2207</v>
      </c>
      <c r="AD4015" s="2" t="s">
        <v>3129</v>
      </c>
      <c r="AE4015" s="2">
        <v>37520</v>
      </c>
      <c r="AF4015" s="2" t="s">
        <v>12522</v>
      </c>
      <c r="AI4015" s="2">
        <v>953280218</v>
      </c>
      <c r="AJ4015" s="2">
        <v>615220087</v>
      </c>
      <c r="AK4015" s="2" t="s">
        <v>12523</v>
      </c>
    </row>
    <row r="4016" spans="1:38" x14ac:dyDescent="0.2">
      <c r="A4016" s="2">
        <v>3727088</v>
      </c>
      <c r="B4016" s="2" t="s">
        <v>12524</v>
      </c>
      <c r="C4016" s="2" t="s">
        <v>222</v>
      </c>
      <c r="D4016" s="2">
        <v>3727088</v>
      </c>
      <c r="E4016" s="2" t="s">
        <v>47</v>
      </c>
      <c r="F4016" s="2" t="s">
        <v>47</v>
      </c>
      <c r="H4016" s="2">
        <v>39302</v>
      </c>
      <c r="I4016" s="2" t="s">
        <v>9</v>
      </c>
      <c r="J4016" s="2">
        <v>-12</v>
      </c>
      <c r="K4016" s="2" t="s">
        <v>48</v>
      </c>
      <c r="L4016" s="2" t="s">
        <v>17</v>
      </c>
      <c r="M4016" s="2" t="s">
        <v>2205</v>
      </c>
      <c r="N4016" s="2">
        <v>4370002</v>
      </c>
      <c r="O4016" s="2" t="s">
        <v>2557</v>
      </c>
      <c r="P4016" s="2">
        <v>43320</v>
      </c>
      <c r="Q4016" s="2" t="s">
        <v>49</v>
      </c>
      <c r="R4016" s="2">
        <v>42259</v>
      </c>
      <c r="T4016" s="2" t="s">
        <v>50</v>
      </c>
      <c r="U4016" s="2">
        <v>519</v>
      </c>
      <c r="X4016" s="2">
        <v>5</v>
      </c>
      <c r="AC4016" s="2" t="s">
        <v>2207</v>
      </c>
      <c r="AD4016" s="2" t="s">
        <v>2384</v>
      </c>
      <c r="AE4016" s="2">
        <v>37000</v>
      </c>
      <c r="AF4016" s="2" t="s">
        <v>12525</v>
      </c>
      <c r="AI4016" s="2">
        <v>612697936</v>
      </c>
      <c r="AJ4016" s="2">
        <v>611299106</v>
      </c>
      <c r="AK4016" s="2" t="s">
        <v>12526</v>
      </c>
    </row>
    <row r="4017" spans="1:37" x14ac:dyDescent="0.2">
      <c r="A4017" s="2">
        <v>4527156</v>
      </c>
      <c r="B4017" s="2" t="s">
        <v>422</v>
      </c>
      <c r="C4017" s="2" t="s">
        <v>715</v>
      </c>
      <c r="D4017" s="2">
        <v>4527156</v>
      </c>
      <c r="E4017" s="2" t="s">
        <v>47</v>
      </c>
      <c r="F4017" s="2" t="s">
        <v>47</v>
      </c>
      <c r="H4017" s="2">
        <v>37995</v>
      </c>
      <c r="I4017" s="2" t="s">
        <v>7</v>
      </c>
      <c r="J4017" s="2">
        <v>-15</v>
      </c>
      <c r="K4017" s="2" t="s">
        <v>48</v>
      </c>
      <c r="L4017" s="2" t="s">
        <v>17</v>
      </c>
      <c r="M4017" s="2" t="s">
        <v>55</v>
      </c>
      <c r="N4017" s="2">
        <v>4450210</v>
      </c>
      <c r="O4017" s="2" t="s">
        <v>251</v>
      </c>
      <c r="P4017" s="2">
        <v>43359</v>
      </c>
      <c r="Q4017" s="2" t="s">
        <v>49</v>
      </c>
      <c r="R4017" s="2">
        <v>42261</v>
      </c>
      <c r="S4017" s="2">
        <v>43351</v>
      </c>
      <c r="T4017" s="2" t="s">
        <v>50</v>
      </c>
      <c r="U4017" s="2">
        <v>564</v>
      </c>
      <c r="X4017" s="2">
        <v>5</v>
      </c>
      <c r="AC4017" s="2" t="s">
        <v>2207</v>
      </c>
      <c r="AD4017" s="2" t="s">
        <v>12527</v>
      </c>
      <c r="AE4017" s="2">
        <v>45340</v>
      </c>
      <c r="AF4017" s="2" t="s">
        <v>12528</v>
      </c>
      <c r="AJ4017" s="2">
        <v>614902698</v>
      </c>
      <c r="AK4017" s="2" t="s">
        <v>1482</v>
      </c>
    </row>
    <row r="4018" spans="1:37" x14ac:dyDescent="0.2">
      <c r="A4018" s="2">
        <v>3727054</v>
      </c>
      <c r="B4018" s="2" t="s">
        <v>9767</v>
      </c>
      <c r="C4018" s="2" t="s">
        <v>12529</v>
      </c>
      <c r="D4018" s="2">
        <v>3727054</v>
      </c>
      <c r="E4018" s="2" t="s">
        <v>47</v>
      </c>
      <c r="F4018" s="2" t="s">
        <v>47</v>
      </c>
      <c r="H4018" s="2">
        <v>38544</v>
      </c>
      <c r="I4018" s="2" t="s">
        <v>10</v>
      </c>
      <c r="J4018" s="2">
        <v>-14</v>
      </c>
      <c r="K4018" s="2" t="s">
        <v>48</v>
      </c>
      <c r="L4018" s="2" t="s">
        <v>17</v>
      </c>
      <c r="M4018" s="2" t="s">
        <v>2205</v>
      </c>
      <c r="N4018" s="2">
        <v>4370439</v>
      </c>
      <c r="O4018" s="2" t="s">
        <v>2749</v>
      </c>
      <c r="P4018" s="2">
        <v>43347</v>
      </c>
      <c r="Q4018" s="2" t="s">
        <v>49</v>
      </c>
      <c r="R4018" s="2">
        <v>42257</v>
      </c>
      <c r="T4018" s="2" t="s">
        <v>50</v>
      </c>
      <c r="U4018" s="2">
        <v>574</v>
      </c>
      <c r="X4018" s="2">
        <v>5</v>
      </c>
      <c r="AC4018" s="2" t="s">
        <v>2207</v>
      </c>
      <c r="AD4018" s="2" t="s">
        <v>4920</v>
      </c>
      <c r="AE4018" s="2">
        <v>37700</v>
      </c>
      <c r="AF4018" s="2" t="s">
        <v>12530</v>
      </c>
      <c r="AI4018" s="2">
        <v>247631368</v>
      </c>
      <c r="AJ4018" s="2">
        <v>668830815</v>
      </c>
      <c r="AK4018" s="2" t="s">
        <v>12531</v>
      </c>
    </row>
    <row r="4019" spans="1:37" x14ac:dyDescent="0.2">
      <c r="A4019" s="2">
        <v>3727059</v>
      </c>
      <c r="B4019" s="2" t="s">
        <v>12532</v>
      </c>
      <c r="C4019" s="2" t="s">
        <v>241</v>
      </c>
      <c r="D4019" s="2">
        <v>3727059</v>
      </c>
      <c r="E4019" s="2" t="s">
        <v>47</v>
      </c>
      <c r="F4019" s="2" t="s">
        <v>47</v>
      </c>
      <c r="H4019" s="2">
        <v>39346</v>
      </c>
      <c r="I4019" s="2" t="s">
        <v>9</v>
      </c>
      <c r="J4019" s="2">
        <v>-12</v>
      </c>
      <c r="K4019" s="2" t="s">
        <v>48</v>
      </c>
      <c r="L4019" s="2" t="s">
        <v>17</v>
      </c>
      <c r="M4019" s="2" t="s">
        <v>2205</v>
      </c>
      <c r="N4019" s="2">
        <v>4370289</v>
      </c>
      <c r="O4019" s="2" t="s">
        <v>2311</v>
      </c>
      <c r="P4019" s="2">
        <v>43365</v>
      </c>
      <c r="Q4019" s="2" t="s">
        <v>49</v>
      </c>
      <c r="R4019" s="2">
        <v>42257</v>
      </c>
      <c r="S4019" s="2">
        <v>43342</v>
      </c>
      <c r="T4019" s="2" t="s">
        <v>50</v>
      </c>
      <c r="U4019" s="2">
        <v>508</v>
      </c>
      <c r="X4019" s="2">
        <v>5</v>
      </c>
      <c r="AC4019" s="2" t="s">
        <v>2207</v>
      </c>
      <c r="AD4019" s="2" t="s">
        <v>3547</v>
      </c>
      <c r="AE4019" s="2">
        <v>37510</v>
      </c>
      <c r="AF4019" s="2" t="s">
        <v>12533</v>
      </c>
      <c r="AJ4019" s="2">
        <v>682960122</v>
      </c>
      <c r="AK4019" s="2" t="s">
        <v>12534</v>
      </c>
    </row>
    <row r="4020" spans="1:37" x14ac:dyDescent="0.2">
      <c r="A4020" s="2">
        <v>3726775</v>
      </c>
      <c r="B4020" s="2" t="s">
        <v>12535</v>
      </c>
      <c r="C4020" s="2" t="s">
        <v>662</v>
      </c>
      <c r="D4020" s="2">
        <v>3726775</v>
      </c>
      <c r="E4020" s="2" t="s">
        <v>47</v>
      </c>
      <c r="F4020" s="2" t="s">
        <v>47</v>
      </c>
      <c r="H4020" s="2">
        <v>39246</v>
      </c>
      <c r="I4020" s="2" t="s">
        <v>9</v>
      </c>
      <c r="J4020" s="2">
        <v>-12</v>
      </c>
      <c r="K4020" s="2" t="s">
        <v>48</v>
      </c>
      <c r="L4020" s="2" t="s">
        <v>17</v>
      </c>
      <c r="M4020" s="2" t="s">
        <v>2205</v>
      </c>
      <c r="N4020" s="2">
        <v>4370002</v>
      </c>
      <c r="O4020" s="2" t="s">
        <v>2557</v>
      </c>
      <c r="P4020" s="2">
        <v>43320</v>
      </c>
      <c r="Q4020" s="2" t="s">
        <v>49</v>
      </c>
      <c r="R4020" s="2">
        <v>42096</v>
      </c>
      <c r="S4020" s="2">
        <v>43270</v>
      </c>
      <c r="T4020" s="2" t="s">
        <v>50</v>
      </c>
      <c r="U4020" s="2">
        <v>748</v>
      </c>
      <c r="X4020" s="2">
        <v>7</v>
      </c>
      <c r="AC4020" s="2" t="s">
        <v>2207</v>
      </c>
      <c r="AD4020" s="2" t="s">
        <v>2384</v>
      </c>
      <c r="AE4020" s="2">
        <v>37000</v>
      </c>
      <c r="AF4020" s="2" t="s">
        <v>12536</v>
      </c>
      <c r="AJ4020" s="2">
        <v>607572178</v>
      </c>
      <c r="AK4020" s="2" t="s">
        <v>12537</v>
      </c>
    </row>
    <row r="4021" spans="1:37" x14ac:dyDescent="0.2">
      <c r="A4021" s="2">
        <v>3727026</v>
      </c>
      <c r="B4021" s="2" t="s">
        <v>12538</v>
      </c>
      <c r="C4021" s="2" t="s">
        <v>12539</v>
      </c>
      <c r="D4021" s="2">
        <v>3727026</v>
      </c>
      <c r="E4021" s="2" t="s">
        <v>47</v>
      </c>
      <c r="F4021" s="2" t="s">
        <v>47</v>
      </c>
      <c r="H4021" s="2">
        <v>38579</v>
      </c>
      <c r="I4021" s="2" t="s">
        <v>10</v>
      </c>
      <c r="J4021" s="2">
        <v>-14</v>
      </c>
      <c r="K4021" s="2" t="s">
        <v>0</v>
      </c>
      <c r="L4021" s="2" t="s">
        <v>17</v>
      </c>
      <c r="M4021" s="2" t="s">
        <v>2205</v>
      </c>
      <c r="N4021" s="2">
        <v>4370102</v>
      </c>
      <c r="O4021" s="2" t="s">
        <v>2254</v>
      </c>
      <c r="P4021" s="2">
        <v>43350</v>
      </c>
      <c r="Q4021" s="2" t="s">
        <v>49</v>
      </c>
      <c r="R4021" s="2">
        <v>42257</v>
      </c>
      <c r="S4021" s="2">
        <v>43308</v>
      </c>
      <c r="T4021" s="2" t="s">
        <v>50</v>
      </c>
      <c r="U4021" s="2">
        <v>505</v>
      </c>
      <c r="X4021" s="2">
        <v>5</v>
      </c>
      <c r="AC4021" s="2" t="s">
        <v>2207</v>
      </c>
      <c r="AD4021" s="2" t="s">
        <v>2255</v>
      </c>
      <c r="AE4021" s="2">
        <v>37400</v>
      </c>
      <c r="AF4021" s="2" t="s">
        <v>12540</v>
      </c>
      <c r="AI4021" s="2">
        <v>247573817</v>
      </c>
      <c r="AJ4021" s="2">
        <v>603665723</v>
      </c>
      <c r="AK4021" s="2" t="s">
        <v>12541</v>
      </c>
    </row>
    <row r="4022" spans="1:37" x14ac:dyDescent="0.2">
      <c r="A4022" s="2">
        <v>4527099</v>
      </c>
      <c r="B4022" s="2" t="s">
        <v>844</v>
      </c>
      <c r="C4022" s="2" t="s">
        <v>877</v>
      </c>
      <c r="D4022" s="2">
        <v>4527099</v>
      </c>
      <c r="E4022" s="2" t="s">
        <v>47</v>
      </c>
      <c r="F4022" s="2" t="s">
        <v>47</v>
      </c>
      <c r="H4022" s="2">
        <v>26198</v>
      </c>
      <c r="I4022" s="2" t="s">
        <v>4</v>
      </c>
      <c r="J4022" s="2">
        <v>-50</v>
      </c>
      <c r="K4022" s="2" t="s">
        <v>0</v>
      </c>
      <c r="L4022" s="2" t="s">
        <v>17</v>
      </c>
      <c r="M4022" s="2" t="s">
        <v>55</v>
      </c>
      <c r="N4022" s="2">
        <v>4450768</v>
      </c>
      <c r="O4022" s="2" t="s">
        <v>888</v>
      </c>
      <c r="P4022" s="2">
        <v>43293</v>
      </c>
      <c r="Q4022" s="2" t="s">
        <v>49</v>
      </c>
      <c r="R4022" s="2">
        <v>42186</v>
      </c>
      <c r="S4022" s="2">
        <v>43354</v>
      </c>
      <c r="T4022" s="2" t="s">
        <v>50</v>
      </c>
      <c r="U4022" s="2">
        <v>500</v>
      </c>
      <c r="X4022" s="2">
        <v>5</v>
      </c>
      <c r="AC4022" s="2" t="s">
        <v>2207</v>
      </c>
      <c r="AD4022" s="2" t="s">
        <v>3101</v>
      </c>
      <c r="AE4022" s="2">
        <v>45380</v>
      </c>
      <c r="AF4022" s="2" t="s">
        <v>12542</v>
      </c>
      <c r="AI4022" s="2">
        <v>238434092</v>
      </c>
      <c r="AK4022" s="2" t="s">
        <v>1840</v>
      </c>
    </row>
    <row r="4023" spans="1:37" x14ac:dyDescent="0.2">
      <c r="A4023" s="2">
        <v>2814069</v>
      </c>
      <c r="B4023" s="2" t="s">
        <v>12543</v>
      </c>
      <c r="C4023" s="2" t="s">
        <v>121</v>
      </c>
      <c r="D4023" s="2">
        <v>2814069</v>
      </c>
      <c r="E4023" s="2" t="s">
        <v>47</v>
      </c>
      <c r="F4023" s="2" t="s">
        <v>47</v>
      </c>
      <c r="H4023" s="2">
        <v>28733</v>
      </c>
      <c r="I4023" s="2" t="s">
        <v>4</v>
      </c>
      <c r="J4023" s="2">
        <v>-50</v>
      </c>
      <c r="K4023" s="2" t="s">
        <v>48</v>
      </c>
      <c r="L4023" s="2" t="s">
        <v>17</v>
      </c>
      <c r="M4023" s="2" t="s">
        <v>2301</v>
      </c>
      <c r="N4023" s="2">
        <v>4280322</v>
      </c>
      <c r="O4023" s="2" t="s">
        <v>3267</v>
      </c>
      <c r="P4023" s="2">
        <v>43349</v>
      </c>
      <c r="Q4023" s="2" t="s">
        <v>49</v>
      </c>
      <c r="R4023" s="2">
        <v>42255</v>
      </c>
      <c r="T4023" s="2" t="s">
        <v>50</v>
      </c>
      <c r="U4023" s="2">
        <v>1198</v>
      </c>
      <c r="X4023" s="2">
        <v>11</v>
      </c>
      <c r="AC4023" s="2" t="s">
        <v>2207</v>
      </c>
      <c r="AD4023" s="2" t="s">
        <v>3805</v>
      </c>
      <c r="AE4023" s="2">
        <v>28300</v>
      </c>
      <c r="AF4023" s="2" t="s">
        <v>12544</v>
      </c>
      <c r="AH4023" s="2" t="s">
        <v>3807</v>
      </c>
      <c r="AJ4023" s="2">
        <v>623836473</v>
      </c>
      <c r="AK4023" s="2" t="s">
        <v>12545</v>
      </c>
    </row>
    <row r="4024" spans="1:37" x14ac:dyDescent="0.2">
      <c r="A4024" s="2">
        <v>4527117</v>
      </c>
      <c r="B4024" s="2" t="s">
        <v>575</v>
      </c>
      <c r="C4024" s="2" t="s">
        <v>103</v>
      </c>
      <c r="D4024" s="2">
        <v>4527117</v>
      </c>
      <c r="E4024" s="2" t="s">
        <v>47</v>
      </c>
      <c r="F4024" s="2" t="s">
        <v>47</v>
      </c>
      <c r="H4024" s="2">
        <v>37032</v>
      </c>
      <c r="I4024" s="2" t="s">
        <v>3</v>
      </c>
      <c r="J4024" s="2">
        <v>-18</v>
      </c>
      <c r="K4024" s="2" t="s">
        <v>48</v>
      </c>
      <c r="L4024" s="2" t="s">
        <v>17</v>
      </c>
      <c r="M4024" s="2" t="s">
        <v>55</v>
      </c>
      <c r="N4024" s="2">
        <v>4450661</v>
      </c>
      <c r="O4024" s="2" t="s">
        <v>126</v>
      </c>
      <c r="P4024" s="2">
        <v>43364</v>
      </c>
      <c r="Q4024" s="2" t="s">
        <v>49</v>
      </c>
      <c r="R4024" s="2">
        <v>42255</v>
      </c>
      <c r="T4024" s="2" t="s">
        <v>50</v>
      </c>
      <c r="U4024" s="2">
        <v>986</v>
      </c>
      <c r="X4024" s="2">
        <v>9</v>
      </c>
      <c r="AC4024" s="2" t="s">
        <v>2207</v>
      </c>
      <c r="AD4024" s="2" t="s">
        <v>2663</v>
      </c>
      <c r="AE4024" s="2">
        <v>45140</v>
      </c>
      <c r="AF4024" s="2" t="s">
        <v>12546</v>
      </c>
      <c r="AK4024" s="2" t="s">
        <v>1567</v>
      </c>
    </row>
    <row r="4025" spans="1:37" x14ac:dyDescent="0.2">
      <c r="A4025" s="2">
        <v>3727007</v>
      </c>
      <c r="B4025" s="2" t="s">
        <v>12163</v>
      </c>
      <c r="C4025" s="2" t="s">
        <v>699</v>
      </c>
      <c r="D4025" s="2">
        <v>3727007</v>
      </c>
      <c r="E4025" s="2" t="s">
        <v>47</v>
      </c>
      <c r="F4025" s="2" t="s">
        <v>47</v>
      </c>
      <c r="H4025" s="2">
        <v>40273</v>
      </c>
      <c r="I4025" s="2" t="s">
        <v>17</v>
      </c>
      <c r="J4025" s="2">
        <v>-11</v>
      </c>
      <c r="K4025" s="2" t="s">
        <v>48</v>
      </c>
      <c r="L4025" s="2" t="s">
        <v>17</v>
      </c>
      <c r="M4025" s="2" t="s">
        <v>2205</v>
      </c>
      <c r="N4025" s="2">
        <v>4370002</v>
      </c>
      <c r="O4025" s="2" t="s">
        <v>2557</v>
      </c>
      <c r="P4025" s="2">
        <v>43346</v>
      </c>
      <c r="Q4025" s="2" t="s">
        <v>49</v>
      </c>
      <c r="R4025" s="2">
        <v>42255</v>
      </c>
      <c r="S4025" s="2">
        <v>43318</v>
      </c>
      <c r="T4025" s="2" t="s">
        <v>50</v>
      </c>
      <c r="U4025" s="2">
        <v>689</v>
      </c>
      <c r="X4025" s="2">
        <v>6</v>
      </c>
      <c r="AC4025" s="2" t="s">
        <v>2207</v>
      </c>
      <c r="AD4025" s="2" t="s">
        <v>2384</v>
      </c>
      <c r="AE4025" s="2">
        <v>37000</v>
      </c>
      <c r="AF4025" s="2" t="s">
        <v>12547</v>
      </c>
      <c r="AG4025" s="2" t="s">
        <v>12548</v>
      </c>
      <c r="AJ4025" s="2">
        <v>622085180</v>
      </c>
      <c r="AK4025" s="2" t="s">
        <v>12166</v>
      </c>
    </row>
    <row r="4026" spans="1:37" x14ac:dyDescent="0.2">
      <c r="A4026" s="2">
        <v>188841</v>
      </c>
      <c r="B4026" s="2" t="s">
        <v>11730</v>
      </c>
      <c r="C4026" s="2" t="s">
        <v>254</v>
      </c>
      <c r="D4026" s="2">
        <v>188841</v>
      </c>
      <c r="E4026" s="2" t="s">
        <v>47</v>
      </c>
      <c r="F4026" s="2" t="s">
        <v>47</v>
      </c>
      <c r="H4026" s="2">
        <v>28494</v>
      </c>
      <c r="I4026" s="2" t="s">
        <v>4</v>
      </c>
      <c r="J4026" s="2">
        <v>-50</v>
      </c>
      <c r="K4026" s="2" t="s">
        <v>48</v>
      </c>
      <c r="L4026" s="2" t="s">
        <v>17</v>
      </c>
      <c r="M4026" s="2" t="s">
        <v>2212</v>
      </c>
      <c r="N4026" s="2">
        <v>4180485</v>
      </c>
      <c r="O4026" s="2" t="s">
        <v>2213</v>
      </c>
      <c r="P4026" s="2">
        <v>43346</v>
      </c>
      <c r="Q4026" s="2" t="s">
        <v>49</v>
      </c>
      <c r="R4026" s="2">
        <v>42103</v>
      </c>
      <c r="T4026" s="2" t="s">
        <v>50</v>
      </c>
      <c r="U4026" s="2">
        <v>692</v>
      </c>
      <c r="X4026" s="2">
        <v>6</v>
      </c>
      <c r="AC4026" s="2" t="s">
        <v>2207</v>
      </c>
      <c r="AD4026" s="2" t="s">
        <v>2307</v>
      </c>
      <c r="AE4026" s="2">
        <v>58450</v>
      </c>
      <c r="AF4026" s="2" t="s">
        <v>12549</v>
      </c>
      <c r="AK4026" s="2" t="s">
        <v>11732</v>
      </c>
    </row>
    <row r="4027" spans="1:37" x14ac:dyDescent="0.2">
      <c r="A4027" s="2">
        <v>4526636</v>
      </c>
      <c r="B4027" s="2" t="s">
        <v>777</v>
      </c>
      <c r="C4027" s="2" t="s">
        <v>688</v>
      </c>
      <c r="D4027" s="2">
        <v>4526636</v>
      </c>
      <c r="E4027" s="2" t="s">
        <v>47</v>
      </c>
      <c r="F4027" s="2" t="s">
        <v>47</v>
      </c>
      <c r="H4027" s="2">
        <v>35952</v>
      </c>
      <c r="I4027" s="2" t="s">
        <v>2</v>
      </c>
      <c r="J4027" s="2">
        <v>-21</v>
      </c>
      <c r="K4027" s="2" t="s">
        <v>48</v>
      </c>
      <c r="L4027" s="2" t="s">
        <v>17</v>
      </c>
      <c r="M4027" s="2" t="s">
        <v>55</v>
      </c>
      <c r="N4027" s="2">
        <v>4450614</v>
      </c>
      <c r="O4027" s="2" t="s">
        <v>826</v>
      </c>
      <c r="P4027" s="2">
        <v>43370</v>
      </c>
      <c r="Q4027" s="2" t="s">
        <v>49</v>
      </c>
      <c r="R4027" s="2">
        <v>42028</v>
      </c>
      <c r="T4027" s="2" t="s">
        <v>50</v>
      </c>
      <c r="U4027" s="2">
        <v>500</v>
      </c>
      <c r="X4027" s="2">
        <v>5</v>
      </c>
      <c r="AC4027" s="2" t="s">
        <v>2207</v>
      </c>
      <c r="AD4027" s="2" t="s">
        <v>2808</v>
      </c>
      <c r="AE4027" s="2">
        <v>45170</v>
      </c>
      <c r="AF4027" s="2" t="s">
        <v>12550</v>
      </c>
      <c r="AJ4027" s="2">
        <v>634472281</v>
      </c>
      <c r="AK4027" s="2" t="s">
        <v>1603</v>
      </c>
    </row>
    <row r="4028" spans="1:37" x14ac:dyDescent="0.2">
      <c r="A4028" s="2">
        <v>3728139</v>
      </c>
      <c r="B4028" s="2" t="s">
        <v>12551</v>
      </c>
      <c r="C4028" s="2" t="s">
        <v>186</v>
      </c>
      <c r="D4028" s="2">
        <v>3728139</v>
      </c>
      <c r="E4028" s="2" t="s">
        <v>47</v>
      </c>
      <c r="F4028" s="2" t="s">
        <v>47</v>
      </c>
      <c r="H4028" s="2">
        <v>30652</v>
      </c>
      <c r="I4028" s="2" t="s">
        <v>2</v>
      </c>
      <c r="J4028" s="2">
        <v>-40</v>
      </c>
      <c r="K4028" s="2" t="s">
        <v>48</v>
      </c>
      <c r="L4028" s="2" t="s">
        <v>17</v>
      </c>
      <c r="M4028" s="2" t="s">
        <v>2205</v>
      </c>
      <c r="N4028" s="2">
        <v>4370183</v>
      </c>
      <c r="O4028" s="2" t="s">
        <v>2383</v>
      </c>
      <c r="P4028" s="2">
        <v>43363</v>
      </c>
      <c r="Q4028" s="2" t="s">
        <v>49</v>
      </c>
      <c r="R4028" s="2">
        <v>42627</v>
      </c>
      <c r="S4028" s="2">
        <v>43007</v>
      </c>
      <c r="T4028" s="2" t="s">
        <v>50</v>
      </c>
      <c r="U4028" s="2">
        <v>500</v>
      </c>
      <c r="X4028" s="2">
        <v>5</v>
      </c>
      <c r="AC4028" s="2" t="s">
        <v>2207</v>
      </c>
      <c r="AD4028" s="2" t="s">
        <v>2286</v>
      </c>
      <c r="AE4028" s="2">
        <v>37300</v>
      </c>
      <c r="AF4028" s="2" t="s">
        <v>12552</v>
      </c>
      <c r="AJ4028" s="2">
        <v>620119730</v>
      </c>
      <c r="AK4028" s="2" t="s">
        <v>12553</v>
      </c>
    </row>
    <row r="4029" spans="1:37" x14ac:dyDescent="0.2">
      <c r="A4029" s="2">
        <v>3726733</v>
      </c>
      <c r="B4029" s="2" t="s">
        <v>12366</v>
      </c>
      <c r="C4029" s="2" t="s">
        <v>153</v>
      </c>
      <c r="D4029" s="2">
        <v>3726733</v>
      </c>
      <c r="E4029" s="2" t="s">
        <v>47</v>
      </c>
      <c r="F4029" s="2" t="s">
        <v>47</v>
      </c>
      <c r="H4029" s="2">
        <v>38866</v>
      </c>
      <c r="I4029" s="2" t="s">
        <v>8</v>
      </c>
      <c r="J4029" s="2">
        <v>-13</v>
      </c>
      <c r="K4029" s="2" t="s">
        <v>0</v>
      </c>
      <c r="L4029" s="2" t="s">
        <v>17</v>
      </c>
      <c r="M4029" s="2" t="s">
        <v>2205</v>
      </c>
      <c r="N4029" s="2">
        <v>4370002</v>
      </c>
      <c r="O4029" s="2" t="s">
        <v>2557</v>
      </c>
      <c r="P4029" s="2">
        <v>43361</v>
      </c>
      <c r="Q4029" s="2" t="s">
        <v>49</v>
      </c>
      <c r="R4029" s="2">
        <v>42049</v>
      </c>
      <c r="T4029" s="2" t="s">
        <v>50</v>
      </c>
      <c r="U4029" s="2">
        <v>500</v>
      </c>
      <c r="X4029" s="2">
        <v>5</v>
      </c>
      <c r="AC4029" s="2" t="s">
        <v>2207</v>
      </c>
      <c r="AD4029" s="2" t="s">
        <v>2384</v>
      </c>
      <c r="AE4029" s="2">
        <v>37000</v>
      </c>
      <c r="AF4029" s="2" t="s">
        <v>12554</v>
      </c>
      <c r="AI4029" s="2">
        <v>236709075</v>
      </c>
      <c r="AJ4029" s="2">
        <v>699779436</v>
      </c>
      <c r="AK4029" s="2" t="s">
        <v>12368</v>
      </c>
    </row>
    <row r="4030" spans="1:37" x14ac:dyDescent="0.2">
      <c r="A4030" s="2">
        <v>188811</v>
      </c>
      <c r="B4030" s="2" t="s">
        <v>7361</v>
      </c>
      <c r="C4030" s="2" t="s">
        <v>240</v>
      </c>
      <c r="D4030" s="2">
        <v>188811</v>
      </c>
      <c r="E4030" s="2" t="s">
        <v>47</v>
      </c>
      <c r="F4030" s="2" t="s">
        <v>47</v>
      </c>
      <c r="H4030" s="2">
        <v>27757</v>
      </c>
      <c r="I4030" s="2" t="s">
        <v>4</v>
      </c>
      <c r="J4030" s="2">
        <v>-50</v>
      </c>
      <c r="K4030" s="2" t="s">
        <v>48</v>
      </c>
      <c r="L4030" s="2" t="s">
        <v>17</v>
      </c>
      <c r="M4030" s="2" t="s">
        <v>2212</v>
      </c>
      <c r="N4030" s="2">
        <v>4180711</v>
      </c>
      <c r="O4030" s="2" t="s">
        <v>4130</v>
      </c>
      <c r="P4030" s="2">
        <v>43371</v>
      </c>
      <c r="Q4030" s="2" t="s">
        <v>49</v>
      </c>
      <c r="R4030" s="2">
        <v>42021</v>
      </c>
      <c r="S4030" s="2">
        <v>43361</v>
      </c>
      <c r="T4030" s="2" t="s">
        <v>50</v>
      </c>
      <c r="U4030" s="2">
        <v>763</v>
      </c>
      <c r="X4030" s="2">
        <v>7</v>
      </c>
      <c r="AC4030" s="2" t="s">
        <v>2207</v>
      </c>
      <c r="AD4030" s="2" t="s">
        <v>4131</v>
      </c>
      <c r="AE4030" s="2">
        <v>18220</v>
      </c>
      <c r="AF4030" s="2" t="s">
        <v>12212</v>
      </c>
    </row>
    <row r="4031" spans="1:37" x14ac:dyDescent="0.2">
      <c r="A4031" s="2">
        <v>457811</v>
      </c>
      <c r="B4031" s="2" t="s">
        <v>291</v>
      </c>
      <c r="C4031" s="2" t="s">
        <v>245</v>
      </c>
      <c r="D4031" s="2">
        <v>457811</v>
      </c>
      <c r="E4031" s="2" t="s">
        <v>47</v>
      </c>
      <c r="F4031" s="2" t="s">
        <v>47</v>
      </c>
      <c r="H4031" s="2">
        <v>20791</v>
      </c>
      <c r="I4031" s="2" t="s">
        <v>16</v>
      </c>
      <c r="J4031" s="2">
        <v>-70</v>
      </c>
      <c r="K4031" s="2" t="s">
        <v>48</v>
      </c>
      <c r="L4031" s="2" t="s">
        <v>17</v>
      </c>
      <c r="M4031" s="2" t="s">
        <v>55</v>
      </c>
      <c r="N4031" s="2">
        <v>4450573</v>
      </c>
      <c r="O4031" s="2" t="s">
        <v>871</v>
      </c>
      <c r="P4031" s="2">
        <v>43291</v>
      </c>
      <c r="Q4031" s="2" t="s">
        <v>49</v>
      </c>
      <c r="R4031" s="2">
        <v>37432</v>
      </c>
      <c r="T4031" s="2" t="s">
        <v>50</v>
      </c>
      <c r="U4031" s="2">
        <v>729</v>
      </c>
      <c r="X4031" s="2">
        <v>7</v>
      </c>
      <c r="AC4031" s="2" t="s">
        <v>2207</v>
      </c>
      <c r="AD4031" s="2" t="s">
        <v>4630</v>
      </c>
      <c r="AE4031" s="2">
        <v>45640</v>
      </c>
      <c r="AF4031" s="2" t="s">
        <v>12555</v>
      </c>
      <c r="AI4031" s="2">
        <v>238411069</v>
      </c>
      <c r="AK4031" s="2" t="s">
        <v>2175</v>
      </c>
    </row>
    <row r="4032" spans="1:37" x14ac:dyDescent="0.2">
      <c r="A4032" s="2">
        <v>4112752</v>
      </c>
      <c r="B4032" s="2" t="s">
        <v>1408</v>
      </c>
      <c r="C4032" s="2" t="s">
        <v>113</v>
      </c>
      <c r="D4032" s="2">
        <v>4112752</v>
      </c>
      <c r="E4032" s="2" t="s">
        <v>47</v>
      </c>
      <c r="F4032" s="2" t="s">
        <v>47</v>
      </c>
      <c r="H4032" s="2">
        <v>31307</v>
      </c>
      <c r="I4032" s="2" t="s">
        <v>2</v>
      </c>
      <c r="J4032" s="2">
        <v>-40</v>
      </c>
      <c r="K4032" s="2" t="s">
        <v>48</v>
      </c>
      <c r="L4032" s="2" t="s">
        <v>17</v>
      </c>
      <c r="M4032" s="2" t="s">
        <v>2275</v>
      </c>
      <c r="N4032" s="2">
        <v>4410612</v>
      </c>
      <c r="O4032" s="2" t="s">
        <v>2351</v>
      </c>
      <c r="P4032" s="2">
        <v>43357</v>
      </c>
      <c r="Q4032" s="2" t="s">
        <v>49</v>
      </c>
      <c r="R4032" s="2">
        <v>42126</v>
      </c>
      <c r="T4032" s="2" t="s">
        <v>50</v>
      </c>
      <c r="U4032" s="2">
        <v>765</v>
      </c>
      <c r="X4032" s="2">
        <v>7</v>
      </c>
      <c r="AC4032" s="2" t="s">
        <v>2207</v>
      </c>
      <c r="AD4032" s="2" t="s">
        <v>2352</v>
      </c>
      <c r="AE4032" s="2">
        <v>41350</v>
      </c>
      <c r="AF4032" s="2" t="s">
        <v>12556</v>
      </c>
      <c r="AI4032" s="2">
        <v>964110787</v>
      </c>
      <c r="AJ4032" s="2">
        <v>665495020</v>
      </c>
      <c r="AK4032" s="2" t="s">
        <v>12557</v>
      </c>
    </row>
    <row r="4033" spans="1:37" x14ac:dyDescent="0.2">
      <c r="A4033" s="2">
        <v>3727067</v>
      </c>
      <c r="B4033" s="2" t="s">
        <v>6393</v>
      </c>
      <c r="C4033" s="2" t="s">
        <v>140</v>
      </c>
      <c r="D4033" s="2">
        <v>3727067</v>
      </c>
      <c r="E4033" s="2" t="s">
        <v>47</v>
      </c>
      <c r="F4033" s="2" t="s">
        <v>47</v>
      </c>
      <c r="H4033" s="2">
        <v>20740</v>
      </c>
      <c r="I4033" s="2" t="s">
        <v>16</v>
      </c>
      <c r="J4033" s="2">
        <v>-70</v>
      </c>
      <c r="K4033" s="2" t="s">
        <v>48</v>
      </c>
      <c r="L4033" s="2" t="s">
        <v>17</v>
      </c>
      <c r="M4033" s="2" t="s">
        <v>2205</v>
      </c>
      <c r="N4033" s="2">
        <v>4370596</v>
      </c>
      <c r="O4033" s="2" t="s">
        <v>2377</v>
      </c>
      <c r="P4033" s="2">
        <v>43355</v>
      </c>
      <c r="Q4033" s="2" t="s">
        <v>49</v>
      </c>
      <c r="R4033" s="2">
        <v>42258</v>
      </c>
      <c r="T4033" s="2" t="s">
        <v>50</v>
      </c>
      <c r="U4033" s="2">
        <v>997</v>
      </c>
      <c r="X4033" s="2">
        <v>9</v>
      </c>
      <c r="AC4033" s="2" t="s">
        <v>2207</v>
      </c>
      <c r="AD4033" s="2" t="s">
        <v>2593</v>
      </c>
      <c r="AE4033" s="2">
        <v>37130</v>
      </c>
      <c r="AF4033" s="2" t="s">
        <v>12558</v>
      </c>
      <c r="AI4033" s="2">
        <v>247964919</v>
      </c>
      <c r="AK4033" s="2" t="s">
        <v>12559</v>
      </c>
    </row>
    <row r="4034" spans="1:37" x14ac:dyDescent="0.2">
      <c r="A4034" s="2">
        <v>3727025</v>
      </c>
      <c r="B4034" s="2" t="s">
        <v>2284</v>
      </c>
      <c r="C4034" s="2" t="s">
        <v>152</v>
      </c>
      <c r="D4034" s="2">
        <v>3727025</v>
      </c>
      <c r="E4034" s="2" t="s">
        <v>47</v>
      </c>
      <c r="F4034" s="2" t="s">
        <v>47</v>
      </c>
      <c r="H4034" s="2">
        <v>38286</v>
      </c>
      <c r="I4034" s="2" t="s">
        <v>7</v>
      </c>
      <c r="J4034" s="2">
        <v>-15</v>
      </c>
      <c r="K4034" s="2" t="s">
        <v>48</v>
      </c>
      <c r="L4034" s="2" t="s">
        <v>17</v>
      </c>
      <c r="M4034" s="2" t="s">
        <v>2205</v>
      </c>
      <c r="N4034" s="2">
        <v>4370566</v>
      </c>
      <c r="O4034" s="2" t="s">
        <v>2285</v>
      </c>
      <c r="P4034" s="2">
        <v>43361</v>
      </c>
      <c r="Q4034" s="2" t="s">
        <v>49</v>
      </c>
      <c r="R4034" s="2">
        <v>42257</v>
      </c>
      <c r="S4034" s="2">
        <v>43264</v>
      </c>
      <c r="T4034" s="2" t="s">
        <v>50</v>
      </c>
      <c r="U4034" s="2">
        <v>513</v>
      </c>
      <c r="X4034" s="2">
        <v>5</v>
      </c>
      <c r="AC4034" s="2" t="s">
        <v>2207</v>
      </c>
      <c r="AD4034" s="2" t="s">
        <v>2286</v>
      </c>
      <c r="AE4034" s="2">
        <v>37300</v>
      </c>
      <c r="AF4034" s="2" t="s">
        <v>2287</v>
      </c>
      <c r="AI4034" s="2">
        <v>675320173</v>
      </c>
      <c r="AJ4034" s="2">
        <v>676886173</v>
      </c>
      <c r="AK4034" s="2" t="s">
        <v>2288</v>
      </c>
    </row>
    <row r="4035" spans="1:37" x14ac:dyDescent="0.2">
      <c r="A4035" s="2" t="s">
        <v>12561</v>
      </c>
      <c r="B4035" s="2" t="s">
        <v>12560</v>
      </c>
      <c r="C4035" s="2" t="s">
        <v>53</v>
      </c>
      <c r="D4035" s="2" t="s">
        <v>12561</v>
      </c>
      <c r="E4035" s="2" t="s">
        <v>47</v>
      </c>
      <c r="F4035" s="2" t="s">
        <v>47</v>
      </c>
      <c r="H4035" s="2">
        <v>22938</v>
      </c>
      <c r="I4035" s="2" t="s">
        <v>58</v>
      </c>
      <c r="J4035" s="2">
        <v>-60</v>
      </c>
      <c r="K4035" s="2" t="s">
        <v>48</v>
      </c>
      <c r="L4035" s="2" t="s">
        <v>17</v>
      </c>
      <c r="M4035" s="2" t="s">
        <v>2205</v>
      </c>
      <c r="N4035" s="2">
        <v>4370637</v>
      </c>
      <c r="O4035" s="2" t="s">
        <v>2874</v>
      </c>
      <c r="P4035" s="2">
        <v>43352</v>
      </c>
      <c r="Q4035" s="2" t="s">
        <v>49</v>
      </c>
      <c r="R4035" s="2">
        <v>42096</v>
      </c>
      <c r="S4035" s="2">
        <v>43010</v>
      </c>
      <c r="T4035" s="2" t="s">
        <v>50</v>
      </c>
      <c r="U4035" s="2">
        <v>841</v>
      </c>
      <c r="X4035" s="2">
        <v>8</v>
      </c>
      <c r="AC4035" s="2" t="s">
        <v>2207</v>
      </c>
      <c r="AD4035" s="2" t="s">
        <v>2755</v>
      </c>
      <c r="AE4035" s="2">
        <v>37390</v>
      </c>
      <c r="AF4035" s="2">
        <v>50</v>
      </c>
      <c r="AH4035" s="2" t="s">
        <v>12562</v>
      </c>
      <c r="AK4035" s="2" t="s">
        <v>12563</v>
      </c>
    </row>
    <row r="4036" spans="1:37" x14ac:dyDescent="0.2">
      <c r="A4036" s="2">
        <v>3726911</v>
      </c>
      <c r="B4036" s="2" t="s">
        <v>12564</v>
      </c>
      <c r="C4036" s="2" t="s">
        <v>216</v>
      </c>
      <c r="D4036" s="2">
        <v>3726911</v>
      </c>
      <c r="E4036" s="2" t="s">
        <v>47</v>
      </c>
      <c r="F4036" s="2" t="s">
        <v>47</v>
      </c>
      <c r="H4036" s="2">
        <v>38528</v>
      </c>
      <c r="I4036" s="2" t="s">
        <v>10</v>
      </c>
      <c r="J4036" s="2">
        <v>-14</v>
      </c>
      <c r="K4036" s="2" t="s">
        <v>48</v>
      </c>
      <c r="L4036" s="2" t="s">
        <v>17</v>
      </c>
      <c r="M4036" s="2" t="s">
        <v>2205</v>
      </c>
      <c r="N4036" s="2">
        <v>4370566</v>
      </c>
      <c r="O4036" s="2" t="s">
        <v>2285</v>
      </c>
      <c r="P4036" s="2">
        <v>43348</v>
      </c>
      <c r="Q4036" s="2" t="s">
        <v>49</v>
      </c>
      <c r="R4036" s="2">
        <v>42118</v>
      </c>
      <c r="S4036" s="2">
        <v>43341</v>
      </c>
      <c r="T4036" s="2" t="s">
        <v>50</v>
      </c>
      <c r="U4036" s="2">
        <v>502</v>
      </c>
      <c r="X4036" s="2">
        <v>5</v>
      </c>
      <c r="AC4036" s="2" t="s">
        <v>2207</v>
      </c>
      <c r="AD4036" s="2" t="s">
        <v>2286</v>
      </c>
      <c r="AE4036" s="2">
        <v>37300</v>
      </c>
      <c r="AF4036" s="2" t="s">
        <v>12565</v>
      </c>
      <c r="AI4036" s="2">
        <v>247532343</v>
      </c>
      <c r="AJ4036" s="2">
        <v>667381633</v>
      </c>
      <c r="AK4036" s="2" t="s">
        <v>12566</v>
      </c>
    </row>
    <row r="4037" spans="1:37" x14ac:dyDescent="0.2">
      <c r="A4037" s="2">
        <v>4527134</v>
      </c>
      <c r="B4037" s="2" t="s">
        <v>404</v>
      </c>
      <c r="C4037" s="2" t="s">
        <v>271</v>
      </c>
      <c r="D4037" s="2">
        <v>4527134</v>
      </c>
      <c r="E4037" s="2" t="s">
        <v>47</v>
      </c>
      <c r="F4037" s="2" t="s">
        <v>47</v>
      </c>
      <c r="H4037" s="2">
        <v>37876</v>
      </c>
      <c r="I4037" s="2" t="s">
        <v>6</v>
      </c>
      <c r="J4037" s="2">
        <v>-16</v>
      </c>
      <c r="K4037" s="2" t="s">
        <v>48</v>
      </c>
      <c r="L4037" s="2" t="s">
        <v>17</v>
      </c>
      <c r="M4037" s="2" t="s">
        <v>55</v>
      </c>
      <c r="N4037" s="2">
        <v>4450285</v>
      </c>
      <c r="O4037" s="2" t="s">
        <v>200</v>
      </c>
      <c r="P4037" s="2">
        <v>43360</v>
      </c>
      <c r="Q4037" s="2" t="s">
        <v>49</v>
      </c>
      <c r="R4037" s="2">
        <v>42257</v>
      </c>
      <c r="T4037" s="2" t="s">
        <v>50</v>
      </c>
      <c r="U4037" s="2">
        <v>725</v>
      </c>
      <c r="X4037" s="2">
        <v>7</v>
      </c>
      <c r="AC4037" s="2" t="s">
        <v>2207</v>
      </c>
      <c r="AD4037" s="2" t="s">
        <v>2218</v>
      </c>
      <c r="AE4037" s="2">
        <v>45800</v>
      </c>
      <c r="AF4037" s="2" t="s">
        <v>12567</v>
      </c>
      <c r="AJ4037" s="2">
        <v>679445965</v>
      </c>
      <c r="AK4037" s="2" t="s">
        <v>1524</v>
      </c>
    </row>
    <row r="4038" spans="1:37" x14ac:dyDescent="0.2">
      <c r="A4038" s="2">
        <v>4527101</v>
      </c>
      <c r="B4038" s="2" t="s">
        <v>1114</v>
      </c>
      <c r="C4038" s="2" t="s">
        <v>469</v>
      </c>
      <c r="D4038" s="2">
        <v>4527101</v>
      </c>
      <c r="E4038" s="2" t="s">
        <v>47</v>
      </c>
      <c r="F4038" s="2" t="s">
        <v>47</v>
      </c>
      <c r="H4038" s="2">
        <v>37002</v>
      </c>
      <c r="I4038" s="2" t="s">
        <v>3</v>
      </c>
      <c r="J4038" s="2">
        <v>-18</v>
      </c>
      <c r="K4038" s="2" t="s">
        <v>48</v>
      </c>
      <c r="L4038" s="2" t="s">
        <v>17</v>
      </c>
      <c r="M4038" s="2" t="s">
        <v>55</v>
      </c>
      <c r="N4038" s="2">
        <v>4450026</v>
      </c>
      <c r="O4038" s="2" t="s">
        <v>1166</v>
      </c>
      <c r="P4038" s="2">
        <v>43359</v>
      </c>
      <c r="Q4038" s="2" t="s">
        <v>49</v>
      </c>
      <c r="R4038" s="2">
        <v>42252</v>
      </c>
      <c r="S4038" s="2">
        <v>43353</v>
      </c>
      <c r="T4038" s="2" t="s">
        <v>50</v>
      </c>
      <c r="U4038" s="2">
        <v>500</v>
      </c>
      <c r="X4038" s="2">
        <v>5</v>
      </c>
      <c r="AC4038" s="2" t="s">
        <v>2207</v>
      </c>
      <c r="AD4038" s="2" t="s">
        <v>2326</v>
      </c>
      <c r="AE4038" s="2">
        <v>45100</v>
      </c>
      <c r="AF4038" s="2" t="s">
        <v>12284</v>
      </c>
    </row>
    <row r="4039" spans="1:37" x14ac:dyDescent="0.2">
      <c r="A4039" s="2">
        <v>4527284</v>
      </c>
      <c r="B4039" s="2" t="s">
        <v>876</v>
      </c>
      <c r="C4039" s="2" t="s">
        <v>120</v>
      </c>
      <c r="D4039" s="2">
        <v>4527284</v>
      </c>
      <c r="E4039" s="2" t="s">
        <v>47</v>
      </c>
      <c r="F4039" s="2" t="s">
        <v>47</v>
      </c>
      <c r="H4039" s="2">
        <v>28292</v>
      </c>
      <c r="I4039" s="2" t="s">
        <v>4</v>
      </c>
      <c r="J4039" s="2">
        <v>-50</v>
      </c>
      <c r="K4039" s="2" t="s">
        <v>48</v>
      </c>
      <c r="L4039" s="2" t="s">
        <v>17</v>
      </c>
      <c r="M4039" s="2" t="s">
        <v>55</v>
      </c>
      <c r="N4039" s="2">
        <v>4450417</v>
      </c>
      <c r="O4039" s="2" t="s">
        <v>396</v>
      </c>
      <c r="P4039" s="2">
        <v>43357</v>
      </c>
      <c r="Q4039" s="2" t="s">
        <v>49</v>
      </c>
      <c r="R4039" s="2">
        <v>42270</v>
      </c>
      <c r="T4039" s="2" t="s">
        <v>50</v>
      </c>
      <c r="U4039" s="2">
        <v>606</v>
      </c>
      <c r="X4039" s="2">
        <v>6</v>
      </c>
      <c r="AC4039" s="2" t="s">
        <v>2207</v>
      </c>
      <c r="AD4039" s="2" t="s">
        <v>3291</v>
      </c>
      <c r="AE4039" s="2">
        <v>45200</v>
      </c>
      <c r="AF4039" s="2" t="s">
        <v>12568</v>
      </c>
      <c r="AI4039" s="2">
        <v>238932981</v>
      </c>
      <c r="AJ4039" s="2">
        <v>687213635</v>
      </c>
      <c r="AK4039" s="2" t="s">
        <v>1859</v>
      </c>
    </row>
    <row r="4040" spans="1:37" x14ac:dyDescent="0.2">
      <c r="A4040" s="2">
        <v>3728316</v>
      </c>
      <c r="B4040" s="2" t="s">
        <v>4079</v>
      </c>
      <c r="C4040" s="2" t="s">
        <v>98</v>
      </c>
      <c r="D4040" s="2">
        <v>3728316</v>
      </c>
      <c r="E4040" s="2" t="s">
        <v>47</v>
      </c>
      <c r="F4040" s="2" t="s">
        <v>47</v>
      </c>
      <c r="H4040" s="2">
        <v>27973</v>
      </c>
      <c r="I4040" s="2" t="s">
        <v>4</v>
      </c>
      <c r="J4040" s="2">
        <v>-50</v>
      </c>
      <c r="K4040" s="2" t="s">
        <v>48</v>
      </c>
      <c r="L4040" s="2" t="s">
        <v>17</v>
      </c>
      <c r="M4040" s="2" t="s">
        <v>2205</v>
      </c>
      <c r="N4040" s="2">
        <v>4370102</v>
      </c>
      <c r="O4040" s="2" t="s">
        <v>2254</v>
      </c>
      <c r="P4040" s="2">
        <v>43364</v>
      </c>
      <c r="Q4040" s="2" t="s">
        <v>49</v>
      </c>
      <c r="R4040" s="2">
        <v>42636</v>
      </c>
      <c r="S4040" s="2">
        <v>43367</v>
      </c>
      <c r="T4040" s="2" t="s">
        <v>50</v>
      </c>
      <c r="U4040" s="2">
        <v>500</v>
      </c>
      <c r="X4040" s="2">
        <v>5</v>
      </c>
      <c r="AC4040" s="2" t="s">
        <v>2207</v>
      </c>
      <c r="AD4040" s="2" t="s">
        <v>2255</v>
      </c>
      <c r="AE4040" s="2">
        <v>37400</v>
      </c>
      <c r="AF4040" s="2" t="s">
        <v>12569</v>
      </c>
      <c r="AI4040" s="2">
        <v>247301419</v>
      </c>
      <c r="AJ4040" s="2">
        <v>646411343</v>
      </c>
    </row>
    <row r="4041" spans="1:37" x14ac:dyDescent="0.2">
      <c r="A4041" s="2">
        <v>2814075</v>
      </c>
      <c r="B4041" s="2" t="s">
        <v>585</v>
      </c>
      <c r="C4041" s="2" t="s">
        <v>12570</v>
      </c>
      <c r="D4041" s="2">
        <v>2814075</v>
      </c>
      <c r="E4041" s="2" t="s">
        <v>47</v>
      </c>
      <c r="F4041" s="2" t="s">
        <v>47</v>
      </c>
      <c r="H4041" s="2">
        <v>37372</v>
      </c>
      <c r="I4041" s="2" t="s">
        <v>5</v>
      </c>
      <c r="J4041" s="2">
        <v>-17</v>
      </c>
      <c r="K4041" s="2" t="s">
        <v>48</v>
      </c>
      <c r="L4041" s="2" t="s">
        <v>17</v>
      </c>
      <c r="M4041" s="2" t="s">
        <v>2301</v>
      </c>
      <c r="N4041" s="2">
        <v>4280322</v>
      </c>
      <c r="O4041" s="2" t="s">
        <v>3267</v>
      </c>
      <c r="P4041" s="2">
        <v>43363</v>
      </c>
      <c r="Q4041" s="2" t="s">
        <v>49</v>
      </c>
      <c r="R4041" s="2">
        <v>42257</v>
      </c>
      <c r="S4041" s="2">
        <v>43311</v>
      </c>
      <c r="T4041" s="2" t="s">
        <v>50</v>
      </c>
      <c r="U4041" s="2">
        <v>500</v>
      </c>
      <c r="X4041" s="2">
        <v>5</v>
      </c>
      <c r="AC4041" s="2" t="s">
        <v>2207</v>
      </c>
      <c r="AD4041" s="2" t="s">
        <v>12571</v>
      </c>
      <c r="AE4041" s="2">
        <v>28190</v>
      </c>
      <c r="AF4041" s="2" t="s">
        <v>12572</v>
      </c>
      <c r="AI4041" s="2">
        <v>237237193</v>
      </c>
      <c r="AJ4041" s="2">
        <v>683261602</v>
      </c>
      <c r="AK4041" s="2" t="s">
        <v>12573</v>
      </c>
    </row>
    <row r="4042" spans="1:37" x14ac:dyDescent="0.2">
      <c r="A4042" s="2">
        <v>4527131</v>
      </c>
      <c r="B4042" s="2" t="s">
        <v>1418</v>
      </c>
      <c r="C4042" s="2" t="s">
        <v>1419</v>
      </c>
      <c r="D4042" s="2">
        <v>4527131</v>
      </c>
      <c r="E4042" s="2" t="s">
        <v>47</v>
      </c>
      <c r="F4042" s="2" t="s">
        <v>47</v>
      </c>
      <c r="H4042" s="2">
        <v>38918</v>
      </c>
      <c r="I4042" s="2" t="s">
        <v>8</v>
      </c>
      <c r="J4042" s="2">
        <v>-13</v>
      </c>
      <c r="K4042" s="2" t="s">
        <v>48</v>
      </c>
      <c r="L4042" s="2" t="s">
        <v>17</v>
      </c>
      <c r="M4042" s="2" t="s">
        <v>55</v>
      </c>
      <c r="N4042" s="2">
        <v>4450760</v>
      </c>
      <c r="O4042" s="2" t="s">
        <v>894</v>
      </c>
      <c r="P4042" s="2">
        <v>43355</v>
      </c>
      <c r="Q4042" s="2" t="s">
        <v>49</v>
      </c>
      <c r="R4042" s="2">
        <v>42257</v>
      </c>
      <c r="T4042" s="2" t="s">
        <v>50</v>
      </c>
      <c r="U4042" s="2">
        <v>500</v>
      </c>
      <c r="X4042" s="2">
        <v>5</v>
      </c>
      <c r="AC4042" s="2" t="s">
        <v>2207</v>
      </c>
      <c r="AD4042" s="2" t="s">
        <v>5552</v>
      </c>
      <c r="AE4042" s="2">
        <v>45510</v>
      </c>
      <c r="AF4042" s="2">
        <v>2</v>
      </c>
      <c r="AH4042" s="2" t="s">
        <v>12574</v>
      </c>
    </row>
    <row r="4043" spans="1:37" x14ac:dyDescent="0.2">
      <c r="A4043" s="2">
        <v>2814085</v>
      </c>
      <c r="B4043" s="2" t="s">
        <v>5498</v>
      </c>
      <c r="C4043" s="2" t="s">
        <v>238</v>
      </c>
      <c r="D4043" s="2">
        <v>2814085</v>
      </c>
      <c r="E4043" s="2" t="s">
        <v>47</v>
      </c>
      <c r="F4043" s="2" t="s">
        <v>47</v>
      </c>
      <c r="H4043" s="2">
        <v>37659</v>
      </c>
      <c r="I4043" s="2" t="s">
        <v>6</v>
      </c>
      <c r="J4043" s="2">
        <v>-16</v>
      </c>
      <c r="K4043" s="2" t="s">
        <v>48</v>
      </c>
      <c r="L4043" s="2" t="s">
        <v>17</v>
      </c>
      <c r="M4043" s="2" t="s">
        <v>2301</v>
      </c>
      <c r="N4043" s="2">
        <v>4280681</v>
      </c>
      <c r="O4043" s="2" t="s">
        <v>2302</v>
      </c>
      <c r="P4043" s="2">
        <v>43359</v>
      </c>
      <c r="Q4043" s="2" t="s">
        <v>49</v>
      </c>
      <c r="R4043" s="2">
        <v>42258</v>
      </c>
      <c r="T4043" s="2" t="s">
        <v>50</v>
      </c>
      <c r="U4043" s="2">
        <v>535</v>
      </c>
      <c r="X4043" s="2">
        <v>5</v>
      </c>
      <c r="AC4043" s="2" t="s">
        <v>2207</v>
      </c>
      <c r="AD4043" s="2" t="s">
        <v>2813</v>
      </c>
      <c r="AE4043" s="2">
        <v>28630</v>
      </c>
      <c r="AF4043" s="2" t="s">
        <v>12575</v>
      </c>
      <c r="AI4043" s="2">
        <v>237341834</v>
      </c>
      <c r="AJ4043" s="2">
        <v>615597763</v>
      </c>
      <c r="AK4043" s="2" t="s">
        <v>12576</v>
      </c>
    </row>
    <row r="4044" spans="1:37" x14ac:dyDescent="0.2">
      <c r="A4044" s="2">
        <v>4527141</v>
      </c>
      <c r="B4044" s="2" t="s">
        <v>1115</v>
      </c>
      <c r="C4044" s="2" t="s">
        <v>620</v>
      </c>
      <c r="D4044" s="2">
        <v>4527141</v>
      </c>
      <c r="E4044" s="2" t="s">
        <v>47</v>
      </c>
      <c r="F4044" s="2" t="s">
        <v>47</v>
      </c>
      <c r="H4044" s="2">
        <v>37435</v>
      </c>
      <c r="I4044" s="2" t="s">
        <v>5</v>
      </c>
      <c r="J4044" s="2">
        <v>-17</v>
      </c>
      <c r="K4044" s="2" t="s">
        <v>48</v>
      </c>
      <c r="L4044" s="2" t="s">
        <v>17</v>
      </c>
      <c r="M4044" s="2" t="s">
        <v>55</v>
      </c>
      <c r="N4044" s="2">
        <v>4450712</v>
      </c>
      <c r="O4044" s="2" t="s">
        <v>935</v>
      </c>
      <c r="P4044" s="2">
        <v>43376</v>
      </c>
      <c r="Q4044" s="2" t="s">
        <v>49</v>
      </c>
      <c r="R4044" s="2">
        <v>42258</v>
      </c>
      <c r="T4044" s="2" t="s">
        <v>50</v>
      </c>
      <c r="U4044" s="2">
        <v>867</v>
      </c>
      <c r="X4044" s="2">
        <v>8</v>
      </c>
      <c r="AC4044" s="2" t="s">
        <v>2207</v>
      </c>
      <c r="AD4044" s="2" t="s">
        <v>12577</v>
      </c>
      <c r="AE4044" s="2">
        <v>45330</v>
      </c>
      <c r="AF4044" s="2">
        <v>3</v>
      </c>
      <c r="AG4044" s="2" t="s">
        <v>12578</v>
      </c>
      <c r="AI4044" s="2">
        <v>238306045</v>
      </c>
      <c r="AJ4044" s="2">
        <v>689069782</v>
      </c>
      <c r="AK4044" s="2" t="s">
        <v>1545</v>
      </c>
    </row>
    <row r="4045" spans="1:37" x14ac:dyDescent="0.2">
      <c r="A4045" s="2">
        <v>3727263</v>
      </c>
      <c r="B4045" s="2" t="s">
        <v>12579</v>
      </c>
      <c r="C4045" s="2" t="s">
        <v>46</v>
      </c>
      <c r="D4045" s="2">
        <v>3727263</v>
      </c>
      <c r="E4045" s="2" t="s">
        <v>47</v>
      </c>
      <c r="H4045" s="2">
        <v>39059</v>
      </c>
      <c r="I4045" s="2" t="s">
        <v>8</v>
      </c>
      <c r="J4045" s="2">
        <v>-13</v>
      </c>
      <c r="K4045" s="2" t="s">
        <v>48</v>
      </c>
      <c r="L4045" s="2" t="s">
        <v>17</v>
      </c>
      <c r="M4045" s="2" t="s">
        <v>2205</v>
      </c>
      <c r="N4045" s="2">
        <v>4370596</v>
      </c>
      <c r="O4045" s="2" t="s">
        <v>2377</v>
      </c>
      <c r="P4045" s="2">
        <v>43377</v>
      </c>
      <c r="Q4045" s="2" t="s">
        <v>49</v>
      </c>
      <c r="R4045" s="2">
        <v>42271</v>
      </c>
      <c r="S4045" s="2">
        <v>43364</v>
      </c>
      <c r="T4045" s="2" t="s">
        <v>50</v>
      </c>
      <c r="U4045" s="2">
        <v>500</v>
      </c>
      <c r="X4045" s="2">
        <v>5</v>
      </c>
      <c r="AC4045" s="2" t="s">
        <v>2207</v>
      </c>
      <c r="AD4045" s="2" t="s">
        <v>2378</v>
      </c>
      <c r="AE4045" s="2">
        <v>37130</v>
      </c>
      <c r="AF4045" s="2" t="s">
        <v>12580</v>
      </c>
      <c r="AJ4045" s="2">
        <v>635553389</v>
      </c>
      <c r="AK4045" s="2" t="s">
        <v>12581</v>
      </c>
    </row>
    <row r="4046" spans="1:37" x14ac:dyDescent="0.2">
      <c r="A4046" s="2">
        <v>3727267</v>
      </c>
      <c r="B4046" s="2" t="s">
        <v>11989</v>
      </c>
      <c r="C4046" s="2" t="s">
        <v>12582</v>
      </c>
      <c r="D4046" s="2">
        <v>3727267</v>
      </c>
      <c r="E4046" s="2" t="s">
        <v>47</v>
      </c>
      <c r="F4046" s="2" t="s">
        <v>47</v>
      </c>
      <c r="H4046" s="2">
        <v>39811</v>
      </c>
      <c r="I4046" s="2" t="s">
        <v>14</v>
      </c>
      <c r="J4046" s="2">
        <v>-11</v>
      </c>
      <c r="K4046" s="2" t="s">
        <v>48</v>
      </c>
      <c r="L4046" s="2" t="s">
        <v>17</v>
      </c>
      <c r="M4046" s="2" t="s">
        <v>2205</v>
      </c>
      <c r="N4046" s="2">
        <v>4370038</v>
      </c>
      <c r="O4046" s="2" t="s">
        <v>2700</v>
      </c>
      <c r="P4046" s="2">
        <v>43369</v>
      </c>
      <c r="Q4046" s="2" t="s">
        <v>49</v>
      </c>
      <c r="R4046" s="2">
        <v>42271</v>
      </c>
      <c r="T4046" s="2" t="s">
        <v>50</v>
      </c>
      <c r="U4046" s="2">
        <v>500</v>
      </c>
      <c r="X4046" s="2">
        <v>5</v>
      </c>
      <c r="AC4046" s="2" t="s">
        <v>2207</v>
      </c>
      <c r="AD4046" s="2" t="s">
        <v>2614</v>
      </c>
      <c r="AE4046" s="2">
        <v>37500</v>
      </c>
      <c r="AF4046" s="2" t="s">
        <v>12583</v>
      </c>
    </row>
    <row r="4047" spans="1:37" x14ac:dyDescent="0.2">
      <c r="A4047" s="2">
        <v>4528190</v>
      </c>
      <c r="B4047" s="2" t="s">
        <v>1478</v>
      </c>
      <c r="C4047" s="2" t="s">
        <v>469</v>
      </c>
      <c r="D4047" s="2">
        <v>4528190</v>
      </c>
      <c r="E4047" s="2" t="s">
        <v>47</v>
      </c>
      <c r="F4047" s="2" t="s">
        <v>47</v>
      </c>
      <c r="H4047" s="2">
        <v>38156</v>
      </c>
      <c r="I4047" s="2" t="s">
        <v>7</v>
      </c>
      <c r="J4047" s="2">
        <v>-15</v>
      </c>
      <c r="K4047" s="2" t="s">
        <v>48</v>
      </c>
      <c r="L4047" s="2" t="s">
        <v>17</v>
      </c>
      <c r="M4047" s="2" t="s">
        <v>55</v>
      </c>
      <c r="N4047" s="2">
        <v>4450410</v>
      </c>
      <c r="O4047" s="2" t="s">
        <v>2325</v>
      </c>
      <c r="P4047" s="2">
        <v>43355</v>
      </c>
      <c r="Q4047" s="2" t="s">
        <v>49</v>
      </c>
      <c r="R4047" s="2">
        <v>42627</v>
      </c>
      <c r="S4047" s="2">
        <v>43343</v>
      </c>
      <c r="T4047" s="2" t="s">
        <v>50</v>
      </c>
      <c r="U4047" s="2">
        <v>521</v>
      </c>
      <c r="X4047" s="2">
        <v>5</v>
      </c>
      <c r="AC4047" s="2" t="s">
        <v>2207</v>
      </c>
      <c r="AD4047" s="2" t="s">
        <v>2326</v>
      </c>
      <c r="AE4047" s="2">
        <v>45000</v>
      </c>
      <c r="AF4047" s="2" t="s">
        <v>11504</v>
      </c>
      <c r="AI4047" s="2">
        <v>671691836</v>
      </c>
      <c r="AJ4047" s="2">
        <v>686306107</v>
      </c>
      <c r="AK4047" s="2" t="s">
        <v>1479</v>
      </c>
    </row>
    <row r="4048" spans="1:37" x14ac:dyDescent="0.2">
      <c r="A4048" s="2">
        <v>4528192</v>
      </c>
      <c r="B4048" s="2" t="s">
        <v>12231</v>
      </c>
      <c r="C4048" s="2" t="s">
        <v>12584</v>
      </c>
      <c r="D4048" s="2">
        <v>4528192</v>
      </c>
      <c r="E4048" s="2" t="s">
        <v>47</v>
      </c>
      <c r="F4048" s="2" t="s">
        <v>47</v>
      </c>
      <c r="H4048" s="2">
        <v>40178</v>
      </c>
      <c r="I4048" s="2" t="s">
        <v>15</v>
      </c>
      <c r="J4048" s="2">
        <v>-11</v>
      </c>
      <c r="K4048" s="2" t="s">
        <v>48</v>
      </c>
      <c r="L4048" s="2" t="s">
        <v>17</v>
      </c>
      <c r="M4048" s="2" t="s">
        <v>55</v>
      </c>
      <c r="N4048" s="2">
        <v>4450410</v>
      </c>
      <c r="O4048" s="2" t="s">
        <v>2325</v>
      </c>
      <c r="P4048" s="2">
        <v>43357</v>
      </c>
      <c r="Q4048" s="2" t="s">
        <v>49</v>
      </c>
      <c r="R4048" s="2">
        <v>42627</v>
      </c>
      <c r="T4048" s="2" t="s">
        <v>50</v>
      </c>
      <c r="U4048" s="2">
        <v>532</v>
      </c>
      <c r="X4048" s="2">
        <v>5</v>
      </c>
      <c r="AC4048" s="2" t="s">
        <v>2207</v>
      </c>
      <c r="AD4048" s="2" t="s">
        <v>2760</v>
      </c>
      <c r="AE4048" s="2">
        <v>45160</v>
      </c>
      <c r="AF4048" s="2" t="s">
        <v>12585</v>
      </c>
      <c r="AJ4048" s="2">
        <v>778692287</v>
      </c>
      <c r="AK4048" s="2" t="s">
        <v>12586</v>
      </c>
    </row>
    <row r="4049" spans="1:38" x14ac:dyDescent="0.2">
      <c r="A4049" s="2">
        <v>4113188</v>
      </c>
      <c r="B4049" s="2" t="s">
        <v>12587</v>
      </c>
      <c r="C4049" s="2" t="s">
        <v>12588</v>
      </c>
      <c r="D4049" s="2">
        <v>4113188</v>
      </c>
      <c r="E4049" s="2" t="s">
        <v>47</v>
      </c>
      <c r="F4049" s="2" t="s">
        <v>47</v>
      </c>
      <c r="H4049" s="2">
        <v>26714</v>
      </c>
      <c r="I4049" s="2" t="s">
        <v>4</v>
      </c>
      <c r="J4049" s="2">
        <v>-50</v>
      </c>
      <c r="K4049" s="2" t="s">
        <v>0</v>
      </c>
      <c r="L4049" s="2" t="s">
        <v>17</v>
      </c>
      <c r="M4049" s="2" t="s">
        <v>2275</v>
      </c>
      <c r="N4049" s="2">
        <v>4410612</v>
      </c>
      <c r="O4049" s="2" t="s">
        <v>2351</v>
      </c>
      <c r="P4049" s="2">
        <v>43378</v>
      </c>
      <c r="Q4049" s="2" t="s">
        <v>49</v>
      </c>
      <c r="R4049" s="2">
        <v>42635</v>
      </c>
      <c r="T4049" s="2" t="s">
        <v>50</v>
      </c>
      <c r="U4049" s="2">
        <v>500</v>
      </c>
      <c r="X4049" s="2">
        <v>5</v>
      </c>
      <c r="AC4049" s="2" t="s">
        <v>2207</v>
      </c>
      <c r="AD4049" s="2" t="s">
        <v>2352</v>
      </c>
      <c r="AE4049" s="2">
        <v>41350</v>
      </c>
      <c r="AF4049" s="2" t="s">
        <v>12589</v>
      </c>
      <c r="AJ4049" s="2">
        <v>622239861</v>
      </c>
      <c r="AK4049" s="2" t="s">
        <v>12590</v>
      </c>
    </row>
    <row r="4050" spans="1:38" x14ac:dyDescent="0.2">
      <c r="A4050" s="2">
        <v>4527145</v>
      </c>
      <c r="B4050" s="2" t="s">
        <v>815</v>
      </c>
      <c r="C4050" s="2" t="s">
        <v>328</v>
      </c>
      <c r="D4050" s="2">
        <v>4527145</v>
      </c>
      <c r="E4050" s="2" t="s">
        <v>47</v>
      </c>
      <c r="F4050" s="2" t="s">
        <v>47</v>
      </c>
      <c r="H4050" s="2">
        <v>37417</v>
      </c>
      <c r="I4050" s="2" t="s">
        <v>5</v>
      </c>
      <c r="J4050" s="2">
        <v>-17</v>
      </c>
      <c r="K4050" s="2" t="s">
        <v>48</v>
      </c>
      <c r="L4050" s="2" t="s">
        <v>17</v>
      </c>
      <c r="M4050" s="2" t="s">
        <v>55</v>
      </c>
      <c r="N4050" s="2">
        <v>4450751</v>
      </c>
      <c r="O4050" s="2" t="s">
        <v>12</v>
      </c>
      <c r="P4050" s="2">
        <v>43350</v>
      </c>
      <c r="Q4050" s="2" t="s">
        <v>49</v>
      </c>
      <c r="R4050" s="2">
        <v>42259</v>
      </c>
      <c r="S4050" s="2">
        <v>43347</v>
      </c>
      <c r="T4050" s="2" t="s">
        <v>50</v>
      </c>
      <c r="U4050" s="2">
        <v>1333</v>
      </c>
      <c r="X4050" s="2">
        <v>13</v>
      </c>
      <c r="AB4050" s="2">
        <v>43282</v>
      </c>
      <c r="AC4050" s="2" t="s">
        <v>2207</v>
      </c>
      <c r="AD4050" s="2" t="s">
        <v>5669</v>
      </c>
      <c r="AE4050" s="2">
        <v>28140</v>
      </c>
      <c r="AF4050" s="2" t="s">
        <v>12591</v>
      </c>
      <c r="AI4050" s="2">
        <v>237321907</v>
      </c>
      <c r="AJ4050" s="2">
        <v>619840696</v>
      </c>
      <c r="AK4050" s="2" t="s">
        <v>1550</v>
      </c>
    </row>
    <row r="4051" spans="1:38" x14ac:dyDescent="0.2">
      <c r="A4051" s="2">
        <v>4527146</v>
      </c>
      <c r="B4051" s="2" t="s">
        <v>1093</v>
      </c>
      <c r="C4051" s="2" t="s">
        <v>118</v>
      </c>
      <c r="D4051" s="2">
        <v>4527146</v>
      </c>
      <c r="E4051" s="2" t="s">
        <v>47</v>
      </c>
      <c r="F4051" s="2" t="s">
        <v>47</v>
      </c>
      <c r="H4051" s="2">
        <v>23321</v>
      </c>
      <c r="I4051" s="2" t="s">
        <v>58</v>
      </c>
      <c r="J4051" s="2">
        <v>-60</v>
      </c>
      <c r="K4051" s="2" t="s">
        <v>48</v>
      </c>
      <c r="L4051" s="2" t="s">
        <v>17</v>
      </c>
      <c r="M4051" s="2" t="s">
        <v>55</v>
      </c>
      <c r="N4051" s="2">
        <v>4450589</v>
      </c>
      <c r="O4051" s="2" t="s">
        <v>224</v>
      </c>
      <c r="P4051" s="2">
        <v>43356</v>
      </c>
      <c r="Q4051" s="2" t="s">
        <v>49</v>
      </c>
      <c r="R4051" s="2">
        <v>42259</v>
      </c>
      <c r="T4051" s="2" t="s">
        <v>50</v>
      </c>
      <c r="U4051" s="2">
        <v>500</v>
      </c>
      <c r="X4051" s="2">
        <v>5</v>
      </c>
      <c r="AC4051" s="2" t="s">
        <v>2207</v>
      </c>
      <c r="AD4051" s="2" t="s">
        <v>4687</v>
      </c>
      <c r="AE4051" s="2">
        <v>45310</v>
      </c>
      <c r="AF4051" s="2" t="s">
        <v>12592</v>
      </c>
      <c r="AI4051" s="2">
        <v>238801965</v>
      </c>
      <c r="AJ4051" s="2">
        <v>614654442</v>
      </c>
      <c r="AK4051" s="2" t="s">
        <v>2001</v>
      </c>
    </row>
    <row r="4052" spans="1:38" x14ac:dyDescent="0.2">
      <c r="A4052" s="2">
        <v>4527153</v>
      </c>
      <c r="B4052" s="2" t="s">
        <v>897</v>
      </c>
      <c r="C4052" s="2" t="s">
        <v>701</v>
      </c>
      <c r="D4052" s="2">
        <v>4527153</v>
      </c>
      <c r="E4052" s="2" t="s">
        <v>47</v>
      </c>
      <c r="F4052" s="2" t="s">
        <v>47</v>
      </c>
      <c r="H4052" s="2">
        <v>40163</v>
      </c>
      <c r="I4052" s="2" t="s">
        <v>15</v>
      </c>
      <c r="J4052" s="2">
        <v>-11</v>
      </c>
      <c r="K4052" s="2" t="s">
        <v>48</v>
      </c>
      <c r="L4052" s="2" t="s">
        <v>17</v>
      </c>
      <c r="M4052" s="2" t="s">
        <v>55</v>
      </c>
      <c r="N4052" s="2">
        <v>4450757</v>
      </c>
      <c r="O4052" s="2" t="s">
        <v>11</v>
      </c>
      <c r="P4052" s="2">
        <v>43344</v>
      </c>
      <c r="Q4052" s="2" t="s">
        <v>49</v>
      </c>
      <c r="R4052" s="2">
        <v>42260</v>
      </c>
      <c r="T4052" s="2" t="s">
        <v>50</v>
      </c>
      <c r="U4052" s="2">
        <v>623</v>
      </c>
      <c r="X4052" s="2">
        <v>6</v>
      </c>
      <c r="AC4052" s="2" t="s">
        <v>2207</v>
      </c>
      <c r="AD4052" s="2" t="s">
        <v>3811</v>
      </c>
      <c r="AE4052" s="2">
        <v>45590</v>
      </c>
      <c r="AF4052" s="2" t="s">
        <v>12593</v>
      </c>
      <c r="AH4052" s="2" t="s">
        <v>8762</v>
      </c>
      <c r="AI4052" s="2">
        <v>238634867</v>
      </c>
      <c r="AJ4052" s="2">
        <v>606491948</v>
      </c>
      <c r="AK4052" s="2" t="s">
        <v>1355</v>
      </c>
    </row>
    <row r="4053" spans="1:38" x14ac:dyDescent="0.2">
      <c r="A4053" s="2">
        <v>4527154</v>
      </c>
      <c r="B4053" s="2" t="s">
        <v>1108</v>
      </c>
      <c r="C4053" s="2" t="s">
        <v>87</v>
      </c>
      <c r="D4053" s="2">
        <v>4527154</v>
      </c>
      <c r="E4053" s="2" t="s">
        <v>47</v>
      </c>
      <c r="F4053" s="2" t="s">
        <v>47</v>
      </c>
      <c r="H4053" s="2">
        <v>38056</v>
      </c>
      <c r="I4053" s="2" t="s">
        <v>7</v>
      </c>
      <c r="J4053" s="2">
        <v>-15</v>
      </c>
      <c r="K4053" s="2" t="s">
        <v>48</v>
      </c>
      <c r="L4053" s="2" t="s">
        <v>17</v>
      </c>
      <c r="M4053" s="2" t="s">
        <v>55</v>
      </c>
      <c r="N4053" s="2">
        <v>4450757</v>
      </c>
      <c r="O4053" s="2" t="s">
        <v>11</v>
      </c>
      <c r="P4053" s="2">
        <v>43344</v>
      </c>
      <c r="Q4053" s="2" t="s">
        <v>49</v>
      </c>
      <c r="R4053" s="2">
        <v>42260</v>
      </c>
      <c r="T4053" s="2" t="s">
        <v>50</v>
      </c>
      <c r="U4053" s="2">
        <v>880</v>
      </c>
      <c r="X4053" s="2">
        <v>8</v>
      </c>
      <c r="AC4053" s="2" t="s">
        <v>2207</v>
      </c>
      <c r="AD4053" s="2" t="s">
        <v>3316</v>
      </c>
      <c r="AE4053" s="2">
        <v>45650</v>
      </c>
      <c r="AF4053" s="2" t="s">
        <v>12594</v>
      </c>
      <c r="AI4053" s="2">
        <v>238863141</v>
      </c>
      <c r="AJ4053" s="2">
        <v>680169006</v>
      </c>
      <c r="AK4053" s="2" t="s">
        <v>1494</v>
      </c>
    </row>
    <row r="4054" spans="1:38" x14ac:dyDescent="0.2">
      <c r="A4054" s="2">
        <v>3728217</v>
      </c>
      <c r="B4054" s="2" t="s">
        <v>12595</v>
      </c>
      <c r="C4054" s="2" t="s">
        <v>662</v>
      </c>
      <c r="D4054" s="2">
        <v>3728217</v>
      </c>
      <c r="E4054" s="2" t="s">
        <v>47</v>
      </c>
      <c r="F4054" s="2" t="s">
        <v>47</v>
      </c>
      <c r="H4054" s="2">
        <v>39002</v>
      </c>
      <c r="I4054" s="2" t="s">
        <v>8</v>
      </c>
      <c r="J4054" s="2">
        <v>-13</v>
      </c>
      <c r="K4054" s="2" t="s">
        <v>48</v>
      </c>
      <c r="L4054" s="2" t="s">
        <v>17</v>
      </c>
      <c r="M4054" s="2" t="s">
        <v>2205</v>
      </c>
      <c r="N4054" s="2">
        <v>4370694</v>
      </c>
      <c r="O4054" s="2" t="s">
        <v>2834</v>
      </c>
      <c r="P4054" s="2">
        <v>43356</v>
      </c>
      <c r="Q4054" s="2" t="s">
        <v>49</v>
      </c>
      <c r="R4054" s="2">
        <v>42631</v>
      </c>
      <c r="T4054" s="2" t="s">
        <v>50</v>
      </c>
      <c r="U4054" s="2">
        <v>500</v>
      </c>
      <c r="X4054" s="2">
        <v>5</v>
      </c>
      <c r="AC4054" s="2" t="s">
        <v>2207</v>
      </c>
      <c r="AD4054" s="2" t="s">
        <v>2835</v>
      </c>
      <c r="AE4054" s="2">
        <v>37320</v>
      </c>
      <c r="AF4054" s="2" t="s">
        <v>12596</v>
      </c>
      <c r="AJ4054" s="2">
        <v>698067171</v>
      </c>
      <c r="AK4054" s="2" t="s">
        <v>12597</v>
      </c>
    </row>
    <row r="4055" spans="1:38" x14ac:dyDescent="0.2">
      <c r="A4055" s="2">
        <v>3727094</v>
      </c>
      <c r="B4055" s="2" t="s">
        <v>10773</v>
      </c>
      <c r="C4055" s="2" t="s">
        <v>237</v>
      </c>
      <c r="D4055" s="2">
        <v>3727094</v>
      </c>
      <c r="E4055" s="2" t="s">
        <v>47</v>
      </c>
      <c r="F4055" s="2" t="s">
        <v>47</v>
      </c>
      <c r="H4055" s="2">
        <v>28267</v>
      </c>
      <c r="I4055" s="2" t="s">
        <v>4</v>
      </c>
      <c r="J4055" s="2">
        <v>-50</v>
      </c>
      <c r="K4055" s="2" t="s">
        <v>0</v>
      </c>
      <c r="L4055" s="2" t="s">
        <v>17</v>
      </c>
      <c r="M4055" s="2" t="s">
        <v>2205</v>
      </c>
      <c r="N4055" s="2">
        <v>4370596</v>
      </c>
      <c r="O4055" s="2" t="s">
        <v>2377</v>
      </c>
      <c r="P4055" s="2">
        <v>43355</v>
      </c>
      <c r="Q4055" s="2" t="s">
        <v>49</v>
      </c>
      <c r="R4055" s="2">
        <v>42260</v>
      </c>
      <c r="T4055" s="2" t="s">
        <v>50</v>
      </c>
      <c r="U4055" s="2">
        <v>509</v>
      </c>
      <c r="X4055" s="2">
        <v>5</v>
      </c>
      <c r="AC4055" s="2" t="s">
        <v>2207</v>
      </c>
      <c r="AD4055" s="2" t="s">
        <v>2378</v>
      </c>
      <c r="AE4055" s="2">
        <v>37130</v>
      </c>
      <c r="AF4055" s="2" t="s">
        <v>10774</v>
      </c>
      <c r="AJ4055" s="2">
        <v>629771013</v>
      </c>
      <c r="AK4055" s="2" t="s">
        <v>10775</v>
      </c>
    </row>
    <row r="4056" spans="1:38" x14ac:dyDescent="0.2">
      <c r="A4056" s="2">
        <v>2814828</v>
      </c>
      <c r="B4056" s="2" t="s">
        <v>12598</v>
      </c>
      <c r="C4056" s="2" t="s">
        <v>101</v>
      </c>
      <c r="D4056" s="2">
        <v>2814828</v>
      </c>
      <c r="E4056" s="2" t="s">
        <v>47</v>
      </c>
      <c r="F4056" s="2" t="s">
        <v>47</v>
      </c>
      <c r="H4056" s="2">
        <v>39206</v>
      </c>
      <c r="I4056" s="2" t="s">
        <v>9</v>
      </c>
      <c r="J4056" s="2">
        <v>-12</v>
      </c>
      <c r="K4056" s="2" t="s">
        <v>48</v>
      </c>
      <c r="L4056" s="2" t="s">
        <v>17</v>
      </c>
      <c r="M4056" s="2" t="s">
        <v>2301</v>
      </c>
      <c r="N4056" s="2">
        <v>4280004</v>
      </c>
      <c r="O4056" s="2" t="s">
        <v>2868</v>
      </c>
      <c r="P4056" s="2">
        <v>43356</v>
      </c>
      <c r="Q4056" s="2" t="s">
        <v>49</v>
      </c>
      <c r="R4056" s="2">
        <v>42998</v>
      </c>
      <c r="T4056" s="2" t="s">
        <v>50</v>
      </c>
      <c r="U4056" s="2">
        <v>500</v>
      </c>
      <c r="X4056" s="2">
        <v>5</v>
      </c>
      <c r="AC4056" s="2" t="s">
        <v>2207</v>
      </c>
      <c r="AD4056" s="2" t="s">
        <v>2660</v>
      </c>
      <c r="AE4056" s="2">
        <v>28000</v>
      </c>
      <c r="AF4056" s="2" t="s">
        <v>12599</v>
      </c>
      <c r="AK4056" s="2" t="s">
        <v>12600</v>
      </c>
    </row>
    <row r="4057" spans="1:38" x14ac:dyDescent="0.2">
      <c r="A4057" s="2">
        <v>188900</v>
      </c>
      <c r="B4057" s="2" t="s">
        <v>12601</v>
      </c>
      <c r="C4057" s="2" t="s">
        <v>194</v>
      </c>
      <c r="D4057" s="2">
        <v>188900</v>
      </c>
      <c r="E4057" s="2" t="s">
        <v>47</v>
      </c>
      <c r="F4057" s="2" t="s">
        <v>47</v>
      </c>
      <c r="H4057" s="2">
        <v>24945</v>
      </c>
      <c r="I4057" s="2" t="s">
        <v>58</v>
      </c>
      <c r="J4057" s="2">
        <v>-60</v>
      </c>
      <c r="K4057" s="2" t="s">
        <v>0</v>
      </c>
      <c r="L4057" s="2" t="s">
        <v>17</v>
      </c>
      <c r="M4057" s="2" t="s">
        <v>2212</v>
      </c>
      <c r="N4057" s="2">
        <v>4180238</v>
      </c>
      <c r="O4057" s="2" t="s">
        <v>2408</v>
      </c>
      <c r="P4057" s="2">
        <v>43292</v>
      </c>
      <c r="Q4057" s="2" t="s">
        <v>49</v>
      </c>
      <c r="R4057" s="2">
        <v>42272</v>
      </c>
      <c r="T4057" s="2" t="s">
        <v>50</v>
      </c>
      <c r="U4057" s="2">
        <v>635</v>
      </c>
      <c r="X4057" s="2">
        <v>6</v>
      </c>
      <c r="AC4057" s="2" t="s">
        <v>2207</v>
      </c>
      <c r="AD4057" s="2" t="s">
        <v>2345</v>
      </c>
      <c r="AE4057" s="2">
        <v>18200</v>
      </c>
      <c r="AF4057" s="2" t="s">
        <v>12602</v>
      </c>
      <c r="AI4057" s="2">
        <v>248820349</v>
      </c>
      <c r="AJ4057" s="2">
        <v>666208365</v>
      </c>
      <c r="AK4057" s="2" t="s">
        <v>12603</v>
      </c>
    </row>
    <row r="4058" spans="1:38" x14ac:dyDescent="0.2">
      <c r="A4058" s="2">
        <v>3727124</v>
      </c>
      <c r="B4058" s="2" t="s">
        <v>402</v>
      </c>
      <c r="C4058" s="2" t="s">
        <v>4085</v>
      </c>
      <c r="D4058" s="2">
        <v>3727124</v>
      </c>
      <c r="E4058" s="2" t="s">
        <v>47</v>
      </c>
      <c r="F4058" s="2" t="s">
        <v>47</v>
      </c>
      <c r="H4058" s="2">
        <v>38574</v>
      </c>
      <c r="I4058" s="2" t="s">
        <v>10</v>
      </c>
      <c r="J4058" s="2">
        <v>-14</v>
      </c>
      <c r="K4058" s="2" t="s">
        <v>48</v>
      </c>
      <c r="L4058" s="2" t="s">
        <v>17</v>
      </c>
      <c r="M4058" s="2" t="s">
        <v>2205</v>
      </c>
      <c r="N4058" s="2">
        <v>4370001</v>
      </c>
      <c r="O4058" s="2" t="s">
        <v>2602</v>
      </c>
      <c r="P4058" s="2">
        <v>43357</v>
      </c>
      <c r="Q4058" s="2" t="s">
        <v>49</v>
      </c>
      <c r="R4058" s="2">
        <v>42263</v>
      </c>
      <c r="T4058" s="2" t="s">
        <v>50</v>
      </c>
      <c r="U4058" s="2">
        <v>547</v>
      </c>
      <c r="X4058" s="2">
        <v>5</v>
      </c>
      <c r="AC4058" s="2" t="s">
        <v>2207</v>
      </c>
      <c r="AD4058" s="2" t="s">
        <v>2384</v>
      </c>
      <c r="AE4058" s="2">
        <v>37100</v>
      </c>
      <c r="AF4058" s="2" t="s">
        <v>12604</v>
      </c>
      <c r="AI4058" s="2">
        <v>247419606</v>
      </c>
    </row>
    <row r="4059" spans="1:38" x14ac:dyDescent="0.2">
      <c r="A4059" s="2">
        <v>3727141</v>
      </c>
      <c r="B4059" s="2" t="s">
        <v>6873</v>
      </c>
      <c r="C4059" s="2" t="s">
        <v>282</v>
      </c>
      <c r="D4059" s="2">
        <v>3727141</v>
      </c>
      <c r="E4059" s="2" t="s">
        <v>47</v>
      </c>
      <c r="F4059" s="2" t="s">
        <v>47</v>
      </c>
      <c r="H4059" s="2">
        <v>23777</v>
      </c>
      <c r="I4059" s="2" t="s">
        <v>58</v>
      </c>
      <c r="J4059" s="2">
        <v>-60</v>
      </c>
      <c r="K4059" s="2" t="s">
        <v>0</v>
      </c>
      <c r="L4059" s="2" t="s">
        <v>17</v>
      </c>
      <c r="M4059" s="2" t="s">
        <v>2205</v>
      </c>
      <c r="N4059" s="2">
        <v>4370002</v>
      </c>
      <c r="O4059" s="2" t="s">
        <v>2557</v>
      </c>
      <c r="P4059" s="2">
        <v>43367</v>
      </c>
      <c r="Q4059" s="2" t="s">
        <v>49</v>
      </c>
      <c r="R4059" s="2">
        <v>42263</v>
      </c>
      <c r="S4059" s="2">
        <v>43343</v>
      </c>
      <c r="T4059" s="2" t="s">
        <v>50</v>
      </c>
      <c r="U4059" s="2">
        <v>500</v>
      </c>
      <c r="W4059" s="2">
        <v>0</v>
      </c>
      <c r="X4059" s="2">
        <v>5</v>
      </c>
      <c r="AC4059" s="2" t="s">
        <v>2207</v>
      </c>
      <c r="AD4059" s="2" t="s">
        <v>2384</v>
      </c>
      <c r="AE4059" s="2">
        <v>37000</v>
      </c>
      <c r="AF4059" s="2" t="s">
        <v>12605</v>
      </c>
      <c r="AI4059" s="2">
        <v>247395766</v>
      </c>
      <c r="AJ4059" s="2">
        <v>689674979</v>
      </c>
    </row>
    <row r="4060" spans="1:38" x14ac:dyDescent="0.2">
      <c r="A4060" s="2">
        <v>3729352</v>
      </c>
      <c r="B4060" s="2" t="s">
        <v>4118</v>
      </c>
      <c r="C4060" s="2" t="s">
        <v>98</v>
      </c>
      <c r="D4060" s="2">
        <v>3729352</v>
      </c>
      <c r="E4060" s="2" t="s">
        <v>47</v>
      </c>
      <c r="F4060" s="2" t="s">
        <v>47</v>
      </c>
      <c r="H4060" s="2">
        <v>28251</v>
      </c>
      <c r="I4060" s="2" t="s">
        <v>4</v>
      </c>
      <c r="J4060" s="2">
        <v>-50</v>
      </c>
      <c r="K4060" s="2" t="s">
        <v>48</v>
      </c>
      <c r="L4060" s="2" t="s">
        <v>17</v>
      </c>
      <c r="M4060" s="2" t="s">
        <v>2205</v>
      </c>
      <c r="N4060" s="2">
        <v>4370694</v>
      </c>
      <c r="O4060" s="2" t="s">
        <v>2834</v>
      </c>
      <c r="P4060" s="2">
        <v>43364</v>
      </c>
      <c r="Q4060" s="2" t="s">
        <v>49</v>
      </c>
      <c r="R4060" s="2">
        <v>42999</v>
      </c>
      <c r="T4060" s="2" t="s">
        <v>50</v>
      </c>
      <c r="U4060" s="2">
        <v>707</v>
      </c>
      <c r="X4060" s="2">
        <v>7</v>
      </c>
      <c r="AC4060" s="2" t="s">
        <v>2207</v>
      </c>
      <c r="AD4060" s="2" t="s">
        <v>12606</v>
      </c>
      <c r="AE4060" s="2">
        <v>37310</v>
      </c>
      <c r="AF4060" s="2" t="s">
        <v>12607</v>
      </c>
      <c r="AJ4060" s="2">
        <v>686683164</v>
      </c>
      <c r="AK4060" s="2" t="s">
        <v>12608</v>
      </c>
      <c r="AL4060" s="2" t="s">
        <v>820</v>
      </c>
    </row>
    <row r="4061" spans="1:38" x14ac:dyDescent="0.2">
      <c r="A4061" s="2">
        <v>3730121</v>
      </c>
      <c r="B4061" s="2" t="s">
        <v>12609</v>
      </c>
      <c r="C4061" s="2" t="s">
        <v>12176</v>
      </c>
      <c r="D4061" s="2">
        <v>3730121</v>
      </c>
      <c r="E4061" s="2" t="s">
        <v>47</v>
      </c>
      <c r="H4061" s="2">
        <v>39776</v>
      </c>
      <c r="I4061" s="2" t="s">
        <v>14</v>
      </c>
      <c r="J4061" s="2">
        <v>-11</v>
      </c>
      <c r="K4061" s="2" t="s">
        <v>48</v>
      </c>
      <c r="L4061" s="2" t="s">
        <v>17</v>
      </c>
      <c r="M4061" s="2" t="s">
        <v>2205</v>
      </c>
      <c r="N4061" s="2">
        <v>4370183</v>
      </c>
      <c r="O4061" s="2" t="s">
        <v>2383</v>
      </c>
      <c r="P4061" s="2">
        <v>43355</v>
      </c>
      <c r="Q4061" s="2" t="s">
        <v>49</v>
      </c>
      <c r="R4061" s="2">
        <v>43355</v>
      </c>
      <c r="S4061" s="2">
        <v>43355</v>
      </c>
      <c r="T4061" s="2" t="s">
        <v>50</v>
      </c>
      <c r="U4061" s="2">
        <v>500</v>
      </c>
      <c r="X4061" s="2">
        <v>5</v>
      </c>
      <c r="AC4061" s="2" t="s">
        <v>2207</v>
      </c>
      <c r="AD4061" s="2" t="s">
        <v>2558</v>
      </c>
      <c r="AE4061" s="2">
        <v>37230</v>
      </c>
      <c r="AF4061" s="2" t="s">
        <v>12610</v>
      </c>
      <c r="AI4061" s="2">
        <v>37</v>
      </c>
    </row>
    <row r="4062" spans="1:38" x14ac:dyDescent="0.2">
      <c r="A4062" s="2">
        <v>4527164</v>
      </c>
      <c r="B4062" s="2" t="s">
        <v>899</v>
      </c>
      <c r="C4062" s="2" t="s">
        <v>120</v>
      </c>
      <c r="D4062" s="2">
        <v>4527164</v>
      </c>
      <c r="E4062" s="2" t="s">
        <v>47</v>
      </c>
      <c r="F4062" s="2" t="s">
        <v>47</v>
      </c>
      <c r="H4062" s="2">
        <v>38981</v>
      </c>
      <c r="I4062" s="2" t="s">
        <v>8</v>
      </c>
      <c r="J4062" s="2">
        <v>-13</v>
      </c>
      <c r="K4062" s="2" t="s">
        <v>48</v>
      </c>
      <c r="L4062" s="2" t="s">
        <v>17</v>
      </c>
      <c r="M4062" s="2" t="s">
        <v>55</v>
      </c>
      <c r="N4062" s="2">
        <v>4450757</v>
      </c>
      <c r="O4062" s="2" t="s">
        <v>11</v>
      </c>
      <c r="P4062" s="2">
        <v>43349</v>
      </c>
      <c r="Q4062" s="2" t="s">
        <v>49</v>
      </c>
      <c r="R4062" s="2">
        <v>42262</v>
      </c>
      <c r="T4062" s="2" t="s">
        <v>50</v>
      </c>
      <c r="U4062" s="2">
        <v>613</v>
      </c>
      <c r="X4062" s="2">
        <v>6</v>
      </c>
      <c r="AC4062" s="2" t="s">
        <v>2207</v>
      </c>
      <c r="AD4062" s="2" t="s">
        <v>3811</v>
      </c>
      <c r="AE4062" s="2">
        <v>45590</v>
      </c>
      <c r="AF4062" s="2" t="s">
        <v>12611</v>
      </c>
      <c r="AI4062" s="2">
        <v>684011748</v>
      </c>
      <c r="AJ4062" s="2">
        <v>676222667</v>
      </c>
      <c r="AK4062" s="2" t="s">
        <v>1387</v>
      </c>
      <c r="AL4062" s="2" t="s">
        <v>820</v>
      </c>
    </row>
    <row r="4063" spans="1:38" x14ac:dyDescent="0.2">
      <c r="A4063" s="2">
        <v>2814500</v>
      </c>
      <c r="B4063" s="2" t="s">
        <v>513</v>
      </c>
      <c r="C4063" s="2" t="s">
        <v>12176</v>
      </c>
      <c r="D4063" s="2">
        <v>2814500</v>
      </c>
      <c r="E4063" s="2" t="s">
        <v>47</v>
      </c>
      <c r="H4063" s="2">
        <v>39596</v>
      </c>
      <c r="I4063" s="2" t="s">
        <v>14</v>
      </c>
      <c r="J4063" s="2">
        <v>-11</v>
      </c>
      <c r="K4063" s="2" t="s">
        <v>48</v>
      </c>
      <c r="L4063" s="2" t="s">
        <v>17</v>
      </c>
      <c r="M4063" s="2" t="s">
        <v>2301</v>
      </c>
      <c r="N4063" s="2">
        <v>4280038</v>
      </c>
      <c r="O4063" s="2" t="s">
        <v>2423</v>
      </c>
      <c r="P4063" s="2">
        <v>43364</v>
      </c>
      <c r="Q4063" s="2" t="s">
        <v>49</v>
      </c>
      <c r="R4063" s="2">
        <v>42635</v>
      </c>
      <c r="S4063" s="2">
        <v>43351</v>
      </c>
      <c r="T4063" s="2" t="s">
        <v>50</v>
      </c>
      <c r="U4063" s="2">
        <v>500</v>
      </c>
      <c r="X4063" s="2">
        <v>5</v>
      </c>
      <c r="AC4063" s="2" t="s">
        <v>2207</v>
      </c>
      <c r="AD4063" s="2" t="s">
        <v>12612</v>
      </c>
      <c r="AE4063" s="2">
        <v>28500</v>
      </c>
      <c r="AF4063" s="2" t="s">
        <v>12613</v>
      </c>
      <c r="AI4063" s="2">
        <v>237436003</v>
      </c>
      <c r="AK4063" s="2" t="s">
        <v>12614</v>
      </c>
    </row>
    <row r="4064" spans="1:38" x14ac:dyDescent="0.2">
      <c r="A4064" s="2">
        <v>3728290</v>
      </c>
      <c r="B4064" s="2" t="s">
        <v>12615</v>
      </c>
      <c r="C4064" s="2" t="s">
        <v>369</v>
      </c>
      <c r="D4064" s="2">
        <v>3728290</v>
      </c>
      <c r="E4064" s="2" t="s">
        <v>47</v>
      </c>
      <c r="F4064" s="2" t="s">
        <v>47</v>
      </c>
      <c r="H4064" s="2">
        <v>39555</v>
      </c>
      <c r="I4064" s="2" t="s">
        <v>14</v>
      </c>
      <c r="J4064" s="2">
        <v>-11</v>
      </c>
      <c r="K4064" s="2" t="s">
        <v>48</v>
      </c>
      <c r="L4064" s="2" t="s">
        <v>17</v>
      </c>
      <c r="M4064" s="2" t="s">
        <v>2205</v>
      </c>
      <c r="N4064" s="2">
        <v>4370269</v>
      </c>
      <c r="O4064" s="2" t="s">
        <v>3202</v>
      </c>
      <c r="P4064" s="2">
        <v>43355</v>
      </c>
      <c r="Q4064" s="2" t="s">
        <v>49</v>
      </c>
      <c r="R4064" s="2">
        <v>42635</v>
      </c>
      <c r="T4064" s="2" t="s">
        <v>50</v>
      </c>
      <c r="U4064" s="2">
        <v>520</v>
      </c>
      <c r="X4064" s="2">
        <v>5</v>
      </c>
      <c r="AC4064" s="2" t="s">
        <v>2207</v>
      </c>
      <c r="AD4064" s="2" t="s">
        <v>3419</v>
      </c>
      <c r="AE4064" s="2">
        <v>37550</v>
      </c>
      <c r="AF4064" s="2" t="s">
        <v>12616</v>
      </c>
      <c r="AI4064" s="2">
        <v>984201808</v>
      </c>
      <c r="AJ4064" s="2">
        <v>619671421</v>
      </c>
      <c r="AK4064" s="2" t="s">
        <v>12617</v>
      </c>
    </row>
    <row r="4065" spans="1:38" x14ac:dyDescent="0.2">
      <c r="A4065" s="2">
        <v>3117308</v>
      </c>
      <c r="B4065" s="2" t="s">
        <v>12618</v>
      </c>
      <c r="C4065" s="2" t="s">
        <v>111</v>
      </c>
      <c r="D4065" s="2">
        <v>3117308</v>
      </c>
      <c r="E4065" s="2" t="s">
        <v>47</v>
      </c>
      <c r="F4065" s="2" t="s">
        <v>47</v>
      </c>
      <c r="H4065" s="2">
        <v>22112</v>
      </c>
      <c r="I4065" s="2" t="s">
        <v>58</v>
      </c>
      <c r="J4065" s="2">
        <v>-60</v>
      </c>
      <c r="K4065" s="2" t="s">
        <v>48</v>
      </c>
      <c r="L4065" s="2" t="s">
        <v>17</v>
      </c>
      <c r="M4065" s="2" t="s">
        <v>2301</v>
      </c>
      <c r="N4065" s="2">
        <v>4280529</v>
      </c>
      <c r="O4065" s="2" t="s">
        <v>2638</v>
      </c>
      <c r="P4065" s="2">
        <v>43346</v>
      </c>
      <c r="Q4065" s="2" t="s">
        <v>49</v>
      </c>
      <c r="R4065" s="2">
        <v>42262</v>
      </c>
      <c r="T4065" s="2" t="s">
        <v>50</v>
      </c>
      <c r="U4065" s="2">
        <v>500</v>
      </c>
      <c r="X4065" s="2">
        <v>5</v>
      </c>
      <c r="AB4065" s="2">
        <v>43282</v>
      </c>
      <c r="AC4065" s="2" t="s">
        <v>2207</v>
      </c>
      <c r="AD4065" s="2" t="s">
        <v>2639</v>
      </c>
      <c r="AE4065" s="2">
        <v>28130</v>
      </c>
      <c r="AF4065" s="2" t="s">
        <v>12619</v>
      </c>
      <c r="AJ4065" s="2">
        <v>777774385</v>
      </c>
      <c r="AK4065" s="2" t="s">
        <v>12620</v>
      </c>
    </row>
    <row r="4066" spans="1:38" x14ac:dyDescent="0.2">
      <c r="A4066" s="2">
        <v>3728279</v>
      </c>
      <c r="B4066" s="2" t="s">
        <v>12621</v>
      </c>
      <c r="C4066" s="2" t="s">
        <v>12622</v>
      </c>
      <c r="D4066" s="2">
        <v>3728279</v>
      </c>
      <c r="E4066" s="2" t="s">
        <v>47</v>
      </c>
      <c r="F4066" s="2" t="s">
        <v>47</v>
      </c>
      <c r="H4066" s="2">
        <v>39736</v>
      </c>
      <c r="I4066" s="2" t="s">
        <v>14</v>
      </c>
      <c r="J4066" s="2">
        <v>-11</v>
      </c>
      <c r="K4066" s="2" t="s">
        <v>0</v>
      </c>
      <c r="L4066" s="2" t="s">
        <v>17</v>
      </c>
      <c r="M4066" s="2" t="s">
        <v>2205</v>
      </c>
      <c r="N4066" s="2">
        <v>4370566</v>
      </c>
      <c r="O4066" s="2" t="s">
        <v>2285</v>
      </c>
      <c r="P4066" s="2">
        <v>43348</v>
      </c>
      <c r="Q4066" s="2" t="s">
        <v>49</v>
      </c>
      <c r="R4066" s="2">
        <v>42634</v>
      </c>
      <c r="T4066" s="2" t="s">
        <v>50</v>
      </c>
      <c r="U4066" s="2">
        <v>524</v>
      </c>
      <c r="X4066" s="2">
        <v>5</v>
      </c>
      <c r="AC4066" s="2" t="s">
        <v>2207</v>
      </c>
      <c r="AD4066" s="2" t="s">
        <v>2286</v>
      </c>
      <c r="AE4066" s="2">
        <v>37300</v>
      </c>
      <c r="AF4066" s="2" t="s">
        <v>12623</v>
      </c>
      <c r="AI4066" s="2">
        <v>973510670</v>
      </c>
      <c r="AJ4066" s="2">
        <v>768996735</v>
      </c>
      <c r="AK4066" s="2" t="s">
        <v>12624</v>
      </c>
    </row>
    <row r="4067" spans="1:38" x14ac:dyDescent="0.2">
      <c r="A4067" s="2">
        <v>2814105</v>
      </c>
      <c r="B4067" s="2" t="s">
        <v>12625</v>
      </c>
      <c r="C4067" s="2" t="s">
        <v>730</v>
      </c>
      <c r="D4067" s="2">
        <v>2814105</v>
      </c>
      <c r="E4067" s="2" t="s">
        <v>47</v>
      </c>
      <c r="F4067" s="2" t="s">
        <v>47</v>
      </c>
      <c r="H4067" s="2">
        <v>38855</v>
      </c>
      <c r="I4067" s="2" t="s">
        <v>8</v>
      </c>
      <c r="J4067" s="2">
        <v>-13</v>
      </c>
      <c r="K4067" s="2" t="s">
        <v>48</v>
      </c>
      <c r="L4067" s="2" t="s">
        <v>17</v>
      </c>
      <c r="M4067" s="2" t="s">
        <v>2301</v>
      </c>
      <c r="N4067" s="2">
        <v>4280529</v>
      </c>
      <c r="O4067" s="2" t="s">
        <v>2638</v>
      </c>
      <c r="P4067" s="2">
        <v>43346</v>
      </c>
      <c r="Q4067" s="2" t="s">
        <v>49</v>
      </c>
      <c r="R4067" s="2">
        <v>42261</v>
      </c>
      <c r="T4067" s="2" t="s">
        <v>50</v>
      </c>
      <c r="U4067" s="2">
        <v>500</v>
      </c>
      <c r="X4067" s="2">
        <v>5</v>
      </c>
      <c r="AC4067" s="2" t="s">
        <v>2207</v>
      </c>
      <c r="AD4067" s="2" t="s">
        <v>3612</v>
      </c>
      <c r="AE4067" s="2">
        <v>28130</v>
      </c>
      <c r="AF4067" s="2" t="s">
        <v>12626</v>
      </c>
      <c r="AJ4067" s="2">
        <v>681733310</v>
      </c>
      <c r="AK4067" s="2" t="s">
        <v>12627</v>
      </c>
      <c r="AL4067" s="2" t="s">
        <v>820</v>
      </c>
    </row>
    <row r="4068" spans="1:38" x14ac:dyDescent="0.2">
      <c r="A4068" s="2">
        <v>3727108</v>
      </c>
      <c r="B4068" s="2" t="s">
        <v>5166</v>
      </c>
      <c r="C4068" s="2" t="s">
        <v>60</v>
      </c>
      <c r="D4068" s="2">
        <v>3727108</v>
      </c>
      <c r="E4068" s="2" t="s">
        <v>47</v>
      </c>
      <c r="F4068" s="2" t="s">
        <v>47</v>
      </c>
      <c r="H4068" s="2">
        <v>30549</v>
      </c>
      <c r="I4068" s="2" t="s">
        <v>2</v>
      </c>
      <c r="J4068" s="2">
        <v>-40</v>
      </c>
      <c r="K4068" s="2" t="s">
        <v>48</v>
      </c>
      <c r="L4068" s="2" t="s">
        <v>17</v>
      </c>
      <c r="M4068" s="2" t="s">
        <v>2205</v>
      </c>
      <c r="N4068" s="2">
        <v>4370464</v>
      </c>
      <c r="O4068" s="2" t="s">
        <v>2754</v>
      </c>
      <c r="P4068" s="2">
        <v>43361</v>
      </c>
      <c r="Q4068" s="2" t="s">
        <v>49</v>
      </c>
      <c r="R4068" s="2">
        <v>42262</v>
      </c>
      <c r="T4068" s="2" t="s">
        <v>50</v>
      </c>
      <c r="U4068" s="2">
        <v>957</v>
      </c>
      <c r="X4068" s="2">
        <v>9</v>
      </c>
      <c r="AC4068" s="2" t="s">
        <v>2207</v>
      </c>
      <c r="AD4068" s="2" t="s">
        <v>4126</v>
      </c>
      <c r="AE4068" s="2">
        <v>37210</v>
      </c>
      <c r="AF4068" s="2" t="s">
        <v>12628</v>
      </c>
      <c r="AJ4068" s="2">
        <v>652030128</v>
      </c>
      <c r="AK4068" s="2" t="s">
        <v>12629</v>
      </c>
    </row>
    <row r="4069" spans="1:38" x14ac:dyDescent="0.2">
      <c r="A4069" s="2">
        <v>3729390</v>
      </c>
      <c r="B4069" s="2" t="s">
        <v>12630</v>
      </c>
      <c r="C4069" s="2" t="s">
        <v>80</v>
      </c>
      <c r="D4069" s="2">
        <v>3729390</v>
      </c>
      <c r="E4069" s="2" t="s">
        <v>47</v>
      </c>
      <c r="F4069" s="2" t="s">
        <v>47</v>
      </c>
      <c r="H4069" s="2">
        <v>24216</v>
      </c>
      <c r="I4069" s="2" t="s">
        <v>58</v>
      </c>
      <c r="J4069" s="2">
        <v>-60</v>
      </c>
      <c r="K4069" s="2" t="s">
        <v>48</v>
      </c>
      <c r="L4069" s="2" t="s">
        <v>17</v>
      </c>
      <c r="M4069" s="2" t="s">
        <v>2205</v>
      </c>
      <c r="N4069" s="2">
        <v>4370289</v>
      </c>
      <c r="O4069" s="2" t="s">
        <v>2311</v>
      </c>
      <c r="P4069" s="2">
        <v>43367</v>
      </c>
      <c r="Q4069" s="2" t="s">
        <v>49</v>
      </c>
      <c r="R4069" s="2">
        <v>43001</v>
      </c>
      <c r="T4069" s="2" t="s">
        <v>50</v>
      </c>
      <c r="U4069" s="2">
        <v>554</v>
      </c>
      <c r="X4069" s="2">
        <v>5</v>
      </c>
      <c r="AC4069" s="2" t="s">
        <v>2207</v>
      </c>
      <c r="AD4069" s="2" t="s">
        <v>3547</v>
      </c>
      <c r="AE4069" s="2">
        <v>37510</v>
      </c>
      <c r="AF4069" s="2" t="s">
        <v>12631</v>
      </c>
      <c r="AJ4069" s="2">
        <v>663546664</v>
      </c>
      <c r="AK4069" s="2" t="s">
        <v>12632</v>
      </c>
    </row>
    <row r="4070" spans="1:38" x14ac:dyDescent="0.2">
      <c r="A4070" s="2">
        <v>2814116</v>
      </c>
      <c r="B4070" s="2" t="s">
        <v>12633</v>
      </c>
      <c r="C4070" s="2" t="s">
        <v>12634</v>
      </c>
      <c r="D4070" s="2">
        <v>2814116</v>
      </c>
      <c r="E4070" s="2" t="s">
        <v>47</v>
      </c>
      <c r="F4070" s="2" t="s">
        <v>47</v>
      </c>
      <c r="H4070" s="2">
        <v>28913</v>
      </c>
      <c r="I4070" s="2" t="s">
        <v>2</v>
      </c>
      <c r="J4070" s="2">
        <v>-40</v>
      </c>
      <c r="K4070" s="2" t="s">
        <v>0</v>
      </c>
      <c r="L4070" s="2" t="s">
        <v>17</v>
      </c>
      <c r="M4070" s="2" t="s">
        <v>2301</v>
      </c>
      <c r="N4070" s="2">
        <v>4280005</v>
      </c>
      <c r="O4070" s="2" t="s">
        <v>2529</v>
      </c>
      <c r="P4070" s="2">
        <v>43353</v>
      </c>
      <c r="Q4070" s="2" t="s">
        <v>49</v>
      </c>
      <c r="R4070" s="2">
        <v>42263</v>
      </c>
      <c r="T4070" s="2" t="s">
        <v>50</v>
      </c>
      <c r="U4070" s="2">
        <v>564</v>
      </c>
      <c r="X4070" s="2">
        <v>5</v>
      </c>
      <c r="AC4070" s="2" t="s">
        <v>2207</v>
      </c>
      <c r="AD4070" s="2" t="s">
        <v>12635</v>
      </c>
      <c r="AE4070" s="2">
        <v>28200</v>
      </c>
      <c r="AF4070" s="2" t="s">
        <v>12636</v>
      </c>
      <c r="AJ4070" s="2">
        <v>674453879</v>
      </c>
      <c r="AK4070" s="2" t="s">
        <v>12637</v>
      </c>
      <c r="AL4070" s="2" t="s">
        <v>820</v>
      </c>
    </row>
    <row r="4071" spans="1:38" x14ac:dyDescent="0.2">
      <c r="A4071" s="2">
        <v>798991</v>
      </c>
      <c r="B4071" s="2" t="s">
        <v>12638</v>
      </c>
      <c r="C4071" s="2" t="s">
        <v>86</v>
      </c>
      <c r="D4071" s="2">
        <v>798991</v>
      </c>
      <c r="E4071" s="2" t="s">
        <v>47</v>
      </c>
      <c r="F4071" s="2" t="s">
        <v>47</v>
      </c>
      <c r="H4071" s="2">
        <v>31587</v>
      </c>
      <c r="I4071" s="2" t="s">
        <v>2</v>
      </c>
      <c r="J4071" s="2">
        <v>-40</v>
      </c>
      <c r="K4071" s="2" t="s">
        <v>48</v>
      </c>
      <c r="L4071" s="2" t="s">
        <v>17</v>
      </c>
      <c r="M4071" s="2" t="s">
        <v>2205</v>
      </c>
      <c r="N4071" s="2">
        <v>4370608</v>
      </c>
      <c r="O4071" s="2" t="s">
        <v>2951</v>
      </c>
      <c r="P4071" s="2">
        <v>43341</v>
      </c>
      <c r="Q4071" s="2" t="s">
        <v>49</v>
      </c>
      <c r="R4071" s="2">
        <v>37432</v>
      </c>
      <c r="T4071" s="2" t="s">
        <v>50</v>
      </c>
      <c r="U4071" s="2">
        <v>1108</v>
      </c>
      <c r="X4071" s="2">
        <v>11</v>
      </c>
      <c r="AC4071" s="2" t="s">
        <v>2207</v>
      </c>
      <c r="AD4071" s="2" t="s">
        <v>2384</v>
      </c>
      <c r="AE4071" s="2">
        <v>37100</v>
      </c>
      <c r="AF4071" s="2" t="s">
        <v>12639</v>
      </c>
      <c r="AJ4071" s="2">
        <v>651699538</v>
      </c>
      <c r="AK4071" s="2" t="s">
        <v>12640</v>
      </c>
    </row>
    <row r="4072" spans="1:38" x14ac:dyDescent="0.2">
      <c r="A4072" s="2">
        <v>3727113</v>
      </c>
      <c r="B4072" s="2" t="s">
        <v>12641</v>
      </c>
      <c r="C4072" s="2" t="s">
        <v>107</v>
      </c>
      <c r="D4072" s="2">
        <v>3727113</v>
      </c>
      <c r="E4072" s="2" t="s">
        <v>47</v>
      </c>
      <c r="F4072" s="2" t="s">
        <v>47</v>
      </c>
      <c r="H4072" s="2">
        <v>19464</v>
      </c>
      <c r="I4072" s="2" t="s">
        <v>16</v>
      </c>
      <c r="J4072" s="2">
        <v>-70</v>
      </c>
      <c r="K4072" s="2" t="s">
        <v>48</v>
      </c>
      <c r="L4072" s="2" t="s">
        <v>17</v>
      </c>
      <c r="M4072" s="2" t="s">
        <v>2205</v>
      </c>
      <c r="N4072" s="2">
        <v>4370608</v>
      </c>
      <c r="O4072" s="2" t="s">
        <v>2951</v>
      </c>
      <c r="P4072" s="2">
        <v>43341</v>
      </c>
      <c r="Q4072" s="2" t="s">
        <v>49</v>
      </c>
      <c r="R4072" s="2">
        <v>42262</v>
      </c>
      <c r="T4072" s="2" t="s">
        <v>50</v>
      </c>
      <c r="U4072" s="2">
        <v>500</v>
      </c>
      <c r="X4072" s="2">
        <v>5</v>
      </c>
      <c r="AC4072" s="2" t="s">
        <v>2207</v>
      </c>
      <c r="AD4072" s="2" t="s">
        <v>2384</v>
      </c>
      <c r="AE4072" s="2">
        <v>37100</v>
      </c>
      <c r="AF4072" s="2" t="s">
        <v>12642</v>
      </c>
      <c r="AJ4072" s="2">
        <v>614200642</v>
      </c>
    </row>
    <row r="4073" spans="1:38" x14ac:dyDescent="0.2">
      <c r="A4073" s="2">
        <v>903303</v>
      </c>
      <c r="B4073" s="2" t="s">
        <v>12643</v>
      </c>
      <c r="C4073" s="2" t="s">
        <v>103</v>
      </c>
      <c r="D4073" s="2">
        <v>903303</v>
      </c>
      <c r="E4073" s="2" t="s">
        <v>47</v>
      </c>
      <c r="F4073" s="2" t="s">
        <v>47</v>
      </c>
      <c r="H4073" s="2">
        <v>32569</v>
      </c>
      <c r="I4073" s="2" t="s">
        <v>2</v>
      </c>
      <c r="J4073" s="2">
        <v>-40</v>
      </c>
      <c r="K4073" s="2" t="s">
        <v>48</v>
      </c>
      <c r="L4073" s="2" t="s">
        <v>17</v>
      </c>
      <c r="M4073" s="2" t="s">
        <v>2212</v>
      </c>
      <c r="N4073" s="2">
        <v>4180696</v>
      </c>
      <c r="O4073" s="2" t="s">
        <v>2685</v>
      </c>
      <c r="P4073" s="2">
        <v>43377</v>
      </c>
      <c r="Q4073" s="2" t="s">
        <v>49</v>
      </c>
      <c r="R4073" s="2">
        <v>37432</v>
      </c>
      <c r="T4073" s="2" t="s">
        <v>50</v>
      </c>
      <c r="U4073" s="2">
        <v>723</v>
      </c>
      <c r="X4073" s="2">
        <v>7</v>
      </c>
      <c r="AB4073" s="2">
        <v>42997</v>
      </c>
      <c r="AC4073" s="2" t="s">
        <v>2207</v>
      </c>
      <c r="AD4073" s="2" t="s">
        <v>2917</v>
      </c>
      <c r="AE4073" s="2">
        <v>18100</v>
      </c>
      <c r="AF4073" s="2" t="s">
        <v>12644</v>
      </c>
      <c r="AI4073" s="2">
        <v>666838916</v>
      </c>
      <c r="AK4073" s="2" t="s">
        <v>12645</v>
      </c>
    </row>
    <row r="4074" spans="1:38" x14ac:dyDescent="0.2">
      <c r="A4074" s="2">
        <v>4527177</v>
      </c>
      <c r="B4074" s="2" t="s">
        <v>900</v>
      </c>
      <c r="C4074" s="2" t="s">
        <v>228</v>
      </c>
      <c r="D4074" s="2">
        <v>4527177</v>
      </c>
      <c r="E4074" s="2" t="s">
        <v>47</v>
      </c>
      <c r="F4074" s="2" t="s">
        <v>47</v>
      </c>
      <c r="H4074" s="2">
        <v>39822</v>
      </c>
      <c r="I4074" s="2" t="s">
        <v>15</v>
      </c>
      <c r="J4074" s="2">
        <v>-11</v>
      </c>
      <c r="K4074" s="2" t="s">
        <v>48</v>
      </c>
      <c r="L4074" s="2" t="s">
        <v>17</v>
      </c>
      <c r="M4074" s="2" t="s">
        <v>55</v>
      </c>
      <c r="N4074" s="2">
        <v>4450410</v>
      </c>
      <c r="O4074" s="2" t="s">
        <v>2325</v>
      </c>
      <c r="P4074" s="2">
        <v>43354</v>
      </c>
      <c r="Q4074" s="2" t="s">
        <v>49</v>
      </c>
      <c r="R4074" s="2">
        <v>42262</v>
      </c>
      <c r="S4074" s="2">
        <v>43300</v>
      </c>
      <c r="T4074" s="2" t="s">
        <v>50</v>
      </c>
      <c r="U4074" s="2">
        <v>579</v>
      </c>
      <c r="X4074" s="2">
        <v>5</v>
      </c>
      <c r="AC4074" s="2" t="s">
        <v>2207</v>
      </c>
      <c r="AD4074" s="2" t="s">
        <v>2760</v>
      </c>
      <c r="AE4074" s="2">
        <v>45160</v>
      </c>
      <c r="AF4074" s="2" t="s">
        <v>12646</v>
      </c>
      <c r="AI4074" s="2">
        <v>238510619</v>
      </c>
      <c r="AJ4074" s="2">
        <v>618122536</v>
      </c>
      <c r="AK4074" s="2" t="s">
        <v>1367</v>
      </c>
    </row>
    <row r="4075" spans="1:38" x14ac:dyDescent="0.2">
      <c r="A4075" s="2">
        <v>188864</v>
      </c>
      <c r="B4075" s="2" t="s">
        <v>537</v>
      </c>
      <c r="C4075" s="2" t="s">
        <v>168</v>
      </c>
      <c r="D4075" s="2">
        <v>188864</v>
      </c>
      <c r="E4075" s="2" t="s">
        <v>47</v>
      </c>
      <c r="F4075" s="2" t="s">
        <v>47</v>
      </c>
      <c r="H4075" s="2">
        <v>24147</v>
      </c>
      <c r="I4075" s="2" t="s">
        <v>58</v>
      </c>
      <c r="J4075" s="2">
        <v>-60</v>
      </c>
      <c r="K4075" s="2" t="s">
        <v>48</v>
      </c>
      <c r="L4075" s="2" t="s">
        <v>17</v>
      </c>
      <c r="M4075" s="2" t="s">
        <v>2212</v>
      </c>
      <c r="N4075" s="2">
        <v>4180041</v>
      </c>
      <c r="O4075" s="2" t="s">
        <v>2296</v>
      </c>
      <c r="P4075" s="2">
        <v>43360</v>
      </c>
      <c r="Q4075" s="2" t="s">
        <v>49</v>
      </c>
      <c r="R4075" s="2">
        <v>42263</v>
      </c>
      <c r="T4075" s="2" t="s">
        <v>50</v>
      </c>
      <c r="U4075" s="2">
        <v>534</v>
      </c>
      <c r="X4075" s="2">
        <v>5</v>
      </c>
      <c r="AC4075" s="2" t="s">
        <v>2207</v>
      </c>
      <c r="AD4075" s="2" t="s">
        <v>2297</v>
      </c>
      <c r="AE4075" s="2">
        <v>18700</v>
      </c>
      <c r="AF4075" s="2" t="s">
        <v>12647</v>
      </c>
      <c r="AI4075" s="2">
        <v>248586307</v>
      </c>
      <c r="AJ4075" s="2">
        <v>670611368</v>
      </c>
      <c r="AK4075" s="2" t="s">
        <v>12648</v>
      </c>
    </row>
    <row r="4076" spans="1:38" x14ac:dyDescent="0.2">
      <c r="A4076" s="2">
        <v>3727136</v>
      </c>
      <c r="B4076" s="2" t="s">
        <v>12649</v>
      </c>
      <c r="C4076" s="2" t="s">
        <v>12650</v>
      </c>
      <c r="D4076" s="2">
        <v>3727136</v>
      </c>
      <c r="E4076" s="2" t="s">
        <v>47</v>
      </c>
      <c r="F4076" s="2" t="s">
        <v>47</v>
      </c>
      <c r="H4076" s="2">
        <v>40006</v>
      </c>
      <c r="I4076" s="2" t="s">
        <v>15</v>
      </c>
      <c r="J4076" s="2">
        <v>-11</v>
      </c>
      <c r="K4076" s="2" t="s">
        <v>48</v>
      </c>
      <c r="L4076" s="2" t="s">
        <v>17</v>
      </c>
      <c r="M4076" s="2" t="s">
        <v>2205</v>
      </c>
      <c r="N4076" s="2">
        <v>4370002</v>
      </c>
      <c r="O4076" s="2" t="s">
        <v>2557</v>
      </c>
      <c r="P4076" s="2">
        <v>43358</v>
      </c>
      <c r="Q4076" s="2" t="s">
        <v>49</v>
      </c>
      <c r="R4076" s="2">
        <v>42263</v>
      </c>
      <c r="T4076" s="2" t="s">
        <v>50</v>
      </c>
      <c r="U4076" s="2">
        <v>649</v>
      </c>
      <c r="X4076" s="2">
        <v>6</v>
      </c>
      <c r="AC4076" s="2" t="s">
        <v>2207</v>
      </c>
      <c r="AD4076" s="2" t="s">
        <v>2384</v>
      </c>
      <c r="AE4076" s="2">
        <v>37000</v>
      </c>
      <c r="AF4076" s="2" t="s">
        <v>12651</v>
      </c>
      <c r="AI4076" s="2">
        <v>951026262</v>
      </c>
      <c r="AJ4076" s="2">
        <v>659648094</v>
      </c>
      <c r="AK4076" s="2" t="s">
        <v>12652</v>
      </c>
    </row>
    <row r="4077" spans="1:38" x14ac:dyDescent="0.2">
      <c r="A4077" s="2">
        <v>3728277</v>
      </c>
      <c r="B4077" s="2" t="s">
        <v>514</v>
      </c>
      <c r="C4077" s="2" t="s">
        <v>11430</v>
      </c>
      <c r="D4077" s="2">
        <v>3728277</v>
      </c>
      <c r="E4077" s="2" t="s">
        <v>47</v>
      </c>
      <c r="F4077" s="2" t="s">
        <v>47</v>
      </c>
      <c r="H4077" s="2">
        <v>40140</v>
      </c>
      <c r="I4077" s="2" t="s">
        <v>15</v>
      </c>
      <c r="J4077" s="2">
        <v>-11</v>
      </c>
      <c r="K4077" s="2" t="s">
        <v>48</v>
      </c>
      <c r="L4077" s="2" t="s">
        <v>17</v>
      </c>
      <c r="M4077" s="2" t="s">
        <v>2205</v>
      </c>
      <c r="N4077" s="2">
        <v>4370698</v>
      </c>
      <c r="O4077" s="2" t="s">
        <v>3451</v>
      </c>
      <c r="P4077" s="2">
        <v>43375</v>
      </c>
      <c r="Q4077" s="2" t="s">
        <v>49</v>
      </c>
      <c r="R4077" s="2">
        <v>42634</v>
      </c>
      <c r="T4077" s="2" t="s">
        <v>50</v>
      </c>
      <c r="U4077" s="2">
        <v>500</v>
      </c>
      <c r="X4077" s="2">
        <v>5</v>
      </c>
      <c r="AC4077" s="2" t="s">
        <v>2207</v>
      </c>
      <c r="AD4077" s="2" t="s">
        <v>3353</v>
      </c>
      <c r="AE4077" s="2">
        <v>37600</v>
      </c>
      <c r="AF4077" s="2" t="s">
        <v>12653</v>
      </c>
      <c r="AG4077" s="2" t="s">
        <v>11924</v>
      </c>
      <c r="AJ4077" s="2">
        <v>618536295</v>
      </c>
    </row>
    <row r="4078" spans="1:38" x14ac:dyDescent="0.2">
      <c r="A4078" s="2">
        <v>188810</v>
      </c>
      <c r="B4078" s="2" t="s">
        <v>12654</v>
      </c>
      <c r="C4078" s="2" t="s">
        <v>89</v>
      </c>
      <c r="D4078" s="2">
        <v>188810</v>
      </c>
      <c r="E4078" s="2" t="s">
        <v>47</v>
      </c>
      <c r="F4078" s="2" t="s">
        <v>47</v>
      </c>
      <c r="H4078" s="2">
        <v>21813</v>
      </c>
      <c r="I4078" s="2" t="s">
        <v>58</v>
      </c>
      <c r="J4078" s="2">
        <v>-60</v>
      </c>
      <c r="K4078" s="2" t="s">
        <v>48</v>
      </c>
      <c r="L4078" s="2" t="s">
        <v>17</v>
      </c>
      <c r="M4078" s="2" t="s">
        <v>2212</v>
      </c>
      <c r="N4078" s="2">
        <v>4180174</v>
      </c>
      <c r="O4078" s="2" t="s">
        <v>4491</v>
      </c>
      <c r="P4078" s="2">
        <v>43354</v>
      </c>
      <c r="Q4078" s="2" t="s">
        <v>49</v>
      </c>
      <c r="R4078" s="2">
        <v>42021</v>
      </c>
      <c r="S4078" s="2">
        <v>43321</v>
      </c>
      <c r="T4078" s="2" t="s">
        <v>50</v>
      </c>
      <c r="U4078" s="2">
        <v>500</v>
      </c>
      <c r="X4078" s="2">
        <v>5</v>
      </c>
      <c r="AC4078" s="2" t="s">
        <v>2207</v>
      </c>
      <c r="AD4078" s="2" t="s">
        <v>6987</v>
      </c>
      <c r="AE4078" s="2">
        <v>18120</v>
      </c>
      <c r="AF4078" s="2" t="s">
        <v>12655</v>
      </c>
      <c r="AJ4078" s="2">
        <v>688567853</v>
      </c>
      <c r="AK4078" s="2" t="s">
        <v>12656</v>
      </c>
    </row>
    <row r="4079" spans="1:38" x14ac:dyDescent="0.2">
      <c r="A4079" s="2">
        <v>2814107</v>
      </c>
      <c r="B4079" s="2" t="s">
        <v>3558</v>
      </c>
      <c r="C4079" s="2" t="s">
        <v>12582</v>
      </c>
      <c r="D4079" s="2">
        <v>2814107</v>
      </c>
      <c r="E4079" s="2" t="s">
        <v>47</v>
      </c>
      <c r="F4079" s="2" t="s">
        <v>47</v>
      </c>
      <c r="H4079" s="2">
        <v>38403</v>
      </c>
      <c r="I4079" s="2" t="s">
        <v>10</v>
      </c>
      <c r="J4079" s="2">
        <v>-14</v>
      </c>
      <c r="K4079" s="2" t="s">
        <v>48</v>
      </c>
      <c r="L4079" s="2" t="s">
        <v>17</v>
      </c>
      <c r="M4079" s="2" t="s">
        <v>2301</v>
      </c>
      <c r="N4079" s="2">
        <v>4280202</v>
      </c>
      <c r="O4079" s="2" t="s">
        <v>3804</v>
      </c>
      <c r="P4079" s="2">
        <v>43363</v>
      </c>
      <c r="Q4079" s="2" t="s">
        <v>49</v>
      </c>
      <c r="R4079" s="2">
        <v>42261</v>
      </c>
      <c r="T4079" s="2" t="s">
        <v>50</v>
      </c>
      <c r="U4079" s="2">
        <v>667</v>
      </c>
      <c r="X4079" s="2">
        <v>6</v>
      </c>
      <c r="AC4079" s="2" t="s">
        <v>2207</v>
      </c>
      <c r="AD4079" s="2" t="s">
        <v>4611</v>
      </c>
      <c r="AE4079" s="2">
        <v>28160</v>
      </c>
      <c r="AF4079" s="2" t="s">
        <v>12657</v>
      </c>
      <c r="AI4079" s="2">
        <v>236685267</v>
      </c>
      <c r="AJ4079" s="2">
        <v>603853208</v>
      </c>
      <c r="AK4079" s="2" t="s">
        <v>12658</v>
      </c>
    </row>
    <row r="4080" spans="1:38" x14ac:dyDescent="0.2">
      <c r="A4080" s="2">
        <v>3730146</v>
      </c>
      <c r="B4080" s="2" t="s">
        <v>147</v>
      </c>
      <c r="C4080" s="2" t="s">
        <v>76</v>
      </c>
      <c r="D4080" s="2">
        <v>3730146</v>
      </c>
      <c r="E4080" s="2" t="s">
        <v>47</v>
      </c>
      <c r="H4080" s="2">
        <v>39548</v>
      </c>
      <c r="I4080" s="2" t="s">
        <v>14</v>
      </c>
      <c r="J4080" s="2">
        <v>-11</v>
      </c>
      <c r="K4080" s="2" t="s">
        <v>48</v>
      </c>
      <c r="L4080" s="2" t="s">
        <v>17</v>
      </c>
      <c r="M4080" s="2" t="s">
        <v>2205</v>
      </c>
      <c r="N4080" s="2">
        <v>4370001</v>
      </c>
      <c r="O4080" s="2" t="s">
        <v>2602</v>
      </c>
      <c r="P4080" s="2">
        <v>43357</v>
      </c>
      <c r="Q4080" s="2" t="s">
        <v>49</v>
      </c>
      <c r="R4080" s="2">
        <v>43357</v>
      </c>
      <c r="S4080" s="2">
        <v>43350</v>
      </c>
      <c r="T4080" s="2" t="s">
        <v>50</v>
      </c>
      <c r="U4080" s="2">
        <v>500</v>
      </c>
      <c r="X4080" s="2">
        <v>5</v>
      </c>
      <c r="AC4080" s="2" t="s">
        <v>2207</v>
      </c>
      <c r="AD4080" s="2" t="s">
        <v>2312</v>
      </c>
      <c r="AE4080" s="2">
        <v>37540</v>
      </c>
      <c r="AF4080" s="2" t="s">
        <v>12659</v>
      </c>
      <c r="AJ4080" s="2">
        <v>674982906</v>
      </c>
      <c r="AK4080" s="2" t="s">
        <v>12660</v>
      </c>
    </row>
    <row r="4081" spans="1:37" x14ac:dyDescent="0.2">
      <c r="A4081" s="2">
        <v>4527171</v>
      </c>
      <c r="B4081" s="2" t="s">
        <v>357</v>
      </c>
      <c r="C4081" s="2" t="s">
        <v>715</v>
      </c>
      <c r="D4081" s="2">
        <v>4527171</v>
      </c>
      <c r="E4081" s="2" t="s">
        <v>47</v>
      </c>
      <c r="F4081" s="2" t="s">
        <v>47</v>
      </c>
      <c r="H4081" s="2">
        <v>37764</v>
      </c>
      <c r="I4081" s="2" t="s">
        <v>6</v>
      </c>
      <c r="J4081" s="2">
        <v>-16</v>
      </c>
      <c r="K4081" s="2" t="s">
        <v>48</v>
      </c>
      <c r="L4081" s="2" t="s">
        <v>17</v>
      </c>
      <c r="M4081" s="2" t="s">
        <v>55</v>
      </c>
      <c r="N4081" s="2">
        <v>4450754</v>
      </c>
      <c r="O4081" s="2" t="s">
        <v>283</v>
      </c>
      <c r="P4081" s="2">
        <v>43357</v>
      </c>
      <c r="Q4081" s="2" t="s">
        <v>49</v>
      </c>
      <c r="R4081" s="2">
        <v>42262</v>
      </c>
      <c r="T4081" s="2" t="s">
        <v>50</v>
      </c>
      <c r="U4081" s="2">
        <v>796</v>
      </c>
      <c r="X4081" s="2">
        <v>7</v>
      </c>
      <c r="AC4081" s="2" t="s">
        <v>2207</v>
      </c>
      <c r="AD4081" s="2" t="s">
        <v>4381</v>
      </c>
      <c r="AE4081" s="2">
        <v>45300</v>
      </c>
      <c r="AF4081" s="2" t="s">
        <v>12661</v>
      </c>
      <c r="AG4081" s="2" t="s">
        <v>12662</v>
      </c>
      <c r="AI4081" s="2">
        <v>953551774</v>
      </c>
      <c r="AJ4081" s="2">
        <v>783128958</v>
      </c>
      <c r="AK4081" s="2" t="s">
        <v>1521</v>
      </c>
    </row>
    <row r="4082" spans="1:37" x14ac:dyDescent="0.2">
      <c r="A4082" s="2">
        <v>367790</v>
      </c>
      <c r="B4082" s="2" t="s">
        <v>12663</v>
      </c>
      <c r="C4082" s="2" t="s">
        <v>12664</v>
      </c>
      <c r="D4082" s="2">
        <v>367790</v>
      </c>
      <c r="E4082" s="2" t="s">
        <v>47</v>
      </c>
      <c r="F4082" s="2" t="s">
        <v>47</v>
      </c>
      <c r="H4082" s="2">
        <v>38335</v>
      </c>
      <c r="I4082" s="2" t="s">
        <v>7</v>
      </c>
      <c r="J4082" s="2">
        <v>-15</v>
      </c>
      <c r="K4082" s="2" t="s">
        <v>48</v>
      </c>
      <c r="L4082" s="2" t="s">
        <v>17</v>
      </c>
      <c r="M4082" s="2" t="s">
        <v>2234</v>
      </c>
      <c r="N4082" s="2">
        <v>4360124</v>
      </c>
      <c r="O4082" s="2" t="s">
        <v>2291</v>
      </c>
      <c r="P4082" s="2">
        <v>43377</v>
      </c>
      <c r="Q4082" s="2" t="s">
        <v>49</v>
      </c>
      <c r="R4082" s="2">
        <v>42041</v>
      </c>
      <c r="S4082" s="2">
        <v>43377</v>
      </c>
      <c r="T4082" s="2" t="s">
        <v>50</v>
      </c>
      <c r="U4082" s="2">
        <v>521</v>
      </c>
      <c r="X4082" s="2">
        <v>5</v>
      </c>
      <c r="AC4082" s="2" t="s">
        <v>2207</v>
      </c>
      <c r="AD4082" s="2" t="s">
        <v>2483</v>
      </c>
      <c r="AE4082" s="2">
        <v>36300</v>
      </c>
      <c r="AF4082" s="2" t="s">
        <v>12665</v>
      </c>
      <c r="AJ4082" s="2">
        <v>689906070</v>
      </c>
    </row>
    <row r="4083" spans="1:37" x14ac:dyDescent="0.2">
      <c r="A4083" s="2">
        <v>3727116</v>
      </c>
      <c r="B4083" s="2" t="s">
        <v>12666</v>
      </c>
      <c r="C4083" s="2" t="s">
        <v>75</v>
      </c>
      <c r="D4083" s="2">
        <v>3727116</v>
      </c>
      <c r="E4083" s="2" t="s">
        <v>47</v>
      </c>
      <c r="F4083" s="2" t="s">
        <v>47</v>
      </c>
      <c r="H4083" s="2">
        <v>25757</v>
      </c>
      <c r="I4083" s="2" t="s">
        <v>4</v>
      </c>
      <c r="J4083" s="2">
        <v>-50</v>
      </c>
      <c r="K4083" s="2" t="s">
        <v>48</v>
      </c>
      <c r="L4083" s="2" t="s">
        <v>17</v>
      </c>
      <c r="M4083" s="2" t="s">
        <v>2205</v>
      </c>
      <c r="N4083" s="2">
        <v>4370024</v>
      </c>
      <c r="O4083" s="2" t="s">
        <v>2336</v>
      </c>
      <c r="P4083" s="2">
        <v>43348</v>
      </c>
      <c r="Q4083" s="2" t="s">
        <v>49</v>
      </c>
      <c r="R4083" s="2">
        <v>42263</v>
      </c>
      <c r="T4083" s="2" t="s">
        <v>50</v>
      </c>
      <c r="U4083" s="2">
        <v>838</v>
      </c>
      <c r="X4083" s="2">
        <v>8</v>
      </c>
      <c r="AC4083" s="2" t="s">
        <v>2207</v>
      </c>
      <c r="AD4083" s="2" t="s">
        <v>10638</v>
      </c>
      <c r="AE4083" s="2">
        <v>41310</v>
      </c>
      <c r="AF4083" s="2" t="s">
        <v>12667</v>
      </c>
      <c r="AJ4083" s="2">
        <v>688770377</v>
      </c>
      <c r="AK4083" s="2" t="s">
        <v>12668</v>
      </c>
    </row>
    <row r="4084" spans="1:37" x14ac:dyDescent="0.2">
      <c r="A4084" s="2">
        <v>3727118</v>
      </c>
      <c r="B4084" s="2" t="s">
        <v>12669</v>
      </c>
      <c r="C4084" s="2" t="s">
        <v>113</v>
      </c>
      <c r="D4084" s="2">
        <v>3727118</v>
      </c>
      <c r="E4084" s="2" t="s">
        <v>47</v>
      </c>
      <c r="F4084" s="2" t="s">
        <v>47</v>
      </c>
      <c r="H4084" s="2">
        <v>29561</v>
      </c>
      <c r="I4084" s="2" t="s">
        <v>2</v>
      </c>
      <c r="J4084" s="2">
        <v>-40</v>
      </c>
      <c r="K4084" s="2" t="s">
        <v>48</v>
      </c>
      <c r="L4084" s="2" t="s">
        <v>17</v>
      </c>
      <c r="M4084" s="2" t="s">
        <v>2205</v>
      </c>
      <c r="N4084" s="2">
        <v>4370024</v>
      </c>
      <c r="O4084" s="2" t="s">
        <v>2336</v>
      </c>
      <c r="P4084" s="2">
        <v>43348</v>
      </c>
      <c r="Q4084" s="2" t="s">
        <v>49</v>
      </c>
      <c r="R4084" s="2">
        <v>42263</v>
      </c>
      <c r="T4084" s="2" t="s">
        <v>50</v>
      </c>
      <c r="U4084" s="2">
        <v>562</v>
      </c>
      <c r="X4084" s="2">
        <v>5</v>
      </c>
      <c r="AC4084" s="2" t="s">
        <v>2207</v>
      </c>
      <c r="AD4084" s="2" t="s">
        <v>5933</v>
      </c>
      <c r="AE4084" s="2">
        <v>41310</v>
      </c>
      <c r="AF4084" s="2" t="s">
        <v>12670</v>
      </c>
    </row>
    <row r="4085" spans="1:37" x14ac:dyDescent="0.2">
      <c r="A4085" s="2">
        <v>4529845</v>
      </c>
      <c r="B4085" s="2" t="s">
        <v>2654</v>
      </c>
      <c r="C4085" s="2" t="s">
        <v>6954</v>
      </c>
      <c r="D4085" s="2">
        <v>4529845</v>
      </c>
      <c r="E4085" s="2" t="s">
        <v>47</v>
      </c>
      <c r="H4085" s="2">
        <v>38353</v>
      </c>
      <c r="I4085" s="2" t="s">
        <v>10</v>
      </c>
      <c r="J4085" s="2">
        <v>-14</v>
      </c>
      <c r="K4085" s="2" t="s">
        <v>48</v>
      </c>
      <c r="L4085" s="2" t="s">
        <v>17</v>
      </c>
      <c r="M4085" s="2" t="s">
        <v>55</v>
      </c>
      <c r="N4085" s="2">
        <v>4450757</v>
      </c>
      <c r="O4085" s="2" t="s">
        <v>11</v>
      </c>
      <c r="P4085" s="2">
        <v>43350</v>
      </c>
      <c r="Q4085" s="2" t="s">
        <v>49</v>
      </c>
      <c r="R4085" s="2">
        <v>43350</v>
      </c>
      <c r="S4085" s="2">
        <v>43341</v>
      </c>
      <c r="T4085" s="2" t="s">
        <v>50</v>
      </c>
      <c r="U4085" s="2">
        <v>500</v>
      </c>
      <c r="X4085" s="2">
        <v>5</v>
      </c>
      <c r="AC4085" s="2" t="s">
        <v>2207</v>
      </c>
      <c r="AD4085" s="2" t="s">
        <v>3811</v>
      </c>
      <c r="AE4085" s="2">
        <v>45590</v>
      </c>
      <c r="AF4085" s="2" t="s">
        <v>12671</v>
      </c>
      <c r="AJ4085" s="2">
        <v>689426225</v>
      </c>
      <c r="AK4085" s="2" t="s">
        <v>12672</v>
      </c>
    </row>
    <row r="4086" spans="1:37" x14ac:dyDescent="0.2">
      <c r="A4086" s="2">
        <v>2814114</v>
      </c>
      <c r="B4086" s="2" t="s">
        <v>12673</v>
      </c>
      <c r="C4086" s="2" t="s">
        <v>904</v>
      </c>
      <c r="D4086" s="2">
        <v>2814114</v>
      </c>
      <c r="E4086" s="2" t="s">
        <v>47</v>
      </c>
      <c r="F4086" s="2" t="s">
        <v>47</v>
      </c>
      <c r="H4086" s="2">
        <v>20904</v>
      </c>
      <c r="I4086" s="2" t="s">
        <v>16</v>
      </c>
      <c r="J4086" s="2">
        <v>-70</v>
      </c>
      <c r="K4086" s="2" t="s">
        <v>48</v>
      </c>
      <c r="L4086" s="2" t="s">
        <v>17</v>
      </c>
      <c r="M4086" s="2" t="s">
        <v>2301</v>
      </c>
      <c r="N4086" s="2">
        <v>4280048</v>
      </c>
      <c r="O4086" s="2" t="s">
        <v>2412</v>
      </c>
      <c r="P4086" s="2">
        <v>43354</v>
      </c>
      <c r="Q4086" s="2" t="s">
        <v>49</v>
      </c>
      <c r="R4086" s="2">
        <v>42263</v>
      </c>
      <c r="T4086" s="2" t="s">
        <v>50</v>
      </c>
      <c r="U4086" s="2">
        <v>500</v>
      </c>
      <c r="X4086" s="2">
        <v>5</v>
      </c>
      <c r="AC4086" s="2" t="s">
        <v>2207</v>
      </c>
      <c r="AD4086" s="2" t="s">
        <v>4435</v>
      </c>
      <c r="AE4086" s="2">
        <v>28400</v>
      </c>
      <c r="AF4086" s="2" t="s">
        <v>12674</v>
      </c>
      <c r="AJ4086" s="2">
        <v>689129262</v>
      </c>
      <c r="AK4086" s="2" t="s">
        <v>12675</v>
      </c>
    </row>
    <row r="4087" spans="1:37" x14ac:dyDescent="0.2">
      <c r="A4087" s="2">
        <v>4527280</v>
      </c>
      <c r="B4087" s="2" t="s">
        <v>1049</v>
      </c>
      <c r="C4087" s="2" t="s">
        <v>186</v>
      </c>
      <c r="D4087" s="2">
        <v>4527280</v>
      </c>
      <c r="E4087" s="2" t="s">
        <v>47</v>
      </c>
      <c r="F4087" s="2" t="s">
        <v>47</v>
      </c>
      <c r="H4087" s="2">
        <v>37767</v>
      </c>
      <c r="I4087" s="2" t="s">
        <v>6</v>
      </c>
      <c r="J4087" s="2">
        <v>-16</v>
      </c>
      <c r="K4087" s="2" t="s">
        <v>48</v>
      </c>
      <c r="L4087" s="2" t="s">
        <v>17</v>
      </c>
      <c r="M4087" s="2" t="s">
        <v>55</v>
      </c>
      <c r="N4087" s="2">
        <v>4450706</v>
      </c>
      <c r="O4087" s="2" t="s">
        <v>270</v>
      </c>
      <c r="P4087" s="2">
        <v>43358</v>
      </c>
      <c r="Q4087" s="2" t="s">
        <v>49</v>
      </c>
      <c r="R4087" s="2">
        <v>42269</v>
      </c>
      <c r="T4087" s="2" t="s">
        <v>50</v>
      </c>
      <c r="U4087" s="2">
        <v>552</v>
      </c>
      <c r="X4087" s="2">
        <v>5</v>
      </c>
      <c r="AC4087" s="2" t="s">
        <v>2207</v>
      </c>
      <c r="AD4087" s="2" t="s">
        <v>5205</v>
      </c>
      <c r="AE4087" s="2">
        <v>45770</v>
      </c>
      <c r="AF4087" s="2" t="s">
        <v>12676</v>
      </c>
      <c r="AJ4087" s="2">
        <v>621678934</v>
      </c>
      <c r="AK4087" s="2" t="s">
        <v>1501</v>
      </c>
    </row>
    <row r="4088" spans="1:37" x14ac:dyDescent="0.2">
      <c r="A4088" s="2">
        <v>3728263</v>
      </c>
      <c r="B4088" s="2" t="s">
        <v>12677</v>
      </c>
      <c r="C4088" s="2" t="s">
        <v>241</v>
      </c>
      <c r="D4088" s="2">
        <v>3728263</v>
      </c>
      <c r="E4088" s="2" t="s">
        <v>47</v>
      </c>
      <c r="F4088" s="2" t="s">
        <v>47</v>
      </c>
      <c r="H4088" s="2">
        <v>38877</v>
      </c>
      <c r="I4088" s="2" t="s">
        <v>8</v>
      </c>
      <c r="J4088" s="2">
        <v>-13</v>
      </c>
      <c r="K4088" s="2" t="s">
        <v>48</v>
      </c>
      <c r="L4088" s="2" t="s">
        <v>17</v>
      </c>
      <c r="M4088" s="2" t="s">
        <v>2205</v>
      </c>
      <c r="N4088" s="2">
        <v>4370102</v>
      </c>
      <c r="O4088" s="2" t="s">
        <v>2254</v>
      </c>
      <c r="P4088" s="2">
        <v>43350</v>
      </c>
      <c r="Q4088" s="2" t="s">
        <v>49</v>
      </c>
      <c r="R4088" s="2">
        <v>42634</v>
      </c>
      <c r="S4088" s="2">
        <v>43291</v>
      </c>
      <c r="T4088" s="2" t="s">
        <v>50</v>
      </c>
      <c r="U4088" s="2">
        <v>501</v>
      </c>
      <c r="X4088" s="2">
        <v>5</v>
      </c>
      <c r="AC4088" s="2" t="s">
        <v>2207</v>
      </c>
      <c r="AD4088" s="2" t="s">
        <v>2255</v>
      </c>
      <c r="AE4088" s="2">
        <v>37400</v>
      </c>
      <c r="AF4088" s="2" t="s">
        <v>12678</v>
      </c>
      <c r="AI4088" s="2">
        <v>247576698</v>
      </c>
      <c r="AJ4088" s="2">
        <v>620281106</v>
      </c>
    </row>
    <row r="4089" spans="1:37" x14ac:dyDescent="0.2">
      <c r="A4089" s="2">
        <v>367783</v>
      </c>
      <c r="B4089" s="2" t="s">
        <v>12679</v>
      </c>
      <c r="C4089" s="2" t="s">
        <v>12680</v>
      </c>
      <c r="D4089" s="2">
        <v>367783</v>
      </c>
      <c r="E4089" s="2" t="s">
        <v>47</v>
      </c>
      <c r="F4089" s="2" t="s">
        <v>47</v>
      </c>
      <c r="H4089" s="2">
        <v>37623</v>
      </c>
      <c r="I4089" s="2" t="s">
        <v>6</v>
      </c>
      <c r="J4089" s="2">
        <v>-16</v>
      </c>
      <c r="K4089" s="2" t="s">
        <v>48</v>
      </c>
      <c r="L4089" s="2" t="s">
        <v>17</v>
      </c>
      <c r="M4089" s="2" t="s">
        <v>2234</v>
      </c>
      <c r="N4089" s="2">
        <v>4360653</v>
      </c>
      <c r="O4089" s="2" t="s">
        <v>3092</v>
      </c>
      <c r="P4089" s="2">
        <v>43358</v>
      </c>
      <c r="Q4089" s="2" t="s">
        <v>49</v>
      </c>
      <c r="R4089" s="2">
        <v>42023</v>
      </c>
      <c r="T4089" s="2" t="s">
        <v>50</v>
      </c>
      <c r="U4089" s="2">
        <v>500</v>
      </c>
      <c r="X4089" s="2">
        <v>5</v>
      </c>
      <c r="AC4089" s="2" t="s">
        <v>2207</v>
      </c>
      <c r="AD4089" s="2" t="s">
        <v>3093</v>
      </c>
      <c r="AE4089" s="2">
        <v>36700</v>
      </c>
      <c r="AF4089" s="2" t="s">
        <v>12681</v>
      </c>
      <c r="AI4089" s="2">
        <v>254376345</v>
      </c>
    </row>
    <row r="4090" spans="1:37" x14ac:dyDescent="0.2">
      <c r="A4090" s="2">
        <v>2814004</v>
      </c>
      <c r="B4090" s="2" t="s">
        <v>441</v>
      </c>
      <c r="C4090" s="2" t="s">
        <v>2776</v>
      </c>
      <c r="D4090" s="2">
        <v>2814004</v>
      </c>
      <c r="E4090" s="2" t="s">
        <v>47</v>
      </c>
      <c r="F4090" s="2" t="s">
        <v>47</v>
      </c>
      <c r="H4090" s="2">
        <v>21371</v>
      </c>
      <c r="I4090" s="2" t="s">
        <v>16</v>
      </c>
      <c r="J4090" s="2">
        <v>-70</v>
      </c>
      <c r="K4090" s="2" t="s">
        <v>48</v>
      </c>
      <c r="L4090" s="2" t="s">
        <v>17</v>
      </c>
      <c r="M4090" s="2" t="s">
        <v>2301</v>
      </c>
      <c r="N4090" s="2">
        <v>4280359</v>
      </c>
      <c r="O4090" s="2" t="s">
        <v>3559</v>
      </c>
      <c r="P4090" s="2">
        <v>43370</v>
      </c>
      <c r="Q4090" s="2" t="s">
        <v>49</v>
      </c>
      <c r="R4090" s="2">
        <v>42051</v>
      </c>
      <c r="T4090" s="2" t="s">
        <v>50</v>
      </c>
      <c r="U4090" s="2">
        <v>655</v>
      </c>
      <c r="X4090" s="2">
        <v>6</v>
      </c>
      <c r="AC4090" s="2" t="s">
        <v>2207</v>
      </c>
      <c r="AD4090" s="2" t="s">
        <v>5959</v>
      </c>
      <c r="AE4090" s="2">
        <v>28240</v>
      </c>
      <c r="AF4090" s="2" t="s">
        <v>12682</v>
      </c>
      <c r="AJ4090" s="2">
        <v>637718862</v>
      </c>
    </row>
    <row r="4091" spans="1:37" x14ac:dyDescent="0.2">
      <c r="A4091" s="2">
        <v>367802</v>
      </c>
      <c r="B4091" s="2" t="s">
        <v>10878</v>
      </c>
      <c r="C4091" s="2" t="s">
        <v>196</v>
      </c>
      <c r="D4091" s="2">
        <v>367802</v>
      </c>
      <c r="E4091" s="2" t="s">
        <v>47</v>
      </c>
      <c r="F4091" s="2" t="s">
        <v>47</v>
      </c>
      <c r="H4091" s="2">
        <v>31863</v>
      </c>
      <c r="I4091" s="2" t="s">
        <v>2</v>
      </c>
      <c r="J4091" s="2">
        <v>-40</v>
      </c>
      <c r="K4091" s="2" t="s">
        <v>48</v>
      </c>
      <c r="L4091" s="2" t="s">
        <v>17</v>
      </c>
      <c r="M4091" s="2" t="s">
        <v>2234</v>
      </c>
      <c r="N4091" s="2">
        <v>4360124</v>
      </c>
      <c r="O4091" s="2" t="s">
        <v>2291</v>
      </c>
      <c r="P4091" s="2">
        <v>43362</v>
      </c>
      <c r="Q4091" s="2" t="s">
        <v>49</v>
      </c>
      <c r="R4091" s="2">
        <v>42075</v>
      </c>
      <c r="T4091" s="2" t="s">
        <v>50</v>
      </c>
      <c r="U4091" s="2">
        <v>862</v>
      </c>
      <c r="X4091" s="2">
        <v>8</v>
      </c>
      <c r="AC4091" s="2" t="s">
        <v>2207</v>
      </c>
      <c r="AD4091" s="2" t="s">
        <v>2483</v>
      </c>
      <c r="AE4091" s="2">
        <v>36300</v>
      </c>
      <c r="AF4091" s="2" t="s">
        <v>12683</v>
      </c>
      <c r="AJ4091" s="2">
        <v>674290913</v>
      </c>
    </row>
    <row r="4092" spans="1:37" x14ac:dyDescent="0.2">
      <c r="A4092" s="2">
        <v>3726757</v>
      </c>
      <c r="B4092" s="2" t="s">
        <v>12684</v>
      </c>
      <c r="C4092" s="2" t="s">
        <v>228</v>
      </c>
      <c r="D4092" s="2">
        <v>3726757</v>
      </c>
      <c r="E4092" s="2" t="s">
        <v>47</v>
      </c>
      <c r="F4092" s="2" t="s">
        <v>47</v>
      </c>
      <c r="H4092" s="2">
        <v>38449</v>
      </c>
      <c r="I4092" s="2" t="s">
        <v>10</v>
      </c>
      <c r="J4092" s="2">
        <v>-14</v>
      </c>
      <c r="K4092" s="2" t="s">
        <v>48</v>
      </c>
      <c r="L4092" s="2" t="s">
        <v>17</v>
      </c>
      <c r="M4092" s="2" t="s">
        <v>2205</v>
      </c>
      <c r="N4092" s="2">
        <v>4370002</v>
      </c>
      <c r="O4092" s="2" t="s">
        <v>2557</v>
      </c>
      <c r="P4092" s="2">
        <v>43347</v>
      </c>
      <c r="Q4092" s="2" t="s">
        <v>49</v>
      </c>
      <c r="R4092" s="2">
        <v>42081</v>
      </c>
      <c r="S4092" s="2">
        <v>43340</v>
      </c>
      <c r="T4092" s="2" t="s">
        <v>50</v>
      </c>
      <c r="U4092" s="2">
        <v>506</v>
      </c>
      <c r="X4092" s="2">
        <v>5</v>
      </c>
      <c r="AB4092" s="2">
        <v>43282</v>
      </c>
      <c r="AC4092" s="2" t="s">
        <v>2207</v>
      </c>
      <c r="AD4092" s="2" t="s">
        <v>3084</v>
      </c>
      <c r="AE4092" s="2">
        <v>37510</v>
      </c>
      <c r="AF4092" s="2" t="s">
        <v>12685</v>
      </c>
      <c r="AI4092" s="2">
        <v>247455190</v>
      </c>
      <c r="AJ4092" s="2">
        <v>668474754</v>
      </c>
      <c r="AK4092" s="2" t="s">
        <v>12686</v>
      </c>
    </row>
    <row r="4093" spans="1:37" x14ac:dyDescent="0.2">
      <c r="A4093" s="2">
        <v>3727125</v>
      </c>
      <c r="B4093" s="2" t="s">
        <v>12687</v>
      </c>
      <c r="C4093" s="2" t="s">
        <v>68</v>
      </c>
      <c r="D4093" s="2">
        <v>3727125</v>
      </c>
      <c r="E4093" s="2" t="s">
        <v>47</v>
      </c>
      <c r="F4093" s="2" t="s">
        <v>47</v>
      </c>
      <c r="H4093" s="2">
        <v>20255</v>
      </c>
      <c r="I4093" s="2" t="s">
        <v>16</v>
      </c>
      <c r="J4093" s="2">
        <v>-70</v>
      </c>
      <c r="K4093" s="2" t="s">
        <v>48</v>
      </c>
      <c r="L4093" s="2" t="s">
        <v>17</v>
      </c>
      <c r="M4093" s="2" t="s">
        <v>2205</v>
      </c>
      <c r="N4093" s="2">
        <v>4370637</v>
      </c>
      <c r="O4093" s="2" t="s">
        <v>2874</v>
      </c>
      <c r="P4093" s="2">
        <v>43290</v>
      </c>
      <c r="Q4093" s="2" t="s">
        <v>49</v>
      </c>
      <c r="R4093" s="2">
        <v>42263</v>
      </c>
      <c r="S4093" s="2">
        <v>43289</v>
      </c>
      <c r="T4093" s="2" t="s">
        <v>50</v>
      </c>
      <c r="U4093" s="2">
        <v>500</v>
      </c>
      <c r="X4093" s="2">
        <v>5</v>
      </c>
      <c r="AC4093" s="2" t="s">
        <v>2207</v>
      </c>
      <c r="AD4093" s="2" t="s">
        <v>2755</v>
      </c>
      <c r="AE4093" s="2">
        <v>37390</v>
      </c>
      <c r="AF4093" s="2" t="s">
        <v>12688</v>
      </c>
      <c r="AI4093" s="2">
        <v>247511061</v>
      </c>
      <c r="AJ4093" s="2">
        <v>661850608</v>
      </c>
      <c r="AK4093" s="2" t="s">
        <v>12689</v>
      </c>
    </row>
    <row r="4094" spans="1:37" x14ac:dyDescent="0.2">
      <c r="A4094" s="2">
        <v>188865</v>
      </c>
      <c r="B4094" s="2" t="s">
        <v>3405</v>
      </c>
      <c r="C4094" s="2" t="s">
        <v>730</v>
      </c>
      <c r="D4094" s="2">
        <v>188865</v>
      </c>
      <c r="E4094" s="2" t="s">
        <v>47</v>
      </c>
      <c r="F4094" s="2" t="s">
        <v>47</v>
      </c>
      <c r="H4094" s="2">
        <v>38372</v>
      </c>
      <c r="I4094" s="2" t="s">
        <v>10</v>
      </c>
      <c r="J4094" s="2">
        <v>-14</v>
      </c>
      <c r="K4094" s="2" t="s">
        <v>48</v>
      </c>
      <c r="L4094" s="2" t="s">
        <v>17</v>
      </c>
      <c r="M4094" s="2" t="s">
        <v>2212</v>
      </c>
      <c r="N4094" s="2">
        <v>4180734</v>
      </c>
      <c r="O4094" s="2" t="s">
        <v>2941</v>
      </c>
      <c r="P4094" s="2">
        <v>43372</v>
      </c>
      <c r="Q4094" s="2" t="s">
        <v>49</v>
      </c>
      <c r="R4094" s="2">
        <v>42263</v>
      </c>
      <c r="T4094" s="2" t="s">
        <v>50</v>
      </c>
      <c r="U4094" s="2">
        <v>500</v>
      </c>
      <c r="X4094" s="2">
        <v>5</v>
      </c>
      <c r="AC4094" s="2" t="s">
        <v>2207</v>
      </c>
      <c r="AD4094" s="2" t="s">
        <v>12690</v>
      </c>
      <c r="AE4094" s="2">
        <v>18140</v>
      </c>
      <c r="AF4094" s="2" t="s">
        <v>12691</v>
      </c>
      <c r="AK4094" s="2" t="s">
        <v>12692</v>
      </c>
    </row>
    <row r="4095" spans="1:37" x14ac:dyDescent="0.2">
      <c r="A4095" s="2">
        <v>188867</v>
      </c>
      <c r="B4095" s="2" t="s">
        <v>592</v>
      </c>
      <c r="C4095" s="2" t="s">
        <v>67</v>
      </c>
      <c r="D4095" s="2">
        <v>188867</v>
      </c>
      <c r="E4095" s="2" t="s">
        <v>47</v>
      </c>
      <c r="F4095" s="2" t="s">
        <v>47</v>
      </c>
      <c r="H4095" s="2">
        <v>36967</v>
      </c>
      <c r="I4095" s="2" t="s">
        <v>3</v>
      </c>
      <c r="J4095" s="2">
        <v>-18</v>
      </c>
      <c r="K4095" s="2" t="s">
        <v>48</v>
      </c>
      <c r="L4095" s="2" t="s">
        <v>17</v>
      </c>
      <c r="M4095" s="2" t="s">
        <v>2212</v>
      </c>
      <c r="N4095" s="2">
        <v>4180734</v>
      </c>
      <c r="O4095" s="2" t="s">
        <v>2941</v>
      </c>
      <c r="P4095" s="2">
        <v>43377</v>
      </c>
      <c r="Q4095" s="2" t="s">
        <v>49</v>
      </c>
      <c r="R4095" s="2">
        <v>42263</v>
      </c>
      <c r="T4095" s="2" t="s">
        <v>50</v>
      </c>
      <c r="U4095" s="2">
        <v>500</v>
      </c>
      <c r="X4095" s="2">
        <v>5</v>
      </c>
      <c r="AC4095" s="2" t="s">
        <v>2207</v>
      </c>
      <c r="AD4095" s="2" t="s">
        <v>12693</v>
      </c>
      <c r="AE4095" s="2">
        <v>18800</v>
      </c>
      <c r="AF4095" s="2" t="s">
        <v>12694</v>
      </c>
      <c r="AI4095" s="2">
        <v>248685839</v>
      </c>
      <c r="AK4095" s="2" t="s">
        <v>12695</v>
      </c>
    </row>
    <row r="4096" spans="1:37" x14ac:dyDescent="0.2">
      <c r="A4096" s="2">
        <v>3727142</v>
      </c>
      <c r="B4096" s="2" t="s">
        <v>12696</v>
      </c>
      <c r="C4096" s="2" t="s">
        <v>520</v>
      </c>
      <c r="D4096" s="2">
        <v>3727142</v>
      </c>
      <c r="E4096" s="2" t="s">
        <v>47</v>
      </c>
      <c r="F4096" s="2" t="s">
        <v>47</v>
      </c>
      <c r="H4096" s="2">
        <v>39886</v>
      </c>
      <c r="I4096" s="2" t="s">
        <v>15</v>
      </c>
      <c r="J4096" s="2">
        <v>-11</v>
      </c>
      <c r="K4096" s="2" t="s">
        <v>48</v>
      </c>
      <c r="L4096" s="2" t="s">
        <v>17</v>
      </c>
      <c r="M4096" s="2" t="s">
        <v>2205</v>
      </c>
      <c r="N4096" s="2">
        <v>4370596</v>
      </c>
      <c r="O4096" s="2" t="s">
        <v>2377</v>
      </c>
      <c r="P4096" s="2">
        <v>43355</v>
      </c>
      <c r="Q4096" s="2" t="s">
        <v>49</v>
      </c>
      <c r="R4096" s="2">
        <v>42263</v>
      </c>
      <c r="S4096" s="2">
        <v>43278</v>
      </c>
      <c r="T4096" s="2" t="s">
        <v>50</v>
      </c>
      <c r="U4096" s="2">
        <v>536</v>
      </c>
      <c r="X4096" s="2">
        <v>5</v>
      </c>
      <c r="AC4096" s="2" t="s">
        <v>2207</v>
      </c>
      <c r="AD4096" s="2" t="s">
        <v>2593</v>
      </c>
      <c r="AE4096" s="2">
        <v>37130</v>
      </c>
      <c r="AF4096" s="2" t="s">
        <v>12697</v>
      </c>
      <c r="AI4096" s="2">
        <v>234370441</v>
      </c>
      <c r="AJ4096" s="2">
        <v>661802853</v>
      </c>
      <c r="AK4096" s="2" t="s">
        <v>12698</v>
      </c>
    </row>
    <row r="4097" spans="1:37" x14ac:dyDescent="0.2">
      <c r="A4097" s="2">
        <v>3727143</v>
      </c>
      <c r="B4097" s="2" t="s">
        <v>12696</v>
      </c>
      <c r="C4097" s="2" t="s">
        <v>264</v>
      </c>
      <c r="D4097" s="2">
        <v>3727143</v>
      </c>
      <c r="E4097" s="2" t="s">
        <v>47</v>
      </c>
      <c r="F4097" s="2" t="s">
        <v>47</v>
      </c>
      <c r="H4097" s="2">
        <v>39886</v>
      </c>
      <c r="I4097" s="2" t="s">
        <v>15</v>
      </c>
      <c r="J4097" s="2">
        <v>-11</v>
      </c>
      <c r="K4097" s="2" t="s">
        <v>48</v>
      </c>
      <c r="L4097" s="2" t="s">
        <v>17</v>
      </c>
      <c r="M4097" s="2" t="s">
        <v>2205</v>
      </c>
      <c r="N4097" s="2">
        <v>4370596</v>
      </c>
      <c r="O4097" s="2" t="s">
        <v>2377</v>
      </c>
      <c r="P4097" s="2">
        <v>43355</v>
      </c>
      <c r="Q4097" s="2" t="s">
        <v>49</v>
      </c>
      <c r="R4097" s="2">
        <v>42263</v>
      </c>
      <c r="S4097" s="2">
        <v>43278</v>
      </c>
      <c r="T4097" s="2" t="s">
        <v>50</v>
      </c>
      <c r="U4097" s="2">
        <v>500</v>
      </c>
      <c r="X4097" s="2">
        <v>5</v>
      </c>
      <c r="AC4097" s="2" t="s">
        <v>2207</v>
      </c>
      <c r="AD4097" s="2" t="s">
        <v>2593</v>
      </c>
      <c r="AE4097" s="2">
        <v>37130</v>
      </c>
      <c r="AF4097" s="2" t="s">
        <v>12697</v>
      </c>
      <c r="AI4097" s="2">
        <v>234370441</v>
      </c>
      <c r="AJ4097" s="2">
        <v>661802853</v>
      </c>
      <c r="AK4097" s="2" t="s">
        <v>12698</v>
      </c>
    </row>
    <row r="4098" spans="1:37" x14ac:dyDescent="0.2">
      <c r="A4098" s="2">
        <v>188870</v>
      </c>
      <c r="B4098" s="2" t="s">
        <v>12699</v>
      </c>
      <c r="C4098" s="2" t="s">
        <v>538</v>
      </c>
      <c r="D4098" s="2">
        <v>188870</v>
      </c>
      <c r="E4098" s="2" t="s">
        <v>47</v>
      </c>
      <c r="F4098" s="2" t="s">
        <v>47</v>
      </c>
      <c r="H4098" s="2">
        <v>27904</v>
      </c>
      <c r="I4098" s="2" t="s">
        <v>4</v>
      </c>
      <c r="J4098" s="2">
        <v>-50</v>
      </c>
      <c r="K4098" s="2" t="s">
        <v>0</v>
      </c>
      <c r="L4098" s="2" t="s">
        <v>17</v>
      </c>
      <c r="M4098" s="2" t="s">
        <v>2212</v>
      </c>
      <c r="N4098" s="2">
        <v>4180696</v>
      </c>
      <c r="O4098" s="2" t="s">
        <v>2685</v>
      </c>
      <c r="P4098" s="2">
        <v>43356</v>
      </c>
      <c r="Q4098" s="2" t="s">
        <v>49</v>
      </c>
      <c r="R4098" s="2">
        <v>42263</v>
      </c>
      <c r="T4098" s="2" t="s">
        <v>50</v>
      </c>
      <c r="U4098" s="2">
        <v>804</v>
      </c>
      <c r="X4098" s="2">
        <v>8</v>
      </c>
      <c r="AC4098" s="2" t="s">
        <v>2207</v>
      </c>
      <c r="AD4098" s="2" t="s">
        <v>2917</v>
      </c>
      <c r="AE4098" s="2">
        <v>18100</v>
      </c>
      <c r="AF4098" s="2" t="s">
        <v>12700</v>
      </c>
      <c r="AJ4098" s="2">
        <v>674394496</v>
      </c>
      <c r="AK4098" s="2" t="s">
        <v>12701</v>
      </c>
    </row>
    <row r="4099" spans="1:37" x14ac:dyDescent="0.2">
      <c r="A4099" s="2">
        <v>3726868</v>
      </c>
      <c r="B4099" s="2" t="s">
        <v>12702</v>
      </c>
      <c r="C4099" s="2" t="s">
        <v>8552</v>
      </c>
      <c r="D4099" s="2">
        <v>3726868</v>
      </c>
      <c r="E4099" s="2" t="s">
        <v>47</v>
      </c>
      <c r="F4099" s="2" t="s">
        <v>47</v>
      </c>
      <c r="H4099" s="2">
        <v>38436</v>
      </c>
      <c r="I4099" s="2" t="s">
        <v>10</v>
      </c>
      <c r="J4099" s="2">
        <v>-14</v>
      </c>
      <c r="K4099" s="2" t="s">
        <v>48</v>
      </c>
      <c r="L4099" s="2" t="s">
        <v>17</v>
      </c>
      <c r="M4099" s="2" t="s">
        <v>2205</v>
      </c>
      <c r="N4099" s="2">
        <v>4370566</v>
      </c>
      <c r="O4099" s="2" t="s">
        <v>2285</v>
      </c>
      <c r="P4099" s="2">
        <v>43344</v>
      </c>
      <c r="Q4099" s="2" t="s">
        <v>49</v>
      </c>
      <c r="R4099" s="2">
        <v>42116</v>
      </c>
      <c r="T4099" s="2" t="s">
        <v>50</v>
      </c>
      <c r="U4099" s="2">
        <v>523</v>
      </c>
      <c r="X4099" s="2">
        <v>5</v>
      </c>
      <c r="AC4099" s="2" t="s">
        <v>2207</v>
      </c>
      <c r="AD4099" s="2" t="s">
        <v>2286</v>
      </c>
      <c r="AE4099" s="2">
        <v>37300</v>
      </c>
      <c r="AF4099" s="2" t="s">
        <v>12703</v>
      </c>
      <c r="AJ4099" s="2">
        <v>699729867</v>
      </c>
      <c r="AK4099" s="2" t="s">
        <v>12704</v>
      </c>
    </row>
    <row r="4100" spans="1:37" x14ac:dyDescent="0.2">
      <c r="A4100" s="2">
        <v>9143289</v>
      </c>
      <c r="B4100" s="2" t="s">
        <v>12705</v>
      </c>
      <c r="C4100" s="2" t="s">
        <v>421</v>
      </c>
      <c r="D4100" s="2">
        <v>9143289</v>
      </c>
      <c r="E4100" s="2" t="s">
        <v>47</v>
      </c>
      <c r="F4100" s="2" t="s">
        <v>47</v>
      </c>
      <c r="H4100" s="2">
        <v>38843</v>
      </c>
      <c r="I4100" s="2" t="s">
        <v>8</v>
      </c>
      <c r="J4100" s="2">
        <v>-13</v>
      </c>
      <c r="K4100" s="2" t="s">
        <v>48</v>
      </c>
      <c r="L4100" s="2" t="s">
        <v>17</v>
      </c>
      <c r="M4100" s="2" t="s">
        <v>55</v>
      </c>
      <c r="N4100" s="2">
        <v>4450573</v>
      </c>
      <c r="O4100" s="2" t="s">
        <v>871</v>
      </c>
      <c r="P4100" s="2">
        <v>43358</v>
      </c>
      <c r="Q4100" s="2" t="s">
        <v>49</v>
      </c>
      <c r="R4100" s="2">
        <v>42076</v>
      </c>
      <c r="T4100" s="2" t="s">
        <v>50</v>
      </c>
      <c r="U4100" s="2">
        <v>500</v>
      </c>
      <c r="X4100" s="2">
        <v>5</v>
      </c>
      <c r="AC4100" s="2" t="s">
        <v>2207</v>
      </c>
      <c r="AD4100" s="2" t="s">
        <v>4630</v>
      </c>
      <c r="AE4100" s="2">
        <v>45640</v>
      </c>
      <c r="AF4100" s="2" t="s">
        <v>12706</v>
      </c>
      <c r="AJ4100" s="2">
        <v>666050695</v>
      </c>
      <c r="AK4100" s="2" t="s">
        <v>12707</v>
      </c>
    </row>
    <row r="4101" spans="1:37" x14ac:dyDescent="0.2">
      <c r="A4101" s="2">
        <v>3727029</v>
      </c>
      <c r="B4101" s="2" t="s">
        <v>4079</v>
      </c>
      <c r="C4101" s="2" t="s">
        <v>108</v>
      </c>
      <c r="D4101" s="2">
        <v>3727029</v>
      </c>
      <c r="E4101" s="2" t="s">
        <v>47</v>
      </c>
      <c r="F4101" s="2" t="s">
        <v>47</v>
      </c>
      <c r="H4101" s="2">
        <v>37801</v>
      </c>
      <c r="I4101" s="2" t="s">
        <v>6</v>
      </c>
      <c r="J4101" s="2">
        <v>-16</v>
      </c>
      <c r="K4101" s="2" t="s">
        <v>48</v>
      </c>
      <c r="L4101" s="2" t="s">
        <v>17</v>
      </c>
      <c r="M4101" s="2" t="s">
        <v>2205</v>
      </c>
      <c r="N4101" s="2">
        <v>4370102</v>
      </c>
      <c r="O4101" s="2" t="s">
        <v>2254</v>
      </c>
      <c r="P4101" s="2">
        <v>43348</v>
      </c>
      <c r="Q4101" s="2" t="s">
        <v>49</v>
      </c>
      <c r="R4101" s="2">
        <v>42257</v>
      </c>
      <c r="T4101" s="2" t="s">
        <v>50</v>
      </c>
      <c r="U4101" s="2">
        <v>788</v>
      </c>
      <c r="X4101" s="2">
        <v>7</v>
      </c>
      <c r="AC4101" s="2" t="s">
        <v>2207</v>
      </c>
      <c r="AD4101" s="2" t="s">
        <v>4080</v>
      </c>
      <c r="AE4101" s="2">
        <v>37530</v>
      </c>
      <c r="AF4101" s="2" t="s">
        <v>12708</v>
      </c>
      <c r="AI4101" s="2">
        <v>247300449</v>
      </c>
      <c r="AJ4101" s="2">
        <v>637036886</v>
      </c>
      <c r="AK4101" s="2" t="s">
        <v>12709</v>
      </c>
    </row>
    <row r="4102" spans="1:37" x14ac:dyDescent="0.2">
      <c r="A4102" s="2">
        <v>3728266</v>
      </c>
      <c r="B4102" s="2" t="s">
        <v>12710</v>
      </c>
      <c r="C4102" s="2" t="s">
        <v>170</v>
      </c>
      <c r="D4102" s="2">
        <v>3728266</v>
      </c>
      <c r="E4102" s="2" t="s">
        <v>47</v>
      </c>
      <c r="F4102" s="2" t="s">
        <v>47</v>
      </c>
      <c r="H4102" s="2">
        <v>20372</v>
      </c>
      <c r="I4102" s="2" t="s">
        <v>16</v>
      </c>
      <c r="J4102" s="2">
        <v>-70</v>
      </c>
      <c r="K4102" s="2" t="s">
        <v>48</v>
      </c>
      <c r="L4102" s="2" t="s">
        <v>17</v>
      </c>
      <c r="M4102" s="2" t="s">
        <v>2205</v>
      </c>
      <c r="N4102" s="2">
        <v>4370102</v>
      </c>
      <c r="O4102" s="2" t="s">
        <v>2254</v>
      </c>
      <c r="P4102" s="2">
        <v>43349</v>
      </c>
      <c r="Q4102" s="2" t="s">
        <v>49</v>
      </c>
      <c r="R4102" s="2">
        <v>42634</v>
      </c>
      <c r="S4102" s="2">
        <v>43318</v>
      </c>
      <c r="T4102" s="2" t="s">
        <v>50</v>
      </c>
      <c r="U4102" s="2">
        <v>617</v>
      </c>
      <c r="X4102" s="2">
        <v>6</v>
      </c>
      <c r="AC4102" s="2" t="s">
        <v>2207</v>
      </c>
      <c r="AD4102" s="2" t="s">
        <v>2255</v>
      </c>
      <c r="AE4102" s="2">
        <v>37400</v>
      </c>
      <c r="AF4102" s="2" t="s">
        <v>12711</v>
      </c>
      <c r="AI4102" s="2">
        <v>247570057</v>
      </c>
      <c r="AJ4102" s="2">
        <v>786868206</v>
      </c>
    </row>
    <row r="4103" spans="1:37" x14ac:dyDescent="0.2">
      <c r="A4103" s="2">
        <v>2814006</v>
      </c>
      <c r="B4103" s="2" t="s">
        <v>12712</v>
      </c>
      <c r="C4103" s="2" t="s">
        <v>701</v>
      </c>
      <c r="D4103" s="2">
        <v>2814006</v>
      </c>
      <c r="E4103" s="2" t="s">
        <v>47</v>
      </c>
      <c r="F4103" s="2" t="s">
        <v>47</v>
      </c>
      <c r="H4103" s="2">
        <v>38265</v>
      </c>
      <c r="I4103" s="2" t="s">
        <v>7</v>
      </c>
      <c r="J4103" s="2">
        <v>-15</v>
      </c>
      <c r="K4103" s="2" t="s">
        <v>48</v>
      </c>
      <c r="L4103" s="2" t="s">
        <v>17</v>
      </c>
      <c r="M4103" s="2" t="s">
        <v>2301</v>
      </c>
      <c r="N4103" s="2">
        <v>4280722</v>
      </c>
      <c r="O4103" s="2" t="s">
        <v>2570</v>
      </c>
      <c r="P4103" s="2">
        <v>43354</v>
      </c>
      <c r="Q4103" s="2" t="s">
        <v>49</v>
      </c>
      <c r="R4103" s="2">
        <v>42052</v>
      </c>
      <c r="T4103" s="2" t="s">
        <v>50</v>
      </c>
      <c r="U4103" s="2">
        <v>1167</v>
      </c>
      <c r="X4103" s="2">
        <v>11</v>
      </c>
      <c r="AC4103" s="2" t="s">
        <v>2207</v>
      </c>
      <c r="AD4103" s="2" t="s">
        <v>3706</v>
      </c>
      <c r="AE4103" s="2">
        <v>28100</v>
      </c>
      <c r="AF4103" s="2" t="s">
        <v>12713</v>
      </c>
      <c r="AK4103" s="2" t="s">
        <v>12714</v>
      </c>
    </row>
    <row r="4104" spans="1:37" x14ac:dyDescent="0.2">
      <c r="A4104" s="2">
        <v>4112778</v>
      </c>
      <c r="B4104" s="2" t="s">
        <v>12715</v>
      </c>
      <c r="C4104" s="2" t="s">
        <v>662</v>
      </c>
      <c r="D4104" s="2">
        <v>4112778</v>
      </c>
      <c r="E4104" s="2" t="s">
        <v>47</v>
      </c>
      <c r="F4104" s="2" t="s">
        <v>17</v>
      </c>
      <c r="H4104" s="2">
        <v>39248</v>
      </c>
      <c r="I4104" s="2" t="s">
        <v>9</v>
      </c>
      <c r="J4104" s="2">
        <v>-12</v>
      </c>
      <c r="K4104" s="2" t="s">
        <v>48</v>
      </c>
      <c r="L4104" s="2" t="s">
        <v>17</v>
      </c>
      <c r="M4104" s="2" t="s">
        <v>2275</v>
      </c>
      <c r="N4104" s="2">
        <v>4410697</v>
      </c>
      <c r="O4104" s="2" t="s">
        <v>4305</v>
      </c>
      <c r="P4104" s="2">
        <v>43369</v>
      </c>
      <c r="Q4104" s="2" t="s">
        <v>49</v>
      </c>
      <c r="R4104" s="2">
        <v>42263</v>
      </c>
      <c r="T4104" s="2" t="s">
        <v>50</v>
      </c>
      <c r="U4104" s="2">
        <v>500</v>
      </c>
      <c r="X4104" s="2">
        <v>5</v>
      </c>
      <c r="AC4104" s="2" t="s">
        <v>2207</v>
      </c>
      <c r="AD4104" s="2" t="s">
        <v>12221</v>
      </c>
      <c r="AE4104" s="2">
        <v>41150</v>
      </c>
      <c r="AF4104" s="2">
        <v>78</v>
      </c>
      <c r="AG4104" s="2" t="s">
        <v>12716</v>
      </c>
    </row>
    <row r="4105" spans="1:37" x14ac:dyDescent="0.2">
      <c r="A4105" s="2">
        <v>3728285</v>
      </c>
      <c r="B4105" s="2" t="s">
        <v>12717</v>
      </c>
      <c r="C4105" s="2" t="s">
        <v>715</v>
      </c>
      <c r="D4105" s="2">
        <v>3728285</v>
      </c>
      <c r="E4105" s="2" t="s">
        <v>47</v>
      </c>
      <c r="F4105" s="2" t="s">
        <v>47</v>
      </c>
      <c r="H4105" s="2">
        <v>39567</v>
      </c>
      <c r="I4105" s="2" t="s">
        <v>14</v>
      </c>
      <c r="J4105" s="2">
        <v>-11</v>
      </c>
      <c r="K4105" s="2" t="s">
        <v>48</v>
      </c>
      <c r="L4105" s="2" t="s">
        <v>17</v>
      </c>
      <c r="M4105" s="2" t="s">
        <v>2205</v>
      </c>
      <c r="N4105" s="2">
        <v>4370289</v>
      </c>
      <c r="O4105" s="2" t="s">
        <v>2311</v>
      </c>
      <c r="P4105" s="2">
        <v>43363</v>
      </c>
      <c r="Q4105" s="2" t="s">
        <v>49</v>
      </c>
      <c r="R4105" s="2">
        <v>42634</v>
      </c>
      <c r="T4105" s="2" t="s">
        <v>50</v>
      </c>
      <c r="U4105" s="2">
        <v>507</v>
      </c>
      <c r="X4105" s="2">
        <v>5</v>
      </c>
      <c r="AC4105" s="2" t="s">
        <v>2207</v>
      </c>
      <c r="AD4105" s="2" t="s">
        <v>3547</v>
      </c>
      <c r="AE4105" s="2">
        <v>37510</v>
      </c>
      <c r="AF4105" s="2" t="s">
        <v>12718</v>
      </c>
      <c r="AI4105" s="2">
        <v>247382105</v>
      </c>
      <c r="AK4105" s="2" t="s">
        <v>12719</v>
      </c>
    </row>
    <row r="4106" spans="1:37" x14ac:dyDescent="0.2">
      <c r="A4106" s="2">
        <v>3728267</v>
      </c>
      <c r="B4106" s="2" t="s">
        <v>12720</v>
      </c>
      <c r="C4106" s="2" t="s">
        <v>216</v>
      </c>
      <c r="D4106" s="2">
        <v>3728267</v>
      </c>
      <c r="E4106" s="2" t="s">
        <v>47</v>
      </c>
      <c r="F4106" s="2" t="s">
        <v>47</v>
      </c>
      <c r="H4106" s="2">
        <v>38548</v>
      </c>
      <c r="I4106" s="2" t="s">
        <v>10</v>
      </c>
      <c r="J4106" s="2">
        <v>-14</v>
      </c>
      <c r="K4106" s="2" t="s">
        <v>48</v>
      </c>
      <c r="L4106" s="2" t="s">
        <v>17</v>
      </c>
      <c r="M4106" s="2" t="s">
        <v>2205</v>
      </c>
      <c r="N4106" s="2">
        <v>4370002</v>
      </c>
      <c r="O4106" s="2" t="s">
        <v>2557</v>
      </c>
      <c r="P4106" s="2">
        <v>43375</v>
      </c>
      <c r="Q4106" s="2" t="s">
        <v>49</v>
      </c>
      <c r="R4106" s="2">
        <v>42634</v>
      </c>
      <c r="T4106" s="2" t="s">
        <v>50</v>
      </c>
      <c r="U4106" s="2">
        <v>561</v>
      </c>
      <c r="X4106" s="2">
        <v>5</v>
      </c>
      <c r="AC4106" s="2" t="s">
        <v>2207</v>
      </c>
      <c r="AD4106" s="2" t="s">
        <v>2384</v>
      </c>
      <c r="AE4106" s="2">
        <v>37000</v>
      </c>
      <c r="AF4106" s="2" t="s">
        <v>12721</v>
      </c>
      <c r="AI4106" s="2">
        <v>247411783</v>
      </c>
      <c r="AJ4106" s="2">
        <v>679823852</v>
      </c>
      <c r="AK4106" s="2" t="s">
        <v>12722</v>
      </c>
    </row>
    <row r="4107" spans="1:37" x14ac:dyDescent="0.2">
      <c r="A4107" s="2">
        <v>4112754</v>
      </c>
      <c r="B4107" s="2" t="s">
        <v>317</v>
      </c>
      <c r="C4107" s="2" t="s">
        <v>12723</v>
      </c>
      <c r="D4107" s="2">
        <v>4112754</v>
      </c>
      <c r="E4107" s="2" t="s">
        <v>47</v>
      </c>
      <c r="F4107" s="2" t="s">
        <v>47</v>
      </c>
      <c r="H4107" s="2">
        <v>40249</v>
      </c>
      <c r="I4107" s="2" t="s">
        <v>17</v>
      </c>
      <c r="J4107" s="2">
        <v>-11</v>
      </c>
      <c r="K4107" s="2" t="s">
        <v>0</v>
      </c>
      <c r="L4107" s="2" t="s">
        <v>17</v>
      </c>
      <c r="M4107" s="2" t="s">
        <v>2275</v>
      </c>
      <c r="N4107" s="2">
        <v>4410612</v>
      </c>
      <c r="O4107" s="2" t="s">
        <v>2351</v>
      </c>
      <c r="P4107" s="2">
        <v>43357</v>
      </c>
      <c r="Q4107" s="2" t="s">
        <v>49</v>
      </c>
      <c r="R4107" s="2">
        <v>42164</v>
      </c>
      <c r="T4107" s="2" t="s">
        <v>50</v>
      </c>
      <c r="U4107" s="2">
        <v>500</v>
      </c>
      <c r="X4107" s="2">
        <v>5</v>
      </c>
      <c r="AC4107" s="2" t="s">
        <v>2207</v>
      </c>
      <c r="AD4107" s="2" t="s">
        <v>10060</v>
      </c>
      <c r="AE4107" s="2">
        <v>41250</v>
      </c>
      <c r="AF4107" s="2" t="s">
        <v>10061</v>
      </c>
      <c r="AI4107" s="2">
        <v>254798236</v>
      </c>
      <c r="AJ4107" s="2">
        <v>652536959</v>
      </c>
      <c r="AK4107" s="2" t="s">
        <v>10062</v>
      </c>
    </row>
    <row r="4108" spans="1:37" x14ac:dyDescent="0.2">
      <c r="A4108" s="2">
        <v>4112760</v>
      </c>
      <c r="B4108" s="2" t="s">
        <v>12724</v>
      </c>
      <c r="C4108" s="2" t="s">
        <v>173</v>
      </c>
      <c r="D4108" s="2">
        <v>4112760</v>
      </c>
      <c r="E4108" s="2" t="s">
        <v>47</v>
      </c>
      <c r="F4108" s="2" t="s">
        <v>47</v>
      </c>
      <c r="H4108" s="2">
        <v>24630</v>
      </c>
      <c r="I4108" s="2" t="s">
        <v>58</v>
      </c>
      <c r="J4108" s="2">
        <v>-60</v>
      </c>
      <c r="K4108" s="2" t="s">
        <v>0</v>
      </c>
      <c r="L4108" s="2" t="s">
        <v>17</v>
      </c>
      <c r="M4108" s="2" t="s">
        <v>2275</v>
      </c>
      <c r="N4108" s="2">
        <v>4410017</v>
      </c>
      <c r="O4108" s="2" t="s">
        <v>2276</v>
      </c>
      <c r="P4108" s="2">
        <v>43294</v>
      </c>
      <c r="Q4108" s="2" t="s">
        <v>49</v>
      </c>
      <c r="R4108" s="2">
        <v>42250</v>
      </c>
      <c r="T4108" s="2" t="s">
        <v>50</v>
      </c>
      <c r="U4108" s="2">
        <v>500</v>
      </c>
      <c r="X4108" s="2">
        <v>5</v>
      </c>
      <c r="AC4108" s="2" t="s">
        <v>2207</v>
      </c>
      <c r="AD4108" s="2" t="s">
        <v>3392</v>
      </c>
      <c r="AE4108" s="2">
        <v>41300</v>
      </c>
      <c r="AF4108" s="2" t="s">
        <v>12725</v>
      </c>
      <c r="AJ4108" s="2">
        <v>659553603</v>
      </c>
      <c r="AK4108" s="2" t="s">
        <v>11742</v>
      </c>
    </row>
    <row r="4109" spans="1:37" x14ac:dyDescent="0.2">
      <c r="A4109" s="2">
        <v>544201</v>
      </c>
      <c r="B4109" s="2" t="s">
        <v>466</v>
      </c>
      <c r="C4109" s="2" t="s">
        <v>95</v>
      </c>
      <c r="D4109" s="2">
        <v>544201</v>
      </c>
      <c r="E4109" s="2" t="s">
        <v>47</v>
      </c>
      <c r="F4109" s="2" t="s">
        <v>47</v>
      </c>
      <c r="H4109" s="2">
        <v>29316</v>
      </c>
      <c r="I4109" s="2" t="s">
        <v>2</v>
      </c>
      <c r="J4109" s="2">
        <v>-40</v>
      </c>
      <c r="K4109" s="2" t="s">
        <v>48</v>
      </c>
      <c r="L4109" s="2" t="s">
        <v>17</v>
      </c>
      <c r="M4109" s="2" t="s">
        <v>55</v>
      </c>
      <c r="N4109" s="2">
        <v>4450751</v>
      </c>
      <c r="O4109" s="2" t="s">
        <v>12</v>
      </c>
      <c r="P4109" s="2">
        <v>43348</v>
      </c>
      <c r="Q4109" s="2" t="s">
        <v>49</v>
      </c>
      <c r="R4109" s="2">
        <v>37432</v>
      </c>
      <c r="T4109" s="2" t="s">
        <v>50</v>
      </c>
      <c r="U4109" s="2">
        <v>1758</v>
      </c>
      <c r="X4109" s="2">
        <v>17</v>
      </c>
      <c r="AC4109" s="2" t="s">
        <v>2207</v>
      </c>
      <c r="AD4109" s="2" t="s">
        <v>2663</v>
      </c>
      <c r="AE4109" s="2">
        <v>45140</v>
      </c>
      <c r="AF4109" s="2" t="s">
        <v>12726</v>
      </c>
      <c r="AJ4109" s="2">
        <v>633171868</v>
      </c>
      <c r="AK4109" s="2" t="s">
        <v>1819</v>
      </c>
    </row>
    <row r="4110" spans="1:37" x14ac:dyDescent="0.2">
      <c r="A4110" s="2">
        <v>3727126</v>
      </c>
      <c r="B4110" s="2" t="s">
        <v>12687</v>
      </c>
      <c r="C4110" s="2" t="s">
        <v>8633</v>
      </c>
      <c r="D4110" s="2">
        <v>3727126</v>
      </c>
      <c r="E4110" s="2" t="s">
        <v>47</v>
      </c>
      <c r="F4110" s="2" t="s">
        <v>47</v>
      </c>
      <c r="H4110" s="2">
        <v>30491</v>
      </c>
      <c r="I4110" s="2" t="s">
        <v>2</v>
      </c>
      <c r="J4110" s="2">
        <v>-40</v>
      </c>
      <c r="K4110" s="2" t="s">
        <v>48</v>
      </c>
      <c r="L4110" s="2" t="s">
        <v>17</v>
      </c>
      <c r="M4110" s="2" t="s">
        <v>2205</v>
      </c>
      <c r="N4110" s="2">
        <v>4370637</v>
      </c>
      <c r="O4110" s="2" t="s">
        <v>2874</v>
      </c>
      <c r="P4110" s="2">
        <v>43353</v>
      </c>
      <c r="Q4110" s="2" t="s">
        <v>49</v>
      </c>
      <c r="R4110" s="2">
        <v>42263</v>
      </c>
      <c r="S4110" s="2">
        <v>43321</v>
      </c>
      <c r="T4110" s="2" t="s">
        <v>50</v>
      </c>
      <c r="U4110" s="2">
        <v>652</v>
      </c>
      <c r="X4110" s="2">
        <v>6</v>
      </c>
      <c r="AC4110" s="2" t="s">
        <v>2207</v>
      </c>
      <c r="AD4110" s="2" t="s">
        <v>2755</v>
      </c>
      <c r="AE4110" s="2">
        <v>37390</v>
      </c>
      <c r="AF4110" s="2" t="s">
        <v>12727</v>
      </c>
      <c r="AJ4110" s="2">
        <v>660555619</v>
      </c>
      <c r="AK4110" s="2" t="s">
        <v>12728</v>
      </c>
    </row>
    <row r="4111" spans="1:37" x14ac:dyDescent="0.2">
      <c r="A4111" s="2">
        <v>3730132</v>
      </c>
      <c r="B4111" s="2" t="s">
        <v>12729</v>
      </c>
      <c r="C4111" s="2" t="s">
        <v>293</v>
      </c>
      <c r="D4111" s="2">
        <v>3730132</v>
      </c>
      <c r="E4111" s="2" t="s">
        <v>47</v>
      </c>
      <c r="H4111" s="2">
        <v>37863</v>
      </c>
      <c r="I4111" s="2" t="s">
        <v>6</v>
      </c>
      <c r="J4111" s="2">
        <v>-16</v>
      </c>
      <c r="K4111" s="2" t="s">
        <v>48</v>
      </c>
      <c r="L4111" s="2" t="s">
        <v>17</v>
      </c>
      <c r="M4111" s="2" t="s">
        <v>2205</v>
      </c>
      <c r="N4111" s="2">
        <v>4370004</v>
      </c>
      <c r="O4111" s="2" t="s">
        <v>2544</v>
      </c>
      <c r="P4111" s="2">
        <v>43356</v>
      </c>
      <c r="Q4111" s="2" t="s">
        <v>49</v>
      </c>
      <c r="R4111" s="2">
        <v>43356</v>
      </c>
      <c r="S4111" s="2">
        <v>43350</v>
      </c>
      <c r="T4111" s="2" t="s">
        <v>50</v>
      </c>
      <c r="U4111" s="2">
        <v>500</v>
      </c>
      <c r="X4111" s="2">
        <v>5</v>
      </c>
      <c r="AC4111" s="2" t="s">
        <v>2207</v>
      </c>
      <c r="AD4111" s="2" t="s">
        <v>2384</v>
      </c>
      <c r="AE4111" s="2">
        <v>37000</v>
      </c>
      <c r="AF4111" s="2" t="s">
        <v>12730</v>
      </c>
      <c r="AG4111" s="2" t="s">
        <v>12731</v>
      </c>
      <c r="AH4111" s="2" t="s">
        <v>2384</v>
      </c>
      <c r="AK4111" s="2" t="s">
        <v>12732</v>
      </c>
    </row>
    <row r="4112" spans="1:37" x14ac:dyDescent="0.2">
      <c r="A4112" s="2">
        <v>4527054</v>
      </c>
      <c r="B4112" s="2" t="s">
        <v>2689</v>
      </c>
      <c r="C4112" s="2" t="s">
        <v>11572</v>
      </c>
      <c r="D4112" s="2">
        <v>4527054</v>
      </c>
      <c r="E4112" s="2" t="s">
        <v>47</v>
      </c>
      <c r="F4112" s="2" t="s">
        <v>17</v>
      </c>
      <c r="H4112" s="2">
        <v>38987</v>
      </c>
      <c r="I4112" s="2" t="s">
        <v>8</v>
      </c>
      <c r="J4112" s="2">
        <v>-13</v>
      </c>
      <c r="K4112" s="2" t="s">
        <v>48</v>
      </c>
      <c r="L4112" s="2" t="s">
        <v>17</v>
      </c>
      <c r="M4112" s="2" t="s">
        <v>55</v>
      </c>
      <c r="N4112" s="2">
        <v>4450410</v>
      </c>
      <c r="O4112" s="2" t="s">
        <v>2325</v>
      </c>
      <c r="P4112" s="2">
        <v>43355</v>
      </c>
      <c r="Q4112" s="2" t="s">
        <v>49</v>
      </c>
      <c r="R4112" s="2">
        <v>42162</v>
      </c>
      <c r="S4112" s="2">
        <v>43329</v>
      </c>
      <c r="T4112" s="2" t="s">
        <v>50</v>
      </c>
      <c r="U4112" s="2">
        <v>500</v>
      </c>
      <c r="X4112" s="2">
        <v>5</v>
      </c>
      <c r="AC4112" s="2" t="s">
        <v>2207</v>
      </c>
      <c r="AD4112" s="2" t="s">
        <v>2760</v>
      </c>
      <c r="AE4112" s="2">
        <v>45160</v>
      </c>
      <c r="AF4112" s="2" t="s">
        <v>12733</v>
      </c>
      <c r="AJ4112" s="2">
        <v>614108026</v>
      </c>
      <c r="AK4112" s="2" t="s">
        <v>12734</v>
      </c>
    </row>
    <row r="4113" spans="1:37" x14ac:dyDescent="0.2">
      <c r="A4113" s="2">
        <v>367846</v>
      </c>
      <c r="B4113" s="2" t="s">
        <v>471</v>
      </c>
      <c r="C4113" s="2" t="s">
        <v>52</v>
      </c>
      <c r="D4113" s="2">
        <v>367846</v>
      </c>
      <c r="E4113" s="2" t="s">
        <v>47</v>
      </c>
      <c r="F4113" s="2" t="s">
        <v>47</v>
      </c>
      <c r="H4113" s="2">
        <v>37371</v>
      </c>
      <c r="I4113" s="2" t="s">
        <v>5</v>
      </c>
      <c r="J4113" s="2">
        <v>-17</v>
      </c>
      <c r="K4113" s="2" t="s">
        <v>48</v>
      </c>
      <c r="L4113" s="2" t="s">
        <v>17</v>
      </c>
      <c r="M4113" s="2" t="s">
        <v>2234</v>
      </c>
      <c r="N4113" s="2">
        <v>4360727</v>
      </c>
      <c r="O4113" s="2" t="s">
        <v>4683</v>
      </c>
      <c r="P4113" s="2">
        <v>43336</v>
      </c>
      <c r="Q4113" s="2" t="s">
        <v>49</v>
      </c>
      <c r="R4113" s="2">
        <v>42264</v>
      </c>
      <c r="T4113" s="2" t="s">
        <v>50</v>
      </c>
      <c r="U4113" s="2">
        <v>840</v>
      </c>
      <c r="X4113" s="2">
        <v>8</v>
      </c>
      <c r="AC4113" s="2" t="s">
        <v>2207</v>
      </c>
      <c r="AD4113" s="2" t="s">
        <v>7222</v>
      </c>
      <c r="AE4113" s="2">
        <v>36100</v>
      </c>
      <c r="AF4113" s="2" t="s">
        <v>12735</v>
      </c>
      <c r="AI4113" s="2">
        <v>254490347</v>
      </c>
      <c r="AJ4113" s="2">
        <v>788626350</v>
      </c>
      <c r="AK4113" s="2" t="s">
        <v>12736</v>
      </c>
    </row>
    <row r="4114" spans="1:37" x14ac:dyDescent="0.2">
      <c r="A4114" s="2">
        <v>2814876</v>
      </c>
      <c r="B4114" s="2" t="s">
        <v>12737</v>
      </c>
      <c r="C4114" s="2" t="s">
        <v>235</v>
      </c>
      <c r="D4114" s="2">
        <v>2814876</v>
      </c>
      <c r="E4114" s="2" t="s">
        <v>47</v>
      </c>
      <c r="F4114" s="2" t="s">
        <v>47</v>
      </c>
      <c r="H4114" s="2">
        <v>38881</v>
      </c>
      <c r="I4114" s="2" t="s">
        <v>8</v>
      </c>
      <c r="J4114" s="2">
        <v>-13</v>
      </c>
      <c r="K4114" s="2" t="s">
        <v>48</v>
      </c>
      <c r="L4114" s="2" t="s">
        <v>17</v>
      </c>
      <c r="M4114" s="2" t="s">
        <v>2301</v>
      </c>
      <c r="N4114" s="2">
        <v>4280004</v>
      </c>
      <c r="O4114" s="2" t="s">
        <v>2868</v>
      </c>
      <c r="P4114" s="2">
        <v>43356</v>
      </c>
      <c r="Q4114" s="2" t="s">
        <v>49</v>
      </c>
      <c r="R4114" s="2">
        <v>43004</v>
      </c>
      <c r="S4114" s="2">
        <v>43322</v>
      </c>
      <c r="T4114" s="2" t="s">
        <v>50</v>
      </c>
      <c r="U4114" s="2">
        <v>500</v>
      </c>
      <c r="X4114" s="2">
        <v>5</v>
      </c>
      <c r="AC4114" s="2" t="s">
        <v>2207</v>
      </c>
      <c r="AD4114" s="2" t="s">
        <v>4102</v>
      </c>
      <c r="AE4114" s="2">
        <v>28320</v>
      </c>
      <c r="AF4114" s="2" t="s">
        <v>12738</v>
      </c>
      <c r="AK4114" s="2" t="s">
        <v>12739</v>
      </c>
    </row>
    <row r="4115" spans="1:37" x14ac:dyDescent="0.2">
      <c r="A4115" s="2">
        <v>374735</v>
      </c>
      <c r="B4115" s="2" t="s">
        <v>481</v>
      </c>
      <c r="C4115" s="2" t="s">
        <v>286</v>
      </c>
      <c r="D4115" s="2">
        <v>374735</v>
      </c>
      <c r="E4115" s="2" t="s">
        <v>47</v>
      </c>
      <c r="F4115" s="2" t="s">
        <v>47</v>
      </c>
      <c r="H4115" s="2">
        <v>17690</v>
      </c>
      <c r="I4115" s="2" t="s">
        <v>1165</v>
      </c>
      <c r="J4115" s="2">
        <v>-80</v>
      </c>
      <c r="K4115" s="2" t="s">
        <v>48</v>
      </c>
      <c r="L4115" s="2" t="s">
        <v>17</v>
      </c>
      <c r="M4115" s="2" t="s">
        <v>2205</v>
      </c>
      <c r="N4115" s="2">
        <v>4370030</v>
      </c>
      <c r="O4115" s="2" t="s">
        <v>2247</v>
      </c>
      <c r="P4115" s="2">
        <v>43291</v>
      </c>
      <c r="Q4115" s="2" t="s">
        <v>49</v>
      </c>
      <c r="R4115" s="2">
        <v>37432</v>
      </c>
      <c r="S4115" s="2">
        <v>43280</v>
      </c>
      <c r="T4115" s="2" t="s">
        <v>50</v>
      </c>
      <c r="U4115" s="2">
        <v>677</v>
      </c>
      <c r="X4115" s="2">
        <v>6</v>
      </c>
      <c r="AC4115" s="2" t="s">
        <v>2207</v>
      </c>
      <c r="AD4115" s="2" t="s">
        <v>2286</v>
      </c>
      <c r="AE4115" s="2">
        <v>37300</v>
      </c>
      <c r="AF4115" s="2" t="s">
        <v>12740</v>
      </c>
      <c r="AI4115" s="2">
        <v>247283440</v>
      </c>
      <c r="AJ4115" s="2">
        <v>686939940</v>
      </c>
      <c r="AK4115" s="2" t="s">
        <v>12741</v>
      </c>
    </row>
    <row r="4116" spans="1:37" x14ac:dyDescent="0.2">
      <c r="A4116" s="2">
        <v>2814038</v>
      </c>
      <c r="B4116" s="2" t="s">
        <v>10593</v>
      </c>
      <c r="C4116" s="2" t="s">
        <v>128</v>
      </c>
      <c r="D4116" s="2">
        <v>2814038</v>
      </c>
      <c r="E4116" s="2" t="s">
        <v>47</v>
      </c>
      <c r="F4116" s="2" t="s">
        <v>47</v>
      </c>
      <c r="H4116" s="2">
        <v>40304</v>
      </c>
      <c r="I4116" s="2" t="s">
        <v>17</v>
      </c>
      <c r="J4116" s="2">
        <v>-11</v>
      </c>
      <c r="K4116" s="2" t="s">
        <v>0</v>
      </c>
      <c r="L4116" s="2" t="s">
        <v>17</v>
      </c>
      <c r="M4116" s="2" t="s">
        <v>2301</v>
      </c>
      <c r="N4116" s="2">
        <v>4280359</v>
      </c>
      <c r="O4116" s="2" t="s">
        <v>3559</v>
      </c>
      <c r="P4116" s="2">
        <v>43356</v>
      </c>
      <c r="Q4116" s="2" t="s">
        <v>49</v>
      </c>
      <c r="R4116" s="2">
        <v>42119</v>
      </c>
      <c r="T4116" s="2" t="s">
        <v>50</v>
      </c>
      <c r="U4116" s="2">
        <v>500</v>
      </c>
      <c r="X4116" s="2">
        <v>5</v>
      </c>
      <c r="AC4116" s="2" t="s">
        <v>2207</v>
      </c>
      <c r="AD4116" s="2" t="s">
        <v>8681</v>
      </c>
      <c r="AE4116" s="2">
        <v>28240</v>
      </c>
      <c r="AF4116" s="2" t="s">
        <v>12742</v>
      </c>
      <c r="AI4116" s="2">
        <v>661259303</v>
      </c>
      <c r="AJ4116" s="2">
        <v>627079087</v>
      </c>
      <c r="AK4116" s="2" t="s">
        <v>10595</v>
      </c>
    </row>
    <row r="4117" spans="1:37" x14ac:dyDescent="0.2">
      <c r="A4117" s="2">
        <v>189143</v>
      </c>
      <c r="B4117" s="2" t="s">
        <v>12743</v>
      </c>
      <c r="C4117" s="2" t="s">
        <v>11963</v>
      </c>
      <c r="D4117" s="2">
        <v>189143</v>
      </c>
      <c r="E4117" s="2" t="s">
        <v>47</v>
      </c>
      <c r="F4117" s="2" t="s">
        <v>47</v>
      </c>
      <c r="H4117" s="2">
        <v>37913</v>
      </c>
      <c r="I4117" s="2" t="s">
        <v>6</v>
      </c>
      <c r="J4117" s="2">
        <v>-16</v>
      </c>
      <c r="K4117" s="2" t="s">
        <v>48</v>
      </c>
      <c r="L4117" s="2" t="s">
        <v>17</v>
      </c>
      <c r="M4117" s="2" t="s">
        <v>2212</v>
      </c>
      <c r="N4117" s="2">
        <v>4180613</v>
      </c>
      <c r="O4117" s="2" t="s">
        <v>2455</v>
      </c>
      <c r="P4117" s="2">
        <v>43363</v>
      </c>
      <c r="Q4117" s="2" t="s">
        <v>49</v>
      </c>
      <c r="R4117" s="2">
        <v>42635</v>
      </c>
      <c r="T4117" s="2" t="s">
        <v>50</v>
      </c>
      <c r="U4117" s="2">
        <v>500</v>
      </c>
      <c r="X4117" s="2">
        <v>5</v>
      </c>
      <c r="AC4117" s="2" t="s">
        <v>2207</v>
      </c>
      <c r="AD4117" s="2" t="s">
        <v>2522</v>
      </c>
      <c r="AE4117" s="2">
        <v>18000</v>
      </c>
      <c r="AF4117" s="2" t="s">
        <v>12744</v>
      </c>
      <c r="AI4117" s="2">
        <v>234345217</v>
      </c>
      <c r="AJ4117" s="2">
        <v>627574132</v>
      </c>
      <c r="AK4117" s="2" t="s">
        <v>12745</v>
      </c>
    </row>
    <row r="4118" spans="1:37" x14ac:dyDescent="0.2">
      <c r="A4118" s="2">
        <v>3728308</v>
      </c>
      <c r="B4118" s="2" t="s">
        <v>7412</v>
      </c>
      <c r="C4118" s="2" t="s">
        <v>120</v>
      </c>
      <c r="D4118" s="2">
        <v>3728308</v>
      </c>
      <c r="E4118" s="2" t="s">
        <v>47</v>
      </c>
      <c r="F4118" s="2" t="s">
        <v>17</v>
      </c>
      <c r="H4118" s="2">
        <v>39525</v>
      </c>
      <c r="I4118" s="2" t="s">
        <v>14</v>
      </c>
      <c r="J4118" s="2">
        <v>-11</v>
      </c>
      <c r="K4118" s="2" t="s">
        <v>48</v>
      </c>
      <c r="L4118" s="2" t="s">
        <v>17</v>
      </c>
      <c r="M4118" s="2" t="s">
        <v>2205</v>
      </c>
      <c r="N4118" s="2">
        <v>4370682</v>
      </c>
      <c r="O4118" s="2" t="s">
        <v>5024</v>
      </c>
      <c r="P4118" s="2">
        <v>43351</v>
      </c>
      <c r="Q4118" s="2" t="s">
        <v>49</v>
      </c>
      <c r="R4118" s="2">
        <v>42636</v>
      </c>
      <c r="T4118" s="2" t="s">
        <v>50</v>
      </c>
      <c r="U4118" s="2">
        <v>500</v>
      </c>
      <c r="X4118" s="2">
        <v>5</v>
      </c>
      <c r="AC4118" s="2" t="s">
        <v>2207</v>
      </c>
      <c r="AD4118" s="2" t="s">
        <v>2369</v>
      </c>
      <c r="AE4118" s="2">
        <v>37390</v>
      </c>
      <c r="AF4118" s="2" t="s">
        <v>12746</v>
      </c>
      <c r="AI4118" s="2">
        <v>247519630</v>
      </c>
      <c r="AJ4118" s="2">
        <v>677579138</v>
      </c>
      <c r="AK4118" s="2" t="s">
        <v>12747</v>
      </c>
    </row>
    <row r="4119" spans="1:37" x14ac:dyDescent="0.2">
      <c r="A4119" s="2">
        <v>3729461</v>
      </c>
      <c r="B4119" s="2" t="s">
        <v>9724</v>
      </c>
      <c r="C4119" s="2" t="s">
        <v>12748</v>
      </c>
      <c r="D4119" s="2">
        <v>3729461</v>
      </c>
      <c r="E4119" s="2" t="s">
        <v>47</v>
      </c>
      <c r="F4119" s="2" t="s">
        <v>47</v>
      </c>
      <c r="H4119" s="2">
        <v>22712</v>
      </c>
      <c r="I4119" s="2" t="s">
        <v>58</v>
      </c>
      <c r="J4119" s="2">
        <v>-60</v>
      </c>
      <c r="K4119" s="2" t="s">
        <v>48</v>
      </c>
      <c r="L4119" s="2" t="s">
        <v>17</v>
      </c>
      <c r="M4119" s="2" t="s">
        <v>2205</v>
      </c>
      <c r="N4119" s="2">
        <v>4370132</v>
      </c>
      <c r="O4119" s="2" t="s">
        <v>2226</v>
      </c>
      <c r="P4119" s="2">
        <v>43366</v>
      </c>
      <c r="Q4119" s="2" t="s">
        <v>49</v>
      </c>
      <c r="R4119" s="2">
        <v>43005</v>
      </c>
      <c r="T4119" s="2" t="s">
        <v>50</v>
      </c>
      <c r="U4119" s="2">
        <v>500</v>
      </c>
      <c r="X4119" s="2">
        <v>5</v>
      </c>
      <c r="AC4119" s="2" t="s">
        <v>2207</v>
      </c>
      <c r="AD4119" s="2" t="s">
        <v>2614</v>
      </c>
      <c r="AE4119" s="2">
        <v>37500</v>
      </c>
      <c r="AF4119" s="2" t="s">
        <v>12749</v>
      </c>
    </row>
    <row r="4120" spans="1:37" x14ac:dyDescent="0.2">
      <c r="A4120" s="2">
        <v>4526760</v>
      </c>
      <c r="B4120" s="2" t="s">
        <v>1171</v>
      </c>
      <c r="C4120" s="2" t="s">
        <v>1172</v>
      </c>
      <c r="D4120" s="2">
        <v>4526760</v>
      </c>
      <c r="E4120" s="2" t="s">
        <v>47</v>
      </c>
      <c r="F4120" s="2" t="s">
        <v>47</v>
      </c>
      <c r="H4120" s="2">
        <v>38982</v>
      </c>
      <c r="I4120" s="2" t="s">
        <v>8</v>
      </c>
      <c r="J4120" s="2">
        <v>-13</v>
      </c>
      <c r="K4120" s="2" t="s">
        <v>0</v>
      </c>
      <c r="L4120" s="2" t="s">
        <v>17</v>
      </c>
      <c r="M4120" s="2" t="s">
        <v>55</v>
      </c>
      <c r="N4120" s="2">
        <v>4450026</v>
      </c>
      <c r="O4120" s="2" t="s">
        <v>1166</v>
      </c>
      <c r="P4120" s="2">
        <v>43355</v>
      </c>
      <c r="Q4120" s="2" t="s">
        <v>49</v>
      </c>
      <c r="R4120" s="2">
        <v>42064</v>
      </c>
      <c r="S4120" s="2">
        <v>43341</v>
      </c>
      <c r="T4120" s="2" t="s">
        <v>50</v>
      </c>
      <c r="U4120" s="2">
        <v>502</v>
      </c>
      <c r="X4120" s="2">
        <v>5</v>
      </c>
      <c r="AC4120" s="2" t="s">
        <v>2207</v>
      </c>
      <c r="AD4120" s="2" t="s">
        <v>2326</v>
      </c>
      <c r="AE4120" s="2">
        <v>45100</v>
      </c>
      <c r="AF4120" s="2" t="s">
        <v>12284</v>
      </c>
    </row>
    <row r="4121" spans="1:37" x14ac:dyDescent="0.2">
      <c r="A4121" s="2">
        <v>3729386</v>
      </c>
      <c r="B4121" s="2" t="s">
        <v>12750</v>
      </c>
      <c r="C4121" s="2" t="s">
        <v>12751</v>
      </c>
      <c r="D4121" s="2">
        <v>3729386</v>
      </c>
      <c r="E4121" s="2" t="s">
        <v>47</v>
      </c>
      <c r="F4121" s="2" t="s">
        <v>47</v>
      </c>
      <c r="H4121" s="2">
        <v>38245</v>
      </c>
      <c r="I4121" s="2" t="s">
        <v>7</v>
      </c>
      <c r="J4121" s="2">
        <v>-15</v>
      </c>
      <c r="K4121" s="2" t="s">
        <v>48</v>
      </c>
      <c r="L4121" s="2" t="s">
        <v>17</v>
      </c>
      <c r="M4121" s="2" t="s">
        <v>2205</v>
      </c>
      <c r="N4121" s="2">
        <v>4370682</v>
      </c>
      <c r="O4121" s="2" t="s">
        <v>5024</v>
      </c>
      <c r="P4121" s="2">
        <v>43355</v>
      </c>
      <c r="Q4121" s="2" t="s">
        <v>49</v>
      </c>
      <c r="R4121" s="2">
        <v>43001</v>
      </c>
      <c r="T4121" s="2" t="s">
        <v>50</v>
      </c>
      <c r="U4121" s="2">
        <v>500</v>
      </c>
      <c r="X4121" s="2">
        <v>5</v>
      </c>
      <c r="AC4121" s="2" t="s">
        <v>2207</v>
      </c>
      <c r="AD4121" s="2" t="s">
        <v>2369</v>
      </c>
      <c r="AE4121" s="2">
        <v>37390</v>
      </c>
      <c r="AF4121" s="2" t="s">
        <v>12752</v>
      </c>
      <c r="AI4121" s="2">
        <v>950729675</v>
      </c>
      <c r="AJ4121" s="2">
        <v>620697923</v>
      </c>
      <c r="AK4121" s="2" t="s">
        <v>12753</v>
      </c>
    </row>
    <row r="4122" spans="1:37" x14ac:dyDescent="0.2">
      <c r="A4122" s="2">
        <v>188866</v>
      </c>
      <c r="B4122" s="2" t="s">
        <v>12754</v>
      </c>
      <c r="C4122" s="2" t="s">
        <v>12755</v>
      </c>
      <c r="D4122" s="2">
        <v>188866</v>
      </c>
      <c r="E4122" s="2" t="s">
        <v>47</v>
      </c>
      <c r="F4122" s="2" t="s">
        <v>47</v>
      </c>
      <c r="H4122" s="2">
        <v>38544</v>
      </c>
      <c r="I4122" s="2" t="s">
        <v>10</v>
      </c>
      <c r="J4122" s="2">
        <v>-14</v>
      </c>
      <c r="K4122" s="2" t="s">
        <v>48</v>
      </c>
      <c r="L4122" s="2" t="s">
        <v>17</v>
      </c>
      <c r="M4122" s="2" t="s">
        <v>2212</v>
      </c>
      <c r="N4122" s="2">
        <v>4180734</v>
      </c>
      <c r="O4122" s="2" t="s">
        <v>2941</v>
      </c>
      <c r="P4122" s="2">
        <v>43354</v>
      </c>
      <c r="Q4122" s="2" t="s">
        <v>49</v>
      </c>
      <c r="R4122" s="2">
        <v>42263</v>
      </c>
      <c r="T4122" s="2" t="s">
        <v>50</v>
      </c>
      <c r="U4122" s="2">
        <v>500</v>
      </c>
      <c r="X4122" s="2">
        <v>5</v>
      </c>
      <c r="AC4122" s="2" t="s">
        <v>2207</v>
      </c>
      <c r="AD4122" s="2" t="s">
        <v>5035</v>
      </c>
      <c r="AE4122" s="2">
        <v>18800</v>
      </c>
      <c r="AF4122" s="2" t="s">
        <v>12756</v>
      </c>
      <c r="AK4122" s="2" t="s">
        <v>12757</v>
      </c>
    </row>
    <row r="4123" spans="1:37" x14ac:dyDescent="0.2">
      <c r="A4123" s="2">
        <v>2814165</v>
      </c>
      <c r="B4123" s="2" t="s">
        <v>6421</v>
      </c>
      <c r="C4123" s="2" t="s">
        <v>662</v>
      </c>
      <c r="D4123" s="2">
        <v>2814165</v>
      </c>
      <c r="E4123" s="2" t="s">
        <v>47</v>
      </c>
      <c r="F4123" s="2" t="s">
        <v>47</v>
      </c>
      <c r="H4123" s="2">
        <v>37528</v>
      </c>
      <c r="I4123" s="2" t="s">
        <v>5</v>
      </c>
      <c r="J4123" s="2">
        <v>-17</v>
      </c>
      <c r="K4123" s="2" t="s">
        <v>48</v>
      </c>
      <c r="L4123" s="2" t="s">
        <v>17</v>
      </c>
      <c r="M4123" s="2" t="s">
        <v>2301</v>
      </c>
      <c r="N4123" s="2">
        <v>4280045</v>
      </c>
      <c r="O4123" s="2" t="s">
        <v>2885</v>
      </c>
      <c r="P4123" s="2">
        <v>43358</v>
      </c>
      <c r="Q4123" s="2" t="s">
        <v>49</v>
      </c>
      <c r="R4123" s="2">
        <v>42274</v>
      </c>
      <c r="T4123" s="2" t="s">
        <v>50</v>
      </c>
      <c r="U4123" s="2">
        <v>500</v>
      </c>
      <c r="X4123" s="2">
        <v>5</v>
      </c>
      <c r="AC4123" s="2" t="s">
        <v>2207</v>
      </c>
      <c r="AD4123" s="2" t="s">
        <v>3410</v>
      </c>
      <c r="AE4123" s="2">
        <v>28230</v>
      </c>
      <c r="AF4123" s="2" t="s">
        <v>12758</v>
      </c>
      <c r="AJ4123" s="2">
        <v>649740915</v>
      </c>
      <c r="AK4123" s="2" t="s">
        <v>6424</v>
      </c>
    </row>
    <row r="4124" spans="1:37" x14ac:dyDescent="0.2">
      <c r="A4124" s="2">
        <v>2814162</v>
      </c>
      <c r="B4124" s="2" t="s">
        <v>12759</v>
      </c>
      <c r="C4124" s="2" t="s">
        <v>216</v>
      </c>
      <c r="D4124" s="2">
        <v>2814162</v>
      </c>
      <c r="E4124" s="2" t="s">
        <v>47</v>
      </c>
      <c r="F4124" s="2" t="s">
        <v>47</v>
      </c>
      <c r="H4124" s="2">
        <v>39952</v>
      </c>
      <c r="I4124" s="2" t="s">
        <v>15</v>
      </c>
      <c r="J4124" s="2">
        <v>-11</v>
      </c>
      <c r="K4124" s="2" t="s">
        <v>48</v>
      </c>
      <c r="L4124" s="2" t="s">
        <v>17</v>
      </c>
      <c r="M4124" s="2" t="s">
        <v>2301</v>
      </c>
      <c r="N4124" s="2">
        <v>4280322</v>
      </c>
      <c r="O4124" s="2" t="s">
        <v>3267</v>
      </c>
      <c r="P4124" s="2">
        <v>43342</v>
      </c>
      <c r="Q4124" s="2" t="s">
        <v>49</v>
      </c>
      <c r="R4124" s="2">
        <v>42271</v>
      </c>
      <c r="T4124" s="2" t="s">
        <v>50</v>
      </c>
      <c r="U4124" s="2">
        <v>500</v>
      </c>
      <c r="X4124" s="2">
        <v>5</v>
      </c>
      <c r="AC4124" s="2" t="s">
        <v>2207</v>
      </c>
      <c r="AD4124" s="2" t="s">
        <v>12760</v>
      </c>
      <c r="AE4124" s="2">
        <v>28190</v>
      </c>
      <c r="AF4124" s="2" t="s">
        <v>12761</v>
      </c>
      <c r="AI4124" s="2">
        <v>237374496</v>
      </c>
      <c r="AJ4124" s="2">
        <v>650602361</v>
      </c>
      <c r="AK4124" s="2" t="s">
        <v>12762</v>
      </c>
    </row>
    <row r="4125" spans="1:37" x14ac:dyDescent="0.2">
      <c r="A4125" s="2">
        <v>188901</v>
      </c>
      <c r="B4125" s="2" t="s">
        <v>12763</v>
      </c>
      <c r="C4125" s="2" t="s">
        <v>12764</v>
      </c>
      <c r="D4125" s="2">
        <v>188901</v>
      </c>
      <c r="E4125" s="2" t="s">
        <v>47</v>
      </c>
      <c r="F4125" s="2" t="s">
        <v>47</v>
      </c>
      <c r="H4125" s="2">
        <v>30461</v>
      </c>
      <c r="I4125" s="2" t="s">
        <v>2</v>
      </c>
      <c r="J4125" s="2">
        <v>-40</v>
      </c>
      <c r="K4125" s="2" t="s">
        <v>0</v>
      </c>
      <c r="L4125" s="2" t="s">
        <v>17</v>
      </c>
      <c r="M4125" s="2" t="s">
        <v>2212</v>
      </c>
      <c r="N4125" s="2">
        <v>4180041</v>
      </c>
      <c r="O4125" s="2" t="s">
        <v>2296</v>
      </c>
      <c r="P4125" s="2">
        <v>43360</v>
      </c>
      <c r="Q4125" s="2" t="s">
        <v>49</v>
      </c>
      <c r="R4125" s="2">
        <v>42272</v>
      </c>
      <c r="T4125" s="2" t="s">
        <v>50</v>
      </c>
      <c r="U4125" s="2">
        <v>511</v>
      </c>
      <c r="X4125" s="2">
        <v>5</v>
      </c>
      <c r="AC4125" s="2" t="s">
        <v>2207</v>
      </c>
      <c r="AD4125" s="2" t="s">
        <v>2297</v>
      </c>
      <c r="AE4125" s="2">
        <v>18700</v>
      </c>
      <c r="AF4125" s="2" t="s">
        <v>12765</v>
      </c>
      <c r="AJ4125" s="2">
        <v>663564936</v>
      </c>
      <c r="AK4125" s="2" t="s">
        <v>12766</v>
      </c>
    </row>
    <row r="4126" spans="1:37" x14ac:dyDescent="0.2">
      <c r="A4126" s="2">
        <v>3727269</v>
      </c>
      <c r="B4126" s="2" t="s">
        <v>12767</v>
      </c>
      <c r="C4126" s="2" t="s">
        <v>662</v>
      </c>
      <c r="D4126" s="2">
        <v>3727269</v>
      </c>
      <c r="E4126" s="2" t="s">
        <v>47</v>
      </c>
      <c r="F4126" s="2" t="s">
        <v>47</v>
      </c>
      <c r="H4126" s="2">
        <v>39323</v>
      </c>
      <c r="I4126" s="2" t="s">
        <v>9</v>
      </c>
      <c r="J4126" s="2">
        <v>-12</v>
      </c>
      <c r="K4126" s="2" t="s">
        <v>48</v>
      </c>
      <c r="L4126" s="2" t="s">
        <v>17</v>
      </c>
      <c r="M4126" s="2" t="s">
        <v>2205</v>
      </c>
      <c r="N4126" s="2">
        <v>4370498</v>
      </c>
      <c r="O4126" s="2" t="s">
        <v>2270</v>
      </c>
      <c r="P4126" s="2">
        <v>43371</v>
      </c>
      <c r="Q4126" s="2" t="s">
        <v>49</v>
      </c>
      <c r="R4126" s="2">
        <v>42272</v>
      </c>
      <c r="S4126" s="2">
        <v>43368</v>
      </c>
      <c r="T4126" s="2" t="s">
        <v>50</v>
      </c>
      <c r="U4126" s="2">
        <v>500</v>
      </c>
      <c r="X4126" s="2">
        <v>5</v>
      </c>
      <c r="AC4126" s="2" t="s">
        <v>2207</v>
      </c>
      <c r="AD4126" s="2" t="s">
        <v>2271</v>
      </c>
      <c r="AE4126" s="2">
        <v>37270</v>
      </c>
      <c r="AF4126" s="2" t="s">
        <v>12768</v>
      </c>
      <c r="AI4126" s="2">
        <v>234377786</v>
      </c>
      <c r="AJ4126" s="2">
        <v>612132706</v>
      </c>
      <c r="AK4126" s="2" t="s">
        <v>12769</v>
      </c>
    </row>
    <row r="4127" spans="1:37" x14ac:dyDescent="0.2">
      <c r="A4127" s="2">
        <v>3727280</v>
      </c>
      <c r="B4127" s="2" t="s">
        <v>9254</v>
      </c>
      <c r="C4127" s="2" t="s">
        <v>12770</v>
      </c>
      <c r="D4127" s="2">
        <v>3727280</v>
      </c>
      <c r="E4127" s="2" t="s">
        <v>47</v>
      </c>
      <c r="F4127" s="2" t="s">
        <v>47</v>
      </c>
      <c r="H4127" s="2">
        <v>37913</v>
      </c>
      <c r="I4127" s="2" t="s">
        <v>6</v>
      </c>
      <c r="J4127" s="2">
        <v>-16</v>
      </c>
      <c r="K4127" s="2" t="s">
        <v>48</v>
      </c>
      <c r="L4127" s="2" t="s">
        <v>17</v>
      </c>
      <c r="M4127" s="2" t="s">
        <v>2205</v>
      </c>
      <c r="N4127" s="2">
        <v>4370132</v>
      </c>
      <c r="O4127" s="2" t="s">
        <v>2226</v>
      </c>
      <c r="P4127" s="2">
        <v>43366</v>
      </c>
      <c r="Q4127" s="2" t="s">
        <v>49</v>
      </c>
      <c r="R4127" s="2">
        <v>42272</v>
      </c>
      <c r="T4127" s="2" t="s">
        <v>50</v>
      </c>
      <c r="U4127" s="2">
        <v>596</v>
      </c>
      <c r="X4127" s="2">
        <v>5</v>
      </c>
      <c r="AC4127" s="2" t="s">
        <v>2207</v>
      </c>
      <c r="AD4127" s="2" t="s">
        <v>2614</v>
      </c>
      <c r="AE4127" s="2">
        <v>37500</v>
      </c>
      <c r="AF4127" s="2" t="s">
        <v>12771</v>
      </c>
      <c r="AJ4127" s="2">
        <v>671730344</v>
      </c>
      <c r="AK4127" s="2" t="s">
        <v>12772</v>
      </c>
    </row>
    <row r="4128" spans="1:37" x14ac:dyDescent="0.2">
      <c r="A4128" s="2">
        <v>2814546</v>
      </c>
      <c r="B4128" s="2" t="s">
        <v>5163</v>
      </c>
      <c r="C4128" s="2" t="s">
        <v>53</v>
      </c>
      <c r="D4128" s="2">
        <v>2814546</v>
      </c>
      <c r="E4128" s="2" t="s">
        <v>47</v>
      </c>
      <c r="F4128" s="2" t="s">
        <v>47</v>
      </c>
      <c r="H4128" s="2">
        <v>25028</v>
      </c>
      <c r="I4128" s="2" t="s">
        <v>58</v>
      </c>
      <c r="J4128" s="2">
        <v>-60</v>
      </c>
      <c r="K4128" s="2" t="s">
        <v>48</v>
      </c>
      <c r="L4128" s="2" t="s">
        <v>17</v>
      </c>
      <c r="M4128" s="2" t="s">
        <v>2301</v>
      </c>
      <c r="N4128" s="2">
        <v>4280202</v>
      </c>
      <c r="O4128" s="2" t="s">
        <v>3804</v>
      </c>
      <c r="P4128" s="2">
        <v>43352</v>
      </c>
      <c r="Q4128" s="2" t="s">
        <v>49</v>
      </c>
      <c r="R4128" s="2">
        <v>42640</v>
      </c>
      <c r="T4128" s="2" t="s">
        <v>50</v>
      </c>
      <c r="U4128" s="2">
        <v>556</v>
      </c>
      <c r="X4128" s="2">
        <v>5</v>
      </c>
      <c r="AC4128" s="2" t="s">
        <v>2207</v>
      </c>
      <c r="AD4128" s="2" t="s">
        <v>7304</v>
      </c>
      <c r="AE4128" s="2">
        <v>28160</v>
      </c>
      <c r="AF4128" s="2" t="s">
        <v>12773</v>
      </c>
      <c r="AI4128" s="2">
        <v>237973011</v>
      </c>
      <c r="AK4128" s="2" t="s">
        <v>12774</v>
      </c>
    </row>
    <row r="4129" spans="1:37" x14ac:dyDescent="0.2">
      <c r="A4129" s="2">
        <v>4528193</v>
      </c>
      <c r="B4129" s="2" t="s">
        <v>1197</v>
      </c>
      <c r="C4129" s="2" t="s">
        <v>219</v>
      </c>
      <c r="D4129" s="2">
        <v>4528193</v>
      </c>
      <c r="E4129" s="2" t="s">
        <v>47</v>
      </c>
      <c r="F4129" s="2" t="s">
        <v>47</v>
      </c>
      <c r="H4129" s="2">
        <v>38736</v>
      </c>
      <c r="I4129" s="2" t="s">
        <v>8</v>
      </c>
      <c r="J4129" s="2">
        <v>-13</v>
      </c>
      <c r="K4129" s="2" t="s">
        <v>48</v>
      </c>
      <c r="L4129" s="2" t="s">
        <v>17</v>
      </c>
      <c r="M4129" s="2" t="s">
        <v>55</v>
      </c>
      <c r="N4129" s="2">
        <v>4450410</v>
      </c>
      <c r="O4129" s="2" t="s">
        <v>2325</v>
      </c>
      <c r="P4129" s="2">
        <v>43362</v>
      </c>
      <c r="Q4129" s="2" t="s">
        <v>49</v>
      </c>
      <c r="R4129" s="2">
        <v>42627</v>
      </c>
      <c r="S4129" s="2">
        <v>43361</v>
      </c>
      <c r="T4129" s="2" t="s">
        <v>50</v>
      </c>
      <c r="U4129" s="2">
        <v>500</v>
      </c>
      <c r="X4129" s="2">
        <v>5</v>
      </c>
      <c r="AC4129" s="2" t="s">
        <v>2207</v>
      </c>
      <c r="AD4129" s="2" t="s">
        <v>2760</v>
      </c>
      <c r="AE4129" s="2">
        <v>45160</v>
      </c>
      <c r="AF4129" s="2" t="s">
        <v>12775</v>
      </c>
      <c r="AI4129" s="2">
        <v>967762503</v>
      </c>
      <c r="AJ4129" s="2">
        <v>631728907</v>
      </c>
      <c r="AK4129" s="2" t="s">
        <v>1406</v>
      </c>
    </row>
    <row r="4130" spans="1:37" x14ac:dyDescent="0.2">
      <c r="A4130" s="2">
        <v>3727289</v>
      </c>
      <c r="B4130" s="2" t="s">
        <v>12776</v>
      </c>
      <c r="C4130" s="2" t="s">
        <v>7853</v>
      </c>
      <c r="D4130" s="2">
        <v>3727289</v>
      </c>
      <c r="E4130" s="2" t="s">
        <v>47</v>
      </c>
      <c r="F4130" s="2" t="s">
        <v>47</v>
      </c>
      <c r="H4130" s="2">
        <v>39350</v>
      </c>
      <c r="I4130" s="2" t="s">
        <v>9</v>
      </c>
      <c r="J4130" s="2">
        <v>-12</v>
      </c>
      <c r="K4130" s="2" t="s">
        <v>0</v>
      </c>
      <c r="L4130" s="2" t="s">
        <v>17</v>
      </c>
      <c r="M4130" s="2" t="s">
        <v>2205</v>
      </c>
      <c r="N4130" s="2">
        <v>4370033</v>
      </c>
      <c r="O4130" s="2" t="s">
        <v>2206</v>
      </c>
      <c r="P4130" s="2">
        <v>43363</v>
      </c>
      <c r="Q4130" s="2" t="s">
        <v>49</v>
      </c>
      <c r="R4130" s="2">
        <v>42273</v>
      </c>
      <c r="T4130" s="2" t="s">
        <v>50</v>
      </c>
      <c r="U4130" s="2">
        <v>500</v>
      </c>
      <c r="X4130" s="2">
        <v>5</v>
      </c>
      <c r="AC4130" s="2" t="s">
        <v>2207</v>
      </c>
      <c r="AD4130" s="2" t="s">
        <v>2208</v>
      </c>
      <c r="AE4130" s="2">
        <v>37170</v>
      </c>
      <c r="AF4130" s="2" t="s">
        <v>12777</v>
      </c>
      <c r="AJ4130" s="2">
        <v>685950430</v>
      </c>
      <c r="AK4130" s="2" t="s">
        <v>12778</v>
      </c>
    </row>
    <row r="4131" spans="1:37" x14ac:dyDescent="0.2">
      <c r="A4131" s="2">
        <v>368072</v>
      </c>
      <c r="B4131" s="2" t="s">
        <v>12779</v>
      </c>
      <c r="C4131" s="2" t="s">
        <v>128</v>
      </c>
      <c r="D4131" s="2">
        <v>368072</v>
      </c>
      <c r="E4131" s="2" t="s">
        <v>47</v>
      </c>
      <c r="F4131" s="2" t="s">
        <v>47</v>
      </c>
      <c r="H4131" s="2">
        <v>37628</v>
      </c>
      <c r="I4131" s="2" t="s">
        <v>6</v>
      </c>
      <c r="J4131" s="2">
        <v>-16</v>
      </c>
      <c r="K4131" s="2" t="s">
        <v>0</v>
      </c>
      <c r="L4131" s="2" t="s">
        <v>17</v>
      </c>
      <c r="M4131" s="2" t="s">
        <v>2234</v>
      </c>
      <c r="N4131" s="2">
        <v>4360454</v>
      </c>
      <c r="O4131" s="2" t="s">
        <v>2329</v>
      </c>
      <c r="P4131" s="2">
        <v>43350</v>
      </c>
      <c r="Q4131" s="2" t="s">
        <v>49</v>
      </c>
      <c r="R4131" s="2">
        <v>42637</v>
      </c>
      <c r="S4131" s="2">
        <v>43350</v>
      </c>
      <c r="T4131" s="2" t="s">
        <v>50</v>
      </c>
      <c r="U4131" s="2">
        <v>639</v>
      </c>
      <c r="X4131" s="2">
        <v>6</v>
      </c>
      <c r="AC4131" s="2" t="s">
        <v>2207</v>
      </c>
      <c r="AD4131" s="2" t="s">
        <v>6338</v>
      </c>
      <c r="AE4131" s="2">
        <v>36150</v>
      </c>
      <c r="AF4131" s="2" t="s">
        <v>12780</v>
      </c>
      <c r="AJ4131" s="2">
        <v>629032711</v>
      </c>
      <c r="AK4131" s="2" t="s">
        <v>12781</v>
      </c>
    </row>
    <row r="4132" spans="1:37" x14ac:dyDescent="0.2">
      <c r="A4132" s="2">
        <v>4528248</v>
      </c>
      <c r="B4132" s="2" t="s">
        <v>12782</v>
      </c>
      <c r="C4132" s="2" t="s">
        <v>750</v>
      </c>
      <c r="D4132" s="2">
        <v>4528248</v>
      </c>
      <c r="E4132" s="2" t="s">
        <v>47</v>
      </c>
      <c r="F4132" s="2" t="s">
        <v>17</v>
      </c>
      <c r="H4132" s="2">
        <v>38565</v>
      </c>
      <c r="I4132" s="2" t="s">
        <v>10</v>
      </c>
      <c r="J4132" s="2">
        <v>-14</v>
      </c>
      <c r="K4132" s="2" t="s">
        <v>0</v>
      </c>
      <c r="L4132" s="2" t="s">
        <v>17</v>
      </c>
      <c r="M4132" s="2" t="s">
        <v>55</v>
      </c>
      <c r="N4132" s="2">
        <v>4450757</v>
      </c>
      <c r="O4132" s="2" t="s">
        <v>11</v>
      </c>
      <c r="P4132" s="2">
        <v>43353</v>
      </c>
      <c r="Q4132" s="2" t="s">
        <v>49</v>
      </c>
      <c r="R4132" s="2">
        <v>42634</v>
      </c>
      <c r="T4132" s="2" t="s">
        <v>50</v>
      </c>
      <c r="U4132" s="2">
        <v>500</v>
      </c>
      <c r="X4132" s="2">
        <v>5</v>
      </c>
      <c r="AC4132" s="2" t="s">
        <v>2207</v>
      </c>
      <c r="AD4132" s="2" t="s">
        <v>2924</v>
      </c>
      <c r="AE4132" s="2">
        <v>45560</v>
      </c>
      <c r="AF4132" s="2" t="s">
        <v>12783</v>
      </c>
      <c r="AI4132" s="2">
        <v>238768791</v>
      </c>
      <c r="AJ4132" s="2">
        <v>651030357</v>
      </c>
      <c r="AK4132" s="2" t="s">
        <v>12784</v>
      </c>
    </row>
    <row r="4133" spans="1:37" x14ac:dyDescent="0.2">
      <c r="A4133" s="2">
        <v>367866</v>
      </c>
      <c r="B4133" s="2" t="s">
        <v>12785</v>
      </c>
      <c r="C4133" s="2" t="s">
        <v>12786</v>
      </c>
      <c r="D4133" s="2">
        <v>367866</v>
      </c>
      <c r="E4133" s="2" t="s">
        <v>47</v>
      </c>
      <c r="F4133" s="2" t="s">
        <v>47</v>
      </c>
      <c r="H4133" s="2">
        <v>32066</v>
      </c>
      <c r="I4133" s="2" t="s">
        <v>2</v>
      </c>
      <c r="J4133" s="2">
        <v>-40</v>
      </c>
      <c r="K4133" s="2" t="s">
        <v>48</v>
      </c>
      <c r="L4133" s="2" t="s">
        <v>17</v>
      </c>
      <c r="M4133" s="2" t="s">
        <v>2234</v>
      </c>
      <c r="N4133" s="2">
        <v>4360454</v>
      </c>
      <c r="O4133" s="2" t="s">
        <v>2329</v>
      </c>
      <c r="P4133" s="2">
        <v>43368</v>
      </c>
      <c r="Q4133" s="2" t="s">
        <v>49</v>
      </c>
      <c r="R4133" s="2">
        <v>42272</v>
      </c>
      <c r="T4133" s="2" t="s">
        <v>50</v>
      </c>
      <c r="U4133" s="2">
        <v>700</v>
      </c>
      <c r="X4133" s="2">
        <v>7</v>
      </c>
      <c r="AC4133" s="2" t="s">
        <v>2207</v>
      </c>
      <c r="AD4133" s="2" t="s">
        <v>4275</v>
      </c>
      <c r="AE4133" s="2">
        <v>36130</v>
      </c>
      <c r="AF4133" s="2" t="s">
        <v>12787</v>
      </c>
    </row>
    <row r="4134" spans="1:37" x14ac:dyDescent="0.2">
      <c r="A4134" s="2">
        <v>3727169</v>
      </c>
      <c r="B4134" s="2" t="s">
        <v>7638</v>
      </c>
      <c r="C4134" s="2" t="s">
        <v>119</v>
      </c>
      <c r="D4134" s="2">
        <v>3727169</v>
      </c>
      <c r="E4134" s="2" t="s">
        <v>47</v>
      </c>
      <c r="F4134" s="2" t="s">
        <v>47</v>
      </c>
      <c r="H4134" s="2">
        <v>29526</v>
      </c>
      <c r="I4134" s="2" t="s">
        <v>2</v>
      </c>
      <c r="J4134" s="2">
        <v>-40</v>
      </c>
      <c r="K4134" s="2" t="s">
        <v>48</v>
      </c>
      <c r="L4134" s="2" t="s">
        <v>17</v>
      </c>
      <c r="M4134" s="2" t="s">
        <v>2205</v>
      </c>
      <c r="N4134" s="2">
        <v>4370033</v>
      </c>
      <c r="O4134" s="2" t="s">
        <v>2206</v>
      </c>
      <c r="P4134" s="2">
        <v>43363</v>
      </c>
      <c r="Q4134" s="2" t="s">
        <v>49</v>
      </c>
      <c r="R4134" s="2">
        <v>42265</v>
      </c>
      <c r="T4134" s="2" t="s">
        <v>50</v>
      </c>
      <c r="U4134" s="2">
        <v>782</v>
      </c>
      <c r="X4134" s="2">
        <v>7</v>
      </c>
      <c r="AC4134" s="2" t="s">
        <v>2207</v>
      </c>
      <c r="AD4134" s="2" t="s">
        <v>2286</v>
      </c>
      <c r="AE4134" s="2">
        <v>37300</v>
      </c>
      <c r="AF4134" s="2" t="s">
        <v>12788</v>
      </c>
      <c r="AI4134" s="2">
        <v>951963931</v>
      </c>
      <c r="AJ4134" s="2">
        <v>698988985</v>
      </c>
      <c r="AK4134" s="2" t="s">
        <v>7641</v>
      </c>
    </row>
    <row r="4135" spans="1:37" x14ac:dyDescent="0.2">
      <c r="A4135" s="2">
        <v>3727189</v>
      </c>
      <c r="B4135" s="2" t="s">
        <v>12789</v>
      </c>
      <c r="C4135" s="2" t="s">
        <v>9348</v>
      </c>
      <c r="D4135" s="2">
        <v>3727189</v>
      </c>
      <c r="E4135" s="2" t="s">
        <v>47</v>
      </c>
      <c r="F4135" s="2" t="s">
        <v>47</v>
      </c>
      <c r="H4135" s="2">
        <v>38512</v>
      </c>
      <c r="I4135" s="2" t="s">
        <v>10</v>
      </c>
      <c r="J4135" s="2">
        <v>-14</v>
      </c>
      <c r="K4135" s="2" t="s">
        <v>48</v>
      </c>
      <c r="L4135" s="2" t="s">
        <v>17</v>
      </c>
      <c r="M4135" s="2" t="s">
        <v>2205</v>
      </c>
      <c r="N4135" s="2">
        <v>4370146</v>
      </c>
      <c r="O4135" s="2" t="s">
        <v>2539</v>
      </c>
      <c r="P4135" s="2">
        <v>43355</v>
      </c>
      <c r="Q4135" s="2" t="s">
        <v>49</v>
      </c>
      <c r="R4135" s="2">
        <v>42266</v>
      </c>
      <c r="T4135" s="2" t="s">
        <v>50</v>
      </c>
      <c r="U4135" s="2">
        <v>620</v>
      </c>
      <c r="X4135" s="2">
        <v>6</v>
      </c>
      <c r="AC4135" s="2" t="s">
        <v>2207</v>
      </c>
      <c r="AD4135" s="2" t="s">
        <v>2540</v>
      </c>
      <c r="AE4135" s="2">
        <v>37270</v>
      </c>
      <c r="AF4135" s="2" t="s">
        <v>12790</v>
      </c>
      <c r="AI4135" s="2">
        <v>953922812</v>
      </c>
      <c r="AJ4135" s="2">
        <v>616930279</v>
      </c>
      <c r="AK4135" s="2" t="s">
        <v>12791</v>
      </c>
    </row>
    <row r="4136" spans="1:37" x14ac:dyDescent="0.2">
      <c r="A4136" s="2">
        <v>4112851</v>
      </c>
      <c r="B4136" s="2" t="s">
        <v>12792</v>
      </c>
      <c r="C4136" s="2" t="s">
        <v>9736</v>
      </c>
      <c r="D4136" s="2">
        <v>4112851</v>
      </c>
      <c r="E4136" s="2" t="s">
        <v>47</v>
      </c>
      <c r="F4136" s="2" t="s">
        <v>47</v>
      </c>
      <c r="H4136" s="2">
        <v>38401</v>
      </c>
      <c r="I4136" s="2" t="s">
        <v>10</v>
      </c>
      <c r="J4136" s="2">
        <v>-14</v>
      </c>
      <c r="K4136" s="2" t="s">
        <v>48</v>
      </c>
      <c r="L4136" s="2" t="s">
        <v>17</v>
      </c>
      <c r="M4136" s="2" t="s">
        <v>2275</v>
      </c>
      <c r="N4136" s="2">
        <v>4410696</v>
      </c>
      <c r="O4136" s="2" t="s">
        <v>2460</v>
      </c>
      <c r="P4136" s="2">
        <v>43315</v>
      </c>
      <c r="Q4136" s="2" t="s">
        <v>49</v>
      </c>
      <c r="R4136" s="2">
        <v>42273</v>
      </c>
      <c r="T4136" s="2" t="s">
        <v>50</v>
      </c>
      <c r="U4136" s="2">
        <v>500</v>
      </c>
      <c r="X4136" s="2">
        <v>5</v>
      </c>
      <c r="AC4136" s="2" t="s">
        <v>2207</v>
      </c>
      <c r="AD4136" s="2" t="s">
        <v>2709</v>
      </c>
      <c r="AE4136" s="2">
        <v>41100</v>
      </c>
      <c r="AF4136" s="2" t="s">
        <v>12793</v>
      </c>
      <c r="AI4136" s="2">
        <v>254721616</v>
      </c>
      <c r="AJ4136" s="2">
        <v>638874348</v>
      </c>
      <c r="AK4136" s="2" t="s">
        <v>12794</v>
      </c>
    </row>
    <row r="4137" spans="1:37" x14ac:dyDescent="0.2">
      <c r="A4137" s="2">
        <v>9216250</v>
      </c>
      <c r="B4137" s="2" t="s">
        <v>614</v>
      </c>
      <c r="C4137" s="2" t="s">
        <v>131</v>
      </c>
      <c r="D4137" s="2">
        <v>9216250</v>
      </c>
      <c r="E4137" s="2" t="s">
        <v>47</v>
      </c>
      <c r="F4137" s="2" t="s">
        <v>47</v>
      </c>
      <c r="H4137" s="2">
        <v>17883</v>
      </c>
      <c r="I4137" s="2" t="s">
        <v>1165</v>
      </c>
      <c r="J4137" s="2">
        <v>-80</v>
      </c>
      <c r="K4137" s="2" t="s">
        <v>48</v>
      </c>
      <c r="L4137" s="2" t="s">
        <v>17</v>
      </c>
      <c r="M4137" s="2" t="s">
        <v>2234</v>
      </c>
      <c r="N4137" s="2">
        <v>4360726</v>
      </c>
      <c r="O4137" s="2" t="s">
        <v>2784</v>
      </c>
      <c r="P4137" s="2">
        <v>43376</v>
      </c>
      <c r="Q4137" s="2" t="s">
        <v>49</v>
      </c>
      <c r="R4137" s="2">
        <v>37432</v>
      </c>
      <c r="S4137" s="2">
        <v>43291</v>
      </c>
      <c r="T4137" s="2" t="s">
        <v>50</v>
      </c>
      <c r="U4137" s="2">
        <v>626</v>
      </c>
      <c r="X4137" s="2">
        <v>6</v>
      </c>
      <c r="AC4137" s="2" t="s">
        <v>2207</v>
      </c>
      <c r="AD4137" s="2" t="s">
        <v>2785</v>
      </c>
      <c r="AE4137" s="2">
        <v>36260</v>
      </c>
      <c r="AF4137" s="2" t="s">
        <v>12795</v>
      </c>
      <c r="AJ4137" s="2">
        <v>630989591</v>
      </c>
      <c r="AK4137" s="2" t="s">
        <v>12796</v>
      </c>
    </row>
    <row r="4138" spans="1:37" x14ac:dyDescent="0.2">
      <c r="A4138" s="2">
        <v>3728203</v>
      </c>
      <c r="B4138" s="2" t="s">
        <v>5693</v>
      </c>
      <c r="C4138" s="2" t="s">
        <v>123</v>
      </c>
      <c r="D4138" s="2">
        <v>3728203</v>
      </c>
      <c r="E4138" s="2" t="s">
        <v>47</v>
      </c>
      <c r="F4138" s="2" t="s">
        <v>47</v>
      </c>
      <c r="H4138" s="2">
        <v>26371</v>
      </c>
      <c r="I4138" s="2" t="s">
        <v>4</v>
      </c>
      <c r="J4138" s="2">
        <v>-50</v>
      </c>
      <c r="K4138" s="2" t="s">
        <v>48</v>
      </c>
      <c r="L4138" s="2" t="s">
        <v>17</v>
      </c>
      <c r="M4138" s="2" t="s">
        <v>2205</v>
      </c>
      <c r="N4138" s="2">
        <v>4370691</v>
      </c>
      <c r="O4138" s="2" t="s">
        <v>3143</v>
      </c>
      <c r="P4138" s="2">
        <v>43369</v>
      </c>
      <c r="Q4138" s="2" t="s">
        <v>49</v>
      </c>
      <c r="R4138" s="2">
        <v>42629</v>
      </c>
      <c r="S4138" s="2">
        <v>43368</v>
      </c>
      <c r="T4138" s="2" t="s">
        <v>50</v>
      </c>
      <c r="U4138" s="2">
        <v>500</v>
      </c>
      <c r="X4138" s="2">
        <v>5</v>
      </c>
      <c r="AC4138" s="2" t="s">
        <v>2207</v>
      </c>
      <c r="AD4138" s="2" t="s">
        <v>3144</v>
      </c>
      <c r="AE4138" s="2">
        <v>37360</v>
      </c>
      <c r="AF4138" s="2" t="s">
        <v>12797</v>
      </c>
      <c r="AH4138" s="2" t="s">
        <v>12798</v>
      </c>
      <c r="AJ4138" s="2">
        <v>685209515</v>
      </c>
      <c r="AK4138" s="2" t="s">
        <v>12799</v>
      </c>
    </row>
    <row r="4139" spans="1:37" x14ac:dyDescent="0.2">
      <c r="A4139" s="2">
        <v>4113177</v>
      </c>
      <c r="B4139" s="2" t="s">
        <v>12800</v>
      </c>
      <c r="C4139" s="2" t="s">
        <v>129</v>
      </c>
      <c r="D4139" s="2">
        <v>4113177</v>
      </c>
      <c r="E4139" s="2" t="s">
        <v>47</v>
      </c>
      <c r="F4139" s="2" t="s">
        <v>47</v>
      </c>
      <c r="H4139" s="2">
        <v>38889</v>
      </c>
      <c r="I4139" s="2" t="s">
        <v>8</v>
      </c>
      <c r="J4139" s="2">
        <v>-13</v>
      </c>
      <c r="K4139" s="2" t="s">
        <v>48</v>
      </c>
      <c r="L4139" s="2" t="s">
        <v>17</v>
      </c>
      <c r="M4139" s="2" t="s">
        <v>2275</v>
      </c>
      <c r="N4139" s="2">
        <v>4410612</v>
      </c>
      <c r="O4139" s="2" t="s">
        <v>2351</v>
      </c>
      <c r="P4139" s="2">
        <v>43371</v>
      </c>
      <c r="Q4139" s="2" t="s">
        <v>49</v>
      </c>
      <c r="R4139" s="2">
        <v>42629</v>
      </c>
      <c r="T4139" s="2" t="s">
        <v>50</v>
      </c>
      <c r="U4139" s="2">
        <v>500</v>
      </c>
      <c r="X4139" s="2">
        <v>5</v>
      </c>
      <c r="AC4139" s="2" t="s">
        <v>2207</v>
      </c>
      <c r="AD4139" s="2" t="s">
        <v>10060</v>
      </c>
      <c r="AE4139" s="2">
        <v>41250</v>
      </c>
      <c r="AF4139" s="2" t="s">
        <v>12801</v>
      </c>
      <c r="AI4139" s="2">
        <v>254460337</v>
      </c>
      <c r="AJ4139" s="2">
        <v>621110771</v>
      </c>
      <c r="AK4139" s="2" t="s">
        <v>12802</v>
      </c>
    </row>
    <row r="4140" spans="1:37" x14ac:dyDescent="0.2">
      <c r="A4140" s="2">
        <v>2814526</v>
      </c>
      <c r="B4140" s="2" t="s">
        <v>12803</v>
      </c>
      <c r="C4140" s="2" t="s">
        <v>241</v>
      </c>
      <c r="D4140" s="2">
        <v>2814526</v>
      </c>
      <c r="E4140" s="2" t="s">
        <v>47</v>
      </c>
      <c r="F4140" s="2" t="s">
        <v>47</v>
      </c>
      <c r="H4140" s="2">
        <v>39755</v>
      </c>
      <c r="I4140" s="2" t="s">
        <v>14</v>
      </c>
      <c r="J4140" s="2">
        <v>-11</v>
      </c>
      <c r="K4140" s="2" t="s">
        <v>48</v>
      </c>
      <c r="L4140" s="2" t="s">
        <v>17</v>
      </c>
      <c r="M4140" s="2" t="s">
        <v>2301</v>
      </c>
      <c r="N4140" s="2">
        <v>4280005</v>
      </c>
      <c r="O4140" s="2" t="s">
        <v>2529</v>
      </c>
      <c r="P4140" s="2">
        <v>43366</v>
      </c>
      <c r="Q4140" s="2" t="s">
        <v>49</v>
      </c>
      <c r="R4140" s="2">
        <v>42636</v>
      </c>
      <c r="T4140" s="2" t="s">
        <v>50</v>
      </c>
      <c r="U4140" s="2">
        <v>539</v>
      </c>
      <c r="X4140" s="2">
        <v>5</v>
      </c>
      <c r="AC4140" s="2" t="s">
        <v>2207</v>
      </c>
      <c r="AD4140" s="2" t="s">
        <v>11794</v>
      </c>
      <c r="AE4140" s="2">
        <v>28200</v>
      </c>
      <c r="AF4140" s="2" t="s">
        <v>12804</v>
      </c>
      <c r="AI4140" s="2">
        <v>237476094</v>
      </c>
      <c r="AJ4140" s="2">
        <v>643023671</v>
      </c>
      <c r="AK4140" s="2" t="s">
        <v>12805</v>
      </c>
    </row>
    <row r="4141" spans="1:37" x14ac:dyDescent="0.2">
      <c r="A4141" s="2">
        <v>4527221</v>
      </c>
      <c r="B4141" s="2" t="s">
        <v>1407</v>
      </c>
      <c r="C4141" s="2" t="s">
        <v>228</v>
      </c>
      <c r="D4141" s="2">
        <v>4527221</v>
      </c>
      <c r="E4141" s="2" t="s">
        <v>47</v>
      </c>
      <c r="F4141" s="2" t="s">
        <v>17</v>
      </c>
      <c r="H4141" s="2">
        <v>38898</v>
      </c>
      <c r="I4141" s="2" t="s">
        <v>8</v>
      </c>
      <c r="J4141" s="2">
        <v>-13</v>
      </c>
      <c r="K4141" s="2" t="s">
        <v>48</v>
      </c>
      <c r="L4141" s="2" t="s">
        <v>17</v>
      </c>
      <c r="M4141" s="2" t="s">
        <v>55</v>
      </c>
      <c r="N4141" s="2">
        <v>4450589</v>
      </c>
      <c r="O4141" s="2" t="s">
        <v>224</v>
      </c>
      <c r="P4141" s="2">
        <v>43356</v>
      </c>
      <c r="Q4141" s="2" t="s">
        <v>49</v>
      </c>
      <c r="R4141" s="2">
        <v>42264</v>
      </c>
      <c r="T4141" s="2" t="s">
        <v>50</v>
      </c>
      <c r="U4141" s="2">
        <v>500</v>
      </c>
      <c r="X4141" s="2">
        <v>5</v>
      </c>
      <c r="AC4141" s="2" t="s">
        <v>2207</v>
      </c>
      <c r="AD4141" s="2" t="s">
        <v>10702</v>
      </c>
      <c r="AE4141" s="2">
        <v>28140</v>
      </c>
      <c r="AF4141" s="2" t="s">
        <v>12806</v>
      </c>
      <c r="AH4141" s="2" t="s">
        <v>12807</v>
      </c>
      <c r="AI4141" s="2">
        <v>237321711</v>
      </c>
      <c r="AJ4141" s="2">
        <v>687524800</v>
      </c>
      <c r="AK4141" s="2" t="s">
        <v>12808</v>
      </c>
    </row>
    <row r="4142" spans="1:37" x14ac:dyDescent="0.2">
      <c r="A4142" s="2">
        <v>2814131</v>
      </c>
      <c r="B4142" s="2" t="s">
        <v>1873</v>
      </c>
      <c r="C4142" s="2" t="s">
        <v>54</v>
      </c>
      <c r="D4142" s="2">
        <v>2814131</v>
      </c>
      <c r="E4142" s="2" t="s">
        <v>47</v>
      </c>
      <c r="F4142" s="2" t="s">
        <v>47</v>
      </c>
      <c r="H4142" s="2">
        <v>26384</v>
      </c>
      <c r="I4142" s="2" t="s">
        <v>4</v>
      </c>
      <c r="J4142" s="2">
        <v>-50</v>
      </c>
      <c r="K4142" s="2" t="s">
        <v>48</v>
      </c>
      <c r="L4142" s="2" t="s">
        <v>17</v>
      </c>
      <c r="M4142" s="2" t="s">
        <v>2301</v>
      </c>
      <c r="N4142" s="2">
        <v>4280610</v>
      </c>
      <c r="O4142" s="2" t="s">
        <v>3971</v>
      </c>
      <c r="P4142" s="2">
        <v>43337</v>
      </c>
      <c r="Q4142" s="2" t="s">
        <v>49</v>
      </c>
      <c r="R4142" s="2">
        <v>42265</v>
      </c>
      <c r="T4142" s="2" t="s">
        <v>50</v>
      </c>
      <c r="U4142" s="2">
        <v>500</v>
      </c>
      <c r="X4142" s="2">
        <v>5</v>
      </c>
      <c r="AC4142" s="2" t="s">
        <v>2207</v>
      </c>
      <c r="AD4142" s="2" t="s">
        <v>3972</v>
      </c>
      <c r="AE4142" s="2">
        <v>28300</v>
      </c>
      <c r="AF4142" s="2" t="s">
        <v>12809</v>
      </c>
      <c r="AH4142" s="2" t="s">
        <v>7414</v>
      </c>
      <c r="AI4142" s="2">
        <v>237222910</v>
      </c>
      <c r="AJ4142" s="2">
        <v>613760288</v>
      </c>
      <c r="AK4142" s="2" t="s">
        <v>12810</v>
      </c>
    </row>
    <row r="4143" spans="1:37" x14ac:dyDescent="0.2">
      <c r="A4143" s="2">
        <v>2814142</v>
      </c>
      <c r="B4143" s="2" t="s">
        <v>9814</v>
      </c>
      <c r="C4143" s="2" t="s">
        <v>134</v>
      </c>
      <c r="D4143" s="2">
        <v>2814142</v>
      </c>
      <c r="E4143" s="2" t="s">
        <v>47</v>
      </c>
      <c r="F4143" s="2" t="s">
        <v>47</v>
      </c>
      <c r="H4143" s="2">
        <v>39424</v>
      </c>
      <c r="I4143" s="2" t="s">
        <v>9</v>
      </c>
      <c r="J4143" s="2">
        <v>-12</v>
      </c>
      <c r="K4143" s="2" t="s">
        <v>48</v>
      </c>
      <c r="L4143" s="2" t="s">
        <v>17</v>
      </c>
      <c r="M4143" s="2" t="s">
        <v>2301</v>
      </c>
      <c r="N4143" s="2">
        <v>4280529</v>
      </c>
      <c r="O4143" s="2" t="s">
        <v>2638</v>
      </c>
      <c r="P4143" s="2">
        <v>43355</v>
      </c>
      <c r="Q4143" s="2" t="s">
        <v>49</v>
      </c>
      <c r="R4143" s="2">
        <v>42268</v>
      </c>
      <c r="T4143" s="2" t="s">
        <v>50</v>
      </c>
      <c r="U4143" s="2">
        <v>542</v>
      </c>
      <c r="X4143" s="2">
        <v>5</v>
      </c>
      <c r="AC4143" s="2" t="s">
        <v>2207</v>
      </c>
      <c r="AD4143" s="2" t="s">
        <v>6852</v>
      </c>
      <c r="AE4143" s="2">
        <v>28210</v>
      </c>
      <c r="AF4143" s="2" t="s">
        <v>12811</v>
      </c>
      <c r="AI4143" s="2">
        <v>637327610</v>
      </c>
      <c r="AJ4143" s="2">
        <v>687577991</v>
      </c>
      <c r="AK4143" s="2" t="s">
        <v>9816</v>
      </c>
    </row>
    <row r="4144" spans="1:37" x14ac:dyDescent="0.2">
      <c r="A4144" s="2">
        <v>4528227</v>
      </c>
      <c r="B4144" s="2" t="s">
        <v>12812</v>
      </c>
      <c r="C4144" s="2" t="s">
        <v>196</v>
      </c>
      <c r="D4144" s="2">
        <v>4528227</v>
      </c>
      <c r="E4144" s="2" t="s">
        <v>47</v>
      </c>
      <c r="F4144" s="2" t="s">
        <v>17</v>
      </c>
      <c r="H4144" s="2">
        <v>39318</v>
      </c>
      <c r="I4144" s="2" t="s">
        <v>9</v>
      </c>
      <c r="J4144" s="2">
        <v>-12</v>
      </c>
      <c r="K4144" s="2" t="s">
        <v>48</v>
      </c>
      <c r="L4144" s="2" t="s">
        <v>17</v>
      </c>
      <c r="M4144" s="2" t="s">
        <v>55</v>
      </c>
      <c r="N4144" s="2">
        <v>4450429</v>
      </c>
      <c r="O4144" s="2" t="s">
        <v>287</v>
      </c>
      <c r="P4144" s="2">
        <v>43379</v>
      </c>
      <c r="Q4144" s="2" t="s">
        <v>49</v>
      </c>
      <c r="R4144" s="2">
        <v>42630</v>
      </c>
      <c r="T4144" s="2" t="s">
        <v>50</v>
      </c>
      <c r="U4144" s="2">
        <v>500</v>
      </c>
      <c r="X4144" s="2">
        <v>5</v>
      </c>
      <c r="AC4144" s="2" t="s">
        <v>2207</v>
      </c>
      <c r="AD4144" s="2" t="s">
        <v>6920</v>
      </c>
      <c r="AE4144" s="2">
        <v>45430</v>
      </c>
      <c r="AF4144" s="2" t="s">
        <v>12813</v>
      </c>
      <c r="AJ4144" s="2">
        <v>677133701</v>
      </c>
      <c r="AK4144" s="2" t="s">
        <v>12814</v>
      </c>
    </row>
    <row r="4145" spans="1:38" x14ac:dyDescent="0.2">
      <c r="A4145" s="2">
        <v>183208</v>
      </c>
      <c r="B4145" s="2" t="s">
        <v>553</v>
      </c>
      <c r="C4145" s="2" t="s">
        <v>135</v>
      </c>
      <c r="D4145" s="2">
        <v>183208</v>
      </c>
      <c r="E4145" s="2" t="s">
        <v>47</v>
      </c>
      <c r="F4145" s="2" t="s">
        <v>47</v>
      </c>
      <c r="H4145" s="2">
        <v>14264</v>
      </c>
      <c r="I4145" s="2" t="s">
        <v>1165</v>
      </c>
      <c r="J4145" s="2">
        <v>-80</v>
      </c>
      <c r="K4145" s="2" t="s">
        <v>48</v>
      </c>
      <c r="L4145" s="2" t="s">
        <v>17</v>
      </c>
      <c r="M4145" s="2" t="s">
        <v>2212</v>
      </c>
      <c r="N4145" s="2">
        <v>4180057</v>
      </c>
      <c r="O4145" s="2" t="s">
        <v>2797</v>
      </c>
      <c r="P4145" s="2">
        <v>43340</v>
      </c>
      <c r="Q4145" s="2" t="s">
        <v>49</v>
      </c>
      <c r="R4145" s="2">
        <v>37432</v>
      </c>
      <c r="T4145" s="2" t="s">
        <v>50</v>
      </c>
      <c r="U4145" s="2">
        <v>876</v>
      </c>
      <c r="X4145" s="2">
        <v>8</v>
      </c>
      <c r="AC4145" s="2" t="s">
        <v>2207</v>
      </c>
      <c r="AD4145" s="2" t="s">
        <v>2522</v>
      </c>
      <c r="AE4145" s="2">
        <v>18000</v>
      </c>
      <c r="AF4145" s="2" t="s">
        <v>12815</v>
      </c>
      <c r="AI4145" s="2">
        <v>248213007</v>
      </c>
      <c r="AK4145" s="2" t="s">
        <v>12816</v>
      </c>
    </row>
    <row r="4146" spans="1:38" x14ac:dyDescent="0.2">
      <c r="A4146" s="2">
        <v>3727164</v>
      </c>
      <c r="B4146" s="2" t="s">
        <v>12817</v>
      </c>
      <c r="C4146" s="2" t="s">
        <v>4670</v>
      </c>
      <c r="D4146" s="2">
        <v>3727164</v>
      </c>
      <c r="E4146" s="2" t="s">
        <v>47</v>
      </c>
      <c r="F4146" s="2" t="s">
        <v>47</v>
      </c>
      <c r="H4146" s="2">
        <v>31160</v>
      </c>
      <c r="I4146" s="2" t="s">
        <v>2</v>
      </c>
      <c r="J4146" s="2">
        <v>-40</v>
      </c>
      <c r="K4146" s="2" t="s">
        <v>48</v>
      </c>
      <c r="L4146" s="2" t="s">
        <v>17</v>
      </c>
      <c r="M4146" s="2" t="s">
        <v>2205</v>
      </c>
      <c r="N4146" s="2">
        <v>4370013</v>
      </c>
      <c r="O4146" s="2" t="s">
        <v>2769</v>
      </c>
      <c r="P4146" s="2">
        <v>43369</v>
      </c>
      <c r="Q4146" s="2" t="s">
        <v>49</v>
      </c>
      <c r="R4146" s="2">
        <v>42264</v>
      </c>
      <c r="T4146" s="2" t="s">
        <v>50</v>
      </c>
      <c r="U4146" s="2">
        <v>1091</v>
      </c>
      <c r="X4146" s="2">
        <v>10</v>
      </c>
      <c r="AC4146" s="2" t="s">
        <v>2207</v>
      </c>
      <c r="AD4146" s="2" t="s">
        <v>5193</v>
      </c>
      <c r="AE4146" s="2">
        <v>37150</v>
      </c>
      <c r="AF4146" s="2" t="s">
        <v>12818</v>
      </c>
      <c r="AJ4146" s="2">
        <v>684022951</v>
      </c>
      <c r="AK4146" s="2" t="s">
        <v>12819</v>
      </c>
    </row>
    <row r="4147" spans="1:38" x14ac:dyDescent="0.2">
      <c r="A4147" s="2">
        <v>2814130</v>
      </c>
      <c r="B4147" s="2" t="s">
        <v>12820</v>
      </c>
      <c r="C4147" s="2" t="s">
        <v>423</v>
      </c>
      <c r="D4147" s="2">
        <v>2814130</v>
      </c>
      <c r="E4147" s="2" t="s">
        <v>47</v>
      </c>
      <c r="F4147" s="2" t="s">
        <v>47</v>
      </c>
      <c r="H4147" s="2">
        <v>32452</v>
      </c>
      <c r="I4147" s="2" t="s">
        <v>2</v>
      </c>
      <c r="J4147" s="2">
        <v>-40</v>
      </c>
      <c r="K4147" s="2" t="s">
        <v>48</v>
      </c>
      <c r="L4147" s="2" t="s">
        <v>17</v>
      </c>
      <c r="M4147" s="2" t="s">
        <v>2301</v>
      </c>
      <c r="N4147" s="2">
        <v>4280681</v>
      </c>
      <c r="O4147" s="2" t="s">
        <v>2302</v>
      </c>
      <c r="P4147" s="2">
        <v>43359</v>
      </c>
      <c r="Q4147" s="2" t="s">
        <v>49</v>
      </c>
      <c r="R4147" s="2">
        <v>42264</v>
      </c>
      <c r="T4147" s="2" t="s">
        <v>50</v>
      </c>
      <c r="U4147" s="2">
        <v>747</v>
      </c>
      <c r="X4147" s="2">
        <v>7</v>
      </c>
      <c r="AC4147" s="2" t="s">
        <v>2207</v>
      </c>
      <c r="AD4147" s="2" t="s">
        <v>5453</v>
      </c>
      <c r="AE4147" s="2">
        <v>28120</v>
      </c>
      <c r="AF4147" s="2" t="s">
        <v>12821</v>
      </c>
      <c r="AJ4147" s="2">
        <v>672497098</v>
      </c>
      <c r="AK4147" s="2" t="s">
        <v>12822</v>
      </c>
    </row>
    <row r="4148" spans="1:38" x14ac:dyDescent="0.2">
      <c r="A4148" s="2">
        <v>4527220</v>
      </c>
      <c r="B4148" s="2" t="s">
        <v>398</v>
      </c>
      <c r="C4148" s="2" t="s">
        <v>741</v>
      </c>
      <c r="D4148" s="2">
        <v>4527220</v>
      </c>
      <c r="E4148" s="2" t="s">
        <v>47</v>
      </c>
      <c r="F4148" s="2" t="s">
        <v>47</v>
      </c>
      <c r="H4148" s="2">
        <v>37717</v>
      </c>
      <c r="I4148" s="2" t="s">
        <v>6</v>
      </c>
      <c r="J4148" s="2">
        <v>-16</v>
      </c>
      <c r="K4148" s="2" t="s">
        <v>48</v>
      </c>
      <c r="L4148" s="2" t="s">
        <v>17</v>
      </c>
      <c r="M4148" s="2" t="s">
        <v>55</v>
      </c>
      <c r="N4148" s="2">
        <v>4450589</v>
      </c>
      <c r="O4148" s="2" t="s">
        <v>224</v>
      </c>
      <c r="P4148" s="2">
        <v>43356</v>
      </c>
      <c r="Q4148" s="2" t="s">
        <v>49</v>
      </c>
      <c r="R4148" s="2">
        <v>42264</v>
      </c>
      <c r="T4148" s="2" t="s">
        <v>50</v>
      </c>
      <c r="U4148" s="2">
        <v>500</v>
      </c>
      <c r="X4148" s="2">
        <v>5</v>
      </c>
      <c r="AC4148" s="2" t="s">
        <v>2207</v>
      </c>
      <c r="AD4148" s="2" t="s">
        <v>4687</v>
      </c>
      <c r="AE4148" s="2">
        <v>45310</v>
      </c>
      <c r="AF4148" s="2" t="s">
        <v>12823</v>
      </c>
      <c r="AI4148" s="2">
        <v>238809617</v>
      </c>
      <c r="AJ4148" s="2">
        <v>622091512</v>
      </c>
      <c r="AK4148" s="2" t="s">
        <v>1507</v>
      </c>
    </row>
    <row r="4149" spans="1:38" x14ac:dyDescent="0.2">
      <c r="A4149" s="2">
        <v>2814144</v>
      </c>
      <c r="B4149" s="2" t="s">
        <v>10066</v>
      </c>
      <c r="C4149" s="2" t="s">
        <v>81</v>
      </c>
      <c r="D4149" s="2">
        <v>2814144</v>
      </c>
      <c r="E4149" s="2" t="s">
        <v>47</v>
      </c>
      <c r="F4149" s="2" t="s">
        <v>47</v>
      </c>
      <c r="H4149" s="2">
        <v>22491</v>
      </c>
      <c r="I4149" s="2" t="s">
        <v>58</v>
      </c>
      <c r="J4149" s="2">
        <v>-60</v>
      </c>
      <c r="K4149" s="2" t="s">
        <v>48</v>
      </c>
      <c r="L4149" s="2" t="s">
        <v>17</v>
      </c>
      <c r="M4149" s="2" t="s">
        <v>2301</v>
      </c>
      <c r="N4149" s="2">
        <v>4280005</v>
      </c>
      <c r="O4149" s="2" t="s">
        <v>2529</v>
      </c>
      <c r="P4149" s="2">
        <v>43348</v>
      </c>
      <c r="Q4149" s="2" t="s">
        <v>49</v>
      </c>
      <c r="R4149" s="2">
        <v>42268</v>
      </c>
      <c r="T4149" s="2" t="s">
        <v>50</v>
      </c>
      <c r="U4149" s="2">
        <v>694</v>
      </c>
      <c r="X4149" s="2">
        <v>6</v>
      </c>
      <c r="AC4149" s="2" t="s">
        <v>2207</v>
      </c>
      <c r="AD4149" s="2" t="s">
        <v>9596</v>
      </c>
      <c r="AE4149" s="2">
        <v>28200</v>
      </c>
      <c r="AF4149" s="2" t="s">
        <v>12824</v>
      </c>
      <c r="AI4149" s="2">
        <v>237452147</v>
      </c>
      <c r="AJ4149" s="2">
        <v>679662265</v>
      </c>
      <c r="AK4149" s="2" t="s">
        <v>12825</v>
      </c>
    </row>
    <row r="4150" spans="1:38" x14ac:dyDescent="0.2">
      <c r="A4150" s="2">
        <v>2814453</v>
      </c>
      <c r="B4150" s="2" t="s">
        <v>12826</v>
      </c>
      <c r="C4150" s="2" t="s">
        <v>752</v>
      </c>
      <c r="D4150" s="2">
        <v>2814453</v>
      </c>
      <c r="E4150" s="2" t="s">
        <v>47</v>
      </c>
      <c r="F4150" s="2" t="s">
        <v>47</v>
      </c>
      <c r="H4150" s="2">
        <v>37914</v>
      </c>
      <c r="I4150" s="2" t="s">
        <v>6</v>
      </c>
      <c r="J4150" s="2">
        <v>-16</v>
      </c>
      <c r="K4150" s="2" t="s">
        <v>48</v>
      </c>
      <c r="L4150" s="2" t="s">
        <v>17</v>
      </c>
      <c r="M4150" s="2" t="s">
        <v>2301</v>
      </c>
      <c r="N4150" s="2">
        <v>4280038</v>
      </c>
      <c r="O4150" s="2" t="s">
        <v>2423</v>
      </c>
      <c r="P4150" s="2">
        <v>43362</v>
      </c>
      <c r="Q4150" s="2" t="s">
        <v>49</v>
      </c>
      <c r="R4150" s="2">
        <v>42629</v>
      </c>
      <c r="T4150" s="2" t="s">
        <v>50</v>
      </c>
      <c r="U4150" s="2">
        <v>731</v>
      </c>
      <c r="X4150" s="2">
        <v>7</v>
      </c>
      <c r="AC4150" s="2" t="s">
        <v>2207</v>
      </c>
      <c r="AD4150" s="2" t="s">
        <v>12827</v>
      </c>
      <c r="AE4150" s="2">
        <v>28300</v>
      </c>
      <c r="AF4150" s="2" t="s">
        <v>12828</v>
      </c>
      <c r="AJ4150" s="2">
        <v>667435759</v>
      </c>
      <c r="AK4150" s="2" t="s">
        <v>12829</v>
      </c>
    </row>
    <row r="4151" spans="1:38" x14ac:dyDescent="0.2">
      <c r="A4151" s="2">
        <v>4527235</v>
      </c>
      <c r="B4151" s="2" t="s">
        <v>522</v>
      </c>
      <c r="C4151" s="2" t="s">
        <v>796</v>
      </c>
      <c r="D4151" s="2">
        <v>4527235</v>
      </c>
      <c r="E4151" s="2" t="s">
        <v>47</v>
      </c>
      <c r="F4151" s="2" t="s">
        <v>47</v>
      </c>
      <c r="H4151" s="2">
        <v>38806</v>
      </c>
      <c r="I4151" s="2" t="s">
        <v>8</v>
      </c>
      <c r="J4151" s="2">
        <v>-13</v>
      </c>
      <c r="K4151" s="2" t="s">
        <v>48</v>
      </c>
      <c r="L4151" s="2" t="s">
        <v>17</v>
      </c>
      <c r="M4151" s="2" t="s">
        <v>55</v>
      </c>
      <c r="N4151" s="2">
        <v>4450192</v>
      </c>
      <c r="O4151" s="2" t="s">
        <v>1241</v>
      </c>
      <c r="P4151" s="2">
        <v>43356</v>
      </c>
      <c r="Q4151" s="2" t="s">
        <v>49</v>
      </c>
      <c r="R4151" s="2">
        <v>42266</v>
      </c>
      <c r="T4151" s="2" t="s">
        <v>50</v>
      </c>
      <c r="U4151" s="2">
        <v>569</v>
      </c>
      <c r="X4151" s="2">
        <v>5</v>
      </c>
      <c r="AC4151" s="2" t="s">
        <v>2207</v>
      </c>
      <c r="AD4151" s="2" t="s">
        <v>2326</v>
      </c>
      <c r="AE4151" s="2">
        <v>45000</v>
      </c>
      <c r="AF4151" s="2" t="s">
        <v>12830</v>
      </c>
      <c r="AI4151" s="2">
        <v>238220987</v>
      </c>
      <c r="AJ4151" s="2">
        <v>658600335</v>
      </c>
      <c r="AK4151" s="2" t="s">
        <v>1412</v>
      </c>
    </row>
    <row r="4152" spans="1:38" x14ac:dyDescent="0.2">
      <c r="A4152" s="2">
        <v>2814117</v>
      </c>
      <c r="B4152" s="2" t="s">
        <v>4651</v>
      </c>
      <c r="C4152" s="2" t="s">
        <v>277</v>
      </c>
      <c r="D4152" s="2">
        <v>2814117</v>
      </c>
      <c r="E4152" s="2" t="s">
        <v>47</v>
      </c>
      <c r="F4152" s="2" t="s">
        <v>47</v>
      </c>
      <c r="H4152" s="2">
        <v>37655</v>
      </c>
      <c r="I4152" s="2" t="s">
        <v>6</v>
      </c>
      <c r="J4152" s="2">
        <v>-16</v>
      </c>
      <c r="K4152" s="2" t="s">
        <v>48</v>
      </c>
      <c r="L4152" s="2" t="s">
        <v>17</v>
      </c>
      <c r="M4152" s="2" t="s">
        <v>2301</v>
      </c>
      <c r="N4152" s="2">
        <v>4280121</v>
      </c>
      <c r="O4152" s="2" t="s">
        <v>2659</v>
      </c>
      <c r="P4152" s="2">
        <v>43346</v>
      </c>
      <c r="Q4152" s="2" t="s">
        <v>49</v>
      </c>
      <c r="R4152" s="2">
        <v>42263</v>
      </c>
      <c r="S4152" s="2">
        <v>43342</v>
      </c>
      <c r="T4152" s="2" t="s">
        <v>50</v>
      </c>
      <c r="U4152" s="2">
        <v>534</v>
      </c>
      <c r="X4152" s="2">
        <v>5</v>
      </c>
      <c r="AC4152" s="2" t="s">
        <v>2207</v>
      </c>
      <c r="AD4152" s="2" t="s">
        <v>3749</v>
      </c>
      <c r="AE4152" s="2">
        <v>28600</v>
      </c>
      <c r="AF4152" s="2" t="s">
        <v>12831</v>
      </c>
      <c r="AI4152" s="2">
        <v>237281406</v>
      </c>
      <c r="AJ4152" s="2">
        <v>679131795</v>
      </c>
      <c r="AK4152" s="2" t="s">
        <v>12832</v>
      </c>
      <c r="AL4152" s="2" t="s">
        <v>820</v>
      </c>
    </row>
    <row r="4153" spans="1:38" x14ac:dyDescent="0.2">
      <c r="A4153" s="2">
        <v>2814529</v>
      </c>
      <c r="B4153" s="2" t="s">
        <v>12833</v>
      </c>
      <c r="C4153" s="2" t="s">
        <v>12834</v>
      </c>
      <c r="D4153" s="2">
        <v>2814529</v>
      </c>
      <c r="E4153" s="2" t="s">
        <v>47</v>
      </c>
      <c r="F4153" s="2" t="s">
        <v>47</v>
      </c>
      <c r="H4153" s="2">
        <v>27755</v>
      </c>
      <c r="I4153" s="2" t="s">
        <v>4</v>
      </c>
      <c r="J4153" s="2">
        <v>-50</v>
      </c>
      <c r="K4153" s="2" t="s">
        <v>48</v>
      </c>
      <c r="L4153" s="2" t="s">
        <v>17</v>
      </c>
      <c r="M4153" s="2" t="s">
        <v>2301</v>
      </c>
      <c r="N4153" s="2">
        <v>4280045</v>
      </c>
      <c r="O4153" s="2" t="s">
        <v>2885</v>
      </c>
      <c r="P4153" s="2">
        <v>43364</v>
      </c>
      <c r="Q4153" s="2" t="s">
        <v>49</v>
      </c>
      <c r="R4153" s="2">
        <v>42637</v>
      </c>
      <c r="T4153" s="2" t="s">
        <v>50</v>
      </c>
      <c r="U4153" s="2">
        <v>893</v>
      </c>
      <c r="X4153" s="2">
        <v>8</v>
      </c>
      <c r="AC4153" s="2" t="s">
        <v>2207</v>
      </c>
      <c r="AD4153" s="2" t="s">
        <v>998</v>
      </c>
      <c r="AE4153" s="2">
        <v>28130</v>
      </c>
      <c r="AF4153" s="2" t="s">
        <v>12835</v>
      </c>
      <c r="AI4153" s="2">
        <v>237271200</v>
      </c>
      <c r="AK4153" s="2" t="s">
        <v>12836</v>
      </c>
    </row>
    <row r="4154" spans="1:38" x14ac:dyDescent="0.2">
      <c r="A4154" s="2">
        <v>418849</v>
      </c>
      <c r="B4154" s="2" t="s">
        <v>1219</v>
      </c>
      <c r="C4154" s="2" t="s">
        <v>101</v>
      </c>
      <c r="D4154" s="2">
        <v>418849</v>
      </c>
      <c r="E4154" s="2" t="s">
        <v>47</v>
      </c>
      <c r="F4154" s="2" t="s">
        <v>47</v>
      </c>
      <c r="H4154" s="2">
        <v>32644</v>
      </c>
      <c r="I4154" s="2" t="s">
        <v>2</v>
      </c>
      <c r="J4154" s="2">
        <v>-40</v>
      </c>
      <c r="K4154" s="2" t="s">
        <v>48</v>
      </c>
      <c r="L4154" s="2" t="s">
        <v>17</v>
      </c>
      <c r="M4154" s="2" t="s">
        <v>2275</v>
      </c>
      <c r="N4154" s="2">
        <v>4410546</v>
      </c>
      <c r="O4154" s="2" t="s">
        <v>2504</v>
      </c>
      <c r="P4154" s="2">
        <v>43368</v>
      </c>
      <c r="Q4154" s="2" t="s">
        <v>49</v>
      </c>
      <c r="R4154" s="2">
        <v>38595</v>
      </c>
      <c r="T4154" s="2" t="s">
        <v>50</v>
      </c>
      <c r="U4154" s="2">
        <v>1259</v>
      </c>
      <c r="X4154" s="2">
        <v>12</v>
      </c>
      <c r="AC4154" s="2" t="s">
        <v>2207</v>
      </c>
      <c r="AD4154" s="2" t="s">
        <v>3687</v>
      </c>
      <c r="AE4154" s="2">
        <v>41400</v>
      </c>
      <c r="AF4154" s="2" t="s">
        <v>12837</v>
      </c>
      <c r="AJ4154" s="2">
        <v>630083652</v>
      </c>
    </row>
    <row r="4155" spans="1:38" x14ac:dyDescent="0.2">
      <c r="A4155" s="2">
        <v>4112798</v>
      </c>
      <c r="B4155" s="2" t="s">
        <v>432</v>
      </c>
      <c r="C4155" s="2" t="s">
        <v>12838</v>
      </c>
      <c r="D4155" s="2">
        <v>4112798</v>
      </c>
      <c r="E4155" s="2" t="s">
        <v>47</v>
      </c>
      <c r="F4155" s="2" t="s">
        <v>47</v>
      </c>
      <c r="H4155" s="2">
        <v>24461</v>
      </c>
      <c r="I4155" s="2" t="s">
        <v>58</v>
      </c>
      <c r="J4155" s="2">
        <v>-60</v>
      </c>
      <c r="K4155" s="2" t="s">
        <v>48</v>
      </c>
      <c r="L4155" s="2" t="s">
        <v>17</v>
      </c>
      <c r="M4155" s="2" t="s">
        <v>2275</v>
      </c>
      <c r="N4155" s="2">
        <v>4410546</v>
      </c>
      <c r="O4155" s="2" t="s">
        <v>2504</v>
      </c>
      <c r="P4155" s="2">
        <v>43368</v>
      </c>
      <c r="Q4155" s="2" t="s">
        <v>49</v>
      </c>
      <c r="R4155" s="2">
        <v>42265</v>
      </c>
      <c r="T4155" s="2" t="s">
        <v>50</v>
      </c>
      <c r="U4155" s="2">
        <v>835</v>
      </c>
      <c r="X4155" s="2">
        <v>8</v>
      </c>
      <c r="AC4155" s="2" t="s">
        <v>2207</v>
      </c>
      <c r="AD4155" s="2" t="s">
        <v>12839</v>
      </c>
      <c r="AE4155" s="2">
        <v>41400</v>
      </c>
      <c r="AF4155" s="2" t="s">
        <v>12840</v>
      </c>
      <c r="AJ4155" s="2">
        <v>627367019</v>
      </c>
    </row>
    <row r="4156" spans="1:38" x14ac:dyDescent="0.2">
      <c r="A4156" s="2">
        <v>2814523</v>
      </c>
      <c r="B4156" s="2" t="s">
        <v>412</v>
      </c>
      <c r="C4156" s="2" t="s">
        <v>109</v>
      </c>
      <c r="D4156" s="2">
        <v>2814523</v>
      </c>
      <c r="E4156" s="2" t="s">
        <v>47</v>
      </c>
      <c r="F4156" s="2" t="s">
        <v>47</v>
      </c>
      <c r="H4156" s="2">
        <v>22108</v>
      </c>
      <c r="I4156" s="2" t="s">
        <v>58</v>
      </c>
      <c r="J4156" s="2">
        <v>-60</v>
      </c>
      <c r="K4156" s="2" t="s">
        <v>48</v>
      </c>
      <c r="L4156" s="2" t="s">
        <v>17</v>
      </c>
      <c r="M4156" s="2" t="s">
        <v>2301</v>
      </c>
      <c r="N4156" s="2">
        <v>4280005</v>
      </c>
      <c r="O4156" s="2" t="s">
        <v>2529</v>
      </c>
      <c r="P4156" s="2">
        <v>43360</v>
      </c>
      <c r="Q4156" s="2" t="s">
        <v>49</v>
      </c>
      <c r="R4156" s="2">
        <v>42636</v>
      </c>
      <c r="S4156" s="2">
        <v>43315</v>
      </c>
      <c r="T4156" s="2" t="s">
        <v>50</v>
      </c>
      <c r="U4156" s="2">
        <v>660</v>
      </c>
      <c r="X4156" s="2">
        <v>6</v>
      </c>
      <c r="AC4156" s="2" t="s">
        <v>2207</v>
      </c>
      <c r="AD4156" s="2" t="s">
        <v>10239</v>
      </c>
      <c r="AE4156" s="2">
        <v>28200</v>
      </c>
      <c r="AF4156" s="2" t="s">
        <v>12841</v>
      </c>
      <c r="AI4156" s="2">
        <v>237987089</v>
      </c>
      <c r="AK4156" s="2" t="s">
        <v>12842</v>
      </c>
      <c r="AL4156" s="2" t="s">
        <v>820</v>
      </c>
    </row>
    <row r="4157" spans="1:38" x14ac:dyDescent="0.2">
      <c r="A4157" s="2">
        <v>284376</v>
      </c>
      <c r="B4157" s="2" t="s">
        <v>9454</v>
      </c>
      <c r="C4157" s="2" t="s">
        <v>216</v>
      </c>
      <c r="D4157" s="2">
        <v>284376</v>
      </c>
      <c r="E4157" s="2" t="s">
        <v>47</v>
      </c>
      <c r="F4157" s="2" t="s">
        <v>47</v>
      </c>
      <c r="H4157" s="2">
        <v>29345</v>
      </c>
      <c r="I4157" s="2" t="s">
        <v>2</v>
      </c>
      <c r="J4157" s="2">
        <v>-40</v>
      </c>
      <c r="K4157" s="2" t="s">
        <v>48</v>
      </c>
      <c r="L4157" s="2" t="s">
        <v>17</v>
      </c>
      <c r="M4157" s="2" t="s">
        <v>2301</v>
      </c>
      <c r="N4157" s="2">
        <v>4280121</v>
      </c>
      <c r="O4157" s="2" t="s">
        <v>2659</v>
      </c>
      <c r="P4157" s="2">
        <v>43356</v>
      </c>
      <c r="Q4157" s="2" t="s">
        <v>49</v>
      </c>
      <c r="R4157" s="2">
        <v>37432</v>
      </c>
      <c r="T4157" s="2" t="s">
        <v>50</v>
      </c>
      <c r="U4157" s="2">
        <v>1420</v>
      </c>
      <c r="X4157" s="2">
        <v>14</v>
      </c>
      <c r="AC4157" s="2" t="s">
        <v>2207</v>
      </c>
      <c r="AD4157" s="2" t="s">
        <v>2660</v>
      </c>
      <c r="AE4157" s="2">
        <v>28000</v>
      </c>
      <c r="AF4157" s="2" t="s">
        <v>12843</v>
      </c>
      <c r="AJ4157" s="2">
        <v>620621631</v>
      </c>
      <c r="AK4157" s="2" t="s">
        <v>12844</v>
      </c>
    </row>
    <row r="4158" spans="1:38" x14ac:dyDescent="0.2">
      <c r="A4158" s="2">
        <v>4112819</v>
      </c>
      <c r="B4158" s="2" t="s">
        <v>12845</v>
      </c>
      <c r="C4158" s="2" t="s">
        <v>168</v>
      </c>
      <c r="D4158" s="2">
        <v>4112819</v>
      </c>
      <c r="E4158" s="2" t="s">
        <v>47</v>
      </c>
      <c r="F4158" s="2" t="s">
        <v>47</v>
      </c>
      <c r="H4158" s="2">
        <v>25773</v>
      </c>
      <c r="I4158" s="2" t="s">
        <v>4</v>
      </c>
      <c r="J4158" s="2">
        <v>-50</v>
      </c>
      <c r="K4158" s="2" t="s">
        <v>48</v>
      </c>
      <c r="L4158" s="2" t="s">
        <v>17</v>
      </c>
      <c r="M4158" s="2" t="s">
        <v>2275</v>
      </c>
      <c r="N4158" s="2">
        <v>4410083</v>
      </c>
      <c r="O4158" s="2" t="s">
        <v>3233</v>
      </c>
      <c r="P4158" s="2">
        <v>43355</v>
      </c>
      <c r="Q4158" s="2" t="s">
        <v>49</v>
      </c>
      <c r="R4158" s="2">
        <v>42269</v>
      </c>
      <c r="T4158" s="2" t="s">
        <v>50</v>
      </c>
      <c r="U4158" s="2">
        <v>500</v>
      </c>
      <c r="X4158" s="2">
        <v>5</v>
      </c>
      <c r="AC4158" s="2" t="s">
        <v>2207</v>
      </c>
      <c r="AD4158" s="2" t="s">
        <v>12846</v>
      </c>
      <c r="AE4158" s="2">
        <v>41310</v>
      </c>
      <c r="AF4158" s="2" t="s">
        <v>12847</v>
      </c>
      <c r="AJ4158" s="2">
        <v>643535557</v>
      </c>
      <c r="AK4158" s="2" t="s">
        <v>12848</v>
      </c>
    </row>
    <row r="4159" spans="1:38" x14ac:dyDescent="0.2">
      <c r="A4159" s="2">
        <v>188878</v>
      </c>
      <c r="B4159" s="2" t="s">
        <v>374</v>
      </c>
      <c r="C4159" s="2" t="s">
        <v>240</v>
      </c>
      <c r="D4159" s="2">
        <v>188878</v>
      </c>
      <c r="E4159" s="2" t="s">
        <v>47</v>
      </c>
      <c r="F4159" s="2" t="s">
        <v>47</v>
      </c>
      <c r="H4159" s="2">
        <v>27296</v>
      </c>
      <c r="I4159" s="2" t="s">
        <v>4</v>
      </c>
      <c r="J4159" s="2">
        <v>-50</v>
      </c>
      <c r="K4159" s="2" t="s">
        <v>48</v>
      </c>
      <c r="L4159" s="2" t="s">
        <v>17</v>
      </c>
      <c r="M4159" s="2" t="s">
        <v>2212</v>
      </c>
      <c r="N4159" s="2">
        <v>4180682</v>
      </c>
      <c r="O4159" s="2" t="s">
        <v>2434</v>
      </c>
      <c r="P4159" s="2">
        <v>43370</v>
      </c>
      <c r="Q4159" s="2" t="s">
        <v>49</v>
      </c>
      <c r="R4159" s="2">
        <v>42264</v>
      </c>
      <c r="T4159" s="2" t="s">
        <v>50</v>
      </c>
      <c r="U4159" s="2">
        <v>636</v>
      </c>
      <c r="X4159" s="2">
        <v>6</v>
      </c>
      <c r="AC4159" s="2" t="s">
        <v>2207</v>
      </c>
      <c r="AD4159" s="2" t="s">
        <v>5907</v>
      </c>
      <c r="AE4159" s="2">
        <v>18390</v>
      </c>
      <c r="AF4159" s="2" t="s">
        <v>12849</v>
      </c>
      <c r="AK4159" s="2" t="s">
        <v>12850</v>
      </c>
    </row>
    <row r="4160" spans="1:38" x14ac:dyDescent="0.2">
      <c r="A4160" s="2">
        <v>9115229</v>
      </c>
      <c r="B4160" s="2" t="s">
        <v>11389</v>
      </c>
      <c r="C4160" s="2" t="s">
        <v>64</v>
      </c>
      <c r="D4160" s="2">
        <v>9115229</v>
      </c>
      <c r="E4160" s="2" t="s">
        <v>47</v>
      </c>
      <c r="F4160" s="2" t="s">
        <v>47</v>
      </c>
      <c r="H4160" s="2">
        <v>24545</v>
      </c>
      <c r="I4160" s="2" t="s">
        <v>58</v>
      </c>
      <c r="J4160" s="2">
        <v>-60</v>
      </c>
      <c r="K4160" s="2" t="s">
        <v>48</v>
      </c>
      <c r="L4160" s="2" t="s">
        <v>17</v>
      </c>
      <c r="M4160" s="2" t="s">
        <v>2212</v>
      </c>
      <c r="N4160" s="2">
        <v>4180682</v>
      </c>
      <c r="O4160" s="2" t="s">
        <v>2434</v>
      </c>
      <c r="P4160" s="2">
        <v>43310</v>
      </c>
      <c r="Q4160" s="2" t="s">
        <v>49</v>
      </c>
      <c r="R4160" s="2">
        <v>37432</v>
      </c>
      <c r="T4160" s="2" t="s">
        <v>50</v>
      </c>
      <c r="U4160" s="2">
        <v>935</v>
      </c>
      <c r="X4160" s="2">
        <v>9</v>
      </c>
      <c r="AC4160" s="2" t="s">
        <v>2207</v>
      </c>
      <c r="AD4160" s="2" t="s">
        <v>2435</v>
      </c>
      <c r="AE4160" s="2">
        <v>18390</v>
      </c>
      <c r="AF4160" s="2" t="s">
        <v>12851</v>
      </c>
      <c r="AK4160" s="2" t="s">
        <v>12852</v>
      </c>
    </row>
    <row r="4161" spans="1:37" x14ac:dyDescent="0.2">
      <c r="A4161" s="2">
        <v>368068</v>
      </c>
      <c r="B4161" s="2" t="s">
        <v>843</v>
      </c>
      <c r="C4161" s="2" t="s">
        <v>77</v>
      </c>
      <c r="D4161" s="2">
        <v>368068</v>
      </c>
      <c r="E4161" s="2" t="s">
        <v>47</v>
      </c>
      <c r="F4161" s="2" t="s">
        <v>17</v>
      </c>
      <c r="H4161" s="2">
        <v>27118</v>
      </c>
      <c r="I4161" s="2" t="s">
        <v>4</v>
      </c>
      <c r="J4161" s="2">
        <v>-50</v>
      </c>
      <c r="K4161" s="2" t="s">
        <v>48</v>
      </c>
      <c r="L4161" s="2" t="s">
        <v>17</v>
      </c>
      <c r="M4161" s="2" t="s">
        <v>2234</v>
      </c>
      <c r="N4161" s="2">
        <v>4360315</v>
      </c>
      <c r="O4161" s="2" t="s">
        <v>4710</v>
      </c>
      <c r="P4161" s="2">
        <v>43319</v>
      </c>
      <c r="Q4161" s="2" t="s">
        <v>49</v>
      </c>
      <c r="R4161" s="2">
        <v>42636</v>
      </c>
      <c r="T4161" s="2" t="s">
        <v>50</v>
      </c>
      <c r="U4161" s="2">
        <v>500</v>
      </c>
      <c r="X4161" s="2">
        <v>5</v>
      </c>
      <c r="AC4161" s="2" t="s">
        <v>2207</v>
      </c>
      <c r="AD4161" s="2" t="s">
        <v>6502</v>
      </c>
      <c r="AE4161" s="2">
        <v>36400</v>
      </c>
      <c r="AF4161" s="2" t="s">
        <v>12853</v>
      </c>
      <c r="AI4161" s="2">
        <v>685587502</v>
      </c>
    </row>
    <row r="4162" spans="1:37" x14ac:dyDescent="0.2">
      <c r="A4162" s="2">
        <v>188886</v>
      </c>
      <c r="B4162" s="2" t="s">
        <v>9454</v>
      </c>
      <c r="C4162" s="2" t="s">
        <v>88</v>
      </c>
      <c r="D4162" s="2">
        <v>188886</v>
      </c>
      <c r="E4162" s="2" t="s">
        <v>47</v>
      </c>
      <c r="F4162" s="2" t="s">
        <v>17</v>
      </c>
      <c r="H4162" s="2">
        <v>22590</v>
      </c>
      <c r="I4162" s="2" t="s">
        <v>58</v>
      </c>
      <c r="J4162" s="2">
        <v>-60</v>
      </c>
      <c r="K4162" s="2" t="s">
        <v>48</v>
      </c>
      <c r="L4162" s="2" t="s">
        <v>17</v>
      </c>
      <c r="M4162" s="2" t="s">
        <v>2212</v>
      </c>
      <c r="N4162" s="2">
        <v>4180057</v>
      </c>
      <c r="O4162" s="2" t="s">
        <v>2797</v>
      </c>
      <c r="P4162" s="2">
        <v>43340</v>
      </c>
      <c r="Q4162" s="2" t="s">
        <v>49</v>
      </c>
      <c r="R4162" s="2">
        <v>42265</v>
      </c>
      <c r="T4162" s="2" t="s">
        <v>50</v>
      </c>
      <c r="U4162" s="2">
        <v>906</v>
      </c>
      <c r="X4162" s="2">
        <v>9</v>
      </c>
      <c r="AB4162" s="2">
        <v>43019</v>
      </c>
      <c r="AC4162" s="2" t="s">
        <v>2207</v>
      </c>
      <c r="AD4162" s="2" t="s">
        <v>2686</v>
      </c>
      <c r="AE4162" s="2">
        <v>18500</v>
      </c>
      <c r="AF4162" s="2" t="s">
        <v>12854</v>
      </c>
      <c r="AJ4162" s="2">
        <v>770401205</v>
      </c>
    </row>
    <row r="4163" spans="1:37" x14ac:dyDescent="0.2">
      <c r="A4163" s="2">
        <v>4527240</v>
      </c>
      <c r="B4163" s="2" t="s">
        <v>12855</v>
      </c>
      <c r="C4163" s="2" t="s">
        <v>70</v>
      </c>
      <c r="D4163" s="2">
        <v>4527240</v>
      </c>
      <c r="E4163" s="2" t="s">
        <v>47</v>
      </c>
      <c r="F4163" s="2" t="s">
        <v>47</v>
      </c>
      <c r="H4163" s="2">
        <v>37935</v>
      </c>
      <c r="I4163" s="2" t="s">
        <v>6</v>
      </c>
      <c r="J4163" s="2">
        <v>-16</v>
      </c>
      <c r="K4163" s="2" t="s">
        <v>48</v>
      </c>
      <c r="L4163" s="2" t="s">
        <v>17</v>
      </c>
      <c r="M4163" s="2" t="s">
        <v>55</v>
      </c>
      <c r="N4163" s="2">
        <v>4450192</v>
      </c>
      <c r="O4163" s="2" t="s">
        <v>1241</v>
      </c>
      <c r="P4163" s="2">
        <v>43370</v>
      </c>
      <c r="Q4163" s="2" t="s">
        <v>49</v>
      </c>
      <c r="R4163" s="2">
        <v>42266</v>
      </c>
      <c r="S4163" s="2">
        <v>43363</v>
      </c>
      <c r="T4163" s="2" t="s">
        <v>50</v>
      </c>
      <c r="U4163" s="2">
        <v>500</v>
      </c>
      <c r="W4163" s="2">
        <v>0</v>
      </c>
      <c r="X4163" s="2">
        <v>5</v>
      </c>
      <c r="AC4163" s="2" t="s">
        <v>2207</v>
      </c>
      <c r="AD4163" s="2" t="s">
        <v>2326</v>
      </c>
      <c r="AE4163" s="2">
        <v>45000</v>
      </c>
      <c r="AF4163" s="2" t="s">
        <v>12856</v>
      </c>
      <c r="AI4163" s="2">
        <v>238700427</v>
      </c>
      <c r="AJ4163" s="2">
        <v>651668586</v>
      </c>
      <c r="AK4163" s="2" t="s">
        <v>12857</v>
      </c>
    </row>
    <row r="4164" spans="1:37" x14ac:dyDescent="0.2">
      <c r="A4164" s="2">
        <v>2814496</v>
      </c>
      <c r="B4164" s="2" t="s">
        <v>12858</v>
      </c>
      <c r="C4164" s="2" t="s">
        <v>76</v>
      </c>
      <c r="D4164" s="2">
        <v>2814496</v>
      </c>
      <c r="E4164" s="2" t="s">
        <v>47</v>
      </c>
      <c r="F4164" s="2" t="s">
        <v>47</v>
      </c>
      <c r="H4164" s="2">
        <v>39011</v>
      </c>
      <c r="I4164" s="2" t="s">
        <v>8</v>
      </c>
      <c r="J4164" s="2">
        <v>-13</v>
      </c>
      <c r="K4164" s="2" t="s">
        <v>48</v>
      </c>
      <c r="L4164" s="2" t="s">
        <v>17</v>
      </c>
      <c r="M4164" s="2" t="s">
        <v>2301</v>
      </c>
      <c r="N4164" s="2">
        <v>4280681</v>
      </c>
      <c r="O4164" s="2" t="s">
        <v>2302</v>
      </c>
      <c r="P4164" s="2">
        <v>43352</v>
      </c>
      <c r="Q4164" s="2" t="s">
        <v>49</v>
      </c>
      <c r="R4164" s="2">
        <v>42634</v>
      </c>
      <c r="T4164" s="2" t="s">
        <v>50</v>
      </c>
      <c r="U4164" s="2">
        <v>500</v>
      </c>
      <c r="X4164" s="2">
        <v>5</v>
      </c>
      <c r="AC4164" s="2" t="s">
        <v>2207</v>
      </c>
      <c r="AD4164" s="2" t="s">
        <v>3126</v>
      </c>
      <c r="AE4164" s="2">
        <v>28630</v>
      </c>
      <c r="AF4164" s="2" t="s">
        <v>12859</v>
      </c>
      <c r="AI4164" s="2">
        <v>237911443</v>
      </c>
      <c r="AJ4164" s="2">
        <v>683413157</v>
      </c>
      <c r="AK4164" s="2" t="s">
        <v>12860</v>
      </c>
    </row>
    <row r="4165" spans="1:37" x14ac:dyDescent="0.2">
      <c r="A4165" s="2">
        <v>4527223</v>
      </c>
      <c r="B4165" s="2" t="s">
        <v>800</v>
      </c>
      <c r="C4165" s="2" t="s">
        <v>874</v>
      </c>
      <c r="D4165" s="2">
        <v>4527223</v>
      </c>
      <c r="E4165" s="2" t="s">
        <v>47</v>
      </c>
      <c r="F4165" s="2" t="s">
        <v>47</v>
      </c>
      <c r="H4165" s="2">
        <v>39205</v>
      </c>
      <c r="I4165" s="2" t="s">
        <v>9</v>
      </c>
      <c r="J4165" s="2">
        <v>-12</v>
      </c>
      <c r="K4165" s="2" t="s">
        <v>48</v>
      </c>
      <c r="L4165" s="2" t="s">
        <v>17</v>
      </c>
      <c r="M4165" s="2" t="s">
        <v>55</v>
      </c>
      <c r="N4165" s="2">
        <v>4450571</v>
      </c>
      <c r="O4165" s="2" t="s">
        <v>1224</v>
      </c>
      <c r="P4165" s="2">
        <v>43375</v>
      </c>
      <c r="Q4165" s="2" t="s">
        <v>49</v>
      </c>
      <c r="R4165" s="2">
        <v>42265</v>
      </c>
      <c r="T4165" s="2" t="s">
        <v>50</v>
      </c>
      <c r="U4165" s="2">
        <v>500</v>
      </c>
      <c r="X4165" s="2">
        <v>5</v>
      </c>
      <c r="AC4165" s="2" t="s">
        <v>2207</v>
      </c>
      <c r="AD4165" s="2" t="s">
        <v>2326</v>
      </c>
      <c r="AE4165" s="2">
        <v>45000</v>
      </c>
      <c r="AF4165" s="2" t="s">
        <v>12861</v>
      </c>
      <c r="AJ4165" s="2">
        <v>672332329</v>
      </c>
      <c r="AK4165" s="2" t="s">
        <v>1302</v>
      </c>
    </row>
    <row r="4166" spans="1:37" x14ac:dyDescent="0.2">
      <c r="A4166" s="2">
        <v>4522464</v>
      </c>
      <c r="B4166" s="2" t="s">
        <v>1597</v>
      </c>
      <c r="C4166" s="2" t="s">
        <v>134</v>
      </c>
      <c r="D4166" s="2">
        <v>4522464</v>
      </c>
      <c r="E4166" s="2" t="s">
        <v>47</v>
      </c>
      <c r="F4166" s="2" t="s">
        <v>47</v>
      </c>
      <c r="H4166" s="2">
        <v>36522</v>
      </c>
      <c r="I4166" s="2" t="s">
        <v>2</v>
      </c>
      <c r="J4166" s="2">
        <v>-20</v>
      </c>
      <c r="K4166" s="2" t="s">
        <v>48</v>
      </c>
      <c r="L4166" s="2" t="s">
        <v>17</v>
      </c>
      <c r="M4166" s="2" t="s">
        <v>55</v>
      </c>
      <c r="N4166" s="2">
        <v>4450573</v>
      </c>
      <c r="O4166" s="2" t="s">
        <v>871</v>
      </c>
      <c r="P4166" s="2">
        <v>43363</v>
      </c>
      <c r="Q4166" s="2" t="s">
        <v>49</v>
      </c>
      <c r="R4166" s="2">
        <v>40801</v>
      </c>
      <c r="S4166" s="2">
        <v>43336</v>
      </c>
      <c r="T4166" s="2" t="s">
        <v>50</v>
      </c>
      <c r="U4166" s="2">
        <v>1049</v>
      </c>
      <c r="X4166" s="2">
        <v>10</v>
      </c>
      <c r="AB4166" s="2">
        <v>43282</v>
      </c>
      <c r="AC4166" s="2" t="s">
        <v>2207</v>
      </c>
      <c r="AD4166" s="2" t="s">
        <v>6457</v>
      </c>
      <c r="AE4166" s="2">
        <v>45470</v>
      </c>
      <c r="AF4166" s="2" t="s">
        <v>12862</v>
      </c>
      <c r="AI4166" s="2">
        <v>234324417</v>
      </c>
      <c r="AJ4166" s="2">
        <v>629881399</v>
      </c>
      <c r="AK4166" s="2" t="s">
        <v>12863</v>
      </c>
    </row>
    <row r="4167" spans="1:37" x14ac:dyDescent="0.2">
      <c r="A4167" s="2">
        <v>4527229</v>
      </c>
      <c r="B4167" s="2" t="s">
        <v>445</v>
      </c>
      <c r="C4167" s="2" t="s">
        <v>165</v>
      </c>
      <c r="D4167" s="2">
        <v>4527229</v>
      </c>
      <c r="E4167" s="2" t="s">
        <v>47</v>
      </c>
      <c r="F4167" s="2" t="s">
        <v>47</v>
      </c>
      <c r="H4167" s="2">
        <v>27637</v>
      </c>
      <c r="I4167" s="2" t="s">
        <v>4</v>
      </c>
      <c r="J4167" s="2">
        <v>-50</v>
      </c>
      <c r="K4167" s="2" t="s">
        <v>0</v>
      </c>
      <c r="L4167" s="2" t="s">
        <v>17</v>
      </c>
      <c r="M4167" s="2" t="s">
        <v>55</v>
      </c>
      <c r="N4167" s="2">
        <v>4450210</v>
      </c>
      <c r="O4167" s="2" t="s">
        <v>251</v>
      </c>
      <c r="P4167" s="2">
        <v>43285</v>
      </c>
      <c r="Q4167" s="2" t="s">
        <v>49</v>
      </c>
      <c r="R4167" s="2">
        <v>42266</v>
      </c>
      <c r="S4167" s="2">
        <v>43351</v>
      </c>
      <c r="T4167" s="2" t="s">
        <v>50</v>
      </c>
      <c r="U4167" s="2">
        <v>500</v>
      </c>
      <c r="X4167" s="2">
        <v>5</v>
      </c>
      <c r="AC4167" s="2" t="s">
        <v>2207</v>
      </c>
      <c r="AD4167" s="2" t="s">
        <v>12527</v>
      </c>
      <c r="AE4167" s="2">
        <v>45340</v>
      </c>
      <c r="AF4167" s="2">
        <v>79</v>
      </c>
      <c r="AH4167" s="2" t="s">
        <v>12864</v>
      </c>
      <c r="AJ4167" s="2">
        <v>614902698</v>
      </c>
      <c r="AK4167" s="2" t="s">
        <v>1482</v>
      </c>
    </row>
    <row r="4168" spans="1:37" x14ac:dyDescent="0.2">
      <c r="A4168" s="2">
        <v>368071</v>
      </c>
      <c r="B4168" s="2" t="s">
        <v>4898</v>
      </c>
      <c r="C4168" s="2" t="s">
        <v>1303</v>
      </c>
      <c r="D4168" s="2">
        <v>368071</v>
      </c>
      <c r="E4168" s="2" t="s">
        <v>47</v>
      </c>
      <c r="F4168" s="2" t="s">
        <v>47</v>
      </c>
      <c r="H4168" s="2">
        <v>38063</v>
      </c>
      <c r="I4168" s="2" t="s">
        <v>7</v>
      </c>
      <c r="J4168" s="2">
        <v>-15</v>
      </c>
      <c r="K4168" s="2" t="s">
        <v>48</v>
      </c>
      <c r="L4168" s="2" t="s">
        <v>17</v>
      </c>
      <c r="M4168" s="2" t="s">
        <v>2234</v>
      </c>
      <c r="N4168" s="2">
        <v>4360315</v>
      </c>
      <c r="O4168" s="2" t="s">
        <v>4710</v>
      </c>
      <c r="P4168" s="2">
        <v>43319</v>
      </c>
      <c r="Q4168" s="2" t="s">
        <v>49</v>
      </c>
      <c r="R4168" s="2">
        <v>42636</v>
      </c>
      <c r="T4168" s="2" t="s">
        <v>50</v>
      </c>
      <c r="U4168" s="2">
        <v>686</v>
      </c>
      <c r="X4168" s="2">
        <v>6</v>
      </c>
      <c r="AC4168" s="2" t="s">
        <v>2207</v>
      </c>
      <c r="AD4168" s="2" t="s">
        <v>9370</v>
      </c>
      <c r="AE4168" s="2">
        <v>36400</v>
      </c>
      <c r="AF4168" s="2" t="s">
        <v>12865</v>
      </c>
      <c r="AI4168" s="2">
        <v>683989218</v>
      </c>
    </row>
    <row r="4169" spans="1:37" x14ac:dyDescent="0.2">
      <c r="A4169" s="2">
        <v>4527381</v>
      </c>
      <c r="B4169" s="2" t="s">
        <v>3125</v>
      </c>
      <c r="C4169" s="2" t="s">
        <v>715</v>
      </c>
      <c r="D4169" s="2">
        <v>4527381</v>
      </c>
      <c r="E4169" s="2" t="s">
        <v>47</v>
      </c>
      <c r="F4169" s="2" t="s">
        <v>47</v>
      </c>
      <c r="H4169" s="2">
        <v>38077</v>
      </c>
      <c r="I4169" s="2" t="s">
        <v>7</v>
      </c>
      <c r="J4169" s="2">
        <v>-15</v>
      </c>
      <c r="K4169" s="2" t="s">
        <v>48</v>
      </c>
      <c r="L4169" s="2" t="s">
        <v>17</v>
      </c>
      <c r="M4169" s="2" t="s">
        <v>55</v>
      </c>
      <c r="N4169" s="2">
        <v>4450192</v>
      </c>
      <c r="O4169" s="2" t="s">
        <v>1241</v>
      </c>
      <c r="P4169" s="2">
        <v>43368</v>
      </c>
      <c r="Q4169" s="2" t="s">
        <v>49</v>
      </c>
      <c r="R4169" s="2">
        <v>42279</v>
      </c>
      <c r="T4169" s="2" t="s">
        <v>50</v>
      </c>
      <c r="U4169" s="2">
        <v>500</v>
      </c>
      <c r="X4169" s="2">
        <v>5</v>
      </c>
      <c r="AC4169" s="2" t="s">
        <v>2207</v>
      </c>
      <c r="AD4169" s="2" t="s">
        <v>2326</v>
      </c>
      <c r="AE4169" s="2">
        <v>45000</v>
      </c>
      <c r="AF4169" s="2" t="s">
        <v>12866</v>
      </c>
      <c r="AI4169" s="2">
        <v>238700354</v>
      </c>
      <c r="AJ4169" s="2">
        <v>615313162</v>
      </c>
      <c r="AK4169" s="2" t="s">
        <v>12867</v>
      </c>
    </row>
    <row r="4170" spans="1:37" x14ac:dyDescent="0.2">
      <c r="A4170" s="2">
        <v>2814186</v>
      </c>
      <c r="B4170" s="2" t="s">
        <v>12868</v>
      </c>
      <c r="C4170" s="2" t="s">
        <v>85</v>
      </c>
      <c r="D4170" s="2">
        <v>2814186</v>
      </c>
      <c r="E4170" s="2" t="s">
        <v>47</v>
      </c>
      <c r="F4170" s="2" t="s">
        <v>47</v>
      </c>
      <c r="H4170" s="2">
        <v>24613</v>
      </c>
      <c r="I4170" s="2" t="s">
        <v>58</v>
      </c>
      <c r="J4170" s="2">
        <v>-60</v>
      </c>
      <c r="K4170" s="2" t="s">
        <v>48</v>
      </c>
      <c r="L4170" s="2" t="s">
        <v>17</v>
      </c>
      <c r="M4170" s="2" t="s">
        <v>2301</v>
      </c>
      <c r="N4170" s="2">
        <v>4280202</v>
      </c>
      <c r="O4170" s="2" t="s">
        <v>3804</v>
      </c>
      <c r="P4170" s="2">
        <v>43362</v>
      </c>
      <c r="Q4170" s="2" t="s">
        <v>49</v>
      </c>
      <c r="R4170" s="2">
        <v>42276</v>
      </c>
      <c r="T4170" s="2" t="s">
        <v>50</v>
      </c>
      <c r="U4170" s="2">
        <v>834</v>
      </c>
      <c r="X4170" s="2">
        <v>8</v>
      </c>
      <c r="AC4170" s="2" t="s">
        <v>2207</v>
      </c>
      <c r="AD4170" s="2" t="s">
        <v>12869</v>
      </c>
      <c r="AE4170" s="2">
        <v>28800</v>
      </c>
      <c r="AF4170" s="2" t="s">
        <v>12870</v>
      </c>
      <c r="AJ4170" s="2">
        <v>674897122</v>
      </c>
      <c r="AK4170" s="2" t="s">
        <v>12871</v>
      </c>
    </row>
    <row r="4171" spans="1:37" x14ac:dyDescent="0.2">
      <c r="A4171" s="2">
        <v>367843</v>
      </c>
      <c r="B4171" s="2" t="s">
        <v>11890</v>
      </c>
      <c r="C4171" s="2" t="s">
        <v>1440</v>
      </c>
      <c r="D4171" s="2">
        <v>367843</v>
      </c>
      <c r="E4171" s="2" t="s">
        <v>47</v>
      </c>
      <c r="F4171" s="2" t="s">
        <v>47</v>
      </c>
      <c r="H4171" s="2">
        <v>38883</v>
      </c>
      <c r="I4171" s="2" t="s">
        <v>8</v>
      </c>
      <c r="J4171" s="2">
        <v>-13</v>
      </c>
      <c r="K4171" s="2" t="s">
        <v>0</v>
      </c>
      <c r="L4171" s="2" t="s">
        <v>17</v>
      </c>
      <c r="M4171" s="2" t="s">
        <v>2234</v>
      </c>
      <c r="N4171" s="2">
        <v>4360315</v>
      </c>
      <c r="O4171" s="2" t="s">
        <v>4710</v>
      </c>
      <c r="P4171" s="2">
        <v>43355</v>
      </c>
      <c r="Q4171" s="2" t="s">
        <v>49</v>
      </c>
      <c r="R4171" s="2">
        <v>42263</v>
      </c>
      <c r="T4171" s="2" t="s">
        <v>50</v>
      </c>
      <c r="U4171" s="2">
        <v>500</v>
      </c>
      <c r="X4171" s="2">
        <v>5</v>
      </c>
      <c r="AC4171" s="2" t="s">
        <v>2207</v>
      </c>
      <c r="AD4171" s="2" t="s">
        <v>11891</v>
      </c>
      <c r="AE4171" s="2">
        <v>18170</v>
      </c>
      <c r="AF4171" s="2" t="s">
        <v>12872</v>
      </c>
      <c r="AI4171" s="2">
        <v>248563466</v>
      </c>
    </row>
    <row r="4172" spans="1:37" x14ac:dyDescent="0.2">
      <c r="A4172" s="2">
        <v>453083</v>
      </c>
      <c r="B4172" s="2" t="s">
        <v>631</v>
      </c>
      <c r="C4172" s="2" t="s">
        <v>141</v>
      </c>
      <c r="D4172" s="2">
        <v>453083</v>
      </c>
      <c r="E4172" s="2" t="s">
        <v>47</v>
      </c>
      <c r="F4172" s="2" t="s">
        <v>47</v>
      </c>
      <c r="H4172" s="2">
        <v>26890</v>
      </c>
      <c r="I4172" s="2" t="s">
        <v>4</v>
      </c>
      <c r="J4172" s="2">
        <v>-50</v>
      </c>
      <c r="K4172" s="2" t="s">
        <v>0</v>
      </c>
      <c r="L4172" s="2" t="s">
        <v>17</v>
      </c>
      <c r="M4172" s="2" t="s">
        <v>55</v>
      </c>
      <c r="N4172" s="2">
        <v>4450026</v>
      </c>
      <c r="O4172" s="2" t="s">
        <v>1166</v>
      </c>
      <c r="P4172" s="2">
        <v>43341</v>
      </c>
      <c r="Q4172" s="2" t="s">
        <v>49</v>
      </c>
      <c r="R4172" s="2">
        <v>37432</v>
      </c>
      <c r="T4172" s="2" t="s">
        <v>50</v>
      </c>
      <c r="U4172" s="2">
        <v>931</v>
      </c>
      <c r="X4172" s="2">
        <v>9</v>
      </c>
      <c r="AC4172" s="2" t="s">
        <v>2207</v>
      </c>
      <c r="AD4172" s="2" t="s">
        <v>2326</v>
      </c>
      <c r="AE4172" s="2">
        <v>45100</v>
      </c>
      <c r="AF4172" s="2" t="s">
        <v>12873</v>
      </c>
      <c r="AI4172" s="2">
        <v>238216438</v>
      </c>
      <c r="AJ4172" s="2">
        <v>658822374</v>
      </c>
      <c r="AK4172" s="2" t="s">
        <v>1929</v>
      </c>
    </row>
    <row r="4173" spans="1:37" x14ac:dyDescent="0.2">
      <c r="A4173" s="2">
        <v>2814122</v>
      </c>
      <c r="B4173" s="2" t="s">
        <v>12874</v>
      </c>
      <c r="C4173" s="2" t="s">
        <v>134</v>
      </c>
      <c r="D4173" s="2">
        <v>2814122</v>
      </c>
      <c r="E4173" s="2" t="s">
        <v>47</v>
      </c>
      <c r="F4173" s="2" t="s">
        <v>47</v>
      </c>
      <c r="H4173" s="2">
        <v>38967</v>
      </c>
      <c r="I4173" s="2" t="s">
        <v>8</v>
      </c>
      <c r="J4173" s="2">
        <v>-13</v>
      </c>
      <c r="K4173" s="2" t="s">
        <v>48</v>
      </c>
      <c r="L4173" s="2" t="s">
        <v>17</v>
      </c>
      <c r="M4173" s="2" t="s">
        <v>2301</v>
      </c>
      <c r="N4173" s="2">
        <v>4280004</v>
      </c>
      <c r="O4173" s="2" t="s">
        <v>2868</v>
      </c>
      <c r="P4173" s="2">
        <v>43348</v>
      </c>
      <c r="Q4173" s="2" t="s">
        <v>49</v>
      </c>
      <c r="R4173" s="2">
        <v>42264</v>
      </c>
      <c r="T4173" s="2" t="s">
        <v>50</v>
      </c>
      <c r="U4173" s="2">
        <v>500</v>
      </c>
      <c r="X4173" s="2">
        <v>5</v>
      </c>
      <c r="AC4173" s="2" t="s">
        <v>2207</v>
      </c>
      <c r="AD4173" s="2" t="s">
        <v>4423</v>
      </c>
      <c r="AE4173" s="2">
        <v>28300</v>
      </c>
      <c r="AF4173" s="2" t="s">
        <v>12875</v>
      </c>
      <c r="AK4173" s="2" t="s">
        <v>12876</v>
      </c>
    </row>
    <row r="4174" spans="1:37" x14ac:dyDescent="0.2">
      <c r="A4174" s="2">
        <v>4529138</v>
      </c>
      <c r="B4174" s="2" t="s">
        <v>1852</v>
      </c>
      <c r="C4174" s="2" t="s">
        <v>197</v>
      </c>
      <c r="D4174" s="2">
        <v>4529138</v>
      </c>
      <c r="E4174" s="2" t="s">
        <v>47</v>
      </c>
      <c r="F4174" s="2" t="s">
        <v>17</v>
      </c>
      <c r="H4174" s="2">
        <v>39622</v>
      </c>
      <c r="I4174" s="2" t="s">
        <v>14</v>
      </c>
      <c r="J4174" s="2">
        <v>-11</v>
      </c>
      <c r="K4174" s="2" t="s">
        <v>48</v>
      </c>
      <c r="L4174" s="2" t="s">
        <v>17</v>
      </c>
      <c r="M4174" s="2" t="s">
        <v>55</v>
      </c>
      <c r="N4174" s="2">
        <v>4450661</v>
      </c>
      <c r="O4174" s="2" t="s">
        <v>126</v>
      </c>
      <c r="P4174" s="2">
        <v>43359</v>
      </c>
      <c r="Q4174" s="2" t="s">
        <v>49</v>
      </c>
      <c r="R4174" s="2">
        <v>43000</v>
      </c>
      <c r="T4174" s="2" t="s">
        <v>50</v>
      </c>
      <c r="U4174" s="2">
        <v>500</v>
      </c>
      <c r="X4174" s="2">
        <v>5</v>
      </c>
      <c r="AC4174" s="2" t="s">
        <v>2207</v>
      </c>
      <c r="AD4174" s="2" t="s">
        <v>2663</v>
      </c>
      <c r="AE4174" s="2">
        <v>45140</v>
      </c>
      <c r="AF4174" s="2" t="s">
        <v>12877</v>
      </c>
      <c r="AJ4174" s="2">
        <v>661039346</v>
      </c>
      <c r="AK4174" s="2" t="s">
        <v>12878</v>
      </c>
    </row>
    <row r="4175" spans="1:37" x14ac:dyDescent="0.2">
      <c r="A4175" s="2">
        <v>4529139</v>
      </c>
      <c r="B4175" s="2" t="s">
        <v>1373</v>
      </c>
      <c r="C4175" s="2" t="s">
        <v>264</v>
      </c>
      <c r="D4175" s="2">
        <v>4529139</v>
      </c>
      <c r="E4175" s="2" t="s">
        <v>47</v>
      </c>
      <c r="F4175" s="2" t="s">
        <v>47</v>
      </c>
      <c r="H4175" s="2">
        <v>39962</v>
      </c>
      <c r="I4175" s="2" t="s">
        <v>15</v>
      </c>
      <c r="J4175" s="2">
        <v>-11</v>
      </c>
      <c r="K4175" s="2" t="s">
        <v>48</v>
      </c>
      <c r="L4175" s="2" t="s">
        <v>17</v>
      </c>
      <c r="M4175" s="2" t="s">
        <v>55</v>
      </c>
      <c r="N4175" s="2">
        <v>4450285</v>
      </c>
      <c r="O4175" s="2" t="s">
        <v>200</v>
      </c>
      <c r="P4175" s="2">
        <v>43370</v>
      </c>
      <c r="Q4175" s="2" t="s">
        <v>49</v>
      </c>
      <c r="R4175" s="2">
        <v>43000</v>
      </c>
      <c r="T4175" s="2" t="s">
        <v>50</v>
      </c>
      <c r="U4175" s="2">
        <v>550</v>
      </c>
      <c r="X4175" s="2">
        <v>5</v>
      </c>
      <c r="AC4175" s="2" t="s">
        <v>2207</v>
      </c>
      <c r="AD4175" s="2" t="s">
        <v>2218</v>
      </c>
      <c r="AE4175" s="2">
        <v>45800</v>
      </c>
      <c r="AF4175" s="2" t="s">
        <v>12879</v>
      </c>
      <c r="AK4175" s="2" t="s">
        <v>1374</v>
      </c>
    </row>
    <row r="4176" spans="1:37" x14ac:dyDescent="0.2">
      <c r="A4176" s="2">
        <v>4529085</v>
      </c>
      <c r="B4176" s="2" t="s">
        <v>12880</v>
      </c>
      <c r="C4176" s="2" t="s">
        <v>93</v>
      </c>
      <c r="D4176" s="2">
        <v>4529085</v>
      </c>
      <c r="E4176" s="2" t="s">
        <v>47</v>
      </c>
      <c r="F4176" s="2" t="s">
        <v>17</v>
      </c>
      <c r="H4176" s="2">
        <v>38603</v>
      </c>
      <c r="I4176" s="2" t="s">
        <v>10</v>
      </c>
      <c r="J4176" s="2">
        <v>-14</v>
      </c>
      <c r="K4176" s="2" t="s">
        <v>48</v>
      </c>
      <c r="L4176" s="2" t="s">
        <v>17</v>
      </c>
      <c r="M4176" s="2" t="s">
        <v>55</v>
      </c>
      <c r="N4176" s="2">
        <v>4450751</v>
      </c>
      <c r="O4176" s="2" t="s">
        <v>12</v>
      </c>
      <c r="P4176" s="2">
        <v>43369</v>
      </c>
      <c r="Q4176" s="2" t="s">
        <v>49</v>
      </c>
      <c r="R4176" s="2">
        <v>42997</v>
      </c>
      <c r="S4176" s="2">
        <v>43368</v>
      </c>
      <c r="T4176" s="2" t="s">
        <v>50</v>
      </c>
      <c r="U4176" s="2">
        <v>500</v>
      </c>
      <c r="X4176" s="2">
        <v>5</v>
      </c>
      <c r="AC4176" s="2" t="s">
        <v>2207</v>
      </c>
      <c r="AD4176" s="2" t="s">
        <v>2579</v>
      </c>
      <c r="AE4176" s="2">
        <v>45140</v>
      </c>
      <c r="AF4176" s="2" t="s">
        <v>12881</v>
      </c>
      <c r="AJ4176" s="2">
        <v>662301735</v>
      </c>
    </row>
    <row r="4177" spans="1:38" x14ac:dyDescent="0.2">
      <c r="A4177" s="2">
        <v>3728354</v>
      </c>
      <c r="B4177" s="2" t="s">
        <v>12882</v>
      </c>
      <c r="C4177" s="2" t="s">
        <v>3552</v>
      </c>
      <c r="D4177" s="2">
        <v>3728354</v>
      </c>
      <c r="E4177" s="2" t="s">
        <v>47</v>
      </c>
      <c r="F4177" s="2" t="s">
        <v>47</v>
      </c>
      <c r="H4177" s="2">
        <v>18121</v>
      </c>
      <c r="I4177" s="2" t="s">
        <v>16</v>
      </c>
      <c r="J4177" s="2">
        <v>-70</v>
      </c>
      <c r="K4177" s="2" t="s">
        <v>0</v>
      </c>
      <c r="L4177" s="2" t="s">
        <v>17</v>
      </c>
      <c r="M4177" s="2" t="s">
        <v>2205</v>
      </c>
      <c r="N4177" s="2">
        <v>4370167</v>
      </c>
      <c r="O4177" s="2" t="s">
        <v>3350</v>
      </c>
      <c r="P4177" s="2">
        <v>43348</v>
      </c>
      <c r="Q4177" s="2" t="s">
        <v>49</v>
      </c>
      <c r="R4177" s="2">
        <v>42641</v>
      </c>
      <c r="T4177" s="2" t="s">
        <v>50</v>
      </c>
      <c r="U4177" s="2">
        <v>500</v>
      </c>
      <c r="X4177" s="2">
        <v>5</v>
      </c>
      <c r="AC4177" s="2" t="s">
        <v>2207</v>
      </c>
      <c r="AD4177" s="2" t="s">
        <v>2384</v>
      </c>
      <c r="AE4177" s="2">
        <v>37000</v>
      </c>
      <c r="AF4177" s="2" t="s">
        <v>12883</v>
      </c>
      <c r="AG4177" s="2" t="s">
        <v>12884</v>
      </c>
      <c r="AJ4177" s="2">
        <v>622305371</v>
      </c>
      <c r="AK4177" s="2" t="s">
        <v>12885</v>
      </c>
    </row>
    <row r="4178" spans="1:38" x14ac:dyDescent="0.2">
      <c r="A4178" s="2">
        <v>368493</v>
      </c>
      <c r="B4178" s="2" t="s">
        <v>9785</v>
      </c>
      <c r="C4178" s="2" t="s">
        <v>12886</v>
      </c>
      <c r="D4178" s="2">
        <v>368493</v>
      </c>
      <c r="E4178" s="2" t="s">
        <v>47</v>
      </c>
      <c r="H4178" s="2">
        <v>39798</v>
      </c>
      <c r="I4178" s="2" t="s">
        <v>14</v>
      </c>
      <c r="J4178" s="2">
        <v>-11</v>
      </c>
      <c r="K4178" s="2" t="s">
        <v>48</v>
      </c>
      <c r="L4178" s="2" t="s">
        <v>17</v>
      </c>
      <c r="M4178" s="2" t="s">
        <v>2234</v>
      </c>
      <c r="N4178" s="2">
        <v>4360454</v>
      </c>
      <c r="O4178" s="2" t="s">
        <v>2329</v>
      </c>
      <c r="P4178" s="2">
        <v>43358</v>
      </c>
      <c r="Q4178" s="2" t="s">
        <v>49</v>
      </c>
      <c r="R4178" s="2">
        <v>43358</v>
      </c>
      <c r="S4178" s="2">
        <v>43371</v>
      </c>
      <c r="T4178" s="2" t="s">
        <v>50</v>
      </c>
      <c r="U4178" s="2">
        <v>500</v>
      </c>
      <c r="X4178" s="2">
        <v>5</v>
      </c>
      <c r="AC4178" s="2" t="s">
        <v>2207</v>
      </c>
      <c r="AD4178" s="2" t="s">
        <v>2260</v>
      </c>
      <c r="AE4178" s="2">
        <v>36000</v>
      </c>
      <c r="AF4178" s="2" t="s">
        <v>12887</v>
      </c>
      <c r="AJ4178" s="2">
        <v>624429144</v>
      </c>
      <c r="AK4178" s="2" t="s">
        <v>12888</v>
      </c>
    </row>
    <row r="4179" spans="1:38" x14ac:dyDescent="0.2">
      <c r="A4179" s="2">
        <v>2815155</v>
      </c>
      <c r="B4179" s="2" t="s">
        <v>12889</v>
      </c>
      <c r="C4179" s="2" t="s">
        <v>238</v>
      </c>
      <c r="D4179" s="2">
        <v>2815155</v>
      </c>
      <c r="E4179" s="2" t="s">
        <v>47</v>
      </c>
      <c r="H4179" s="2">
        <v>39026</v>
      </c>
      <c r="I4179" s="2" t="s">
        <v>8</v>
      </c>
      <c r="J4179" s="2">
        <v>-13</v>
      </c>
      <c r="K4179" s="2" t="s">
        <v>48</v>
      </c>
      <c r="L4179" s="2" t="s">
        <v>17</v>
      </c>
      <c r="M4179" s="2" t="s">
        <v>2301</v>
      </c>
      <c r="N4179" s="2">
        <v>4280681</v>
      </c>
      <c r="O4179" s="2" t="s">
        <v>2302</v>
      </c>
      <c r="P4179" s="2">
        <v>43348</v>
      </c>
      <c r="Q4179" s="2" t="s">
        <v>49</v>
      </c>
      <c r="R4179" s="2">
        <v>43348</v>
      </c>
      <c r="S4179" s="2">
        <v>43321</v>
      </c>
      <c r="T4179" s="2" t="s">
        <v>50</v>
      </c>
      <c r="U4179" s="2">
        <v>500</v>
      </c>
      <c r="X4179" s="2">
        <v>5</v>
      </c>
      <c r="AC4179" s="2" t="s">
        <v>2207</v>
      </c>
      <c r="AD4179" s="2" t="s">
        <v>12890</v>
      </c>
      <c r="AE4179" s="2">
        <v>28630</v>
      </c>
      <c r="AF4179" s="2" t="s">
        <v>12891</v>
      </c>
      <c r="AJ4179" s="2">
        <v>617383874</v>
      </c>
      <c r="AK4179" s="2" t="s">
        <v>12892</v>
      </c>
    </row>
    <row r="4180" spans="1:38" x14ac:dyDescent="0.2">
      <c r="A4180" s="2">
        <v>4527237</v>
      </c>
      <c r="B4180" s="2" t="s">
        <v>349</v>
      </c>
      <c r="C4180" s="2" t="s">
        <v>108</v>
      </c>
      <c r="D4180" s="2">
        <v>4527237</v>
      </c>
      <c r="E4180" s="2" t="s">
        <v>47</v>
      </c>
      <c r="F4180" s="2" t="s">
        <v>47</v>
      </c>
      <c r="H4180" s="2">
        <v>37663</v>
      </c>
      <c r="I4180" s="2" t="s">
        <v>6</v>
      </c>
      <c r="J4180" s="2">
        <v>-16</v>
      </c>
      <c r="K4180" s="2" t="s">
        <v>48</v>
      </c>
      <c r="L4180" s="2" t="s">
        <v>17</v>
      </c>
      <c r="M4180" s="2" t="s">
        <v>55</v>
      </c>
      <c r="N4180" s="2">
        <v>4450192</v>
      </c>
      <c r="O4180" s="2" t="s">
        <v>1241</v>
      </c>
      <c r="P4180" s="2">
        <v>43354</v>
      </c>
      <c r="Q4180" s="2" t="s">
        <v>49</v>
      </c>
      <c r="R4180" s="2">
        <v>42266</v>
      </c>
      <c r="T4180" s="2" t="s">
        <v>50</v>
      </c>
      <c r="U4180" s="2">
        <v>533</v>
      </c>
      <c r="X4180" s="2">
        <v>5</v>
      </c>
      <c r="AC4180" s="2" t="s">
        <v>2207</v>
      </c>
      <c r="AD4180" s="2" t="s">
        <v>2326</v>
      </c>
      <c r="AE4180" s="2">
        <v>45000</v>
      </c>
      <c r="AF4180" s="2" t="s">
        <v>12893</v>
      </c>
      <c r="AI4180" s="2">
        <v>238611153</v>
      </c>
      <c r="AJ4180" s="2">
        <v>652568683</v>
      </c>
      <c r="AK4180" s="2" t="s">
        <v>1514</v>
      </c>
    </row>
    <row r="4181" spans="1:38" x14ac:dyDescent="0.2">
      <c r="A4181" s="2">
        <v>3730103</v>
      </c>
      <c r="B4181" s="2" t="s">
        <v>12894</v>
      </c>
      <c r="C4181" s="2" t="s">
        <v>186</v>
      </c>
      <c r="D4181" s="2">
        <v>3730103</v>
      </c>
      <c r="E4181" s="2" t="s">
        <v>47</v>
      </c>
      <c r="H4181" s="2">
        <v>39905</v>
      </c>
      <c r="I4181" s="2" t="s">
        <v>15</v>
      </c>
      <c r="J4181" s="2">
        <v>-11</v>
      </c>
      <c r="K4181" s="2" t="s">
        <v>48</v>
      </c>
      <c r="L4181" s="2" t="s">
        <v>17</v>
      </c>
      <c r="M4181" s="2" t="s">
        <v>2205</v>
      </c>
      <c r="N4181" s="2">
        <v>4370269</v>
      </c>
      <c r="O4181" s="2" t="s">
        <v>3202</v>
      </c>
      <c r="P4181" s="2">
        <v>43351</v>
      </c>
      <c r="Q4181" s="2" t="s">
        <v>49</v>
      </c>
      <c r="R4181" s="2">
        <v>43351</v>
      </c>
      <c r="S4181" s="2">
        <v>43291</v>
      </c>
      <c r="T4181" s="2" t="s">
        <v>50</v>
      </c>
      <c r="U4181" s="2">
        <v>500</v>
      </c>
      <c r="X4181" s="2">
        <v>5</v>
      </c>
      <c r="AC4181" s="2" t="s">
        <v>2207</v>
      </c>
      <c r="AD4181" s="2" t="s">
        <v>3419</v>
      </c>
      <c r="AE4181" s="2">
        <v>37550</v>
      </c>
      <c r="AF4181" s="2" t="s">
        <v>12895</v>
      </c>
      <c r="AI4181" s="2">
        <v>247870535</v>
      </c>
      <c r="AJ4181" s="2">
        <v>609541279</v>
      </c>
      <c r="AK4181" s="2" t="s">
        <v>12896</v>
      </c>
    </row>
    <row r="4182" spans="1:38" x14ac:dyDescent="0.2">
      <c r="A4182" s="2">
        <v>4112828</v>
      </c>
      <c r="B4182" s="2" t="s">
        <v>12897</v>
      </c>
      <c r="C4182" s="2" t="s">
        <v>12898</v>
      </c>
      <c r="D4182" s="2">
        <v>4112828</v>
      </c>
      <c r="E4182" s="2" t="s">
        <v>47</v>
      </c>
      <c r="F4182" s="2" t="s">
        <v>47</v>
      </c>
      <c r="H4182" s="2">
        <v>38734</v>
      </c>
      <c r="I4182" s="2" t="s">
        <v>8</v>
      </c>
      <c r="J4182" s="2">
        <v>-13</v>
      </c>
      <c r="K4182" s="2" t="s">
        <v>0</v>
      </c>
      <c r="L4182" s="2" t="s">
        <v>17</v>
      </c>
      <c r="M4182" s="2" t="s">
        <v>2275</v>
      </c>
      <c r="N4182" s="2">
        <v>4410080</v>
      </c>
      <c r="O4182" s="2" t="s">
        <v>2780</v>
      </c>
      <c r="P4182" s="2">
        <v>43351</v>
      </c>
      <c r="Q4182" s="2" t="s">
        <v>49</v>
      </c>
      <c r="R4182" s="2">
        <v>42270</v>
      </c>
      <c r="T4182" s="2" t="s">
        <v>50</v>
      </c>
      <c r="U4182" s="2">
        <v>500</v>
      </c>
      <c r="X4182" s="2">
        <v>5</v>
      </c>
      <c r="AC4182" s="2" t="s">
        <v>2207</v>
      </c>
      <c r="AD4182" s="2" t="s">
        <v>2781</v>
      </c>
      <c r="AE4182" s="2">
        <v>41500</v>
      </c>
      <c r="AF4182" s="2" t="s">
        <v>12899</v>
      </c>
    </row>
    <row r="4183" spans="1:38" x14ac:dyDescent="0.2">
      <c r="A4183" s="2">
        <v>4527345</v>
      </c>
      <c r="B4183" s="2" t="s">
        <v>932</v>
      </c>
      <c r="C4183" s="2" t="s">
        <v>139</v>
      </c>
      <c r="D4183" s="2">
        <v>4527345</v>
      </c>
      <c r="E4183" s="2" t="s">
        <v>47</v>
      </c>
      <c r="F4183" s="2" t="s">
        <v>47</v>
      </c>
      <c r="H4183" s="2">
        <v>38752</v>
      </c>
      <c r="I4183" s="2" t="s">
        <v>8</v>
      </c>
      <c r="J4183" s="2">
        <v>-13</v>
      </c>
      <c r="K4183" s="2" t="s">
        <v>48</v>
      </c>
      <c r="L4183" s="2" t="s">
        <v>17</v>
      </c>
      <c r="M4183" s="2" t="s">
        <v>55</v>
      </c>
      <c r="N4183" s="2">
        <v>4450617</v>
      </c>
      <c r="O4183" s="2" t="s">
        <v>354</v>
      </c>
      <c r="P4183" s="2">
        <v>43365</v>
      </c>
      <c r="Q4183" s="2" t="s">
        <v>49</v>
      </c>
      <c r="R4183" s="2">
        <v>42276</v>
      </c>
      <c r="T4183" s="2" t="s">
        <v>50</v>
      </c>
      <c r="U4183" s="2">
        <v>576</v>
      </c>
      <c r="X4183" s="2">
        <v>5</v>
      </c>
      <c r="AC4183" s="2" t="s">
        <v>2207</v>
      </c>
      <c r="AD4183" s="2" t="s">
        <v>6268</v>
      </c>
      <c r="AE4183" s="2">
        <v>45260</v>
      </c>
      <c r="AF4183" s="2" t="s">
        <v>12900</v>
      </c>
      <c r="AJ4183" s="2">
        <v>687103780</v>
      </c>
      <c r="AK4183" s="2" t="s">
        <v>1404</v>
      </c>
    </row>
    <row r="4184" spans="1:38" x14ac:dyDescent="0.2">
      <c r="A4184" s="2">
        <v>188932</v>
      </c>
      <c r="B4184" s="2" t="s">
        <v>12901</v>
      </c>
      <c r="C4184" s="2" t="s">
        <v>509</v>
      </c>
      <c r="D4184" s="2">
        <v>188932</v>
      </c>
      <c r="E4184" s="2" t="s">
        <v>47</v>
      </c>
      <c r="F4184" s="2" t="s">
        <v>47</v>
      </c>
      <c r="H4184" s="2">
        <v>39460</v>
      </c>
      <c r="I4184" s="2" t="s">
        <v>14</v>
      </c>
      <c r="J4184" s="2">
        <v>-11</v>
      </c>
      <c r="K4184" s="2" t="s">
        <v>48</v>
      </c>
      <c r="L4184" s="2" t="s">
        <v>17</v>
      </c>
      <c r="M4184" s="2" t="s">
        <v>2212</v>
      </c>
      <c r="N4184" s="2">
        <v>4180486</v>
      </c>
      <c r="O4184" s="2" t="s">
        <v>2344</v>
      </c>
      <c r="P4184" s="2">
        <v>43361</v>
      </c>
      <c r="Q4184" s="2" t="s">
        <v>49</v>
      </c>
      <c r="R4184" s="2">
        <v>42279</v>
      </c>
      <c r="T4184" s="2" t="s">
        <v>50</v>
      </c>
      <c r="U4184" s="2">
        <v>500</v>
      </c>
      <c r="X4184" s="2">
        <v>5</v>
      </c>
      <c r="AC4184" s="2" t="s">
        <v>2207</v>
      </c>
      <c r="AD4184" s="2" t="s">
        <v>3621</v>
      </c>
      <c r="AE4184" s="2">
        <v>18190</v>
      </c>
      <c r="AF4184" s="2" t="s">
        <v>12902</v>
      </c>
      <c r="AI4184" s="2">
        <v>248605480</v>
      </c>
      <c r="AJ4184" s="2">
        <v>686708039</v>
      </c>
    </row>
    <row r="4185" spans="1:38" x14ac:dyDescent="0.2">
      <c r="A4185" s="2">
        <v>188875</v>
      </c>
      <c r="B4185" s="2" t="s">
        <v>12903</v>
      </c>
      <c r="C4185" s="2" t="s">
        <v>6027</v>
      </c>
      <c r="D4185" s="2">
        <v>188875</v>
      </c>
      <c r="E4185" s="2" t="s">
        <v>47</v>
      </c>
      <c r="F4185" s="2" t="s">
        <v>47</v>
      </c>
      <c r="H4185" s="2">
        <v>40057</v>
      </c>
      <c r="I4185" s="2" t="s">
        <v>15</v>
      </c>
      <c r="J4185" s="2">
        <v>-11</v>
      </c>
      <c r="K4185" s="2" t="s">
        <v>48</v>
      </c>
      <c r="L4185" s="2" t="s">
        <v>17</v>
      </c>
      <c r="M4185" s="2" t="s">
        <v>2212</v>
      </c>
      <c r="N4185" s="2">
        <v>4180486</v>
      </c>
      <c r="O4185" s="2" t="s">
        <v>2344</v>
      </c>
      <c r="P4185" s="2">
        <v>43361</v>
      </c>
      <c r="Q4185" s="2" t="s">
        <v>49</v>
      </c>
      <c r="R4185" s="2">
        <v>42264</v>
      </c>
      <c r="T4185" s="2" t="s">
        <v>50</v>
      </c>
      <c r="U4185" s="2">
        <v>500</v>
      </c>
      <c r="X4185" s="2">
        <v>5</v>
      </c>
      <c r="AC4185" s="2" t="s">
        <v>2207</v>
      </c>
      <c r="AD4185" s="2" t="s">
        <v>3621</v>
      </c>
      <c r="AE4185" s="2">
        <v>18190</v>
      </c>
      <c r="AF4185" s="2" t="s">
        <v>12904</v>
      </c>
      <c r="AJ4185" s="2">
        <v>616253850</v>
      </c>
      <c r="AK4185" s="2" t="s">
        <v>12905</v>
      </c>
    </row>
    <row r="4186" spans="1:38" x14ac:dyDescent="0.2">
      <c r="A4186" s="2">
        <v>416409</v>
      </c>
      <c r="B4186" s="2" t="s">
        <v>12906</v>
      </c>
      <c r="C4186" s="2" t="s">
        <v>86</v>
      </c>
      <c r="D4186" s="2">
        <v>416409</v>
      </c>
      <c r="E4186" s="2" t="s">
        <v>47</v>
      </c>
      <c r="F4186" s="2" t="s">
        <v>47</v>
      </c>
      <c r="H4186" s="2">
        <v>30905</v>
      </c>
      <c r="I4186" s="2" t="s">
        <v>2</v>
      </c>
      <c r="J4186" s="2">
        <v>-40</v>
      </c>
      <c r="K4186" s="2" t="s">
        <v>48</v>
      </c>
      <c r="L4186" s="2" t="s">
        <v>17</v>
      </c>
      <c r="M4186" s="2" t="s">
        <v>2275</v>
      </c>
      <c r="N4186" s="2">
        <v>4410467</v>
      </c>
      <c r="O4186" s="2" t="s">
        <v>3488</v>
      </c>
      <c r="P4186" s="2">
        <v>43366</v>
      </c>
      <c r="Q4186" s="2" t="s">
        <v>49</v>
      </c>
      <c r="R4186" s="2">
        <v>37432</v>
      </c>
      <c r="T4186" s="2" t="s">
        <v>50</v>
      </c>
      <c r="U4186" s="2">
        <v>969</v>
      </c>
      <c r="X4186" s="2">
        <v>9</v>
      </c>
      <c r="AB4186" s="2">
        <v>43011</v>
      </c>
      <c r="AC4186" s="2" t="s">
        <v>2207</v>
      </c>
      <c r="AD4186" s="2" t="s">
        <v>5546</v>
      </c>
      <c r="AE4186" s="2">
        <v>41000</v>
      </c>
      <c r="AF4186" s="2" t="s">
        <v>12907</v>
      </c>
      <c r="AJ4186" s="2">
        <v>688423328</v>
      </c>
    </row>
    <row r="4187" spans="1:38" x14ac:dyDescent="0.2">
      <c r="A4187" s="2">
        <v>3730161</v>
      </c>
      <c r="B4187" s="2" t="s">
        <v>12908</v>
      </c>
      <c r="C4187" s="2" t="s">
        <v>114</v>
      </c>
      <c r="D4187" s="2">
        <v>3730161</v>
      </c>
      <c r="E4187" s="2" t="s">
        <v>47</v>
      </c>
      <c r="H4187" s="2">
        <v>38755</v>
      </c>
      <c r="I4187" s="2" t="s">
        <v>8</v>
      </c>
      <c r="J4187" s="2">
        <v>-13</v>
      </c>
      <c r="K4187" s="2" t="s">
        <v>48</v>
      </c>
      <c r="L4187" s="2" t="s">
        <v>17</v>
      </c>
      <c r="M4187" s="2" t="s">
        <v>2205</v>
      </c>
      <c r="N4187" s="2">
        <v>4370001</v>
      </c>
      <c r="O4187" s="2" t="s">
        <v>2602</v>
      </c>
      <c r="P4187" s="2">
        <v>43357</v>
      </c>
      <c r="Q4187" s="2" t="s">
        <v>49</v>
      </c>
      <c r="R4187" s="2">
        <v>43357</v>
      </c>
      <c r="S4187" s="2">
        <v>43356</v>
      </c>
      <c r="T4187" s="2" t="s">
        <v>50</v>
      </c>
      <c r="U4187" s="2">
        <v>500</v>
      </c>
      <c r="X4187" s="2">
        <v>5</v>
      </c>
      <c r="AC4187" s="2" t="s">
        <v>2207</v>
      </c>
      <c r="AD4187" s="2" t="s">
        <v>2558</v>
      </c>
      <c r="AE4187" s="2">
        <v>37230</v>
      </c>
      <c r="AF4187" s="2" t="s">
        <v>12909</v>
      </c>
      <c r="AI4187" s="2">
        <v>247618875</v>
      </c>
      <c r="AJ4187" s="2">
        <v>611775699</v>
      </c>
      <c r="AK4187" s="2" t="s">
        <v>12910</v>
      </c>
    </row>
    <row r="4188" spans="1:38" x14ac:dyDescent="0.2">
      <c r="A4188" s="2">
        <v>368073</v>
      </c>
      <c r="B4188" s="2" t="s">
        <v>12911</v>
      </c>
      <c r="C4188" s="2" t="s">
        <v>701</v>
      </c>
      <c r="D4188" s="2">
        <v>368073</v>
      </c>
      <c r="E4188" s="2" t="s">
        <v>47</v>
      </c>
      <c r="F4188" s="2" t="s">
        <v>47</v>
      </c>
      <c r="H4188" s="2">
        <v>38099</v>
      </c>
      <c r="I4188" s="2" t="s">
        <v>7</v>
      </c>
      <c r="J4188" s="2">
        <v>-15</v>
      </c>
      <c r="K4188" s="2" t="s">
        <v>48</v>
      </c>
      <c r="L4188" s="2" t="s">
        <v>17</v>
      </c>
      <c r="M4188" s="2" t="s">
        <v>2234</v>
      </c>
      <c r="N4188" s="2">
        <v>4360454</v>
      </c>
      <c r="O4188" s="2" t="s">
        <v>2329</v>
      </c>
      <c r="P4188" s="2">
        <v>43357</v>
      </c>
      <c r="Q4188" s="2" t="s">
        <v>49</v>
      </c>
      <c r="R4188" s="2">
        <v>42637</v>
      </c>
      <c r="T4188" s="2" t="s">
        <v>50</v>
      </c>
      <c r="U4188" s="2">
        <v>500</v>
      </c>
      <c r="X4188" s="2">
        <v>5</v>
      </c>
      <c r="AC4188" s="2" t="s">
        <v>2207</v>
      </c>
      <c r="AD4188" s="2" t="s">
        <v>2260</v>
      </c>
      <c r="AE4188" s="2">
        <v>36000</v>
      </c>
      <c r="AF4188" s="2" t="s">
        <v>12912</v>
      </c>
      <c r="AJ4188" s="2">
        <v>695498852</v>
      </c>
      <c r="AK4188" s="2" t="s">
        <v>12913</v>
      </c>
    </row>
    <row r="4189" spans="1:38" x14ac:dyDescent="0.2">
      <c r="A4189" s="2">
        <v>4527289</v>
      </c>
      <c r="B4189" s="2" t="s">
        <v>557</v>
      </c>
      <c r="C4189" s="2" t="s">
        <v>656</v>
      </c>
      <c r="D4189" s="2">
        <v>4527289</v>
      </c>
      <c r="E4189" s="2" t="s">
        <v>47</v>
      </c>
      <c r="F4189" s="2" t="s">
        <v>47</v>
      </c>
      <c r="H4189" s="2">
        <v>37983</v>
      </c>
      <c r="I4189" s="2" t="s">
        <v>6</v>
      </c>
      <c r="J4189" s="2">
        <v>-16</v>
      </c>
      <c r="K4189" s="2" t="s">
        <v>48</v>
      </c>
      <c r="L4189" s="2" t="s">
        <v>17</v>
      </c>
      <c r="M4189" s="2" t="s">
        <v>55</v>
      </c>
      <c r="N4189" s="2">
        <v>4450576</v>
      </c>
      <c r="O4189" s="2" t="s">
        <v>345</v>
      </c>
      <c r="P4189" s="2">
        <v>43355</v>
      </c>
      <c r="Q4189" s="2" t="s">
        <v>49</v>
      </c>
      <c r="R4189" s="2">
        <v>42270</v>
      </c>
      <c r="T4189" s="2" t="s">
        <v>50</v>
      </c>
      <c r="U4189" s="2">
        <v>737</v>
      </c>
      <c r="X4189" s="2">
        <v>7</v>
      </c>
      <c r="AC4189" s="2" t="s">
        <v>2207</v>
      </c>
      <c r="AD4189" s="2" t="s">
        <v>5106</v>
      </c>
      <c r="AE4189" s="2">
        <v>45470</v>
      </c>
      <c r="AF4189" s="2" t="s">
        <v>12914</v>
      </c>
      <c r="AI4189" s="2">
        <v>238656795</v>
      </c>
      <c r="AJ4189" s="2">
        <v>608837582</v>
      </c>
      <c r="AK4189" s="2" t="s">
        <v>1528</v>
      </c>
      <c r="AL4189" s="2" t="s">
        <v>820</v>
      </c>
    </row>
    <row r="4190" spans="1:38" x14ac:dyDescent="0.2">
      <c r="A4190" s="2">
        <v>368083</v>
      </c>
      <c r="B4190" s="2" t="s">
        <v>12915</v>
      </c>
      <c r="C4190" s="2" t="s">
        <v>371</v>
      </c>
      <c r="D4190" s="2">
        <v>368083</v>
      </c>
      <c r="E4190" s="2" t="s">
        <v>47</v>
      </c>
      <c r="F4190" s="2" t="s">
        <v>47</v>
      </c>
      <c r="H4190" s="2">
        <v>21871</v>
      </c>
      <c r="I4190" s="2" t="s">
        <v>58</v>
      </c>
      <c r="J4190" s="2">
        <v>-60</v>
      </c>
      <c r="K4190" s="2" t="s">
        <v>0</v>
      </c>
      <c r="L4190" s="2" t="s">
        <v>17</v>
      </c>
      <c r="M4190" s="2" t="s">
        <v>2234</v>
      </c>
      <c r="N4190" s="2">
        <v>4360315</v>
      </c>
      <c r="O4190" s="2" t="s">
        <v>4710</v>
      </c>
      <c r="P4190" s="2">
        <v>43319</v>
      </c>
      <c r="Q4190" s="2" t="s">
        <v>49</v>
      </c>
      <c r="R4190" s="2">
        <v>42641</v>
      </c>
      <c r="T4190" s="2" t="s">
        <v>50</v>
      </c>
      <c r="U4190" s="2">
        <v>500</v>
      </c>
      <c r="X4190" s="2">
        <v>5</v>
      </c>
      <c r="AC4190" s="2" t="s">
        <v>2207</v>
      </c>
      <c r="AD4190" s="2" t="s">
        <v>6502</v>
      </c>
      <c r="AE4190" s="2">
        <v>36400</v>
      </c>
      <c r="AF4190" s="2" t="s">
        <v>12916</v>
      </c>
      <c r="AJ4190" s="2">
        <v>619679371</v>
      </c>
      <c r="AK4190" s="2" t="s">
        <v>12917</v>
      </c>
    </row>
    <row r="4191" spans="1:38" x14ac:dyDescent="0.2">
      <c r="A4191" s="2">
        <v>4112860</v>
      </c>
      <c r="B4191" s="2" t="s">
        <v>12918</v>
      </c>
      <c r="C4191" s="2" t="s">
        <v>277</v>
      </c>
      <c r="D4191" s="2">
        <v>4112860</v>
      </c>
      <c r="E4191" s="2" t="s">
        <v>47</v>
      </c>
      <c r="F4191" s="2" t="s">
        <v>47</v>
      </c>
      <c r="H4191" s="2">
        <v>24055</v>
      </c>
      <c r="I4191" s="2" t="s">
        <v>58</v>
      </c>
      <c r="J4191" s="2">
        <v>-60</v>
      </c>
      <c r="K4191" s="2" t="s">
        <v>48</v>
      </c>
      <c r="L4191" s="2" t="s">
        <v>17</v>
      </c>
      <c r="M4191" s="2" t="s">
        <v>55</v>
      </c>
      <c r="N4191" s="2">
        <v>4450748</v>
      </c>
      <c r="O4191" s="2" t="s">
        <v>687</v>
      </c>
      <c r="P4191" s="2">
        <v>43354</v>
      </c>
      <c r="Q4191" s="2" t="s">
        <v>49</v>
      </c>
      <c r="R4191" s="2">
        <v>42275</v>
      </c>
      <c r="T4191" s="2" t="s">
        <v>50</v>
      </c>
      <c r="U4191" s="2">
        <v>628</v>
      </c>
      <c r="X4191" s="2">
        <v>6</v>
      </c>
      <c r="AB4191" s="2">
        <v>43282</v>
      </c>
      <c r="AC4191" s="2" t="s">
        <v>2207</v>
      </c>
      <c r="AD4191" s="2" t="s">
        <v>4322</v>
      </c>
      <c r="AE4191" s="2">
        <v>45190</v>
      </c>
      <c r="AF4191" s="2" t="s">
        <v>12919</v>
      </c>
      <c r="AJ4191" s="2">
        <v>664622397</v>
      </c>
      <c r="AK4191" s="2" t="s">
        <v>12920</v>
      </c>
    </row>
    <row r="4192" spans="1:38" x14ac:dyDescent="0.2">
      <c r="A4192" s="2">
        <v>4511419</v>
      </c>
      <c r="B4192" s="2" t="s">
        <v>1772</v>
      </c>
      <c r="C4192" s="2" t="s">
        <v>87</v>
      </c>
      <c r="D4192" s="2">
        <v>4511419</v>
      </c>
      <c r="E4192" s="2" t="s">
        <v>47</v>
      </c>
      <c r="F4192" s="2" t="s">
        <v>47</v>
      </c>
      <c r="H4192" s="2">
        <v>32137</v>
      </c>
      <c r="I4192" s="2" t="s">
        <v>2</v>
      </c>
      <c r="J4192" s="2">
        <v>-40</v>
      </c>
      <c r="K4192" s="2" t="s">
        <v>48</v>
      </c>
      <c r="L4192" s="2" t="s">
        <v>17</v>
      </c>
      <c r="M4192" s="2" t="s">
        <v>55</v>
      </c>
      <c r="N4192" s="2">
        <v>4450663</v>
      </c>
      <c r="O4192" s="2" t="s">
        <v>295</v>
      </c>
      <c r="P4192" s="2">
        <v>43371</v>
      </c>
      <c r="Q4192" s="2" t="s">
        <v>49</v>
      </c>
      <c r="R4192" s="2">
        <v>37432</v>
      </c>
      <c r="S4192" s="2">
        <v>43354</v>
      </c>
      <c r="T4192" s="2" t="s">
        <v>50</v>
      </c>
      <c r="U4192" s="2">
        <v>1326</v>
      </c>
      <c r="X4192" s="2">
        <v>13</v>
      </c>
      <c r="AC4192" s="2" t="s">
        <v>2207</v>
      </c>
      <c r="AD4192" s="2" t="s">
        <v>3101</v>
      </c>
      <c r="AE4192" s="2">
        <v>45380</v>
      </c>
      <c r="AF4192" s="2" t="s">
        <v>12921</v>
      </c>
      <c r="AJ4192" s="2">
        <v>670164695</v>
      </c>
      <c r="AK4192" s="2" t="s">
        <v>1773</v>
      </c>
    </row>
    <row r="4193" spans="1:38" x14ac:dyDescent="0.2">
      <c r="A4193" s="2">
        <v>4527277</v>
      </c>
      <c r="B4193" s="2" t="s">
        <v>945</v>
      </c>
      <c r="C4193" s="2" t="s">
        <v>133</v>
      </c>
      <c r="D4193" s="2">
        <v>4527277</v>
      </c>
      <c r="E4193" s="2" t="s">
        <v>47</v>
      </c>
      <c r="F4193" s="2" t="s">
        <v>47</v>
      </c>
      <c r="H4193" s="2">
        <v>29629</v>
      </c>
      <c r="I4193" s="2" t="s">
        <v>2</v>
      </c>
      <c r="J4193" s="2">
        <v>-40</v>
      </c>
      <c r="K4193" s="2" t="s">
        <v>48</v>
      </c>
      <c r="L4193" s="2" t="s">
        <v>17</v>
      </c>
      <c r="M4193" s="2" t="s">
        <v>55</v>
      </c>
      <c r="N4193" s="2">
        <v>4450616</v>
      </c>
      <c r="O4193" s="2" t="s">
        <v>13</v>
      </c>
      <c r="P4193" s="2">
        <v>43369</v>
      </c>
      <c r="Q4193" s="2" t="s">
        <v>49</v>
      </c>
      <c r="R4193" s="2">
        <v>42269</v>
      </c>
      <c r="T4193" s="2" t="s">
        <v>50</v>
      </c>
      <c r="U4193" s="2">
        <v>500</v>
      </c>
      <c r="X4193" s="2">
        <v>5</v>
      </c>
      <c r="AB4193" s="2">
        <v>43351</v>
      </c>
      <c r="AC4193" s="2" t="s">
        <v>2207</v>
      </c>
      <c r="AD4193" s="2" t="s">
        <v>3174</v>
      </c>
      <c r="AE4193" s="2">
        <v>45380</v>
      </c>
      <c r="AF4193" s="2" t="s">
        <v>12922</v>
      </c>
      <c r="AJ4193" s="2">
        <v>626673924</v>
      </c>
      <c r="AK4193" s="2" t="s">
        <v>1636</v>
      </c>
    </row>
    <row r="4194" spans="1:38" x14ac:dyDescent="0.2">
      <c r="A4194" s="2">
        <v>4112887</v>
      </c>
      <c r="B4194" s="2" t="s">
        <v>12923</v>
      </c>
      <c r="C4194" s="2" t="s">
        <v>113</v>
      </c>
      <c r="D4194" s="2">
        <v>4112887</v>
      </c>
      <c r="E4194" s="2" t="s">
        <v>47</v>
      </c>
      <c r="F4194" s="2" t="s">
        <v>47</v>
      </c>
      <c r="H4194" s="2">
        <v>38367</v>
      </c>
      <c r="I4194" s="2" t="s">
        <v>10</v>
      </c>
      <c r="J4194" s="2">
        <v>-14</v>
      </c>
      <c r="K4194" s="2" t="s">
        <v>48</v>
      </c>
      <c r="L4194" s="2" t="s">
        <v>17</v>
      </c>
      <c r="M4194" s="2" t="s">
        <v>2275</v>
      </c>
      <c r="N4194" s="2">
        <v>4410466</v>
      </c>
      <c r="O4194" s="2" t="s">
        <v>2838</v>
      </c>
      <c r="P4194" s="2">
        <v>43352</v>
      </c>
      <c r="Q4194" s="2" t="s">
        <v>49</v>
      </c>
      <c r="R4194" s="2">
        <v>42278</v>
      </c>
      <c r="S4194" s="2">
        <v>43312</v>
      </c>
      <c r="T4194" s="2" t="s">
        <v>50</v>
      </c>
      <c r="U4194" s="2">
        <v>508</v>
      </c>
      <c r="X4194" s="2">
        <v>5</v>
      </c>
      <c r="AB4194" s="2">
        <v>43282</v>
      </c>
      <c r="AC4194" s="2" t="s">
        <v>2207</v>
      </c>
      <c r="AD4194" s="2" t="s">
        <v>2718</v>
      </c>
      <c r="AE4194" s="2">
        <v>41000</v>
      </c>
      <c r="AF4194" s="2" t="s">
        <v>12924</v>
      </c>
      <c r="AI4194" s="2">
        <v>254425727</v>
      </c>
      <c r="AJ4194" s="2">
        <v>609310405</v>
      </c>
      <c r="AK4194" s="2" t="s">
        <v>12925</v>
      </c>
    </row>
    <row r="4195" spans="1:38" x14ac:dyDescent="0.2">
      <c r="A4195" s="2">
        <v>2814136</v>
      </c>
      <c r="B4195" s="2" t="s">
        <v>11124</v>
      </c>
      <c r="C4195" s="2" t="s">
        <v>51</v>
      </c>
      <c r="D4195" s="2">
        <v>2814136</v>
      </c>
      <c r="E4195" s="2" t="s">
        <v>47</v>
      </c>
      <c r="F4195" s="2" t="s">
        <v>47</v>
      </c>
      <c r="H4195" s="2">
        <v>38709</v>
      </c>
      <c r="I4195" s="2" t="s">
        <v>10</v>
      </c>
      <c r="J4195" s="2">
        <v>-14</v>
      </c>
      <c r="K4195" s="2" t="s">
        <v>48</v>
      </c>
      <c r="L4195" s="2" t="s">
        <v>17</v>
      </c>
      <c r="M4195" s="2" t="s">
        <v>2301</v>
      </c>
      <c r="N4195" s="2">
        <v>4280045</v>
      </c>
      <c r="O4195" s="2" t="s">
        <v>2885</v>
      </c>
      <c r="P4195" s="2">
        <v>43353</v>
      </c>
      <c r="Q4195" s="2" t="s">
        <v>49</v>
      </c>
      <c r="R4195" s="2">
        <v>42267</v>
      </c>
      <c r="S4195" s="2">
        <v>43353</v>
      </c>
      <c r="T4195" s="2" t="s">
        <v>50</v>
      </c>
      <c r="U4195" s="2">
        <v>550</v>
      </c>
      <c r="X4195" s="2">
        <v>5</v>
      </c>
      <c r="AC4195" s="2" t="s">
        <v>2207</v>
      </c>
      <c r="AD4195" s="2" t="s">
        <v>4751</v>
      </c>
      <c r="AE4195" s="2">
        <v>78125</v>
      </c>
      <c r="AF4195" s="2" t="s">
        <v>11125</v>
      </c>
      <c r="AJ4195" s="2">
        <v>660931807</v>
      </c>
      <c r="AK4195" s="2" t="s">
        <v>11126</v>
      </c>
      <c r="AL4195" s="2" t="s">
        <v>12926</v>
      </c>
    </row>
    <row r="4196" spans="1:38" x14ac:dyDescent="0.2">
      <c r="A4196" s="2">
        <v>4527251</v>
      </c>
      <c r="B4196" s="2" t="s">
        <v>12927</v>
      </c>
      <c r="C4196" s="2" t="s">
        <v>254</v>
      </c>
      <c r="D4196" s="2">
        <v>4527251</v>
      </c>
      <c r="E4196" s="2" t="s">
        <v>47</v>
      </c>
      <c r="F4196" s="2" t="s">
        <v>17</v>
      </c>
      <c r="H4196" s="2">
        <v>30837</v>
      </c>
      <c r="I4196" s="2" t="s">
        <v>2</v>
      </c>
      <c r="J4196" s="2">
        <v>-40</v>
      </c>
      <c r="K4196" s="2" t="s">
        <v>48</v>
      </c>
      <c r="L4196" s="2" t="s">
        <v>17</v>
      </c>
      <c r="M4196" s="2" t="s">
        <v>55</v>
      </c>
      <c r="N4196" s="2">
        <v>4450773</v>
      </c>
      <c r="O4196" s="2" t="s">
        <v>3119</v>
      </c>
      <c r="P4196" s="2">
        <v>43365</v>
      </c>
      <c r="Q4196" s="2" t="s">
        <v>49</v>
      </c>
      <c r="R4196" s="2">
        <v>42268</v>
      </c>
      <c r="T4196" s="2" t="s">
        <v>50</v>
      </c>
      <c r="U4196" s="2">
        <v>500</v>
      </c>
      <c r="W4196" s="2">
        <v>0</v>
      </c>
      <c r="X4196" s="2">
        <v>5</v>
      </c>
      <c r="AC4196" s="2" t="s">
        <v>2207</v>
      </c>
      <c r="AD4196" s="2" t="s">
        <v>3120</v>
      </c>
      <c r="AE4196" s="2">
        <v>45240</v>
      </c>
      <c r="AF4196" s="2" t="s">
        <v>12928</v>
      </c>
      <c r="AI4196" s="2">
        <v>234502805</v>
      </c>
      <c r="AJ4196" s="2">
        <v>609567415</v>
      </c>
      <c r="AK4196" s="2" t="s">
        <v>12929</v>
      </c>
    </row>
    <row r="4197" spans="1:38" x14ac:dyDescent="0.2">
      <c r="A4197" s="2">
        <v>4527261</v>
      </c>
      <c r="B4197" s="2" t="s">
        <v>104</v>
      </c>
      <c r="C4197" s="2" t="s">
        <v>730</v>
      </c>
      <c r="D4197" s="2">
        <v>4527261</v>
      </c>
      <c r="E4197" s="2" t="s">
        <v>47</v>
      </c>
      <c r="F4197" s="2" t="s">
        <v>47</v>
      </c>
      <c r="H4197" s="2">
        <v>38513</v>
      </c>
      <c r="I4197" s="2" t="s">
        <v>10</v>
      </c>
      <c r="J4197" s="2">
        <v>-14</v>
      </c>
      <c r="K4197" s="2" t="s">
        <v>48</v>
      </c>
      <c r="L4197" s="2" t="s">
        <v>17</v>
      </c>
      <c r="M4197" s="2" t="s">
        <v>55</v>
      </c>
      <c r="N4197" s="2">
        <v>4450768</v>
      </c>
      <c r="O4197" s="2" t="s">
        <v>888</v>
      </c>
      <c r="P4197" s="2">
        <v>43374</v>
      </c>
      <c r="Q4197" s="2" t="s">
        <v>49</v>
      </c>
      <c r="R4197" s="2">
        <v>42268</v>
      </c>
      <c r="T4197" s="2" t="s">
        <v>50</v>
      </c>
      <c r="U4197" s="2">
        <v>517</v>
      </c>
      <c r="X4197" s="2">
        <v>5</v>
      </c>
      <c r="AC4197" s="2" t="s">
        <v>2207</v>
      </c>
      <c r="AD4197" s="2" t="s">
        <v>3101</v>
      </c>
      <c r="AE4197" s="2">
        <v>45380</v>
      </c>
      <c r="AF4197" s="2" t="s">
        <v>12930</v>
      </c>
      <c r="AJ4197" s="2">
        <v>624294022</v>
      </c>
      <c r="AK4197" s="2" t="s">
        <v>1427</v>
      </c>
    </row>
    <row r="4198" spans="1:38" x14ac:dyDescent="0.2">
      <c r="A4198" s="2">
        <v>4113190</v>
      </c>
      <c r="B4198" s="2" t="s">
        <v>12931</v>
      </c>
      <c r="C4198" s="2" t="s">
        <v>10645</v>
      </c>
      <c r="D4198" s="2">
        <v>4113190</v>
      </c>
      <c r="E4198" s="2" t="s">
        <v>47</v>
      </c>
      <c r="F4198" s="2" t="s">
        <v>47</v>
      </c>
      <c r="H4198" s="2">
        <v>38184</v>
      </c>
      <c r="I4198" s="2" t="s">
        <v>7</v>
      </c>
      <c r="J4198" s="2">
        <v>-15</v>
      </c>
      <c r="K4198" s="2" t="s">
        <v>48</v>
      </c>
      <c r="L4198" s="2" t="s">
        <v>17</v>
      </c>
      <c r="M4198" s="2" t="s">
        <v>2275</v>
      </c>
      <c r="N4198" s="2">
        <v>4410612</v>
      </c>
      <c r="O4198" s="2" t="s">
        <v>2351</v>
      </c>
      <c r="P4198" s="2">
        <v>43357</v>
      </c>
      <c r="Q4198" s="2" t="s">
        <v>49</v>
      </c>
      <c r="R4198" s="2">
        <v>42635</v>
      </c>
      <c r="S4198" s="2">
        <v>43351</v>
      </c>
      <c r="T4198" s="2" t="s">
        <v>50</v>
      </c>
      <c r="U4198" s="2">
        <v>632</v>
      </c>
      <c r="X4198" s="2">
        <v>6</v>
      </c>
      <c r="AC4198" s="2" t="s">
        <v>2207</v>
      </c>
      <c r="AD4198" s="2" t="s">
        <v>3406</v>
      </c>
      <c r="AE4198" s="2">
        <v>41350</v>
      </c>
      <c r="AF4198" s="2" t="s">
        <v>12932</v>
      </c>
      <c r="AJ4198" s="2">
        <v>613849211</v>
      </c>
    </row>
    <row r="4199" spans="1:38" x14ac:dyDescent="0.2">
      <c r="A4199" s="2">
        <v>4112835</v>
      </c>
      <c r="B4199" s="2" t="s">
        <v>1990</v>
      </c>
      <c r="C4199" s="2" t="s">
        <v>81</v>
      </c>
      <c r="D4199" s="2">
        <v>4112835</v>
      </c>
      <c r="E4199" s="2" t="s">
        <v>47</v>
      </c>
      <c r="F4199" s="2" t="s">
        <v>47</v>
      </c>
      <c r="H4199" s="2">
        <v>26080</v>
      </c>
      <c r="I4199" s="2" t="s">
        <v>4</v>
      </c>
      <c r="J4199" s="2">
        <v>-50</v>
      </c>
      <c r="K4199" s="2" t="s">
        <v>48</v>
      </c>
      <c r="L4199" s="2" t="s">
        <v>17</v>
      </c>
      <c r="M4199" s="2" t="s">
        <v>2275</v>
      </c>
      <c r="N4199" s="2">
        <v>4410724</v>
      </c>
      <c r="O4199" s="2" t="s">
        <v>2618</v>
      </c>
      <c r="P4199" s="2">
        <v>43370</v>
      </c>
      <c r="Q4199" s="2" t="s">
        <v>49</v>
      </c>
      <c r="R4199" s="2">
        <v>42271</v>
      </c>
      <c r="S4199" s="2">
        <v>43363</v>
      </c>
      <c r="T4199" s="2" t="s">
        <v>50</v>
      </c>
      <c r="U4199" s="2">
        <v>500</v>
      </c>
      <c r="X4199" s="2">
        <v>5</v>
      </c>
      <c r="AC4199" s="2" t="s">
        <v>2207</v>
      </c>
      <c r="AD4199" s="2" t="s">
        <v>12933</v>
      </c>
      <c r="AE4199" s="2">
        <v>41170</v>
      </c>
      <c r="AF4199" s="2" t="s">
        <v>12934</v>
      </c>
      <c r="AI4199" s="2">
        <v>254807445</v>
      </c>
      <c r="AJ4199" s="2">
        <v>604414784</v>
      </c>
      <c r="AK4199" s="2" t="s">
        <v>12935</v>
      </c>
    </row>
    <row r="4200" spans="1:38" x14ac:dyDescent="0.2">
      <c r="A4200" s="2">
        <v>3727387</v>
      </c>
      <c r="B4200" s="2" t="s">
        <v>404</v>
      </c>
      <c r="C4200" s="2" t="s">
        <v>548</v>
      </c>
      <c r="D4200" s="2">
        <v>3727387</v>
      </c>
      <c r="E4200" s="2" t="s">
        <v>47</v>
      </c>
      <c r="F4200" s="2" t="s">
        <v>47</v>
      </c>
      <c r="H4200" s="2">
        <v>26397</v>
      </c>
      <c r="I4200" s="2" t="s">
        <v>4</v>
      </c>
      <c r="J4200" s="2">
        <v>-50</v>
      </c>
      <c r="K4200" s="2" t="s">
        <v>48</v>
      </c>
      <c r="L4200" s="2" t="s">
        <v>17</v>
      </c>
      <c r="M4200" s="2" t="s">
        <v>2205</v>
      </c>
      <c r="N4200" s="2">
        <v>4370284</v>
      </c>
      <c r="O4200" s="2" t="s">
        <v>2927</v>
      </c>
      <c r="P4200" s="2">
        <v>43369</v>
      </c>
      <c r="Q4200" s="2" t="s">
        <v>49</v>
      </c>
      <c r="R4200" s="2">
        <v>42281</v>
      </c>
      <c r="S4200" s="2">
        <v>43357</v>
      </c>
      <c r="T4200" s="2" t="s">
        <v>50</v>
      </c>
      <c r="U4200" s="2">
        <v>524</v>
      </c>
      <c r="X4200" s="2">
        <v>5</v>
      </c>
      <c r="AB4200" s="2">
        <v>43356</v>
      </c>
      <c r="AC4200" s="2" t="s">
        <v>2364</v>
      </c>
      <c r="AD4200" s="2" t="s">
        <v>2286</v>
      </c>
      <c r="AE4200" s="2">
        <v>37300</v>
      </c>
      <c r="AF4200" s="2" t="s">
        <v>12936</v>
      </c>
      <c r="AI4200" s="2">
        <v>951159703</v>
      </c>
      <c r="AJ4200" s="2">
        <v>678775368</v>
      </c>
      <c r="AK4200" s="2" t="s">
        <v>12937</v>
      </c>
    </row>
    <row r="4201" spans="1:38" x14ac:dyDescent="0.2">
      <c r="A4201" s="2">
        <v>9248656</v>
      </c>
      <c r="B4201" s="2" t="s">
        <v>12938</v>
      </c>
      <c r="C4201" s="2" t="s">
        <v>10661</v>
      </c>
      <c r="D4201" s="2">
        <v>9248656</v>
      </c>
      <c r="E4201" s="2" t="s">
        <v>47</v>
      </c>
      <c r="F4201" s="2" t="s">
        <v>47</v>
      </c>
      <c r="H4201" s="2">
        <v>30177</v>
      </c>
      <c r="I4201" s="2" t="s">
        <v>2</v>
      </c>
      <c r="J4201" s="2">
        <v>-40</v>
      </c>
      <c r="K4201" s="2" t="s">
        <v>48</v>
      </c>
      <c r="L4201" s="2" t="s">
        <v>17</v>
      </c>
      <c r="M4201" s="2" t="s">
        <v>2205</v>
      </c>
      <c r="N4201" s="2">
        <v>4370102</v>
      </c>
      <c r="O4201" s="2" t="s">
        <v>2254</v>
      </c>
      <c r="P4201" s="2">
        <v>43364</v>
      </c>
      <c r="Q4201" s="2" t="s">
        <v>49</v>
      </c>
      <c r="R4201" s="2">
        <v>42268</v>
      </c>
      <c r="T4201" s="2" t="s">
        <v>50</v>
      </c>
      <c r="U4201" s="2">
        <v>545</v>
      </c>
      <c r="X4201" s="2">
        <v>5</v>
      </c>
      <c r="AC4201" s="2" t="s">
        <v>2207</v>
      </c>
      <c r="AD4201" s="2" t="s">
        <v>4080</v>
      </c>
      <c r="AE4201" s="2">
        <v>37530</v>
      </c>
      <c r="AF4201" s="2" t="s">
        <v>12939</v>
      </c>
      <c r="AI4201" s="2">
        <v>247790749</v>
      </c>
      <c r="AJ4201" s="2">
        <v>618435996</v>
      </c>
      <c r="AK4201" s="2" t="s">
        <v>12940</v>
      </c>
    </row>
    <row r="4202" spans="1:38" x14ac:dyDescent="0.2">
      <c r="A4202" s="2">
        <v>2814822</v>
      </c>
      <c r="B4202" s="2" t="s">
        <v>12941</v>
      </c>
      <c r="C4202" s="2" t="s">
        <v>151</v>
      </c>
      <c r="D4202" s="2">
        <v>2814822</v>
      </c>
      <c r="E4202" s="2" t="s">
        <v>47</v>
      </c>
      <c r="F4202" s="2" t="s">
        <v>47</v>
      </c>
      <c r="H4202" s="2">
        <v>38460</v>
      </c>
      <c r="I4202" s="2" t="s">
        <v>10</v>
      </c>
      <c r="J4202" s="2">
        <v>-14</v>
      </c>
      <c r="K4202" s="2" t="s">
        <v>48</v>
      </c>
      <c r="L4202" s="2" t="s">
        <v>17</v>
      </c>
      <c r="M4202" s="2" t="s">
        <v>2301</v>
      </c>
      <c r="N4202" s="2">
        <v>4280322</v>
      </c>
      <c r="O4202" s="2" t="s">
        <v>3267</v>
      </c>
      <c r="P4202" s="2">
        <v>43332</v>
      </c>
      <c r="Q4202" s="2" t="s">
        <v>49</v>
      </c>
      <c r="R4202" s="2">
        <v>42998</v>
      </c>
      <c r="T4202" s="2" t="s">
        <v>50</v>
      </c>
      <c r="U4202" s="2">
        <v>548</v>
      </c>
      <c r="X4202" s="2">
        <v>5</v>
      </c>
      <c r="AC4202" s="2" t="s">
        <v>2207</v>
      </c>
      <c r="AD4202" s="2" t="s">
        <v>5818</v>
      </c>
      <c r="AE4202" s="2">
        <v>28190</v>
      </c>
      <c r="AF4202" s="2" t="s">
        <v>12942</v>
      </c>
      <c r="AI4202" s="2">
        <v>237267659</v>
      </c>
      <c r="AJ4202" s="2">
        <v>617452791</v>
      </c>
      <c r="AK4202" s="2" t="s">
        <v>12943</v>
      </c>
    </row>
    <row r="4203" spans="1:38" x14ac:dyDescent="0.2">
      <c r="A4203" s="2">
        <v>2814171</v>
      </c>
      <c r="B4203" s="2" t="s">
        <v>12944</v>
      </c>
      <c r="C4203" s="2" t="s">
        <v>70</v>
      </c>
      <c r="D4203" s="2">
        <v>2814171</v>
      </c>
      <c r="E4203" s="2" t="s">
        <v>47</v>
      </c>
      <c r="F4203" s="2" t="s">
        <v>47</v>
      </c>
      <c r="H4203" s="2">
        <v>28867</v>
      </c>
      <c r="I4203" s="2" t="s">
        <v>2</v>
      </c>
      <c r="J4203" s="2">
        <v>-40</v>
      </c>
      <c r="K4203" s="2" t="s">
        <v>48</v>
      </c>
      <c r="L4203" s="2" t="s">
        <v>17</v>
      </c>
      <c r="M4203" s="2" t="s">
        <v>2301</v>
      </c>
      <c r="N4203" s="2">
        <v>4280529</v>
      </c>
      <c r="O4203" s="2" t="s">
        <v>2638</v>
      </c>
      <c r="P4203" s="2">
        <v>43355</v>
      </c>
      <c r="Q4203" s="2" t="s">
        <v>49</v>
      </c>
      <c r="R4203" s="2">
        <v>42274</v>
      </c>
      <c r="T4203" s="2" t="s">
        <v>50</v>
      </c>
      <c r="U4203" s="2">
        <v>624</v>
      </c>
      <c r="X4203" s="2">
        <v>6</v>
      </c>
      <c r="AC4203" s="2" t="s">
        <v>2207</v>
      </c>
      <c r="AD4203" s="2" t="s">
        <v>2639</v>
      </c>
      <c r="AE4203" s="2">
        <v>28130</v>
      </c>
      <c r="AF4203" s="2" t="s">
        <v>12945</v>
      </c>
      <c r="AJ4203" s="2">
        <v>621777826</v>
      </c>
      <c r="AK4203" s="2" t="s">
        <v>12946</v>
      </c>
    </row>
    <row r="4204" spans="1:38" x14ac:dyDescent="0.2">
      <c r="A4204" s="2">
        <v>2814188</v>
      </c>
      <c r="B4204" s="2" t="s">
        <v>12947</v>
      </c>
      <c r="C4204" s="2" t="s">
        <v>12948</v>
      </c>
      <c r="D4204" s="2">
        <v>2814188</v>
      </c>
      <c r="E4204" s="2" t="s">
        <v>47</v>
      </c>
      <c r="F4204" s="2" t="s">
        <v>47</v>
      </c>
      <c r="H4204" s="2">
        <v>40177</v>
      </c>
      <c r="I4204" s="2" t="s">
        <v>15</v>
      </c>
      <c r="J4204" s="2">
        <v>-11</v>
      </c>
      <c r="K4204" s="2" t="s">
        <v>0</v>
      </c>
      <c r="L4204" s="2" t="s">
        <v>17</v>
      </c>
      <c r="M4204" s="2" t="s">
        <v>2301</v>
      </c>
      <c r="N4204" s="2">
        <v>4280322</v>
      </c>
      <c r="O4204" s="2" t="s">
        <v>3267</v>
      </c>
      <c r="P4204" s="2">
        <v>43362</v>
      </c>
      <c r="Q4204" s="2" t="s">
        <v>49</v>
      </c>
      <c r="R4204" s="2">
        <v>42277</v>
      </c>
      <c r="S4204" s="2">
        <v>43342</v>
      </c>
      <c r="T4204" s="2" t="s">
        <v>50</v>
      </c>
      <c r="U4204" s="2">
        <v>500</v>
      </c>
      <c r="X4204" s="2">
        <v>5</v>
      </c>
      <c r="AC4204" s="2" t="s">
        <v>2207</v>
      </c>
      <c r="AD4204" s="2" t="s">
        <v>3607</v>
      </c>
      <c r="AE4204" s="2">
        <v>28190</v>
      </c>
      <c r="AF4204" s="2" t="s">
        <v>12949</v>
      </c>
      <c r="AI4204" s="2">
        <v>237237478</v>
      </c>
      <c r="AJ4204" s="2">
        <v>668674982</v>
      </c>
      <c r="AK4204" s="2" t="s">
        <v>12950</v>
      </c>
    </row>
    <row r="4205" spans="1:38" x14ac:dyDescent="0.2">
      <c r="A4205" s="2">
        <v>4528290</v>
      </c>
      <c r="B4205" s="2" t="s">
        <v>12951</v>
      </c>
      <c r="C4205" s="2" t="s">
        <v>12952</v>
      </c>
      <c r="D4205" s="2">
        <v>4528290</v>
      </c>
      <c r="E4205" s="2" t="s">
        <v>47</v>
      </c>
      <c r="H4205" s="2">
        <v>39059</v>
      </c>
      <c r="I4205" s="2" t="s">
        <v>8</v>
      </c>
      <c r="J4205" s="2">
        <v>-13</v>
      </c>
      <c r="K4205" s="2" t="s">
        <v>0</v>
      </c>
      <c r="L4205" s="2" t="s">
        <v>17</v>
      </c>
      <c r="M4205" s="2" t="s">
        <v>55</v>
      </c>
      <c r="N4205" s="2">
        <v>4450184</v>
      </c>
      <c r="O4205" s="2" t="s">
        <v>327</v>
      </c>
      <c r="P4205" s="2">
        <v>43360</v>
      </c>
      <c r="Q4205" s="2" t="s">
        <v>49</v>
      </c>
      <c r="R4205" s="2">
        <v>42636</v>
      </c>
      <c r="S4205" s="2">
        <v>43356</v>
      </c>
      <c r="T4205" s="2" t="s">
        <v>50</v>
      </c>
      <c r="U4205" s="2">
        <v>500</v>
      </c>
      <c r="W4205" s="2">
        <v>0</v>
      </c>
      <c r="X4205" s="2">
        <v>5</v>
      </c>
      <c r="AC4205" s="2" t="s">
        <v>2364</v>
      </c>
      <c r="AD4205" s="2" t="s">
        <v>4008</v>
      </c>
      <c r="AE4205" s="2">
        <v>45400</v>
      </c>
      <c r="AF4205" s="2" t="s">
        <v>12953</v>
      </c>
      <c r="AJ4205" s="2">
        <v>626879551</v>
      </c>
      <c r="AK4205" s="2" t="s">
        <v>12954</v>
      </c>
    </row>
    <row r="4206" spans="1:38" x14ac:dyDescent="0.2">
      <c r="A4206" s="2">
        <v>189149</v>
      </c>
      <c r="B4206" s="2" t="s">
        <v>12955</v>
      </c>
      <c r="C4206" s="2" t="s">
        <v>12956</v>
      </c>
      <c r="D4206" s="2">
        <v>189149</v>
      </c>
      <c r="E4206" s="2" t="s">
        <v>47</v>
      </c>
      <c r="F4206" s="2" t="s">
        <v>47</v>
      </c>
      <c r="H4206" s="2">
        <v>39695</v>
      </c>
      <c r="I4206" s="2" t="s">
        <v>14</v>
      </c>
      <c r="J4206" s="2">
        <v>-11</v>
      </c>
      <c r="K4206" s="2" t="s">
        <v>48</v>
      </c>
      <c r="L4206" s="2" t="s">
        <v>17</v>
      </c>
      <c r="M4206" s="2" t="s">
        <v>2212</v>
      </c>
      <c r="N4206" s="2">
        <v>4180041</v>
      </c>
      <c r="O4206" s="2" t="s">
        <v>2296</v>
      </c>
      <c r="P4206" s="2">
        <v>43354</v>
      </c>
      <c r="Q4206" s="2" t="s">
        <v>49</v>
      </c>
      <c r="R4206" s="2">
        <v>42636</v>
      </c>
      <c r="T4206" s="2" t="s">
        <v>50</v>
      </c>
      <c r="U4206" s="2">
        <v>530</v>
      </c>
      <c r="X4206" s="2">
        <v>5</v>
      </c>
      <c r="AC4206" s="2" t="s">
        <v>2207</v>
      </c>
      <c r="AD4206" s="2" t="s">
        <v>2297</v>
      </c>
      <c r="AE4206" s="2">
        <v>18700</v>
      </c>
      <c r="AF4206" s="2" t="s">
        <v>12957</v>
      </c>
      <c r="AI4206" s="2">
        <v>248580966</v>
      </c>
      <c r="AJ4206" s="2">
        <v>771189715</v>
      </c>
      <c r="AK4206" s="2" t="s">
        <v>12958</v>
      </c>
    </row>
    <row r="4207" spans="1:38" x14ac:dyDescent="0.2">
      <c r="A4207" s="2">
        <v>4527270</v>
      </c>
      <c r="B4207" s="2" t="s">
        <v>299</v>
      </c>
      <c r="C4207" s="2" t="s">
        <v>699</v>
      </c>
      <c r="D4207" s="2">
        <v>4527270</v>
      </c>
      <c r="E4207" s="2" t="s">
        <v>47</v>
      </c>
      <c r="F4207" s="2" t="s">
        <v>17</v>
      </c>
      <c r="H4207" s="2">
        <v>38378</v>
      </c>
      <c r="I4207" s="2" t="s">
        <v>10</v>
      </c>
      <c r="J4207" s="2">
        <v>-14</v>
      </c>
      <c r="K4207" s="2" t="s">
        <v>48</v>
      </c>
      <c r="L4207" s="2" t="s">
        <v>17</v>
      </c>
      <c r="M4207" s="2" t="s">
        <v>55</v>
      </c>
      <c r="N4207" s="2">
        <v>4450768</v>
      </c>
      <c r="O4207" s="2" t="s">
        <v>888</v>
      </c>
      <c r="P4207" s="2">
        <v>43356</v>
      </c>
      <c r="Q4207" s="2" t="s">
        <v>49</v>
      </c>
      <c r="R4207" s="2">
        <v>42268</v>
      </c>
      <c r="T4207" s="2" t="s">
        <v>50</v>
      </c>
      <c r="U4207" s="2">
        <v>500</v>
      </c>
      <c r="X4207" s="2">
        <v>5</v>
      </c>
      <c r="AC4207" s="2" t="s">
        <v>2207</v>
      </c>
      <c r="AD4207" s="2" t="s">
        <v>3101</v>
      </c>
      <c r="AE4207" s="2">
        <v>45380</v>
      </c>
      <c r="AF4207" s="2" t="s">
        <v>3102</v>
      </c>
      <c r="AI4207" s="2">
        <v>238802845</v>
      </c>
      <c r="AJ4207" s="2">
        <v>699199498</v>
      </c>
      <c r="AK4207" s="2" t="s">
        <v>12959</v>
      </c>
    </row>
    <row r="4208" spans="1:38" x14ac:dyDescent="0.2">
      <c r="A4208" s="2">
        <v>188887</v>
      </c>
      <c r="B4208" s="2" t="s">
        <v>12960</v>
      </c>
      <c r="C4208" s="2" t="s">
        <v>121</v>
      </c>
      <c r="D4208" s="2">
        <v>188887</v>
      </c>
      <c r="E4208" s="2" t="s">
        <v>47</v>
      </c>
      <c r="F4208" s="2" t="s">
        <v>47</v>
      </c>
      <c r="H4208" s="2">
        <v>39432</v>
      </c>
      <c r="I4208" s="2" t="s">
        <v>9</v>
      </c>
      <c r="J4208" s="2">
        <v>-12</v>
      </c>
      <c r="K4208" s="2" t="s">
        <v>48</v>
      </c>
      <c r="L4208" s="2" t="s">
        <v>17</v>
      </c>
      <c r="M4208" s="2" t="s">
        <v>2212</v>
      </c>
      <c r="N4208" s="2">
        <v>4180174</v>
      </c>
      <c r="O4208" s="2" t="s">
        <v>4491</v>
      </c>
      <c r="P4208" s="2">
        <v>43354</v>
      </c>
      <c r="Q4208" s="2" t="s">
        <v>49</v>
      </c>
      <c r="R4208" s="2">
        <v>42265</v>
      </c>
      <c r="T4208" s="2" t="s">
        <v>50</v>
      </c>
      <c r="U4208" s="2">
        <v>502</v>
      </c>
      <c r="X4208" s="2">
        <v>5</v>
      </c>
      <c r="AC4208" s="2" t="s">
        <v>2207</v>
      </c>
      <c r="AD4208" s="2" t="s">
        <v>3650</v>
      </c>
      <c r="AE4208" s="2">
        <v>18500</v>
      </c>
      <c r="AF4208" s="2" t="s">
        <v>12961</v>
      </c>
      <c r="AJ4208" s="2">
        <v>617445505</v>
      </c>
      <c r="AK4208" s="2" t="s">
        <v>12962</v>
      </c>
    </row>
    <row r="4209" spans="1:38" x14ac:dyDescent="0.2">
      <c r="A4209" s="2">
        <v>4527238</v>
      </c>
      <c r="B4209" s="2" t="s">
        <v>1385</v>
      </c>
      <c r="C4209" s="2" t="s">
        <v>469</v>
      </c>
      <c r="D4209" s="2">
        <v>4527238</v>
      </c>
      <c r="E4209" s="2" t="s">
        <v>47</v>
      </c>
      <c r="F4209" s="2" t="s">
        <v>47</v>
      </c>
      <c r="H4209" s="2">
        <v>39051</v>
      </c>
      <c r="I4209" s="2" t="s">
        <v>8</v>
      </c>
      <c r="J4209" s="2">
        <v>-13</v>
      </c>
      <c r="K4209" s="2" t="s">
        <v>48</v>
      </c>
      <c r="L4209" s="2" t="s">
        <v>17</v>
      </c>
      <c r="M4209" s="2" t="s">
        <v>55</v>
      </c>
      <c r="N4209" s="2">
        <v>4450757</v>
      </c>
      <c r="O4209" s="2" t="s">
        <v>11</v>
      </c>
      <c r="P4209" s="2">
        <v>43346</v>
      </c>
      <c r="Q4209" s="2" t="s">
        <v>49</v>
      </c>
      <c r="R4209" s="2">
        <v>42266</v>
      </c>
      <c r="T4209" s="2" t="s">
        <v>50</v>
      </c>
      <c r="U4209" s="2">
        <v>500</v>
      </c>
      <c r="X4209" s="2">
        <v>5</v>
      </c>
      <c r="AC4209" s="2" t="s">
        <v>2207</v>
      </c>
      <c r="AD4209" s="2" t="s">
        <v>3316</v>
      </c>
      <c r="AE4209" s="2">
        <v>45650</v>
      </c>
      <c r="AF4209" s="2" t="s">
        <v>12963</v>
      </c>
      <c r="AI4209" s="2">
        <v>684414066</v>
      </c>
      <c r="AJ4209" s="2">
        <v>648268606</v>
      </c>
      <c r="AK4209" s="2" t="s">
        <v>1386</v>
      </c>
    </row>
    <row r="4210" spans="1:38" x14ac:dyDescent="0.2">
      <c r="A4210" s="2">
        <v>3728311</v>
      </c>
      <c r="B4210" s="2" t="s">
        <v>12964</v>
      </c>
      <c r="C4210" s="2" t="s">
        <v>76</v>
      </c>
      <c r="D4210" s="2">
        <v>3728311</v>
      </c>
      <c r="E4210" s="2" t="s">
        <v>47</v>
      </c>
      <c r="F4210" s="2" t="s">
        <v>47</v>
      </c>
      <c r="H4210" s="2">
        <v>39396</v>
      </c>
      <c r="I4210" s="2" t="s">
        <v>9</v>
      </c>
      <c r="J4210" s="2">
        <v>-12</v>
      </c>
      <c r="K4210" s="2" t="s">
        <v>48</v>
      </c>
      <c r="L4210" s="2" t="s">
        <v>17</v>
      </c>
      <c r="M4210" s="2" t="s">
        <v>2205</v>
      </c>
      <c r="N4210" s="2">
        <v>4370566</v>
      </c>
      <c r="O4210" s="2" t="s">
        <v>2285</v>
      </c>
      <c r="P4210" s="2">
        <v>43344</v>
      </c>
      <c r="Q4210" s="2" t="s">
        <v>49</v>
      </c>
      <c r="R4210" s="2">
        <v>42636</v>
      </c>
      <c r="S4210" s="2">
        <v>43262</v>
      </c>
      <c r="T4210" s="2" t="s">
        <v>50</v>
      </c>
      <c r="U4210" s="2">
        <v>553</v>
      </c>
      <c r="X4210" s="2">
        <v>5</v>
      </c>
      <c r="AC4210" s="2" t="s">
        <v>2207</v>
      </c>
      <c r="AD4210" s="2" t="s">
        <v>2286</v>
      </c>
      <c r="AE4210" s="2">
        <v>37300</v>
      </c>
      <c r="AF4210" s="2" t="s">
        <v>12965</v>
      </c>
      <c r="AI4210" s="2">
        <v>247674978</v>
      </c>
      <c r="AJ4210" s="2">
        <v>661854531</v>
      </c>
      <c r="AK4210" s="2" t="s">
        <v>12966</v>
      </c>
    </row>
    <row r="4211" spans="1:38" x14ac:dyDescent="0.2">
      <c r="A4211" s="2">
        <v>2814143</v>
      </c>
      <c r="B4211" s="2" t="s">
        <v>9814</v>
      </c>
      <c r="C4211" s="2" t="s">
        <v>171</v>
      </c>
      <c r="D4211" s="2">
        <v>2814143</v>
      </c>
      <c r="E4211" s="2" t="s">
        <v>47</v>
      </c>
      <c r="F4211" s="2" t="s">
        <v>47</v>
      </c>
      <c r="H4211" s="2">
        <v>38798</v>
      </c>
      <c r="I4211" s="2" t="s">
        <v>8</v>
      </c>
      <c r="J4211" s="2">
        <v>-13</v>
      </c>
      <c r="K4211" s="2" t="s">
        <v>48</v>
      </c>
      <c r="L4211" s="2" t="s">
        <v>17</v>
      </c>
      <c r="M4211" s="2" t="s">
        <v>2301</v>
      </c>
      <c r="N4211" s="2">
        <v>4280529</v>
      </c>
      <c r="O4211" s="2" t="s">
        <v>2638</v>
      </c>
      <c r="P4211" s="2">
        <v>43355</v>
      </c>
      <c r="Q4211" s="2" t="s">
        <v>49</v>
      </c>
      <c r="R4211" s="2">
        <v>42268</v>
      </c>
      <c r="T4211" s="2" t="s">
        <v>50</v>
      </c>
      <c r="U4211" s="2">
        <v>513</v>
      </c>
      <c r="X4211" s="2">
        <v>5</v>
      </c>
      <c r="AC4211" s="2" t="s">
        <v>2207</v>
      </c>
      <c r="AD4211" s="2" t="s">
        <v>6852</v>
      </c>
      <c r="AE4211" s="2">
        <v>28210</v>
      </c>
      <c r="AF4211" s="2" t="s">
        <v>12811</v>
      </c>
      <c r="AI4211" s="2">
        <v>637327610</v>
      </c>
      <c r="AJ4211" s="2">
        <v>687577991</v>
      </c>
      <c r="AK4211" s="2" t="s">
        <v>9816</v>
      </c>
    </row>
    <row r="4212" spans="1:38" x14ac:dyDescent="0.2">
      <c r="A4212" s="2">
        <v>3729442</v>
      </c>
      <c r="B4212" s="2" t="s">
        <v>12967</v>
      </c>
      <c r="C4212" s="2" t="s">
        <v>98</v>
      </c>
      <c r="D4212" s="2">
        <v>3729442</v>
      </c>
      <c r="E4212" s="2" t="s">
        <v>47</v>
      </c>
      <c r="F4212" s="2" t="s">
        <v>47</v>
      </c>
      <c r="H4212" s="2">
        <v>27504</v>
      </c>
      <c r="I4212" s="2" t="s">
        <v>4</v>
      </c>
      <c r="J4212" s="2">
        <v>-50</v>
      </c>
      <c r="K4212" s="2" t="s">
        <v>48</v>
      </c>
      <c r="L4212" s="2" t="s">
        <v>17</v>
      </c>
      <c r="M4212" s="2" t="s">
        <v>2205</v>
      </c>
      <c r="N4212" s="2">
        <v>4370596</v>
      </c>
      <c r="O4212" s="2" t="s">
        <v>2377</v>
      </c>
      <c r="P4212" s="2">
        <v>43355</v>
      </c>
      <c r="Q4212" s="2" t="s">
        <v>49</v>
      </c>
      <c r="R4212" s="2">
        <v>43004</v>
      </c>
      <c r="T4212" s="2" t="s">
        <v>50</v>
      </c>
      <c r="U4212" s="2">
        <v>500</v>
      </c>
      <c r="X4212" s="2">
        <v>5</v>
      </c>
      <c r="AC4212" s="2" t="s">
        <v>2207</v>
      </c>
      <c r="AD4212" s="2" t="s">
        <v>2378</v>
      </c>
      <c r="AE4212" s="2">
        <v>37130</v>
      </c>
      <c r="AF4212" s="2" t="s">
        <v>12968</v>
      </c>
      <c r="AJ4212" s="2">
        <v>777790574</v>
      </c>
      <c r="AK4212" s="2" t="s">
        <v>12969</v>
      </c>
    </row>
    <row r="4213" spans="1:38" x14ac:dyDescent="0.2">
      <c r="A4213" s="2">
        <v>3729464</v>
      </c>
      <c r="B4213" s="2" t="s">
        <v>12970</v>
      </c>
      <c r="C4213" s="2" t="s">
        <v>657</v>
      </c>
      <c r="D4213" s="2">
        <v>3729464</v>
      </c>
      <c r="E4213" s="2" t="s">
        <v>47</v>
      </c>
      <c r="F4213" s="2" t="s">
        <v>47</v>
      </c>
      <c r="H4213" s="2">
        <v>39640</v>
      </c>
      <c r="I4213" s="2" t="s">
        <v>14</v>
      </c>
      <c r="J4213" s="2">
        <v>-11</v>
      </c>
      <c r="K4213" s="2" t="s">
        <v>48</v>
      </c>
      <c r="L4213" s="2" t="s">
        <v>17</v>
      </c>
      <c r="M4213" s="2" t="s">
        <v>2205</v>
      </c>
      <c r="N4213" s="2">
        <v>4370038</v>
      </c>
      <c r="O4213" s="2" t="s">
        <v>2700</v>
      </c>
      <c r="P4213" s="2">
        <v>43363</v>
      </c>
      <c r="Q4213" s="2" t="s">
        <v>49</v>
      </c>
      <c r="R4213" s="2">
        <v>43005</v>
      </c>
      <c r="T4213" s="2" t="s">
        <v>50</v>
      </c>
      <c r="U4213" s="2">
        <v>500</v>
      </c>
      <c r="X4213" s="2">
        <v>5</v>
      </c>
      <c r="AC4213" s="2" t="s">
        <v>2207</v>
      </c>
      <c r="AD4213" s="2" t="s">
        <v>2701</v>
      </c>
      <c r="AE4213" s="2">
        <v>37420</v>
      </c>
      <c r="AF4213" s="2" t="s">
        <v>12971</v>
      </c>
      <c r="AJ4213" s="2">
        <v>661187344</v>
      </c>
      <c r="AK4213" s="2" t="s">
        <v>12972</v>
      </c>
    </row>
    <row r="4214" spans="1:38" x14ac:dyDescent="0.2">
      <c r="A4214" s="2">
        <v>2814522</v>
      </c>
      <c r="B4214" s="2" t="s">
        <v>573</v>
      </c>
      <c r="C4214" s="2" t="s">
        <v>121</v>
      </c>
      <c r="D4214" s="2">
        <v>2814522</v>
      </c>
      <c r="E4214" s="2" t="s">
        <v>47</v>
      </c>
      <c r="F4214" s="2" t="s">
        <v>47</v>
      </c>
      <c r="H4214" s="2">
        <v>28038</v>
      </c>
      <c r="I4214" s="2" t="s">
        <v>4</v>
      </c>
      <c r="J4214" s="2">
        <v>-50</v>
      </c>
      <c r="K4214" s="2" t="s">
        <v>48</v>
      </c>
      <c r="L4214" s="2" t="s">
        <v>17</v>
      </c>
      <c r="M4214" s="2" t="s">
        <v>2301</v>
      </c>
      <c r="N4214" s="2">
        <v>4280529</v>
      </c>
      <c r="O4214" s="2" t="s">
        <v>2638</v>
      </c>
      <c r="P4214" s="2">
        <v>43352</v>
      </c>
      <c r="Q4214" s="2" t="s">
        <v>49</v>
      </c>
      <c r="R4214" s="2">
        <v>42636</v>
      </c>
      <c r="S4214" s="2">
        <v>43333</v>
      </c>
      <c r="T4214" s="2" t="s">
        <v>50</v>
      </c>
      <c r="U4214" s="2">
        <v>915</v>
      </c>
      <c r="X4214" s="2">
        <v>9</v>
      </c>
      <c r="AC4214" s="2" t="s">
        <v>2207</v>
      </c>
      <c r="AD4214" s="2" t="s">
        <v>12973</v>
      </c>
      <c r="AE4214" s="2">
        <v>28130</v>
      </c>
      <c r="AF4214" s="2" t="s">
        <v>12974</v>
      </c>
      <c r="AJ4214" s="2">
        <v>663435510</v>
      </c>
      <c r="AK4214" s="2" t="s">
        <v>12975</v>
      </c>
    </row>
    <row r="4215" spans="1:38" x14ac:dyDescent="0.2">
      <c r="A4215" s="2">
        <v>4527224</v>
      </c>
      <c r="B4215" s="2" t="s">
        <v>184</v>
      </c>
      <c r="C4215" s="2" t="s">
        <v>779</v>
      </c>
      <c r="D4215" s="2">
        <v>4527224</v>
      </c>
      <c r="E4215" s="2" t="s">
        <v>47</v>
      </c>
      <c r="F4215" s="2" t="s">
        <v>47</v>
      </c>
      <c r="H4215" s="2">
        <v>37514</v>
      </c>
      <c r="I4215" s="2" t="s">
        <v>5</v>
      </c>
      <c r="J4215" s="2">
        <v>-17</v>
      </c>
      <c r="K4215" s="2" t="s">
        <v>48</v>
      </c>
      <c r="L4215" s="2" t="s">
        <v>17</v>
      </c>
      <c r="M4215" s="2" t="s">
        <v>55</v>
      </c>
      <c r="N4215" s="2">
        <v>4450184</v>
      </c>
      <c r="O4215" s="2" t="s">
        <v>327</v>
      </c>
      <c r="P4215" s="2">
        <v>43352</v>
      </c>
      <c r="Q4215" s="2" t="s">
        <v>49</v>
      </c>
      <c r="R4215" s="2">
        <v>42265</v>
      </c>
      <c r="S4215" s="2">
        <v>43328</v>
      </c>
      <c r="T4215" s="2" t="s">
        <v>50</v>
      </c>
      <c r="U4215" s="2">
        <v>502</v>
      </c>
      <c r="X4215" s="2">
        <v>5</v>
      </c>
      <c r="AC4215" s="2" t="s">
        <v>2207</v>
      </c>
      <c r="AD4215" s="2" t="s">
        <v>4008</v>
      </c>
      <c r="AE4215" s="2">
        <v>45400</v>
      </c>
      <c r="AF4215" s="2" t="s">
        <v>12976</v>
      </c>
      <c r="AI4215" s="2">
        <v>238610689</v>
      </c>
      <c r="AJ4215" s="2">
        <v>633929923</v>
      </c>
      <c r="AK4215" s="2" t="s">
        <v>1541</v>
      </c>
    </row>
    <row r="4216" spans="1:38" x14ac:dyDescent="0.2">
      <c r="A4216" s="2">
        <v>2814132</v>
      </c>
      <c r="B4216" s="2" t="s">
        <v>12759</v>
      </c>
      <c r="C4216" s="2" t="s">
        <v>124</v>
      </c>
      <c r="D4216" s="2">
        <v>2814132</v>
      </c>
      <c r="E4216" s="2" t="s">
        <v>47</v>
      </c>
      <c r="F4216" s="2" t="s">
        <v>47</v>
      </c>
      <c r="H4216" s="2">
        <v>27464</v>
      </c>
      <c r="I4216" s="2" t="s">
        <v>4</v>
      </c>
      <c r="J4216" s="2">
        <v>-50</v>
      </c>
      <c r="K4216" s="2" t="s">
        <v>48</v>
      </c>
      <c r="L4216" s="2" t="s">
        <v>17</v>
      </c>
      <c r="M4216" s="2" t="s">
        <v>2301</v>
      </c>
      <c r="N4216" s="2">
        <v>4280322</v>
      </c>
      <c r="O4216" s="2" t="s">
        <v>3267</v>
      </c>
      <c r="P4216" s="2">
        <v>43342</v>
      </c>
      <c r="Q4216" s="2" t="s">
        <v>49</v>
      </c>
      <c r="R4216" s="2">
        <v>42265</v>
      </c>
      <c r="T4216" s="2" t="s">
        <v>50</v>
      </c>
      <c r="U4216" s="2">
        <v>997</v>
      </c>
      <c r="X4216" s="2">
        <v>9</v>
      </c>
      <c r="AC4216" s="2" t="s">
        <v>2207</v>
      </c>
      <c r="AD4216" s="2" t="s">
        <v>12760</v>
      </c>
      <c r="AE4216" s="2">
        <v>28190</v>
      </c>
      <c r="AF4216" s="2" t="s">
        <v>12761</v>
      </c>
      <c r="AJ4216" s="2">
        <v>640271016</v>
      </c>
      <c r="AK4216" s="2" t="s">
        <v>12762</v>
      </c>
      <c r="AL4216" s="2" t="s">
        <v>820</v>
      </c>
    </row>
    <row r="4217" spans="1:38" x14ac:dyDescent="0.2">
      <c r="A4217" s="2">
        <v>4113217</v>
      </c>
      <c r="B4217" s="2" t="s">
        <v>12977</v>
      </c>
      <c r="C4217" s="2" t="s">
        <v>563</v>
      </c>
      <c r="D4217" s="2">
        <v>4113217</v>
      </c>
      <c r="E4217" s="2" t="s">
        <v>47</v>
      </c>
      <c r="F4217" s="2" t="s">
        <v>47</v>
      </c>
      <c r="H4217" s="2">
        <v>38223</v>
      </c>
      <c r="I4217" s="2" t="s">
        <v>7</v>
      </c>
      <c r="J4217" s="2">
        <v>-15</v>
      </c>
      <c r="K4217" s="2" t="s">
        <v>48</v>
      </c>
      <c r="L4217" s="2" t="s">
        <v>17</v>
      </c>
      <c r="M4217" s="2" t="s">
        <v>2275</v>
      </c>
      <c r="N4217" s="2">
        <v>4410697</v>
      </c>
      <c r="O4217" s="2" t="s">
        <v>4305</v>
      </c>
      <c r="P4217" s="2">
        <v>43356</v>
      </c>
      <c r="Q4217" s="2" t="s">
        <v>49</v>
      </c>
      <c r="R4217" s="2">
        <v>42641</v>
      </c>
      <c r="T4217" s="2" t="s">
        <v>50</v>
      </c>
      <c r="U4217" s="2">
        <v>820</v>
      </c>
      <c r="X4217" s="2">
        <v>8</v>
      </c>
      <c r="AB4217" s="2">
        <v>43282</v>
      </c>
      <c r="AC4217" s="2" t="s">
        <v>2207</v>
      </c>
      <c r="AD4217" s="2" t="s">
        <v>3885</v>
      </c>
      <c r="AE4217" s="2">
        <v>41150</v>
      </c>
      <c r="AF4217" s="2" t="s">
        <v>12978</v>
      </c>
      <c r="AI4217" s="2">
        <v>254207039</v>
      </c>
      <c r="AJ4217" s="2">
        <v>609743925</v>
      </c>
      <c r="AK4217" s="2" t="s">
        <v>12979</v>
      </c>
    </row>
    <row r="4218" spans="1:38" x14ac:dyDescent="0.2">
      <c r="A4218" s="2">
        <v>189158</v>
      </c>
      <c r="B4218" s="2" t="s">
        <v>5878</v>
      </c>
      <c r="C4218" s="2" t="s">
        <v>5388</v>
      </c>
      <c r="D4218" s="2">
        <v>189158</v>
      </c>
      <c r="E4218" s="2" t="s">
        <v>47</v>
      </c>
      <c r="F4218" s="2" t="s">
        <v>47</v>
      </c>
      <c r="H4218" s="2">
        <v>40162</v>
      </c>
      <c r="I4218" s="2" t="s">
        <v>15</v>
      </c>
      <c r="J4218" s="2">
        <v>-11</v>
      </c>
      <c r="K4218" s="2" t="s">
        <v>0</v>
      </c>
      <c r="L4218" s="2" t="s">
        <v>17</v>
      </c>
      <c r="M4218" s="2" t="s">
        <v>2212</v>
      </c>
      <c r="N4218" s="2">
        <v>4180613</v>
      </c>
      <c r="O4218" s="2" t="s">
        <v>2455</v>
      </c>
      <c r="P4218" s="2">
        <v>43366</v>
      </c>
      <c r="Q4218" s="2" t="s">
        <v>49</v>
      </c>
      <c r="R4218" s="2">
        <v>42642</v>
      </c>
      <c r="T4218" s="2" t="s">
        <v>50</v>
      </c>
      <c r="U4218" s="2">
        <v>500</v>
      </c>
      <c r="X4218" s="2">
        <v>5</v>
      </c>
      <c r="AC4218" s="2" t="s">
        <v>2207</v>
      </c>
      <c r="AD4218" s="2" t="s">
        <v>2456</v>
      </c>
      <c r="AE4218" s="2">
        <v>18500</v>
      </c>
      <c r="AF4218" s="2" t="s">
        <v>5899</v>
      </c>
      <c r="AJ4218" s="2">
        <v>661115977</v>
      </c>
      <c r="AK4218" s="2" t="s">
        <v>11573</v>
      </c>
    </row>
    <row r="4219" spans="1:38" x14ac:dyDescent="0.2">
      <c r="A4219" s="2">
        <v>367879</v>
      </c>
      <c r="B4219" s="2" t="s">
        <v>12980</v>
      </c>
      <c r="C4219" s="2" t="s">
        <v>240</v>
      </c>
      <c r="D4219" s="2">
        <v>367879</v>
      </c>
      <c r="E4219" s="2" t="s">
        <v>47</v>
      </c>
      <c r="F4219" s="2" t="s">
        <v>47</v>
      </c>
      <c r="H4219" s="2">
        <v>27594</v>
      </c>
      <c r="I4219" s="2" t="s">
        <v>4</v>
      </c>
      <c r="J4219" s="2">
        <v>-50</v>
      </c>
      <c r="K4219" s="2" t="s">
        <v>48</v>
      </c>
      <c r="L4219" s="2" t="s">
        <v>17</v>
      </c>
      <c r="M4219" s="2" t="s">
        <v>2234</v>
      </c>
      <c r="N4219" s="2">
        <v>4360481</v>
      </c>
      <c r="O4219" s="2" t="s">
        <v>2629</v>
      </c>
      <c r="P4219" s="2">
        <v>43349</v>
      </c>
      <c r="Q4219" s="2" t="s">
        <v>49</v>
      </c>
      <c r="R4219" s="2">
        <v>42278</v>
      </c>
      <c r="T4219" s="2" t="s">
        <v>50</v>
      </c>
      <c r="U4219" s="2">
        <v>594</v>
      </c>
      <c r="X4219" s="2">
        <v>5</v>
      </c>
      <c r="AC4219" s="2" t="s">
        <v>2207</v>
      </c>
      <c r="AD4219" s="2" t="s">
        <v>5177</v>
      </c>
      <c r="AE4219" s="2">
        <v>36350</v>
      </c>
      <c r="AF4219" s="2" t="s">
        <v>12981</v>
      </c>
    </row>
    <row r="4220" spans="1:38" x14ac:dyDescent="0.2">
      <c r="A4220" s="2">
        <v>3729308</v>
      </c>
      <c r="B4220" s="2" t="s">
        <v>12982</v>
      </c>
      <c r="C4220" s="2" t="s">
        <v>688</v>
      </c>
      <c r="D4220" s="2">
        <v>3729308</v>
      </c>
      <c r="E4220" s="2" t="s">
        <v>47</v>
      </c>
      <c r="F4220" s="2" t="s">
        <v>17</v>
      </c>
      <c r="H4220" s="2">
        <v>39242</v>
      </c>
      <c r="I4220" s="2" t="s">
        <v>9</v>
      </c>
      <c r="J4220" s="2">
        <v>-12</v>
      </c>
      <c r="K4220" s="2" t="s">
        <v>48</v>
      </c>
      <c r="L4220" s="2" t="s">
        <v>17</v>
      </c>
      <c r="M4220" s="2" t="s">
        <v>2205</v>
      </c>
      <c r="N4220" s="2">
        <v>4370681</v>
      </c>
      <c r="O4220" s="2" t="s">
        <v>2575</v>
      </c>
      <c r="P4220" s="2">
        <v>43355</v>
      </c>
      <c r="Q4220" s="2" t="s">
        <v>49</v>
      </c>
      <c r="R4220" s="2">
        <v>42998</v>
      </c>
      <c r="T4220" s="2" t="s">
        <v>50</v>
      </c>
      <c r="U4220" s="2">
        <v>500</v>
      </c>
      <c r="X4220" s="2">
        <v>5</v>
      </c>
      <c r="AC4220" s="2" t="s">
        <v>2207</v>
      </c>
      <c r="AD4220" s="2" t="s">
        <v>2576</v>
      </c>
      <c r="AE4220" s="2">
        <v>37230</v>
      </c>
      <c r="AF4220" s="2" t="s">
        <v>12983</v>
      </c>
      <c r="AI4220" s="2">
        <v>247559877</v>
      </c>
      <c r="AJ4220" s="2">
        <v>648005333</v>
      </c>
    </row>
    <row r="4221" spans="1:38" x14ac:dyDescent="0.2">
      <c r="A4221" s="2">
        <v>3727419</v>
      </c>
      <c r="B4221" s="2" t="s">
        <v>12984</v>
      </c>
      <c r="C4221" s="2" t="s">
        <v>1206</v>
      </c>
      <c r="D4221" s="2">
        <v>3727419</v>
      </c>
      <c r="E4221" s="2" t="s">
        <v>47</v>
      </c>
      <c r="F4221" s="2" t="s">
        <v>47</v>
      </c>
      <c r="H4221" s="2">
        <v>38769</v>
      </c>
      <c r="I4221" s="2" t="s">
        <v>8</v>
      </c>
      <c r="J4221" s="2">
        <v>-13</v>
      </c>
      <c r="K4221" s="2" t="s">
        <v>48</v>
      </c>
      <c r="L4221" s="2" t="s">
        <v>17</v>
      </c>
      <c r="M4221" s="2" t="s">
        <v>2205</v>
      </c>
      <c r="N4221" s="2">
        <v>4370694</v>
      </c>
      <c r="O4221" s="2" t="s">
        <v>2834</v>
      </c>
      <c r="P4221" s="2">
        <v>43356</v>
      </c>
      <c r="Q4221" s="2" t="s">
        <v>49</v>
      </c>
      <c r="R4221" s="2">
        <v>42284</v>
      </c>
      <c r="T4221" s="2" t="s">
        <v>50</v>
      </c>
      <c r="U4221" s="2">
        <v>500</v>
      </c>
      <c r="X4221" s="2">
        <v>5</v>
      </c>
      <c r="AC4221" s="2" t="s">
        <v>2207</v>
      </c>
      <c r="AD4221" s="2" t="s">
        <v>3934</v>
      </c>
      <c r="AE4221" s="2">
        <v>37320</v>
      </c>
      <c r="AF4221" s="2" t="s">
        <v>12985</v>
      </c>
      <c r="AI4221" s="2">
        <v>663048241</v>
      </c>
      <c r="AJ4221" s="2">
        <v>663048241</v>
      </c>
      <c r="AK4221" s="2" t="s">
        <v>12986</v>
      </c>
    </row>
    <row r="4222" spans="1:38" x14ac:dyDescent="0.2">
      <c r="A4222" s="2">
        <v>3727421</v>
      </c>
      <c r="B4222" s="2" t="s">
        <v>2954</v>
      </c>
      <c r="C4222" s="2" t="s">
        <v>10569</v>
      </c>
      <c r="D4222" s="2">
        <v>3727421</v>
      </c>
      <c r="E4222" s="2" t="s">
        <v>47</v>
      </c>
      <c r="F4222" s="2" t="s">
        <v>47</v>
      </c>
      <c r="H4222" s="2">
        <v>38253</v>
      </c>
      <c r="I4222" s="2" t="s">
        <v>7</v>
      </c>
      <c r="J4222" s="2">
        <v>-15</v>
      </c>
      <c r="K4222" s="2" t="s">
        <v>0</v>
      </c>
      <c r="L4222" s="2" t="s">
        <v>17</v>
      </c>
      <c r="M4222" s="2" t="s">
        <v>2205</v>
      </c>
      <c r="N4222" s="2">
        <v>4370694</v>
      </c>
      <c r="O4222" s="2" t="s">
        <v>2834</v>
      </c>
      <c r="P4222" s="2">
        <v>43356</v>
      </c>
      <c r="Q4222" s="2" t="s">
        <v>49</v>
      </c>
      <c r="R4222" s="2">
        <v>42284</v>
      </c>
      <c r="T4222" s="2" t="s">
        <v>50</v>
      </c>
      <c r="U4222" s="2">
        <v>500</v>
      </c>
      <c r="X4222" s="2">
        <v>5</v>
      </c>
      <c r="AC4222" s="2" t="s">
        <v>2207</v>
      </c>
      <c r="AD4222" s="2" t="s">
        <v>3934</v>
      </c>
      <c r="AE4222" s="2">
        <v>37320</v>
      </c>
      <c r="AF4222" s="2" t="s">
        <v>12987</v>
      </c>
      <c r="AI4222" s="2">
        <v>247432923</v>
      </c>
      <c r="AJ4222" s="2">
        <v>678383370</v>
      </c>
      <c r="AK4222" s="2" t="s">
        <v>12492</v>
      </c>
    </row>
    <row r="4223" spans="1:38" x14ac:dyDescent="0.2">
      <c r="A4223" s="2">
        <v>2814166</v>
      </c>
      <c r="B4223" s="2" t="s">
        <v>11489</v>
      </c>
      <c r="C4223" s="2" t="s">
        <v>328</v>
      </c>
      <c r="D4223" s="2">
        <v>2814166</v>
      </c>
      <c r="E4223" s="2" t="s">
        <v>47</v>
      </c>
      <c r="F4223" s="2" t="s">
        <v>47</v>
      </c>
      <c r="H4223" s="2">
        <v>39495</v>
      </c>
      <c r="I4223" s="2" t="s">
        <v>14</v>
      </c>
      <c r="J4223" s="2">
        <v>-11</v>
      </c>
      <c r="K4223" s="2" t="s">
        <v>48</v>
      </c>
      <c r="L4223" s="2" t="s">
        <v>17</v>
      </c>
      <c r="M4223" s="2" t="s">
        <v>2301</v>
      </c>
      <c r="N4223" s="2">
        <v>4280045</v>
      </c>
      <c r="O4223" s="2" t="s">
        <v>2885</v>
      </c>
      <c r="P4223" s="2">
        <v>43351</v>
      </c>
      <c r="Q4223" s="2" t="s">
        <v>49</v>
      </c>
      <c r="R4223" s="2">
        <v>42274</v>
      </c>
      <c r="S4223" s="2">
        <v>43311</v>
      </c>
      <c r="T4223" s="2" t="s">
        <v>50</v>
      </c>
      <c r="U4223" s="2">
        <v>558</v>
      </c>
      <c r="X4223" s="2">
        <v>5</v>
      </c>
      <c r="AC4223" s="2" t="s">
        <v>2207</v>
      </c>
      <c r="AD4223" s="2" t="s">
        <v>11490</v>
      </c>
      <c r="AE4223" s="2">
        <v>28230</v>
      </c>
      <c r="AF4223" s="2" t="s">
        <v>11491</v>
      </c>
      <c r="AI4223" s="2">
        <v>615925453</v>
      </c>
      <c r="AJ4223" s="2">
        <v>676497235</v>
      </c>
      <c r="AK4223" s="2" t="s">
        <v>11492</v>
      </c>
    </row>
    <row r="4224" spans="1:38" x14ac:dyDescent="0.2">
      <c r="A4224" s="2">
        <v>3730116</v>
      </c>
      <c r="B4224" s="2" t="s">
        <v>492</v>
      </c>
      <c r="C4224" s="2" t="s">
        <v>114</v>
      </c>
      <c r="D4224" s="2">
        <v>3730116</v>
      </c>
      <c r="E4224" s="2" t="s">
        <v>47</v>
      </c>
      <c r="H4224" s="2">
        <v>39602</v>
      </c>
      <c r="I4224" s="2" t="s">
        <v>14</v>
      </c>
      <c r="J4224" s="2">
        <v>-11</v>
      </c>
      <c r="K4224" s="2" t="s">
        <v>48</v>
      </c>
      <c r="L4224" s="2" t="s">
        <v>17</v>
      </c>
      <c r="M4224" s="2" t="s">
        <v>2205</v>
      </c>
      <c r="N4224" s="2">
        <v>4370002</v>
      </c>
      <c r="O4224" s="2" t="s">
        <v>2557</v>
      </c>
      <c r="P4224" s="2">
        <v>43355</v>
      </c>
      <c r="Q4224" s="2" t="s">
        <v>49</v>
      </c>
      <c r="R4224" s="2">
        <v>43355</v>
      </c>
      <c r="S4224" s="2">
        <v>43341</v>
      </c>
      <c r="T4224" s="2" t="s">
        <v>50</v>
      </c>
      <c r="U4224" s="2">
        <v>500</v>
      </c>
      <c r="X4224" s="2">
        <v>5</v>
      </c>
      <c r="AC4224" s="2" t="s">
        <v>2207</v>
      </c>
      <c r="AD4224" s="2" t="s">
        <v>2255</v>
      </c>
      <c r="AE4224" s="2">
        <v>37400</v>
      </c>
      <c r="AF4224" s="2" t="s">
        <v>12988</v>
      </c>
      <c r="AI4224" s="2">
        <v>247573551</v>
      </c>
      <c r="AJ4224" s="2">
        <v>651820142</v>
      </c>
      <c r="AK4224" s="2" t="s">
        <v>4449</v>
      </c>
    </row>
    <row r="4225" spans="1:38" x14ac:dyDescent="0.2">
      <c r="A4225" s="2">
        <v>3729337</v>
      </c>
      <c r="B4225" s="2" t="s">
        <v>3706</v>
      </c>
      <c r="C4225" s="2" t="s">
        <v>171</v>
      </c>
      <c r="D4225" s="2">
        <v>3729337</v>
      </c>
      <c r="E4225" s="2" t="s">
        <v>47</v>
      </c>
      <c r="F4225" s="2" t="s">
        <v>47</v>
      </c>
      <c r="H4225" s="2">
        <v>39622</v>
      </c>
      <c r="I4225" s="2" t="s">
        <v>14</v>
      </c>
      <c r="J4225" s="2">
        <v>-11</v>
      </c>
      <c r="K4225" s="2" t="s">
        <v>48</v>
      </c>
      <c r="L4225" s="2" t="s">
        <v>17</v>
      </c>
      <c r="M4225" s="2" t="s">
        <v>2205</v>
      </c>
      <c r="N4225" s="2">
        <v>4370439</v>
      </c>
      <c r="O4225" s="2" t="s">
        <v>2749</v>
      </c>
      <c r="P4225" s="2">
        <v>43362</v>
      </c>
      <c r="Q4225" s="2" t="s">
        <v>49</v>
      </c>
      <c r="R4225" s="2">
        <v>42998</v>
      </c>
      <c r="T4225" s="2" t="s">
        <v>50</v>
      </c>
      <c r="U4225" s="2">
        <v>518</v>
      </c>
      <c r="X4225" s="2">
        <v>5</v>
      </c>
      <c r="AC4225" s="2" t="s">
        <v>2207</v>
      </c>
      <c r="AD4225" s="2" t="s">
        <v>4920</v>
      </c>
      <c r="AE4225" s="2">
        <v>37700</v>
      </c>
      <c r="AF4225" s="2" t="s">
        <v>12989</v>
      </c>
      <c r="AI4225" s="2">
        <v>954601257</v>
      </c>
      <c r="AJ4225" s="2">
        <v>689343480</v>
      </c>
      <c r="AK4225" s="2" t="s">
        <v>12990</v>
      </c>
      <c r="AL4225" s="2" t="s">
        <v>820</v>
      </c>
    </row>
    <row r="4226" spans="1:38" x14ac:dyDescent="0.2">
      <c r="A4226" s="2">
        <v>367892</v>
      </c>
      <c r="B4226" s="2" t="s">
        <v>9307</v>
      </c>
      <c r="C4226" s="2" t="s">
        <v>11246</v>
      </c>
      <c r="D4226" s="2">
        <v>367892</v>
      </c>
      <c r="E4226" s="2" t="s">
        <v>47</v>
      </c>
      <c r="F4226" s="2" t="s">
        <v>47</v>
      </c>
      <c r="H4226" s="2">
        <v>39085</v>
      </c>
      <c r="I4226" s="2" t="s">
        <v>9</v>
      </c>
      <c r="J4226" s="2">
        <v>-12</v>
      </c>
      <c r="K4226" s="2" t="s">
        <v>0</v>
      </c>
      <c r="L4226" s="2" t="s">
        <v>17</v>
      </c>
      <c r="M4226" s="2" t="s">
        <v>2234</v>
      </c>
      <c r="N4226" s="2">
        <v>4360343</v>
      </c>
      <c r="O4226" s="2" t="s">
        <v>3565</v>
      </c>
      <c r="P4226" s="2">
        <v>43356</v>
      </c>
      <c r="Q4226" s="2" t="s">
        <v>49</v>
      </c>
      <c r="R4226" s="2">
        <v>42279</v>
      </c>
      <c r="T4226" s="2" t="s">
        <v>50</v>
      </c>
      <c r="U4226" s="2">
        <v>524</v>
      </c>
      <c r="X4226" s="2">
        <v>5</v>
      </c>
      <c r="AC4226" s="2" t="s">
        <v>2207</v>
      </c>
      <c r="AD4226" s="2" t="s">
        <v>12991</v>
      </c>
      <c r="AE4226" s="2">
        <v>36500</v>
      </c>
      <c r="AF4226" s="2" t="s">
        <v>12992</v>
      </c>
      <c r="AH4226" s="2" t="s">
        <v>12993</v>
      </c>
      <c r="AI4226" s="2">
        <v>254394799</v>
      </c>
      <c r="AK4226" s="2" t="s">
        <v>12994</v>
      </c>
    </row>
    <row r="4227" spans="1:38" x14ac:dyDescent="0.2">
      <c r="A4227" s="2">
        <v>4528220</v>
      </c>
      <c r="B4227" s="2" t="s">
        <v>432</v>
      </c>
      <c r="C4227" s="2" t="s">
        <v>86</v>
      </c>
      <c r="D4227" s="2">
        <v>4528220</v>
      </c>
      <c r="E4227" s="2" t="s">
        <v>47</v>
      </c>
      <c r="F4227" s="2" t="s">
        <v>47</v>
      </c>
      <c r="H4227" s="2">
        <v>37233</v>
      </c>
      <c r="I4227" s="2" t="s">
        <v>3</v>
      </c>
      <c r="J4227" s="2">
        <v>-18</v>
      </c>
      <c r="K4227" s="2" t="s">
        <v>48</v>
      </c>
      <c r="L4227" s="2" t="s">
        <v>17</v>
      </c>
      <c r="M4227" s="2" t="s">
        <v>55</v>
      </c>
      <c r="N4227" s="2">
        <v>4450753</v>
      </c>
      <c r="O4227" s="2" t="s">
        <v>323</v>
      </c>
      <c r="P4227" s="2">
        <v>43365</v>
      </c>
      <c r="Q4227" s="2" t="s">
        <v>49</v>
      </c>
      <c r="R4227" s="2">
        <v>42630</v>
      </c>
      <c r="T4227" s="2" t="s">
        <v>50</v>
      </c>
      <c r="U4227" s="2">
        <v>500</v>
      </c>
      <c r="X4227" s="2">
        <v>5</v>
      </c>
      <c r="AC4227" s="2" t="s">
        <v>2207</v>
      </c>
      <c r="AD4227" s="2" t="s">
        <v>3081</v>
      </c>
      <c r="AE4227" s="2">
        <v>45130</v>
      </c>
      <c r="AF4227" s="2" t="s">
        <v>12995</v>
      </c>
      <c r="AI4227" s="2">
        <v>238453360</v>
      </c>
      <c r="AK4227" s="2" t="s">
        <v>1557</v>
      </c>
    </row>
    <row r="4228" spans="1:38" x14ac:dyDescent="0.2">
      <c r="A4228" s="2">
        <v>188922</v>
      </c>
      <c r="B4228" s="2" t="s">
        <v>5576</v>
      </c>
      <c r="C4228" s="2" t="s">
        <v>1487</v>
      </c>
      <c r="D4228" s="2">
        <v>188922</v>
      </c>
      <c r="E4228" s="2" t="s">
        <v>47</v>
      </c>
      <c r="F4228" s="2" t="s">
        <v>47</v>
      </c>
      <c r="H4228" s="2">
        <v>38443</v>
      </c>
      <c r="I4228" s="2" t="s">
        <v>10</v>
      </c>
      <c r="J4228" s="2">
        <v>-14</v>
      </c>
      <c r="K4228" s="2" t="s">
        <v>48</v>
      </c>
      <c r="L4228" s="2" t="s">
        <v>17</v>
      </c>
      <c r="M4228" s="2" t="s">
        <v>2212</v>
      </c>
      <c r="N4228" s="2">
        <v>4180711</v>
      </c>
      <c r="O4228" s="2" t="s">
        <v>4130</v>
      </c>
      <c r="P4228" s="2">
        <v>43371</v>
      </c>
      <c r="Q4228" s="2" t="s">
        <v>49</v>
      </c>
      <c r="R4228" s="2">
        <v>42277</v>
      </c>
      <c r="T4228" s="2" t="s">
        <v>50</v>
      </c>
      <c r="U4228" s="2">
        <v>500</v>
      </c>
      <c r="X4228" s="2">
        <v>5</v>
      </c>
      <c r="AC4228" s="2" t="s">
        <v>2207</v>
      </c>
      <c r="AD4228" s="2" t="s">
        <v>4131</v>
      </c>
      <c r="AE4228" s="2">
        <v>18220</v>
      </c>
      <c r="AF4228" s="2" t="s">
        <v>10727</v>
      </c>
    </row>
    <row r="4229" spans="1:38" x14ac:dyDescent="0.2">
      <c r="A4229" s="2">
        <v>4112876</v>
      </c>
      <c r="B4229" s="2" t="s">
        <v>7518</v>
      </c>
      <c r="C4229" s="2" t="s">
        <v>195</v>
      </c>
      <c r="D4229" s="2">
        <v>4112876</v>
      </c>
      <c r="E4229" s="2" t="s">
        <v>47</v>
      </c>
      <c r="F4229" s="2" t="s">
        <v>47</v>
      </c>
      <c r="H4229" s="2">
        <v>37436</v>
      </c>
      <c r="I4229" s="2" t="s">
        <v>5</v>
      </c>
      <c r="J4229" s="2">
        <v>-17</v>
      </c>
      <c r="K4229" s="2" t="s">
        <v>48</v>
      </c>
      <c r="L4229" s="2" t="s">
        <v>17</v>
      </c>
      <c r="M4229" s="2" t="s">
        <v>2275</v>
      </c>
      <c r="N4229" s="2">
        <v>4410615</v>
      </c>
      <c r="O4229" s="2" t="s">
        <v>2470</v>
      </c>
      <c r="P4229" s="2">
        <v>43350</v>
      </c>
      <c r="Q4229" s="2" t="s">
        <v>49</v>
      </c>
      <c r="R4229" s="2">
        <v>42277</v>
      </c>
      <c r="T4229" s="2" t="s">
        <v>50</v>
      </c>
      <c r="U4229" s="2">
        <v>1158</v>
      </c>
      <c r="X4229" s="2">
        <v>11</v>
      </c>
      <c r="AC4229" s="2" t="s">
        <v>2207</v>
      </c>
      <c r="AD4229" s="2" t="s">
        <v>2650</v>
      </c>
      <c r="AE4229" s="2">
        <v>41200</v>
      </c>
      <c r="AF4229" s="2" t="s">
        <v>12996</v>
      </c>
      <c r="AI4229" s="2">
        <v>254883184</v>
      </c>
      <c r="AJ4229" s="2">
        <v>661419242</v>
      </c>
    </row>
    <row r="4230" spans="1:38" x14ac:dyDescent="0.2">
      <c r="A4230" s="2">
        <v>3730137</v>
      </c>
      <c r="B4230" s="2" t="s">
        <v>12997</v>
      </c>
      <c r="C4230" s="2" t="s">
        <v>92</v>
      </c>
      <c r="D4230" s="2">
        <v>3730137</v>
      </c>
      <c r="E4230" s="2" t="s">
        <v>47</v>
      </c>
      <c r="H4230" s="2">
        <v>25490</v>
      </c>
      <c r="I4230" s="2" t="s">
        <v>4</v>
      </c>
      <c r="J4230" s="2">
        <v>-50</v>
      </c>
      <c r="K4230" s="2" t="s">
        <v>48</v>
      </c>
      <c r="L4230" s="2" t="s">
        <v>17</v>
      </c>
      <c r="M4230" s="2" t="s">
        <v>2205</v>
      </c>
      <c r="N4230" s="2">
        <v>4370637</v>
      </c>
      <c r="O4230" s="2" t="s">
        <v>2874</v>
      </c>
      <c r="P4230" s="2">
        <v>43356</v>
      </c>
      <c r="Q4230" s="2" t="s">
        <v>49</v>
      </c>
      <c r="R4230" s="2">
        <v>43356</v>
      </c>
      <c r="S4230" s="2">
        <v>43354</v>
      </c>
      <c r="T4230" s="2" t="s">
        <v>50</v>
      </c>
      <c r="U4230" s="2">
        <v>500</v>
      </c>
      <c r="X4230" s="2">
        <v>5</v>
      </c>
      <c r="AC4230" s="2" t="s">
        <v>2207</v>
      </c>
      <c r="AD4230" s="2" t="s">
        <v>2384</v>
      </c>
      <c r="AE4230" s="2">
        <v>37100</v>
      </c>
      <c r="AF4230" s="2" t="s">
        <v>12998</v>
      </c>
      <c r="AJ4230" s="2">
        <v>676569777</v>
      </c>
      <c r="AK4230" s="2" t="s">
        <v>12999</v>
      </c>
    </row>
    <row r="4231" spans="1:38" x14ac:dyDescent="0.2">
      <c r="A4231" s="2">
        <v>188924</v>
      </c>
      <c r="B4231" s="2" t="s">
        <v>13000</v>
      </c>
      <c r="C4231" s="2" t="s">
        <v>688</v>
      </c>
      <c r="D4231" s="2">
        <v>188924</v>
      </c>
      <c r="E4231" s="2" t="s">
        <v>47</v>
      </c>
      <c r="F4231" s="2" t="s">
        <v>47</v>
      </c>
      <c r="H4231" s="2">
        <v>38574</v>
      </c>
      <c r="I4231" s="2" t="s">
        <v>10</v>
      </c>
      <c r="J4231" s="2">
        <v>-14</v>
      </c>
      <c r="K4231" s="2" t="s">
        <v>48</v>
      </c>
      <c r="L4231" s="2" t="s">
        <v>17</v>
      </c>
      <c r="M4231" s="2" t="s">
        <v>2212</v>
      </c>
      <c r="N4231" s="2">
        <v>4180041</v>
      </c>
      <c r="O4231" s="2" t="s">
        <v>2296</v>
      </c>
      <c r="P4231" s="2">
        <v>43354</v>
      </c>
      <c r="Q4231" s="2" t="s">
        <v>49</v>
      </c>
      <c r="R4231" s="2">
        <v>42278</v>
      </c>
      <c r="T4231" s="2" t="s">
        <v>50</v>
      </c>
      <c r="U4231" s="2">
        <v>501</v>
      </c>
      <c r="X4231" s="2">
        <v>5</v>
      </c>
      <c r="AB4231" s="2">
        <v>43007</v>
      </c>
      <c r="AC4231" s="2" t="s">
        <v>2207</v>
      </c>
      <c r="AD4231" s="2" t="s">
        <v>10283</v>
      </c>
      <c r="AE4231" s="2">
        <v>18380</v>
      </c>
      <c r="AF4231" s="2" t="s">
        <v>13001</v>
      </c>
      <c r="AI4231" s="2">
        <v>248585000</v>
      </c>
      <c r="AJ4231" s="2">
        <v>669014280</v>
      </c>
      <c r="AK4231" s="2" t="s">
        <v>13002</v>
      </c>
    </row>
    <row r="4232" spans="1:38" x14ac:dyDescent="0.2">
      <c r="A4232" s="2">
        <v>3727370</v>
      </c>
      <c r="B4232" s="2" t="s">
        <v>13003</v>
      </c>
      <c r="C4232" s="2" t="s">
        <v>46</v>
      </c>
      <c r="D4232" s="2">
        <v>3727370</v>
      </c>
      <c r="E4232" s="2" t="s">
        <v>47</v>
      </c>
      <c r="F4232" s="2" t="s">
        <v>47</v>
      </c>
      <c r="H4232" s="2">
        <v>39409</v>
      </c>
      <c r="I4232" s="2" t="s">
        <v>9</v>
      </c>
      <c r="J4232" s="2">
        <v>-12</v>
      </c>
      <c r="K4232" s="2" t="s">
        <v>48</v>
      </c>
      <c r="L4232" s="2" t="s">
        <v>17</v>
      </c>
      <c r="M4232" s="2" t="s">
        <v>2205</v>
      </c>
      <c r="N4232" s="2">
        <v>4370566</v>
      </c>
      <c r="O4232" s="2" t="s">
        <v>2285</v>
      </c>
      <c r="P4232" s="2">
        <v>43355</v>
      </c>
      <c r="Q4232" s="2" t="s">
        <v>49</v>
      </c>
      <c r="R4232" s="2">
        <v>42279</v>
      </c>
      <c r="T4232" s="2" t="s">
        <v>50</v>
      </c>
      <c r="U4232" s="2">
        <v>633</v>
      </c>
      <c r="X4232" s="2">
        <v>6</v>
      </c>
      <c r="AC4232" s="2" t="s">
        <v>2207</v>
      </c>
      <c r="AD4232" s="2" t="s">
        <v>3941</v>
      </c>
      <c r="AE4232" s="2">
        <v>37190</v>
      </c>
      <c r="AF4232" s="2" t="s">
        <v>13004</v>
      </c>
      <c r="AI4232" s="2">
        <v>247501776</v>
      </c>
      <c r="AJ4232" s="2">
        <v>678568543</v>
      </c>
      <c r="AK4232" s="2" t="s">
        <v>13005</v>
      </c>
    </row>
    <row r="4233" spans="1:38" x14ac:dyDescent="0.2">
      <c r="A4233" s="2">
        <v>181799</v>
      </c>
      <c r="B4233" s="2" t="s">
        <v>13006</v>
      </c>
      <c r="C4233" s="2" t="s">
        <v>88</v>
      </c>
      <c r="D4233" s="2">
        <v>181799</v>
      </c>
      <c r="E4233" s="2" t="s">
        <v>47</v>
      </c>
      <c r="F4233" s="2" t="s">
        <v>47</v>
      </c>
      <c r="H4233" s="2">
        <v>20148</v>
      </c>
      <c r="I4233" s="2" t="s">
        <v>16</v>
      </c>
      <c r="J4233" s="2">
        <v>-70</v>
      </c>
      <c r="K4233" s="2" t="s">
        <v>48</v>
      </c>
      <c r="L4233" s="2" t="s">
        <v>17</v>
      </c>
      <c r="M4233" s="2" t="s">
        <v>2212</v>
      </c>
      <c r="N4233" s="2">
        <v>4180174</v>
      </c>
      <c r="O4233" s="2" t="s">
        <v>4491</v>
      </c>
      <c r="P4233" s="2">
        <v>43292</v>
      </c>
      <c r="Q4233" s="2" t="s">
        <v>49</v>
      </c>
      <c r="R4233" s="2">
        <v>37432</v>
      </c>
      <c r="T4233" s="2" t="s">
        <v>97</v>
      </c>
      <c r="U4233" s="2">
        <v>500</v>
      </c>
      <c r="X4233" s="2">
        <v>5</v>
      </c>
      <c r="AC4233" s="2" t="s">
        <v>2207</v>
      </c>
      <c r="AD4233" s="2" t="s">
        <v>13007</v>
      </c>
      <c r="AE4233" s="2">
        <v>18500</v>
      </c>
      <c r="AF4233" s="2" t="s">
        <v>13008</v>
      </c>
      <c r="AI4233" s="2">
        <v>248268128</v>
      </c>
      <c r="AK4233" s="2" t="s">
        <v>13009</v>
      </c>
    </row>
    <row r="4234" spans="1:38" x14ac:dyDescent="0.2">
      <c r="A4234" s="2">
        <v>4112909</v>
      </c>
      <c r="B4234" s="2" t="s">
        <v>13010</v>
      </c>
      <c r="C4234" s="2" t="s">
        <v>340</v>
      </c>
      <c r="D4234" s="2">
        <v>4112909</v>
      </c>
      <c r="E4234" s="2" t="s">
        <v>47</v>
      </c>
      <c r="F4234" s="2" t="s">
        <v>47</v>
      </c>
      <c r="H4234" s="2">
        <v>27300</v>
      </c>
      <c r="I4234" s="2" t="s">
        <v>4</v>
      </c>
      <c r="J4234" s="2">
        <v>-50</v>
      </c>
      <c r="K4234" s="2" t="s">
        <v>0</v>
      </c>
      <c r="L4234" s="2" t="s">
        <v>17</v>
      </c>
      <c r="M4234" s="2" t="s">
        <v>2275</v>
      </c>
      <c r="N4234" s="2">
        <v>4410016</v>
      </c>
      <c r="O4234" s="2" t="s">
        <v>3591</v>
      </c>
      <c r="P4234" s="2">
        <v>43366</v>
      </c>
      <c r="Q4234" s="2" t="s">
        <v>49</v>
      </c>
      <c r="R4234" s="2">
        <v>42280</v>
      </c>
      <c r="T4234" s="2" t="s">
        <v>50</v>
      </c>
      <c r="U4234" s="2">
        <v>500</v>
      </c>
      <c r="X4234" s="2">
        <v>5</v>
      </c>
      <c r="AC4234" s="2" t="s">
        <v>2207</v>
      </c>
      <c r="AD4234" s="2" t="s">
        <v>8168</v>
      </c>
      <c r="AE4234" s="2">
        <v>41290</v>
      </c>
      <c r="AF4234" s="2" t="s">
        <v>13011</v>
      </c>
      <c r="AI4234" s="2">
        <v>254230933</v>
      </c>
      <c r="AJ4234" s="2">
        <v>682159566</v>
      </c>
    </row>
    <row r="4235" spans="1:38" x14ac:dyDescent="0.2">
      <c r="A4235" s="2">
        <v>4527449</v>
      </c>
      <c r="B4235" s="2" t="s">
        <v>882</v>
      </c>
      <c r="C4235" s="2" t="s">
        <v>659</v>
      </c>
      <c r="D4235" s="2">
        <v>4527449</v>
      </c>
      <c r="E4235" s="2" t="s">
        <v>47</v>
      </c>
      <c r="F4235" s="2" t="s">
        <v>47</v>
      </c>
      <c r="H4235" s="2">
        <v>37304</v>
      </c>
      <c r="I4235" s="2" t="s">
        <v>5</v>
      </c>
      <c r="J4235" s="2">
        <v>-17</v>
      </c>
      <c r="K4235" s="2" t="s">
        <v>0</v>
      </c>
      <c r="L4235" s="2" t="s">
        <v>17</v>
      </c>
      <c r="M4235" s="2" t="s">
        <v>55</v>
      </c>
      <c r="N4235" s="2">
        <v>4450144</v>
      </c>
      <c r="O4235" s="2" t="s">
        <v>892</v>
      </c>
      <c r="P4235" s="2">
        <v>43366</v>
      </c>
      <c r="Q4235" s="2" t="s">
        <v>49</v>
      </c>
      <c r="R4235" s="2">
        <v>42284</v>
      </c>
      <c r="T4235" s="2" t="s">
        <v>50</v>
      </c>
      <c r="U4235" s="2">
        <v>500</v>
      </c>
      <c r="X4235" s="2">
        <v>5</v>
      </c>
      <c r="AC4235" s="2" t="s">
        <v>2207</v>
      </c>
      <c r="AD4235" s="2" t="s">
        <v>2355</v>
      </c>
      <c r="AE4235" s="2">
        <v>45190</v>
      </c>
      <c r="AF4235" s="2" t="s">
        <v>13012</v>
      </c>
      <c r="AI4235" s="2">
        <v>238445137</v>
      </c>
      <c r="AJ4235" s="2">
        <v>652751150</v>
      </c>
      <c r="AK4235" s="2" t="s">
        <v>13013</v>
      </c>
    </row>
    <row r="4236" spans="1:38" x14ac:dyDescent="0.2">
      <c r="A4236" s="2">
        <v>3727301</v>
      </c>
      <c r="B4236" s="2" t="s">
        <v>552</v>
      </c>
      <c r="C4236" s="2" t="s">
        <v>341</v>
      </c>
      <c r="D4236" s="2">
        <v>3727301</v>
      </c>
      <c r="E4236" s="2" t="s">
        <v>47</v>
      </c>
      <c r="F4236" s="2" t="s">
        <v>47</v>
      </c>
      <c r="H4236" s="2">
        <v>38229</v>
      </c>
      <c r="I4236" s="2" t="s">
        <v>7</v>
      </c>
      <c r="J4236" s="2">
        <v>-15</v>
      </c>
      <c r="K4236" s="2" t="s">
        <v>48</v>
      </c>
      <c r="L4236" s="2" t="s">
        <v>17</v>
      </c>
      <c r="M4236" s="2" t="s">
        <v>2205</v>
      </c>
      <c r="N4236" s="2">
        <v>4370669</v>
      </c>
      <c r="O4236" s="2" t="s">
        <v>2403</v>
      </c>
      <c r="P4236" s="2">
        <v>43360</v>
      </c>
      <c r="Q4236" s="2" t="s">
        <v>49</v>
      </c>
      <c r="R4236" s="2">
        <v>42275</v>
      </c>
      <c r="S4236" s="2">
        <v>43342</v>
      </c>
      <c r="T4236" s="2" t="s">
        <v>50</v>
      </c>
      <c r="U4236" s="2">
        <v>515</v>
      </c>
      <c r="X4236" s="2">
        <v>5</v>
      </c>
      <c r="AC4236" s="2" t="s">
        <v>2207</v>
      </c>
      <c r="AD4236" s="2" t="s">
        <v>4139</v>
      </c>
      <c r="AE4236" s="2">
        <v>37320</v>
      </c>
      <c r="AF4236" s="2" t="s">
        <v>13014</v>
      </c>
      <c r="AI4236" s="2">
        <v>247267849</v>
      </c>
      <c r="AJ4236" s="2">
        <v>601214370</v>
      </c>
      <c r="AK4236" s="2" t="s">
        <v>10764</v>
      </c>
    </row>
    <row r="4237" spans="1:38" x14ac:dyDescent="0.2">
      <c r="A4237" s="2">
        <v>3730117</v>
      </c>
      <c r="B4237" s="2" t="s">
        <v>481</v>
      </c>
      <c r="C4237" s="2" t="s">
        <v>678</v>
      </c>
      <c r="D4237" s="2">
        <v>3730117</v>
      </c>
      <c r="E4237" s="2" t="s">
        <v>47</v>
      </c>
      <c r="H4237" s="2">
        <v>39584</v>
      </c>
      <c r="I4237" s="2" t="s">
        <v>14</v>
      </c>
      <c r="J4237" s="2">
        <v>-11</v>
      </c>
      <c r="K4237" s="2" t="s">
        <v>48</v>
      </c>
      <c r="L4237" s="2" t="s">
        <v>17</v>
      </c>
      <c r="M4237" s="2" t="s">
        <v>2205</v>
      </c>
      <c r="N4237" s="2">
        <v>4370002</v>
      </c>
      <c r="O4237" s="2" t="s">
        <v>2557</v>
      </c>
      <c r="P4237" s="2">
        <v>43355</v>
      </c>
      <c r="Q4237" s="2" t="s">
        <v>49</v>
      </c>
      <c r="R4237" s="2">
        <v>43355</v>
      </c>
      <c r="S4237" s="2">
        <v>43343</v>
      </c>
      <c r="T4237" s="2" t="s">
        <v>50</v>
      </c>
      <c r="U4237" s="2">
        <v>500</v>
      </c>
      <c r="X4237" s="2">
        <v>5</v>
      </c>
      <c r="AC4237" s="2" t="s">
        <v>2207</v>
      </c>
      <c r="AD4237" s="2" t="s">
        <v>2255</v>
      </c>
      <c r="AE4237" s="2">
        <v>37400</v>
      </c>
      <c r="AF4237" s="2" t="s">
        <v>13015</v>
      </c>
      <c r="AJ4237" s="2">
        <v>681791132</v>
      </c>
      <c r="AK4237" s="2" t="s">
        <v>13016</v>
      </c>
    </row>
    <row r="4238" spans="1:38" x14ac:dyDescent="0.2">
      <c r="A4238" s="2">
        <v>367890</v>
      </c>
      <c r="B4238" s="2" t="s">
        <v>322</v>
      </c>
      <c r="C4238" s="2" t="s">
        <v>388</v>
      </c>
      <c r="D4238" s="2">
        <v>367890</v>
      </c>
      <c r="E4238" s="2" t="s">
        <v>47</v>
      </c>
      <c r="F4238" s="2" t="s">
        <v>47</v>
      </c>
      <c r="H4238" s="2">
        <v>38625</v>
      </c>
      <c r="I4238" s="2" t="s">
        <v>10</v>
      </c>
      <c r="J4238" s="2">
        <v>-14</v>
      </c>
      <c r="K4238" s="2" t="s">
        <v>48</v>
      </c>
      <c r="L4238" s="2" t="s">
        <v>17</v>
      </c>
      <c r="M4238" s="2" t="s">
        <v>2234</v>
      </c>
      <c r="N4238" s="2">
        <v>4360123</v>
      </c>
      <c r="O4238" s="2" t="s">
        <v>2235</v>
      </c>
      <c r="P4238" s="2">
        <v>43357</v>
      </c>
      <c r="Q4238" s="2" t="s">
        <v>49</v>
      </c>
      <c r="R4238" s="2">
        <v>42279</v>
      </c>
      <c r="T4238" s="2" t="s">
        <v>50</v>
      </c>
      <c r="U4238" s="2">
        <v>500</v>
      </c>
      <c r="X4238" s="2">
        <v>5</v>
      </c>
      <c r="AC4238" s="2" t="s">
        <v>2207</v>
      </c>
      <c r="AD4238" s="2" t="s">
        <v>2236</v>
      </c>
      <c r="AE4238" s="2">
        <v>36200</v>
      </c>
      <c r="AF4238" s="2" t="s">
        <v>13017</v>
      </c>
      <c r="AI4238" s="2">
        <v>254242367</v>
      </c>
      <c r="AK4238" s="2" t="s">
        <v>13018</v>
      </c>
    </row>
    <row r="4239" spans="1:38" x14ac:dyDescent="0.2">
      <c r="A4239" s="2">
        <v>4112935</v>
      </c>
      <c r="B4239" s="2" t="s">
        <v>13019</v>
      </c>
      <c r="C4239" s="2" t="s">
        <v>9631</v>
      </c>
      <c r="D4239" s="2">
        <v>4112935</v>
      </c>
      <c r="E4239" s="2" t="s">
        <v>47</v>
      </c>
      <c r="F4239" s="2" t="s">
        <v>47</v>
      </c>
      <c r="H4239" s="2">
        <v>38368</v>
      </c>
      <c r="I4239" s="2" t="s">
        <v>10</v>
      </c>
      <c r="J4239" s="2">
        <v>-14</v>
      </c>
      <c r="K4239" s="2" t="s">
        <v>48</v>
      </c>
      <c r="L4239" s="2" t="s">
        <v>17</v>
      </c>
      <c r="M4239" s="2" t="s">
        <v>2275</v>
      </c>
      <c r="N4239" s="2">
        <v>4410612</v>
      </c>
      <c r="O4239" s="2" t="s">
        <v>2351</v>
      </c>
      <c r="P4239" s="2">
        <v>43357</v>
      </c>
      <c r="Q4239" s="2" t="s">
        <v>49</v>
      </c>
      <c r="R4239" s="2">
        <v>42286</v>
      </c>
      <c r="T4239" s="2" t="s">
        <v>50</v>
      </c>
      <c r="U4239" s="2">
        <v>625</v>
      </c>
      <c r="X4239" s="2">
        <v>6</v>
      </c>
      <c r="AC4239" s="2" t="s">
        <v>2207</v>
      </c>
      <c r="AD4239" s="2" t="s">
        <v>2839</v>
      </c>
      <c r="AE4239" s="2">
        <v>41000</v>
      </c>
      <c r="AF4239" s="2" t="s">
        <v>13020</v>
      </c>
      <c r="AI4239" s="2">
        <v>254589926</v>
      </c>
      <c r="AJ4239" s="2">
        <v>608066055</v>
      </c>
      <c r="AK4239" s="2" t="s">
        <v>13021</v>
      </c>
    </row>
    <row r="4240" spans="1:38" x14ac:dyDescent="0.2">
      <c r="A4240" s="2">
        <v>4527390</v>
      </c>
      <c r="B4240" s="2" t="s">
        <v>1116</v>
      </c>
      <c r="C4240" s="2" t="s">
        <v>769</v>
      </c>
      <c r="D4240" s="2">
        <v>4527390</v>
      </c>
      <c r="E4240" s="2" t="s">
        <v>47</v>
      </c>
      <c r="F4240" s="2" t="s">
        <v>47</v>
      </c>
      <c r="H4240" s="2">
        <v>38642</v>
      </c>
      <c r="I4240" s="2" t="s">
        <v>10</v>
      </c>
      <c r="J4240" s="2">
        <v>-14</v>
      </c>
      <c r="K4240" s="2" t="s">
        <v>48</v>
      </c>
      <c r="L4240" s="2" t="s">
        <v>17</v>
      </c>
      <c r="M4240" s="2" t="s">
        <v>55</v>
      </c>
      <c r="N4240" s="2">
        <v>4450751</v>
      </c>
      <c r="O4240" s="2" t="s">
        <v>12</v>
      </c>
      <c r="P4240" s="2">
        <v>43353</v>
      </c>
      <c r="Q4240" s="2" t="s">
        <v>49</v>
      </c>
      <c r="R4240" s="2">
        <v>42280</v>
      </c>
      <c r="S4240" s="2">
        <v>43346</v>
      </c>
      <c r="T4240" s="2" t="s">
        <v>50</v>
      </c>
      <c r="U4240" s="2">
        <v>910</v>
      </c>
      <c r="X4240" s="2">
        <v>9</v>
      </c>
      <c r="AB4240" s="2">
        <v>43282</v>
      </c>
      <c r="AC4240" s="2" t="s">
        <v>2207</v>
      </c>
      <c r="AD4240" s="2" t="s">
        <v>3101</v>
      </c>
      <c r="AE4240" s="2">
        <v>45380</v>
      </c>
      <c r="AF4240" s="2" t="s">
        <v>13022</v>
      </c>
      <c r="AI4240" s="2">
        <v>238806298</v>
      </c>
      <c r="AJ4240" s="2">
        <v>617999292</v>
      </c>
      <c r="AK4240" s="2" t="s">
        <v>1458</v>
      </c>
      <c r="AL4240" s="2" t="s">
        <v>820</v>
      </c>
    </row>
    <row r="4241" spans="1:38" x14ac:dyDescent="0.2">
      <c r="A4241" s="2">
        <v>4527351</v>
      </c>
      <c r="B4241" s="2" t="s">
        <v>13023</v>
      </c>
      <c r="C4241" s="2" t="s">
        <v>13024</v>
      </c>
      <c r="D4241" s="2">
        <v>4527351</v>
      </c>
      <c r="E4241" s="2" t="s">
        <v>47</v>
      </c>
      <c r="F4241" s="2" t="s">
        <v>47</v>
      </c>
      <c r="H4241" s="2">
        <v>39211</v>
      </c>
      <c r="I4241" s="2" t="s">
        <v>9</v>
      </c>
      <c r="J4241" s="2">
        <v>-12</v>
      </c>
      <c r="K4241" s="2" t="s">
        <v>48</v>
      </c>
      <c r="L4241" s="2" t="s">
        <v>17</v>
      </c>
      <c r="M4241" s="2" t="s">
        <v>55</v>
      </c>
      <c r="N4241" s="2">
        <v>4450417</v>
      </c>
      <c r="O4241" s="2" t="s">
        <v>396</v>
      </c>
      <c r="P4241" s="2">
        <v>43376</v>
      </c>
      <c r="Q4241" s="2" t="s">
        <v>49</v>
      </c>
      <c r="R4241" s="2">
        <v>42277</v>
      </c>
      <c r="T4241" s="2" t="s">
        <v>50</v>
      </c>
      <c r="U4241" s="2">
        <v>500</v>
      </c>
      <c r="X4241" s="2">
        <v>5</v>
      </c>
      <c r="AC4241" s="2" t="s">
        <v>2207</v>
      </c>
      <c r="AD4241" s="2" t="s">
        <v>3291</v>
      </c>
      <c r="AE4241" s="2">
        <v>45200</v>
      </c>
      <c r="AF4241" s="2" t="s">
        <v>13025</v>
      </c>
      <c r="AI4241" s="2">
        <v>627390500</v>
      </c>
      <c r="AJ4241" s="2">
        <v>621230219</v>
      </c>
      <c r="AK4241" s="2" t="s">
        <v>13026</v>
      </c>
    </row>
    <row r="4242" spans="1:38" x14ac:dyDescent="0.2">
      <c r="A4242" s="2">
        <v>4112906</v>
      </c>
      <c r="B4242" s="2" t="s">
        <v>5091</v>
      </c>
      <c r="C4242" s="2" t="s">
        <v>252</v>
      </c>
      <c r="D4242" s="2">
        <v>4112906</v>
      </c>
      <c r="E4242" s="2" t="s">
        <v>47</v>
      </c>
      <c r="F4242" s="2" t="s">
        <v>47</v>
      </c>
      <c r="H4242" s="2">
        <v>38487</v>
      </c>
      <c r="I4242" s="2" t="s">
        <v>10</v>
      </c>
      <c r="J4242" s="2">
        <v>-14</v>
      </c>
      <c r="K4242" s="2" t="s">
        <v>48</v>
      </c>
      <c r="L4242" s="2" t="s">
        <v>17</v>
      </c>
      <c r="M4242" s="2" t="s">
        <v>2275</v>
      </c>
      <c r="N4242" s="2">
        <v>4410016</v>
      </c>
      <c r="O4242" s="2" t="s">
        <v>3591</v>
      </c>
      <c r="P4242" s="2">
        <v>43366</v>
      </c>
      <c r="Q4242" s="2" t="s">
        <v>49</v>
      </c>
      <c r="R4242" s="2">
        <v>42280</v>
      </c>
      <c r="S4242" s="2">
        <v>43364</v>
      </c>
      <c r="T4242" s="2" t="s">
        <v>50</v>
      </c>
      <c r="U4242" s="2">
        <v>530</v>
      </c>
      <c r="X4242" s="2">
        <v>5</v>
      </c>
      <c r="AC4242" s="2" t="s">
        <v>2207</v>
      </c>
      <c r="AD4242" s="2" t="s">
        <v>2849</v>
      </c>
      <c r="AE4242" s="2">
        <v>41160</v>
      </c>
      <c r="AF4242" s="2" t="s">
        <v>13027</v>
      </c>
      <c r="AI4242" s="2">
        <v>632066472</v>
      </c>
    </row>
    <row r="4243" spans="1:38" x14ac:dyDescent="0.2">
      <c r="A4243" s="2">
        <v>2814203</v>
      </c>
      <c r="B4243" s="2" t="s">
        <v>125</v>
      </c>
      <c r="C4243" s="2" t="s">
        <v>13028</v>
      </c>
      <c r="D4243" s="2">
        <v>2814203</v>
      </c>
      <c r="E4243" s="2" t="s">
        <v>47</v>
      </c>
      <c r="F4243" s="2" t="s">
        <v>47</v>
      </c>
      <c r="H4243" s="2">
        <v>37647</v>
      </c>
      <c r="I4243" s="2" t="s">
        <v>6</v>
      </c>
      <c r="J4243" s="2">
        <v>-16</v>
      </c>
      <c r="K4243" s="2" t="s">
        <v>48</v>
      </c>
      <c r="L4243" s="2" t="s">
        <v>17</v>
      </c>
      <c r="M4243" s="2" t="s">
        <v>2301</v>
      </c>
      <c r="N4243" s="2">
        <v>4280104</v>
      </c>
      <c r="O4243" s="2" t="s">
        <v>3695</v>
      </c>
      <c r="P4243" s="2">
        <v>43370</v>
      </c>
      <c r="Q4243" s="2" t="s">
        <v>49</v>
      </c>
      <c r="R4243" s="2">
        <v>42278</v>
      </c>
      <c r="S4243" s="2">
        <v>43282</v>
      </c>
      <c r="T4243" s="2" t="s">
        <v>50</v>
      </c>
      <c r="U4243" s="2">
        <v>729</v>
      </c>
      <c r="X4243" s="2">
        <v>7</v>
      </c>
      <c r="AC4243" s="2" t="s">
        <v>2207</v>
      </c>
      <c r="AD4243" s="2" t="s">
        <v>3368</v>
      </c>
      <c r="AE4243" s="2">
        <v>28120</v>
      </c>
      <c r="AF4243" s="2" t="s">
        <v>13029</v>
      </c>
      <c r="AJ4243" s="2">
        <v>615904617</v>
      </c>
    </row>
    <row r="4244" spans="1:38" x14ac:dyDescent="0.2">
      <c r="A4244" s="2">
        <v>3728393</v>
      </c>
      <c r="B4244" s="2" t="s">
        <v>13030</v>
      </c>
      <c r="C4244" s="2" t="s">
        <v>423</v>
      </c>
      <c r="D4244" s="2">
        <v>3728393</v>
      </c>
      <c r="E4244" s="2" t="s">
        <v>47</v>
      </c>
      <c r="F4244" s="2" t="s">
        <v>47</v>
      </c>
      <c r="H4244" s="2">
        <v>37506</v>
      </c>
      <c r="I4244" s="2" t="s">
        <v>5</v>
      </c>
      <c r="J4244" s="2">
        <v>-17</v>
      </c>
      <c r="K4244" s="2" t="s">
        <v>48</v>
      </c>
      <c r="L4244" s="2" t="s">
        <v>17</v>
      </c>
      <c r="M4244" s="2" t="s">
        <v>2205</v>
      </c>
      <c r="N4244" s="2">
        <v>4370033</v>
      </c>
      <c r="O4244" s="2" t="s">
        <v>2206</v>
      </c>
      <c r="P4244" s="2">
        <v>43363</v>
      </c>
      <c r="Q4244" s="2" t="s">
        <v>49</v>
      </c>
      <c r="R4244" s="2">
        <v>42642</v>
      </c>
      <c r="S4244" s="2">
        <v>43342</v>
      </c>
      <c r="T4244" s="2" t="s">
        <v>50</v>
      </c>
      <c r="U4244" s="2">
        <v>565</v>
      </c>
      <c r="X4244" s="2">
        <v>5</v>
      </c>
      <c r="AC4244" s="2" t="s">
        <v>2207</v>
      </c>
      <c r="AD4244" s="2" t="s">
        <v>2208</v>
      </c>
      <c r="AE4244" s="2">
        <v>37170</v>
      </c>
      <c r="AF4244" s="2" t="s">
        <v>13031</v>
      </c>
      <c r="AI4244" s="2">
        <v>768688523</v>
      </c>
      <c r="AK4244" s="2" t="s">
        <v>13032</v>
      </c>
    </row>
    <row r="4245" spans="1:38" x14ac:dyDescent="0.2">
      <c r="A4245" s="2">
        <v>4112929</v>
      </c>
      <c r="B4245" s="2" t="s">
        <v>13033</v>
      </c>
      <c r="C4245" s="2" t="s">
        <v>670</v>
      </c>
      <c r="D4245" s="2">
        <v>4112929</v>
      </c>
      <c r="E4245" s="2" t="s">
        <v>47</v>
      </c>
      <c r="H4245" s="2">
        <v>38100</v>
      </c>
      <c r="I4245" s="2" t="s">
        <v>7</v>
      </c>
      <c r="J4245" s="2">
        <v>-15</v>
      </c>
      <c r="K4245" s="2" t="s">
        <v>48</v>
      </c>
      <c r="L4245" s="2" t="s">
        <v>17</v>
      </c>
      <c r="M4245" s="2" t="s">
        <v>2275</v>
      </c>
      <c r="N4245" s="2">
        <v>4410724</v>
      </c>
      <c r="O4245" s="2" t="s">
        <v>2618</v>
      </c>
      <c r="P4245" s="2">
        <v>43378</v>
      </c>
      <c r="Q4245" s="2" t="s">
        <v>49</v>
      </c>
      <c r="R4245" s="2">
        <v>42285</v>
      </c>
      <c r="S4245" s="2">
        <v>43369</v>
      </c>
      <c r="T4245" s="2" t="s">
        <v>50</v>
      </c>
      <c r="U4245" s="2">
        <v>500</v>
      </c>
      <c r="X4245" s="2">
        <v>5</v>
      </c>
      <c r="AC4245" s="2" t="s">
        <v>2207</v>
      </c>
      <c r="AD4245" s="2" t="s">
        <v>13034</v>
      </c>
      <c r="AE4245" s="2">
        <v>41170</v>
      </c>
      <c r="AF4245" s="2" t="s">
        <v>13035</v>
      </c>
      <c r="AI4245" s="2">
        <v>254808458</v>
      </c>
      <c r="AJ4245" s="2">
        <v>616698836</v>
      </c>
    </row>
    <row r="4246" spans="1:38" x14ac:dyDescent="0.2">
      <c r="A4246" s="2">
        <v>4527461</v>
      </c>
      <c r="B4246" s="2" t="s">
        <v>1117</v>
      </c>
      <c r="C4246" s="2" t="s">
        <v>410</v>
      </c>
      <c r="D4246" s="2">
        <v>4527461</v>
      </c>
      <c r="E4246" s="2" t="s">
        <v>47</v>
      </c>
      <c r="F4246" s="2" t="s">
        <v>47</v>
      </c>
      <c r="H4246" s="2">
        <v>38232</v>
      </c>
      <c r="I4246" s="2" t="s">
        <v>7</v>
      </c>
      <c r="J4246" s="2">
        <v>-15</v>
      </c>
      <c r="K4246" s="2" t="s">
        <v>48</v>
      </c>
      <c r="L4246" s="2" t="s">
        <v>17</v>
      </c>
      <c r="M4246" s="2" t="s">
        <v>55</v>
      </c>
      <c r="N4246" s="2">
        <v>4450026</v>
      </c>
      <c r="O4246" s="2" t="s">
        <v>1166</v>
      </c>
      <c r="P4246" s="2">
        <v>43362</v>
      </c>
      <c r="Q4246" s="2" t="s">
        <v>49</v>
      </c>
      <c r="R4246" s="2">
        <v>42285</v>
      </c>
      <c r="T4246" s="2" t="s">
        <v>50</v>
      </c>
      <c r="U4246" s="2">
        <v>508</v>
      </c>
      <c r="X4246" s="2">
        <v>5</v>
      </c>
      <c r="AC4246" s="2" t="s">
        <v>2207</v>
      </c>
      <c r="AD4246" s="2" t="s">
        <v>2326</v>
      </c>
      <c r="AE4246" s="2">
        <v>45100</v>
      </c>
      <c r="AF4246" s="2" t="s">
        <v>12284</v>
      </c>
    </row>
    <row r="4247" spans="1:38" x14ac:dyDescent="0.2">
      <c r="A4247" s="2">
        <v>188935</v>
      </c>
      <c r="B4247" s="2" t="s">
        <v>13036</v>
      </c>
      <c r="C4247" s="2" t="s">
        <v>657</v>
      </c>
      <c r="D4247" s="2">
        <v>188935</v>
      </c>
      <c r="E4247" s="2" t="s">
        <v>47</v>
      </c>
      <c r="F4247" s="2" t="s">
        <v>47</v>
      </c>
      <c r="H4247" s="2">
        <v>39522</v>
      </c>
      <c r="I4247" s="2" t="s">
        <v>14</v>
      </c>
      <c r="J4247" s="2">
        <v>-11</v>
      </c>
      <c r="K4247" s="2" t="s">
        <v>48</v>
      </c>
      <c r="L4247" s="2" t="s">
        <v>17</v>
      </c>
      <c r="M4247" s="2" t="s">
        <v>2212</v>
      </c>
      <c r="N4247" s="2">
        <v>4180613</v>
      </c>
      <c r="O4247" s="2" t="s">
        <v>2455</v>
      </c>
      <c r="P4247" s="2">
        <v>43355</v>
      </c>
      <c r="Q4247" s="2" t="s">
        <v>49</v>
      </c>
      <c r="R4247" s="2">
        <v>42279</v>
      </c>
      <c r="T4247" s="2" t="s">
        <v>50</v>
      </c>
      <c r="U4247" s="2">
        <v>529</v>
      </c>
      <c r="X4247" s="2">
        <v>5</v>
      </c>
      <c r="AC4247" s="2" t="s">
        <v>2207</v>
      </c>
      <c r="AD4247" s="2" t="s">
        <v>2456</v>
      </c>
      <c r="AE4247" s="2">
        <v>18500</v>
      </c>
      <c r="AF4247" s="2" t="s">
        <v>13037</v>
      </c>
      <c r="AI4247" s="2">
        <v>248260914</v>
      </c>
      <c r="AJ4247" s="2">
        <v>616950017</v>
      </c>
      <c r="AK4247" s="2" t="s">
        <v>13038</v>
      </c>
      <c r="AL4247" s="2" t="s">
        <v>820</v>
      </c>
    </row>
    <row r="4248" spans="1:38" x14ac:dyDescent="0.2">
      <c r="A4248" s="2">
        <v>3729354</v>
      </c>
      <c r="B4248" s="2" t="s">
        <v>8061</v>
      </c>
      <c r="C4248" s="2" t="s">
        <v>563</v>
      </c>
      <c r="D4248" s="2">
        <v>3729354</v>
      </c>
      <c r="E4248" s="2" t="s">
        <v>47</v>
      </c>
      <c r="F4248" s="2" t="s">
        <v>17</v>
      </c>
      <c r="H4248" s="2">
        <v>39339</v>
      </c>
      <c r="I4248" s="2" t="s">
        <v>9</v>
      </c>
      <c r="J4248" s="2">
        <v>-12</v>
      </c>
      <c r="K4248" s="2" t="s">
        <v>48</v>
      </c>
      <c r="L4248" s="2" t="s">
        <v>17</v>
      </c>
      <c r="M4248" s="2" t="s">
        <v>2205</v>
      </c>
      <c r="N4248" s="2">
        <v>4370002</v>
      </c>
      <c r="O4248" s="2" t="s">
        <v>2557</v>
      </c>
      <c r="P4248" s="2">
        <v>43375</v>
      </c>
      <c r="Q4248" s="2" t="s">
        <v>49</v>
      </c>
      <c r="R4248" s="2">
        <v>42999</v>
      </c>
      <c r="S4248" s="2">
        <v>43371</v>
      </c>
      <c r="T4248" s="2" t="s">
        <v>50</v>
      </c>
      <c r="U4248" s="2">
        <v>500</v>
      </c>
      <c r="X4248" s="2">
        <v>5</v>
      </c>
      <c r="AC4248" s="2" t="s">
        <v>2207</v>
      </c>
      <c r="AD4248" s="2" t="s">
        <v>2384</v>
      </c>
      <c r="AE4248" s="2">
        <v>37000</v>
      </c>
      <c r="AF4248" s="2" t="s">
        <v>13039</v>
      </c>
      <c r="AK4248" s="2" t="s">
        <v>13040</v>
      </c>
    </row>
    <row r="4249" spans="1:38" x14ac:dyDescent="0.2">
      <c r="A4249" s="2">
        <v>4113533</v>
      </c>
      <c r="B4249" s="2" t="s">
        <v>13041</v>
      </c>
      <c r="C4249" s="2" t="s">
        <v>13042</v>
      </c>
      <c r="D4249" s="2">
        <v>4113533</v>
      </c>
      <c r="E4249" s="2" t="s">
        <v>47</v>
      </c>
      <c r="F4249" s="2" t="s">
        <v>47</v>
      </c>
      <c r="H4249" s="2">
        <v>22957</v>
      </c>
      <c r="I4249" s="2" t="s">
        <v>58</v>
      </c>
      <c r="J4249" s="2">
        <v>-60</v>
      </c>
      <c r="K4249" s="2" t="s">
        <v>48</v>
      </c>
      <c r="L4249" s="2" t="s">
        <v>17</v>
      </c>
      <c r="M4249" s="2" t="s">
        <v>2275</v>
      </c>
      <c r="N4249" s="2">
        <v>4410696</v>
      </c>
      <c r="O4249" s="2" t="s">
        <v>2460</v>
      </c>
      <c r="P4249" s="2">
        <v>43315</v>
      </c>
      <c r="Q4249" s="2" t="s">
        <v>49</v>
      </c>
      <c r="R4249" s="2">
        <v>43001</v>
      </c>
      <c r="T4249" s="2" t="s">
        <v>50</v>
      </c>
      <c r="U4249" s="2">
        <v>534</v>
      </c>
      <c r="X4249" s="2">
        <v>5</v>
      </c>
      <c r="AC4249" s="2" t="s">
        <v>2207</v>
      </c>
      <c r="AD4249" s="2" t="s">
        <v>13043</v>
      </c>
      <c r="AE4249" s="2">
        <v>41100</v>
      </c>
      <c r="AF4249" s="2" t="s">
        <v>13044</v>
      </c>
      <c r="AI4249" s="2">
        <v>952535643</v>
      </c>
      <c r="AJ4249" s="2">
        <v>682750176</v>
      </c>
      <c r="AK4249" s="2" t="s">
        <v>13045</v>
      </c>
    </row>
    <row r="4250" spans="1:38" x14ac:dyDescent="0.2">
      <c r="A4250" s="2">
        <v>4527362</v>
      </c>
      <c r="B4250" s="2" t="s">
        <v>1118</v>
      </c>
      <c r="C4250" s="2" t="s">
        <v>1119</v>
      </c>
      <c r="D4250" s="2">
        <v>4527362</v>
      </c>
      <c r="E4250" s="2" t="s">
        <v>47</v>
      </c>
      <c r="F4250" s="2" t="s">
        <v>47</v>
      </c>
      <c r="H4250" s="2">
        <v>37910</v>
      </c>
      <c r="I4250" s="2" t="s">
        <v>6</v>
      </c>
      <c r="J4250" s="2">
        <v>-16</v>
      </c>
      <c r="K4250" s="2" t="s">
        <v>48</v>
      </c>
      <c r="L4250" s="2" t="s">
        <v>17</v>
      </c>
      <c r="M4250" s="2" t="s">
        <v>55</v>
      </c>
      <c r="N4250" s="2">
        <v>4450702</v>
      </c>
      <c r="O4250" s="2" t="s">
        <v>166</v>
      </c>
      <c r="P4250" s="2">
        <v>43368</v>
      </c>
      <c r="Q4250" s="2" t="s">
        <v>49</v>
      </c>
      <c r="R4250" s="2">
        <v>42277</v>
      </c>
      <c r="T4250" s="2" t="s">
        <v>50</v>
      </c>
      <c r="U4250" s="2">
        <v>500</v>
      </c>
      <c r="X4250" s="2">
        <v>5</v>
      </c>
      <c r="AC4250" s="2" t="s">
        <v>2207</v>
      </c>
      <c r="AD4250" s="2" t="s">
        <v>2827</v>
      </c>
      <c r="AE4250" s="2">
        <v>45400</v>
      </c>
      <c r="AF4250" s="2" t="s">
        <v>13046</v>
      </c>
      <c r="AI4250" s="2">
        <v>238832922</v>
      </c>
      <c r="AK4250" s="2" t="s">
        <v>1502</v>
      </c>
    </row>
    <row r="4251" spans="1:38" x14ac:dyDescent="0.2">
      <c r="A4251" s="2">
        <v>2814227</v>
      </c>
      <c r="B4251" s="2" t="s">
        <v>13047</v>
      </c>
      <c r="C4251" s="2" t="s">
        <v>168</v>
      </c>
      <c r="D4251" s="2">
        <v>2814227</v>
      </c>
      <c r="E4251" s="2" t="s">
        <v>47</v>
      </c>
      <c r="F4251" s="2" t="s">
        <v>47</v>
      </c>
      <c r="H4251" s="2">
        <v>23510</v>
      </c>
      <c r="I4251" s="2" t="s">
        <v>58</v>
      </c>
      <c r="J4251" s="2">
        <v>-60</v>
      </c>
      <c r="K4251" s="2" t="s">
        <v>48</v>
      </c>
      <c r="L4251" s="2" t="s">
        <v>17</v>
      </c>
      <c r="M4251" s="2" t="s">
        <v>2301</v>
      </c>
      <c r="N4251" s="2">
        <v>4280005</v>
      </c>
      <c r="O4251" s="2" t="s">
        <v>2529</v>
      </c>
      <c r="P4251" s="2">
        <v>43353</v>
      </c>
      <c r="Q4251" s="2" t="s">
        <v>49</v>
      </c>
      <c r="R4251" s="2">
        <v>42285</v>
      </c>
      <c r="T4251" s="2" t="s">
        <v>50</v>
      </c>
      <c r="U4251" s="2">
        <v>500</v>
      </c>
      <c r="X4251" s="2">
        <v>5</v>
      </c>
      <c r="AC4251" s="2" t="s">
        <v>2207</v>
      </c>
      <c r="AD4251" s="2" t="s">
        <v>4496</v>
      </c>
      <c r="AE4251" s="2">
        <v>28200</v>
      </c>
      <c r="AF4251" s="2" t="s">
        <v>13048</v>
      </c>
      <c r="AI4251" s="2">
        <v>237970497</v>
      </c>
      <c r="AJ4251" s="2">
        <v>688679277</v>
      </c>
      <c r="AK4251" s="2" t="s">
        <v>13049</v>
      </c>
    </row>
    <row r="4252" spans="1:38" x14ac:dyDescent="0.2">
      <c r="A4252" s="2">
        <v>3728246</v>
      </c>
      <c r="B4252" s="2" t="s">
        <v>6303</v>
      </c>
      <c r="C4252" s="2" t="s">
        <v>1303</v>
      </c>
      <c r="D4252" s="2">
        <v>3728246</v>
      </c>
      <c r="E4252" s="2" t="s">
        <v>47</v>
      </c>
      <c r="F4252" s="2" t="s">
        <v>47</v>
      </c>
      <c r="H4252" s="2">
        <v>40070</v>
      </c>
      <c r="I4252" s="2" t="s">
        <v>15</v>
      </c>
      <c r="J4252" s="2">
        <v>-11</v>
      </c>
      <c r="K4252" s="2" t="s">
        <v>48</v>
      </c>
      <c r="L4252" s="2" t="s">
        <v>17</v>
      </c>
      <c r="M4252" s="2" t="s">
        <v>2205</v>
      </c>
      <c r="N4252" s="2">
        <v>4370681</v>
      </c>
      <c r="O4252" s="2" t="s">
        <v>2575</v>
      </c>
      <c r="P4252" s="2">
        <v>43355</v>
      </c>
      <c r="Q4252" s="2" t="s">
        <v>49</v>
      </c>
      <c r="R4252" s="2">
        <v>42634</v>
      </c>
      <c r="T4252" s="2" t="s">
        <v>50</v>
      </c>
      <c r="U4252" s="2">
        <v>500</v>
      </c>
      <c r="X4252" s="2">
        <v>5</v>
      </c>
      <c r="AC4252" s="2" t="s">
        <v>2207</v>
      </c>
      <c r="AD4252" s="2" t="s">
        <v>5764</v>
      </c>
      <c r="AE4252" s="2">
        <v>37230</v>
      </c>
      <c r="AF4252" s="2" t="s">
        <v>6304</v>
      </c>
      <c r="AJ4252" s="2">
        <v>628617146</v>
      </c>
      <c r="AK4252" s="2" t="s">
        <v>13050</v>
      </c>
    </row>
    <row r="4253" spans="1:38" x14ac:dyDescent="0.2">
      <c r="A4253" s="2">
        <v>4113174</v>
      </c>
      <c r="B4253" s="2" t="s">
        <v>13051</v>
      </c>
      <c r="C4253" s="2" t="s">
        <v>13052</v>
      </c>
      <c r="D4253" s="2">
        <v>4113174</v>
      </c>
      <c r="E4253" s="2" t="s">
        <v>47</v>
      </c>
      <c r="F4253" s="2" t="s">
        <v>47</v>
      </c>
      <c r="H4253" s="2">
        <v>32665</v>
      </c>
      <c r="I4253" s="2" t="s">
        <v>2</v>
      </c>
      <c r="J4253" s="2">
        <v>-40</v>
      </c>
      <c r="K4253" s="2" t="s">
        <v>0</v>
      </c>
      <c r="L4253" s="2" t="s">
        <v>17</v>
      </c>
      <c r="M4253" s="2" t="s">
        <v>2275</v>
      </c>
      <c r="N4253" s="2">
        <v>4410279</v>
      </c>
      <c r="O4253" s="2" t="s">
        <v>2624</v>
      </c>
      <c r="P4253" s="2">
        <v>43365</v>
      </c>
      <c r="Q4253" s="2" t="s">
        <v>49</v>
      </c>
      <c r="R4253" s="2">
        <v>42628</v>
      </c>
      <c r="S4253" s="2">
        <v>43365</v>
      </c>
      <c r="T4253" s="2" t="s">
        <v>50</v>
      </c>
      <c r="U4253" s="2">
        <v>501</v>
      </c>
      <c r="X4253" s="2">
        <v>5</v>
      </c>
      <c r="AC4253" s="2" t="s">
        <v>2207</v>
      </c>
      <c r="AD4253" s="2" t="s">
        <v>6707</v>
      </c>
      <c r="AE4253" s="2">
        <v>41000</v>
      </c>
      <c r="AF4253" s="2" t="s">
        <v>13053</v>
      </c>
      <c r="AJ4253" s="2">
        <v>618837790</v>
      </c>
      <c r="AK4253" s="2" t="s">
        <v>13054</v>
      </c>
    </row>
    <row r="4254" spans="1:38" x14ac:dyDescent="0.2">
      <c r="A4254" s="2">
        <v>3728208</v>
      </c>
      <c r="B4254" s="2" t="s">
        <v>13055</v>
      </c>
      <c r="C4254" s="2" t="s">
        <v>369</v>
      </c>
      <c r="D4254" s="2">
        <v>3728208</v>
      </c>
      <c r="E4254" s="2" t="s">
        <v>47</v>
      </c>
      <c r="F4254" s="2" t="s">
        <v>47</v>
      </c>
      <c r="H4254" s="2">
        <v>39997</v>
      </c>
      <c r="I4254" s="2" t="s">
        <v>15</v>
      </c>
      <c r="J4254" s="2">
        <v>-11</v>
      </c>
      <c r="K4254" s="2" t="s">
        <v>48</v>
      </c>
      <c r="L4254" s="2" t="s">
        <v>17</v>
      </c>
      <c r="M4254" s="2" t="s">
        <v>2205</v>
      </c>
      <c r="N4254" s="2">
        <v>4370269</v>
      </c>
      <c r="O4254" s="2" t="s">
        <v>3202</v>
      </c>
      <c r="P4254" s="2">
        <v>43348</v>
      </c>
      <c r="Q4254" s="2" t="s">
        <v>49</v>
      </c>
      <c r="R4254" s="2">
        <v>42630</v>
      </c>
      <c r="T4254" s="2" t="s">
        <v>50</v>
      </c>
      <c r="U4254" s="2">
        <v>715</v>
      </c>
      <c r="X4254" s="2">
        <v>7</v>
      </c>
      <c r="AC4254" s="2" t="s">
        <v>2207</v>
      </c>
      <c r="AD4254" s="2" t="s">
        <v>3419</v>
      </c>
      <c r="AE4254" s="2">
        <v>37550</v>
      </c>
      <c r="AF4254" s="2" t="s">
        <v>13056</v>
      </c>
      <c r="AI4254" s="2">
        <v>247288227</v>
      </c>
      <c r="AJ4254" s="2">
        <v>663412301</v>
      </c>
      <c r="AK4254" s="2" t="s">
        <v>13057</v>
      </c>
    </row>
    <row r="4255" spans="1:38" x14ac:dyDescent="0.2">
      <c r="A4255" s="2">
        <v>4528276</v>
      </c>
      <c r="B4255" s="2" t="s">
        <v>1593</v>
      </c>
      <c r="C4255" s="2" t="s">
        <v>74</v>
      </c>
      <c r="D4255" s="2">
        <v>4528276</v>
      </c>
      <c r="E4255" s="2" t="s">
        <v>47</v>
      </c>
      <c r="F4255" s="2" t="s">
        <v>47</v>
      </c>
      <c r="H4255" s="2">
        <v>24788</v>
      </c>
      <c r="I4255" s="2" t="s">
        <v>58</v>
      </c>
      <c r="J4255" s="2">
        <v>-60</v>
      </c>
      <c r="K4255" s="2" t="s">
        <v>48</v>
      </c>
      <c r="L4255" s="2" t="s">
        <v>17</v>
      </c>
      <c r="M4255" s="2" t="s">
        <v>55</v>
      </c>
      <c r="N4255" s="2">
        <v>4450036</v>
      </c>
      <c r="O4255" s="2" t="s">
        <v>263</v>
      </c>
      <c r="P4255" s="2">
        <v>43355</v>
      </c>
      <c r="Q4255" s="2" t="s">
        <v>49</v>
      </c>
      <c r="R4255" s="2">
        <v>42635</v>
      </c>
      <c r="T4255" s="2" t="s">
        <v>50</v>
      </c>
      <c r="U4255" s="2">
        <v>594</v>
      </c>
      <c r="X4255" s="2">
        <v>5</v>
      </c>
      <c r="AC4255" s="2" t="s">
        <v>2207</v>
      </c>
      <c r="AD4255" s="2" t="s">
        <v>4123</v>
      </c>
      <c r="AE4255" s="2">
        <v>45210</v>
      </c>
      <c r="AF4255" s="2" t="s">
        <v>13058</v>
      </c>
    </row>
    <row r="4256" spans="1:38" x14ac:dyDescent="0.2">
      <c r="A4256" s="2">
        <v>4113191</v>
      </c>
      <c r="B4256" s="2" t="s">
        <v>13059</v>
      </c>
      <c r="C4256" s="2" t="s">
        <v>1210</v>
      </c>
      <c r="D4256" s="2">
        <v>4113191</v>
      </c>
      <c r="E4256" s="2" t="s">
        <v>47</v>
      </c>
      <c r="F4256" s="2" t="s">
        <v>47</v>
      </c>
      <c r="H4256" s="2">
        <v>38097</v>
      </c>
      <c r="I4256" s="2" t="s">
        <v>7</v>
      </c>
      <c r="J4256" s="2">
        <v>-15</v>
      </c>
      <c r="K4256" s="2" t="s">
        <v>48</v>
      </c>
      <c r="L4256" s="2" t="s">
        <v>17</v>
      </c>
      <c r="M4256" s="2" t="s">
        <v>2275</v>
      </c>
      <c r="N4256" s="2">
        <v>4410015</v>
      </c>
      <c r="O4256" s="2" t="s">
        <v>2500</v>
      </c>
      <c r="P4256" s="2">
        <v>43369</v>
      </c>
      <c r="Q4256" s="2" t="s">
        <v>49</v>
      </c>
      <c r="R4256" s="2">
        <v>42636</v>
      </c>
      <c r="T4256" s="2" t="s">
        <v>50</v>
      </c>
      <c r="U4256" s="2">
        <v>500</v>
      </c>
      <c r="X4256" s="2">
        <v>5</v>
      </c>
      <c r="AC4256" s="2" t="s">
        <v>2207</v>
      </c>
      <c r="AD4256" s="2" t="s">
        <v>2373</v>
      </c>
      <c r="AE4256" s="2">
        <v>41120</v>
      </c>
      <c r="AF4256" s="2" t="s">
        <v>13060</v>
      </c>
      <c r="AK4256" s="2" t="s">
        <v>13061</v>
      </c>
    </row>
    <row r="4257" spans="1:38" x14ac:dyDescent="0.2">
      <c r="A4257" s="2">
        <v>4529137</v>
      </c>
      <c r="B4257" s="2" t="s">
        <v>1852</v>
      </c>
      <c r="C4257" s="2" t="s">
        <v>113</v>
      </c>
      <c r="D4257" s="2">
        <v>4529137</v>
      </c>
      <c r="E4257" s="2" t="s">
        <v>47</v>
      </c>
      <c r="F4257" s="2" t="s">
        <v>47</v>
      </c>
      <c r="H4257" s="2">
        <v>28161</v>
      </c>
      <c r="I4257" s="2" t="s">
        <v>4</v>
      </c>
      <c r="J4257" s="2">
        <v>-50</v>
      </c>
      <c r="K4257" s="2" t="s">
        <v>48</v>
      </c>
      <c r="L4257" s="2" t="s">
        <v>17</v>
      </c>
      <c r="M4257" s="2" t="s">
        <v>55</v>
      </c>
      <c r="N4257" s="2">
        <v>4450661</v>
      </c>
      <c r="O4257" s="2" t="s">
        <v>126</v>
      </c>
      <c r="P4257" s="2">
        <v>43359</v>
      </c>
      <c r="Q4257" s="2" t="s">
        <v>49</v>
      </c>
      <c r="R4257" s="2">
        <v>43000</v>
      </c>
      <c r="T4257" s="2" t="s">
        <v>50</v>
      </c>
      <c r="U4257" s="2">
        <v>500</v>
      </c>
      <c r="X4257" s="2">
        <v>5</v>
      </c>
      <c r="AC4257" s="2" t="s">
        <v>2207</v>
      </c>
      <c r="AD4257" s="2" t="s">
        <v>2663</v>
      </c>
      <c r="AE4257" s="2">
        <v>45140</v>
      </c>
      <c r="AF4257" s="2" t="s">
        <v>12877</v>
      </c>
      <c r="AJ4257" s="2">
        <v>661039346</v>
      </c>
      <c r="AK4257" s="2" t="s">
        <v>1853</v>
      </c>
    </row>
    <row r="4258" spans="1:38" x14ac:dyDescent="0.2">
      <c r="A4258" s="2">
        <v>4113528</v>
      </c>
      <c r="B4258" s="2" t="s">
        <v>10791</v>
      </c>
      <c r="C4258" s="2" t="s">
        <v>5771</v>
      </c>
      <c r="D4258" s="2">
        <v>4113528</v>
      </c>
      <c r="E4258" s="2" t="s">
        <v>47</v>
      </c>
      <c r="F4258" s="2" t="s">
        <v>47</v>
      </c>
      <c r="H4258" s="2">
        <v>38750</v>
      </c>
      <c r="I4258" s="2" t="s">
        <v>8</v>
      </c>
      <c r="J4258" s="2">
        <v>-13</v>
      </c>
      <c r="K4258" s="2" t="s">
        <v>48</v>
      </c>
      <c r="L4258" s="2" t="s">
        <v>17</v>
      </c>
      <c r="M4258" s="2" t="s">
        <v>2275</v>
      </c>
      <c r="N4258" s="2">
        <v>4410726</v>
      </c>
      <c r="O4258" s="2" t="s">
        <v>4014</v>
      </c>
      <c r="P4258" s="2">
        <v>43371</v>
      </c>
      <c r="Q4258" s="2" t="s">
        <v>49</v>
      </c>
      <c r="R4258" s="2">
        <v>43000</v>
      </c>
      <c r="T4258" s="2" t="s">
        <v>50</v>
      </c>
      <c r="U4258" s="2">
        <v>511</v>
      </c>
      <c r="X4258" s="2">
        <v>5</v>
      </c>
      <c r="AC4258" s="2" t="s">
        <v>2207</v>
      </c>
      <c r="AD4258" s="2" t="s">
        <v>10792</v>
      </c>
      <c r="AE4258" s="2">
        <v>41130</v>
      </c>
      <c r="AF4258" s="2" t="s">
        <v>10793</v>
      </c>
      <c r="AJ4258" s="2">
        <v>607646594</v>
      </c>
      <c r="AK4258" s="2" t="s">
        <v>10794</v>
      </c>
    </row>
    <row r="4259" spans="1:38" x14ac:dyDescent="0.2">
      <c r="A4259" s="2">
        <v>3730157</v>
      </c>
      <c r="B4259" s="2" t="s">
        <v>591</v>
      </c>
      <c r="C4259" s="2" t="s">
        <v>5771</v>
      </c>
      <c r="D4259" s="2">
        <v>3730157</v>
      </c>
      <c r="E4259" s="2" t="s">
        <v>47</v>
      </c>
      <c r="H4259" s="2">
        <v>38834</v>
      </c>
      <c r="I4259" s="2" t="s">
        <v>8</v>
      </c>
      <c r="J4259" s="2">
        <v>-13</v>
      </c>
      <c r="K4259" s="2" t="s">
        <v>48</v>
      </c>
      <c r="L4259" s="2" t="s">
        <v>17</v>
      </c>
      <c r="M4259" s="2" t="s">
        <v>2205</v>
      </c>
      <c r="N4259" s="2">
        <v>4370102</v>
      </c>
      <c r="O4259" s="2" t="s">
        <v>2254</v>
      </c>
      <c r="P4259" s="2">
        <v>43357</v>
      </c>
      <c r="Q4259" s="2" t="s">
        <v>49</v>
      </c>
      <c r="R4259" s="2">
        <v>43357</v>
      </c>
      <c r="S4259" s="2">
        <v>43334</v>
      </c>
      <c r="T4259" s="2" t="s">
        <v>50</v>
      </c>
      <c r="U4259" s="2">
        <v>500</v>
      </c>
      <c r="X4259" s="2">
        <v>5</v>
      </c>
      <c r="AC4259" s="2" t="s">
        <v>2207</v>
      </c>
      <c r="AD4259" s="2" t="s">
        <v>13062</v>
      </c>
      <c r="AE4259" s="2">
        <v>37530</v>
      </c>
      <c r="AF4259" s="2" t="s">
        <v>13063</v>
      </c>
      <c r="AI4259" s="2">
        <v>247300776</v>
      </c>
      <c r="AJ4259" s="2">
        <v>634517387</v>
      </c>
    </row>
    <row r="4260" spans="1:38" x14ac:dyDescent="0.2">
      <c r="A4260" s="2">
        <v>367874</v>
      </c>
      <c r="B4260" s="2" t="s">
        <v>471</v>
      </c>
      <c r="C4260" s="2" t="s">
        <v>123</v>
      </c>
      <c r="D4260" s="2">
        <v>367874</v>
      </c>
      <c r="E4260" s="2" t="s">
        <v>47</v>
      </c>
      <c r="F4260" s="2" t="s">
        <v>47</v>
      </c>
      <c r="H4260" s="2">
        <v>26783</v>
      </c>
      <c r="I4260" s="2" t="s">
        <v>4</v>
      </c>
      <c r="J4260" s="2">
        <v>-50</v>
      </c>
      <c r="K4260" s="2" t="s">
        <v>48</v>
      </c>
      <c r="L4260" s="2" t="s">
        <v>17</v>
      </c>
      <c r="M4260" s="2" t="s">
        <v>2234</v>
      </c>
      <c r="N4260" s="2">
        <v>4360727</v>
      </c>
      <c r="O4260" s="2" t="s">
        <v>4683</v>
      </c>
      <c r="P4260" s="2">
        <v>43336</v>
      </c>
      <c r="Q4260" s="2" t="s">
        <v>49</v>
      </c>
      <c r="R4260" s="2">
        <v>42277</v>
      </c>
      <c r="T4260" s="2" t="s">
        <v>50</v>
      </c>
      <c r="U4260" s="2">
        <v>544</v>
      </c>
      <c r="X4260" s="2">
        <v>5</v>
      </c>
      <c r="AC4260" s="2" t="s">
        <v>2207</v>
      </c>
      <c r="AD4260" s="2" t="s">
        <v>7222</v>
      </c>
      <c r="AE4260" s="2">
        <v>36100</v>
      </c>
      <c r="AF4260" s="2">
        <v>1</v>
      </c>
      <c r="AG4260" s="2" t="s">
        <v>13064</v>
      </c>
      <c r="AI4260" s="2">
        <v>254490347</v>
      </c>
      <c r="AK4260" s="2" t="s">
        <v>13065</v>
      </c>
    </row>
    <row r="4261" spans="1:38" x14ac:dyDescent="0.2">
      <c r="A4261" s="2">
        <v>2814213</v>
      </c>
      <c r="B4261" s="2" t="s">
        <v>13066</v>
      </c>
      <c r="C4261" s="2" t="s">
        <v>238</v>
      </c>
      <c r="D4261" s="2">
        <v>2814213</v>
      </c>
      <c r="E4261" s="2" t="s">
        <v>47</v>
      </c>
      <c r="H4261" s="2">
        <v>38464</v>
      </c>
      <c r="I4261" s="2" t="s">
        <v>10</v>
      </c>
      <c r="J4261" s="2">
        <v>-14</v>
      </c>
      <c r="K4261" s="2" t="s">
        <v>48</v>
      </c>
      <c r="L4261" s="2" t="s">
        <v>17</v>
      </c>
      <c r="M4261" s="2" t="s">
        <v>2301</v>
      </c>
      <c r="N4261" s="2">
        <v>4280322</v>
      </c>
      <c r="O4261" s="2" t="s">
        <v>3267</v>
      </c>
      <c r="P4261" s="2">
        <v>43382</v>
      </c>
      <c r="Q4261" s="2" t="s">
        <v>49</v>
      </c>
      <c r="R4261" s="2">
        <v>42280</v>
      </c>
      <c r="S4261" s="2">
        <v>43358</v>
      </c>
      <c r="T4261" s="2" t="s">
        <v>50</v>
      </c>
      <c r="U4261" s="2">
        <v>500</v>
      </c>
      <c r="X4261" s="2">
        <v>5</v>
      </c>
      <c r="AC4261" s="2" t="s">
        <v>2207</v>
      </c>
      <c r="AD4261" s="2" t="s">
        <v>13067</v>
      </c>
      <c r="AE4261" s="2">
        <v>28190</v>
      </c>
      <c r="AF4261" s="2" t="s">
        <v>13068</v>
      </c>
      <c r="AI4261" s="2">
        <v>237222450</v>
      </c>
      <c r="AJ4261" s="2">
        <v>687508191</v>
      </c>
      <c r="AK4261" s="2" t="s">
        <v>13069</v>
      </c>
    </row>
    <row r="4262" spans="1:38" x14ac:dyDescent="0.2">
      <c r="A4262" s="2">
        <v>4112898</v>
      </c>
      <c r="B4262" s="2" t="s">
        <v>9121</v>
      </c>
      <c r="C4262" s="2" t="s">
        <v>80</v>
      </c>
      <c r="D4262" s="2">
        <v>4112898</v>
      </c>
      <c r="E4262" s="2" t="s">
        <v>47</v>
      </c>
      <c r="F4262" s="2" t="s">
        <v>47</v>
      </c>
      <c r="H4262" s="2">
        <v>25810</v>
      </c>
      <c r="I4262" s="2" t="s">
        <v>4</v>
      </c>
      <c r="J4262" s="2">
        <v>-50</v>
      </c>
      <c r="K4262" s="2" t="s">
        <v>48</v>
      </c>
      <c r="L4262" s="2" t="s">
        <v>17</v>
      </c>
      <c r="M4262" s="2" t="s">
        <v>2275</v>
      </c>
      <c r="N4262" s="2">
        <v>4410615</v>
      </c>
      <c r="O4262" s="2" t="s">
        <v>2470</v>
      </c>
      <c r="P4262" s="2">
        <v>43350</v>
      </c>
      <c r="Q4262" s="2" t="s">
        <v>49</v>
      </c>
      <c r="R4262" s="2">
        <v>42279</v>
      </c>
      <c r="T4262" s="2" t="s">
        <v>50</v>
      </c>
      <c r="U4262" s="2">
        <v>574</v>
      </c>
      <c r="X4262" s="2">
        <v>5</v>
      </c>
      <c r="AB4262" s="2">
        <v>43282</v>
      </c>
      <c r="AC4262" s="2" t="s">
        <v>2207</v>
      </c>
      <c r="AD4262" s="2" t="s">
        <v>2650</v>
      </c>
      <c r="AE4262" s="2">
        <v>41200</v>
      </c>
      <c r="AF4262" s="2" t="s">
        <v>9123</v>
      </c>
    </row>
    <row r="4263" spans="1:38" x14ac:dyDescent="0.2">
      <c r="A4263" s="2">
        <v>367905</v>
      </c>
      <c r="B4263" s="2" t="s">
        <v>5780</v>
      </c>
      <c r="C4263" s="2" t="s">
        <v>13070</v>
      </c>
      <c r="D4263" s="2">
        <v>367905</v>
      </c>
      <c r="E4263" s="2" t="s">
        <v>47</v>
      </c>
      <c r="F4263" s="2" t="s">
        <v>47</v>
      </c>
      <c r="H4263" s="2">
        <v>38416</v>
      </c>
      <c r="I4263" s="2" t="s">
        <v>10</v>
      </c>
      <c r="J4263" s="2">
        <v>-14</v>
      </c>
      <c r="K4263" s="2" t="s">
        <v>48</v>
      </c>
      <c r="L4263" s="2" t="s">
        <v>17</v>
      </c>
      <c r="M4263" s="2" t="s">
        <v>2234</v>
      </c>
      <c r="N4263" s="2">
        <v>4360341</v>
      </c>
      <c r="O4263" s="2" t="s">
        <v>2444</v>
      </c>
      <c r="P4263" s="2">
        <v>43356</v>
      </c>
      <c r="Q4263" s="2" t="s">
        <v>49</v>
      </c>
      <c r="R4263" s="2">
        <v>42284</v>
      </c>
      <c r="T4263" s="2" t="s">
        <v>50</v>
      </c>
      <c r="U4263" s="2">
        <v>500</v>
      </c>
      <c r="X4263" s="2">
        <v>5</v>
      </c>
      <c r="AC4263" s="2" t="s">
        <v>2207</v>
      </c>
      <c r="AD4263" s="2" t="s">
        <v>5781</v>
      </c>
      <c r="AE4263" s="2">
        <v>36240</v>
      </c>
      <c r="AF4263" s="2" t="s">
        <v>13071</v>
      </c>
      <c r="AK4263" s="2" t="s">
        <v>5783</v>
      </c>
    </row>
    <row r="4264" spans="1:38" x14ac:dyDescent="0.2">
      <c r="A4264" s="2">
        <v>4112923</v>
      </c>
      <c r="B4264" s="2" t="s">
        <v>13072</v>
      </c>
      <c r="C4264" s="2" t="s">
        <v>87</v>
      </c>
      <c r="D4264" s="2">
        <v>4112923</v>
      </c>
      <c r="E4264" s="2" t="s">
        <v>47</v>
      </c>
      <c r="F4264" s="2" t="s">
        <v>47</v>
      </c>
      <c r="H4264" s="2">
        <v>37927</v>
      </c>
      <c r="I4264" s="2" t="s">
        <v>6</v>
      </c>
      <c r="J4264" s="2">
        <v>-16</v>
      </c>
      <c r="K4264" s="2" t="s">
        <v>48</v>
      </c>
      <c r="L4264" s="2" t="s">
        <v>17</v>
      </c>
      <c r="M4264" s="2" t="s">
        <v>2275</v>
      </c>
      <c r="N4264" s="2">
        <v>4410083</v>
      </c>
      <c r="O4264" s="2" t="s">
        <v>3233</v>
      </c>
      <c r="P4264" s="2">
        <v>43356</v>
      </c>
      <c r="Q4264" s="2" t="s">
        <v>49</v>
      </c>
      <c r="R4264" s="2">
        <v>42284</v>
      </c>
      <c r="T4264" s="2" t="s">
        <v>50</v>
      </c>
      <c r="U4264" s="2">
        <v>500</v>
      </c>
      <c r="X4264" s="2">
        <v>5</v>
      </c>
      <c r="AC4264" s="2" t="s">
        <v>2207</v>
      </c>
      <c r="AD4264" s="2" t="s">
        <v>3587</v>
      </c>
      <c r="AE4264" s="2">
        <v>41100</v>
      </c>
      <c r="AF4264" s="2" t="s">
        <v>13073</v>
      </c>
      <c r="AI4264" s="2">
        <v>254774838</v>
      </c>
      <c r="AJ4264" s="2">
        <v>611178984</v>
      </c>
      <c r="AK4264" s="2" t="s">
        <v>13074</v>
      </c>
    </row>
    <row r="4265" spans="1:38" x14ac:dyDescent="0.2">
      <c r="A4265" s="2">
        <v>4112924</v>
      </c>
      <c r="B4265" s="2" t="s">
        <v>13075</v>
      </c>
      <c r="C4265" s="2" t="s">
        <v>293</v>
      </c>
      <c r="D4265" s="2">
        <v>4112924</v>
      </c>
      <c r="E4265" s="2" t="s">
        <v>47</v>
      </c>
      <c r="F4265" s="2" t="s">
        <v>17</v>
      </c>
      <c r="H4265" s="2">
        <v>36918</v>
      </c>
      <c r="I4265" s="2" t="s">
        <v>3</v>
      </c>
      <c r="J4265" s="2">
        <v>-18</v>
      </c>
      <c r="K4265" s="2" t="s">
        <v>48</v>
      </c>
      <c r="L4265" s="2" t="s">
        <v>17</v>
      </c>
      <c r="M4265" s="2" t="s">
        <v>2275</v>
      </c>
      <c r="N4265" s="2">
        <v>4410083</v>
      </c>
      <c r="O4265" s="2" t="s">
        <v>3233</v>
      </c>
      <c r="P4265" s="2">
        <v>43363</v>
      </c>
      <c r="Q4265" s="2" t="s">
        <v>49</v>
      </c>
      <c r="R4265" s="2">
        <v>42284</v>
      </c>
      <c r="T4265" s="2" t="s">
        <v>50</v>
      </c>
      <c r="U4265" s="2">
        <v>500</v>
      </c>
      <c r="X4265" s="2">
        <v>5</v>
      </c>
      <c r="AC4265" s="2" t="s">
        <v>2207</v>
      </c>
      <c r="AD4265" s="2" t="s">
        <v>2709</v>
      </c>
      <c r="AE4265" s="2">
        <v>41100</v>
      </c>
      <c r="AF4265" s="2" t="s">
        <v>13076</v>
      </c>
      <c r="AI4265" s="2">
        <v>254773607</v>
      </c>
      <c r="AJ4265" s="2">
        <v>612185899</v>
      </c>
      <c r="AK4265" s="2" t="s">
        <v>13077</v>
      </c>
    </row>
    <row r="4266" spans="1:38" x14ac:dyDescent="0.2">
      <c r="A4266" s="2">
        <v>3727446</v>
      </c>
      <c r="B4266" s="2" t="s">
        <v>13078</v>
      </c>
      <c r="C4266" s="2" t="s">
        <v>53</v>
      </c>
      <c r="D4266" s="2">
        <v>3727446</v>
      </c>
      <c r="E4266" s="2" t="s">
        <v>47</v>
      </c>
      <c r="F4266" s="2" t="s">
        <v>47</v>
      </c>
      <c r="H4266" s="2">
        <v>27519</v>
      </c>
      <c r="I4266" s="2" t="s">
        <v>4</v>
      </c>
      <c r="J4266" s="2">
        <v>-50</v>
      </c>
      <c r="K4266" s="2" t="s">
        <v>48</v>
      </c>
      <c r="L4266" s="2" t="s">
        <v>17</v>
      </c>
      <c r="M4266" s="2" t="s">
        <v>2205</v>
      </c>
      <c r="N4266" s="2">
        <v>4370004</v>
      </c>
      <c r="O4266" s="2" t="s">
        <v>2544</v>
      </c>
      <c r="P4266" s="2">
        <v>43356</v>
      </c>
      <c r="Q4266" s="2" t="s">
        <v>49</v>
      </c>
      <c r="R4266" s="2">
        <v>42285</v>
      </c>
      <c r="T4266" s="2" t="s">
        <v>50</v>
      </c>
      <c r="U4266" s="2">
        <v>980</v>
      </c>
      <c r="X4266" s="2">
        <v>9</v>
      </c>
      <c r="AC4266" s="2" t="s">
        <v>2207</v>
      </c>
      <c r="AD4266" s="2" t="s">
        <v>2384</v>
      </c>
      <c r="AE4266" s="2">
        <v>37000</v>
      </c>
      <c r="AF4266" s="2" t="s">
        <v>13079</v>
      </c>
      <c r="AK4266" s="2" t="s">
        <v>13080</v>
      </c>
    </row>
    <row r="4267" spans="1:38" x14ac:dyDescent="0.2">
      <c r="A4267" s="2">
        <v>4527465</v>
      </c>
      <c r="B4267" s="2" t="s">
        <v>1120</v>
      </c>
      <c r="C4267" s="2" t="s">
        <v>216</v>
      </c>
      <c r="D4267" s="2">
        <v>4527465</v>
      </c>
      <c r="E4267" s="2" t="s">
        <v>47</v>
      </c>
      <c r="F4267" s="2" t="s">
        <v>47</v>
      </c>
      <c r="H4267" s="2">
        <v>38721</v>
      </c>
      <c r="I4267" s="2" t="s">
        <v>8</v>
      </c>
      <c r="J4267" s="2">
        <v>-13</v>
      </c>
      <c r="K4267" s="2" t="s">
        <v>48</v>
      </c>
      <c r="L4267" s="2" t="s">
        <v>17</v>
      </c>
      <c r="M4267" s="2" t="s">
        <v>55</v>
      </c>
      <c r="N4267" s="2">
        <v>4450757</v>
      </c>
      <c r="O4267" s="2" t="s">
        <v>11</v>
      </c>
      <c r="P4267" s="2">
        <v>43353</v>
      </c>
      <c r="Q4267" s="2" t="s">
        <v>49</v>
      </c>
      <c r="R4267" s="2">
        <v>42286</v>
      </c>
      <c r="T4267" s="2" t="s">
        <v>50</v>
      </c>
      <c r="U4267" s="2">
        <v>562</v>
      </c>
      <c r="X4267" s="2">
        <v>5</v>
      </c>
      <c r="AC4267" s="2" t="s">
        <v>2207</v>
      </c>
      <c r="AD4267" s="2" t="s">
        <v>3811</v>
      </c>
      <c r="AE4267" s="2">
        <v>45590</v>
      </c>
      <c r="AF4267" s="2" t="s">
        <v>13081</v>
      </c>
      <c r="AI4267" s="2">
        <v>238760811</v>
      </c>
      <c r="AJ4267" s="2">
        <v>681484832</v>
      </c>
      <c r="AK4267" s="2" t="s">
        <v>1384</v>
      </c>
    </row>
    <row r="4268" spans="1:38" x14ac:dyDescent="0.2">
      <c r="A4268" s="2">
        <v>368038</v>
      </c>
      <c r="B4268" s="2" t="s">
        <v>13082</v>
      </c>
      <c r="C4268" s="2" t="s">
        <v>13083</v>
      </c>
      <c r="D4268" s="2">
        <v>368038</v>
      </c>
      <c r="E4268" s="2" t="s">
        <v>47</v>
      </c>
      <c r="F4268" s="2" t="s">
        <v>47</v>
      </c>
      <c r="H4268" s="2">
        <v>39400</v>
      </c>
      <c r="I4268" s="2" t="s">
        <v>9</v>
      </c>
      <c r="J4268" s="2">
        <v>-12</v>
      </c>
      <c r="K4268" s="2" t="s">
        <v>48</v>
      </c>
      <c r="L4268" s="2" t="s">
        <v>17</v>
      </c>
      <c r="M4268" s="2" t="s">
        <v>2234</v>
      </c>
      <c r="N4268" s="2">
        <v>4360454</v>
      </c>
      <c r="O4268" s="2" t="s">
        <v>2329</v>
      </c>
      <c r="P4268" s="2">
        <v>43357</v>
      </c>
      <c r="Q4268" s="2" t="s">
        <v>49</v>
      </c>
      <c r="R4268" s="2">
        <v>42628</v>
      </c>
      <c r="S4268" s="2">
        <v>43348</v>
      </c>
      <c r="T4268" s="2" t="s">
        <v>50</v>
      </c>
      <c r="U4268" s="2">
        <v>500</v>
      </c>
      <c r="X4268" s="2">
        <v>5</v>
      </c>
      <c r="AC4268" s="2" t="s">
        <v>2207</v>
      </c>
      <c r="AD4268" s="2" t="s">
        <v>2260</v>
      </c>
      <c r="AE4268" s="2">
        <v>36000</v>
      </c>
      <c r="AF4268" s="2" t="s">
        <v>13084</v>
      </c>
      <c r="AJ4268" s="2">
        <v>623073937</v>
      </c>
      <c r="AK4268" s="2" t="s">
        <v>13085</v>
      </c>
    </row>
    <row r="4269" spans="1:38" x14ac:dyDescent="0.2">
      <c r="A4269" s="2">
        <v>3727324</v>
      </c>
      <c r="B4269" s="2" t="s">
        <v>11232</v>
      </c>
      <c r="C4269" s="2" t="s">
        <v>103</v>
      </c>
      <c r="D4269" s="2">
        <v>3727324</v>
      </c>
      <c r="E4269" s="2" t="s">
        <v>47</v>
      </c>
      <c r="F4269" s="2" t="s">
        <v>47</v>
      </c>
      <c r="H4269" s="2">
        <v>29067</v>
      </c>
      <c r="I4269" s="2" t="s">
        <v>2</v>
      </c>
      <c r="J4269" s="2">
        <v>-40</v>
      </c>
      <c r="K4269" s="2" t="s">
        <v>48</v>
      </c>
      <c r="L4269" s="2" t="s">
        <v>17</v>
      </c>
      <c r="M4269" s="2" t="s">
        <v>2205</v>
      </c>
      <c r="N4269" s="2">
        <v>4370024</v>
      </c>
      <c r="O4269" s="2" t="s">
        <v>2336</v>
      </c>
      <c r="P4269" s="2">
        <v>43348</v>
      </c>
      <c r="Q4269" s="2" t="s">
        <v>49</v>
      </c>
      <c r="R4269" s="2">
        <v>42277</v>
      </c>
      <c r="S4269" s="2">
        <v>43343</v>
      </c>
      <c r="T4269" s="2" t="s">
        <v>50</v>
      </c>
      <c r="U4269" s="2">
        <v>504</v>
      </c>
      <c r="X4269" s="2">
        <v>5</v>
      </c>
      <c r="AC4269" s="2" t="s">
        <v>2207</v>
      </c>
      <c r="AD4269" s="2" t="s">
        <v>4153</v>
      </c>
      <c r="AE4269" s="2">
        <v>37110</v>
      </c>
      <c r="AF4269" s="2" t="s">
        <v>13086</v>
      </c>
    </row>
    <row r="4270" spans="1:38" x14ac:dyDescent="0.2">
      <c r="A4270" s="2">
        <v>4112878</v>
      </c>
      <c r="B4270" s="2" t="s">
        <v>13087</v>
      </c>
      <c r="C4270" s="2" t="s">
        <v>54</v>
      </c>
      <c r="D4270" s="2">
        <v>4112878</v>
      </c>
      <c r="E4270" s="2" t="s">
        <v>47</v>
      </c>
      <c r="F4270" s="2" t="s">
        <v>47</v>
      </c>
      <c r="H4270" s="2">
        <v>26788</v>
      </c>
      <c r="I4270" s="2" t="s">
        <v>4</v>
      </c>
      <c r="J4270" s="2">
        <v>-50</v>
      </c>
      <c r="K4270" s="2" t="s">
        <v>48</v>
      </c>
      <c r="L4270" s="2" t="s">
        <v>17</v>
      </c>
      <c r="M4270" s="2" t="s">
        <v>2275</v>
      </c>
      <c r="N4270" s="2">
        <v>4410217</v>
      </c>
      <c r="O4270" s="2" t="s">
        <v>3375</v>
      </c>
      <c r="P4270" s="2">
        <v>43372</v>
      </c>
      <c r="Q4270" s="2" t="s">
        <v>49</v>
      </c>
      <c r="R4270" s="2">
        <v>42277</v>
      </c>
      <c r="T4270" s="2" t="s">
        <v>50</v>
      </c>
      <c r="U4270" s="2">
        <v>956</v>
      </c>
      <c r="X4270" s="2">
        <v>9</v>
      </c>
      <c r="AC4270" s="2" t="s">
        <v>2207</v>
      </c>
      <c r="AD4270" s="2" t="s">
        <v>2438</v>
      </c>
      <c r="AE4270" s="2">
        <v>41220</v>
      </c>
      <c r="AF4270" s="2" t="s">
        <v>13088</v>
      </c>
      <c r="AJ4270" s="2">
        <v>688071532</v>
      </c>
    </row>
    <row r="4271" spans="1:38" x14ac:dyDescent="0.2">
      <c r="A4271" s="2">
        <v>3727310</v>
      </c>
      <c r="B4271" s="2" t="s">
        <v>12142</v>
      </c>
      <c r="C4271" s="2" t="s">
        <v>486</v>
      </c>
      <c r="D4271" s="2">
        <v>3727310</v>
      </c>
      <c r="E4271" s="2" t="s">
        <v>47</v>
      </c>
      <c r="F4271" s="2" t="s">
        <v>47</v>
      </c>
      <c r="H4271" s="2">
        <v>39956</v>
      </c>
      <c r="I4271" s="2" t="s">
        <v>15</v>
      </c>
      <c r="J4271" s="2">
        <v>-11</v>
      </c>
      <c r="K4271" s="2" t="s">
        <v>48</v>
      </c>
      <c r="L4271" s="2" t="s">
        <v>17</v>
      </c>
      <c r="M4271" s="2" t="s">
        <v>2205</v>
      </c>
      <c r="N4271" s="2">
        <v>4370183</v>
      </c>
      <c r="O4271" s="2" t="s">
        <v>2383</v>
      </c>
      <c r="P4271" s="2">
        <v>43344</v>
      </c>
      <c r="Q4271" s="2" t="s">
        <v>49</v>
      </c>
      <c r="R4271" s="2">
        <v>42275</v>
      </c>
      <c r="S4271" s="2">
        <v>42991</v>
      </c>
      <c r="T4271" s="2" t="s">
        <v>50</v>
      </c>
      <c r="U4271" s="2">
        <v>580</v>
      </c>
      <c r="X4271" s="2">
        <v>5</v>
      </c>
      <c r="AC4271" s="2" t="s">
        <v>2207</v>
      </c>
      <c r="AD4271" s="2" t="s">
        <v>4369</v>
      </c>
      <c r="AE4271" s="2">
        <v>37340</v>
      </c>
      <c r="AF4271" s="2" t="s">
        <v>13089</v>
      </c>
      <c r="AI4271" s="2">
        <v>236161796</v>
      </c>
      <c r="AJ4271" s="2">
        <v>607869013</v>
      </c>
    </row>
    <row r="4272" spans="1:38" x14ac:dyDescent="0.2">
      <c r="A4272" s="2">
        <v>3727349</v>
      </c>
      <c r="B4272" s="2" t="s">
        <v>13090</v>
      </c>
      <c r="C4272" s="2" t="s">
        <v>610</v>
      </c>
      <c r="D4272" s="2">
        <v>3727349</v>
      </c>
      <c r="E4272" s="2" t="s">
        <v>47</v>
      </c>
      <c r="F4272" s="2" t="s">
        <v>47</v>
      </c>
      <c r="H4272" s="2">
        <v>38250</v>
      </c>
      <c r="I4272" s="2" t="s">
        <v>7</v>
      </c>
      <c r="J4272" s="2">
        <v>-15</v>
      </c>
      <c r="K4272" s="2" t="s">
        <v>48</v>
      </c>
      <c r="L4272" s="2" t="s">
        <v>17</v>
      </c>
      <c r="M4272" s="2" t="s">
        <v>2205</v>
      </c>
      <c r="N4272" s="2">
        <v>4370001</v>
      </c>
      <c r="O4272" s="2" t="s">
        <v>2602</v>
      </c>
      <c r="P4272" s="2">
        <v>43357</v>
      </c>
      <c r="Q4272" s="2" t="s">
        <v>49</v>
      </c>
      <c r="R4272" s="2">
        <v>42278</v>
      </c>
      <c r="T4272" s="2" t="s">
        <v>50</v>
      </c>
      <c r="U4272" s="2">
        <v>674</v>
      </c>
      <c r="X4272" s="2">
        <v>6</v>
      </c>
      <c r="AC4272" s="2" t="s">
        <v>2207</v>
      </c>
      <c r="AD4272" s="2" t="s">
        <v>2312</v>
      </c>
      <c r="AE4272" s="2">
        <v>37540</v>
      </c>
      <c r="AF4272" s="2" t="s">
        <v>13091</v>
      </c>
      <c r="AI4272" s="2">
        <v>247870225</v>
      </c>
      <c r="AJ4272" s="2">
        <v>643279079</v>
      </c>
      <c r="AK4272" s="2" t="s">
        <v>13092</v>
      </c>
      <c r="AL4272" s="2" t="s">
        <v>820</v>
      </c>
    </row>
    <row r="4273" spans="1:38" x14ac:dyDescent="0.2">
      <c r="A4273" s="2">
        <v>4112907</v>
      </c>
      <c r="B4273" s="2" t="s">
        <v>9121</v>
      </c>
      <c r="C4273" s="2" t="s">
        <v>13093</v>
      </c>
      <c r="D4273" s="2">
        <v>4112907</v>
      </c>
      <c r="E4273" s="2" t="s">
        <v>47</v>
      </c>
      <c r="F4273" s="2" t="s">
        <v>47</v>
      </c>
      <c r="H4273" s="2">
        <v>38016</v>
      </c>
      <c r="I4273" s="2" t="s">
        <v>7</v>
      </c>
      <c r="J4273" s="2">
        <v>-15</v>
      </c>
      <c r="K4273" s="2" t="s">
        <v>0</v>
      </c>
      <c r="L4273" s="2" t="s">
        <v>17</v>
      </c>
      <c r="M4273" s="2" t="s">
        <v>2275</v>
      </c>
      <c r="N4273" s="2">
        <v>4410016</v>
      </c>
      <c r="O4273" s="2" t="s">
        <v>3591</v>
      </c>
      <c r="P4273" s="2">
        <v>43366</v>
      </c>
      <c r="Q4273" s="2" t="s">
        <v>49</v>
      </c>
      <c r="R4273" s="2">
        <v>42280</v>
      </c>
      <c r="T4273" s="2" t="s">
        <v>50</v>
      </c>
      <c r="U4273" s="2">
        <v>500</v>
      </c>
      <c r="X4273" s="2">
        <v>5</v>
      </c>
      <c r="AC4273" s="2" t="s">
        <v>2207</v>
      </c>
      <c r="AD4273" s="2" t="s">
        <v>8168</v>
      </c>
      <c r="AE4273" s="2">
        <v>41290</v>
      </c>
      <c r="AF4273" s="2" t="s">
        <v>13011</v>
      </c>
      <c r="AI4273" s="2">
        <v>254230933</v>
      </c>
      <c r="AJ4273" s="2">
        <v>682159566</v>
      </c>
    </row>
    <row r="4274" spans="1:38" x14ac:dyDescent="0.2">
      <c r="A4274" s="2">
        <v>4112908</v>
      </c>
      <c r="B4274" s="2" t="s">
        <v>9121</v>
      </c>
      <c r="C4274" s="2" t="s">
        <v>148</v>
      </c>
      <c r="D4274" s="2">
        <v>4112908</v>
      </c>
      <c r="E4274" s="2" t="s">
        <v>47</v>
      </c>
      <c r="F4274" s="2" t="s">
        <v>47</v>
      </c>
      <c r="H4274" s="2">
        <v>37374</v>
      </c>
      <c r="I4274" s="2" t="s">
        <v>5</v>
      </c>
      <c r="J4274" s="2">
        <v>-17</v>
      </c>
      <c r="K4274" s="2" t="s">
        <v>48</v>
      </c>
      <c r="L4274" s="2" t="s">
        <v>17</v>
      </c>
      <c r="M4274" s="2" t="s">
        <v>2275</v>
      </c>
      <c r="N4274" s="2">
        <v>4410016</v>
      </c>
      <c r="O4274" s="2" t="s">
        <v>3591</v>
      </c>
      <c r="P4274" s="2">
        <v>43366</v>
      </c>
      <c r="Q4274" s="2" t="s">
        <v>49</v>
      </c>
      <c r="R4274" s="2">
        <v>42280</v>
      </c>
      <c r="T4274" s="2" t="s">
        <v>50</v>
      </c>
      <c r="U4274" s="2">
        <v>500</v>
      </c>
      <c r="X4274" s="2">
        <v>5</v>
      </c>
      <c r="AC4274" s="2" t="s">
        <v>2207</v>
      </c>
      <c r="AD4274" s="2" t="s">
        <v>8168</v>
      </c>
      <c r="AE4274" s="2">
        <v>41290</v>
      </c>
      <c r="AF4274" s="2" t="s">
        <v>13011</v>
      </c>
      <c r="AI4274" s="2">
        <v>254230933</v>
      </c>
      <c r="AJ4274" s="2">
        <v>682159566</v>
      </c>
    </row>
    <row r="4275" spans="1:38" x14ac:dyDescent="0.2">
      <c r="A4275" s="2">
        <v>189169</v>
      </c>
      <c r="B4275" s="2" t="s">
        <v>13094</v>
      </c>
      <c r="C4275" s="2" t="s">
        <v>328</v>
      </c>
      <c r="D4275" s="2">
        <v>189169</v>
      </c>
      <c r="E4275" s="2" t="s">
        <v>47</v>
      </c>
      <c r="F4275" s="2" t="s">
        <v>47</v>
      </c>
      <c r="H4275" s="2">
        <v>39274</v>
      </c>
      <c r="I4275" s="2" t="s">
        <v>9</v>
      </c>
      <c r="J4275" s="2">
        <v>-12</v>
      </c>
      <c r="K4275" s="2" t="s">
        <v>48</v>
      </c>
      <c r="L4275" s="2" t="s">
        <v>17</v>
      </c>
      <c r="M4275" s="2" t="s">
        <v>2212</v>
      </c>
      <c r="N4275" s="2">
        <v>4180174</v>
      </c>
      <c r="O4275" s="2" t="s">
        <v>4491</v>
      </c>
      <c r="P4275" s="2">
        <v>43354</v>
      </c>
      <c r="Q4275" s="2" t="s">
        <v>49</v>
      </c>
      <c r="R4275" s="2">
        <v>42643</v>
      </c>
      <c r="T4275" s="2" t="s">
        <v>50</v>
      </c>
      <c r="U4275" s="2">
        <v>833</v>
      </c>
      <c r="X4275" s="2">
        <v>8</v>
      </c>
      <c r="AC4275" s="2" t="s">
        <v>2207</v>
      </c>
      <c r="AD4275" s="2" t="s">
        <v>10468</v>
      </c>
      <c r="AE4275" s="2">
        <v>18110</v>
      </c>
      <c r="AF4275" s="2" t="s">
        <v>13095</v>
      </c>
      <c r="AJ4275" s="2">
        <v>619178758</v>
      </c>
      <c r="AK4275" s="2" t="s">
        <v>13096</v>
      </c>
    </row>
    <row r="4276" spans="1:38" x14ac:dyDescent="0.2">
      <c r="A4276" s="2">
        <v>188960</v>
      </c>
      <c r="B4276" s="2" t="s">
        <v>2211</v>
      </c>
      <c r="C4276" s="2" t="s">
        <v>13097</v>
      </c>
      <c r="D4276" s="2">
        <v>188960</v>
      </c>
      <c r="E4276" s="2" t="s">
        <v>47</v>
      </c>
      <c r="F4276" s="2" t="s">
        <v>47</v>
      </c>
      <c r="H4276" s="2">
        <v>39044</v>
      </c>
      <c r="I4276" s="2" t="s">
        <v>8</v>
      </c>
      <c r="J4276" s="2">
        <v>-13</v>
      </c>
      <c r="K4276" s="2" t="s">
        <v>0</v>
      </c>
      <c r="L4276" s="2" t="s">
        <v>17</v>
      </c>
      <c r="M4276" s="2" t="s">
        <v>2212</v>
      </c>
      <c r="N4276" s="2">
        <v>4180485</v>
      </c>
      <c r="O4276" s="2" t="s">
        <v>2213</v>
      </c>
      <c r="P4276" s="2">
        <v>43356</v>
      </c>
      <c r="Q4276" s="2" t="s">
        <v>49</v>
      </c>
      <c r="R4276" s="2">
        <v>42285</v>
      </c>
      <c r="T4276" s="2" t="s">
        <v>50</v>
      </c>
      <c r="U4276" s="2">
        <v>511</v>
      </c>
      <c r="X4276" s="2">
        <v>5</v>
      </c>
      <c r="AC4276" s="2" t="s">
        <v>2207</v>
      </c>
      <c r="AD4276" s="2" t="s">
        <v>2214</v>
      </c>
      <c r="AE4276" s="2">
        <v>18240</v>
      </c>
      <c r="AF4276" s="2" t="s">
        <v>13098</v>
      </c>
      <c r="AI4276" s="2">
        <v>248726857</v>
      </c>
    </row>
    <row r="4277" spans="1:38" x14ac:dyDescent="0.2">
      <c r="A4277" s="2">
        <v>3729372</v>
      </c>
      <c r="B4277" s="2" t="s">
        <v>13099</v>
      </c>
      <c r="C4277" s="2" t="s">
        <v>1487</v>
      </c>
      <c r="D4277" s="2">
        <v>3729372</v>
      </c>
      <c r="E4277" s="2" t="s">
        <v>47</v>
      </c>
      <c r="F4277" s="2" t="s">
        <v>47</v>
      </c>
      <c r="H4277" s="2">
        <v>38285</v>
      </c>
      <c r="I4277" s="2" t="s">
        <v>7</v>
      </c>
      <c r="J4277" s="2">
        <v>-15</v>
      </c>
      <c r="K4277" s="2" t="s">
        <v>48</v>
      </c>
      <c r="L4277" s="2" t="s">
        <v>17</v>
      </c>
      <c r="M4277" s="2" t="s">
        <v>2205</v>
      </c>
      <c r="N4277" s="2">
        <v>4370151</v>
      </c>
      <c r="O4277" s="2" t="s">
        <v>2363</v>
      </c>
      <c r="P4277" s="2">
        <v>43370</v>
      </c>
      <c r="Q4277" s="2" t="s">
        <v>49</v>
      </c>
      <c r="R4277" s="2">
        <v>43000</v>
      </c>
      <c r="T4277" s="2" t="s">
        <v>50</v>
      </c>
      <c r="U4277" s="2">
        <v>510</v>
      </c>
      <c r="X4277" s="2">
        <v>5</v>
      </c>
      <c r="AC4277" s="2" t="s">
        <v>2207</v>
      </c>
      <c r="AD4277" s="2" t="s">
        <v>2384</v>
      </c>
      <c r="AE4277" s="2">
        <v>37100</v>
      </c>
      <c r="AF4277" s="2" t="s">
        <v>13100</v>
      </c>
    </row>
    <row r="4278" spans="1:38" x14ac:dyDescent="0.2">
      <c r="A4278" s="2">
        <v>3727319</v>
      </c>
      <c r="B4278" s="2" t="s">
        <v>9724</v>
      </c>
      <c r="C4278" s="2" t="s">
        <v>711</v>
      </c>
      <c r="D4278" s="2">
        <v>3727319</v>
      </c>
      <c r="E4278" s="2" t="s">
        <v>47</v>
      </c>
      <c r="F4278" s="2" t="s">
        <v>47</v>
      </c>
      <c r="H4278" s="2">
        <v>37657</v>
      </c>
      <c r="I4278" s="2" t="s">
        <v>6</v>
      </c>
      <c r="J4278" s="2">
        <v>-16</v>
      </c>
      <c r="K4278" s="2" t="s">
        <v>48</v>
      </c>
      <c r="L4278" s="2" t="s">
        <v>17</v>
      </c>
      <c r="M4278" s="2" t="s">
        <v>2205</v>
      </c>
      <c r="N4278" s="2">
        <v>4370132</v>
      </c>
      <c r="O4278" s="2" t="s">
        <v>2226</v>
      </c>
      <c r="P4278" s="2">
        <v>43366</v>
      </c>
      <c r="Q4278" s="2" t="s">
        <v>49</v>
      </c>
      <c r="R4278" s="2">
        <v>42276</v>
      </c>
      <c r="T4278" s="2" t="s">
        <v>50</v>
      </c>
      <c r="U4278" s="2">
        <v>707</v>
      </c>
      <c r="X4278" s="2">
        <v>7</v>
      </c>
      <c r="AC4278" s="2" t="s">
        <v>2207</v>
      </c>
      <c r="AD4278" s="2" t="s">
        <v>2614</v>
      </c>
      <c r="AE4278" s="2">
        <v>37500</v>
      </c>
      <c r="AF4278" s="2" t="s">
        <v>9725</v>
      </c>
      <c r="AI4278" s="2">
        <v>247931969</v>
      </c>
      <c r="AK4278" s="2" t="s">
        <v>9726</v>
      </c>
    </row>
    <row r="4279" spans="1:38" x14ac:dyDescent="0.2">
      <c r="A4279" s="2">
        <v>3729383</v>
      </c>
      <c r="B4279" s="2" t="s">
        <v>8995</v>
      </c>
      <c r="C4279" s="2" t="s">
        <v>222</v>
      </c>
      <c r="D4279" s="2">
        <v>3729383</v>
      </c>
      <c r="E4279" s="2" t="s">
        <v>47</v>
      </c>
      <c r="F4279" s="2" t="s">
        <v>47</v>
      </c>
      <c r="H4279" s="2">
        <v>38656</v>
      </c>
      <c r="I4279" s="2" t="s">
        <v>10</v>
      </c>
      <c r="J4279" s="2">
        <v>-14</v>
      </c>
      <c r="K4279" s="2" t="s">
        <v>48</v>
      </c>
      <c r="L4279" s="2" t="s">
        <v>17</v>
      </c>
      <c r="M4279" s="2" t="s">
        <v>2205</v>
      </c>
      <c r="N4279" s="2">
        <v>4370132</v>
      </c>
      <c r="O4279" s="2" t="s">
        <v>2226</v>
      </c>
      <c r="P4279" s="2">
        <v>43367</v>
      </c>
      <c r="Q4279" s="2" t="s">
        <v>49</v>
      </c>
      <c r="R4279" s="2">
        <v>43000</v>
      </c>
      <c r="T4279" s="2" t="s">
        <v>50</v>
      </c>
      <c r="U4279" s="2">
        <v>500</v>
      </c>
      <c r="X4279" s="2">
        <v>5</v>
      </c>
      <c r="AC4279" s="2" t="s">
        <v>2207</v>
      </c>
      <c r="AD4279" s="2" t="s">
        <v>6256</v>
      </c>
      <c r="AE4279" s="2">
        <v>37500</v>
      </c>
      <c r="AF4279" s="2" t="s">
        <v>13101</v>
      </c>
    </row>
    <row r="4280" spans="1:38" x14ac:dyDescent="0.2">
      <c r="A4280" s="2">
        <v>2814209</v>
      </c>
      <c r="B4280" s="2" t="s">
        <v>268</v>
      </c>
      <c r="C4280" s="2" t="s">
        <v>610</v>
      </c>
      <c r="D4280" s="2">
        <v>2814209</v>
      </c>
      <c r="E4280" s="2" t="s">
        <v>47</v>
      </c>
      <c r="F4280" s="2" t="s">
        <v>47</v>
      </c>
      <c r="H4280" s="2">
        <v>38266</v>
      </c>
      <c r="I4280" s="2" t="s">
        <v>7</v>
      </c>
      <c r="J4280" s="2">
        <v>-15</v>
      </c>
      <c r="K4280" s="2" t="s">
        <v>48</v>
      </c>
      <c r="L4280" s="2" t="s">
        <v>17</v>
      </c>
      <c r="M4280" s="2" t="s">
        <v>2301</v>
      </c>
      <c r="N4280" s="2">
        <v>4280121</v>
      </c>
      <c r="O4280" s="2" t="s">
        <v>2659</v>
      </c>
      <c r="P4280" s="2">
        <v>43362</v>
      </c>
      <c r="Q4280" s="2" t="s">
        <v>49</v>
      </c>
      <c r="R4280" s="2">
        <v>42278</v>
      </c>
      <c r="S4280" s="2">
        <v>43358</v>
      </c>
      <c r="T4280" s="2" t="s">
        <v>50</v>
      </c>
      <c r="U4280" s="2">
        <v>636</v>
      </c>
      <c r="X4280" s="2">
        <v>6</v>
      </c>
      <c r="AB4280" s="2">
        <v>43282</v>
      </c>
      <c r="AC4280" s="2" t="s">
        <v>2207</v>
      </c>
      <c r="AD4280" s="2" t="s">
        <v>3951</v>
      </c>
      <c r="AE4280" s="2">
        <v>28630</v>
      </c>
      <c r="AF4280" s="2" t="s">
        <v>13102</v>
      </c>
      <c r="AH4280" s="2" t="s">
        <v>13103</v>
      </c>
      <c r="AI4280" s="2">
        <v>686822625</v>
      </c>
      <c r="AJ4280" s="2">
        <v>686822532</v>
      </c>
      <c r="AK4280" s="2" t="s">
        <v>13104</v>
      </c>
    </row>
    <row r="4281" spans="1:38" x14ac:dyDescent="0.2">
      <c r="A4281" s="2">
        <v>3728303</v>
      </c>
      <c r="B4281" s="2" t="s">
        <v>13105</v>
      </c>
      <c r="C4281" s="2" t="s">
        <v>13106</v>
      </c>
      <c r="D4281" s="2">
        <v>3728303</v>
      </c>
      <c r="E4281" s="2" t="s">
        <v>47</v>
      </c>
      <c r="F4281" s="2" t="s">
        <v>47</v>
      </c>
      <c r="H4281" s="2">
        <v>38791</v>
      </c>
      <c r="I4281" s="2" t="s">
        <v>8</v>
      </c>
      <c r="J4281" s="2">
        <v>-13</v>
      </c>
      <c r="K4281" s="2" t="s">
        <v>48</v>
      </c>
      <c r="L4281" s="2" t="s">
        <v>17</v>
      </c>
      <c r="M4281" s="2" t="s">
        <v>2205</v>
      </c>
      <c r="N4281" s="2">
        <v>4370498</v>
      </c>
      <c r="O4281" s="2" t="s">
        <v>2270</v>
      </c>
      <c r="P4281" s="2">
        <v>43364</v>
      </c>
      <c r="Q4281" s="2" t="s">
        <v>49</v>
      </c>
      <c r="R4281" s="2">
        <v>42635</v>
      </c>
      <c r="T4281" s="2" t="s">
        <v>50</v>
      </c>
      <c r="U4281" s="2">
        <v>500</v>
      </c>
      <c r="X4281" s="2">
        <v>5</v>
      </c>
      <c r="AC4281" s="2" t="s">
        <v>2207</v>
      </c>
      <c r="AD4281" s="2" t="s">
        <v>2271</v>
      </c>
      <c r="AE4281" s="2">
        <v>37270</v>
      </c>
      <c r="AF4281" s="2" t="s">
        <v>13107</v>
      </c>
      <c r="AJ4281" s="2">
        <v>615185618</v>
      </c>
      <c r="AK4281" s="2" t="s">
        <v>13108</v>
      </c>
    </row>
    <row r="4282" spans="1:38" x14ac:dyDescent="0.2">
      <c r="A4282" s="2">
        <v>367877</v>
      </c>
      <c r="B4282" s="2" t="s">
        <v>13109</v>
      </c>
      <c r="C4282" s="2" t="s">
        <v>12178</v>
      </c>
      <c r="D4282" s="2">
        <v>367877</v>
      </c>
      <c r="E4282" s="2" t="s">
        <v>47</v>
      </c>
      <c r="F4282" s="2" t="s">
        <v>47</v>
      </c>
      <c r="H4282" s="2">
        <v>38425</v>
      </c>
      <c r="I4282" s="2" t="s">
        <v>10</v>
      </c>
      <c r="J4282" s="2">
        <v>-14</v>
      </c>
      <c r="K4282" s="2" t="s">
        <v>48</v>
      </c>
      <c r="L4282" s="2" t="s">
        <v>17</v>
      </c>
      <c r="M4282" s="2" t="s">
        <v>2234</v>
      </c>
      <c r="N4282" s="2">
        <v>4360009</v>
      </c>
      <c r="O4282" s="2" t="s">
        <v>2259</v>
      </c>
      <c r="P4282" s="2">
        <v>43365</v>
      </c>
      <c r="Q4282" s="2" t="s">
        <v>49</v>
      </c>
      <c r="R4282" s="2">
        <v>42277</v>
      </c>
      <c r="S4282" s="2">
        <v>43363</v>
      </c>
      <c r="T4282" s="2" t="s">
        <v>50</v>
      </c>
      <c r="U4282" s="2">
        <v>534</v>
      </c>
      <c r="X4282" s="2">
        <v>5</v>
      </c>
      <c r="AC4282" s="2" t="s">
        <v>2207</v>
      </c>
      <c r="AD4282" s="2" t="s">
        <v>4386</v>
      </c>
      <c r="AE4282" s="2">
        <v>36100</v>
      </c>
      <c r="AF4282" s="2" t="s">
        <v>13110</v>
      </c>
      <c r="AI4282" s="2">
        <v>254214347</v>
      </c>
      <c r="AJ4282" s="2">
        <v>661713666</v>
      </c>
      <c r="AK4282" s="2" t="s">
        <v>13111</v>
      </c>
    </row>
    <row r="4283" spans="1:38" x14ac:dyDescent="0.2">
      <c r="A4283" s="2">
        <v>2814192</v>
      </c>
      <c r="B4283" s="2" t="s">
        <v>2564</v>
      </c>
      <c r="C4283" s="2" t="s">
        <v>3530</v>
      </c>
      <c r="D4283" s="2">
        <v>2814192</v>
      </c>
      <c r="E4283" s="2" t="s">
        <v>47</v>
      </c>
      <c r="F4283" s="2" t="s">
        <v>47</v>
      </c>
      <c r="H4283" s="2">
        <v>38187</v>
      </c>
      <c r="I4283" s="2" t="s">
        <v>7</v>
      </c>
      <c r="J4283" s="2">
        <v>-15</v>
      </c>
      <c r="K4283" s="2" t="s">
        <v>48</v>
      </c>
      <c r="L4283" s="2" t="s">
        <v>17</v>
      </c>
      <c r="M4283" s="2" t="s">
        <v>2301</v>
      </c>
      <c r="N4283" s="2">
        <v>4280612</v>
      </c>
      <c r="O4283" s="2" t="s">
        <v>4560</v>
      </c>
      <c r="P4283" s="2">
        <v>43376</v>
      </c>
      <c r="Q4283" s="2" t="s">
        <v>49</v>
      </c>
      <c r="R4283" s="2">
        <v>42277</v>
      </c>
      <c r="T4283" s="2" t="s">
        <v>50</v>
      </c>
      <c r="U4283" s="2">
        <v>516</v>
      </c>
      <c r="X4283" s="2">
        <v>5</v>
      </c>
      <c r="AC4283" s="2" t="s">
        <v>2207</v>
      </c>
      <c r="AD4283" s="2" t="s">
        <v>13112</v>
      </c>
      <c r="AE4283" s="2">
        <v>28220</v>
      </c>
      <c r="AF4283" s="2" t="s">
        <v>13113</v>
      </c>
      <c r="AK4283" s="2" t="s">
        <v>13114</v>
      </c>
    </row>
    <row r="4284" spans="1:38" x14ac:dyDescent="0.2">
      <c r="A4284" s="2">
        <v>2814210</v>
      </c>
      <c r="B4284" s="2" t="s">
        <v>13115</v>
      </c>
      <c r="C4284" s="2" t="s">
        <v>10673</v>
      </c>
      <c r="D4284" s="2">
        <v>2814210</v>
      </c>
      <c r="E4284" s="2" t="s">
        <v>47</v>
      </c>
      <c r="F4284" s="2" t="s">
        <v>47</v>
      </c>
      <c r="H4284" s="2">
        <v>32793</v>
      </c>
      <c r="I4284" s="2" t="s">
        <v>2</v>
      </c>
      <c r="J4284" s="2">
        <v>-40</v>
      </c>
      <c r="K4284" s="2" t="s">
        <v>0</v>
      </c>
      <c r="L4284" s="2" t="s">
        <v>17</v>
      </c>
      <c r="M4284" s="2" t="s">
        <v>2301</v>
      </c>
      <c r="N4284" s="2">
        <v>4280681</v>
      </c>
      <c r="O4284" s="2" t="s">
        <v>2302</v>
      </c>
      <c r="P4284" s="2">
        <v>43293</v>
      </c>
      <c r="Q4284" s="2" t="s">
        <v>49</v>
      </c>
      <c r="R4284" s="2">
        <v>42278</v>
      </c>
      <c r="T4284" s="2" t="s">
        <v>50</v>
      </c>
      <c r="U4284" s="2">
        <v>500</v>
      </c>
      <c r="X4284" s="2">
        <v>5</v>
      </c>
      <c r="AC4284" s="2" t="s">
        <v>2207</v>
      </c>
      <c r="AD4284" s="2" t="s">
        <v>3126</v>
      </c>
      <c r="AE4284" s="2">
        <v>28630</v>
      </c>
      <c r="AF4284" s="2" t="s">
        <v>13116</v>
      </c>
      <c r="AG4284" s="2" t="s">
        <v>13117</v>
      </c>
      <c r="AJ4284" s="2">
        <v>628582643</v>
      </c>
      <c r="AK4284" s="2" t="s">
        <v>13118</v>
      </c>
      <c r="AL4284" s="2" t="s">
        <v>820</v>
      </c>
    </row>
    <row r="4285" spans="1:38" x14ac:dyDescent="0.2">
      <c r="A4285" s="2">
        <v>368074</v>
      </c>
      <c r="B4285" s="2" t="s">
        <v>2855</v>
      </c>
      <c r="C4285" s="2" t="s">
        <v>186</v>
      </c>
      <c r="D4285" s="2">
        <v>368074</v>
      </c>
      <c r="E4285" s="2" t="s">
        <v>47</v>
      </c>
      <c r="F4285" s="2" t="s">
        <v>47</v>
      </c>
      <c r="H4285" s="2">
        <v>37740</v>
      </c>
      <c r="I4285" s="2" t="s">
        <v>6</v>
      </c>
      <c r="J4285" s="2">
        <v>-16</v>
      </c>
      <c r="K4285" s="2" t="s">
        <v>48</v>
      </c>
      <c r="L4285" s="2" t="s">
        <v>17</v>
      </c>
      <c r="M4285" s="2" t="s">
        <v>2234</v>
      </c>
      <c r="N4285" s="2">
        <v>4360002</v>
      </c>
      <c r="O4285" s="2" t="s">
        <v>2281</v>
      </c>
      <c r="P4285" s="2">
        <v>43353</v>
      </c>
      <c r="Q4285" s="2" t="s">
        <v>49</v>
      </c>
      <c r="R4285" s="2">
        <v>42641</v>
      </c>
      <c r="S4285" s="2">
        <v>43334</v>
      </c>
      <c r="T4285" s="2" t="s">
        <v>50</v>
      </c>
      <c r="U4285" s="2">
        <v>549</v>
      </c>
      <c r="X4285" s="2">
        <v>5</v>
      </c>
      <c r="AC4285" s="2" t="s">
        <v>2207</v>
      </c>
      <c r="AD4285" s="2" t="s">
        <v>4275</v>
      </c>
      <c r="AE4285" s="2">
        <v>36130</v>
      </c>
      <c r="AF4285" s="2" t="s">
        <v>13119</v>
      </c>
      <c r="AI4285" s="2">
        <v>254260251</v>
      </c>
      <c r="AJ4285" s="2">
        <v>637253222</v>
      </c>
      <c r="AK4285" s="2" t="s">
        <v>13120</v>
      </c>
    </row>
    <row r="4286" spans="1:38" x14ac:dyDescent="0.2">
      <c r="A4286" s="2">
        <v>4528306</v>
      </c>
      <c r="B4286" s="2" t="s">
        <v>1212</v>
      </c>
      <c r="C4286" s="2" t="s">
        <v>1213</v>
      </c>
      <c r="D4286" s="2">
        <v>4528306</v>
      </c>
      <c r="E4286" s="2" t="s">
        <v>47</v>
      </c>
      <c r="F4286" s="2" t="s">
        <v>47</v>
      </c>
      <c r="H4286" s="2">
        <v>39109</v>
      </c>
      <c r="I4286" s="2" t="s">
        <v>9</v>
      </c>
      <c r="J4286" s="2">
        <v>-12</v>
      </c>
      <c r="K4286" s="2" t="s">
        <v>48</v>
      </c>
      <c r="L4286" s="2" t="s">
        <v>17</v>
      </c>
      <c r="M4286" s="2" t="s">
        <v>55</v>
      </c>
      <c r="N4286" s="2">
        <v>4450576</v>
      </c>
      <c r="O4286" s="2" t="s">
        <v>345</v>
      </c>
      <c r="P4286" s="2">
        <v>43362</v>
      </c>
      <c r="Q4286" s="2" t="s">
        <v>49</v>
      </c>
      <c r="R4286" s="2">
        <v>42638</v>
      </c>
      <c r="T4286" s="2" t="s">
        <v>50</v>
      </c>
      <c r="U4286" s="2">
        <v>500</v>
      </c>
      <c r="X4286" s="2">
        <v>5</v>
      </c>
      <c r="AC4286" s="2" t="s">
        <v>2207</v>
      </c>
      <c r="AD4286" s="2" t="s">
        <v>3313</v>
      </c>
      <c r="AE4286" s="2">
        <v>45170</v>
      </c>
      <c r="AF4286" s="2" t="s">
        <v>13121</v>
      </c>
      <c r="AJ4286" s="2">
        <v>635450210</v>
      </c>
      <c r="AK4286" s="2" t="s">
        <v>1310</v>
      </c>
    </row>
    <row r="4287" spans="1:38" x14ac:dyDescent="0.2">
      <c r="A4287" s="2">
        <v>4528309</v>
      </c>
      <c r="B4287" s="2" t="s">
        <v>13122</v>
      </c>
      <c r="C4287" s="2" t="s">
        <v>72</v>
      </c>
      <c r="D4287" s="2">
        <v>4528309</v>
      </c>
      <c r="E4287" s="2" t="s">
        <v>47</v>
      </c>
      <c r="H4287" s="2">
        <v>40359</v>
      </c>
      <c r="I4287" s="2" t="s">
        <v>17</v>
      </c>
      <c r="J4287" s="2">
        <v>-11</v>
      </c>
      <c r="K4287" s="2" t="s">
        <v>48</v>
      </c>
      <c r="L4287" s="2" t="s">
        <v>17</v>
      </c>
      <c r="M4287" s="2" t="s">
        <v>55</v>
      </c>
      <c r="N4287" s="2">
        <v>4450768</v>
      </c>
      <c r="O4287" s="2" t="s">
        <v>888</v>
      </c>
      <c r="P4287" s="2">
        <v>43363</v>
      </c>
      <c r="Q4287" s="2" t="s">
        <v>49</v>
      </c>
      <c r="R4287" s="2">
        <v>42638</v>
      </c>
      <c r="S4287" s="2">
        <v>43362</v>
      </c>
      <c r="T4287" s="2" t="s">
        <v>50</v>
      </c>
      <c r="U4287" s="2">
        <v>500</v>
      </c>
      <c r="X4287" s="2">
        <v>5</v>
      </c>
      <c r="AC4287" s="2" t="s">
        <v>2207</v>
      </c>
      <c r="AD4287" s="2" t="s">
        <v>3101</v>
      </c>
      <c r="AE4287" s="2">
        <v>45380</v>
      </c>
      <c r="AF4287" s="2" t="s">
        <v>13123</v>
      </c>
      <c r="AJ4287" s="2">
        <v>642168599</v>
      </c>
      <c r="AK4287" s="2" t="s">
        <v>13124</v>
      </c>
      <c r="AL4287" s="2" t="s">
        <v>820</v>
      </c>
    </row>
    <row r="4288" spans="1:38" x14ac:dyDescent="0.2">
      <c r="A4288" s="2">
        <v>3728347</v>
      </c>
      <c r="B4288" s="2" t="s">
        <v>1381</v>
      </c>
      <c r="C4288" s="2" t="s">
        <v>60</v>
      </c>
      <c r="D4288" s="2">
        <v>3728347</v>
      </c>
      <c r="E4288" s="2" t="s">
        <v>47</v>
      </c>
      <c r="F4288" s="2" t="s">
        <v>47</v>
      </c>
      <c r="H4288" s="2">
        <v>31159</v>
      </c>
      <c r="I4288" s="2" t="s">
        <v>2</v>
      </c>
      <c r="J4288" s="2">
        <v>-40</v>
      </c>
      <c r="K4288" s="2" t="s">
        <v>48</v>
      </c>
      <c r="L4288" s="2" t="s">
        <v>17</v>
      </c>
      <c r="M4288" s="2" t="s">
        <v>2205</v>
      </c>
      <c r="N4288" s="2">
        <v>4370465</v>
      </c>
      <c r="O4288" s="2" t="s">
        <v>3963</v>
      </c>
      <c r="P4288" s="2">
        <v>43355</v>
      </c>
      <c r="Q4288" s="2" t="s">
        <v>49</v>
      </c>
      <c r="R4288" s="2">
        <v>42641</v>
      </c>
      <c r="T4288" s="2" t="s">
        <v>50</v>
      </c>
      <c r="U4288" s="2">
        <v>649</v>
      </c>
      <c r="X4288" s="2">
        <v>6</v>
      </c>
      <c r="AC4288" s="2" t="s">
        <v>2207</v>
      </c>
      <c r="AD4288" s="2" t="s">
        <v>3397</v>
      </c>
      <c r="AE4288" s="2">
        <v>37140</v>
      </c>
      <c r="AF4288" s="2" t="s">
        <v>13125</v>
      </c>
      <c r="AJ4288" s="2">
        <v>686479957</v>
      </c>
      <c r="AK4288" s="2" t="s">
        <v>13126</v>
      </c>
    </row>
    <row r="4289" spans="1:37" x14ac:dyDescent="0.2">
      <c r="A4289" s="2">
        <v>188963</v>
      </c>
      <c r="B4289" s="2" t="s">
        <v>13127</v>
      </c>
      <c r="C4289" s="2" t="s">
        <v>670</v>
      </c>
      <c r="D4289" s="2">
        <v>188963</v>
      </c>
      <c r="E4289" s="2" t="s">
        <v>47</v>
      </c>
      <c r="F4289" s="2" t="s">
        <v>47</v>
      </c>
      <c r="H4289" s="2">
        <v>36950</v>
      </c>
      <c r="I4289" s="2" t="s">
        <v>3</v>
      </c>
      <c r="J4289" s="2">
        <v>-18</v>
      </c>
      <c r="K4289" s="2" t="s">
        <v>48</v>
      </c>
      <c r="L4289" s="2" t="s">
        <v>17</v>
      </c>
      <c r="M4289" s="2" t="s">
        <v>2212</v>
      </c>
      <c r="N4289" s="2">
        <v>4180621</v>
      </c>
      <c r="O4289" s="2" t="s">
        <v>2589</v>
      </c>
      <c r="P4289" s="2">
        <v>43351</v>
      </c>
      <c r="Q4289" s="2" t="s">
        <v>49</v>
      </c>
      <c r="R4289" s="2">
        <v>42287</v>
      </c>
      <c r="T4289" s="2" t="s">
        <v>50</v>
      </c>
      <c r="U4289" s="2">
        <v>542</v>
      </c>
      <c r="X4289" s="2">
        <v>5</v>
      </c>
      <c r="AC4289" s="2" t="s">
        <v>2207</v>
      </c>
      <c r="AD4289" s="2" t="s">
        <v>13128</v>
      </c>
      <c r="AE4289" s="2">
        <v>18310</v>
      </c>
      <c r="AF4289" s="2">
        <v>13</v>
      </c>
      <c r="AH4289" s="2" t="s">
        <v>13129</v>
      </c>
      <c r="AK4289" s="2" t="s">
        <v>13130</v>
      </c>
    </row>
    <row r="4290" spans="1:37" x14ac:dyDescent="0.2">
      <c r="A4290" s="2">
        <v>3727294</v>
      </c>
      <c r="B4290" s="2" t="s">
        <v>13131</v>
      </c>
      <c r="C4290" s="2" t="s">
        <v>715</v>
      </c>
      <c r="D4290" s="2">
        <v>3727294</v>
      </c>
      <c r="E4290" s="2" t="s">
        <v>47</v>
      </c>
      <c r="F4290" s="2" t="s">
        <v>47</v>
      </c>
      <c r="H4290" s="2">
        <v>39325</v>
      </c>
      <c r="I4290" s="2" t="s">
        <v>9</v>
      </c>
      <c r="J4290" s="2">
        <v>-12</v>
      </c>
      <c r="K4290" s="2" t="s">
        <v>48</v>
      </c>
      <c r="L4290" s="2" t="s">
        <v>17</v>
      </c>
      <c r="M4290" s="2" t="s">
        <v>2275</v>
      </c>
      <c r="N4290" s="2">
        <v>4410065</v>
      </c>
      <c r="O4290" s="2" t="s">
        <v>2647</v>
      </c>
      <c r="P4290" s="2">
        <v>43366</v>
      </c>
      <c r="Q4290" s="2" t="s">
        <v>49</v>
      </c>
      <c r="R4290" s="2">
        <v>42275</v>
      </c>
      <c r="T4290" s="2" t="s">
        <v>50</v>
      </c>
      <c r="U4290" s="2">
        <v>510</v>
      </c>
      <c r="X4290" s="2">
        <v>5</v>
      </c>
      <c r="AC4290" s="2" t="s">
        <v>2207</v>
      </c>
      <c r="AD4290" s="2" t="s">
        <v>3438</v>
      </c>
      <c r="AE4290" s="2">
        <v>41110</v>
      </c>
      <c r="AF4290" s="2" t="s">
        <v>13132</v>
      </c>
      <c r="AJ4290" s="2">
        <v>687411805</v>
      </c>
      <c r="AK4290" s="2" t="s">
        <v>13133</v>
      </c>
    </row>
    <row r="4291" spans="1:37" x14ac:dyDescent="0.2">
      <c r="A4291" s="2">
        <v>3727297</v>
      </c>
      <c r="B4291" s="2" t="s">
        <v>13134</v>
      </c>
      <c r="C4291" s="2" t="s">
        <v>62</v>
      </c>
      <c r="D4291" s="2">
        <v>3727297</v>
      </c>
      <c r="E4291" s="2" t="s">
        <v>47</v>
      </c>
      <c r="F4291" s="2" t="s">
        <v>47</v>
      </c>
      <c r="H4291" s="2">
        <v>23031</v>
      </c>
      <c r="I4291" s="2" t="s">
        <v>58</v>
      </c>
      <c r="J4291" s="2">
        <v>-60</v>
      </c>
      <c r="K4291" s="2" t="s">
        <v>48</v>
      </c>
      <c r="L4291" s="2" t="s">
        <v>17</v>
      </c>
      <c r="M4291" s="2" t="s">
        <v>2205</v>
      </c>
      <c r="N4291" s="2">
        <v>4370442</v>
      </c>
      <c r="O4291" s="2" t="s">
        <v>4525</v>
      </c>
      <c r="P4291" s="2">
        <v>43366</v>
      </c>
      <c r="Q4291" s="2" t="s">
        <v>49</v>
      </c>
      <c r="R4291" s="2">
        <v>42275</v>
      </c>
      <c r="T4291" s="2" t="s">
        <v>50</v>
      </c>
      <c r="U4291" s="2">
        <v>500</v>
      </c>
      <c r="X4291" s="2">
        <v>5</v>
      </c>
      <c r="AC4291" s="2" t="s">
        <v>2207</v>
      </c>
      <c r="AD4291" s="2" t="s">
        <v>2681</v>
      </c>
      <c r="AE4291" s="2">
        <v>37270</v>
      </c>
      <c r="AF4291" s="2" t="s">
        <v>13135</v>
      </c>
      <c r="AJ4291" s="2">
        <v>689024066</v>
      </c>
      <c r="AK4291" s="2" t="s">
        <v>13136</v>
      </c>
    </row>
    <row r="4292" spans="1:37" x14ac:dyDescent="0.2">
      <c r="A4292" s="2">
        <v>3730144</v>
      </c>
      <c r="B4292" s="2" t="s">
        <v>13137</v>
      </c>
      <c r="C4292" s="2" t="s">
        <v>238</v>
      </c>
      <c r="D4292" s="2">
        <v>3730144</v>
      </c>
      <c r="E4292" s="2" t="s">
        <v>47</v>
      </c>
      <c r="H4292" s="2">
        <v>39339</v>
      </c>
      <c r="I4292" s="2" t="s">
        <v>9</v>
      </c>
      <c r="J4292" s="2">
        <v>-12</v>
      </c>
      <c r="K4292" s="2" t="s">
        <v>48</v>
      </c>
      <c r="L4292" s="2" t="s">
        <v>17</v>
      </c>
      <c r="M4292" s="2" t="s">
        <v>2205</v>
      </c>
      <c r="N4292" s="2">
        <v>4370566</v>
      </c>
      <c r="O4292" s="2" t="s">
        <v>2285</v>
      </c>
      <c r="P4292" s="2">
        <v>43356</v>
      </c>
      <c r="Q4292" s="2" t="s">
        <v>49</v>
      </c>
      <c r="R4292" s="2">
        <v>43356</v>
      </c>
      <c r="S4292" s="2">
        <v>43349</v>
      </c>
      <c r="T4292" s="2" t="s">
        <v>50</v>
      </c>
      <c r="U4292" s="2">
        <v>500</v>
      </c>
      <c r="X4292" s="2">
        <v>5</v>
      </c>
      <c r="AC4292" s="2" t="s">
        <v>2207</v>
      </c>
      <c r="AD4292" s="2" t="s">
        <v>2286</v>
      </c>
      <c r="AE4292" s="2">
        <v>37300</v>
      </c>
      <c r="AF4292" s="2" t="s">
        <v>13138</v>
      </c>
      <c r="AI4292" s="2">
        <v>981875828</v>
      </c>
      <c r="AJ4292" s="2">
        <v>611326558</v>
      </c>
      <c r="AK4292" s="2" t="s">
        <v>13139</v>
      </c>
    </row>
    <row r="4293" spans="1:37" x14ac:dyDescent="0.2">
      <c r="A4293" s="2">
        <v>4112875</v>
      </c>
      <c r="B4293" s="2" t="s">
        <v>7518</v>
      </c>
      <c r="C4293" s="2" t="s">
        <v>111</v>
      </c>
      <c r="D4293" s="2">
        <v>4112875</v>
      </c>
      <c r="E4293" s="2" t="s">
        <v>47</v>
      </c>
      <c r="F4293" s="2" t="s">
        <v>47</v>
      </c>
      <c r="H4293" s="2">
        <v>26000</v>
      </c>
      <c r="I4293" s="2" t="s">
        <v>4</v>
      </c>
      <c r="J4293" s="2">
        <v>-50</v>
      </c>
      <c r="K4293" s="2" t="s">
        <v>48</v>
      </c>
      <c r="L4293" s="2" t="s">
        <v>17</v>
      </c>
      <c r="M4293" s="2" t="s">
        <v>2275</v>
      </c>
      <c r="N4293" s="2">
        <v>4410615</v>
      </c>
      <c r="O4293" s="2" t="s">
        <v>2470</v>
      </c>
      <c r="P4293" s="2">
        <v>43350</v>
      </c>
      <c r="Q4293" s="2" t="s">
        <v>49</v>
      </c>
      <c r="R4293" s="2">
        <v>42277</v>
      </c>
      <c r="T4293" s="2" t="s">
        <v>50</v>
      </c>
      <c r="U4293" s="2">
        <v>1026</v>
      </c>
      <c r="X4293" s="2">
        <v>10</v>
      </c>
      <c r="AC4293" s="2" t="s">
        <v>2207</v>
      </c>
      <c r="AD4293" s="2" t="s">
        <v>2650</v>
      </c>
      <c r="AE4293" s="2">
        <v>41200</v>
      </c>
      <c r="AF4293" s="2" t="s">
        <v>12996</v>
      </c>
      <c r="AJ4293" s="2">
        <v>661419242</v>
      </c>
      <c r="AK4293" s="2" t="s">
        <v>13140</v>
      </c>
    </row>
    <row r="4294" spans="1:37" x14ac:dyDescent="0.2">
      <c r="A4294" s="2">
        <v>3730149</v>
      </c>
      <c r="B4294" s="2" t="s">
        <v>13141</v>
      </c>
      <c r="C4294" s="2" t="s">
        <v>6902</v>
      </c>
      <c r="D4294" s="2">
        <v>3730149</v>
      </c>
      <c r="E4294" s="2" t="s">
        <v>47</v>
      </c>
      <c r="H4294" s="2">
        <v>38754</v>
      </c>
      <c r="I4294" s="2" t="s">
        <v>8</v>
      </c>
      <c r="J4294" s="2">
        <v>-13</v>
      </c>
      <c r="K4294" s="2" t="s">
        <v>0</v>
      </c>
      <c r="L4294" s="2" t="s">
        <v>17</v>
      </c>
      <c r="M4294" s="2" t="s">
        <v>2205</v>
      </c>
      <c r="N4294" s="2">
        <v>4370001</v>
      </c>
      <c r="O4294" s="2" t="s">
        <v>2602</v>
      </c>
      <c r="P4294" s="2">
        <v>43357</v>
      </c>
      <c r="Q4294" s="2" t="s">
        <v>49</v>
      </c>
      <c r="R4294" s="2">
        <v>43357</v>
      </c>
      <c r="S4294" s="2">
        <v>43353</v>
      </c>
      <c r="T4294" s="2" t="s">
        <v>50</v>
      </c>
      <c r="U4294" s="2">
        <v>500</v>
      </c>
      <c r="X4294" s="2">
        <v>5</v>
      </c>
      <c r="AC4294" s="2" t="s">
        <v>2207</v>
      </c>
      <c r="AD4294" s="2" t="s">
        <v>2312</v>
      </c>
      <c r="AE4294" s="2">
        <v>37540</v>
      </c>
      <c r="AF4294" s="2" t="s">
        <v>13142</v>
      </c>
      <c r="AJ4294" s="2">
        <v>616178812</v>
      </c>
      <c r="AK4294" s="2" t="s">
        <v>13143</v>
      </c>
    </row>
    <row r="4295" spans="1:37" x14ac:dyDescent="0.2">
      <c r="A4295" s="2">
        <v>368274</v>
      </c>
      <c r="B4295" s="2" t="s">
        <v>13144</v>
      </c>
      <c r="C4295" s="2" t="s">
        <v>13145</v>
      </c>
      <c r="D4295" s="2">
        <v>368274</v>
      </c>
      <c r="E4295" s="2" t="s">
        <v>47</v>
      </c>
      <c r="F4295" s="2" t="s">
        <v>47</v>
      </c>
      <c r="H4295" s="2">
        <v>39112</v>
      </c>
      <c r="I4295" s="2" t="s">
        <v>9</v>
      </c>
      <c r="J4295" s="2">
        <v>-12</v>
      </c>
      <c r="K4295" s="2" t="s">
        <v>0</v>
      </c>
      <c r="L4295" s="2" t="s">
        <v>17</v>
      </c>
      <c r="M4295" s="2" t="s">
        <v>2234</v>
      </c>
      <c r="N4295" s="2">
        <v>4360481</v>
      </c>
      <c r="O4295" s="2" t="s">
        <v>2629</v>
      </c>
      <c r="P4295" s="2">
        <v>43360</v>
      </c>
      <c r="Q4295" s="2" t="s">
        <v>49</v>
      </c>
      <c r="R4295" s="2">
        <v>43001</v>
      </c>
      <c r="T4295" s="2" t="s">
        <v>50</v>
      </c>
      <c r="U4295" s="2">
        <v>500</v>
      </c>
      <c r="X4295" s="2">
        <v>5</v>
      </c>
      <c r="AC4295" s="2" t="s">
        <v>2207</v>
      </c>
      <c r="AD4295" s="2" t="s">
        <v>3195</v>
      </c>
      <c r="AE4295" s="2">
        <v>36350</v>
      </c>
      <c r="AF4295" s="2" t="s">
        <v>13146</v>
      </c>
    </row>
    <row r="4296" spans="1:37" x14ac:dyDescent="0.2">
      <c r="A4296" s="2">
        <v>189425</v>
      </c>
      <c r="B4296" s="2" t="s">
        <v>13147</v>
      </c>
      <c r="C4296" s="2" t="s">
        <v>11032</v>
      </c>
      <c r="D4296" s="2">
        <v>189425</v>
      </c>
      <c r="E4296" s="2" t="s">
        <v>47</v>
      </c>
      <c r="F4296" s="2" t="s">
        <v>47</v>
      </c>
      <c r="H4296" s="2">
        <v>37611</v>
      </c>
      <c r="I4296" s="2" t="s">
        <v>5</v>
      </c>
      <c r="J4296" s="2">
        <v>-17</v>
      </c>
      <c r="K4296" s="2" t="s">
        <v>48</v>
      </c>
      <c r="L4296" s="2" t="s">
        <v>17</v>
      </c>
      <c r="M4296" s="2" t="s">
        <v>2212</v>
      </c>
      <c r="N4296" s="2">
        <v>4180716</v>
      </c>
      <c r="O4296" s="2" t="s">
        <v>3625</v>
      </c>
      <c r="P4296" s="2">
        <v>43356</v>
      </c>
      <c r="Q4296" s="2" t="s">
        <v>49</v>
      </c>
      <c r="R4296" s="2">
        <v>43003</v>
      </c>
      <c r="T4296" s="2" t="s">
        <v>50</v>
      </c>
      <c r="U4296" s="2">
        <v>624</v>
      </c>
      <c r="X4296" s="2">
        <v>6</v>
      </c>
      <c r="AC4296" s="2" t="s">
        <v>2207</v>
      </c>
      <c r="AD4296" s="2" t="s">
        <v>3626</v>
      </c>
      <c r="AE4296" s="2">
        <v>18130</v>
      </c>
      <c r="AF4296" s="2" t="s">
        <v>13148</v>
      </c>
    </row>
    <row r="4297" spans="1:37" x14ac:dyDescent="0.2">
      <c r="A4297" s="2">
        <v>2814194</v>
      </c>
      <c r="B4297" s="2" t="s">
        <v>13149</v>
      </c>
      <c r="C4297" s="2" t="s">
        <v>101</v>
      </c>
      <c r="D4297" s="2">
        <v>2814194</v>
      </c>
      <c r="E4297" s="2" t="s">
        <v>47</v>
      </c>
      <c r="F4297" s="2" t="s">
        <v>47</v>
      </c>
      <c r="H4297" s="2">
        <v>33791</v>
      </c>
      <c r="I4297" s="2" t="s">
        <v>2</v>
      </c>
      <c r="J4297" s="2">
        <v>-40</v>
      </c>
      <c r="K4297" s="2" t="s">
        <v>48</v>
      </c>
      <c r="L4297" s="2" t="s">
        <v>17</v>
      </c>
      <c r="M4297" s="2" t="s">
        <v>2301</v>
      </c>
      <c r="N4297" s="2">
        <v>4280045</v>
      </c>
      <c r="O4297" s="2" t="s">
        <v>2885</v>
      </c>
      <c r="P4297" s="2">
        <v>43353</v>
      </c>
      <c r="Q4297" s="2" t="s">
        <v>49</v>
      </c>
      <c r="R4297" s="2">
        <v>42277</v>
      </c>
      <c r="T4297" s="2" t="s">
        <v>50</v>
      </c>
      <c r="U4297" s="2">
        <v>807</v>
      </c>
      <c r="X4297" s="2">
        <v>8</v>
      </c>
      <c r="AC4297" s="2" t="s">
        <v>2207</v>
      </c>
      <c r="AD4297" s="2" t="s">
        <v>3410</v>
      </c>
      <c r="AE4297" s="2">
        <v>28230</v>
      </c>
      <c r="AF4297" s="2" t="s">
        <v>13150</v>
      </c>
      <c r="AJ4297" s="2">
        <v>667726770</v>
      </c>
      <c r="AK4297" s="2" t="s">
        <v>13151</v>
      </c>
    </row>
    <row r="4298" spans="1:37" x14ac:dyDescent="0.2">
      <c r="A4298" s="2">
        <v>3727376</v>
      </c>
      <c r="B4298" s="2" t="s">
        <v>13152</v>
      </c>
      <c r="C4298" s="2" t="s">
        <v>172</v>
      </c>
      <c r="D4298" s="2">
        <v>3727376</v>
      </c>
      <c r="E4298" s="2" t="s">
        <v>47</v>
      </c>
      <c r="F4298" s="2" t="s">
        <v>47</v>
      </c>
      <c r="H4298" s="2">
        <v>33230</v>
      </c>
      <c r="I4298" s="2" t="s">
        <v>2</v>
      </c>
      <c r="J4298" s="2">
        <v>-40</v>
      </c>
      <c r="K4298" s="2" t="s">
        <v>48</v>
      </c>
      <c r="L4298" s="2" t="s">
        <v>17</v>
      </c>
      <c r="M4298" s="2" t="s">
        <v>2205</v>
      </c>
      <c r="N4298" s="2">
        <v>4370690</v>
      </c>
      <c r="O4298" s="2" t="s">
        <v>3539</v>
      </c>
      <c r="P4298" s="2">
        <v>43307</v>
      </c>
      <c r="Q4298" s="2" t="s">
        <v>49</v>
      </c>
      <c r="R4298" s="2">
        <v>42279</v>
      </c>
      <c r="T4298" s="2" t="s">
        <v>50</v>
      </c>
      <c r="U4298" s="2">
        <v>521</v>
      </c>
      <c r="X4298" s="2">
        <v>5</v>
      </c>
      <c r="AC4298" s="2" t="s">
        <v>2207</v>
      </c>
      <c r="AD4298" s="2" t="s">
        <v>2656</v>
      </c>
      <c r="AE4298" s="2">
        <v>37600</v>
      </c>
      <c r="AF4298" s="2" t="s">
        <v>13153</v>
      </c>
    </row>
    <row r="4299" spans="1:37" x14ac:dyDescent="0.2">
      <c r="A4299" s="2">
        <v>3727342</v>
      </c>
      <c r="B4299" s="2" t="s">
        <v>393</v>
      </c>
      <c r="C4299" s="2" t="s">
        <v>171</v>
      </c>
      <c r="D4299" s="2">
        <v>3727342</v>
      </c>
      <c r="E4299" s="2" t="s">
        <v>47</v>
      </c>
      <c r="F4299" s="2" t="s">
        <v>47</v>
      </c>
      <c r="H4299" s="2">
        <v>39282</v>
      </c>
      <c r="I4299" s="2" t="s">
        <v>9</v>
      </c>
      <c r="J4299" s="2">
        <v>-12</v>
      </c>
      <c r="K4299" s="2" t="s">
        <v>48</v>
      </c>
      <c r="L4299" s="2" t="s">
        <v>17</v>
      </c>
      <c r="M4299" s="2" t="s">
        <v>2205</v>
      </c>
      <c r="N4299" s="2">
        <v>4370269</v>
      </c>
      <c r="O4299" s="2" t="s">
        <v>3202</v>
      </c>
      <c r="P4299" s="2">
        <v>43348</v>
      </c>
      <c r="Q4299" s="2" t="s">
        <v>49</v>
      </c>
      <c r="R4299" s="2">
        <v>42278</v>
      </c>
      <c r="T4299" s="2" t="s">
        <v>50</v>
      </c>
      <c r="U4299" s="2">
        <v>852</v>
      </c>
      <c r="X4299" s="2">
        <v>8</v>
      </c>
      <c r="AC4299" s="2" t="s">
        <v>2207</v>
      </c>
      <c r="AD4299" s="2" t="s">
        <v>3419</v>
      </c>
      <c r="AE4299" s="2">
        <v>37550</v>
      </c>
      <c r="AF4299" s="2" t="s">
        <v>13154</v>
      </c>
      <c r="AI4299" s="2">
        <v>247732842</v>
      </c>
      <c r="AJ4299" s="2">
        <v>663914491</v>
      </c>
      <c r="AK4299" s="2" t="s">
        <v>9826</v>
      </c>
    </row>
    <row r="4300" spans="1:37" x14ac:dyDescent="0.2">
      <c r="A4300" s="2">
        <v>3728326</v>
      </c>
      <c r="B4300" s="2" t="s">
        <v>13155</v>
      </c>
      <c r="C4300" s="2" t="s">
        <v>111</v>
      </c>
      <c r="D4300" s="2">
        <v>3728326</v>
      </c>
      <c r="E4300" s="2" t="s">
        <v>47</v>
      </c>
      <c r="F4300" s="2" t="s">
        <v>47</v>
      </c>
      <c r="H4300" s="2">
        <v>28385</v>
      </c>
      <c r="I4300" s="2" t="s">
        <v>4</v>
      </c>
      <c r="J4300" s="2">
        <v>-50</v>
      </c>
      <c r="K4300" s="2" t="s">
        <v>48</v>
      </c>
      <c r="L4300" s="2" t="s">
        <v>17</v>
      </c>
      <c r="M4300" s="2" t="s">
        <v>2205</v>
      </c>
      <c r="N4300" s="2">
        <v>4370284</v>
      </c>
      <c r="O4300" s="2" t="s">
        <v>2927</v>
      </c>
      <c r="P4300" s="2">
        <v>43362</v>
      </c>
      <c r="Q4300" s="2" t="s">
        <v>49</v>
      </c>
      <c r="R4300" s="2">
        <v>42638</v>
      </c>
      <c r="S4300" s="2">
        <v>43353</v>
      </c>
      <c r="T4300" s="2" t="s">
        <v>50</v>
      </c>
      <c r="U4300" s="2">
        <v>560</v>
      </c>
      <c r="X4300" s="2">
        <v>5</v>
      </c>
      <c r="AC4300" s="2" t="s">
        <v>2207</v>
      </c>
      <c r="AD4300" s="2" t="s">
        <v>3547</v>
      </c>
      <c r="AE4300" s="2">
        <v>37510</v>
      </c>
      <c r="AF4300" s="2" t="s">
        <v>13156</v>
      </c>
      <c r="AJ4300" s="2">
        <v>679138719</v>
      </c>
    </row>
    <row r="4301" spans="1:37" x14ac:dyDescent="0.2">
      <c r="A4301" s="2">
        <v>3727417</v>
      </c>
      <c r="B4301" s="2" t="s">
        <v>13157</v>
      </c>
      <c r="C4301" s="2" t="s">
        <v>352</v>
      </c>
      <c r="D4301" s="2">
        <v>3727417</v>
      </c>
      <c r="E4301" s="2" t="s">
        <v>47</v>
      </c>
      <c r="F4301" s="2" t="s">
        <v>47</v>
      </c>
      <c r="H4301" s="2">
        <v>28006</v>
      </c>
      <c r="I4301" s="2" t="s">
        <v>4</v>
      </c>
      <c r="J4301" s="2">
        <v>-50</v>
      </c>
      <c r="K4301" s="2" t="s">
        <v>48</v>
      </c>
      <c r="L4301" s="2" t="s">
        <v>17</v>
      </c>
      <c r="M4301" s="2" t="s">
        <v>2205</v>
      </c>
      <c r="N4301" s="2">
        <v>4370002</v>
      </c>
      <c r="O4301" s="2" t="s">
        <v>2557</v>
      </c>
      <c r="P4301" s="2">
        <v>43361</v>
      </c>
      <c r="Q4301" s="2" t="s">
        <v>49</v>
      </c>
      <c r="R4301" s="2">
        <v>42284</v>
      </c>
      <c r="T4301" s="2" t="s">
        <v>50</v>
      </c>
      <c r="U4301" s="2">
        <v>800</v>
      </c>
      <c r="X4301" s="2">
        <v>8</v>
      </c>
      <c r="AC4301" s="2" t="s">
        <v>2207</v>
      </c>
      <c r="AD4301" s="2" t="s">
        <v>2384</v>
      </c>
      <c r="AE4301" s="2">
        <v>37000</v>
      </c>
      <c r="AF4301" s="2" t="s">
        <v>13158</v>
      </c>
      <c r="AJ4301" s="2">
        <v>688534619</v>
      </c>
      <c r="AK4301" s="2" t="s">
        <v>13159</v>
      </c>
    </row>
    <row r="4302" spans="1:37" x14ac:dyDescent="0.2">
      <c r="A4302" s="2">
        <v>4528386</v>
      </c>
      <c r="B4302" s="2" t="s">
        <v>284</v>
      </c>
      <c r="C4302" s="2" t="s">
        <v>1255</v>
      </c>
      <c r="D4302" s="2">
        <v>4528386</v>
      </c>
      <c r="E4302" s="2" t="s">
        <v>47</v>
      </c>
      <c r="F4302" s="2" t="s">
        <v>47</v>
      </c>
      <c r="H4302" s="2">
        <v>28395</v>
      </c>
      <c r="I4302" s="2" t="s">
        <v>4</v>
      </c>
      <c r="J4302" s="2">
        <v>-50</v>
      </c>
      <c r="K4302" s="2" t="s">
        <v>48</v>
      </c>
      <c r="L4302" s="2" t="s">
        <v>17</v>
      </c>
      <c r="M4302" s="2" t="s">
        <v>55</v>
      </c>
      <c r="N4302" s="2">
        <v>4450773</v>
      </c>
      <c r="O4302" s="2" t="s">
        <v>3119</v>
      </c>
      <c r="P4302" s="2">
        <v>43362</v>
      </c>
      <c r="Q4302" s="2" t="s">
        <v>49</v>
      </c>
      <c r="R4302" s="2">
        <v>42644</v>
      </c>
      <c r="T4302" s="2" t="s">
        <v>50</v>
      </c>
      <c r="U4302" s="2">
        <v>503</v>
      </c>
      <c r="X4302" s="2">
        <v>5</v>
      </c>
      <c r="AC4302" s="2" t="s">
        <v>2207</v>
      </c>
      <c r="AD4302" s="2" t="s">
        <v>3120</v>
      </c>
      <c r="AE4302" s="2">
        <v>45240</v>
      </c>
      <c r="AF4302" s="2" t="s">
        <v>13160</v>
      </c>
      <c r="AJ4302" s="2">
        <v>670753768</v>
      </c>
      <c r="AK4302" s="2" t="s">
        <v>1843</v>
      </c>
    </row>
    <row r="4303" spans="1:37" x14ac:dyDescent="0.2">
      <c r="A4303" s="2">
        <v>3727455</v>
      </c>
      <c r="B4303" s="2" t="s">
        <v>7493</v>
      </c>
      <c r="C4303" s="2" t="s">
        <v>10045</v>
      </c>
      <c r="D4303" s="2">
        <v>3727455</v>
      </c>
      <c r="E4303" s="2" t="s">
        <v>47</v>
      </c>
      <c r="F4303" s="2" t="s">
        <v>17</v>
      </c>
      <c r="H4303" s="2">
        <v>39696</v>
      </c>
      <c r="I4303" s="2" t="s">
        <v>14</v>
      </c>
      <c r="J4303" s="2">
        <v>-11</v>
      </c>
      <c r="K4303" s="2" t="s">
        <v>48</v>
      </c>
      <c r="L4303" s="2" t="s">
        <v>17</v>
      </c>
      <c r="M4303" s="2" t="s">
        <v>2205</v>
      </c>
      <c r="N4303" s="2">
        <v>4370269</v>
      </c>
      <c r="O4303" s="2" t="s">
        <v>3202</v>
      </c>
      <c r="P4303" s="2">
        <v>43355</v>
      </c>
      <c r="Q4303" s="2" t="s">
        <v>49</v>
      </c>
      <c r="R4303" s="2">
        <v>42286</v>
      </c>
      <c r="T4303" s="2" t="s">
        <v>50</v>
      </c>
      <c r="U4303" s="2">
        <v>500</v>
      </c>
      <c r="X4303" s="2">
        <v>5</v>
      </c>
      <c r="AC4303" s="2" t="s">
        <v>2207</v>
      </c>
      <c r="AD4303" s="2" t="s">
        <v>3419</v>
      </c>
      <c r="AE4303" s="2">
        <v>37550</v>
      </c>
      <c r="AF4303" s="2" t="s">
        <v>13161</v>
      </c>
      <c r="AI4303" s="2">
        <v>247732931</v>
      </c>
      <c r="AJ4303" s="2">
        <v>613403411</v>
      </c>
      <c r="AK4303" s="2" t="s">
        <v>13162</v>
      </c>
    </row>
    <row r="4304" spans="1:37" x14ac:dyDescent="0.2">
      <c r="A4304" s="2">
        <v>4527471</v>
      </c>
      <c r="B4304" s="2" t="s">
        <v>870</v>
      </c>
      <c r="C4304" s="2" t="s">
        <v>406</v>
      </c>
      <c r="D4304" s="2">
        <v>4527471</v>
      </c>
      <c r="E4304" s="2" t="s">
        <v>47</v>
      </c>
      <c r="F4304" s="2" t="s">
        <v>47</v>
      </c>
      <c r="H4304" s="2">
        <v>38622</v>
      </c>
      <c r="I4304" s="2" t="s">
        <v>10</v>
      </c>
      <c r="J4304" s="2">
        <v>-14</v>
      </c>
      <c r="K4304" s="2" t="s">
        <v>48</v>
      </c>
      <c r="L4304" s="2" t="s">
        <v>17</v>
      </c>
      <c r="M4304" s="2" t="s">
        <v>55</v>
      </c>
      <c r="N4304" s="2">
        <v>4450036</v>
      </c>
      <c r="O4304" s="2" t="s">
        <v>263</v>
      </c>
      <c r="P4304" s="2">
        <v>43364</v>
      </c>
      <c r="Q4304" s="2" t="s">
        <v>49</v>
      </c>
      <c r="R4304" s="2">
        <v>42286</v>
      </c>
      <c r="T4304" s="2" t="s">
        <v>50</v>
      </c>
      <c r="U4304" s="2">
        <v>526</v>
      </c>
      <c r="X4304" s="2">
        <v>5</v>
      </c>
      <c r="AC4304" s="2" t="s">
        <v>2207</v>
      </c>
      <c r="AD4304" s="2" t="s">
        <v>2493</v>
      </c>
      <c r="AE4304" s="2">
        <v>45200</v>
      </c>
      <c r="AF4304" s="2" t="s">
        <v>13163</v>
      </c>
    </row>
    <row r="4305" spans="1:38" x14ac:dyDescent="0.2">
      <c r="A4305" s="2">
        <v>4527585</v>
      </c>
      <c r="B4305" s="2" t="s">
        <v>338</v>
      </c>
      <c r="C4305" s="2" t="s">
        <v>73</v>
      </c>
      <c r="D4305" s="2">
        <v>4527585</v>
      </c>
      <c r="E4305" s="2" t="s">
        <v>47</v>
      </c>
      <c r="F4305" s="2" t="s">
        <v>47</v>
      </c>
      <c r="H4305" s="2">
        <v>26484</v>
      </c>
      <c r="I4305" s="2" t="s">
        <v>4</v>
      </c>
      <c r="J4305" s="2">
        <v>-50</v>
      </c>
      <c r="K4305" s="2" t="s">
        <v>48</v>
      </c>
      <c r="L4305" s="2" t="s">
        <v>17</v>
      </c>
      <c r="M4305" s="2" t="s">
        <v>55</v>
      </c>
      <c r="N4305" s="2">
        <v>4450186</v>
      </c>
      <c r="O4305" s="2" t="s">
        <v>855</v>
      </c>
      <c r="P4305" s="2">
        <v>43381</v>
      </c>
      <c r="Q4305" s="2" t="s">
        <v>49</v>
      </c>
      <c r="R4305" s="2">
        <v>42310</v>
      </c>
      <c r="T4305" s="2" t="s">
        <v>50</v>
      </c>
      <c r="U4305" s="2">
        <v>1063</v>
      </c>
      <c r="X4305" s="2">
        <v>10</v>
      </c>
      <c r="AC4305" s="2" t="s">
        <v>2207</v>
      </c>
      <c r="AD4305" s="2" t="s">
        <v>2326</v>
      </c>
      <c r="AE4305" s="2">
        <v>45000</v>
      </c>
      <c r="AF4305" s="2" t="s">
        <v>13164</v>
      </c>
    </row>
    <row r="4306" spans="1:38" x14ac:dyDescent="0.2">
      <c r="A4306" s="2">
        <v>3727636</v>
      </c>
      <c r="B4306" s="2" t="s">
        <v>1478</v>
      </c>
      <c r="C4306" s="2" t="s">
        <v>71</v>
      </c>
      <c r="D4306" s="2">
        <v>3727636</v>
      </c>
      <c r="E4306" s="2" t="s">
        <v>47</v>
      </c>
      <c r="F4306" s="2" t="s">
        <v>47</v>
      </c>
      <c r="H4306" s="2">
        <v>19831</v>
      </c>
      <c r="I4306" s="2" t="s">
        <v>16</v>
      </c>
      <c r="J4306" s="2">
        <v>-70</v>
      </c>
      <c r="K4306" s="2" t="s">
        <v>48</v>
      </c>
      <c r="L4306" s="2" t="s">
        <v>17</v>
      </c>
      <c r="M4306" s="2" t="s">
        <v>2205</v>
      </c>
      <c r="N4306" s="2">
        <v>4370615</v>
      </c>
      <c r="O4306" s="2" t="s">
        <v>4055</v>
      </c>
      <c r="P4306" s="2">
        <v>43383</v>
      </c>
      <c r="Q4306" s="2" t="s">
        <v>49</v>
      </c>
      <c r="R4306" s="2">
        <v>42312</v>
      </c>
      <c r="S4306" s="2">
        <v>43367</v>
      </c>
      <c r="T4306" s="2" t="s">
        <v>50</v>
      </c>
      <c r="U4306" s="2">
        <v>500</v>
      </c>
      <c r="X4306" s="2">
        <v>5</v>
      </c>
      <c r="AC4306" s="2" t="s">
        <v>2207</v>
      </c>
      <c r="AD4306" s="2" t="s">
        <v>13165</v>
      </c>
      <c r="AE4306" s="2">
        <v>37120</v>
      </c>
      <c r="AF4306" s="2" t="s">
        <v>13166</v>
      </c>
      <c r="AI4306" s="2">
        <v>247957516</v>
      </c>
      <c r="AJ4306" s="2">
        <v>622177887</v>
      </c>
      <c r="AK4306" s="2" t="s">
        <v>13167</v>
      </c>
    </row>
    <row r="4307" spans="1:38" x14ac:dyDescent="0.2">
      <c r="A4307" s="2">
        <v>367930</v>
      </c>
      <c r="B4307" s="2" t="s">
        <v>13168</v>
      </c>
      <c r="C4307" s="2" t="s">
        <v>12153</v>
      </c>
      <c r="D4307" s="2">
        <v>367930</v>
      </c>
      <c r="E4307" s="2" t="s">
        <v>47</v>
      </c>
      <c r="F4307" s="2" t="s">
        <v>47</v>
      </c>
      <c r="H4307" s="2">
        <v>39343</v>
      </c>
      <c r="I4307" s="2" t="s">
        <v>9</v>
      </c>
      <c r="J4307" s="2">
        <v>-12</v>
      </c>
      <c r="K4307" s="2" t="s">
        <v>0</v>
      </c>
      <c r="L4307" s="2" t="s">
        <v>17</v>
      </c>
      <c r="M4307" s="2" t="s">
        <v>2234</v>
      </c>
      <c r="N4307" s="2">
        <v>4360343</v>
      </c>
      <c r="O4307" s="2" t="s">
        <v>3565</v>
      </c>
      <c r="P4307" s="2">
        <v>43356</v>
      </c>
      <c r="Q4307" s="2" t="s">
        <v>49</v>
      </c>
      <c r="R4307" s="2">
        <v>42300</v>
      </c>
      <c r="T4307" s="2" t="s">
        <v>50</v>
      </c>
      <c r="U4307" s="2">
        <v>500</v>
      </c>
      <c r="X4307" s="2">
        <v>5</v>
      </c>
      <c r="AC4307" s="2" t="s">
        <v>2207</v>
      </c>
      <c r="AD4307" s="2" t="s">
        <v>3566</v>
      </c>
      <c r="AE4307" s="2">
        <v>36500</v>
      </c>
      <c r="AF4307" s="2" t="s">
        <v>13169</v>
      </c>
      <c r="AH4307" s="2" t="s">
        <v>2877</v>
      </c>
      <c r="AJ4307" s="2">
        <v>679512472</v>
      </c>
    </row>
    <row r="4308" spans="1:38" x14ac:dyDescent="0.2">
      <c r="A4308" s="2">
        <v>367931</v>
      </c>
      <c r="B4308" s="2" t="s">
        <v>425</v>
      </c>
      <c r="C4308" s="2" t="s">
        <v>108</v>
      </c>
      <c r="D4308" s="2">
        <v>367931</v>
      </c>
      <c r="E4308" s="2" t="s">
        <v>47</v>
      </c>
      <c r="F4308" s="2" t="s">
        <v>47</v>
      </c>
      <c r="H4308" s="2">
        <v>39357</v>
      </c>
      <c r="I4308" s="2" t="s">
        <v>9</v>
      </c>
      <c r="J4308" s="2">
        <v>-12</v>
      </c>
      <c r="K4308" s="2" t="s">
        <v>48</v>
      </c>
      <c r="L4308" s="2" t="s">
        <v>17</v>
      </c>
      <c r="M4308" s="2" t="s">
        <v>2234</v>
      </c>
      <c r="N4308" s="2">
        <v>4360343</v>
      </c>
      <c r="O4308" s="2" t="s">
        <v>3565</v>
      </c>
      <c r="P4308" s="2">
        <v>43356</v>
      </c>
      <c r="Q4308" s="2" t="s">
        <v>49</v>
      </c>
      <c r="R4308" s="2">
        <v>42300</v>
      </c>
      <c r="T4308" s="2" t="s">
        <v>50</v>
      </c>
      <c r="U4308" s="2">
        <v>500</v>
      </c>
      <c r="X4308" s="2">
        <v>5</v>
      </c>
      <c r="AC4308" s="2" t="s">
        <v>2207</v>
      </c>
      <c r="AD4308" s="2" t="s">
        <v>3566</v>
      </c>
      <c r="AE4308" s="2">
        <v>36500</v>
      </c>
      <c r="AF4308" s="2">
        <v>14</v>
      </c>
      <c r="AH4308" s="2" t="s">
        <v>2561</v>
      </c>
      <c r="AI4308" s="2">
        <v>254021065</v>
      </c>
      <c r="AK4308" s="2" t="s">
        <v>13170</v>
      </c>
    </row>
    <row r="4309" spans="1:38" x14ac:dyDescent="0.2">
      <c r="A4309" s="2">
        <v>2814315</v>
      </c>
      <c r="B4309" s="2" t="s">
        <v>13171</v>
      </c>
      <c r="C4309" s="2" t="s">
        <v>53</v>
      </c>
      <c r="D4309" s="2">
        <v>2814315</v>
      </c>
      <c r="E4309" s="2" t="s">
        <v>47</v>
      </c>
      <c r="F4309" s="2" t="s">
        <v>47</v>
      </c>
      <c r="H4309" s="2">
        <v>26011</v>
      </c>
      <c r="I4309" s="2" t="s">
        <v>4</v>
      </c>
      <c r="J4309" s="2">
        <v>-50</v>
      </c>
      <c r="K4309" s="2" t="s">
        <v>48</v>
      </c>
      <c r="L4309" s="2" t="s">
        <v>17</v>
      </c>
      <c r="M4309" s="2" t="s">
        <v>2301</v>
      </c>
      <c r="N4309" s="2">
        <v>4280719</v>
      </c>
      <c r="O4309" s="2" t="s">
        <v>6541</v>
      </c>
      <c r="P4309" s="2">
        <v>43289</v>
      </c>
      <c r="Q4309" s="2" t="s">
        <v>49</v>
      </c>
      <c r="R4309" s="2">
        <v>42313</v>
      </c>
      <c r="S4309" s="2">
        <v>42936</v>
      </c>
      <c r="T4309" s="2" t="s">
        <v>50</v>
      </c>
      <c r="U4309" s="2">
        <v>500</v>
      </c>
      <c r="X4309" s="2">
        <v>5</v>
      </c>
      <c r="AC4309" s="2" t="s">
        <v>2207</v>
      </c>
      <c r="AD4309" s="2" t="s">
        <v>9778</v>
      </c>
      <c r="AE4309" s="2">
        <v>28270</v>
      </c>
      <c r="AF4309" s="2" t="s">
        <v>13172</v>
      </c>
      <c r="AJ4309" s="2">
        <v>644789721</v>
      </c>
      <c r="AK4309" s="2" t="s">
        <v>13173</v>
      </c>
    </row>
    <row r="4310" spans="1:38" x14ac:dyDescent="0.2">
      <c r="A4310" s="2">
        <v>3727573</v>
      </c>
      <c r="B4310" s="2" t="s">
        <v>13174</v>
      </c>
      <c r="C4310" s="2" t="s">
        <v>113</v>
      </c>
      <c r="D4310" s="2">
        <v>3727573</v>
      </c>
      <c r="E4310" s="2" t="s">
        <v>47</v>
      </c>
      <c r="F4310" s="2" t="s">
        <v>47</v>
      </c>
      <c r="H4310" s="2">
        <v>33171</v>
      </c>
      <c r="I4310" s="2" t="s">
        <v>2</v>
      </c>
      <c r="J4310" s="2">
        <v>-40</v>
      </c>
      <c r="K4310" s="2" t="s">
        <v>48</v>
      </c>
      <c r="L4310" s="2" t="s">
        <v>17</v>
      </c>
      <c r="M4310" s="2" t="s">
        <v>2205</v>
      </c>
      <c r="N4310" s="2">
        <v>4370002</v>
      </c>
      <c r="O4310" s="2" t="s">
        <v>2557</v>
      </c>
      <c r="P4310" s="2">
        <v>43360</v>
      </c>
      <c r="Q4310" s="2" t="s">
        <v>49</v>
      </c>
      <c r="R4310" s="2">
        <v>42300</v>
      </c>
      <c r="T4310" s="2" t="s">
        <v>50</v>
      </c>
      <c r="U4310" s="2">
        <v>900</v>
      </c>
      <c r="X4310" s="2">
        <v>9</v>
      </c>
      <c r="AC4310" s="2" t="s">
        <v>2207</v>
      </c>
      <c r="AD4310" s="2" t="s">
        <v>5764</v>
      </c>
      <c r="AE4310" s="2">
        <v>37230</v>
      </c>
      <c r="AF4310" s="2" t="s">
        <v>13175</v>
      </c>
      <c r="AJ4310" s="2">
        <v>642940181</v>
      </c>
      <c r="AK4310" s="2" t="s">
        <v>13176</v>
      </c>
      <c r="AL4310" s="2" t="s">
        <v>820</v>
      </c>
    </row>
    <row r="4311" spans="1:38" x14ac:dyDescent="0.2">
      <c r="A4311" s="2">
        <v>3728149</v>
      </c>
      <c r="B4311" s="2" t="s">
        <v>425</v>
      </c>
      <c r="C4311" s="2" t="s">
        <v>77</v>
      </c>
      <c r="D4311" s="2">
        <v>3728149</v>
      </c>
      <c r="E4311" s="2" t="s">
        <v>47</v>
      </c>
      <c r="F4311" s="2" t="s">
        <v>17</v>
      </c>
      <c r="H4311" s="2">
        <v>26121</v>
      </c>
      <c r="I4311" s="2" t="s">
        <v>4</v>
      </c>
      <c r="J4311" s="2">
        <v>-50</v>
      </c>
      <c r="K4311" s="2" t="s">
        <v>48</v>
      </c>
      <c r="L4311" s="2" t="s">
        <v>17</v>
      </c>
      <c r="M4311" s="2" t="s">
        <v>2205</v>
      </c>
      <c r="N4311" s="2">
        <v>4370596</v>
      </c>
      <c r="O4311" s="2" t="s">
        <v>2377</v>
      </c>
      <c r="P4311" s="2">
        <v>43355</v>
      </c>
      <c r="Q4311" s="2" t="s">
        <v>49</v>
      </c>
      <c r="R4311" s="2">
        <v>42627</v>
      </c>
      <c r="T4311" s="2" t="s">
        <v>50</v>
      </c>
      <c r="U4311" s="2">
        <v>500</v>
      </c>
      <c r="X4311" s="2">
        <v>5</v>
      </c>
      <c r="AC4311" s="2" t="s">
        <v>2207</v>
      </c>
      <c r="AD4311" s="2" t="s">
        <v>2593</v>
      </c>
      <c r="AE4311" s="2">
        <v>37130</v>
      </c>
      <c r="AF4311" s="2" t="s">
        <v>13177</v>
      </c>
      <c r="AJ4311" s="2">
        <v>695794696</v>
      </c>
      <c r="AK4311" s="2" t="s">
        <v>13178</v>
      </c>
      <c r="AL4311" s="2" t="s">
        <v>820</v>
      </c>
    </row>
    <row r="4312" spans="1:38" x14ac:dyDescent="0.2">
      <c r="A4312" s="2">
        <v>3728191</v>
      </c>
      <c r="B4312" s="2" t="s">
        <v>13179</v>
      </c>
      <c r="C4312" s="2" t="s">
        <v>328</v>
      </c>
      <c r="D4312" s="2">
        <v>3728191</v>
      </c>
      <c r="E4312" s="2" t="s">
        <v>47</v>
      </c>
      <c r="F4312" s="2" t="s">
        <v>47</v>
      </c>
      <c r="H4312" s="2">
        <v>39424</v>
      </c>
      <c r="I4312" s="2" t="s">
        <v>9</v>
      </c>
      <c r="J4312" s="2">
        <v>-12</v>
      </c>
      <c r="K4312" s="2" t="s">
        <v>48</v>
      </c>
      <c r="L4312" s="2" t="s">
        <v>17</v>
      </c>
      <c r="M4312" s="2" t="s">
        <v>2205</v>
      </c>
      <c r="N4312" s="2">
        <v>4370349</v>
      </c>
      <c r="O4312" s="2" t="s">
        <v>2239</v>
      </c>
      <c r="P4312" s="2">
        <v>43359</v>
      </c>
      <c r="Q4312" s="2" t="s">
        <v>49</v>
      </c>
      <c r="R4312" s="2">
        <v>42629</v>
      </c>
      <c r="S4312" s="2">
        <v>43306</v>
      </c>
      <c r="T4312" s="2" t="s">
        <v>50</v>
      </c>
      <c r="U4312" s="2">
        <v>594</v>
      </c>
      <c r="X4312" s="2">
        <v>5</v>
      </c>
      <c r="AC4312" s="2" t="s">
        <v>2207</v>
      </c>
      <c r="AD4312" s="2" t="s">
        <v>2264</v>
      </c>
      <c r="AE4312" s="2">
        <v>37260</v>
      </c>
      <c r="AF4312" s="2" t="s">
        <v>13180</v>
      </c>
      <c r="AJ4312" s="2">
        <v>650312287</v>
      </c>
      <c r="AK4312" s="2" t="s">
        <v>13181</v>
      </c>
    </row>
    <row r="4313" spans="1:38" x14ac:dyDescent="0.2">
      <c r="A4313" s="2">
        <v>3728401</v>
      </c>
      <c r="B4313" s="2" t="s">
        <v>13182</v>
      </c>
      <c r="C4313" s="2" t="s">
        <v>1206</v>
      </c>
      <c r="D4313" s="2">
        <v>3728401</v>
      </c>
      <c r="E4313" s="2" t="s">
        <v>47</v>
      </c>
      <c r="F4313" s="2" t="s">
        <v>47</v>
      </c>
      <c r="H4313" s="2">
        <v>36378</v>
      </c>
      <c r="I4313" s="2" t="s">
        <v>2</v>
      </c>
      <c r="J4313" s="2">
        <v>-20</v>
      </c>
      <c r="K4313" s="2" t="s">
        <v>48</v>
      </c>
      <c r="L4313" s="2" t="s">
        <v>17</v>
      </c>
      <c r="M4313" s="2" t="s">
        <v>2205</v>
      </c>
      <c r="N4313" s="2">
        <v>4370001</v>
      </c>
      <c r="O4313" s="2" t="s">
        <v>2602</v>
      </c>
      <c r="P4313" s="2">
        <v>43370</v>
      </c>
      <c r="Q4313" s="2" t="s">
        <v>49</v>
      </c>
      <c r="R4313" s="2">
        <v>42643</v>
      </c>
      <c r="T4313" s="2" t="s">
        <v>50</v>
      </c>
      <c r="U4313" s="2">
        <v>803</v>
      </c>
      <c r="X4313" s="2">
        <v>8</v>
      </c>
      <c r="AC4313" s="2" t="s">
        <v>2207</v>
      </c>
      <c r="AD4313" s="2" t="s">
        <v>2312</v>
      </c>
      <c r="AE4313" s="2">
        <v>37540</v>
      </c>
      <c r="AF4313" s="2" t="s">
        <v>13183</v>
      </c>
      <c r="AI4313" s="2">
        <v>247870477</v>
      </c>
      <c r="AJ4313" s="2">
        <v>611893416</v>
      </c>
      <c r="AK4313" s="2" t="s">
        <v>13184</v>
      </c>
    </row>
    <row r="4314" spans="1:38" x14ac:dyDescent="0.2">
      <c r="A4314" s="2">
        <v>2814538</v>
      </c>
      <c r="B4314" s="2" t="s">
        <v>6016</v>
      </c>
      <c r="C4314" s="2" t="s">
        <v>6826</v>
      </c>
      <c r="D4314" s="2">
        <v>2814538</v>
      </c>
      <c r="E4314" s="2" t="s">
        <v>47</v>
      </c>
      <c r="F4314" s="2" t="s">
        <v>47</v>
      </c>
      <c r="H4314" s="2">
        <v>38704</v>
      </c>
      <c r="I4314" s="2" t="s">
        <v>10</v>
      </c>
      <c r="J4314" s="2">
        <v>-14</v>
      </c>
      <c r="K4314" s="2" t="s">
        <v>48</v>
      </c>
      <c r="L4314" s="2" t="s">
        <v>17</v>
      </c>
      <c r="M4314" s="2" t="s">
        <v>2301</v>
      </c>
      <c r="N4314" s="2">
        <v>4280004</v>
      </c>
      <c r="O4314" s="2" t="s">
        <v>2868</v>
      </c>
      <c r="P4314" s="2">
        <v>43348</v>
      </c>
      <c r="Q4314" s="2" t="s">
        <v>49</v>
      </c>
      <c r="R4314" s="2">
        <v>42639</v>
      </c>
      <c r="T4314" s="2" t="s">
        <v>50</v>
      </c>
      <c r="U4314" s="2">
        <v>500</v>
      </c>
      <c r="X4314" s="2">
        <v>5</v>
      </c>
      <c r="AC4314" s="2" t="s">
        <v>2207</v>
      </c>
      <c r="AD4314" s="2" t="s">
        <v>2660</v>
      </c>
      <c r="AE4314" s="2">
        <v>28000</v>
      </c>
      <c r="AF4314" s="2" t="s">
        <v>13185</v>
      </c>
      <c r="AK4314" s="2" t="s">
        <v>13186</v>
      </c>
    </row>
    <row r="4315" spans="1:38" x14ac:dyDescent="0.2">
      <c r="A4315" s="2">
        <v>367919</v>
      </c>
      <c r="B4315" s="2" t="s">
        <v>9785</v>
      </c>
      <c r="C4315" s="2" t="s">
        <v>240</v>
      </c>
      <c r="D4315" s="2">
        <v>367919</v>
      </c>
      <c r="E4315" s="2" t="s">
        <v>47</v>
      </c>
      <c r="F4315" s="2" t="s">
        <v>47</v>
      </c>
      <c r="H4315" s="2">
        <v>27235</v>
      </c>
      <c r="I4315" s="2" t="s">
        <v>4</v>
      </c>
      <c r="J4315" s="2">
        <v>-50</v>
      </c>
      <c r="K4315" s="2" t="s">
        <v>48</v>
      </c>
      <c r="L4315" s="2" t="s">
        <v>17</v>
      </c>
      <c r="M4315" s="2" t="s">
        <v>2234</v>
      </c>
      <c r="N4315" s="2">
        <v>4360728</v>
      </c>
      <c r="O4315" s="2" t="s">
        <v>4885</v>
      </c>
      <c r="P4315" s="2">
        <v>43289</v>
      </c>
      <c r="Q4315" s="2" t="s">
        <v>49</v>
      </c>
      <c r="R4315" s="2">
        <v>42291</v>
      </c>
      <c r="T4315" s="2" t="s">
        <v>97</v>
      </c>
      <c r="U4315" s="2">
        <v>500</v>
      </c>
      <c r="X4315" s="2">
        <v>5</v>
      </c>
      <c r="AC4315" s="2" t="s">
        <v>2207</v>
      </c>
      <c r="AD4315" s="2" t="s">
        <v>4402</v>
      </c>
      <c r="AE4315" s="2">
        <v>36330</v>
      </c>
      <c r="AF4315" s="2" t="s">
        <v>13187</v>
      </c>
      <c r="AJ4315" s="2">
        <v>678979369</v>
      </c>
      <c r="AK4315" s="2" t="s">
        <v>13188</v>
      </c>
    </row>
    <row r="4316" spans="1:38" x14ac:dyDescent="0.2">
      <c r="A4316" s="2">
        <v>4529116</v>
      </c>
      <c r="B4316" s="2" t="s">
        <v>13189</v>
      </c>
      <c r="C4316" s="2" t="s">
        <v>13190</v>
      </c>
      <c r="D4316" s="2">
        <v>4529116</v>
      </c>
      <c r="E4316" s="2" t="s">
        <v>47</v>
      </c>
      <c r="F4316" s="2" t="s">
        <v>17</v>
      </c>
      <c r="H4316" s="2">
        <v>39487</v>
      </c>
      <c r="I4316" s="2" t="s">
        <v>14</v>
      </c>
      <c r="J4316" s="2">
        <v>-11</v>
      </c>
      <c r="K4316" s="2" t="s">
        <v>0</v>
      </c>
      <c r="L4316" s="2" t="s">
        <v>17</v>
      </c>
      <c r="M4316" s="2" t="s">
        <v>55</v>
      </c>
      <c r="N4316" s="2">
        <v>4450757</v>
      </c>
      <c r="O4316" s="2" t="s">
        <v>11</v>
      </c>
      <c r="P4316" s="2">
        <v>43361</v>
      </c>
      <c r="Q4316" s="2" t="s">
        <v>49</v>
      </c>
      <c r="R4316" s="2">
        <v>42999</v>
      </c>
      <c r="S4316" s="2">
        <v>43329</v>
      </c>
      <c r="T4316" s="2" t="s">
        <v>50</v>
      </c>
      <c r="U4316" s="2">
        <v>500</v>
      </c>
      <c r="X4316" s="2">
        <v>5</v>
      </c>
      <c r="AC4316" s="2" t="s">
        <v>2207</v>
      </c>
      <c r="AD4316" s="2" t="s">
        <v>3316</v>
      </c>
      <c r="AE4316" s="2">
        <v>45650</v>
      </c>
      <c r="AF4316" s="2" t="s">
        <v>13191</v>
      </c>
      <c r="AI4316" s="2">
        <v>238662307</v>
      </c>
      <c r="AJ4316" s="2">
        <v>677112342</v>
      </c>
      <c r="AK4316" s="2" t="s">
        <v>13192</v>
      </c>
    </row>
    <row r="4317" spans="1:38" x14ac:dyDescent="0.2">
      <c r="A4317" s="2">
        <v>4113820</v>
      </c>
      <c r="B4317" s="2" t="s">
        <v>13193</v>
      </c>
      <c r="C4317" s="2" t="s">
        <v>86</v>
      </c>
      <c r="D4317" s="2">
        <v>4113820</v>
      </c>
      <c r="E4317" s="2" t="s">
        <v>47</v>
      </c>
      <c r="H4317" s="2">
        <v>38421</v>
      </c>
      <c r="I4317" s="2" t="s">
        <v>10</v>
      </c>
      <c r="J4317" s="2">
        <v>-14</v>
      </c>
      <c r="K4317" s="2" t="s">
        <v>48</v>
      </c>
      <c r="L4317" s="2" t="s">
        <v>17</v>
      </c>
      <c r="M4317" s="2" t="s">
        <v>2275</v>
      </c>
      <c r="N4317" s="2">
        <v>4410696</v>
      </c>
      <c r="O4317" s="2" t="s">
        <v>2460</v>
      </c>
      <c r="P4317" s="2">
        <v>43355</v>
      </c>
      <c r="Q4317" s="2" t="s">
        <v>49</v>
      </c>
      <c r="R4317" s="2">
        <v>43355</v>
      </c>
      <c r="S4317" s="2">
        <v>43304</v>
      </c>
      <c r="T4317" s="2" t="s">
        <v>50</v>
      </c>
      <c r="U4317" s="2">
        <v>500</v>
      </c>
      <c r="X4317" s="2">
        <v>5</v>
      </c>
      <c r="AC4317" s="2" t="s">
        <v>2207</v>
      </c>
      <c r="AD4317" s="2" t="s">
        <v>6711</v>
      </c>
      <c r="AE4317" s="2">
        <v>41160</v>
      </c>
      <c r="AF4317" s="2" t="s">
        <v>13194</v>
      </c>
      <c r="AJ4317" s="2">
        <v>628296228</v>
      </c>
      <c r="AK4317" s="2" t="s">
        <v>13195</v>
      </c>
    </row>
    <row r="4318" spans="1:38" x14ac:dyDescent="0.2">
      <c r="A4318" s="2">
        <v>3727476</v>
      </c>
      <c r="B4318" s="2" t="s">
        <v>13196</v>
      </c>
      <c r="C4318" s="2" t="s">
        <v>13197</v>
      </c>
      <c r="D4318" s="2">
        <v>3727476</v>
      </c>
      <c r="E4318" s="2" t="s">
        <v>47</v>
      </c>
      <c r="F4318" s="2" t="s">
        <v>17</v>
      </c>
      <c r="H4318" s="2">
        <v>39733</v>
      </c>
      <c r="I4318" s="2" t="s">
        <v>14</v>
      </c>
      <c r="J4318" s="2">
        <v>-11</v>
      </c>
      <c r="K4318" s="2" t="s">
        <v>48</v>
      </c>
      <c r="L4318" s="2" t="s">
        <v>17</v>
      </c>
      <c r="M4318" s="2" t="s">
        <v>2205</v>
      </c>
      <c r="N4318" s="2">
        <v>4370167</v>
      </c>
      <c r="O4318" s="2" t="s">
        <v>3350</v>
      </c>
      <c r="P4318" s="2">
        <v>43365</v>
      </c>
      <c r="Q4318" s="2" t="s">
        <v>49</v>
      </c>
      <c r="R4318" s="2">
        <v>42289</v>
      </c>
      <c r="S4318" s="2">
        <v>43348</v>
      </c>
      <c r="T4318" s="2" t="s">
        <v>50</v>
      </c>
      <c r="U4318" s="2">
        <v>500</v>
      </c>
      <c r="X4318" s="2">
        <v>5</v>
      </c>
      <c r="AC4318" s="2" t="s">
        <v>2207</v>
      </c>
      <c r="AD4318" s="2" t="s">
        <v>3129</v>
      </c>
      <c r="AE4318" s="2">
        <v>37520</v>
      </c>
      <c r="AF4318" s="2" t="s">
        <v>13198</v>
      </c>
      <c r="AI4318" s="2">
        <v>247378967</v>
      </c>
      <c r="AJ4318" s="2">
        <v>607124833</v>
      </c>
      <c r="AK4318" s="2" t="s">
        <v>13199</v>
      </c>
    </row>
    <row r="4319" spans="1:38" x14ac:dyDescent="0.2">
      <c r="A4319" s="2">
        <v>4112979</v>
      </c>
      <c r="B4319" s="2" t="s">
        <v>13200</v>
      </c>
      <c r="C4319" s="2" t="s">
        <v>123</v>
      </c>
      <c r="D4319" s="2">
        <v>4112979</v>
      </c>
      <c r="E4319" s="2" t="s">
        <v>47</v>
      </c>
      <c r="F4319" s="2" t="s">
        <v>47</v>
      </c>
      <c r="H4319" s="2">
        <v>26372</v>
      </c>
      <c r="I4319" s="2" t="s">
        <v>4</v>
      </c>
      <c r="J4319" s="2">
        <v>-50</v>
      </c>
      <c r="K4319" s="2" t="s">
        <v>48</v>
      </c>
      <c r="L4319" s="2" t="s">
        <v>17</v>
      </c>
      <c r="M4319" s="2" t="s">
        <v>2275</v>
      </c>
      <c r="N4319" s="2">
        <v>4410217</v>
      </c>
      <c r="O4319" s="2" t="s">
        <v>3375</v>
      </c>
      <c r="P4319" s="2">
        <v>43285</v>
      </c>
      <c r="Q4319" s="2" t="s">
        <v>49</v>
      </c>
      <c r="R4319" s="2">
        <v>42294</v>
      </c>
      <c r="T4319" s="2" t="s">
        <v>50</v>
      </c>
      <c r="U4319" s="2">
        <v>727</v>
      </c>
      <c r="X4319" s="2">
        <v>7</v>
      </c>
      <c r="AC4319" s="2" t="s">
        <v>2207</v>
      </c>
      <c r="AD4319" s="2" t="s">
        <v>3406</v>
      </c>
      <c r="AE4319" s="2">
        <v>41350</v>
      </c>
      <c r="AF4319" s="2" t="s">
        <v>13201</v>
      </c>
      <c r="AJ4319" s="2">
        <v>616124240</v>
      </c>
      <c r="AK4319" s="2" t="s">
        <v>13202</v>
      </c>
    </row>
    <row r="4320" spans="1:38" x14ac:dyDescent="0.2">
      <c r="A4320" s="2">
        <v>2814838</v>
      </c>
      <c r="B4320" s="2" t="s">
        <v>13203</v>
      </c>
      <c r="C4320" s="2" t="s">
        <v>86</v>
      </c>
      <c r="D4320" s="2">
        <v>2814838</v>
      </c>
      <c r="E4320" s="2" t="s">
        <v>47</v>
      </c>
      <c r="F4320" s="2" t="s">
        <v>47</v>
      </c>
      <c r="H4320" s="2">
        <v>38688</v>
      </c>
      <c r="I4320" s="2" t="s">
        <v>10</v>
      </c>
      <c r="J4320" s="2">
        <v>-14</v>
      </c>
      <c r="K4320" s="2" t="s">
        <v>48</v>
      </c>
      <c r="L4320" s="2" t="s">
        <v>17</v>
      </c>
      <c r="M4320" s="2" t="s">
        <v>2301</v>
      </c>
      <c r="N4320" s="2">
        <v>4280004</v>
      </c>
      <c r="O4320" s="2" t="s">
        <v>2868</v>
      </c>
      <c r="P4320" s="2">
        <v>43348</v>
      </c>
      <c r="Q4320" s="2" t="s">
        <v>49</v>
      </c>
      <c r="R4320" s="2">
        <v>42998</v>
      </c>
      <c r="S4320" s="2">
        <v>43346</v>
      </c>
      <c r="T4320" s="2" t="s">
        <v>50</v>
      </c>
      <c r="U4320" s="2">
        <v>500</v>
      </c>
      <c r="X4320" s="2">
        <v>5</v>
      </c>
      <c r="AC4320" s="2" t="s">
        <v>2207</v>
      </c>
      <c r="AD4320" s="2" t="s">
        <v>13204</v>
      </c>
      <c r="AE4320" s="2">
        <v>28150</v>
      </c>
      <c r="AF4320" s="2" t="s">
        <v>13205</v>
      </c>
      <c r="AK4320" s="2" t="s">
        <v>13206</v>
      </c>
    </row>
    <row r="4321" spans="1:37" x14ac:dyDescent="0.2">
      <c r="A4321" s="2">
        <v>367914</v>
      </c>
      <c r="B4321" s="2" t="s">
        <v>13207</v>
      </c>
      <c r="C4321" s="2" t="s">
        <v>563</v>
      </c>
      <c r="D4321" s="2">
        <v>367914</v>
      </c>
      <c r="E4321" s="2" t="s">
        <v>47</v>
      </c>
      <c r="F4321" s="2" t="s">
        <v>47</v>
      </c>
      <c r="H4321" s="2">
        <v>39667</v>
      </c>
      <c r="I4321" s="2" t="s">
        <v>14</v>
      </c>
      <c r="J4321" s="2">
        <v>-11</v>
      </c>
      <c r="K4321" s="2" t="s">
        <v>48</v>
      </c>
      <c r="L4321" s="2" t="s">
        <v>17</v>
      </c>
      <c r="M4321" s="2" t="s">
        <v>2234</v>
      </c>
      <c r="N4321" s="2">
        <v>4360124</v>
      </c>
      <c r="O4321" s="2" t="s">
        <v>2291</v>
      </c>
      <c r="P4321" s="2">
        <v>43369</v>
      </c>
      <c r="Q4321" s="2" t="s">
        <v>49</v>
      </c>
      <c r="R4321" s="2">
        <v>42289</v>
      </c>
      <c r="S4321" s="2">
        <v>43344</v>
      </c>
      <c r="T4321" s="2" t="s">
        <v>50</v>
      </c>
      <c r="U4321" s="2">
        <v>504</v>
      </c>
      <c r="X4321" s="2">
        <v>5</v>
      </c>
      <c r="AC4321" s="2" t="s">
        <v>2207</v>
      </c>
      <c r="AD4321" s="2" t="s">
        <v>2483</v>
      </c>
      <c r="AE4321" s="2">
        <v>36300</v>
      </c>
      <c r="AF4321" s="2" t="s">
        <v>13208</v>
      </c>
      <c r="AI4321" s="2">
        <v>218272151</v>
      </c>
      <c r="AJ4321" s="2">
        <v>684364771</v>
      </c>
    </row>
    <row r="4322" spans="1:37" x14ac:dyDescent="0.2">
      <c r="A4322" s="2">
        <v>189173</v>
      </c>
      <c r="B4322" s="2" t="s">
        <v>13209</v>
      </c>
      <c r="C4322" s="2" t="s">
        <v>1183</v>
      </c>
      <c r="D4322" s="2">
        <v>189173</v>
      </c>
      <c r="E4322" s="2" t="s">
        <v>47</v>
      </c>
      <c r="F4322" s="2" t="s">
        <v>47</v>
      </c>
      <c r="H4322" s="2">
        <v>30875</v>
      </c>
      <c r="I4322" s="2" t="s">
        <v>2</v>
      </c>
      <c r="J4322" s="2">
        <v>-40</v>
      </c>
      <c r="K4322" s="2" t="s">
        <v>48</v>
      </c>
      <c r="L4322" s="2" t="s">
        <v>17</v>
      </c>
      <c r="M4322" s="2" t="s">
        <v>2212</v>
      </c>
      <c r="N4322" s="2">
        <v>4180711</v>
      </c>
      <c r="O4322" s="2" t="s">
        <v>4130</v>
      </c>
      <c r="P4322" s="2">
        <v>43297</v>
      </c>
      <c r="Q4322" s="2" t="s">
        <v>49</v>
      </c>
      <c r="R4322" s="2">
        <v>42644</v>
      </c>
      <c r="S4322" s="2">
        <v>43361</v>
      </c>
      <c r="T4322" s="2" t="s">
        <v>50</v>
      </c>
      <c r="U4322" s="2">
        <v>760</v>
      </c>
      <c r="X4322" s="2">
        <v>7</v>
      </c>
      <c r="AC4322" s="2" t="s">
        <v>2207</v>
      </c>
      <c r="AD4322" s="2" t="s">
        <v>13210</v>
      </c>
      <c r="AE4322" s="2">
        <v>18250</v>
      </c>
      <c r="AF4322" s="2" t="s">
        <v>13211</v>
      </c>
    </row>
    <row r="4323" spans="1:37" x14ac:dyDescent="0.2">
      <c r="A4323" s="2">
        <v>367917</v>
      </c>
      <c r="B4323" s="2" t="s">
        <v>589</v>
      </c>
      <c r="C4323" s="2" t="s">
        <v>155</v>
      </c>
      <c r="D4323" s="2">
        <v>367917</v>
      </c>
      <c r="E4323" s="2" t="s">
        <v>47</v>
      </c>
      <c r="F4323" s="2" t="s">
        <v>17</v>
      </c>
      <c r="H4323" s="2">
        <v>38583</v>
      </c>
      <c r="I4323" s="2" t="s">
        <v>10</v>
      </c>
      <c r="J4323" s="2">
        <v>-14</v>
      </c>
      <c r="K4323" s="2" t="s">
        <v>48</v>
      </c>
      <c r="L4323" s="2" t="s">
        <v>17</v>
      </c>
      <c r="M4323" s="2" t="s">
        <v>2234</v>
      </c>
      <c r="N4323" s="2">
        <v>4360315</v>
      </c>
      <c r="O4323" s="2" t="s">
        <v>4710</v>
      </c>
      <c r="P4323" s="2">
        <v>43362</v>
      </c>
      <c r="Q4323" s="2" t="s">
        <v>49</v>
      </c>
      <c r="R4323" s="2">
        <v>42291</v>
      </c>
      <c r="T4323" s="2" t="s">
        <v>50</v>
      </c>
      <c r="U4323" s="2">
        <v>500</v>
      </c>
      <c r="X4323" s="2">
        <v>5</v>
      </c>
      <c r="AC4323" s="2" t="s">
        <v>2207</v>
      </c>
      <c r="AD4323" s="2" t="s">
        <v>6502</v>
      </c>
      <c r="AE4323" s="2">
        <v>36400</v>
      </c>
      <c r="AF4323" s="2" t="s">
        <v>13212</v>
      </c>
      <c r="AJ4323" s="2">
        <v>648859135</v>
      </c>
      <c r="AK4323" s="2" t="s">
        <v>13213</v>
      </c>
    </row>
    <row r="4324" spans="1:37" x14ac:dyDescent="0.2">
      <c r="A4324" s="2">
        <v>3727508</v>
      </c>
      <c r="B4324" s="2" t="s">
        <v>13214</v>
      </c>
      <c r="C4324" s="2" t="s">
        <v>120</v>
      </c>
      <c r="D4324" s="2">
        <v>3727508</v>
      </c>
      <c r="E4324" s="2" t="s">
        <v>47</v>
      </c>
      <c r="F4324" s="2" t="s">
        <v>47</v>
      </c>
      <c r="H4324" s="2">
        <v>38409</v>
      </c>
      <c r="I4324" s="2" t="s">
        <v>10</v>
      </c>
      <c r="J4324" s="2">
        <v>-14</v>
      </c>
      <c r="K4324" s="2" t="s">
        <v>48</v>
      </c>
      <c r="L4324" s="2" t="s">
        <v>17</v>
      </c>
      <c r="M4324" s="2" t="s">
        <v>2205</v>
      </c>
      <c r="N4324" s="2">
        <v>4370151</v>
      </c>
      <c r="O4324" s="2" t="s">
        <v>2363</v>
      </c>
      <c r="P4324" s="2">
        <v>43370</v>
      </c>
      <c r="Q4324" s="2" t="s">
        <v>49</v>
      </c>
      <c r="R4324" s="2">
        <v>42292</v>
      </c>
      <c r="S4324" s="2">
        <v>43356</v>
      </c>
      <c r="T4324" s="2" t="s">
        <v>50</v>
      </c>
      <c r="U4324" s="2">
        <v>500</v>
      </c>
      <c r="X4324" s="2">
        <v>5</v>
      </c>
      <c r="AC4324" s="2" t="s">
        <v>2207</v>
      </c>
      <c r="AD4324" s="2" t="s">
        <v>2248</v>
      </c>
      <c r="AE4324" s="2">
        <v>37390</v>
      </c>
      <c r="AF4324" s="2" t="s">
        <v>13215</v>
      </c>
    </row>
    <row r="4325" spans="1:37" x14ac:dyDescent="0.2">
      <c r="A4325" s="2">
        <v>4527511</v>
      </c>
      <c r="B4325" s="2" t="s">
        <v>1121</v>
      </c>
      <c r="C4325" s="2" t="s">
        <v>121</v>
      </c>
      <c r="D4325" s="2">
        <v>4527511</v>
      </c>
      <c r="E4325" s="2" t="s">
        <v>47</v>
      </c>
      <c r="F4325" s="2" t="s">
        <v>47</v>
      </c>
      <c r="H4325" s="2">
        <v>39467</v>
      </c>
      <c r="I4325" s="2" t="s">
        <v>14</v>
      </c>
      <c r="J4325" s="2">
        <v>-11</v>
      </c>
      <c r="K4325" s="2" t="s">
        <v>48</v>
      </c>
      <c r="L4325" s="2" t="s">
        <v>17</v>
      </c>
      <c r="M4325" s="2" t="s">
        <v>55</v>
      </c>
      <c r="N4325" s="2">
        <v>4450026</v>
      </c>
      <c r="O4325" s="2" t="s">
        <v>1166</v>
      </c>
      <c r="P4325" s="2">
        <v>43349</v>
      </c>
      <c r="Q4325" s="2" t="s">
        <v>49</v>
      </c>
      <c r="R4325" s="2">
        <v>42292</v>
      </c>
      <c r="S4325" s="2">
        <v>43333</v>
      </c>
      <c r="T4325" s="2" t="s">
        <v>50</v>
      </c>
      <c r="U4325" s="2">
        <v>753</v>
      </c>
      <c r="X4325" s="2">
        <v>7</v>
      </c>
      <c r="AC4325" s="2" t="s">
        <v>2207</v>
      </c>
      <c r="AD4325" s="2" t="s">
        <v>2326</v>
      </c>
      <c r="AE4325" s="2">
        <v>45100</v>
      </c>
      <c r="AF4325" s="2" t="s">
        <v>12284</v>
      </c>
      <c r="AK4325" s="2">
        <v>23450026</v>
      </c>
    </row>
    <row r="4326" spans="1:37" x14ac:dyDescent="0.2">
      <c r="A4326" s="2">
        <v>3727509</v>
      </c>
      <c r="B4326" s="2" t="s">
        <v>13216</v>
      </c>
      <c r="C4326" s="2" t="s">
        <v>109</v>
      </c>
      <c r="D4326" s="2">
        <v>3727509</v>
      </c>
      <c r="E4326" s="2" t="s">
        <v>47</v>
      </c>
      <c r="F4326" s="2" t="s">
        <v>47</v>
      </c>
      <c r="H4326" s="2">
        <v>24164</v>
      </c>
      <c r="I4326" s="2" t="s">
        <v>58</v>
      </c>
      <c r="J4326" s="2">
        <v>-60</v>
      </c>
      <c r="K4326" s="2" t="s">
        <v>48</v>
      </c>
      <c r="L4326" s="2" t="s">
        <v>17</v>
      </c>
      <c r="M4326" s="2" t="s">
        <v>2205</v>
      </c>
      <c r="N4326" s="2">
        <v>4370024</v>
      </c>
      <c r="O4326" s="2" t="s">
        <v>2336</v>
      </c>
      <c r="P4326" s="2">
        <v>43341</v>
      </c>
      <c r="Q4326" s="2" t="s">
        <v>49</v>
      </c>
      <c r="R4326" s="2">
        <v>42292</v>
      </c>
      <c r="T4326" s="2" t="s">
        <v>50</v>
      </c>
      <c r="U4326" s="2">
        <v>500</v>
      </c>
      <c r="X4326" s="2">
        <v>5</v>
      </c>
      <c r="AC4326" s="2" t="s">
        <v>2207</v>
      </c>
      <c r="AD4326" s="2" t="s">
        <v>13217</v>
      </c>
      <c r="AE4326" s="2">
        <v>41310</v>
      </c>
      <c r="AF4326" s="2" t="s">
        <v>13218</v>
      </c>
    </row>
    <row r="4327" spans="1:37" x14ac:dyDescent="0.2">
      <c r="A4327" s="2">
        <v>2814308</v>
      </c>
      <c r="B4327" s="2" t="s">
        <v>9571</v>
      </c>
      <c r="C4327" s="2" t="s">
        <v>688</v>
      </c>
      <c r="D4327" s="2">
        <v>2814308</v>
      </c>
      <c r="E4327" s="2" t="s">
        <v>47</v>
      </c>
      <c r="F4327" s="2" t="s">
        <v>47</v>
      </c>
      <c r="H4327" s="2">
        <v>39792</v>
      </c>
      <c r="I4327" s="2" t="s">
        <v>14</v>
      </c>
      <c r="J4327" s="2">
        <v>-11</v>
      </c>
      <c r="K4327" s="2" t="s">
        <v>48</v>
      </c>
      <c r="L4327" s="2" t="s">
        <v>17</v>
      </c>
      <c r="M4327" s="2" t="s">
        <v>2301</v>
      </c>
      <c r="N4327" s="2">
        <v>4280038</v>
      </c>
      <c r="O4327" s="2" t="s">
        <v>2423</v>
      </c>
      <c r="P4327" s="2">
        <v>43352</v>
      </c>
      <c r="Q4327" s="2" t="s">
        <v>49</v>
      </c>
      <c r="R4327" s="2">
        <v>42300</v>
      </c>
      <c r="T4327" s="2" t="s">
        <v>50</v>
      </c>
      <c r="U4327" s="2">
        <v>578</v>
      </c>
      <c r="X4327" s="2">
        <v>5</v>
      </c>
      <c r="AC4327" s="2" t="s">
        <v>2207</v>
      </c>
      <c r="AD4327" s="2" t="s">
        <v>4747</v>
      </c>
      <c r="AE4327" s="2">
        <v>28170</v>
      </c>
      <c r="AF4327" s="2" t="s">
        <v>13219</v>
      </c>
      <c r="AJ4327" s="2">
        <v>676035504</v>
      </c>
      <c r="AK4327" s="2" t="s">
        <v>9573</v>
      </c>
    </row>
    <row r="4328" spans="1:37" x14ac:dyDescent="0.2">
      <c r="A4328" s="2">
        <v>4527517</v>
      </c>
      <c r="B4328" s="2" t="s">
        <v>675</v>
      </c>
      <c r="C4328" s="2" t="s">
        <v>101</v>
      </c>
      <c r="D4328" s="2">
        <v>4527517</v>
      </c>
      <c r="E4328" s="2" t="s">
        <v>47</v>
      </c>
      <c r="F4328" s="2" t="s">
        <v>47</v>
      </c>
      <c r="H4328" s="2">
        <v>34415</v>
      </c>
      <c r="I4328" s="2" t="s">
        <v>2</v>
      </c>
      <c r="J4328" s="2">
        <v>-40</v>
      </c>
      <c r="K4328" s="2" t="s">
        <v>48</v>
      </c>
      <c r="L4328" s="2" t="s">
        <v>17</v>
      </c>
      <c r="M4328" s="2" t="s">
        <v>55</v>
      </c>
      <c r="N4328" s="2">
        <v>4450155</v>
      </c>
      <c r="O4328" s="2" t="s">
        <v>881</v>
      </c>
      <c r="P4328" s="2">
        <v>43290</v>
      </c>
      <c r="Q4328" s="2" t="s">
        <v>49</v>
      </c>
      <c r="R4328" s="2">
        <v>42294</v>
      </c>
      <c r="T4328" s="2" t="s">
        <v>50</v>
      </c>
      <c r="U4328" s="2">
        <v>500</v>
      </c>
      <c r="X4328" s="2">
        <v>5</v>
      </c>
      <c r="AC4328" s="2" t="s">
        <v>2207</v>
      </c>
      <c r="AD4328" s="2" t="s">
        <v>2218</v>
      </c>
      <c r="AE4328" s="2">
        <v>45800</v>
      </c>
      <c r="AF4328" s="2" t="s">
        <v>13220</v>
      </c>
      <c r="AK4328" s="2" t="s">
        <v>1654</v>
      </c>
    </row>
    <row r="4329" spans="1:37" x14ac:dyDescent="0.2">
      <c r="A4329" s="2">
        <v>2814262</v>
      </c>
      <c r="B4329" s="2" t="s">
        <v>11394</v>
      </c>
      <c r="C4329" s="2" t="s">
        <v>399</v>
      </c>
      <c r="D4329" s="2">
        <v>2814262</v>
      </c>
      <c r="E4329" s="2" t="s">
        <v>47</v>
      </c>
      <c r="F4329" s="2" t="s">
        <v>47</v>
      </c>
      <c r="H4329" s="2">
        <v>37806</v>
      </c>
      <c r="I4329" s="2" t="s">
        <v>6</v>
      </c>
      <c r="J4329" s="2">
        <v>-16</v>
      </c>
      <c r="K4329" s="2" t="s">
        <v>48</v>
      </c>
      <c r="L4329" s="2" t="s">
        <v>17</v>
      </c>
      <c r="M4329" s="2" t="s">
        <v>2301</v>
      </c>
      <c r="N4329" s="2">
        <v>4280404</v>
      </c>
      <c r="O4329" s="2" t="s">
        <v>4183</v>
      </c>
      <c r="P4329" s="2">
        <v>43360</v>
      </c>
      <c r="Q4329" s="2" t="s">
        <v>49</v>
      </c>
      <c r="R4329" s="2">
        <v>42295</v>
      </c>
      <c r="S4329" s="2">
        <v>43358</v>
      </c>
      <c r="T4329" s="2" t="s">
        <v>50</v>
      </c>
      <c r="U4329" s="2">
        <v>500</v>
      </c>
      <c r="X4329" s="2">
        <v>5</v>
      </c>
      <c r="AC4329" s="2" t="s">
        <v>2207</v>
      </c>
      <c r="AD4329" s="2" t="s">
        <v>1122</v>
      </c>
      <c r="AE4329" s="2">
        <v>28150</v>
      </c>
      <c r="AF4329" s="2">
        <v>10</v>
      </c>
      <c r="AG4329" s="2" t="s">
        <v>13221</v>
      </c>
      <c r="AI4329" s="2">
        <v>237991729</v>
      </c>
    </row>
    <row r="4330" spans="1:37" x14ac:dyDescent="0.2">
      <c r="A4330" s="2">
        <v>2814839</v>
      </c>
      <c r="B4330" s="2" t="s">
        <v>13222</v>
      </c>
      <c r="C4330" s="2" t="s">
        <v>139</v>
      </c>
      <c r="D4330" s="2">
        <v>2814839</v>
      </c>
      <c r="E4330" s="2" t="s">
        <v>47</v>
      </c>
      <c r="F4330" s="2" t="s">
        <v>17</v>
      </c>
      <c r="H4330" s="2">
        <v>40037</v>
      </c>
      <c r="I4330" s="2" t="s">
        <v>15</v>
      </c>
      <c r="J4330" s="2">
        <v>-11</v>
      </c>
      <c r="K4330" s="2" t="s">
        <v>48</v>
      </c>
      <c r="L4330" s="2" t="s">
        <v>17</v>
      </c>
      <c r="M4330" s="2" t="s">
        <v>2301</v>
      </c>
      <c r="N4330" s="2">
        <v>4280004</v>
      </c>
      <c r="O4330" s="2" t="s">
        <v>2868</v>
      </c>
      <c r="P4330" s="2">
        <v>43348</v>
      </c>
      <c r="Q4330" s="2" t="s">
        <v>49</v>
      </c>
      <c r="R4330" s="2">
        <v>42998</v>
      </c>
      <c r="S4330" s="2">
        <v>43348</v>
      </c>
      <c r="T4330" s="2" t="s">
        <v>50</v>
      </c>
      <c r="U4330" s="2">
        <v>500</v>
      </c>
      <c r="X4330" s="2">
        <v>5</v>
      </c>
      <c r="AC4330" s="2" t="s">
        <v>2207</v>
      </c>
      <c r="AD4330" s="2" t="s">
        <v>11150</v>
      </c>
      <c r="AE4330" s="2">
        <v>28360</v>
      </c>
      <c r="AF4330" s="2" t="s">
        <v>13223</v>
      </c>
      <c r="AK4330" s="2" t="s">
        <v>13224</v>
      </c>
    </row>
    <row r="4331" spans="1:37" x14ac:dyDescent="0.2">
      <c r="A4331" s="2">
        <v>4113510</v>
      </c>
      <c r="B4331" s="2" t="s">
        <v>4203</v>
      </c>
      <c r="C4331" s="2" t="s">
        <v>13225</v>
      </c>
      <c r="D4331" s="2">
        <v>4113510</v>
      </c>
      <c r="E4331" s="2" t="s">
        <v>47</v>
      </c>
      <c r="F4331" s="2" t="s">
        <v>47</v>
      </c>
      <c r="H4331" s="2">
        <v>38518</v>
      </c>
      <c r="I4331" s="2" t="s">
        <v>10</v>
      </c>
      <c r="J4331" s="2">
        <v>-14</v>
      </c>
      <c r="K4331" s="2" t="s">
        <v>48</v>
      </c>
      <c r="L4331" s="2" t="s">
        <v>17</v>
      </c>
      <c r="M4331" s="2" t="s">
        <v>2275</v>
      </c>
      <c r="N4331" s="2">
        <v>4410080</v>
      </c>
      <c r="O4331" s="2" t="s">
        <v>2780</v>
      </c>
      <c r="P4331" s="2">
        <v>43357</v>
      </c>
      <c r="Q4331" s="2" t="s">
        <v>49</v>
      </c>
      <c r="R4331" s="2">
        <v>42996</v>
      </c>
      <c r="T4331" s="2" t="s">
        <v>50</v>
      </c>
      <c r="U4331" s="2">
        <v>500</v>
      </c>
      <c r="X4331" s="2">
        <v>5</v>
      </c>
      <c r="AC4331" s="2" t="s">
        <v>2207</v>
      </c>
      <c r="AD4331" s="2" t="s">
        <v>2781</v>
      </c>
      <c r="AE4331" s="2">
        <v>41500</v>
      </c>
      <c r="AF4331" s="2" t="s">
        <v>13226</v>
      </c>
    </row>
    <row r="4332" spans="1:37" x14ac:dyDescent="0.2">
      <c r="A4332" s="2">
        <v>3728240</v>
      </c>
      <c r="B4332" s="2" t="s">
        <v>2411</v>
      </c>
      <c r="C4332" s="2" t="s">
        <v>120</v>
      </c>
      <c r="D4332" s="2">
        <v>3728240</v>
      </c>
      <c r="E4332" s="2" t="s">
        <v>47</v>
      </c>
      <c r="F4332" s="2" t="s">
        <v>47</v>
      </c>
      <c r="H4332" s="2">
        <v>37904</v>
      </c>
      <c r="I4332" s="2" t="s">
        <v>6</v>
      </c>
      <c r="J4332" s="2">
        <v>-16</v>
      </c>
      <c r="K4332" s="2" t="s">
        <v>48</v>
      </c>
      <c r="L4332" s="2" t="s">
        <v>17</v>
      </c>
      <c r="M4332" s="2" t="s">
        <v>2205</v>
      </c>
      <c r="N4332" s="2">
        <v>4370669</v>
      </c>
      <c r="O4332" s="2" t="s">
        <v>2403</v>
      </c>
      <c r="P4332" s="2">
        <v>43369</v>
      </c>
      <c r="Q4332" s="2" t="s">
        <v>49</v>
      </c>
      <c r="R4332" s="2">
        <v>42633</v>
      </c>
      <c r="S4332" s="2">
        <v>43353</v>
      </c>
      <c r="T4332" s="2" t="s">
        <v>50</v>
      </c>
      <c r="U4332" s="2">
        <v>500</v>
      </c>
      <c r="X4332" s="2">
        <v>5</v>
      </c>
      <c r="AC4332" s="2" t="s">
        <v>2207</v>
      </c>
      <c r="AD4332" s="2" t="s">
        <v>13227</v>
      </c>
      <c r="AE4332" s="2">
        <v>37320</v>
      </c>
      <c r="AF4332" s="2" t="s">
        <v>13228</v>
      </c>
      <c r="AI4332" s="2">
        <v>625302737</v>
      </c>
      <c r="AJ4332" s="2">
        <v>631819243</v>
      </c>
      <c r="AK4332" s="2" t="s">
        <v>13229</v>
      </c>
    </row>
    <row r="4333" spans="1:37" x14ac:dyDescent="0.2">
      <c r="A4333" s="2">
        <v>188982</v>
      </c>
      <c r="B4333" s="2" t="s">
        <v>13230</v>
      </c>
      <c r="C4333" s="2" t="s">
        <v>86</v>
      </c>
      <c r="D4333" s="2">
        <v>188982</v>
      </c>
      <c r="E4333" s="2" t="s">
        <v>47</v>
      </c>
      <c r="F4333" s="2" t="s">
        <v>47</v>
      </c>
      <c r="H4333" s="2">
        <v>32527</v>
      </c>
      <c r="I4333" s="2" t="s">
        <v>2</v>
      </c>
      <c r="J4333" s="2">
        <v>-40</v>
      </c>
      <c r="K4333" s="2" t="s">
        <v>48</v>
      </c>
      <c r="L4333" s="2" t="s">
        <v>17</v>
      </c>
      <c r="M4333" s="2" t="s">
        <v>2212</v>
      </c>
      <c r="N4333" s="2">
        <v>4180734</v>
      </c>
      <c r="O4333" s="2" t="s">
        <v>2941</v>
      </c>
      <c r="P4333" s="2">
        <v>43290</v>
      </c>
      <c r="Q4333" s="2" t="s">
        <v>49</v>
      </c>
      <c r="R4333" s="2">
        <v>42301</v>
      </c>
      <c r="T4333" s="2" t="s">
        <v>97</v>
      </c>
      <c r="U4333" s="2">
        <v>626</v>
      </c>
      <c r="X4333" s="2">
        <v>6</v>
      </c>
      <c r="AC4333" s="2" t="s">
        <v>2207</v>
      </c>
      <c r="AD4333" s="2" t="s">
        <v>2942</v>
      </c>
      <c r="AE4333" s="2">
        <v>18800</v>
      </c>
      <c r="AF4333" s="2" t="s">
        <v>13231</v>
      </c>
    </row>
    <row r="4334" spans="1:37" x14ac:dyDescent="0.2">
      <c r="A4334" s="2">
        <v>4112990</v>
      </c>
      <c r="B4334" s="2" t="s">
        <v>13075</v>
      </c>
      <c r="C4334" s="2" t="s">
        <v>689</v>
      </c>
      <c r="D4334" s="2">
        <v>4112990</v>
      </c>
      <c r="E4334" s="2" t="s">
        <v>47</v>
      </c>
      <c r="F4334" s="2" t="s">
        <v>47</v>
      </c>
      <c r="H4334" s="2">
        <v>38633</v>
      </c>
      <c r="I4334" s="2" t="s">
        <v>10</v>
      </c>
      <c r="J4334" s="2">
        <v>-14</v>
      </c>
      <c r="K4334" s="2" t="s">
        <v>48</v>
      </c>
      <c r="L4334" s="2" t="s">
        <v>17</v>
      </c>
      <c r="M4334" s="2" t="s">
        <v>2275</v>
      </c>
      <c r="N4334" s="2">
        <v>4410466</v>
      </c>
      <c r="O4334" s="2" t="s">
        <v>2838</v>
      </c>
      <c r="P4334" s="2">
        <v>43352</v>
      </c>
      <c r="Q4334" s="2" t="s">
        <v>49</v>
      </c>
      <c r="R4334" s="2">
        <v>42298</v>
      </c>
      <c r="T4334" s="2" t="s">
        <v>50</v>
      </c>
      <c r="U4334" s="2">
        <v>638</v>
      </c>
      <c r="X4334" s="2">
        <v>6</v>
      </c>
      <c r="AC4334" s="2" t="s">
        <v>2207</v>
      </c>
      <c r="AD4334" s="2" t="s">
        <v>2839</v>
      </c>
      <c r="AE4334" s="2">
        <v>41000</v>
      </c>
      <c r="AF4334" s="2" t="s">
        <v>13232</v>
      </c>
      <c r="AI4334" s="2">
        <v>254744479</v>
      </c>
      <c r="AJ4334" s="2">
        <v>673622758</v>
      </c>
      <c r="AK4334" s="2" t="s">
        <v>13233</v>
      </c>
    </row>
    <row r="4335" spans="1:37" x14ac:dyDescent="0.2">
      <c r="A4335" s="2">
        <v>4528208</v>
      </c>
      <c r="B4335" s="2" t="s">
        <v>597</v>
      </c>
      <c r="C4335" s="2" t="s">
        <v>1454</v>
      </c>
      <c r="D4335" s="2">
        <v>4528208</v>
      </c>
      <c r="E4335" s="2" t="s">
        <v>47</v>
      </c>
      <c r="F4335" s="2" t="s">
        <v>47</v>
      </c>
      <c r="H4335" s="2">
        <v>38600</v>
      </c>
      <c r="I4335" s="2" t="s">
        <v>10</v>
      </c>
      <c r="J4335" s="2">
        <v>-14</v>
      </c>
      <c r="K4335" s="2" t="s">
        <v>48</v>
      </c>
      <c r="L4335" s="2" t="s">
        <v>17</v>
      </c>
      <c r="M4335" s="2" t="s">
        <v>55</v>
      </c>
      <c r="N4335" s="2">
        <v>4450026</v>
      </c>
      <c r="O4335" s="2" t="s">
        <v>1166</v>
      </c>
      <c r="P4335" s="2">
        <v>43355</v>
      </c>
      <c r="Q4335" s="2" t="s">
        <v>49</v>
      </c>
      <c r="R4335" s="2">
        <v>42628</v>
      </c>
      <c r="S4335" s="2">
        <v>43328</v>
      </c>
      <c r="T4335" s="2" t="s">
        <v>50</v>
      </c>
      <c r="U4335" s="2">
        <v>500</v>
      </c>
      <c r="X4335" s="2">
        <v>5</v>
      </c>
      <c r="AC4335" s="2" t="s">
        <v>2207</v>
      </c>
      <c r="AD4335" s="2" t="s">
        <v>2326</v>
      </c>
      <c r="AE4335" s="2">
        <v>45100</v>
      </c>
      <c r="AF4335" s="2" t="s">
        <v>12284</v>
      </c>
    </row>
    <row r="4336" spans="1:37" x14ac:dyDescent="0.2">
      <c r="A4336" s="2">
        <v>3727486</v>
      </c>
      <c r="B4336" s="2" t="s">
        <v>453</v>
      </c>
      <c r="C4336" s="2" t="s">
        <v>240</v>
      </c>
      <c r="D4336" s="2">
        <v>3727486</v>
      </c>
      <c r="E4336" s="2" t="s">
        <v>47</v>
      </c>
      <c r="F4336" s="2" t="s">
        <v>47</v>
      </c>
      <c r="H4336" s="2">
        <v>26870</v>
      </c>
      <c r="I4336" s="2" t="s">
        <v>4</v>
      </c>
      <c r="J4336" s="2">
        <v>-50</v>
      </c>
      <c r="K4336" s="2" t="s">
        <v>48</v>
      </c>
      <c r="L4336" s="2" t="s">
        <v>17</v>
      </c>
      <c r="M4336" s="2" t="s">
        <v>2205</v>
      </c>
      <c r="N4336" s="2">
        <v>4370465</v>
      </c>
      <c r="O4336" s="2" t="s">
        <v>3963</v>
      </c>
      <c r="P4336" s="2">
        <v>43369</v>
      </c>
      <c r="Q4336" s="2" t="s">
        <v>49</v>
      </c>
      <c r="R4336" s="2">
        <v>42290</v>
      </c>
      <c r="S4336" s="2">
        <v>43375</v>
      </c>
      <c r="T4336" s="2" t="s">
        <v>50</v>
      </c>
      <c r="U4336" s="2">
        <v>523</v>
      </c>
      <c r="X4336" s="2">
        <v>5</v>
      </c>
      <c r="AC4336" s="2" t="s">
        <v>2207</v>
      </c>
      <c r="AD4336" s="2" t="s">
        <v>11251</v>
      </c>
      <c r="AE4336" s="2">
        <v>37420</v>
      </c>
      <c r="AF4336" s="2" t="s">
        <v>13234</v>
      </c>
      <c r="AJ4336" s="2">
        <v>601715835</v>
      </c>
      <c r="AK4336" s="2" t="s">
        <v>13235</v>
      </c>
    </row>
    <row r="4337" spans="1:37" x14ac:dyDescent="0.2">
      <c r="A4337" s="2">
        <v>3727571</v>
      </c>
      <c r="B4337" s="2" t="s">
        <v>13236</v>
      </c>
      <c r="C4337" s="2" t="s">
        <v>161</v>
      </c>
      <c r="D4337" s="2">
        <v>3727571</v>
      </c>
      <c r="E4337" s="2" t="s">
        <v>47</v>
      </c>
      <c r="F4337" s="2" t="s">
        <v>17</v>
      </c>
      <c r="H4337" s="2">
        <v>37403</v>
      </c>
      <c r="I4337" s="2" t="s">
        <v>5</v>
      </c>
      <c r="J4337" s="2">
        <v>-17</v>
      </c>
      <c r="K4337" s="2" t="s">
        <v>48</v>
      </c>
      <c r="L4337" s="2" t="s">
        <v>17</v>
      </c>
      <c r="M4337" s="2" t="s">
        <v>2205</v>
      </c>
      <c r="N4337" s="2">
        <v>4370548</v>
      </c>
      <c r="O4337" s="2" t="s">
        <v>2525</v>
      </c>
      <c r="P4337" s="2">
        <v>43371</v>
      </c>
      <c r="Q4337" s="2" t="s">
        <v>49</v>
      </c>
      <c r="R4337" s="2">
        <v>42299</v>
      </c>
      <c r="T4337" s="2" t="s">
        <v>50</v>
      </c>
      <c r="U4337" s="2">
        <v>500</v>
      </c>
      <c r="X4337" s="2">
        <v>5</v>
      </c>
      <c r="AC4337" s="2" t="s">
        <v>2207</v>
      </c>
      <c r="AD4337" s="2" t="s">
        <v>2384</v>
      </c>
      <c r="AE4337" s="2">
        <v>37000</v>
      </c>
      <c r="AF4337" s="2" t="s">
        <v>13237</v>
      </c>
      <c r="AI4337" s="2">
        <v>245471020</v>
      </c>
      <c r="AJ4337" s="2">
        <v>660489061</v>
      </c>
    </row>
    <row r="4338" spans="1:37" x14ac:dyDescent="0.2">
      <c r="A4338" s="2">
        <v>4112981</v>
      </c>
      <c r="B4338" s="2" t="s">
        <v>7375</v>
      </c>
      <c r="C4338" s="2" t="s">
        <v>120</v>
      </c>
      <c r="D4338" s="2">
        <v>4112981</v>
      </c>
      <c r="E4338" s="2" t="s">
        <v>47</v>
      </c>
      <c r="F4338" s="2" t="s">
        <v>47</v>
      </c>
      <c r="H4338" s="2">
        <v>38289</v>
      </c>
      <c r="I4338" s="2" t="s">
        <v>7</v>
      </c>
      <c r="J4338" s="2">
        <v>-15</v>
      </c>
      <c r="K4338" s="2" t="s">
        <v>48</v>
      </c>
      <c r="L4338" s="2" t="s">
        <v>17</v>
      </c>
      <c r="M4338" s="2" t="s">
        <v>2275</v>
      </c>
      <c r="N4338" s="2">
        <v>4410726</v>
      </c>
      <c r="O4338" s="2" t="s">
        <v>4014</v>
      </c>
      <c r="P4338" s="2">
        <v>43362</v>
      </c>
      <c r="Q4338" s="2" t="s">
        <v>49</v>
      </c>
      <c r="R4338" s="2">
        <v>42295</v>
      </c>
      <c r="T4338" s="2" t="s">
        <v>50</v>
      </c>
      <c r="U4338" s="2">
        <v>500</v>
      </c>
      <c r="X4338" s="2">
        <v>5</v>
      </c>
      <c r="AC4338" s="2" t="s">
        <v>2207</v>
      </c>
      <c r="AD4338" s="2" t="s">
        <v>10182</v>
      </c>
      <c r="AE4338" s="2">
        <v>41130</v>
      </c>
      <c r="AF4338" s="2" t="s">
        <v>13238</v>
      </c>
      <c r="AI4338" s="2">
        <v>254963109</v>
      </c>
      <c r="AJ4338" s="2">
        <v>609377509</v>
      </c>
      <c r="AK4338" s="2" t="s">
        <v>13239</v>
      </c>
    </row>
    <row r="4339" spans="1:37" x14ac:dyDescent="0.2">
      <c r="A4339" s="2">
        <v>3727492</v>
      </c>
      <c r="B4339" s="2" t="s">
        <v>4432</v>
      </c>
      <c r="C4339" s="2" t="s">
        <v>13240</v>
      </c>
      <c r="D4339" s="2">
        <v>3727492</v>
      </c>
      <c r="E4339" s="2" t="s">
        <v>47</v>
      </c>
      <c r="F4339" s="2" t="s">
        <v>17</v>
      </c>
      <c r="H4339" s="2">
        <v>39009</v>
      </c>
      <c r="I4339" s="2" t="s">
        <v>8</v>
      </c>
      <c r="J4339" s="2">
        <v>-13</v>
      </c>
      <c r="K4339" s="2" t="s">
        <v>0</v>
      </c>
      <c r="L4339" s="2" t="s">
        <v>17</v>
      </c>
      <c r="M4339" s="2" t="s">
        <v>2205</v>
      </c>
      <c r="N4339" s="2">
        <v>4370566</v>
      </c>
      <c r="O4339" s="2" t="s">
        <v>2285</v>
      </c>
      <c r="P4339" s="2">
        <v>43344</v>
      </c>
      <c r="Q4339" s="2" t="s">
        <v>49</v>
      </c>
      <c r="R4339" s="2">
        <v>42291</v>
      </c>
      <c r="T4339" s="2" t="s">
        <v>50</v>
      </c>
      <c r="U4339" s="2">
        <v>500</v>
      </c>
      <c r="X4339" s="2">
        <v>5</v>
      </c>
      <c r="AC4339" s="2" t="s">
        <v>2207</v>
      </c>
      <c r="AD4339" s="2" t="s">
        <v>2286</v>
      </c>
      <c r="AE4339" s="2">
        <v>37300</v>
      </c>
      <c r="AF4339" s="2" t="s">
        <v>4433</v>
      </c>
      <c r="AI4339" s="2">
        <v>247447107</v>
      </c>
      <c r="AJ4339" s="2">
        <v>650834274</v>
      </c>
      <c r="AK4339" s="2" t="s">
        <v>4434</v>
      </c>
    </row>
    <row r="4340" spans="1:37" x14ac:dyDescent="0.2">
      <c r="A4340" s="2">
        <v>4527523</v>
      </c>
      <c r="B4340" s="2" t="s">
        <v>290</v>
      </c>
      <c r="C4340" s="2" t="s">
        <v>134</v>
      </c>
      <c r="D4340" s="2">
        <v>4527523</v>
      </c>
      <c r="E4340" s="2" t="s">
        <v>47</v>
      </c>
      <c r="F4340" s="2" t="s">
        <v>47</v>
      </c>
      <c r="H4340" s="2">
        <v>39070</v>
      </c>
      <c r="I4340" s="2" t="s">
        <v>8</v>
      </c>
      <c r="J4340" s="2">
        <v>-13</v>
      </c>
      <c r="K4340" s="2" t="s">
        <v>48</v>
      </c>
      <c r="L4340" s="2" t="s">
        <v>17</v>
      </c>
      <c r="M4340" s="2" t="s">
        <v>55</v>
      </c>
      <c r="N4340" s="2">
        <v>4450759</v>
      </c>
      <c r="O4340" s="2" t="s">
        <v>185</v>
      </c>
      <c r="P4340" s="2">
        <v>43351</v>
      </c>
      <c r="Q4340" s="2" t="s">
        <v>49</v>
      </c>
      <c r="R4340" s="2">
        <v>42294</v>
      </c>
      <c r="T4340" s="2" t="s">
        <v>50</v>
      </c>
      <c r="U4340" s="2">
        <v>500</v>
      </c>
      <c r="X4340" s="2">
        <v>5</v>
      </c>
      <c r="AC4340" s="2" t="s">
        <v>2207</v>
      </c>
      <c r="AD4340" s="2" t="s">
        <v>3079</v>
      </c>
      <c r="AE4340" s="2">
        <v>45110</v>
      </c>
      <c r="AF4340" s="2" t="s">
        <v>3080</v>
      </c>
      <c r="AI4340" s="2">
        <v>238664581</v>
      </c>
      <c r="AJ4340" s="2">
        <v>608970660</v>
      </c>
      <c r="AK4340" s="2" t="s">
        <v>1420</v>
      </c>
    </row>
    <row r="4341" spans="1:37" x14ac:dyDescent="0.2">
      <c r="A4341" s="2">
        <v>3727497</v>
      </c>
      <c r="B4341" s="2" t="s">
        <v>13241</v>
      </c>
      <c r="C4341" s="2" t="s">
        <v>11963</v>
      </c>
      <c r="D4341" s="2">
        <v>3727497</v>
      </c>
      <c r="E4341" s="2" t="s">
        <v>47</v>
      </c>
      <c r="F4341" s="2" t="s">
        <v>47</v>
      </c>
      <c r="H4341" s="2">
        <v>39896</v>
      </c>
      <c r="I4341" s="2" t="s">
        <v>15</v>
      </c>
      <c r="J4341" s="2">
        <v>-11</v>
      </c>
      <c r="K4341" s="2" t="s">
        <v>48</v>
      </c>
      <c r="L4341" s="2" t="s">
        <v>17</v>
      </c>
      <c r="M4341" s="2" t="s">
        <v>2205</v>
      </c>
      <c r="N4341" s="2">
        <v>4370002</v>
      </c>
      <c r="O4341" s="2" t="s">
        <v>2557</v>
      </c>
      <c r="P4341" s="2">
        <v>43320</v>
      </c>
      <c r="Q4341" s="2" t="s">
        <v>49</v>
      </c>
      <c r="R4341" s="2">
        <v>42291</v>
      </c>
      <c r="S4341" s="2">
        <v>43335</v>
      </c>
      <c r="T4341" s="2" t="s">
        <v>50</v>
      </c>
      <c r="U4341" s="2">
        <v>510</v>
      </c>
      <c r="X4341" s="2">
        <v>5</v>
      </c>
      <c r="AB4341" s="2">
        <v>42993</v>
      </c>
      <c r="AC4341" s="2" t="s">
        <v>2207</v>
      </c>
      <c r="AD4341" s="2" t="s">
        <v>3129</v>
      </c>
      <c r="AE4341" s="2">
        <v>37520</v>
      </c>
      <c r="AF4341" s="2" t="s">
        <v>13242</v>
      </c>
      <c r="AJ4341" s="2">
        <v>662338856</v>
      </c>
      <c r="AK4341" s="2" t="s">
        <v>13243</v>
      </c>
    </row>
    <row r="4342" spans="1:37" x14ac:dyDescent="0.2">
      <c r="A4342" s="2">
        <v>4527570</v>
      </c>
      <c r="B4342" s="2" t="s">
        <v>1129</v>
      </c>
      <c r="C4342" s="2" t="s">
        <v>668</v>
      </c>
      <c r="D4342" s="2">
        <v>4527570</v>
      </c>
      <c r="E4342" s="2" t="s">
        <v>47</v>
      </c>
      <c r="F4342" s="2" t="s">
        <v>47</v>
      </c>
      <c r="H4342" s="2">
        <v>38705</v>
      </c>
      <c r="I4342" s="2" t="s">
        <v>10</v>
      </c>
      <c r="J4342" s="2">
        <v>-14</v>
      </c>
      <c r="K4342" s="2" t="s">
        <v>48</v>
      </c>
      <c r="L4342" s="2" t="s">
        <v>17</v>
      </c>
      <c r="M4342" s="2" t="s">
        <v>55</v>
      </c>
      <c r="N4342" s="2">
        <v>4450706</v>
      </c>
      <c r="O4342" s="2" t="s">
        <v>270</v>
      </c>
      <c r="P4342" s="2">
        <v>43358</v>
      </c>
      <c r="Q4342" s="2" t="s">
        <v>49</v>
      </c>
      <c r="R4342" s="2">
        <v>42304</v>
      </c>
      <c r="T4342" s="2" t="s">
        <v>50</v>
      </c>
      <c r="U4342" s="2">
        <v>523</v>
      </c>
      <c r="X4342" s="2">
        <v>5</v>
      </c>
      <c r="AC4342" s="2" t="s">
        <v>2207</v>
      </c>
      <c r="AD4342" s="2" t="s">
        <v>2827</v>
      </c>
      <c r="AE4342" s="2">
        <v>45400</v>
      </c>
      <c r="AF4342" s="2" t="s">
        <v>13244</v>
      </c>
      <c r="AI4342" s="2">
        <v>662585612</v>
      </c>
      <c r="AJ4342" s="2">
        <v>663997538</v>
      </c>
      <c r="AK4342" s="2" t="s">
        <v>1439</v>
      </c>
    </row>
    <row r="4343" spans="1:37" x14ac:dyDescent="0.2">
      <c r="A4343" s="2">
        <v>367915</v>
      </c>
      <c r="B4343" s="2" t="s">
        <v>8504</v>
      </c>
      <c r="C4343" s="2" t="s">
        <v>730</v>
      </c>
      <c r="D4343" s="2">
        <v>367915</v>
      </c>
      <c r="E4343" s="2" t="s">
        <v>47</v>
      </c>
      <c r="F4343" s="2" t="s">
        <v>47</v>
      </c>
      <c r="H4343" s="2">
        <v>38300</v>
      </c>
      <c r="I4343" s="2" t="s">
        <v>7</v>
      </c>
      <c r="J4343" s="2">
        <v>-15</v>
      </c>
      <c r="K4343" s="2" t="s">
        <v>48</v>
      </c>
      <c r="L4343" s="2" t="s">
        <v>17</v>
      </c>
      <c r="M4343" s="2" t="s">
        <v>2234</v>
      </c>
      <c r="N4343" s="2">
        <v>4360726</v>
      </c>
      <c r="O4343" s="2" t="s">
        <v>2784</v>
      </c>
      <c r="P4343" s="2">
        <v>43352</v>
      </c>
      <c r="Q4343" s="2" t="s">
        <v>49</v>
      </c>
      <c r="R4343" s="2">
        <v>42291</v>
      </c>
      <c r="S4343" s="2">
        <v>43351</v>
      </c>
      <c r="T4343" s="2" t="s">
        <v>50</v>
      </c>
      <c r="U4343" s="2">
        <v>706</v>
      </c>
      <c r="X4343" s="2">
        <v>7</v>
      </c>
      <c r="AC4343" s="2" t="s">
        <v>2207</v>
      </c>
      <c r="AD4343" s="2" t="s">
        <v>2785</v>
      </c>
      <c r="AE4343" s="2">
        <v>36260</v>
      </c>
      <c r="AF4343" s="2" t="s">
        <v>13245</v>
      </c>
      <c r="AI4343" s="2">
        <v>254218113</v>
      </c>
      <c r="AJ4343" s="2">
        <v>620535551</v>
      </c>
      <c r="AK4343" s="2" t="s">
        <v>10080</v>
      </c>
    </row>
    <row r="4344" spans="1:37" x14ac:dyDescent="0.2">
      <c r="A4344" s="2">
        <v>368046</v>
      </c>
      <c r="B4344" s="2" t="s">
        <v>3630</v>
      </c>
      <c r="C4344" s="2" t="s">
        <v>1320</v>
      </c>
      <c r="D4344" s="2">
        <v>368046</v>
      </c>
      <c r="E4344" s="2" t="s">
        <v>47</v>
      </c>
      <c r="F4344" s="2" t="s">
        <v>47</v>
      </c>
      <c r="H4344" s="2">
        <v>38183</v>
      </c>
      <c r="I4344" s="2" t="s">
        <v>7</v>
      </c>
      <c r="J4344" s="2">
        <v>-15</v>
      </c>
      <c r="K4344" s="2" t="s">
        <v>48</v>
      </c>
      <c r="L4344" s="2" t="s">
        <v>17</v>
      </c>
      <c r="M4344" s="2" t="s">
        <v>2234</v>
      </c>
      <c r="N4344" s="2">
        <v>4360341</v>
      </c>
      <c r="O4344" s="2" t="s">
        <v>2444</v>
      </c>
      <c r="P4344" s="2">
        <v>43356</v>
      </c>
      <c r="Q4344" s="2" t="s">
        <v>49</v>
      </c>
      <c r="R4344" s="2">
        <v>42634</v>
      </c>
      <c r="T4344" s="2" t="s">
        <v>50</v>
      </c>
      <c r="U4344" s="2">
        <v>741</v>
      </c>
      <c r="X4344" s="2">
        <v>7</v>
      </c>
      <c r="AC4344" s="2" t="s">
        <v>2207</v>
      </c>
      <c r="AD4344" s="2" t="s">
        <v>4363</v>
      </c>
      <c r="AE4344" s="2">
        <v>36210</v>
      </c>
      <c r="AF4344" s="2" t="s">
        <v>13246</v>
      </c>
      <c r="AJ4344" s="2">
        <v>661857414</v>
      </c>
    </row>
    <row r="4345" spans="1:37" x14ac:dyDescent="0.2">
      <c r="A4345" s="2">
        <v>7220761</v>
      </c>
      <c r="B4345" s="2" t="s">
        <v>13247</v>
      </c>
      <c r="C4345" s="2" t="s">
        <v>240</v>
      </c>
      <c r="D4345" s="2">
        <v>7220761</v>
      </c>
      <c r="E4345" s="2" t="s">
        <v>47</v>
      </c>
      <c r="F4345" s="2" t="s">
        <v>47</v>
      </c>
      <c r="H4345" s="2">
        <v>25921</v>
      </c>
      <c r="I4345" s="2" t="s">
        <v>4</v>
      </c>
      <c r="J4345" s="2">
        <v>-50</v>
      </c>
      <c r="K4345" s="2" t="s">
        <v>48</v>
      </c>
      <c r="L4345" s="2" t="s">
        <v>17</v>
      </c>
      <c r="M4345" s="2" t="s">
        <v>2301</v>
      </c>
      <c r="N4345" s="2">
        <v>4280048</v>
      </c>
      <c r="O4345" s="2" t="s">
        <v>2412</v>
      </c>
      <c r="P4345" s="2">
        <v>43354</v>
      </c>
      <c r="Q4345" s="2" t="s">
        <v>49</v>
      </c>
      <c r="R4345" s="2">
        <v>42301</v>
      </c>
      <c r="S4345" s="2">
        <v>43332</v>
      </c>
      <c r="T4345" s="2" t="s">
        <v>50</v>
      </c>
      <c r="U4345" s="2">
        <v>887</v>
      </c>
      <c r="X4345" s="2">
        <v>8</v>
      </c>
      <c r="AB4345" s="2">
        <v>43282</v>
      </c>
      <c r="AC4345" s="2" t="s">
        <v>2207</v>
      </c>
      <c r="AD4345" s="2" t="s">
        <v>13248</v>
      </c>
      <c r="AE4345" s="2">
        <v>61260</v>
      </c>
      <c r="AF4345" s="2" t="s">
        <v>13249</v>
      </c>
      <c r="AH4345" s="2" t="s">
        <v>13249</v>
      </c>
      <c r="AJ4345" s="2">
        <v>645659108</v>
      </c>
      <c r="AK4345" s="2" t="s">
        <v>13250</v>
      </c>
    </row>
    <row r="4346" spans="1:37" x14ac:dyDescent="0.2">
      <c r="A4346" s="2">
        <v>2814261</v>
      </c>
      <c r="B4346" s="2" t="s">
        <v>13251</v>
      </c>
      <c r="C4346" s="2" t="s">
        <v>328</v>
      </c>
      <c r="D4346" s="2">
        <v>2814261</v>
      </c>
      <c r="E4346" s="2" t="s">
        <v>47</v>
      </c>
      <c r="H4346" s="2">
        <v>38209</v>
      </c>
      <c r="I4346" s="2" t="s">
        <v>7</v>
      </c>
      <c r="J4346" s="2">
        <v>-15</v>
      </c>
      <c r="K4346" s="2" t="s">
        <v>48</v>
      </c>
      <c r="L4346" s="2" t="s">
        <v>17</v>
      </c>
      <c r="M4346" s="2" t="s">
        <v>2301</v>
      </c>
      <c r="N4346" s="2">
        <v>4280005</v>
      </c>
      <c r="O4346" s="2" t="s">
        <v>2529</v>
      </c>
      <c r="P4346" s="2">
        <v>43377</v>
      </c>
      <c r="Q4346" s="2" t="s">
        <v>49</v>
      </c>
      <c r="R4346" s="2">
        <v>42293</v>
      </c>
      <c r="S4346" s="2">
        <v>43368</v>
      </c>
      <c r="T4346" s="2" t="s">
        <v>50</v>
      </c>
      <c r="U4346" s="2">
        <v>500</v>
      </c>
      <c r="X4346" s="2">
        <v>5</v>
      </c>
      <c r="AC4346" s="2" t="s">
        <v>2207</v>
      </c>
      <c r="AD4346" s="2" t="s">
        <v>7304</v>
      </c>
      <c r="AE4346" s="2">
        <v>28160</v>
      </c>
      <c r="AF4346" s="2" t="s">
        <v>13252</v>
      </c>
      <c r="AI4346" s="2">
        <v>237963618</v>
      </c>
      <c r="AJ4346" s="2">
        <v>672439260</v>
      </c>
      <c r="AK4346" s="2" t="s">
        <v>13253</v>
      </c>
    </row>
    <row r="4347" spans="1:37" x14ac:dyDescent="0.2">
      <c r="A4347" s="2">
        <v>2814317</v>
      </c>
      <c r="B4347" s="2" t="s">
        <v>13254</v>
      </c>
      <c r="C4347" s="2" t="s">
        <v>13255</v>
      </c>
      <c r="D4347" s="2">
        <v>2814317</v>
      </c>
      <c r="E4347" s="2" t="s">
        <v>47</v>
      </c>
      <c r="F4347" s="2" t="s">
        <v>47</v>
      </c>
      <c r="H4347" s="2">
        <v>37666</v>
      </c>
      <c r="I4347" s="2" t="s">
        <v>6</v>
      </c>
      <c r="J4347" s="2">
        <v>-16</v>
      </c>
      <c r="K4347" s="2" t="s">
        <v>0</v>
      </c>
      <c r="L4347" s="2" t="s">
        <v>17</v>
      </c>
      <c r="M4347" s="2" t="s">
        <v>2301</v>
      </c>
      <c r="N4347" s="2">
        <v>4280045</v>
      </c>
      <c r="O4347" s="2" t="s">
        <v>2885</v>
      </c>
      <c r="P4347" s="2">
        <v>43358</v>
      </c>
      <c r="Q4347" s="2" t="s">
        <v>49</v>
      </c>
      <c r="R4347" s="2">
        <v>42313</v>
      </c>
      <c r="S4347" s="2">
        <v>43350</v>
      </c>
      <c r="T4347" s="2" t="s">
        <v>50</v>
      </c>
      <c r="U4347" s="2">
        <v>500</v>
      </c>
      <c r="X4347" s="2">
        <v>5</v>
      </c>
      <c r="AC4347" s="2" t="s">
        <v>2207</v>
      </c>
      <c r="AD4347" s="2" t="s">
        <v>4772</v>
      </c>
      <c r="AE4347" s="2">
        <v>28320</v>
      </c>
      <c r="AF4347" s="2" t="s">
        <v>13256</v>
      </c>
      <c r="AI4347" s="2">
        <v>234420815</v>
      </c>
      <c r="AJ4347" s="2">
        <v>683404974</v>
      </c>
      <c r="AK4347" s="2" t="s">
        <v>13257</v>
      </c>
    </row>
    <row r="4348" spans="1:37" x14ac:dyDescent="0.2">
      <c r="A4348" s="2">
        <v>4112967</v>
      </c>
      <c r="B4348" s="2" t="s">
        <v>4172</v>
      </c>
      <c r="C4348" s="2" t="s">
        <v>1196</v>
      </c>
      <c r="D4348" s="2">
        <v>4112967</v>
      </c>
      <c r="E4348" s="2" t="s">
        <v>47</v>
      </c>
      <c r="F4348" s="2" t="s">
        <v>47</v>
      </c>
      <c r="H4348" s="2">
        <v>38469</v>
      </c>
      <c r="I4348" s="2" t="s">
        <v>10</v>
      </c>
      <c r="J4348" s="2">
        <v>-14</v>
      </c>
      <c r="K4348" s="2" t="s">
        <v>48</v>
      </c>
      <c r="L4348" s="2" t="s">
        <v>17</v>
      </c>
      <c r="M4348" s="2" t="s">
        <v>2275</v>
      </c>
      <c r="N4348" s="2">
        <v>4410080</v>
      </c>
      <c r="O4348" s="2" t="s">
        <v>2780</v>
      </c>
      <c r="P4348" s="2">
        <v>43357</v>
      </c>
      <c r="Q4348" s="2" t="s">
        <v>49</v>
      </c>
      <c r="R4348" s="2">
        <v>42293</v>
      </c>
      <c r="T4348" s="2" t="s">
        <v>50</v>
      </c>
      <c r="U4348" s="2">
        <v>621</v>
      </c>
      <c r="X4348" s="2">
        <v>6</v>
      </c>
      <c r="AC4348" s="2" t="s">
        <v>2207</v>
      </c>
      <c r="AD4348" s="2" t="s">
        <v>4971</v>
      </c>
      <c r="AE4348" s="2">
        <v>41500</v>
      </c>
      <c r="AF4348" s="2" t="s">
        <v>13258</v>
      </c>
    </row>
    <row r="4349" spans="1:37" x14ac:dyDescent="0.2">
      <c r="A4349" s="2">
        <v>2814313</v>
      </c>
      <c r="B4349" s="2" t="s">
        <v>1182</v>
      </c>
      <c r="C4349" s="2" t="s">
        <v>5388</v>
      </c>
      <c r="D4349" s="2">
        <v>2814313</v>
      </c>
      <c r="E4349" s="2" t="s">
        <v>47</v>
      </c>
      <c r="F4349" s="2" t="s">
        <v>47</v>
      </c>
      <c r="H4349" s="2">
        <v>37125</v>
      </c>
      <c r="I4349" s="2" t="s">
        <v>3</v>
      </c>
      <c r="J4349" s="2">
        <v>-18</v>
      </c>
      <c r="K4349" s="2" t="s">
        <v>0</v>
      </c>
      <c r="L4349" s="2" t="s">
        <v>17</v>
      </c>
      <c r="M4349" s="2" t="s">
        <v>2301</v>
      </c>
      <c r="N4349" s="2">
        <v>4280121</v>
      </c>
      <c r="O4349" s="2" t="s">
        <v>2659</v>
      </c>
      <c r="P4349" s="2">
        <v>43346</v>
      </c>
      <c r="Q4349" s="2" t="s">
        <v>49</v>
      </c>
      <c r="R4349" s="2">
        <v>42311</v>
      </c>
      <c r="T4349" s="2" t="s">
        <v>50</v>
      </c>
      <c r="U4349" s="2">
        <v>500</v>
      </c>
      <c r="X4349" s="2">
        <v>5</v>
      </c>
      <c r="AC4349" s="2" t="s">
        <v>2207</v>
      </c>
      <c r="AD4349" s="2" t="s">
        <v>2303</v>
      </c>
      <c r="AE4349" s="2">
        <v>28630</v>
      </c>
      <c r="AF4349" s="2" t="s">
        <v>13259</v>
      </c>
      <c r="AI4349" s="2">
        <v>237264884</v>
      </c>
      <c r="AJ4349" s="2">
        <v>777282357</v>
      </c>
      <c r="AK4349" s="2" t="s">
        <v>13260</v>
      </c>
    </row>
    <row r="4350" spans="1:37" x14ac:dyDescent="0.2">
      <c r="A4350" s="2">
        <v>189621</v>
      </c>
      <c r="B4350" s="2" t="s">
        <v>763</v>
      </c>
      <c r="C4350" s="2" t="s">
        <v>8633</v>
      </c>
      <c r="D4350" s="2">
        <v>189621</v>
      </c>
      <c r="E4350" s="2" t="s">
        <v>47</v>
      </c>
      <c r="H4350" s="2">
        <v>34234</v>
      </c>
      <c r="I4350" s="2" t="s">
        <v>2</v>
      </c>
      <c r="J4350" s="2">
        <v>-40</v>
      </c>
      <c r="K4350" s="2" t="s">
        <v>48</v>
      </c>
      <c r="L4350" s="2" t="s">
        <v>17</v>
      </c>
      <c r="M4350" s="2" t="s">
        <v>2212</v>
      </c>
      <c r="N4350" s="2">
        <v>4180174</v>
      </c>
      <c r="O4350" s="2" t="s">
        <v>4491</v>
      </c>
      <c r="P4350" s="2">
        <v>43355</v>
      </c>
      <c r="Q4350" s="2" t="s">
        <v>49</v>
      </c>
      <c r="R4350" s="2">
        <v>43355</v>
      </c>
      <c r="S4350" s="2">
        <v>43351</v>
      </c>
      <c r="T4350" s="2" t="s">
        <v>50</v>
      </c>
      <c r="U4350" s="2">
        <v>500</v>
      </c>
      <c r="X4350" s="2">
        <v>5</v>
      </c>
      <c r="AC4350" s="2" t="s">
        <v>2207</v>
      </c>
      <c r="AD4350" s="2" t="s">
        <v>3650</v>
      </c>
      <c r="AE4350" s="2">
        <v>18500</v>
      </c>
      <c r="AF4350" s="2" t="s">
        <v>13261</v>
      </c>
      <c r="AJ4350" s="2">
        <v>778255706</v>
      </c>
      <c r="AK4350" s="2" t="s">
        <v>13262</v>
      </c>
    </row>
    <row r="4351" spans="1:37" x14ac:dyDescent="0.2">
      <c r="A4351" s="2">
        <v>3727551</v>
      </c>
      <c r="B4351" s="2" t="s">
        <v>600</v>
      </c>
      <c r="C4351" s="2" t="s">
        <v>77</v>
      </c>
      <c r="D4351" s="2">
        <v>3727551</v>
      </c>
      <c r="E4351" s="2" t="s">
        <v>47</v>
      </c>
      <c r="F4351" s="2" t="s">
        <v>17</v>
      </c>
      <c r="H4351" s="2">
        <v>26394</v>
      </c>
      <c r="I4351" s="2" t="s">
        <v>4</v>
      </c>
      <c r="J4351" s="2">
        <v>-50</v>
      </c>
      <c r="K4351" s="2" t="s">
        <v>48</v>
      </c>
      <c r="L4351" s="2" t="s">
        <v>17</v>
      </c>
      <c r="M4351" s="2" t="s">
        <v>2205</v>
      </c>
      <c r="N4351" s="2">
        <v>4370346</v>
      </c>
      <c r="O4351" s="2" t="s">
        <v>3294</v>
      </c>
      <c r="P4351" s="2">
        <v>43370</v>
      </c>
      <c r="Q4351" s="2" t="s">
        <v>49</v>
      </c>
      <c r="R4351" s="2">
        <v>42295</v>
      </c>
      <c r="S4351" s="2">
        <v>43347</v>
      </c>
      <c r="T4351" s="2" t="s">
        <v>50</v>
      </c>
      <c r="U4351" s="2">
        <v>500</v>
      </c>
      <c r="X4351" s="2">
        <v>5</v>
      </c>
      <c r="AC4351" s="2" t="s">
        <v>2207</v>
      </c>
      <c r="AD4351" s="2" t="s">
        <v>10808</v>
      </c>
      <c r="AE4351" s="2">
        <v>37210</v>
      </c>
      <c r="AF4351" s="2" t="s">
        <v>13263</v>
      </c>
      <c r="AJ4351" s="2">
        <v>687144692</v>
      </c>
      <c r="AK4351" s="2" t="s">
        <v>13264</v>
      </c>
    </row>
    <row r="4352" spans="1:37" x14ac:dyDescent="0.2">
      <c r="A4352" s="2">
        <v>4529157</v>
      </c>
      <c r="B4352" s="2" t="s">
        <v>13265</v>
      </c>
      <c r="C4352" s="2" t="s">
        <v>644</v>
      </c>
      <c r="D4352" s="2">
        <v>4529157</v>
      </c>
      <c r="E4352" s="2" t="s">
        <v>47</v>
      </c>
      <c r="F4352" s="2" t="s">
        <v>17</v>
      </c>
      <c r="H4352" s="2">
        <v>39286</v>
      </c>
      <c r="I4352" s="2" t="s">
        <v>9</v>
      </c>
      <c r="J4352" s="2">
        <v>-12</v>
      </c>
      <c r="K4352" s="2" t="s">
        <v>48</v>
      </c>
      <c r="L4352" s="2" t="s">
        <v>17</v>
      </c>
      <c r="M4352" s="2" t="s">
        <v>55</v>
      </c>
      <c r="N4352" s="2">
        <v>4450757</v>
      </c>
      <c r="O4352" s="2" t="s">
        <v>11</v>
      </c>
      <c r="P4352" s="2">
        <v>43353</v>
      </c>
      <c r="Q4352" s="2" t="s">
        <v>49</v>
      </c>
      <c r="R4352" s="2">
        <v>43004</v>
      </c>
      <c r="T4352" s="2" t="s">
        <v>50</v>
      </c>
      <c r="U4352" s="2">
        <v>500</v>
      </c>
      <c r="X4352" s="2">
        <v>5</v>
      </c>
      <c r="AC4352" s="2" t="s">
        <v>2207</v>
      </c>
      <c r="AD4352" s="2" t="s">
        <v>2924</v>
      </c>
      <c r="AE4352" s="2">
        <v>45560</v>
      </c>
      <c r="AF4352" s="2" t="s">
        <v>13266</v>
      </c>
      <c r="AJ4352" s="2">
        <v>691035068</v>
      </c>
      <c r="AK4352" s="2" t="s">
        <v>13267</v>
      </c>
    </row>
    <row r="4353" spans="1:38" x14ac:dyDescent="0.2">
      <c r="A4353" s="2">
        <v>4112962</v>
      </c>
      <c r="B4353" s="2" t="s">
        <v>13268</v>
      </c>
      <c r="C4353" s="2" t="s">
        <v>369</v>
      </c>
      <c r="D4353" s="2">
        <v>4112962</v>
      </c>
      <c r="E4353" s="2" t="s">
        <v>47</v>
      </c>
      <c r="H4353" s="2">
        <v>39156</v>
      </c>
      <c r="I4353" s="2" t="s">
        <v>9</v>
      </c>
      <c r="J4353" s="2">
        <v>-12</v>
      </c>
      <c r="K4353" s="2" t="s">
        <v>48</v>
      </c>
      <c r="L4353" s="2" t="s">
        <v>17</v>
      </c>
      <c r="M4353" s="2" t="s">
        <v>2275</v>
      </c>
      <c r="N4353" s="2">
        <v>4410015</v>
      </c>
      <c r="O4353" s="2" t="s">
        <v>2500</v>
      </c>
      <c r="P4353" s="2">
        <v>43372</v>
      </c>
      <c r="Q4353" s="2" t="s">
        <v>49</v>
      </c>
      <c r="R4353" s="2">
        <v>42292</v>
      </c>
      <c r="S4353" s="2">
        <v>43367</v>
      </c>
      <c r="T4353" s="2" t="s">
        <v>50</v>
      </c>
      <c r="U4353" s="2">
        <v>500</v>
      </c>
      <c r="X4353" s="2">
        <v>5</v>
      </c>
      <c r="AC4353" s="2" t="s">
        <v>2207</v>
      </c>
      <c r="AD4353" s="2" t="s">
        <v>10060</v>
      </c>
      <c r="AE4353" s="2">
        <v>41250</v>
      </c>
      <c r="AF4353" s="2" t="s">
        <v>13269</v>
      </c>
      <c r="AI4353" s="2">
        <v>954683540</v>
      </c>
      <c r="AJ4353" s="2">
        <v>676416030</v>
      </c>
    </row>
    <row r="4354" spans="1:38" x14ac:dyDescent="0.2">
      <c r="A4354" s="2">
        <v>3728398</v>
      </c>
      <c r="B4354" s="2" t="s">
        <v>13270</v>
      </c>
      <c r="C4354" s="2" t="s">
        <v>671</v>
      </c>
      <c r="D4354" s="2">
        <v>3728398</v>
      </c>
      <c r="E4354" s="2" t="s">
        <v>47</v>
      </c>
      <c r="F4354" s="2" t="s">
        <v>47</v>
      </c>
      <c r="H4354" s="2">
        <v>38987</v>
      </c>
      <c r="I4354" s="2" t="s">
        <v>8</v>
      </c>
      <c r="J4354" s="2">
        <v>-13</v>
      </c>
      <c r="K4354" s="2" t="s">
        <v>48</v>
      </c>
      <c r="L4354" s="2" t="s">
        <v>17</v>
      </c>
      <c r="M4354" s="2" t="s">
        <v>2205</v>
      </c>
      <c r="N4354" s="2">
        <v>4370033</v>
      </c>
      <c r="O4354" s="2" t="s">
        <v>2206</v>
      </c>
      <c r="P4354" s="2">
        <v>43363</v>
      </c>
      <c r="Q4354" s="2" t="s">
        <v>49</v>
      </c>
      <c r="R4354" s="2">
        <v>42642</v>
      </c>
      <c r="T4354" s="2" t="s">
        <v>50</v>
      </c>
      <c r="U4354" s="2">
        <v>533</v>
      </c>
      <c r="X4354" s="2">
        <v>5</v>
      </c>
      <c r="AC4354" s="2" t="s">
        <v>2207</v>
      </c>
      <c r="AD4354" s="2" t="s">
        <v>4231</v>
      </c>
      <c r="AE4354" s="2">
        <v>37250</v>
      </c>
      <c r="AF4354" s="2" t="s">
        <v>13271</v>
      </c>
      <c r="AJ4354" s="2">
        <v>633088138</v>
      </c>
      <c r="AK4354" s="2" t="s">
        <v>13272</v>
      </c>
    </row>
    <row r="4355" spans="1:38" x14ac:dyDescent="0.2">
      <c r="A4355" s="2">
        <v>2814265</v>
      </c>
      <c r="B4355" s="2" t="s">
        <v>13273</v>
      </c>
      <c r="C4355" s="2" t="s">
        <v>13274</v>
      </c>
      <c r="D4355" s="2">
        <v>2814265</v>
      </c>
      <c r="E4355" s="2" t="s">
        <v>47</v>
      </c>
      <c r="F4355" s="2" t="s">
        <v>47</v>
      </c>
      <c r="H4355" s="2">
        <v>37840</v>
      </c>
      <c r="I4355" s="2" t="s">
        <v>6</v>
      </c>
      <c r="J4355" s="2">
        <v>-16</v>
      </c>
      <c r="K4355" s="2" t="s">
        <v>48</v>
      </c>
      <c r="L4355" s="2" t="s">
        <v>17</v>
      </c>
      <c r="M4355" s="2" t="s">
        <v>2301</v>
      </c>
      <c r="N4355" s="2">
        <v>4280404</v>
      </c>
      <c r="O4355" s="2" t="s">
        <v>4183</v>
      </c>
      <c r="P4355" s="2">
        <v>43369</v>
      </c>
      <c r="Q4355" s="2" t="s">
        <v>49</v>
      </c>
      <c r="R4355" s="2">
        <v>42295</v>
      </c>
      <c r="S4355" s="2">
        <v>43358</v>
      </c>
      <c r="T4355" s="2" t="s">
        <v>50</v>
      </c>
      <c r="U4355" s="2">
        <v>500</v>
      </c>
      <c r="X4355" s="2">
        <v>5</v>
      </c>
      <c r="AC4355" s="2" t="s">
        <v>2207</v>
      </c>
      <c r="AD4355" s="2" t="s">
        <v>13275</v>
      </c>
      <c r="AE4355" s="2">
        <v>28150</v>
      </c>
      <c r="AF4355" s="2">
        <v>27</v>
      </c>
      <c r="AG4355" s="2" t="s">
        <v>13276</v>
      </c>
      <c r="AI4355" s="2">
        <v>237998556</v>
      </c>
    </row>
    <row r="4356" spans="1:38" x14ac:dyDescent="0.2">
      <c r="A4356" s="2">
        <v>2814528</v>
      </c>
      <c r="B4356" s="2" t="s">
        <v>13277</v>
      </c>
      <c r="C4356" s="2" t="s">
        <v>1369</v>
      </c>
      <c r="D4356" s="2">
        <v>2814528</v>
      </c>
      <c r="E4356" s="2" t="s">
        <v>47</v>
      </c>
      <c r="F4356" s="2" t="s">
        <v>47</v>
      </c>
      <c r="H4356" s="2">
        <v>39665</v>
      </c>
      <c r="I4356" s="2" t="s">
        <v>14</v>
      </c>
      <c r="J4356" s="2">
        <v>-11</v>
      </c>
      <c r="K4356" s="2" t="s">
        <v>48</v>
      </c>
      <c r="L4356" s="2" t="s">
        <v>17</v>
      </c>
      <c r="M4356" s="2" t="s">
        <v>2301</v>
      </c>
      <c r="N4356" s="2">
        <v>4280121</v>
      </c>
      <c r="O4356" s="2" t="s">
        <v>2659</v>
      </c>
      <c r="P4356" s="2">
        <v>43346</v>
      </c>
      <c r="Q4356" s="2" t="s">
        <v>49</v>
      </c>
      <c r="R4356" s="2">
        <v>42637</v>
      </c>
      <c r="T4356" s="2" t="s">
        <v>50</v>
      </c>
      <c r="U4356" s="2">
        <v>580</v>
      </c>
      <c r="X4356" s="2">
        <v>5</v>
      </c>
      <c r="AC4356" s="2" t="s">
        <v>2207</v>
      </c>
      <c r="AD4356" s="2" t="s">
        <v>3749</v>
      </c>
      <c r="AE4356" s="2">
        <v>28600</v>
      </c>
      <c r="AF4356" s="2" t="s">
        <v>13278</v>
      </c>
      <c r="AJ4356" s="2">
        <v>677817537</v>
      </c>
      <c r="AK4356" s="2" t="s">
        <v>13279</v>
      </c>
    </row>
    <row r="4357" spans="1:38" x14ac:dyDescent="0.2">
      <c r="A4357" s="2">
        <v>3727610</v>
      </c>
      <c r="B4357" s="2" t="s">
        <v>13280</v>
      </c>
      <c r="C4357" s="2" t="s">
        <v>13281</v>
      </c>
      <c r="D4357" s="2">
        <v>3727610</v>
      </c>
      <c r="E4357" s="2" t="s">
        <v>47</v>
      </c>
      <c r="F4357" s="2" t="s">
        <v>47</v>
      </c>
      <c r="H4357" s="2">
        <v>39111</v>
      </c>
      <c r="I4357" s="2" t="s">
        <v>9</v>
      </c>
      <c r="J4357" s="2">
        <v>-12</v>
      </c>
      <c r="K4357" s="2" t="s">
        <v>48</v>
      </c>
      <c r="L4357" s="2" t="s">
        <v>17</v>
      </c>
      <c r="M4357" s="2" t="s">
        <v>2205</v>
      </c>
      <c r="N4357" s="2">
        <v>4370566</v>
      </c>
      <c r="O4357" s="2" t="s">
        <v>2285</v>
      </c>
      <c r="P4357" s="2">
        <v>43365</v>
      </c>
      <c r="Q4357" s="2" t="s">
        <v>49</v>
      </c>
      <c r="R4357" s="2">
        <v>42309</v>
      </c>
      <c r="S4357" s="2">
        <v>43372</v>
      </c>
      <c r="T4357" s="2" t="s">
        <v>50</v>
      </c>
      <c r="U4357" s="2">
        <v>712</v>
      </c>
      <c r="X4357" s="2">
        <v>7</v>
      </c>
      <c r="AB4357" s="2">
        <v>43282</v>
      </c>
      <c r="AC4357" s="2" t="s">
        <v>2207</v>
      </c>
      <c r="AD4357" s="2" t="s">
        <v>4231</v>
      </c>
      <c r="AE4357" s="2">
        <v>37250</v>
      </c>
      <c r="AF4357" s="2" t="s">
        <v>13282</v>
      </c>
      <c r="AI4357" s="2">
        <v>247505466</v>
      </c>
      <c r="AJ4357" s="2">
        <v>665315878</v>
      </c>
      <c r="AK4357" s="2" t="s">
        <v>13283</v>
      </c>
    </row>
    <row r="4358" spans="1:38" x14ac:dyDescent="0.2">
      <c r="A4358" s="2">
        <v>3729380</v>
      </c>
      <c r="B4358" s="2" t="s">
        <v>1327</v>
      </c>
      <c r="C4358" s="2" t="s">
        <v>8633</v>
      </c>
      <c r="D4358" s="2">
        <v>3729380</v>
      </c>
      <c r="E4358" s="2" t="s">
        <v>47</v>
      </c>
      <c r="F4358" s="2" t="s">
        <v>17</v>
      </c>
      <c r="H4358" s="2">
        <v>38115</v>
      </c>
      <c r="I4358" s="2" t="s">
        <v>7</v>
      </c>
      <c r="J4358" s="2">
        <v>-15</v>
      </c>
      <c r="K4358" s="2" t="s">
        <v>48</v>
      </c>
      <c r="L4358" s="2" t="s">
        <v>17</v>
      </c>
      <c r="M4358" s="2" t="s">
        <v>2205</v>
      </c>
      <c r="N4358" s="2">
        <v>4370167</v>
      </c>
      <c r="O4358" s="2" t="s">
        <v>3350</v>
      </c>
      <c r="P4358" s="2">
        <v>43358</v>
      </c>
      <c r="Q4358" s="2" t="s">
        <v>49</v>
      </c>
      <c r="R4358" s="2">
        <v>43000</v>
      </c>
      <c r="S4358" s="2">
        <v>43349</v>
      </c>
      <c r="T4358" s="2" t="s">
        <v>50</v>
      </c>
      <c r="U4358" s="2">
        <v>500</v>
      </c>
      <c r="X4358" s="2">
        <v>5</v>
      </c>
      <c r="AC4358" s="2" t="s">
        <v>2207</v>
      </c>
      <c r="AD4358" s="2" t="s">
        <v>2384</v>
      </c>
      <c r="AE4358" s="2">
        <v>37200</v>
      </c>
      <c r="AF4358" s="2" t="s">
        <v>13284</v>
      </c>
      <c r="AI4358" s="2">
        <v>234370593</v>
      </c>
      <c r="AJ4358" s="2">
        <v>778116116</v>
      </c>
      <c r="AK4358" s="2" t="s">
        <v>13285</v>
      </c>
    </row>
    <row r="4359" spans="1:38" x14ac:dyDescent="0.2">
      <c r="A4359" s="2">
        <v>188986</v>
      </c>
      <c r="B4359" s="2" t="s">
        <v>2517</v>
      </c>
      <c r="C4359" s="2" t="s">
        <v>98</v>
      </c>
      <c r="D4359" s="2">
        <v>188986</v>
      </c>
      <c r="E4359" s="2" t="s">
        <v>47</v>
      </c>
      <c r="F4359" s="2" t="s">
        <v>47</v>
      </c>
      <c r="H4359" s="2">
        <v>25081</v>
      </c>
      <c r="I4359" s="2" t="s">
        <v>58</v>
      </c>
      <c r="J4359" s="2">
        <v>-60</v>
      </c>
      <c r="K4359" s="2" t="s">
        <v>48</v>
      </c>
      <c r="L4359" s="2" t="s">
        <v>17</v>
      </c>
      <c r="M4359" s="2" t="s">
        <v>2212</v>
      </c>
      <c r="N4359" s="2">
        <v>4180613</v>
      </c>
      <c r="O4359" s="2" t="s">
        <v>2455</v>
      </c>
      <c r="P4359" s="2">
        <v>43336</v>
      </c>
      <c r="Q4359" s="2" t="s">
        <v>49</v>
      </c>
      <c r="R4359" s="2">
        <v>42309</v>
      </c>
      <c r="T4359" s="2" t="s">
        <v>50</v>
      </c>
      <c r="U4359" s="2">
        <v>830</v>
      </c>
      <c r="X4359" s="2">
        <v>8</v>
      </c>
      <c r="AC4359" s="2" t="s">
        <v>2207</v>
      </c>
      <c r="AD4359" s="2" t="s">
        <v>2518</v>
      </c>
      <c r="AE4359" s="2">
        <v>18350</v>
      </c>
      <c r="AF4359" s="2" t="s">
        <v>2519</v>
      </c>
      <c r="AI4359" s="2">
        <v>248768131</v>
      </c>
      <c r="AJ4359" s="2">
        <v>757501239</v>
      </c>
      <c r="AK4359" s="2" t="s">
        <v>2520</v>
      </c>
    </row>
    <row r="4360" spans="1:38" x14ac:dyDescent="0.2">
      <c r="A4360" s="2">
        <v>4112980</v>
      </c>
      <c r="B4360" s="2" t="s">
        <v>11604</v>
      </c>
      <c r="C4360" s="2" t="s">
        <v>134</v>
      </c>
      <c r="D4360" s="2">
        <v>4112980</v>
      </c>
      <c r="E4360" s="2" t="s">
        <v>47</v>
      </c>
      <c r="F4360" s="2" t="s">
        <v>47</v>
      </c>
      <c r="H4360" s="2">
        <v>38443</v>
      </c>
      <c r="I4360" s="2" t="s">
        <v>10</v>
      </c>
      <c r="J4360" s="2">
        <v>-14</v>
      </c>
      <c r="K4360" s="2" t="s">
        <v>48</v>
      </c>
      <c r="L4360" s="2" t="s">
        <v>17</v>
      </c>
      <c r="M4360" s="2" t="s">
        <v>2275</v>
      </c>
      <c r="N4360" s="2">
        <v>4410537</v>
      </c>
      <c r="O4360" s="2" t="s">
        <v>3361</v>
      </c>
      <c r="P4360" s="2">
        <v>43358</v>
      </c>
      <c r="Q4360" s="2" t="s">
        <v>49</v>
      </c>
      <c r="R4360" s="2">
        <v>42294</v>
      </c>
      <c r="S4360" s="2">
        <v>43335</v>
      </c>
      <c r="T4360" s="2" t="s">
        <v>50</v>
      </c>
      <c r="U4360" s="2">
        <v>500</v>
      </c>
      <c r="X4360" s="2">
        <v>5</v>
      </c>
      <c r="AC4360" s="2" t="s">
        <v>2207</v>
      </c>
      <c r="AD4360" s="2" t="s">
        <v>2824</v>
      </c>
      <c r="AE4360" s="2">
        <v>41260</v>
      </c>
      <c r="AF4360" s="2" t="s">
        <v>13286</v>
      </c>
      <c r="AI4360" s="2">
        <v>984158503</v>
      </c>
      <c r="AJ4360" s="2">
        <v>782441035</v>
      </c>
      <c r="AK4360" s="2" t="s">
        <v>13287</v>
      </c>
    </row>
    <row r="4361" spans="1:38" x14ac:dyDescent="0.2">
      <c r="A4361" s="2">
        <v>4528365</v>
      </c>
      <c r="B4361" s="2" t="s">
        <v>10919</v>
      </c>
      <c r="C4361" s="2" t="s">
        <v>423</v>
      </c>
      <c r="D4361" s="2">
        <v>4528365</v>
      </c>
      <c r="E4361" s="2" t="s">
        <v>47</v>
      </c>
      <c r="F4361" s="2" t="s">
        <v>17</v>
      </c>
      <c r="H4361" s="2">
        <v>39725</v>
      </c>
      <c r="I4361" s="2" t="s">
        <v>14</v>
      </c>
      <c r="J4361" s="2">
        <v>-11</v>
      </c>
      <c r="K4361" s="2" t="s">
        <v>48</v>
      </c>
      <c r="L4361" s="2" t="s">
        <v>17</v>
      </c>
      <c r="M4361" s="2" t="s">
        <v>55</v>
      </c>
      <c r="N4361" s="2">
        <v>4450573</v>
      </c>
      <c r="O4361" s="2" t="s">
        <v>871</v>
      </c>
      <c r="P4361" s="2">
        <v>43358</v>
      </c>
      <c r="Q4361" s="2" t="s">
        <v>49</v>
      </c>
      <c r="R4361" s="2">
        <v>42643</v>
      </c>
      <c r="T4361" s="2" t="s">
        <v>50</v>
      </c>
      <c r="U4361" s="2">
        <v>500</v>
      </c>
      <c r="X4361" s="2">
        <v>5</v>
      </c>
      <c r="AC4361" s="2" t="s">
        <v>2207</v>
      </c>
      <c r="AD4361" s="2" t="s">
        <v>4630</v>
      </c>
      <c r="AE4361" s="2">
        <v>45640</v>
      </c>
      <c r="AF4361" s="2" t="s">
        <v>13288</v>
      </c>
      <c r="AI4361" s="2">
        <v>238410338</v>
      </c>
      <c r="AJ4361" s="2">
        <v>768711486</v>
      </c>
      <c r="AK4361" s="2" t="s">
        <v>13289</v>
      </c>
    </row>
    <row r="4362" spans="1:38" x14ac:dyDescent="0.2">
      <c r="A4362" s="2">
        <v>4528373</v>
      </c>
      <c r="B4362" s="2" t="s">
        <v>13290</v>
      </c>
      <c r="C4362" s="2" t="s">
        <v>13291</v>
      </c>
      <c r="D4362" s="2">
        <v>4528373</v>
      </c>
      <c r="E4362" s="2" t="s">
        <v>47</v>
      </c>
      <c r="F4362" s="2" t="s">
        <v>47</v>
      </c>
      <c r="H4362" s="2">
        <v>39736</v>
      </c>
      <c r="I4362" s="2" t="s">
        <v>14</v>
      </c>
      <c r="J4362" s="2">
        <v>-11</v>
      </c>
      <c r="K4362" s="2" t="s">
        <v>48</v>
      </c>
      <c r="L4362" s="2" t="s">
        <v>17</v>
      </c>
      <c r="M4362" s="2" t="s">
        <v>55</v>
      </c>
      <c r="N4362" s="2">
        <v>4450417</v>
      </c>
      <c r="O4362" s="2" t="s">
        <v>396</v>
      </c>
      <c r="P4362" s="2">
        <v>43376</v>
      </c>
      <c r="Q4362" s="2" t="s">
        <v>49</v>
      </c>
      <c r="R4362" s="2">
        <v>42643</v>
      </c>
      <c r="T4362" s="2" t="s">
        <v>50</v>
      </c>
      <c r="U4362" s="2">
        <v>500</v>
      </c>
      <c r="X4362" s="2">
        <v>5</v>
      </c>
      <c r="AC4362" s="2" t="s">
        <v>2207</v>
      </c>
      <c r="AD4362" s="2" t="s">
        <v>3291</v>
      </c>
      <c r="AE4362" s="2">
        <v>45200</v>
      </c>
      <c r="AF4362" s="2" t="s">
        <v>13292</v>
      </c>
      <c r="AJ4362" s="2">
        <v>650014971</v>
      </c>
      <c r="AK4362" s="2" t="s">
        <v>13293</v>
      </c>
    </row>
    <row r="4363" spans="1:38" x14ac:dyDescent="0.2">
      <c r="A4363" s="2">
        <v>3727605</v>
      </c>
      <c r="B4363" s="2" t="s">
        <v>13294</v>
      </c>
      <c r="C4363" s="2" t="s">
        <v>10330</v>
      </c>
      <c r="D4363" s="2">
        <v>3727605</v>
      </c>
      <c r="E4363" s="2" t="s">
        <v>47</v>
      </c>
      <c r="F4363" s="2" t="s">
        <v>47</v>
      </c>
      <c r="H4363" s="2">
        <v>39461</v>
      </c>
      <c r="I4363" s="2" t="s">
        <v>14</v>
      </c>
      <c r="J4363" s="2">
        <v>-11</v>
      </c>
      <c r="K4363" s="2" t="s">
        <v>48</v>
      </c>
      <c r="L4363" s="2" t="s">
        <v>17</v>
      </c>
      <c r="M4363" s="2" t="s">
        <v>2205</v>
      </c>
      <c r="N4363" s="2">
        <v>4370146</v>
      </c>
      <c r="O4363" s="2" t="s">
        <v>2539</v>
      </c>
      <c r="P4363" s="2">
        <v>43375</v>
      </c>
      <c r="Q4363" s="2" t="s">
        <v>49</v>
      </c>
      <c r="R4363" s="2">
        <v>42304</v>
      </c>
      <c r="T4363" s="2" t="s">
        <v>50</v>
      </c>
      <c r="U4363" s="2">
        <v>500</v>
      </c>
      <c r="X4363" s="2">
        <v>5</v>
      </c>
      <c r="AC4363" s="2" t="s">
        <v>2207</v>
      </c>
      <c r="AD4363" s="2" t="s">
        <v>2540</v>
      </c>
      <c r="AE4363" s="2">
        <v>37270</v>
      </c>
      <c r="AF4363" s="2" t="s">
        <v>13295</v>
      </c>
      <c r="AI4363" s="2">
        <v>980374157</v>
      </c>
      <c r="AJ4363" s="2">
        <v>618012505</v>
      </c>
      <c r="AK4363" s="2" t="s">
        <v>13296</v>
      </c>
    </row>
    <row r="4364" spans="1:38" x14ac:dyDescent="0.2">
      <c r="A4364" s="2">
        <v>3727518</v>
      </c>
      <c r="B4364" s="2" t="s">
        <v>8610</v>
      </c>
      <c r="C4364" s="2" t="s">
        <v>13297</v>
      </c>
      <c r="D4364" s="2">
        <v>3727518</v>
      </c>
      <c r="E4364" s="2" t="s">
        <v>47</v>
      </c>
      <c r="F4364" s="2" t="s">
        <v>47</v>
      </c>
      <c r="H4364" s="2">
        <v>26765</v>
      </c>
      <c r="I4364" s="2" t="s">
        <v>4</v>
      </c>
      <c r="J4364" s="2">
        <v>-50</v>
      </c>
      <c r="K4364" s="2" t="s">
        <v>0</v>
      </c>
      <c r="L4364" s="2" t="s">
        <v>17</v>
      </c>
      <c r="M4364" s="2" t="s">
        <v>2205</v>
      </c>
      <c r="N4364" s="2">
        <v>4370596</v>
      </c>
      <c r="O4364" s="2" t="s">
        <v>2377</v>
      </c>
      <c r="P4364" s="2">
        <v>43355</v>
      </c>
      <c r="Q4364" s="2" t="s">
        <v>49</v>
      </c>
      <c r="R4364" s="2">
        <v>42293</v>
      </c>
      <c r="T4364" s="2" t="s">
        <v>50</v>
      </c>
      <c r="U4364" s="2">
        <v>517</v>
      </c>
      <c r="X4364" s="2">
        <v>5</v>
      </c>
      <c r="AC4364" s="2" t="s">
        <v>2207</v>
      </c>
      <c r="AD4364" s="2" t="s">
        <v>2593</v>
      </c>
      <c r="AE4364" s="2">
        <v>37130</v>
      </c>
      <c r="AF4364" s="2" t="s">
        <v>13298</v>
      </c>
      <c r="AI4364" s="2">
        <v>236434856</v>
      </c>
      <c r="AJ4364" s="2">
        <v>670192638</v>
      </c>
      <c r="AK4364" s="2" t="s">
        <v>13299</v>
      </c>
    </row>
    <row r="4365" spans="1:38" x14ac:dyDescent="0.2">
      <c r="A4365" s="2">
        <v>3727634</v>
      </c>
      <c r="B4365" s="2" t="s">
        <v>13300</v>
      </c>
      <c r="C4365" s="2" t="s">
        <v>563</v>
      </c>
      <c r="D4365" s="2">
        <v>3727634</v>
      </c>
      <c r="E4365" s="2" t="s">
        <v>47</v>
      </c>
      <c r="F4365" s="2" t="s">
        <v>47</v>
      </c>
      <c r="H4365" s="2">
        <v>37457</v>
      </c>
      <c r="I4365" s="2" t="s">
        <v>5</v>
      </c>
      <c r="J4365" s="2">
        <v>-17</v>
      </c>
      <c r="K4365" s="2" t="s">
        <v>48</v>
      </c>
      <c r="L4365" s="2" t="s">
        <v>17</v>
      </c>
      <c r="M4365" s="2" t="s">
        <v>2205</v>
      </c>
      <c r="N4365" s="2">
        <v>4370307</v>
      </c>
      <c r="O4365" s="2" t="s">
        <v>3775</v>
      </c>
      <c r="P4365" s="2">
        <v>43348</v>
      </c>
      <c r="Q4365" s="2" t="s">
        <v>49</v>
      </c>
      <c r="R4365" s="2">
        <v>42312</v>
      </c>
      <c r="T4365" s="2" t="s">
        <v>50</v>
      </c>
      <c r="U4365" s="2">
        <v>510</v>
      </c>
      <c r="X4365" s="2">
        <v>5</v>
      </c>
      <c r="AC4365" s="2" t="s">
        <v>2207</v>
      </c>
      <c r="AD4365" s="2" t="s">
        <v>13301</v>
      </c>
      <c r="AE4365" s="2">
        <v>37800</v>
      </c>
      <c r="AF4365" s="2" t="s">
        <v>13302</v>
      </c>
      <c r="AI4365" s="2">
        <v>247292088</v>
      </c>
      <c r="AJ4365" s="2">
        <v>699685882</v>
      </c>
      <c r="AK4365" s="2" t="s">
        <v>13303</v>
      </c>
      <c r="AL4365" s="2" t="s">
        <v>820</v>
      </c>
    </row>
    <row r="4366" spans="1:38" x14ac:dyDescent="0.2">
      <c r="A4366" s="2">
        <v>188991</v>
      </c>
      <c r="B4366" s="2" t="s">
        <v>12754</v>
      </c>
      <c r="C4366" s="2" t="s">
        <v>13304</v>
      </c>
      <c r="D4366" s="2">
        <v>188991</v>
      </c>
      <c r="E4366" s="2" t="s">
        <v>47</v>
      </c>
      <c r="F4366" s="2" t="s">
        <v>47</v>
      </c>
      <c r="H4366" s="2">
        <v>39418</v>
      </c>
      <c r="I4366" s="2" t="s">
        <v>9</v>
      </c>
      <c r="J4366" s="2">
        <v>-12</v>
      </c>
      <c r="K4366" s="2" t="s">
        <v>0</v>
      </c>
      <c r="L4366" s="2" t="s">
        <v>17</v>
      </c>
      <c r="M4366" s="2" t="s">
        <v>2212</v>
      </c>
      <c r="N4366" s="2">
        <v>4180734</v>
      </c>
      <c r="O4366" s="2" t="s">
        <v>2941</v>
      </c>
      <c r="P4366" s="2">
        <v>43354</v>
      </c>
      <c r="Q4366" s="2" t="s">
        <v>49</v>
      </c>
      <c r="R4366" s="2">
        <v>42313</v>
      </c>
      <c r="T4366" s="2" t="s">
        <v>50</v>
      </c>
      <c r="U4366" s="2">
        <v>500</v>
      </c>
      <c r="X4366" s="2">
        <v>5</v>
      </c>
      <c r="AC4366" s="2" t="s">
        <v>2207</v>
      </c>
      <c r="AD4366" s="2" t="s">
        <v>5035</v>
      </c>
      <c r="AE4366" s="2">
        <v>18800</v>
      </c>
      <c r="AF4366" s="2">
        <v>18</v>
      </c>
      <c r="AH4366" s="2" t="s">
        <v>13305</v>
      </c>
      <c r="AK4366" s="2" t="s">
        <v>12757</v>
      </c>
    </row>
    <row r="4367" spans="1:38" x14ac:dyDescent="0.2">
      <c r="A4367" s="2">
        <v>2814367</v>
      </c>
      <c r="B4367" s="2" t="s">
        <v>13306</v>
      </c>
      <c r="C4367" s="2" t="s">
        <v>13307</v>
      </c>
      <c r="D4367" s="2">
        <v>2814367</v>
      </c>
      <c r="E4367" s="2" t="s">
        <v>47</v>
      </c>
      <c r="F4367" s="2" t="s">
        <v>17</v>
      </c>
      <c r="H4367" s="2">
        <v>39604</v>
      </c>
      <c r="I4367" s="2" t="s">
        <v>14</v>
      </c>
      <c r="J4367" s="2">
        <v>-11</v>
      </c>
      <c r="K4367" s="2" t="s">
        <v>48</v>
      </c>
      <c r="L4367" s="2" t="s">
        <v>17</v>
      </c>
      <c r="M4367" s="2" t="s">
        <v>2301</v>
      </c>
      <c r="N4367" s="2">
        <v>4280004</v>
      </c>
      <c r="O4367" s="2" t="s">
        <v>2868</v>
      </c>
      <c r="P4367" s="2">
        <v>43377</v>
      </c>
      <c r="Q4367" s="2" t="s">
        <v>49</v>
      </c>
      <c r="R4367" s="2">
        <v>42372</v>
      </c>
      <c r="S4367" s="2">
        <v>43312</v>
      </c>
      <c r="T4367" s="2" t="s">
        <v>50</v>
      </c>
      <c r="U4367" s="2">
        <v>500</v>
      </c>
      <c r="X4367" s="2">
        <v>5</v>
      </c>
      <c r="AC4367" s="2" t="s">
        <v>2207</v>
      </c>
      <c r="AD4367" s="2" t="s">
        <v>11724</v>
      </c>
      <c r="AE4367" s="2">
        <v>28700</v>
      </c>
      <c r="AF4367" s="2" t="s">
        <v>13308</v>
      </c>
      <c r="AJ4367" s="2">
        <v>686586969</v>
      </c>
      <c r="AK4367" s="2" t="s">
        <v>13309</v>
      </c>
    </row>
    <row r="4368" spans="1:38" x14ac:dyDescent="0.2">
      <c r="A4368" s="2">
        <v>2814368</v>
      </c>
      <c r="B4368" s="2" t="s">
        <v>13306</v>
      </c>
      <c r="C4368" s="2" t="s">
        <v>13310</v>
      </c>
      <c r="D4368" s="2">
        <v>2814368</v>
      </c>
      <c r="E4368" s="2" t="s">
        <v>47</v>
      </c>
      <c r="F4368" s="2" t="s">
        <v>17</v>
      </c>
      <c r="H4368" s="2">
        <v>38912</v>
      </c>
      <c r="I4368" s="2" t="s">
        <v>8</v>
      </c>
      <c r="J4368" s="2">
        <v>-13</v>
      </c>
      <c r="K4368" s="2" t="s">
        <v>48</v>
      </c>
      <c r="L4368" s="2" t="s">
        <v>17</v>
      </c>
      <c r="M4368" s="2" t="s">
        <v>2301</v>
      </c>
      <c r="N4368" s="2">
        <v>4280004</v>
      </c>
      <c r="O4368" s="2" t="s">
        <v>2868</v>
      </c>
      <c r="P4368" s="2">
        <v>43377</v>
      </c>
      <c r="Q4368" s="2" t="s">
        <v>49</v>
      </c>
      <c r="R4368" s="2">
        <v>42372</v>
      </c>
      <c r="S4368" s="2">
        <v>43312</v>
      </c>
      <c r="T4368" s="2" t="s">
        <v>50</v>
      </c>
      <c r="U4368" s="2">
        <v>500</v>
      </c>
      <c r="X4368" s="2">
        <v>5</v>
      </c>
      <c r="AC4368" s="2" t="s">
        <v>2207</v>
      </c>
      <c r="AD4368" s="2" t="s">
        <v>11724</v>
      </c>
      <c r="AE4368" s="2">
        <v>28700</v>
      </c>
      <c r="AF4368" s="2" t="s">
        <v>13308</v>
      </c>
      <c r="AH4368" s="2" t="s">
        <v>13311</v>
      </c>
      <c r="AJ4368" s="2">
        <v>686586969</v>
      </c>
      <c r="AK4368" s="2" t="s">
        <v>13309</v>
      </c>
    </row>
    <row r="4369" spans="1:37" x14ac:dyDescent="0.2">
      <c r="A4369" s="2">
        <v>2814369</v>
      </c>
      <c r="B4369" s="2" t="s">
        <v>6381</v>
      </c>
      <c r="C4369" s="2" t="s">
        <v>89</v>
      </c>
      <c r="D4369" s="2">
        <v>2814369</v>
      </c>
      <c r="E4369" s="2" t="s">
        <v>47</v>
      </c>
      <c r="F4369" s="2" t="s">
        <v>47</v>
      </c>
      <c r="H4369" s="2">
        <v>24003</v>
      </c>
      <c r="I4369" s="2" t="s">
        <v>58</v>
      </c>
      <c r="J4369" s="2">
        <v>-60</v>
      </c>
      <c r="K4369" s="2" t="s">
        <v>48</v>
      </c>
      <c r="L4369" s="2" t="s">
        <v>17</v>
      </c>
      <c r="M4369" s="2" t="s">
        <v>2301</v>
      </c>
      <c r="N4369" s="2">
        <v>4280610</v>
      </c>
      <c r="O4369" s="2" t="s">
        <v>3971</v>
      </c>
      <c r="P4369" s="2">
        <v>43337</v>
      </c>
      <c r="Q4369" s="2" t="s">
        <v>49</v>
      </c>
      <c r="R4369" s="2">
        <v>42372</v>
      </c>
      <c r="T4369" s="2" t="s">
        <v>50</v>
      </c>
      <c r="U4369" s="2">
        <v>500</v>
      </c>
      <c r="X4369" s="2">
        <v>5</v>
      </c>
      <c r="AC4369" s="2" t="s">
        <v>2207</v>
      </c>
      <c r="AD4369" s="2" t="s">
        <v>3972</v>
      </c>
      <c r="AE4369" s="2">
        <v>28300</v>
      </c>
      <c r="AF4369" s="2" t="s">
        <v>13312</v>
      </c>
      <c r="AI4369" s="2">
        <v>237319239</v>
      </c>
      <c r="AJ4369" s="2">
        <v>663683895</v>
      </c>
      <c r="AK4369" s="2" t="s">
        <v>13313</v>
      </c>
    </row>
    <row r="4370" spans="1:37" x14ac:dyDescent="0.2">
      <c r="A4370" s="2">
        <v>4527606</v>
      </c>
      <c r="B4370" s="2" t="s">
        <v>2027</v>
      </c>
      <c r="C4370" s="2" t="s">
        <v>13314</v>
      </c>
      <c r="D4370" s="2">
        <v>4527606</v>
      </c>
      <c r="E4370" s="2" t="s">
        <v>47</v>
      </c>
      <c r="F4370" s="2" t="s">
        <v>17</v>
      </c>
      <c r="H4370" s="2">
        <v>38991</v>
      </c>
      <c r="I4370" s="2" t="s">
        <v>8</v>
      </c>
      <c r="J4370" s="2">
        <v>-13</v>
      </c>
      <c r="K4370" s="2" t="s">
        <v>0</v>
      </c>
      <c r="L4370" s="2" t="s">
        <v>17</v>
      </c>
      <c r="M4370" s="2" t="s">
        <v>55</v>
      </c>
      <c r="N4370" s="2">
        <v>4450026</v>
      </c>
      <c r="O4370" s="2" t="s">
        <v>1166</v>
      </c>
      <c r="P4370" s="2">
        <v>43375</v>
      </c>
      <c r="Q4370" s="2" t="s">
        <v>49</v>
      </c>
      <c r="R4370" s="2">
        <v>42317</v>
      </c>
      <c r="S4370" s="2">
        <v>43342</v>
      </c>
      <c r="T4370" s="2" t="s">
        <v>50</v>
      </c>
      <c r="U4370" s="2">
        <v>500</v>
      </c>
      <c r="X4370" s="2">
        <v>5</v>
      </c>
      <c r="AC4370" s="2" t="s">
        <v>2207</v>
      </c>
      <c r="AD4370" s="2" t="s">
        <v>2326</v>
      </c>
      <c r="AE4370" s="2">
        <v>45100</v>
      </c>
      <c r="AF4370" s="2" t="s">
        <v>12284</v>
      </c>
    </row>
    <row r="4371" spans="1:37" x14ac:dyDescent="0.2">
      <c r="A4371" s="2">
        <v>3728157</v>
      </c>
      <c r="B4371" s="2" t="s">
        <v>13315</v>
      </c>
      <c r="C4371" s="2" t="s">
        <v>13316</v>
      </c>
      <c r="D4371" s="2">
        <v>3728157</v>
      </c>
      <c r="E4371" s="2" t="s">
        <v>47</v>
      </c>
      <c r="F4371" s="2" t="s">
        <v>47</v>
      </c>
      <c r="H4371" s="2">
        <v>39509</v>
      </c>
      <c r="I4371" s="2" t="s">
        <v>14</v>
      </c>
      <c r="J4371" s="2">
        <v>-11</v>
      </c>
      <c r="K4371" s="2" t="s">
        <v>48</v>
      </c>
      <c r="L4371" s="2" t="s">
        <v>17</v>
      </c>
      <c r="M4371" s="2" t="s">
        <v>2205</v>
      </c>
      <c r="N4371" s="2">
        <v>4370002</v>
      </c>
      <c r="O4371" s="2" t="s">
        <v>2557</v>
      </c>
      <c r="P4371" s="2">
        <v>43353</v>
      </c>
      <c r="Q4371" s="2" t="s">
        <v>49</v>
      </c>
      <c r="R4371" s="2">
        <v>42628</v>
      </c>
      <c r="T4371" s="2" t="s">
        <v>50</v>
      </c>
      <c r="U4371" s="2">
        <v>598</v>
      </c>
      <c r="X4371" s="2">
        <v>5</v>
      </c>
      <c r="AC4371" s="2" t="s">
        <v>2207</v>
      </c>
      <c r="AD4371" s="2" t="s">
        <v>2384</v>
      </c>
      <c r="AE4371" s="2">
        <v>37000</v>
      </c>
      <c r="AF4371" s="2" t="s">
        <v>13317</v>
      </c>
      <c r="AJ4371" s="2">
        <v>611092831</v>
      </c>
      <c r="AK4371" s="2" t="s">
        <v>13318</v>
      </c>
    </row>
    <row r="4372" spans="1:37" x14ac:dyDescent="0.2">
      <c r="A4372" s="2">
        <v>4528246</v>
      </c>
      <c r="B4372" s="2" t="s">
        <v>1327</v>
      </c>
      <c r="C4372" s="2" t="s">
        <v>101</v>
      </c>
      <c r="D4372" s="2">
        <v>4528246</v>
      </c>
      <c r="E4372" s="2" t="s">
        <v>47</v>
      </c>
      <c r="F4372" s="2" t="s">
        <v>47</v>
      </c>
      <c r="H4372" s="2">
        <v>39562</v>
      </c>
      <c r="I4372" s="2" t="s">
        <v>14</v>
      </c>
      <c r="J4372" s="2">
        <v>-11</v>
      </c>
      <c r="K4372" s="2" t="s">
        <v>48</v>
      </c>
      <c r="L4372" s="2" t="s">
        <v>17</v>
      </c>
      <c r="M4372" s="2" t="s">
        <v>55</v>
      </c>
      <c r="N4372" s="2">
        <v>4450757</v>
      </c>
      <c r="O4372" s="2" t="s">
        <v>11</v>
      </c>
      <c r="P4372" s="2">
        <v>43350</v>
      </c>
      <c r="Q4372" s="2" t="s">
        <v>49</v>
      </c>
      <c r="R4372" s="2">
        <v>42634</v>
      </c>
      <c r="T4372" s="2" t="s">
        <v>50</v>
      </c>
      <c r="U4372" s="2">
        <v>543</v>
      </c>
      <c r="X4372" s="2">
        <v>5</v>
      </c>
      <c r="AC4372" s="2" t="s">
        <v>2364</v>
      </c>
      <c r="AD4372" s="2" t="s">
        <v>7044</v>
      </c>
      <c r="AE4372" s="2">
        <v>45150</v>
      </c>
      <c r="AF4372" s="2" t="s">
        <v>13319</v>
      </c>
      <c r="AJ4372" s="2">
        <v>645240057</v>
      </c>
      <c r="AK4372" s="2" t="s">
        <v>1328</v>
      </c>
    </row>
    <row r="4373" spans="1:37" x14ac:dyDescent="0.2">
      <c r="A4373" s="2">
        <v>2814319</v>
      </c>
      <c r="B4373" s="2" t="s">
        <v>13320</v>
      </c>
      <c r="C4373" s="2" t="s">
        <v>13321</v>
      </c>
      <c r="D4373" s="2">
        <v>2814319</v>
      </c>
      <c r="E4373" s="2" t="s">
        <v>47</v>
      </c>
      <c r="H4373" s="2">
        <v>39662</v>
      </c>
      <c r="I4373" s="2" t="s">
        <v>14</v>
      </c>
      <c r="J4373" s="2">
        <v>-11</v>
      </c>
      <c r="K4373" s="2" t="s">
        <v>48</v>
      </c>
      <c r="L4373" s="2" t="s">
        <v>17</v>
      </c>
      <c r="M4373" s="2" t="s">
        <v>2301</v>
      </c>
      <c r="N4373" s="2">
        <v>4280121</v>
      </c>
      <c r="O4373" s="2" t="s">
        <v>2659</v>
      </c>
      <c r="P4373" s="2">
        <v>43374</v>
      </c>
      <c r="Q4373" s="2" t="s">
        <v>49</v>
      </c>
      <c r="R4373" s="2">
        <v>42314</v>
      </c>
      <c r="S4373" s="2">
        <v>43348</v>
      </c>
      <c r="T4373" s="2" t="s">
        <v>50</v>
      </c>
      <c r="U4373" s="2">
        <v>500</v>
      </c>
      <c r="X4373" s="2">
        <v>5</v>
      </c>
      <c r="AC4373" s="2" t="s">
        <v>2207</v>
      </c>
      <c r="AD4373" s="2" t="s">
        <v>2922</v>
      </c>
      <c r="AE4373" s="2">
        <v>28360</v>
      </c>
      <c r="AF4373" s="2" t="s">
        <v>13322</v>
      </c>
      <c r="AJ4373" s="2">
        <v>622270713</v>
      </c>
      <c r="AK4373" s="2" t="s">
        <v>13323</v>
      </c>
    </row>
    <row r="4374" spans="1:37" x14ac:dyDescent="0.2">
      <c r="A4374" s="2">
        <v>4527611</v>
      </c>
      <c r="B4374" s="2" t="s">
        <v>513</v>
      </c>
      <c r="C4374" s="2" t="s">
        <v>87</v>
      </c>
      <c r="D4374" s="2">
        <v>4527611</v>
      </c>
      <c r="E4374" s="2" t="s">
        <v>47</v>
      </c>
      <c r="F4374" s="2" t="s">
        <v>17</v>
      </c>
      <c r="H4374" s="2">
        <v>39155</v>
      </c>
      <c r="I4374" s="2" t="s">
        <v>9</v>
      </c>
      <c r="J4374" s="2">
        <v>-12</v>
      </c>
      <c r="K4374" s="2" t="s">
        <v>48</v>
      </c>
      <c r="L4374" s="2" t="s">
        <v>17</v>
      </c>
      <c r="M4374" s="2" t="s">
        <v>55</v>
      </c>
      <c r="N4374" s="2">
        <v>4450036</v>
      </c>
      <c r="O4374" s="2" t="s">
        <v>263</v>
      </c>
      <c r="P4374" s="2">
        <v>43356</v>
      </c>
      <c r="Q4374" s="2" t="s">
        <v>49</v>
      </c>
      <c r="R4374" s="2">
        <v>42319</v>
      </c>
      <c r="S4374" s="2">
        <v>43368</v>
      </c>
      <c r="T4374" s="2" t="s">
        <v>50</v>
      </c>
      <c r="U4374" s="2">
        <v>500</v>
      </c>
      <c r="X4374" s="2">
        <v>5</v>
      </c>
      <c r="AC4374" s="2" t="s">
        <v>2207</v>
      </c>
      <c r="AD4374" s="2" t="s">
        <v>2493</v>
      </c>
      <c r="AE4374" s="2">
        <v>45200</v>
      </c>
      <c r="AF4374" s="2" t="s">
        <v>13324</v>
      </c>
    </row>
    <row r="4375" spans="1:37" x14ac:dyDescent="0.2">
      <c r="A4375" s="2">
        <v>2814327</v>
      </c>
      <c r="B4375" s="2" t="s">
        <v>3299</v>
      </c>
      <c r="C4375" s="2" t="s">
        <v>222</v>
      </c>
      <c r="D4375" s="2">
        <v>2814327</v>
      </c>
      <c r="E4375" s="2" t="s">
        <v>47</v>
      </c>
      <c r="F4375" s="2" t="s">
        <v>47</v>
      </c>
      <c r="H4375" s="2">
        <v>37251</v>
      </c>
      <c r="I4375" s="2" t="s">
        <v>3</v>
      </c>
      <c r="J4375" s="2">
        <v>-18</v>
      </c>
      <c r="K4375" s="2" t="s">
        <v>48</v>
      </c>
      <c r="L4375" s="2" t="s">
        <v>17</v>
      </c>
      <c r="M4375" s="2" t="s">
        <v>2301</v>
      </c>
      <c r="N4375" s="2">
        <v>4280722</v>
      </c>
      <c r="O4375" s="2" t="s">
        <v>2570</v>
      </c>
      <c r="P4375" s="2">
        <v>43362</v>
      </c>
      <c r="Q4375" s="2" t="s">
        <v>49</v>
      </c>
      <c r="R4375" s="2">
        <v>42319</v>
      </c>
      <c r="S4375" s="2">
        <v>43369</v>
      </c>
      <c r="T4375" s="2" t="s">
        <v>50</v>
      </c>
      <c r="U4375" s="2">
        <v>773</v>
      </c>
      <c r="X4375" s="2">
        <v>7</v>
      </c>
      <c r="AC4375" s="2" t="s">
        <v>2207</v>
      </c>
      <c r="AD4375" s="2" t="s">
        <v>3706</v>
      </c>
      <c r="AE4375" s="2">
        <v>28100</v>
      </c>
      <c r="AF4375" s="2" t="s">
        <v>13325</v>
      </c>
      <c r="AI4375" s="2">
        <v>237642633</v>
      </c>
      <c r="AJ4375" s="2">
        <v>780348477</v>
      </c>
      <c r="AK4375" s="2" t="s">
        <v>13326</v>
      </c>
    </row>
    <row r="4376" spans="1:37" x14ac:dyDescent="0.2">
      <c r="A4376" s="2">
        <v>4527601</v>
      </c>
      <c r="B4376" s="2" t="s">
        <v>1133</v>
      </c>
      <c r="C4376" s="2" t="s">
        <v>98</v>
      </c>
      <c r="D4376" s="2">
        <v>4527601</v>
      </c>
      <c r="E4376" s="2" t="s">
        <v>47</v>
      </c>
      <c r="F4376" s="2" t="s">
        <v>47</v>
      </c>
      <c r="H4376" s="2">
        <v>26415</v>
      </c>
      <c r="I4376" s="2" t="s">
        <v>4</v>
      </c>
      <c r="J4376" s="2">
        <v>-50</v>
      </c>
      <c r="K4376" s="2" t="s">
        <v>48</v>
      </c>
      <c r="L4376" s="2" t="s">
        <v>17</v>
      </c>
      <c r="M4376" s="2" t="s">
        <v>55</v>
      </c>
      <c r="N4376" s="2">
        <v>4450762</v>
      </c>
      <c r="O4376" s="2" t="s">
        <v>933</v>
      </c>
      <c r="P4376" s="2">
        <v>43335</v>
      </c>
      <c r="Q4376" s="2" t="s">
        <v>49</v>
      </c>
      <c r="R4376" s="2">
        <v>42315</v>
      </c>
      <c r="T4376" s="2" t="s">
        <v>50</v>
      </c>
      <c r="U4376" s="2">
        <v>500</v>
      </c>
      <c r="X4376" s="2">
        <v>5</v>
      </c>
      <c r="AC4376" s="2" t="s">
        <v>2207</v>
      </c>
      <c r="AD4376" s="2" t="s">
        <v>13327</v>
      </c>
      <c r="AE4376" s="2">
        <v>45340</v>
      </c>
      <c r="AF4376" s="2" t="s">
        <v>13328</v>
      </c>
      <c r="AI4376" s="2">
        <v>238332818</v>
      </c>
      <c r="AJ4376" s="2">
        <v>627628553</v>
      </c>
      <c r="AK4376" s="2" t="s">
        <v>1841</v>
      </c>
    </row>
    <row r="4377" spans="1:37" x14ac:dyDescent="0.2">
      <c r="A4377" s="2">
        <v>4113509</v>
      </c>
      <c r="B4377" s="2" t="s">
        <v>13329</v>
      </c>
      <c r="C4377" s="2" t="s">
        <v>469</v>
      </c>
      <c r="D4377" s="2">
        <v>4113509</v>
      </c>
      <c r="E4377" s="2" t="s">
        <v>47</v>
      </c>
      <c r="F4377" s="2" t="s">
        <v>17</v>
      </c>
      <c r="H4377" s="2">
        <v>39218</v>
      </c>
      <c r="I4377" s="2" t="s">
        <v>9</v>
      </c>
      <c r="J4377" s="2">
        <v>-12</v>
      </c>
      <c r="K4377" s="2" t="s">
        <v>48</v>
      </c>
      <c r="L4377" s="2" t="s">
        <v>17</v>
      </c>
      <c r="M4377" s="2" t="s">
        <v>2275</v>
      </c>
      <c r="N4377" s="2">
        <v>4410466</v>
      </c>
      <c r="O4377" s="2" t="s">
        <v>2838</v>
      </c>
      <c r="P4377" s="2">
        <v>43370</v>
      </c>
      <c r="Q4377" s="2" t="s">
        <v>49</v>
      </c>
      <c r="R4377" s="2">
        <v>42995</v>
      </c>
      <c r="S4377" s="2">
        <v>43343</v>
      </c>
      <c r="T4377" s="2" t="s">
        <v>50</v>
      </c>
      <c r="U4377" s="2">
        <v>500</v>
      </c>
      <c r="X4377" s="2">
        <v>5</v>
      </c>
      <c r="AC4377" s="2" t="s">
        <v>2207</v>
      </c>
      <c r="AD4377" s="2" t="s">
        <v>6707</v>
      </c>
      <c r="AE4377" s="2">
        <v>41000</v>
      </c>
      <c r="AF4377" s="2" t="s">
        <v>13330</v>
      </c>
      <c r="AI4377" s="2">
        <v>254449145</v>
      </c>
      <c r="AJ4377" s="2">
        <v>761938267</v>
      </c>
      <c r="AK4377" s="2" t="s">
        <v>13331</v>
      </c>
    </row>
    <row r="4378" spans="1:37" x14ac:dyDescent="0.2">
      <c r="A4378" s="2">
        <v>3727658</v>
      </c>
      <c r="B4378" s="2" t="s">
        <v>13332</v>
      </c>
      <c r="C4378" s="2" t="s">
        <v>78</v>
      </c>
      <c r="D4378" s="2">
        <v>3727658</v>
      </c>
      <c r="E4378" s="2" t="s">
        <v>47</v>
      </c>
      <c r="F4378" s="2" t="s">
        <v>17</v>
      </c>
      <c r="H4378" s="2">
        <v>26434</v>
      </c>
      <c r="I4378" s="2" t="s">
        <v>4</v>
      </c>
      <c r="J4378" s="2">
        <v>-50</v>
      </c>
      <c r="K4378" s="2" t="s">
        <v>48</v>
      </c>
      <c r="L4378" s="2" t="s">
        <v>17</v>
      </c>
      <c r="M4378" s="2" t="s">
        <v>2205</v>
      </c>
      <c r="N4378" s="2">
        <v>4370269</v>
      </c>
      <c r="O4378" s="2" t="s">
        <v>3202</v>
      </c>
      <c r="P4378" s="2">
        <v>43364</v>
      </c>
      <c r="Q4378" s="2" t="s">
        <v>49</v>
      </c>
      <c r="R4378" s="2">
        <v>42315</v>
      </c>
      <c r="T4378" s="2" t="s">
        <v>50</v>
      </c>
      <c r="U4378" s="2">
        <v>500</v>
      </c>
      <c r="X4378" s="2">
        <v>5</v>
      </c>
      <c r="AC4378" s="2" t="s">
        <v>2207</v>
      </c>
      <c r="AD4378" s="2" t="s">
        <v>3419</v>
      </c>
      <c r="AE4378" s="2">
        <v>37550</v>
      </c>
      <c r="AF4378" s="2" t="s">
        <v>13333</v>
      </c>
      <c r="AI4378" s="2">
        <v>247273101</v>
      </c>
      <c r="AJ4378" s="2">
        <v>688857993</v>
      </c>
      <c r="AK4378" s="2" t="s">
        <v>13334</v>
      </c>
    </row>
    <row r="4379" spans="1:37" x14ac:dyDescent="0.2">
      <c r="A4379" s="2">
        <v>2814493</v>
      </c>
      <c r="B4379" s="2" t="s">
        <v>2637</v>
      </c>
      <c r="C4379" s="2" t="s">
        <v>216</v>
      </c>
      <c r="D4379" s="2">
        <v>2814493</v>
      </c>
      <c r="E4379" s="2" t="s">
        <v>47</v>
      </c>
      <c r="F4379" s="2" t="s">
        <v>17</v>
      </c>
      <c r="H4379" s="2">
        <v>39743</v>
      </c>
      <c r="I4379" s="2" t="s">
        <v>14</v>
      </c>
      <c r="J4379" s="2">
        <v>-11</v>
      </c>
      <c r="K4379" s="2" t="s">
        <v>48</v>
      </c>
      <c r="L4379" s="2" t="s">
        <v>17</v>
      </c>
      <c r="M4379" s="2" t="s">
        <v>2301</v>
      </c>
      <c r="N4379" s="2">
        <v>4280529</v>
      </c>
      <c r="O4379" s="2" t="s">
        <v>2638</v>
      </c>
      <c r="P4379" s="2">
        <v>43346</v>
      </c>
      <c r="Q4379" s="2" t="s">
        <v>49</v>
      </c>
      <c r="R4379" s="2">
        <v>42634</v>
      </c>
      <c r="T4379" s="2" t="s">
        <v>50</v>
      </c>
      <c r="U4379" s="2">
        <v>500</v>
      </c>
      <c r="X4379" s="2">
        <v>5</v>
      </c>
      <c r="AC4379" s="2" t="s">
        <v>2207</v>
      </c>
      <c r="AD4379" s="2" t="s">
        <v>2639</v>
      </c>
      <c r="AE4379" s="2">
        <v>28130</v>
      </c>
      <c r="AF4379" s="2" t="s">
        <v>13335</v>
      </c>
      <c r="AJ4379" s="2">
        <v>629702990</v>
      </c>
      <c r="AK4379" s="2" t="s">
        <v>2641</v>
      </c>
    </row>
    <row r="4380" spans="1:37" x14ac:dyDescent="0.2">
      <c r="A4380" s="2">
        <v>367948</v>
      </c>
      <c r="B4380" s="2" t="s">
        <v>357</v>
      </c>
      <c r="C4380" s="2" t="s">
        <v>228</v>
      </c>
      <c r="D4380" s="2">
        <v>367948</v>
      </c>
      <c r="E4380" s="2" t="s">
        <v>47</v>
      </c>
      <c r="F4380" s="2" t="s">
        <v>47</v>
      </c>
      <c r="H4380" s="2">
        <v>38424</v>
      </c>
      <c r="I4380" s="2" t="s">
        <v>10</v>
      </c>
      <c r="J4380" s="2">
        <v>-14</v>
      </c>
      <c r="K4380" s="2" t="s">
        <v>48</v>
      </c>
      <c r="L4380" s="2" t="s">
        <v>17</v>
      </c>
      <c r="M4380" s="2" t="s">
        <v>2212</v>
      </c>
      <c r="N4380" s="2">
        <v>4180621</v>
      </c>
      <c r="O4380" s="2" t="s">
        <v>2589</v>
      </c>
      <c r="P4380" s="2">
        <v>43351</v>
      </c>
      <c r="Q4380" s="2" t="s">
        <v>49</v>
      </c>
      <c r="R4380" s="2">
        <v>42323</v>
      </c>
      <c r="T4380" s="2" t="s">
        <v>50</v>
      </c>
      <c r="U4380" s="2">
        <v>500</v>
      </c>
      <c r="X4380" s="2">
        <v>5</v>
      </c>
      <c r="AC4380" s="2" t="s">
        <v>2207</v>
      </c>
      <c r="AD4380" s="2" t="s">
        <v>2996</v>
      </c>
      <c r="AE4380" s="2">
        <v>36150</v>
      </c>
      <c r="AF4380" s="2" t="s">
        <v>13336</v>
      </c>
      <c r="AJ4380" s="2">
        <v>678887820</v>
      </c>
      <c r="AK4380" s="2" t="s">
        <v>13337</v>
      </c>
    </row>
    <row r="4381" spans="1:37" x14ac:dyDescent="0.2">
      <c r="A4381" s="2">
        <v>4527618</v>
      </c>
      <c r="B4381" s="2" t="s">
        <v>1135</v>
      </c>
      <c r="C4381" s="2" t="s">
        <v>409</v>
      </c>
      <c r="D4381" s="2">
        <v>4527618</v>
      </c>
      <c r="E4381" s="2" t="s">
        <v>47</v>
      </c>
      <c r="F4381" s="2" t="s">
        <v>47</v>
      </c>
      <c r="H4381" s="2">
        <v>38257</v>
      </c>
      <c r="I4381" s="2" t="s">
        <v>7</v>
      </c>
      <c r="J4381" s="2">
        <v>-15</v>
      </c>
      <c r="K4381" s="2" t="s">
        <v>48</v>
      </c>
      <c r="L4381" s="2" t="s">
        <v>17</v>
      </c>
      <c r="M4381" s="2" t="s">
        <v>55</v>
      </c>
      <c r="N4381" s="2">
        <v>4450410</v>
      </c>
      <c r="O4381" s="2" t="s">
        <v>2325</v>
      </c>
      <c r="P4381" s="2">
        <v>43357</v>
      </c>
      <c r="Q4381" s="2" t="s">
        <v>49</v>
      </c>
      <c r="R4381" s="2">
        <v>42320</v>
      </c>
      <c r="T4381" s="2" t="s">
        <v>50</v>
      </c>
      <c r="U4381" s="2">
        <v>1002</v>
      </c>
      <c r="X4381" s="2">
        <v>10</v>
      </c>
      <c r="AC4381" s="2" t="s">
        <v>2207</v>
      </c>
      <c r="AD4381" s="2" t="s">
        <v>2760</v>
      </c>
      <c r="AE4381" s="2">
        <v>45160</v>
      </c>
      <c r="AF4381" s="2" t="s">
        <v>13338</v>
      </c>
      <c r="AI4381" s="2">
        <v>611572492</v>
      </c>
      <c r="AJ4381" s="2">
        <v>662443780</v>
      </c>
      <c r="AK4381" s="2" t="s">
        <v>1493</v>
      </c>
    </row>
    <row r="4382" spans="1:37" x14ac:dyDescent="0.2">
      <c r="A4382" s="2">
        <v>3727669</v>
      </c>
      <c r="B4382" s="2" t="s">
        <v>13339</v>
      </c>
      <c r="C4382" s="2" t="s">
        <v>688</v>
      </c>
      <c r="D4382" s="2">
        <v>3727669</v>
      </c>
      <c r="E4382" s="2" t="s">
        <v>47</v>
      </c>
      <c r="F4382" s="2" t="s">
        <v>17</v>
      </c>
      <c r="H4382" s="2">
        <v>39314</v>
      </c>
      <c r="I4382" s="2" t="s">
        <v>9</v>
      </c>
      <c r="J4382" s="2">
        <v>-12</v>
      </c>
      <c r="K4382" s="2" t="s">
        <v>48</v>
      </c>
      <c r="L4382" s="2" t="s">
        <v>17</v>
      </c>
      <c r="M4382" s="2" t="s">
        <v>2205</v>
      </c>
      <c r="N4382" s="2">
        <v>4370002</v>
      </c>
      <c r="O4382" s="2" t="s">
        <v>2557</v>
      </c>
      <c r="P4382" s="2">
        <v>43348</v>
      </c>
      <c r="Q4382" s="2" t="s">
        <v>49</v>
      </c>
      <c r="R4382" s="2">
        <v>42318</v>
      </c>
      <c r="T4382" s="2" t="s">
        <v>50</v>
      </c>
      <c r="U4382" s="2">
        <v>500</v>
      </c>
      <c r="X4382" s="2">
        <v>5</v>
      </c>
      <c r="AC4382" s="2" t="s">
        <v>2207</v>
      </c>
      <c r="AD4382" s="2" t="s">
        <v>2558</v>
      </c>
      <c r="AE4382" s="2">
        <v>37230</v>
      </c>
      <c r="AF4382" s="2" t="s">
        <v>13340</v>
      </c>
      <c r="AJ4382" s="2">
        <v>666449360</v>
      </c>
      <c r="AK4382" s="2" t="s">
        <v>13341</v>
      </c>
    </row>
    <row r="4383" spans="1:37" x14ac:dyDescent="0.2">
      <c r="A4383" s="2">
        <v>2814326</v>
      </c>
      <c r="B4383" s="2" t="s">
        <v>467</v>
      </c>
      <c r="C4383" s="2" t="s">
        <v>369</v>
      </c>
      <c r="D4383" s="2">
        <v>2814326</v>
      </c>
      <c r="E4383" s="2" t="s">
        <v>47</v>
      </c>
      <c r="F4383" s="2" t="s">
        <v>47</v>
      </c>
      <c r="H4383" s="2">
        <v>32818</v>
      </c>
      <c r="I4383" s="2" t="s">
        <v>2</v>
      </c>
      <c r="J4383" s="2">
        <v>-40</v>
      </c>
      <c r="K4383" s="2" t="s">
        <v>48</v>
      </c>
      <c r="L4383" s="2" t="s">
        <v>17</v>
      </c>
      <c r="M4383" s="2" t="s">
        <v>2301</v>
      </c>
      <c r="N4383" s="2">
        <v>4280045</v>
      </c>
      <c r="O4383" s="2" t="s">
        <v>2885</v>
      </c>
      <c r="P4383" s="2">
        <v>43368</v>
      </c>
      <c r="Q4383" s="2" t="s">
        <v>49</v>
      </c>
      <c r="R4383" s="2">
        <v>42319</v>
      </c>
      <c r="T4383" s="2" t="s">
        <v>50</v>
      </c>
      <c r="U4383" s="2">
        <v>986</v>
      </c>
      <c r="X4383" s="2">
        <v>9</v>
      </c>
      <c r="AC4383" s="2" t="s">
        <v>2207</v>
      </c>
      <c r="AD4383" s="2" t="s">
        <v>3410</v>
      </c>
      <c r="AE4383" s="2">
        <v>28230</v>
      </c>
      <c r="AF4383" s="2" t="s">
        <v>13342</v>
      </c>
      <c r="AJ4383" s="2">
        <v>682751305</v>
      </c>
      <c r="AK4383" s="2" t="s">
        <v>13343</v>
      </c>
    </row>
    <row r="4384" spans="1:37" x14ac:dyDescent="0.2">
      <c r="A4384" s="2">
        <v>367958</v>
      </c>
      <c r="B4384" s="2" t="s">
        <v>13344</v>
      </c>
      <c r="C4384" s="2" t="s">
        <v>13345</v>
      </c>
      <c r="D4384" s="2">
        <v>367958</v>
      </c>
      <c r="E4384" s="2" t="s">
        <v>47</v>
      </c>
      <c r="F4384" s="2" t="s">
        <v>47</v>
      </c>
      <c r="H4384" s="2">
        <v>38706</v>
      </c>
      <c r="I4384" s="2" t="s">
        <v>10</v>
      </c>
      <c r="J4384" s="2">
        <v>-14</v>
      </c>
      <c r="K4384" s="2" t="s">
        <v>48</v>
      </c>
      <c r="L4384" s="2" t="s">
        <v>17</v>
      </c>
      <c r="M4384" s="2" t="s">
        <v>2234</v>
      </c>
      <c r="N4384" s="2">
        <v>4360341</v>
      </c>
      <c r="O4384" s="2" t="s">
        <v>2444</v>
      </c>
      <c r="P4384" s="2">
        <v>43362</v>
      </c>
      <c r="Q4384" s="2" t="s">
        <v>49</v>
      </c>
      <c r="R4384" s="2">
        <v>42324</v>
      </c>
      <c r="T4384" s="2" t="s">
        <v>50</v>
      </c>
      <c r="U4384" s="2">
        <v>502</v>
      </c>
      <c r="X4384" s="2">
        <v>5</v>
      </c>
      <c r="AC4384" s="2" t="s">
        <v>2207</v>
      </c>
      <c r="AD4384" s="2" t="s">
        <v>8870</v>
      </c>
      <c r="AE4384" s="2">
        <v>36210</v>
      </c>
      <c r="AF4384" s="2" t="s">
        <v>13346</v>
      </c>
    </row>
    <row r="4385" spans="1:38" x14ac:dyDescent="0.2">
      <c r="A4385" s="2">
        <v>4529847</v>
      </c>
      <c r="B4385" s="2" t="s">
        <v>13347</v>
      </c>
      <c r="C4385" s="2" t="s">
        <v>238</v>
      </c>
      <c r="D4385" s="2">
        <v>4529847</v>
      </c>
      <c r="E4385" s="2" t="s">
        <v>47</v>
      </c>
      <c r="H4385" s="2">
        <v>38997</v>
      </c>
      <c r="I4385" s="2" t="s">
        <v>8</v>
      </c>
      <c r="J4385" s="2">
        <v>-13</v>
      </c>
      <c r="K4385" s="2" t="s">
        <v>48</v>
      </c>
      <c r="L4385" s="2" t="s">
        <v>17</v>
      </c>
      <c r="M4385" s="2" t="s">
        <v>55</v>
      </c>
      <c r="N4385" s="2">
        <v>4450571</v>
      </c>
      <c r="O4385" s="2" t="s">
        <v>1224</v>
      </c>
      <c r="P4385" s="2">
        <v>43355</v>
      </c>
      <c r="Q4385" s="2" t="s">
        <v>49</v>
      </c>
      <c r="R4385" s="2">
        <v>43355</v>
      </c>
      <c r="S4385" s="2">
        <v>43045</v>
      </c>
      <c r="T4385" s="2" t="s">
        <v>50</v>
      </c>
      <c r="U4385" s="2">
        <v>500</v>
      </c>
      <c r="X4385" s="2">
        <v>5</v>
      </c>
      <c r="AC4385" s="2" t="s">
        <v>2207</v>
      </c>
      <c r="AD4385" s="2" t="s">
        <v>2251</v>
      </c>
      <c r="AE4385" s="2">
        <v>45140</v>
      </c>
      <c r="AF4385" s="2" t="s">
        <v>13348</v>
      </c>
      <c r="AJ4385" s="2">
        <v>767052279</v>
      </c>
      <c r="AK4385" s="2" t="s">
        <v>13349</v>
      </c>
    </row>
    <row r="4386" spans="1:38" x14ac:dyDescent="0.2">
      <c r="A4386" s="2">
        <v>2814352</v>
      </c>
      <c r="B4386" s="2" t="s">
        <v>3558</v>
      </c>
      <c r="C4386" s="2" t="s">
        <v>406</v>
      </c>
      <c r="D4386" s="2">
        <v>2814352</v>
      </c>
      <c r="E4386" s="2" t="s">
        <v>47</v>
      </c>
      <c r="H4386" s="2">
        <v>39916</v>
      </c>
      <c r="I4386" s="2" t="s">
        <v>15</v>
      </c>
      <c r="J4386" s="2">
        <v>-11</v>
      </c>
      <c r="K4386" s="2" t="s">
        <v>48</v>
      </c>
      <c r="L4386" s="2" t="s">
        <v>17</v>
      </c>
      <c r="M4386" s="2" t="s">
        <v>2301</v>
      </c>
      <c r="N4386" s="2">
        <v>4280202</v>
      </c>
      <c r="O4386" s="2" t="s">
        <v>3804</v>
      </c>
      <c r="P4386" s="2">
        <v>43371</v>
      </c>
      <c r="Q4386" s="2" t="s">
        <v>49</v>
      </c>
      <c r="R4386" s="2">
        <v>42340</v>
      </c>
      <c r="S4386" s="2">
        <v>43370</v>
      </c>
      <c r="T4386" s="2" t="s">
        <v>50</v>
      </c>
      <c r="U4386" s="2">
        <v>500</v>
      </c>
      <c r="X4386" s="2">
        <v>5</v>
      </c>
      <c r="AC4386" s="2" t="s">
        <v>2207</v>
      </c>
      <c r="AD4386" s="2" t="s">
        <v>4611</v>
      </c>
      <c r="AE4386" s="2">
        <v>28160</v>
      </c>
      <c r="AF4386" s="2" t="s">
        <v>12657</v>
      </c>
      <c r="AI4386" s="2">
        <v>236685267</v>
      </c>
      <c r="AJ4386" s="2">
        <v>603853208</v>
      </c>
      <c r="AK4386" s="2" t="s">
        <v>12658</v>
      </c>
    </row>
    <row r="4387" spans="1:38" x14ac:dyDescent="0.2">
      <c r="A4387" s="2">
        <v>4113037</v>
      </c>
      <c r="B4387" s="2" t="s">
        <v>4641</v>
      </c>
      <c r="C4387" s="2" t="s">
        <v>657</v>
      </c>
      <c r="D4387" s="2">
        <v>4113037</v>
      </c>
      <c r="E4387" s="2" t="s">
        <v>47</v>
      </c>
      <c r="F4387" s="2" t="s">
        <v>47</v>
      </c>
      <c r="H4387" s="2">
        <v>39095</v>
      </c>
      <c r="I4387" s="2" t="s">
        <v>9</v>
      </c>
      <c r="J4387" s="2">
        <v>-12</v>
      </c>
      <c r="K4387" s="2" t="s">
        <v>48</v>
      </c>
      <c r="L4387" s="2" t="s">
        <v>17</v>
      </c>
      <c r="M4387" s="2" t="s">
        <v>2275</v>
      </c>
      <c r="N4387" s="2">
        <v>4410729</v>
      </c>
      <c r="O4387" s="2" t="s">
        <v>2372</v>
      </c>
      <c r="P4387" s="2">
        <v>43333</v>
      </c>
      <c r="Q4387" s="2" t="s">
        <v>49</v>
      </c>
      <c r="R4387" s="2">
        <v>42322</v>
      </c>
      <c r="T4387" s="2" t="s">
        <v>50</v>
      </c>
      <c r="U4387" s="2">
        <v>550</v>
      </c>
      <c r="X4387" s="2">
        <v>5</v>
      </c>
      <c r="AC4387" s="2" t="s">
        <v>2207</v>
      </c>
      <c r="AD4387" s="2" t="s">
        <v>3052</v>
      </c>
      <c r="AE4387" s="2">
        <v>41700</v>
      </c>
      <c r="AF4387" s="2" t="s">
        <v>4642</v>
      </c>
      <c r="AI4387" s="2">
        <v>254798981</v>
      </c>
      <c r="AJ4387" s="2">
        <v>669508511</v>
      </c>
      <c r="AK4387" s="2" t="s">
        <v>4643</v>
      </c>
    </row>
    <row r="4388" spans="1:38" x14ac:dyDescent="0.2">
      <c r="A4388" s="2">
        <v>3727671</v>
      </c>
      <c r="B4388" s="2" t="s">
        <v>13350</v>
      </c>
      <c r="C4388" s="2" t="s">
        <v>151</v>
      </c>
      <c r="D4388" s="2">
        <v>3727671</v>
      </c>
      <c r="E4388" s="2" t="s">
        <v>47</v>
      </c>
      <c r="F4388" s="2" t="s">
        <v>47</v>
      </c>
      <c r="H4388" s="2">
        <v>37773</v>
      </c>
      <c r="I4388" s="2" t="s">
        <v>6</v>
      </c>
      <c r="J4388" s="2">
        <v>-16</v>
      </c>
      <c r="K4388" s="2" t="s">
        <v>48</v>
      </c>
      <c r="L4388" s="2" t="s">
        <v>17</v>
      </c>
      <c r="M4388" s="2" t="s">
        <v>2205</v>
      </c>
      <c r="N4388" s="2">
        <v>4370024</v>
      </c>
      <c r="O4388" s="2" t="s">
        <v>2336</v>
      </c>
      <c r="P4388" s="2">
        <v>43370</v>
      </c>
      <c r="Q4388" s="2" t="s">
        <v>49</v>
      </c>
      <c r="R4388" s="2">
        <v>42319</v>
      </c>
      <c r="S4388" s="2">
        <v>43365</v>
      </c>
      <c r="T4388" s="2" t="s">
        <v>50</v>
      </c>
      <c r="U4388" s="2">
        <v>524</v>
      </c>
      <c r="X4388" s="2">
        <v>5</v>
      </c>
      <c r="AC4388" s="2" t="s">
        <v>2207</v>
      </c>
      <c r="AD4388" s="2" t="s">
        <v>2340</v>
      </c>
      <c r="AE4388" s="2">
        <v>37110</v>
      </c>
      <c r="AF4388" s="2" t="s">
        <v>13351</v>
      </c>
    </row>
    <row r="4389" spans="1:38" x14ac:dyDescent="0.2">
      <c r="A4389" s="2">
        <v>367950</v>
      </c>
      <c r="B4389" s="2" t="s">
        <v>8688</v>
      </c>
      <c r="C4389" s="2" t="s">
        <v>13352</v>
      </c>
      <c r="D4389" s="2">
        <v>367950</v>
      </c>
      <c r="E4389" s="2" t="s">
        <v>47</v>
      </c>
      <c r="F4389" s="2" t="s">
        <v>47</v>
      </c>
      <c r="H4389" s="2">
        <v>39280</v>
      </c>
      <c r="I4389" s="2" t="s">
        <v>9</v>
      </c>
      <c r="J4389" s="2">
        <v>-12</v>
      </c>
      <c r="K4389" s="2" t="s">
        <v>48</v>
      </c>
      <c r="L4389" s="2" t="s">
        <v>17</v>
      </c>
      <c r="M4389" s="2" t="s">
        <v>2234</v>
      </c>
      <c r="N4389" s="2">
        <v>4360726</v>
      </c>
      <c r="O4389" s="2" t="s">
        <v>2784</v>
      </c>
      <c r="P4389" s="2">
        <v>43354</v>
      </c>
      <c r="Q4389" s="2" t="s">
        <v>49</v>
      </c>
      <c r="R4389" s="2">
        <v>42323</v>
      </c>
      <c r="T4389" s="2" t="s">
        <v>50</v>
      </c>
      <c r="U4389" s="2">
        <v>554</v>
      </c>
      <c r="X4389" s="2">
        <v>5</v>
      </c>
      <c r="AC4389" s="2" t="s">
        <v>2207</v>
      </c>
      <c r="AD4389" s="2" t="s">
        <v>2785</v>
      </c>
      <c r="AE4389" s="2">
        <v>36260</v>
      </c>
      <c r="AF4389" s="2" t="s">
        <v>13353</v>
      </c>
      <c r="AJ4389" s="2">
        <v>652607970</v>
      </c>
      <c r="AK4389" s="2" t="s">
        <v>13354</v>
      </c>
    </row>
    <row r="4390" spans="1:38" x14ac:dyDescent="0.2">
      <c r="A4390" s="2">
        <v>4527631</v>
      </c>
      <c r="B4390" s="2" t="s">
        <v>305</v>
      </c>
      <c r="C4390" s="2" t="s">
        <v>85</v>
      </c>
      <c r="D4390" s="2">
        <v>4527631</v>
      </c>
      <c r="E4390" s="2" t="s">
        <v>47</v>
      </c>
      <c r="F4390" s="2" t="s">
        <v>47</v>
      </c>
      <c r="H4390" s="2">
        <v>22116</v>
      </c>
      <c r="I4390" s="2" t="s">
        <v>58</v>
      </c>
      <c r="J4390" s="2">
        <v>-60</v>
      </c>
      <c r="K4390" s="2" t="s">
        <v>48</v>
      </c>
      <c r="L4390" s="2" t="s">
        <v>17</v>
      </c>
      <c r="M4390" s="2" t="s">
        <v>55</v>
      </c>
      <c r="N4390" s="2">
        <v>4450614</v>
      </c>
      <c r="O4390" s="2" t="s">
        <v>826</v>
      </c>
      <c r="P4390" s="2">
        <v>43351</v>
      </c>
      <c r="Q4390" s="2" t="s">
        <v>49</v>
      </c>
      <c r="R4390" s="2">
        <v>42325</v>
      </c>
      <c r="T4390" s="2" t="s">
        <v>50</v>
      </c>
      <c r="U4390" s="2">
        <v>500</v>
      </c>
      <c r="X4390" s="2">
        <v>5</v>
      </c>
      <c r="AB4390" s="2">
        <v>43029</v>
      </c>
      <c r="AC4390" s="2" t="s">
        <v>2207</v>
      </c>
      <c r="AD4390" s="2" t="s">
        <v>13355</v>
      </c>
      <c r="AE4390" s="2">
        <v>45300</v>
      </c>
      <c r="AF4390" s="2" t="s">
        <v>13356</v>
      </c>
      <c r="AJ4390" s="2">
        <v>687679998</v>
      </c>
      <c r="AK4390" s="2" t="s">
        <v>13357</v>
      </c>
    </row>
    <row r="4391" spans="1:38" x14ac:dyDescent="0.2">
      <c r="A4391" s="2">
        <v>2814856</v>
      </c>
      <c r="B4391" s="2" t="s">
        <v>13358</v>
      </c>
      <c r="C4391" s="2" t="s">
        <v>98</v>
      </c>
      <c r="D4391" s="2">
        <v>2814856</v>
      </c>
      <c r="E4391" s="2" t="s">
        <v>47</v>
      </c>
      <c r="F4391" s="2" t="s">
        <v>47</v>
      </c>
      <c r="H4391" s="2">
        <v>26620</v>
      </c>
      <c r="I4391" s="2" t="s">
        <v>4</v>
      </c>
      <c r="J4391" s="2">
        <v>-50</v>
      </c>
      <c r="K4391" s="2" t="s">
        <v>48</v>
      </c>
      <c r="L4391" s="2" t="s">
        <v>17</v>
      </c>
      <c r="M4391" s="2" t="s">
        <v>2301</v>
      </c>
      <c r="N4391" s="2">
        <v>4280716</v>
      </c>
      <c r="O4391" s="2" t="s">
        <v>3504</v>
      </c>
      <c r="P4391" s="2">
        <v>43366</v>
      </c>
      <c r="Q4391" s="2" t="s">
        <v>49</v>
      </c>
      <c r="R4391" s="2">
        <v>43000</v>
      </c>
      <c r="T4391" s="2" t="s">
        <v>50</v>
      </c>
      <c r="U4391" s="2">
        <v>517</v>
      </c>
      <c r="X4391" s="2">
        <v>5</v>
      </c>
      <c r="AC4391" s="2" t="s">
        <v>2207</v>
      </c>
      <c r="AD4391" s="2" t="s">
        <v>11363</v>
      </c>
      <c r="AE4391" s="2">
        <v>28210</v>
      </c>
      <c r="AF4391" s="2" t="s">
        <v>13359</v>
      </c>
      <c r="AK4391" s="2" t="s">
        <v>13360</v>
      </c>
      <c r="AL4391" s="2" t="s">
        <v>820</v>
      </c>
    </row>
    <row r="4392" spans="1:38" x14ac:dyDescent="0.2">
      <c r="A4392" s="2">
        <v>4113054</v>
      </c>
      <c r="B4392" s="2" t="s">
        <v>13361</v>
      </c>
      <c r="C4392" s="2" t="s">
        <v>13362</v>
      </c>
      <c r="D4392" s="2">
        <v>4113054</v>
      </c>
      <c r="E4392" s="2" t="s">
        <v>47</v>
      </c>
      <c r="F4392" s="2" t="s">
        <v>47</v>
      </c>
      <c r="H4392" s="2">
        <v>31429</v>
      </c>
      <c r="I4392" s="2" t="s">
        <v>2</v>
      </c>
      <c r="J4392" s="2">
        <v>-40</v>
      </c>
      <c r="K4392" s="2" t="s">
        <v>0</v>
      </c>
      <c r="L4392" s="2" t="s">
        <v>17</v>
      </c>
      <c r="M4392" s="2" t="s">
        <v>2275</v>
      </c>
      <c r="N4392" s="2">
        <v>4410016</v>
      </c>
      <c r="O4392" s="2" t="s">
        <v>3591</v>
      </c>
      <c r="P4392" s="2">
        <v>43286</v>
      </c>
      <c r="Q4392" s="2" t="s">
        <v>49</v>
      </c>
      <c r="R4392" s="2">
        <v>42331</v>
      </c>
      <c r="T4392" s="2" t="s">
        <v>97</v>
      </c>
      <c r="U4392" s="2">
        <v>500</v>
      </c>
      <c r="X4392" s="2">
        <v>5</v>
      </c>
      <c r="AC4392" s="2" t="s">
        <v>2207</v>
      </c>
      <c r="AD4392" s="2" t="s">
        <v>4550</v>
      </c>
      <c r="AE4392" s="2">
        <v>41370</v>
      </c>
      <c r="AF4392" s="2" t="s">
        <v>13363</v>
      </c>
      <c r="AJ4392" s="2">
        <v>679270499</v>
      </c>
    </row>
    <row r="4393" spans="1:38" x14ac:dyDescent="0.2">
      <c r="A4393" s="2">
        <v>367940</v>
      </c>
      <c r="B4393" s="2" t="s">
        <v>13364</v>
      </c>
      <c r="C4393" s="2" t="s">
        <v>82</v>
      </c>
      <c r="D4393" s="2">
        <v>367940</v>
      </c>
      <c r="E4393" s="2" t="s">
        <v>47</v>
      </c>
      <c r="F4393" s="2" t="s">
        <v>47</v>
      </c>
      <c r="H4393" s="2">
        <v>25658</v>
      </c>
      <c r="I4393" s="2" t="s">
        <v>4</v>
      </c>
      <c r="J4393" s="2">
        <v>-50</v>
      </c>
      <c r="K4393" s="2" t="s">
        <v>48</v>
      </c>
      <c r="L4393" s="2" t="s">
        <v>17</v>
      </c>
      <c r="M4393" s="2" t="s">
        <v>2234</v>
      </c>
      <c r="N4393" s="2">
        <v>4360723</v>
      </c>
      <c r="O4393" s="2" t="s">
        <v>7422</v>
      </c>
      <c r="P4393" s="2">
        <v>43363</v>
      </c>
      <c r="Q4393" s="2" t="s">
        <v>49</v>
      </c>
      <c r="R4393" s="2">
        <v>42316</v>
      </c>
      <c r="T4393" s="2" t="s">
        <v>50</v>
      </c>
      <c r="U4393" s="2">
        <v>587</v>
      </c>
      <c r="X4393" s="2">
        <v>5</v>
      </c>
      <c r="AC4393" s="2" t="s">
        <v>2207</v>
      </c>
      <c r="AD4393" s="2" t="s">
        <v>5774</v>
      </c>
      <c r="AE4393" s="2">
        <v>36170</v>
      </c>
      <c r="AF4393" s="2" t="s">
        <v>13365</v>
      </c>
      <c r="AI4393" s="2">
        <v>254258649</v>
      </c>
      <c r="AJ4393" s="2">
        <v>684327333</v>
      </c>
      <c r="AK4393" s="2" t="s">
        <v>13366</v>
      </c>
    </row>
    <row r="4394" spans="1:38" x14ac:dyDescent="0.2">
      <c r="A4394" s="2">
        <v>367949</v>
      </c>
      <c r="B4394" s="2" t="s">
        <v>357</v>
      </c>
      <c r="C4394" s="2" t="s">
        <v>51</v>
      </c>
      <c r="D4394" s="2">
        <v>367949</v>
      </c>
      <c r="E4394" s="2" t="s">
        <v>47</v>
      </c>
      <c r="H4394" s="2">
        <v>37857</v>
      </c>
      <c r="I4394" s="2" t="s">
        <v>6</v>
      </c>
      <c r="J4394" s="2">
        <v>-16</v>
      </c>
      <c r="K4394" s="2" t="s">
        <v>48</v>
      </c>
      <c r="L4394" s="2" t="s">
        <v>17</v>
      </c>
      <c r="M4394" s="2" t="s">
        <v>2212</v>
      </c>
      <c r="N4394" s="2">
        <v>4180621</v>
      </c>
      <c r="O4394" s="2" t="s">
        <v>2589</v>
      </c>
      <c r="P4394" s="2">
        <v>43357</v>
      </c>
      <c r="Q4394" s="2" t="s">
        <v>49</v>
      </c>
      <c r="R4394" s="2">
        <v>42323</v>
      </c>
      <c r="S4394" s="2">
        <v>43354</v>
      </c>
      <c r="T4394" s="2" t="s">
        <v>50</v>
      </c>
      <c r="U4394" s="2">
        <v>500</v>
      </c>
      <c r="X4394" s="2">
        <v>5</v>
      </c>
      <c r="AC4394" s="2" t="s">
        <v>2207</v>
      </c>
      <c r="AD4394" s="2" t="s">
        <v>2996</v>
      </c>
      <c r="AE4394" s="2">
        <v>36150</v>
      </c>
      <c r="AF4394" s="2" t="s">
        <v>13336</v>
      </c>
      <c r="AJ4394" s="2">
        <v>678887820</v>
      </c>
      <c r="AK4394" s="2" t="s">
        <v>13337</v>
      </c>
    </row>
    <row r="4395" spans="1:38" x14ac:dyDescent="0.2">
      <c r="A4395" s="2">
        <v>3730147</v>
      </c>
      <c r="B4395" s="2" t="s">
        <v>13367</v>
      </c>
      <c r="C4395" s="2" t="s">
        <v>328</v>
      </c>
      <c r="D4395" s="2">
        <v>3730147</v>
      </c>
      <c r="E4395" s="2" t="s">
        <v>47</v>
      </c>
      <c r="H4395" s="2">
        <v>39337</v>
      </c>
      <c r="I4395" s="2" t="s">
        <v>9</v>
      </c>
      <c r="J4395" s="2">
        <v>-12</v>
      </c>
      <c r="K4395" s="2" t="s">
        <v>48</v>
      </c>
      <c r="L4395" s="2" t="s">
        <v>17</v>
      </c>
      <c r="M4395" s="2" t="s">
        <v>2205</v>
      </c>
      <c r="N4395" s="2">
        <v>4370001</v>
      </c>
      <c r="O4395" s="2" t="s">
        <v>2602</v>
      </c>
      <c r="P4395" s="2">
        <v>43357</v>
      </c>
      <c r="Q4395" s="2" t="s">
        <v>49</v>
      </c>
      <c r="R4395" s="2">
        <v>43357</v>
      </c>
      <c r="S4395" s="2">
        <v>43342</v>
      </c>
      <c r="T4395" s="2" t="s">
        <v>50</v>
      </c>
      <c r="U4395" s="2">
        <v>500</v>
      </c>
      <c r="X4395" s="2">
        <v>5</v>
      </c>
      <c r="AC4395" s="2" t="s">
        <v>2207</v>
      </c>
      <c r="AD4395" s="2" t="s">
        <v>2312</v>
      </c>
      <c r="AE4395" s="2">
        <v>37540</v>
      </c>
      <c r="AF4395" s="2" t="s">
        <v>13368</v>
      </c>
      <c r="AJ4395" s="2">
        <v>66429086</v>
      </c>
      <c r="AK4395" s="2" t="s">
        <v>13369</v>
      </c>
    </row>
    <row r="4396" spans="1:38" x14ac:dyDescent="0.2">
      <c r="A4396" s="2">
        <v>4113051</v>
      </c>
      <c r="B4396" s="2" t="s">
        <v>13370</v>
      </c>
      <c r="C4396" s="2" t="s">
        <v>10322</v>
      </c>
      <c r="D4396" s="2">
        <v>4113051</v>
      </c>
      <c r="E4396" s="2" t="s">
        <v>47</v>
      </c>
      <c r="F4396" s="2" t="s">
        <v>47</v>
      </c>
      <c r="H4396" s="2">
        <v>37939</v>
      </c>
      <c r="I4396" s="2" t="s">
        <v>6</v>
      </c>
      <c r="J4396" s="2">
        <v>-16</v>
      </c>
      <c r="K4396" s="2" t="s">
        <v>48</v>
      </c>
      <c r="L4396" s="2" t="s">
        <v>17</v>
      </c>
      <c r="M4396" s="2" t="s">
        <v>2275</v>
      </c>
      <c r="N4396" s="2">
        <v>4410466</v>
      </c>
      <c r="O4396" s="2" t="s">
        <v>2838</v>
      </c>
      <c r="P4396" s="2">
        <v>43368</v>
      </c>
      <c r="Q4396" s="2" t="s">
        <v>49</v>
      </c>
      <c r="R4396" s="2">
        <v>42328</v>
      </c>
      <c r="T4396" s="2" t="s">
        <v>50</v>
      </c>
      <c r="U4396" s="2">
        <v>643</v>
      </c>
      <c r="X4396" s="2">
        <v>6</v>
      </c>
      <c r="AC4396" s="2" t="s">
        <v>2207</v>
      </c>
      <c r="AD4396" s="2" t="s">
        <v>2839</v>
      </c>
      <c r="AE4396" s="2">
        <v>41000</v>
      </c>
      <c r="AF4396" s="2" t="s">
        <v>13371</v>
      </c>
      <c r="AJ4396" s="2">
        <v>647408444</v>
      </c>
      <c r="AK4396" s="2" t="s">
        <v>13372</v>
      </c>
    </row>
    <row r="4397" spans="1:38" x14ac:dyDescent="0.2">
      <c r="A4397" s="2">
        <v>189031</v>
      </c>
      <c r="B4397" s="2" t="s">
        <v>13373</v>
      </c>
      <c r="C4397" s="2" t="s">
        <v>5464</v>
      </c>
      <c r="D4397" s="2">
        <v>189031</v>
      </c>
      <c r="E4397" s="2" t="s">
        <v>47</v>
      </c>
      <c r="F4397" s="2" t="s">
        <v>47</v>
      </c>
      <c r="H4397" s="2">
        <v>37169</v>
      </c>
      <c r="I4397" s="2" t="s">
        <v>3</v>
      </c>
      <c r="J4397" s="2">
        <v>-18</v>
      </c>
      <c r="K4397" s="2" t="s">
        <v>48</v>
      </c>
      <c r="L4397" s="2" t="s">
        <v>17</v>
      </c>
      <c r="M4397" s="2" t="s">
        <v>2212</v>
      </c>
      <c r="N4397" s="2">
        <v>4180238</v>
      </c>
      <c r="O4397" s="2" t="s">
        <v>2408</v>
      </c>
      <c r="P4397" s="2">
        <v>43375</v>
      </c>
      <c r="Q4397" s="2" t="s">
        <v>49</v>
      </c>
      <c r="R4397" s="2">
        <v>42335</v>
      </c>
      <c r="T4397" s="2" t="s">
        <v>50</v>
      </c>
      <c r="U4397" s="2">
        <v>580</v>
      </c>
      <c r="X4397" s="2">
        <v>5</v>
      </c>
      <c r="AC4397" s="2" t="s">
        <v>2207</v>
      </c>
      <c r="AD4397" s="2" t="s">
        <v>2345</v>
      </c>
      <c r="AE4397" s="2">
        <v>18200</v>
      </c>
      <c r="AF4397" s="2" t="s">
        <v>13374</v>
      </c>
      <c r="AI4397" s="2">
        <v>248960099</v>
      </c>
      <c r="AJ4397" s="2">
        <v>684395066</v>
      </c>
    </row>
    <row r="4398" spans="1:38" x14ac:dyDescent="0.2">
      <c r="A4398" s="2">
        <v>189018</v>
      </c>
      <c r="B4398" s="2" t="s">
        <v>13375</v>
      </c>
      <c r="C4398" s="2" t="s">
        <v>9348</v>
      </c>
      <c r="D4398" s="2">
        <v>189018</v>
      </c>
      <c r="E4398" s="2" t="s">
        <v>47</v>
      </c>
      <c r="F4398" s="2" t="s">
        <v>47</v>
      </c>
      <c r="H4398" s="2">
        <v>39559</v>
      </c>
      <c r="I4398" s="2" t="s">
        <v>14</v>
      </c>
      <c r="J4398" s="2">
        <v>-11</v>
      </c>
      <c r="K4398" s="2" t="s">
        <v>48</v>
      </c>
      <c r="L4398" s="2" t="s">
        <v>17</v>
      </c>
      <c r="M4398" s="2" t="s">
        <v>2212</v>
      </c>
      <c r="N4398" s="2">
        <v>4180486</v>
      </c>
      <c r="O4398" s="2" t="s">
        <v>2344</v>
      </c>
      <c r="P4398" s="2">
        <v>43369</v>
      </c>
      <c r="Q4398" s="2" t="s">
        <v>49</v>
      </c>
      <c r="R4398" s="2">
        <v>42326</v>
      </c>
      <c r="T4398" s="2" t="s">
        <v>50</v>
      </c>
      <c r="U4398" s="2">
        <v>500</v>
      </c>
      <c r="X4398" s="2">
        <v>5</v>
      </c>
      <c r="AC4398" s="2" t="s">
        <v>2207</v>
      </c>
      <c r="AD4398" s="2" t="s">
        <v>3621</v>
      </c>
      <c r="AE4398" s="2">
        <v>18190</v>
      </c>
      <c r="AF4398" s="2" t="s">
        <v>13376</v>
      </c>
      <c r="AI4398" s="2">
        <v>248605834</v>
      </c>
      <c r="AJ4398" s="2">
        <v>688162172</v>
      </c>
    </row>
    <row r="4399" spans="1:38" x14ac:dyDescent="0.2">
      <c r="A4399" s="2">
        <v>4113052</v>
      </c>
      <c r="B4399" s="2" t="s">
        <v>13377</v>
      </c>
      <c r="C4399" s="2" t="s">
        <v>134</v>
      </c>
      <c r="D4399" s="2">
        <v>4113052</v>
      </c>
      <c r="E4399" s="2" t="s">
        <v>47</v>
      </c>
      <c r="F4399" s="2" t="s">
        <v>47</v>
      </c>
      <c r="H4399" s="2">
        <v>39325</v>
      </c>
      <c r="I4399" s="2" t="s">
        <v>9</v>
      </c>
      <c r="J4399" s="2">
        <v>-12</v>
      </c>
      <c r="K4399" s="2" t="s">
        <v>48</v>
      </c>
      <c r="L4399" s="2" t="s">
        <v>17</v>
      </c>
      <c r="M4399" s="2" t="s">
        <v>2275</v>
      </c>
      <c r="N4399" s="2">
        <v>4410612</v>
      </c>
      <c r="O4399" s="2" t="s">
        <v>2351</v>
      </c>
      <c r="P4399" s="2">
        <v>43365</v>
      </c>
      <c r="Q4399" s="2" t="s">
        <v>49</v>
      </c>
      <c r="R4399" s="2">
        <v>42328</v>
      </c>
      <c r="T4399" s="2" t="s">
        <v>50</v>
      </c>
      <c r="U4399" s="2">
        <v>601</v>
      </c>
      <c r="X4399" s="2">
        <v>6</v>
      </c>
      <c r="AC4399" s="2" t="s">
        <v>2207</v>
      </c>
      <c r="AD4399" s="2" t="s">
        <v>5981</v>
      </c>
      <c r="AE4399" s="2">
        <v>41350</v>
      </c>
      <c r="AF4399" s="2" t="s">
        <v>13378</v>
      </c>
      <c r="AI4399" s="2">
        <v>254452738</v>
      </c>
      <c r="AJ4399" s="2">
        <v>613839121</v>
      </c>
      <c r="AK4399" s="2" t="s">
        <v>13379</v>
      </c>
    </row>
    <row r="4400" spans="1:38" x14ac:dyDescent="0.2">
      <c r="A4400" s="2">
        <v>4527632</v>
      </c>
      <c r="B4400" s="2" t="s">
        <v>1341</v>
      </c>
      <c r="C4400" s="2" t="s">
        <v>1342</v>
      </c>
      <c r="D4400" s="2">
        <v>4527632</v>
      </c>
      <c r="E4400" s="2" t="s">
        <v>47</v>
      </c>
      <c r="F4400" s="2" t="s">
        <v>47</v>
      </c>
      <c r="H4400" s="2">
        <v>39717</v>
      </c>
      <c r="I4400" s="2" t="s">
        <v>14</v>
      </c>
      <c r="J4400" s="2">
        <v>-11</v>
      </c>
      <c r="K4400" s="2" t="s">
        <v>48</v>
      </c>
      <c r="L4400" s="2" t="s">
        <v>17</v>
      </c>
      <c r="M4400" s="2" t="s">
        <v>55</v>
      </c>
      <c r="N4400" s="2">
        <v>4450616</v>
      </c>
      <c r="O4400" s="2" t="s">
        <v>13</v>
      </c>
      <c r="P4400" s="2">
        <v>43365</v>
      </c>
      <c r="Q4400" s="2" t="s">
        <v>49</v>
      </c>
      <c r="R4400" s="2">
        <v>42326</v>
      </c>
      <c r="S4400" s="2">
        <v>43357</v>
      </c>
      <c r="T4400" s="2" t="s">
        <v>50</v>
      </c>
      <c r="U4400" s="2">
        <v>500</v>
      </c>
      <c r="X4400" s="2">
        <v>5</v>
      </c>
      <c r="AC4400" s="2" t="s">
        <v>2207</v>
      </c>
      <c r="AD4400" s="2" t="s">
        <v>4578</v>
      </c>
      <c r="AE4400" s="2">
        <v>45370</v>
      </c>
      <c r="AF4400" s="2" t="s">
        <v>13380</v>
      </c>
      <c r="AJ4400" s="2">
        <v>601780313</v>
      </c>
      <c r="AK4400" s="2" t="s">
        <v>1343</v>
      </c>
    </row>
    <row r="4401" spans="1:37" x14ac:dyDescent="0.2">
      <c r="A4401" s="2">
        <v>189152</v>
      </c>
      <c r="B4401" s="2" t="s">
        <v>13381</v>
      </c>
      <c r="C4401" s="2" t="s">
        <v>757</v>
      </c>
      <c r="D4401" s="2">
        <v>189152</v>
      </c>
      <c r="E4401" s="2" t="s">
        <v>47</v>
      </c>
      <c r="F4401" s="2" t="s">
        <v>47</v>
      </c>
      <c r="H4401" s="2">
        <v>27411</v>
      </c>
      <c r="I4401" s="2" t="s">
        <v>4</v>
      </c>
      <c r="J4401" s="2">
        <v>-50</v>
      </c>
      <c r="K4401" s="2" t="s">
        <v>48</v>
      </c>
      <c r="L4401" s="2" t="s">
        <v>17</v>
      </c>
      <c r="M4401" s="2" t="s">
        <v>2212</v>
      </c>
      <c r="N4401" s="2">
        <v>4180696</v>
      </c>
      <c r="O4401" s="2" t="s">
        <v>2685</v>
      </c>
      <c r="P4401" s="2">
        <v>43378</v>
      </c>
      <c r="Q4401" s="2" t="s">
        <v>49</v>
      </c>
      <c r="R4401" s="2">
        <v>42638</v>
      </c>
      <c r="T4401" s="2" t="s">
        <v>50</v>
      </c>
      <c r="U4401" s="2">
        <v>667</v>
      </c>
      <c r="X4401" s="2">
        <v>6</v>
      </c>
      <c r="AC4401" s="2" t="s">
        <v>2207</v>
      </c>
      <c r="AD4401" s="2" t="s">
        <v>2917</v>
      </c>
      <c r="AE4401" s="2">
        <v>18100</v>
      </c>
      <c r="AF4401" s="2" t="s">
        <v>13382</v>
      </c>
      <c r="AJ4401" s="2">
        <v>612936757</v>
      </c>
      <c r="AK4401" s="2" t="s">
        <v>13383</v>
      </c>
    </row>
    <row r="4402" spans="1:37" x14ac:dyDescent="0.2">
      <c r="A4402" s="2">
        <v>3728390</v>
      </c>
      <c r="B4402" s="2" t="s">
        <v>13384</v>
      </c>
      <c r="C4402" s="2" t="s">
        <v>720</v>
      </c>
      <c r="D4402" s="2">
        <v>3728390</v>
      </c>
      <c r="E4402" s="2" t="s">
        <v>47</v>
      </c>
      <c r="F4402" s="2" t="s">
        <v>47</v>
      </c>
      <c r="H4402" s="2">
        <v>38963</v>
      </c>
      <c r="I4402" s="2" t="s">
        <v>8</v>
      </c>
      <c r="J4402" s="2">
        <v>-13</v>
      </c>
      <c r="K4402" s="2" t="s">
        <v>48</v>
      </c>
      <c r="L4402" s="2" t="s">
        <v>17</v>
      </c>
      <c r="M4402" s="2" t="s">
        <v>2205</v>
      </c>
      <c r="N4402" s="2">
        <v>4370694</v>
      </c>
      <c r="O4402" s="2" t="s">
        <v>2834</v>
      </c>
      <c r="P4402" s="2">
        <v>43356</v>
      </c>
      <c r="Q4402" s="2" t="s">
        <v>49</v>
      </c>
      <c r="R4402" s="2">
        <v>42642</v>
      </c>
      <c r="T4402" s="2" t="s">
        <v>50</v>
      </c>
      <c r="U4402" s="2">
        <v>500</v>
      </c>
      <c r="X4402" s="2">
        <v>5</v>
      </c>
      <c r="AC4402" s="2" t="s">
        <v>2207</v>
      </c>
      <c r="AD4402" s="2" t="s">
        <v>2835</v>
      </c>
      <c r="AE4402" s="2">
        <v>37320</v>
      </c>
      <c r="AF4402" s="2" t="s">
        <v>13385</v>
      </c>
      <c r="AJ4402" s="2">
        <v>659022309</v>
      </c>
      <c r="AK4402" s="2" t="s">
        <v>13386</v>
      </c>
    </row>
    <row r="4403" spans="1:37" x14ac:dyDescent="0.2">
      <c r="A4403" s="2">
        <v>3728271</v>
      </c>
      <c r="B4403" s="2" t="s">
        <v>449</v>
      </c>
      <c r="C4403" s="2" t="s">
        <v>724</v>
      </c>
      <c r="D4403" s="2">
        <v>3728271</v>
      </c>
      <c r="E4403" s="2" t="s">
        <v>47</v>
      </c>
      <c r="F4403" s="2" t="s">
        <v>47</v>
      </c>
      <c r="H4403" s="2">
        <v>38758</v>
      </c>
      <c r="I4403" s="2" t="s">
        <v>8</v>
      </c>
      <c r="J4403" s="2">
        <v>-13</v>
      </c>
      <c r="K4403" s="2" t="s">
        <v>0</v>
      </c>
      <c r="L4403" s="2" t="s">
        <v>17</v>
      </c>
      <c r="M4403" s="2" t="s">
        <v>2205</v>
      </c>
      <c r="N4403" s="2">
        <v>4370038</v>
      </c>
      <c r="O4403" s="2" t="s">
        <v>2700</v>
      </c>
      <c r="P4403" s="2">
        <v>43361</v>
      </c>
      <c r="Q4403" s="2" t="s">
        <v>49</v>
      </c>
      <c r="R4403" s="2">
        <v>42634</v>
      </c>
      <c r="T4403" s="2" t="s">
        <v>50</v>
      </c>
      <c r="U4403" s="2">
        <v>500</v>
      </c>
      <c r="X4403" s="2">
        <v>5</v>
      </c>
      <c r="AC4403" s="2" t="s">
        <v>2207</v>
      </c>
      <c r="AD4403" s="2" t="s">
        <v>13387</v>
      </c>
      <c r="AE4403" s="2">
        <v>37420</v>
      </c>
      <c r="AF4403" s="2" t="s">
        <v>13388</v>
      </c>
      <c r="AK4403" s="2" t="s">
        <v>13389</v>
      </c>
    </row>
    <row r="4404" spans="1:37" x14ac:dyDescent="0.2">
      <c r="A4404" s="2">
        <v>367967</v>
      </c>
      <c r="B4404" s="2" t="s">
        <v>12285</v>
      </c>
      <c r="C4404" s="2" t="s">
        <v>108</v>
      </c>
      <c r="D4404" s="2">
        <v>367967</v>
      </c>
      <c r="E4404" s="2" t="s">
        <v>47</v>
      </c>
      <c r="F4404" s="2" t="s">
        <v>47</v>
      </c>
      <c r="H4404" s="2">
        <v>25416</v>
      </c>
      <c r="I4404" s="2" t="s">
        <v>4</v>
      </c>
      <c r="J4404" s="2">
        <v>-50</v>
      </c>
      <c r="K4404" s="2" t="s">
        <v>48</v>
      </c>
      <c r="L4404" s="2" t="s">
        <v>17</v>
      </c>
      <c r="M4404" s="2" t="s">
        <v>2234</v>
      </c>
      <c r="N4404" s="2">
        <v>4360123</v>
      </c>
      <c r="O4404" s="2" t="s">
        <v>2235</v>
      </c>
      <c r="P4404" s="2">
        <v>43362</v>
      </c>
      <c r="Q4404" s="2" t="s">
        <v>49</v>
      </c>
      <c r="R4404" s="2">
        <v>42328</v>
      </c>
      <c r="S4404" s="2">
        <v>43361</v>
      </c>
      <c r="T4404" s="2" t="s">
        <v>50</v>
      </c>
      <c r="U4404" s="2">
        <v>540</v>
      </c>
      <c r="X4404" s="2">
        <v>5</v>
      </c>
      <c r="AC4404" s="2" t="s">
        <v>2207</v>
      </c>
      <c r="AD4404" s="2" t="s">
        <v>2236</v>
      </c>
      <c r="AE4404" s="2">
        <v>36200</v>
      </c>
      <c r="AF4404" s="2" t="s">
        <v>12286</v>
      </c>
      <c r="AH4404" s="2" t="s">
        <v>13390</v>
      </c>
      <c r="AJ4404" s="2">
        <v>680432823</v>
      </c>
      <c r="AK4404" s="2" t="s">
        <v>13391</v>
      </c>
    </row>
    <row r="4405" spans="1:37" x14ac:dyDescent="0.2">
      <c r="A4405" s="2">
        <v>4113063</v>
      </c>
      <c r="B4405" s="2" t="s">
        <v>13392</v>
      </c>
      <c r="C4405" s="2" t="s">
        <v>98</v>
      </c>
      <c r="D4405" s="2">
        <v>4113063</v>
      </c>
      <c r="E4405" s="2" t="s">
        <v>47</v>
      </c>
      <c r="F4405" s="2" t="s">
        <v>47</v>
      </c>
      <c r="H4405" s="2">
        <v>29256</v>
      </c>
      <c r="I4405" s="2" t="s">
        <v>2</v>
      </c>
      <c r="J4405" s="2">
        <v>-40</v>
      </c>
      <c r="K4405" s="2" t="s">
        <v>48</v>
      </c>
      <c r="L4405" s="2" t="s">
        <v>17</v>
      </c>
      <c r="M4405" s="2" t="s">
        <v>55</v>
      </c>
      <c r="N4405" s="2">
        <v>4450748</v>
      </c>
      <c r="O4405" s="2" t="s">
        <v>687</v>
      </c>
      <c r="P4405" s="2">
        <v>43347</v>
      </c>
      <c r="Q4405" s="2" t="s">
        <v>49</v>
      </c>
      <c r="R4405" s="2">
        <v>42334</v>
      </c>
      <c r="T4405" s="2" t="s">
        <v>50</v>
      </c>
      <c r="U4405" s="2">
        <v>648</v>
      </c>
      <c r="X4405" s="2">
        <v>6</v>
      </c>
      <c r="AB4405" s="2">
        <v>43282</v>
      </c>
      <c r="AC4405" s="2" t="s">
        <v>2207</v>
      </c>
      <c r="AD4405" s="2" t="s">
        <v>13393</v>
      </c>
      <c r="AE4405" s="2">
        <v>41240</v>
      </c>
      <c r="AF4405" s="2" t="s">
        <v>13394</v>
      </c>
      <c r="AJ4405" s="2">
        <v>667724094</v>
      </c>
      <c r="AK4405" s="2" t="s">
        <v>13395</v>
      </c>
    </row>
    <row r="4406" spans="1:37" x14ac:dyDescent="0.2">
      <c r="A4406" s="2">
        <v>2814356</v>
      </c>
      <c r="B4406" s="2" t="s">
        <v>13396</v>
      </c>
      <c r="C4406" s="2" t="s">
        <v>86</v>
      </c>
      <c r="D4406" s="2">
        <v>2814356</v>
      </c>
      <c r="E4406" s="2" t="s">
        <v>47</v>
      </c>
      <c r="F4406" s="2" t="s">
        <v>47</v>
      </c>
      <c r="H4406" s="2">
        <v>38043</v>
      </c>
      <c r="I4406" s="2" t="s">
        <v>7</v>
      </c>
      <c r="J4406" s="2">
        <v>-15</v>
      </c>
      <c r="K4406" s="2" t="s">
        <v>48</v>
      </c>
      <c r="L4406" s="2" t="s">
        <v>17</v>
      </c>
      <c r="M4406" s="2" t="s">
        <v>2301</v>
      </c>
      <c r="N4406" s="2">
        <v>4280529</v>
      </c>
      <c r="O4406" s="2" t="s">
        <v>2638</v>
      </c>
      <c r="P4406" s="2">
        <v>43346</v>
      </c>
      <c r="Q4406" s="2" t="s">
        <v>49</v>
      </c>
      <c r="R4406" s="2">
        <v>42344</v>
      </c>
      <c r="T4406" s="2" t="s">
        <v>50</v>
      </c>
      <c r="U4406" s="2">
        <v>528</v>
      </c>
      <c r="X4406" s="2">
        <v>5</v>
      </c>
      <c r="AC4406" s="2" t="s">
        <v>2207</v>
      </c>
      <c r="AD4406" s="2" t="s">
        <v>4018</v>
      </c>
      <c r="AE4406" s="2">
        <v>28130</v>
      </c>
      <c r="AF4406" s="2" t="s">
        <v>13397</v>
      </c>
      <c r="AH4406" s="2" t="s">
        <v>13398</v>
      </c>
      <c r="AI4406" s="2">
        <v>612517727</v>
      </c>
      <c r="AJ4406" s="2">
        <v>621639156</v>
      </c>
      <c r="AK4406" s="2" t="s">
        <v>13399</v>
      </c>
    </row>
    <row r="4407" spans="1:37" x14ac:dyDescent="0.2">
      <c r="A4407" s="2">
        <v>4527675</v>
      </c>
      <c r="B4407" s="2" t="s">
        <v>1243</v>
      </c>
      <c r="C4407" s="2" t="s">
        <v>169</v>
      </c>
      <c r="D4407" s="2">
        <v>4527675</v>
      </c>
      <c r="E4407" s="2" t="s">
        <v>47</v>
      </c>
      <c r="F4407" s="2" t="s">
        <v>47</v>
      </c>
      <c r="H4407" s="2">
        <v>28903</v>
      </c>
      <c r="I4407" s="2" t="s">
        <v>2</v>
      </c>
      <c r="J4407" s="2">
        <v>-40</v>
      </c>
      <c r="K4407" s="2" t="s">
        <v>48</v>
      </c>
      <c r="L4407" s="2" t="s">
        <v>17</v>
      </c>
      <c r="M4407" s="2" t="s">
        <v>55</v>
      </c>
      <c r="N4407" s="2">
        <v>4450192</v>
      </c>
      <c r="O4407" s="2" t="s">
        <v>1241</v>
      </c>
      <c r="P4407" s="2">
        <v>43356</v>
      </c>
      <c r="Q4407" s="2" t="s">
        <v>49</v>
      </c>
      <c r="R4407" s="2">
        <v>42344</v>
      </c>
      <c r="T4407" s="2" t="s">
        <v>50</v>
      </c>
      <c r="U4407" s="2">
        <v>1002</v>
      </c>
      <c r="X4407" s="2">
        <v>10</v>
      </c>
      <c r="AC4407" s="2" t="s">
        <v>2207</v>
      </c>
      <c r="AD4407" s="2" t="s">
        <v>2326</v>
      </c>
      <c r="AE4407" s="2">
        <v>45000</v>
      </c>
      <c r="AF4407" s="2" t="s">
        <v>13400</v>
      </c>
      <c r="AJ4407" s="2">
        <v>671543855</v>
      </c>
      <c r="AK4407" s="2" t="s">
        <v>1697</v>
      </c>
    </row>
    <row r="4408" spans="1:37" x14ac:dyDescent="0.2">
      <c r="A4408" s="2">
        <v>367988</v>
      </c>
      <c r="B4408" s="2" t="s">
        <v>13401</v>
      </c>
      <c r="C4408" s="2" t="s">
        <v>171</v>
      </c>
      <c r="D4408" s="2">
        <v>367988</v>
      </c>
      <c r="E4408" s="2" t="s">
        <v>47</v>
      </c>
      <c r="F4408" s="2" t="s">
        <v>47</v>
      </c>
      <c r="H4408" s="2">
        <v>38526</v>
      </c>
      <c r="I4408" s="2" t="s">
        <v>10</v>
      </c>
      <c r="J4408" s="2">
        <v>-14</v>
      </c>
      <c r="K4408" s="2" t="s">
        <v>48</v>
      </c>
      <c r="L4408" s="2" t="s">
        <v>17</v>
      </c>
      <c r="M4408" s="2" t="s">
        <v>2234</v>
      </c>
      <c r="N4408" s="2">
        <v>4360725</v>
      </c>
      <c r="O4408" s="2" t="s">
        <v>4967</v>
      </c>
      <c r="P4408" s="2">
        <v>43363</v>
      </c>
      <c r="Q4408" s="2" t="s">
        <v>49</v>
      </c>
      <c r="R4408" s="2">
        <v>42355</v>
      </c>
      <c r="T4408" s="2" t="s">
        <v>50</v>
      </c>
      <c r="U4408" s="2">
        <v>500</v>
      </c>
      <c r="X4408" s="2">
        <v>5</v>
      </c>
      <c r="AC4408" s="2" t="s">
        <v>2207</v>
      </c>
      <c r="AD4408" s="2" t="s">
        <v>13402</v>
      </c>
      <c r="AE4408" s="2">
        <v>23360</v>
      </c>
      <c r="AF4408" s="2" t="s">
        <v>13403</v>
      </c>
    </row>
    <row r="4409" spans="1:37" x14ac:dyDescent="0.2">
      <c r="A4409" s="2">
        <v>367989</v>
      </c>
      <c r="B4409" s="2" t="s">
        <v>13401</v>
      </c>
      <c r="C4409" s="2" t="s">
        <v>216</v>
      </c>
      <c r="D4409" s="2">
        <v>367989</v>
      </c>
      <c r="E4409" s="2" t="s">
        <v>47</v>
      </c>
      <c r="H4409" s="2">
        <v>38526</v>
      </c>
      <c r="I4409" s="2" t="s">
        <v>10</v>
      </c>
      <c r="J4409" s="2">
        <v>-14</v>
      </c>
      <c r="K4409" s="2" t="s">
        <v>48</v>
      </c>
      <c r="L4409" s="2" t="s">
        <v>17</v>
      </c>
      <c r="M4409" s="2" t="s">
        <v>2234</v>
      </c>
      <c r="N4409" s="2">
        <v>4360725</v>
      </c>
      <c r="O4409" s="2" t="s">
        <v>4967</v>
      </c>
      <c r="P4409" s="2">
        <v>43363</v>
      </c>
      <c r="Q4409" s="2" t="s">
        <v>49</v>
      </c>
      <c r="R4409" s="2">
        <v>42355</v>
      </c>
      <c r="S4409" s="2">
        <v>43362</v>
      </c>
      <c r="T4409" s="2" t="s">
        <v>50</v>
      </c>
      <c r="U4409" s="2">
        <v>500</v>
      </c>
      <c r="X4409" s="2">
        <v>5</v>
      </c>
      <c r="AC4409" s="2" t="s">
        <v>2207</v>
      </c>
      <c r="AD4409" s="2" t="s">
        <v>13402</v>
      </c>
      <c r="AE4409" s="2">
        <v>23360</v>
      </c>
      <c r="AF4409" s="2" t="s">
        <v>13403</v>
      </c>
    </row>
    <row r="4410" spans="1:37" x14ac:dyDescent="0.2">
      <c r="A4410" s="2">
        <v>189125</v>
      </c>
      <c r="B4410" s="2" t="s">
        <v>13404</v>
      </c>
      <c r="C4410" s="2" t="s">
        <v>13405</v>
      </c>
      <c r="D4410" s="2">
        <v>189125</v>
      </c>
      <c r="E4410" s="2" t="s">
        <v>47</v>
      </c>
      <c r="F4410" s="2" t="s">
        <v>47</v>
      </c>
      <c r="H4410" s="2">
        <v>38288</v>
      </c>
      <c r="I4410" s="2" t="s">
        <v>7</v>
      </c>
      <c r="J4410" s="2">
        <v>-15</v>
      </c>
      <c r="K4410" s="2" t="s">
        <v>48</v>
      </c>
      <c r="L4410" s="2" t="s">
        <v>17</v>
      </c>
      <c r="M4410" s="2" t="s">
        <v>2212</v>
      </c>
      <c r="N4410" s="2">
        <v>4180613</v>
      </c>
      <c r="O4410" s="2" t="s">
        <v>2455</v>
      </c>
      <c r="P4410" s="2">
        <v>43354</v>
      </c>
      <c r="Q4410" s="2" t="s">
        <v>49</v>
      </c>
      <c r="R4410" s="2">
        <v>42628</v>
      </c>
      <c r="T4410" s="2" t="s">
        <v>50</v>
      </c>
      <c r="U4410" s="2">
        <v>730</v>
      </c>
      <c r="X4410" s="2">
        <v>7</v>
      </c>
      <c r="AC4410" s="2" t="s">
        <v>2207</v>
      </c>
      <c r="AD4410" s="2" t="s">
        <v>4569</v>
      </c>
      <c r="AE4410" s="2">
        <v>18110</v>
      </c>
      <c r="AF4410" s="2" t="s">
        <v>13406</v>
      </c>
      <c r="AI4410" s="2">
        <v>248693312</v>
      </c>
      <c r="AJ4410" s="2">
        <v>651738566</v>
      </c>
      <c r="AK4410" s="2" t="s">
        <v>13407</v>
      </c>
    </row>
    <row r="4411" spans="1:37" x14ac:dyDescent="0.2">
      <c r="A4411" s="2">
        <v>2815178</v>
      </c>
      <c r="B4411" s="2" t="s">
        <v>13408</v>
      </c>
      <c r="C4411" s="2" t="s">
        <v>228</v>
      </c>
      <c r="D4411" s="2">
        <v>2815178</v>
      </c>
      <c r="E4411" s="2" t="s">
        <v>47</v>
      </c>
      <c r="H4411" s="2">
        <v>38539</v>
      </c>
      <c r="I4411" s="2" t="s">
        <v>10</v>
      </c>
      <c r="J4411" s="2">
        <v>-14</v>
      </c>
      <c r="K4411" s="2" t="s">
        <v>48</v>
      </c>
      <c r="L4411" s="2" t="s">
        <v>17</v>
      </c>
      <c r="M4411" s="2" t="s">
        <v>2301</v>
      </c>
      <c r="N4411" s="2">
        <v>4280322</v>
      </c>
      <c r="O4411" s="2" t="s">
        <v>3267</v>
      </c>
      <c r="P4411" s="2">
        <v>43357</v>
      </c>
      <c r="Q4411" s="2" t="s">
        <v>49</v>
      </c>
      <c r="R4411" s="2">
        <v>43357</v>
      </c>
      <c r="S4411" s="2">
        <v>43355</v>
      </c>
      <c r="T4411" s="2" t="s">
        <v>50</v>
      </c>
      <c r="U4411" s="2">
        <v>500</v>
      </c>
      <c r="X4411" s="2">
        <v>5</v>
      </c>
      <c r="AC4411" s="2" t="s">
        <v>2207</v>
      </c>
      <c r="AD4411" s="2" t="s">
        <v>10302</v>
      </c>
      <c r="AE4411" s="2">
        <v>28630</v>
      </c>
      <c r="AF4411" s="2" t="s">
        <v>13409</v>
      </c>
      <c r="AJ4411" s="2">
        <v>640883616</v>
      </c>
      <c r="AK4411" s="2" t="s">
        <v>13410</v>
      </c>
    </row>
    <row r="4412" spans="1:37" x14ac:dyDescent="0.2">
      <c r="A4412" s="2">
        <v>3727693</v>
      </c>
      <c r="B4412" s="2" t="s">
        <v>13411</v>
      </c>
      <c r="C4412" s="2" t="s">
        <v>347</v>
      </c>
      <c r="D4412" s="2">
        <v>3727693</v>
      </c>
      <c r="E4412" s="2" t="s">
        <v>47</v>
      </c>
      <c r="F4412" s="2" t="s">
        <v>47</v>
      </c>
      <c r="H4412" s="2">
        <v>32661</v>
      </c>
      <c r="I4412" s="2" t="s">
        <v>2</v>
      </c>
      <c r="J4412" s="2">
        <v>-40</v>
      </c>
      <c r="K4412" s="2" t="s">
        <v>48</v>
      </c>
      <c r="L4412" s="2" t="s">
        <v>17</v>
      </c>
      <c r="M4412" s="2" t="s">
        <v>2205</v>
      </c>
      <c r="N4412" s="2">
        <v>4370024</v>
      </c>
      <c r="O4412" s="2" t="s">
        <v>2336</v>
      </c>
      <c r="P4412" s="2">
        <v>43348</v>
      </c>
      <c r="Q4412" s="2" t="s">
        <v>49</v>
      </c>
      <c r="R4412" s="2">
        <v>42332</v>
      </c>
      <c r="T4412" s="2" t="s">
        <v>50</v>
      </c>
      <c r="U4412" s="2">
        <v>729</v>
      </c>
      <c r="X4412" s="2">
        <v>7</v>
      </c>
      <c r="AC4412" s="2" t="s">
        <v>2207</v>
      </c>
      <c r="AD4412" s="2" t="s">
        <v>3518</v>
      </c>
      <c r="AE4412" s="2">
        <v>37530</v>
      </c>
      <c r="AF4412" s="2" t="s">
        <v>13412</v>
      </c>
    </row>
    <row r="4413" spans="1:37" x14ac:dyDescent="0.2">
      <c r="A4413" s="2">
        <v>3727707</v>
      </c>
      <c r="B4413" s="2" t="s">
        <v>13413</v>
      </c>
      <c r="C4413" s="2" t="s">
        <v>469</v>
      </c>
      <c r="D4413" s="2">
        <v>3727707</v>
      </c>
      <c r="E4413" s="2" t="s">
        <v>47</v>
      </c>
      <c r="F4413" s="2" t="s">
        <v>17</v>
      </c>
      <c r="H4413" s="2">
        <v>39722</v>
      </c>
      <c r="I4413" s="2" t="s">
        <v>14</v>
      </c>
      <c r="J4413" s="2">
        <v>-11</v>
      </c>
      <c r="K4413" s="2" t="s">
        <v>48</v>
      </c>
      <c r="L4413" s="2" t="s">
        <v>17</v>
      </c>
      <c r="M4413" s="2" t="s">
        <v>2205</v>
      </c>
      <c r="N4413" s="2">
        <v>4370167</v>
      </c>
      <c r="O4413" s="2" t="s">
        <v>3350</v>
      </c>
      <c r="P4413" s="2">
        <v>43373</v>
      </c>
      <c r="Q4413" s="2" t="s">
        <v>49</v>
      </c>
      <c r="R4413" s="2">
        <v>42338</v>
      </c>
      <c r="S4413" s="2">
        <v>43371</v>
      </c>
      <c r="T4413" s="2" t="s">
        <v>50</v>
      </c>
      <c r="U4413" s="2">
        <v>500</v>
      </c>
      <c r="X4413" s="2">
        <v>5</v>
      </c>
      <c r="AC4413" s="2" t="s">
        <v>2207</v>
      </c>
      <c r="AD4413" s="2" t="s">
        <v>3129</v>
      </c>
      <c r="AE4413" s="2">
        <v>37520</v>
      </c>
      <c r="AF4413" s="2" t="s">
        <v>13414</v>
      </c>
      <c r="AI4413" s="2">
        <v>686357441</v>
      </c>
      <c r="AJ4413" s="2">
        <v>680448230</v>
      </c>
      <c r="AK4413" s="2" t="s">
        <v>13415</v>
      </c>
    </row>
    <row r="4414" spans="1:37" x14ac:dyDescent="0.2">
      <c r="A4414" s="2">
        <v>3728318</v>
      </c>
      <c r="B4414" s="2" t="s">
        <v>2722</v>
      </c>
      <c r="C4414" s="2" t="s">
        <v>229</v>
      </c>
      <c r="D4414" s="2">
        <v>3728318</v>
      </c>
      <c r="E4414" s="2" t="s">
        <v>47</v>
      </c>
      <c r="F4414" s="2" t="s">
        <v>47</v>
      </c>
      <c r="H4414" s="2">
        <v>26242</v>
      </c>
      <c r="I4414" s="2" t="s">
        <v>4</v>
      </c>
      <c r="J4414" s="2">
        <v>-50</v>
      </c>
      <c r="K4414" s="2" t="s">
        <v>48</v>
      </c>
      <c r="L4414" s="2" t="s">
        <v>17</v>
      </c>
      <c r="M4414" s="2" t="s">
        <v>2205</v>
      </c>
      <c r="N4414" s="2">
        <v>4370691</v>
      </c>
      <c r="O4414" s="2" t="s">
        <v>3143</v>
      </c>
      <c r="P4414" s="2">
        <v>43351</v>
      </c>
      <c r="Q4414" s="2" t="s">
        <v>49</v>
      </c>
      <c r="R4414" s="2">
        <v>42636</v>
      </c>
      <c r="S4414" s="2">
        <v>43286</v>
      </c>
      <c r="T4414" s="2" t="s">
        <v>50</v>
      </c>
      <c r="U4414" s="2">
        <v>554</v>
      </c>
      <c r="X4414" s="2">
        <v>5</v>
      </c>
      <c r="AC4414" s="2" t="s">
        <v>2207</v>
      </c>
      <c r="AD4414" s="2" t="s">
        <v>6888</v>
      </c>
      <c r="AE4414" s="2">
        <v>37360</v>
      </c>
      <c r="AF4414" s="2" t="s">
        <v>13416</v>
      </c>
      <c r="AI4414" s="2">
        <v>981148632</v>
      </c>
      <c r="AJ4414" s="2">
        <v>661749959</v>
      </c>
      <c r="AK4414" s="2" t="s">
        <v>13417</v>
      </c>
    </row>
    <row r="4415" spans="1:37" x14ac:dyDescent="0.2">
      <c r="A4415" s="2">
        <v>3727724</v>
      </c>
      <c r="B4415" s="2" t="s">
        <v>13418</v>
      </c>
      <c r="C4415" s="2" t="s">
        <v>91</v>
      </c>
      <c r="D4415" s="2">
        <v>3727724</v>
      </c>
      <c r="E4415" s="2" t="s">
        <v>47</v>
      </c>
      <c r="F4415" s="2" t="s">
        <v>47</v>
      </c>
      <c r="H4415" s="2">
        <v>20341</v>
      </c>
      <c r="I4415" s="2" t="s">
        <v>16</v>
      </c>
      <c r="J4415" s="2">
        <v>-70</v>
      </c>
      <c r="K4415" s="2" t="s">
        <v>48</v>
      </c>
      <c r="L4415" s="2" t="s">
        <v>17</v>
      </c>
      <c r="M4415" s="2" t="s">
        <v>2205</v>
      </c>
      <c r="N4415" s="2">
        <v>4370132</v>
      </c>
      <c r="O4415" s="2" t="s">
        <v>2226</v>
      </c>
      <c r="P4415" s="2">
        <v>43367</v>
      </c>
      <c r="Q4415" s="2" t="s">
        <v>49</v>
      </c>
      <c r="R4415" s="2">
        <v>42347</v>
      </c>
      <c r="T4415" s="2" t="s">
        <v>50</v>
      </c>
      <c r="U4415" s="2">
        <v>886</v>
      </c>
      <c r="X4415" s="2">
        <v>8</v>
      </c>
      <c r="AC4415" s="2" t="s">
        <v>2207</v>
      </c>
      <c r="AD4415" s="2" t="s">
        <v>6256</v>
      </c>
      <c r="AE4415" s="2">
        <v>37500</v>
      </c>
      <c r="AF4415" s="2" t="s">
        <v>13419</v>
      </c>
      <c r="AI4415" s="2">
        <v>247931492</v>
      </c>
      <c r="AK4415" s="2" t="s">
        <v>13420</v>
      </c>
    </row>
    <row r="4416" spans="1:37" x14ac:dyDescent="0.2">
      <c r="A4416" s="2">
        <v>4113077</v>
      </c>
      <c r="B4416" s="2" t="s">
        <v>13421</v>
      </c>
      <c r="C4416" s="2" t="s">
        <v>46</v>
      </c>
      <c r="D4416" s="2">
        <v>4113077</v>
      </c>
      <c r="E4416" s="2" t="s">
        <v>47</v>
      </c>
      <c r="F4416" s="2" t="s">
        <v>47</v>
      </c>
      <c r="H4416" s="2">
        <v>36258</v>
      </c>
      <c r="I4416" s="2" t="s">
        <v>2</v>
      </c>
      <c r="J4416" s="2">
        <v>-20</v>
      </c>
      <c r="K4416" s="2" t="s">
        <v>48</v>
      </c>
      <c r="L4416" s="2" t="s">
        <v>17</v>
      </c>
      <c r="M4416" s="2" t="s">
        <v>2275</v>
      </c>
      <c r="N4416" s="2">
        <v>4410612</v>
      </c>
      <c r="O4416" s="2" t="s">
        <v>2351</v>
      </c>
      <c r="P4416" s="2">
        <v>43365</v>
      </c>
      <c r="Q4416" s="2" t="s">
        <v>49</v>
      </c>
      <c r="R4416" s="2">
        <v>42349</v>
      </c>
      <c r="T4416" s="2" t="s">
        <v>50</v>
      </c>
      <c r="U4416" s="2">
        <v>500</v>
      </c>
      <c r="X4416" s="2">
        <v>5</v>
      </c>
      <c r="AC4416" s="2" t="s">
        <v>2207</v>
      </c>
      <c r="AD4416" s="2" t="s">
        <v>5981</v>
      </c>
      <c r="AE4416" s="2">
        <v>41350</v>
      </c>
      <c r="AF4416" s="2" t="s">
        <v>13422</v>
      </c>
      <c r="AI4416" s="2">
        <v>254426098</v>
      </c>
      <c r="AJ4416" s="2">
        <v>681368095</v>
      </c>
      <c r="AK4416" s="2" t="s">
        <v>13423</v>
      </c>
    </row>
    <row r="4417" spans="1:38" x14ac:dyDescent="0.2">
      <c r="A4417" s="2">
        <v>3729444</v>
      </c>
      <c r="B4417" s="2" t="s">
        <v>13424</v>
      </c>
      <c r="C4417" s="2" t="s">
        <v>133</v>
      </c>
      <c r="D4417" s="2">
        <v>3729444</v>
      </c>
      <c r="E4417" s="2" t="s">
        <v>47</v>
      </c>
      <c r="F4417" s="2" t="s">
        <v>17</v>
      </c>
      <c r="H4417" s="2">
        <v>19565</v>
      </c>
      <c r="I4417" s="2" t="s">
        <v>16</v>
      </c>
      <c r="J4417" s="2">
        <v>-70</v>
      </c>
      <c r="K4417" s="2" t="s">
        <v>48</v>
      </c>
      <c r="L4417" s="2" t="s">
        <v>17</v>
      </c>
      <c r="M4417" s="2" t="s">
        <v>2205</v>
      </c>
      <c r="N4417" s="2">
        <v>4370465</v>
      </c>
      <c r="O4417" s="2" t="s">
        <v>3963</v>
      </c>
      <c r="P4417" s="2">
        <v>43369</v>
      </c>
      <c r="Q4417" s="2" t="s">
        <v>49</v>
      </c>
      <c r="R4417" s="2">
        <v>43005</v>
      </c>
      <c r="T4417" s="2" t="s">
        <v>50</v>
      </c>
      <c r="U4417" s="2">
        <v>500</v>
      </c>
      <c r="X4417" s="2">
        <v>5</v>
      </c>
      <c r="AC4417" s="2" t="s">
        <v>2207</v>
      </c>
      <c r="AD4417" s="2" t="s">
        <v>3397</v>
      </c>
      <c r="AE4417" s="2">
        <v>37140</v>
      </c>
      <c r="AF4417" s="2" t="s">
        <v>13425</v>
      </c>
      <c r="AJ4417" s="2">
        <v>680079061</v>
      </c>
      <c r="AK4417" s="2" t="s">
        <v>13426</v>
      </c>
    </row>
    <row r="4418" spans="1:38" x14ac:dyDescent="0.2">
      <c r="A4418" s="2">
        <v>189054</v>
      </c>
      <c r="B4418" s="2" t="s">
        <v>13427</v>
      </c>
      <c r="C4418" s="2" t="s">
        <v>101</v>
      </c>
      <c r="D4418" s="2">
        <v>189054</v>
      </c>
      <c r="E4418" s="2" t="s">
        <v>47</v>
      </c>
      <c r="F4418" s="2" t="s">
        <v>47</v>
      </c>
      <c r="H4418" s="2">
        <v>37873</v>
      </c>
      <c r="I4418" s="2" t="s">
        <v>6</v>
      </c>
      <c r="J4418" s="2">
        <v>-16</v>
      </c>
      <c r="K4418" s="2" t="s">
        <v>48</v>
      </c>
      <c r="L4418" s="2" t="s">
        <v>17</v>
      </c>
      <c r="M4418" s="2" t="s">
        <v>2212</v>
      </c>
      <c r="N4418" s="2">
        <v>4180728</v>
      </c>
      <c r="O4418" s="2" t="s">
        <v>3916</v>
      </c>
      <c r="P4418" s="2">
        <v>43355</v>
      </c>
      <c r="Q4418" s="2" t="s">
        <v>49</v>
      </c>
      <c r="R4418" s="2">
        <v>42357</v>
      </c>
      <c r="T4418" s="2" t="s">
        <v>50</v>
      </c>
      <c r="U4418" s="2">
        <v>508</v>
      </c>
      <c r="X4418" s="2">
        <v>5</v>
      </c>
      <c r="AC4418" s="2" t="s">
        <v>2207</v>
      </c>
      <c r="AD4418" s="2" t="s">
        <v>2522</v>
      </c>
      <c r="AE4418" s="2">
        <v>18000</v>
      </c>
      <c r="AF4418" s="2" t="s">
        <v>13428</v>
      </c>
      <c r="AI4418" s="2">
        <v>651582210</v>
      </c>
      <c r="AJ4418" s="2">
        <v>695701558</v>
      </c>
      <c r="AK4418" s="2" t="s">
        <v>13429</v>
      </c>
      <c r="AL4418" s="2" t="s">
        <v>820</v>
      </c>
    </row>
    <row r="4419" spans="1:38" x14ac:dyDescent="0.2">
      <c r="A4419" s="2">
        <v>4528358</v>
      </c>
      <c r="B4419" s="2" t="s">
        <v>13430</v>
      </c>
      <c r="C4419" s="2" t="s">
        <v>222</v>
      </c>
      <c r="D4419" s="2">
        <v>4528358</v>
      </c>
      <c r="E4419" s="2" t="s">
        <v>47</v>
      </c>
      <c r="F4419" s="2" t="s">
        <v>47</v>
      </c>
      <c r="H4419" s="2">
        <v>40397</v>
      </c>
      <c r="I4419" s="2" t="s">
        <v>17</v>
      </c>
      <c r="J4419" s="2">
        <v>-11</v>
      </c>
      <c r="K4419" s="2" t="s">
        <v>48</v>
      </c>
      <c r="L4419" s="2" t="s">
        <v>17</v>
      </c>
      <c r="M4419" s="2" t="s">
        <v>55</v>
      </c>
      <c r="N4419" s="2">
        <v>4450410</v>
      </c>
      <c r="O4419" s="2" t="s">
        <v>2325</v>
      </c>
      <c r="P4419" s="2">
        <v>43355</v>
      </c>
      <c r="Q4419" s="2" t="s">
        <v>49</v>
      </c>
      <c r="R4419" s="2">
        <v>42642</v>
      </c>
      <c r="T4419" s="2" t="s">
        <v>50</v>
      </c>
      <c r="U4419" s="2">
        <v>500</v>
      </c>
      <c r="X4419" s="2">
        <v>5</v>
      </c>
      <c r="AC4419" s="2" t="s">
        <v>2207</v>
      </c>
      <c r="AD4419" s="2" t="s">
        <v>2760</v>
      </c>
      <c r="AE4419" s="2">
        <v>45160</v>
      </c>
      <c r="AF4419" s="2" t="s">
        <v>13431</v>
      </c>
      <c r="AJ4419" s="2">
        <v>683884467</v>
      </c>
      <c r="AK4419" s="2" t="s">
        <v>13432</v>
      </c>
      <c r="AL4419" s="2" t="s">
        <v>820</v>
      </c>
    </row>
    <row r="4420" spans="1:38" x14ac:dyDescent="0.2">
      <c r="A4420" s="2">
        <v>189028</v>
      </c>
      <c r="B4420" s="2" t="s">
        <v>13433</v>
      </c>
      <c r="C4420" s="2" t="s">
        <v>5444</v>
      </c>
      <c r="D4420" s="2">
        <v>189028</v>
      </c>
      <c r="E4420" s="2" t="s">
        <v>47</v>
      </c>
      <c r="H4420" s="2">
        <v>38772</v>
      </c>
      <c r="I4420" s="2" t="s">
        <v>8</v>
      </c>
      <c r="J4420" s="2">
        <v>-13</v>
      </c>
      <c r="K4420" s="2" t="s">
        <v>0</v>
      </c>
      <c r="L4420" s="2" t="s">
        <v>17</v>
      </c>
      <c r="M4420" s="2" t="s">
        <v>2212</v>
      </c>
      <c r="N4420" s="2">
        <v>4180486</v>
      </c>
      <c r="O4420" s="2" t="s">
        <v>2344</v>
      </c>
      <c r="P4420" s="2">
        <v>43382</v>
      </c>
      <c r="Q4420" s="2" t="s">
        <v>49</v>
      </c>
      <c r="R4420" s="2">
        <v>42333</v>
      </c>
      <c r="S4420" s="2">
        <v>43370</v>
      </c>
      <c r="T4420" s="2" t="s">
        <v>50</v>
      </c>
      <c r="U4420" s="2">
        <v>500</v>
      </c>
      <c r="X4420" s="2">
        <v>5</v>
      </c>
      <c r="AC4420" s="2" t="s">
        <v>2207</v>
      </c>
      <c r="AD4420" s="2" t="s">
        <v>13434</v>
      </c>
      <c r="AE4420" s="2">
        <v>18190</v>
      </c>
      <c r="AF4420" s="2" t="s">
        <v>13435</v>
      </c>
      <c r="AJ4420" s="2">
        <v>623818106</v>
      </c>
    </row>
    <row r="4421" spans="1:38" x14ac:dyDescent="0.2">
      <c r="A4421" s="2">
        <v>4527635</v>
      </c>
      <c r="B4421" s="2" t="s">
        <v>623</v>
      </c>
      <c r="C4421" s="2" t="s">
        <v>204</v>
      </c>
      <c r="D4421" s="2">
        <v>4527635</v>
      </c>
      <c r="E4421" s="2" t="s">
        <v>47</v>
      </c>
      <c r="F4421" s="2" t="s">
        <v>47</v>
      </c>
      <c r="H4421" s="2">
        <v>39524</v>
      </c>
      <c r="I4421" s="2" t="s">
        <v>14</v>
      </c>
      <c r="J4421" s="2">
        <v>-11</v>
      </c>
      <c r="K4421" s="2" t="s">
        <v>48</v>
      </c>
      <c r="L4421" s="2" t="s">
        <v>17</v>
      </c>
      <c r="M4421" s="2" t="s">
        <v>55</v>
      </c>
      <c r="N4421" s="2">
        <v>4450036</v>
      </c>
      <c r="O4421" s="2" t="s">
        <v>263</v>
      </c>
      <c r="P4421" s="2">
        <v>43364</v>
      </c>
      <c r="Q4421" s="2" t="s">
        <v>49</v>
      </c>
      <c r="R4421" s="2">
        <v>42327</v>
      </c>
      <c r="T4421" s="2" t="s">
        <v>50</v>
      </c>
      <c r="U4421" s="2">
        <v>500</v>
      </c>
      <c r="X4421" s="2">
        <v>5</v>
      </c>
      <c r="AC4421" s="2" t="s">
        <v>2207</v>
      </c>
      <c r="AD4421" s="2" t="s">
        <v>9678</v>
      </c>
      <c r="AE4421" s="2">
        <v>45700</v>
      </c>
      <c r="AF4421" s="2" t="s">
        <v>13436</v>
      </c>
    </row>
    <row r="4422" spans="1:38" x14ac:dyDescent="0.2">
      <c r="A4422" s="2">
        <v>2814364</v>
      </c>
      <c r="B4422" s="2" t="s">
        <v>13437</v>
      </c>
      <c r="C4422" s="2" t="s">
        <v>9736</v>
      </c>
      <c r="D4422" s="2">
        <v>2814364</v>
      </c>
      <c r="E4422" s="2" t="s">
        <v>47</v>
      </c>
      <c r="F4422" s="2" t="s">
        <v>47</v>
      </c>
      <c r="H4422" s="2">
        <v>28435</v>
      </c>
      <c r="I4422" s="2" t="s">
        <v>4</v>
      </c>
      <c r="J4422" s="2">
        <v>-50</v>
      </c>
      <c r="K4422" s="2" t="s">
        <v>48</v>
      </c>
      <c r="L4422" s="2" t="s">
        <v>17</v>
      </c>
      <c r="M4422" s="2" t="s">
        <v>2301</v>
      </c>
      <c r="N4422" s="2">
        <v>4280617</v>
      </c>
      <c r="O4422" s="2" t="s">
        <v>3367</v>
      </c>
      <c r="P4422" s="2">
        <v>43363</v>
      </c>
      <c r="Q4422" s="2" t="s">
        <v>49</v>
      </c>
      <c r="R4422" s="2">
        <v>42356</v>
      </c>
      <c r="T4422" s="2" t="s">
        <v>50</v>
      </c>
      <c r="U4422" s="2">
        <v>924</v>
      </c>
      <c r="X4422" s="2">
        <v>9</v>
      </c>
      <c r="AC4422" s="2" t="s">
        <v>2207</v>
      </c>
      <c r="AD4422" s="2" t="s">
        <v>5259</v>
      </c>
      <c r="AE4422" s="2">
        <v>28160</v>
      </c>
      <c r="AF4422" s="2">
        <v>4</v>
      </c>
      <c r="AH4422" s="2" t="s">
        <v>13438</v>
      </c>
      <c r="AJ4422" s="2">
        <v>668278735</v>
      </c>
    </row>
    <row r="4423" spans="1:38" x14ac:dyDescent="0.2">
      <c r="A4423" s="2">
        <v>2814534</v>
      </c>
      <c r="B4423" s="2" t="s">
        <v>343</v>
      </c>
      <c r="C4423" s="2" t="s">
        <v>662</v>
      </c>
      <c r="D4423" s="2">
        <v>2814534</v>
      </c>
      <c r="E4423" s="2" t="s">
        <v>47</v>
      </c>
      <c r="F4423" s="2" t="s">
        <v>47</v>
      </c>
      <c r="H4423" s="2">
        <v>39050</v>
      </c>
      <c r="I4423" s="2" t="s">
        <v>8</v>
      </c>
      <c r="J4423" s="2">
        <v>-13</v>
      </c>
      <c r="K4423" s="2" t="s">
        <v>48</v>
      </c>
      <c r="L4423" s="2" t="s">
        <v>17</v>
      </c>
      <c r="M4423" s="2" t="s">
        <v>2301</v>
      </c>
      <c r="N4423" s="2">
        <v>4280529</v>
      </c>
      <c r="O4423" s="2" t="s">
        <v>2638</v>
      </c>
      <c r="P4423" s="2">
        <v>43352</v>
      </c>
      <c r="Q4423" s="2" t="s">
        <v>49</v>
      </c>
      <c r="R4423" s="2">
        <v>42638</v>
      </c>
      <c r="T4423" s="2" t="s">
        <v>50</v>
      </c>
      <c r="U4423" s="2">
        <v>500</v>
      </c>
      <c r="X4423" s="2">
        <v>5</v>
      </c>
      <c r="AC4423" s="2" t="s">
        <v>2207</v>
      </c>
      <c r="AD4423" s="2" t="s">
        <v>5705</v>
      </c>
      <c r="AE4423" s="2">
        <v>28210</v>
      </c>
      <c r="AF4423" s="2" t="s">
        <v>13439</v>
      </c>
      <c r="AI4423" s="2">
        <v>962510510</v>
      </c>
      <c r="AJ4423" s="2">
        <v>674325983</v>
      </c>
      <c r="AK4423" s="2" t="s">
        <v>13440</v>
      </c>
      <c r="AL4423" s="2" t="s">
        <v>820</v>
      </c>
    </row>
    <row r="4424" spans="1:38" x14ac:dyDescent="0.2">
      <c r="A4424" s="2">
        <v>3728383</v>
      </c>
      <c r="B4424" s="2" t="s">
        <v>13441</v>
      </c>
      <c r="C4424" s="2" t="s">
        <v>688</v>
      </c>
      <c r="D4424" s="2">
        <v>3728383</v>
      </c>
      <c r="E4424" s="2" t="s">
        <v>47</v>
      </c>
      <c r="F4424" s="2" t="s">
        <v>47</v>
      </c>
      <c r="H4424" s="2">
        <v>38696</v>
      </c>
      <c r="I4424" s="2" t="s">
        <v>10</v>
      </c>
      <c r="J4424" s="2">
        <v>-14</v>
      </c>
      <c r="K4424" s="2" t="s">
        <v>48</v>
      </c>
      <c r="L4424" s="2" t="s">
        <v>17</v>
      </c>
      <c r="M4424" s="2" t="s">
        <v>2205</v>
      </c>
      <c r="N4424" s="2">
        <v>4370102</v>
      </c>
      <c r="O4424" s="2" t="s">
        <v>2254</v>
      </c>
      <c r="P4424" s="2">
        <v>43370</v>
      </c>
      <c r="Q4424" s="2" t="s">
        <v>49</v>
      </c>
      <c r="R4424" s="2">
        <v>42642</v>
      </c>
      <c r="S4424" s="2">
        <v>43364</v>
      </c>
      <c r="T4424" s="2" t="s">
        <v>50</v>
      </c>
      <c r="U4424" s="2">
        <v>529</v>
      </c>
      <c r="X4424" s="2">
        <v>5</v>
      </c>
      <c r="AC4424" s="2" t="s">
        <v>2207</v>
      </c>
      <c r="AD4424" s="2" t="s">
        <v>11822</v>
      </c>
      <c r="AE4424" s="2">
        <v>37400</v>
      </c>
      <c r="AF4424" s="2" t="s">
        <v>13442</v>
      </c>
      <c r="AJ4424" s="2">
        <v>665427191</v>
      </c>
    </row>
    <row r="4425" spans="1:38" x14ac:dyDescent="0.2">
      <c r="A4425" s="2">
        <v>4527674</v>
      </c>
      <c r="B4425" s="2" t="s">
        <v>1161</v>
      </c>
      <c r="C4425" s="2" t="s">
        <v>1162</v>
      </c>
      <c r="D4425" s="2">
        <v>4527674</v>
      </c>
      <c r="E4425" s="2" t="s">
        <v>47</v>
      </c>
      <c r="F4425" s="2" t="s">
        <v>47</v>
      </c>
      <c r="H4425" s="2">
        <v>29402</v>
      </c>
      <c r="I4425" s="2" t="s">
        <v>2</v>
      </c>
      <c r="J4425" s="2">
        <v>-40</v>
      </c>
      <c r="K4425" s="2" t="s">
        <v>48</v>
      </c>
      <c r="L4425" s="2" t="s">
        <v>17</v>
      </c>
      <c r="M4425" s="2" t="s">
        <v>55</v>
      </c>
      <c r="N4425" s="2">
        <v>4450759</v>
      </c>
      <c r="O4425" s="2" t="s">
        <v>185</v>
      </c>
      <c r="P4425" s="2">
        <v>43351</v>
      </c>
      <c r="Q4425" s="2" t="s">
        <v>49</v>
      </c>
      <c r="R4425" s="2">
        <v>42343</v>
      </c>
      <c r="T4425" s="2" t="s">
        <v>50</v>
      </c>
      <c r="U4425" s="2">
        <v>630</v>
      </c>
      <c r="X4425" s="2">
        <v>6</v>
      </c>
      <c r="AC4425" s="2" t="s">
        <v>2207</v>
      </c>
      <c r="AD4425" s="2" t="s">
        <v>3079</v>
      </c>
      <c r="AE4425" s="2">
        <v>45110</v>
      </c>
      <c r="AF4425" s="2" t="s">
        <v>13443</v>
      </c>
      <c r="AJ4425" s="2">
        <v>645733078</v>
      </c>
      <c r="AK4425" s="2" t="s">
        <v>1678</v>
      </c>
      <c r="AL4425" s="2" t="s">
        <v>820</v>
      </c>
    </row>
    <row r="4426" spans="1:38" x14ac:dyDescent="0.2">
      <c r="A4426" s="2">
        <v>2814519</v>
      </c>
      <c r="B4426" s="2" t="s">
        <v>11644</v>
      </c>
      <c r="C4426" s="2" t="s">
        <v>64</v>
      </c>
      <c r="D4426" s="2">
        <v>2814519</v>
      </c>
      <c r="E4426" s="2" t="s">
        <v>47</v>
      </c>
      <c r="F4426" s="2" t="s">
        <v>47</v>
      </c>
      <c r="H4426" s="2">
        <v>23974</v>
      </c>
      <c r="I4426" s="2" t="s">
        <v>58</v>
      </c>
      <c r="J4426" s="2">
        <v>-60</v>
      </c>
      <c r="K4426" s="2" t="s">
        <v>48</v>
      </c>
      <c r="L4426" s="2" t="s">
        <v>17</v>
      </c>
      <c r="M4426" s="2" t="s">
        <v>2301</v>
      </c>
      <c r="N4426" s="2">
        <v>4280004</v>
      </c>
      <c r="O4426" s="2" t="s">
        <v>2868</v>
      </c>
      <c r="P4426" s="2">
        <v>43348</v>
      </c>
      <c r="Q4426" s="2" t="s">
        <v>49</v>
      </c>
      <c r="R4426" s="2">
        <v>42635</v>
      </c>
      <c r="T4426" s="2" t="s">
        <v>50</v>
      </c>
      <c r="U4426" s="2">
        <v>612</v>
      </c>
      <c r="X4426" s="2">
        <v>6</v>
      </c>
      <c r="AC4426" s="2" t="s">
        <v>2207</v>
      </c>
      <c r="AD4426" s="2" t="s">
        <v>3220</v>
      </c>
      <c r="AE4426" s="2">
        <v>28630</v>
      </c>
      <c r="AF4426" s="2" t="s">
        <v>13444</v>
      </c>
      <c r="AK4426" s="2" t="s">
        <v>13445</v>
      </c>
    </row>
    <row r="4427" spans="1:38" x14ac:dyDescent="0.2">
      <c r="A4427" s="2">
        <v>4113207</v>
      </c>
      <c r="B4427" s="2" t="s">
        <v>573</v>
      </c>
      <c r="C4427" s="2" t="s">
        <v>409</v>
      </c>
      <c r="D4427" s="2">
        <v>4113207</v>
      </c>
      <c r="E4427" s="2" t="s">
        <v>47</v>
      </c>
      <c r="F4427" s="2" t="s">
        <v>47</v>
      </c>
      <c r="H4427" s="2">
        <v>38910</v>
      </c>
      <c r="I4427" s="2" t="s">
        <v>8</v>
      </c>
      <c r="J4427" s="2">
        <v>-13</v>
      </c>
      <c r="K4427" s="2" t="s">
        <v>48</v>
      </c>
      <c r="L4427" s="2" t="s">
        <v>17</v>
      </c>
      <c r="M4427" s="2" t="s">
        <v>2275</v>
      </c>
      <c r="N4427" s="2">
        <v>4410696</v>
      </c>
      <c r="O4427" s="2" t="s">
        <v>2460</v>
      </c>
      <c r="P4427" s="2">
        <v>43315</v>
      </c>
      <c r="Q4427" s="2" t="s">
        <v>49</v>
      </c>
      <c r="R4427" s="2">
        <v>42637</v>
      </c>
      <c r="T4427" s="2" t="s">
        <v>50</v>
      </c>
      <c r="U4427" s="2">
        <v>500</v>
      </c>
      <c r="X4427" s="2">
        <v>5</v>
      </c>
      <c r="AC4427" s="2" t="s">
        <v>2207</v>
      </c>
      <c r="AD4427" s="2" t="s">
        <v>13446</v>
      </c>
      <c r="AE4427" s="2">
        <v>41170</v>
      </c>
      <c r="AF4427" s="2" t="s">
        <v>13447</v>
      </c>
      <c r="AI4427" s="2">
        <v>254809365</v>
      </c>
      <c r="AJ4427" s="2">
        <v>675194917</v>
      </c>
      <c r="AK4427" s="2" t="s">
        <v>13448</v>
      </c>
      <c r="AL4427" s="2" t="s">
        <v>820</v>
      </c>
    </row>
    <row r="4428" spans="1:38" x14ac:dyDescent="0.2">
      <c r="A4428" s="2">
        <v>4527690</v>
      </c>
      <c r="B4428" s="2" t="s">
        <v>1163</v>
      </c>
      <c r="C4428" s="2" t="s">
        <v>98</v>
      </c>
      <c r="D4428" s="2">
        <v>4527690</v>
      </c>
      <c r="E4428" s="2" t="s">
        <v>47</v>
      </c>
      <c r="F4428" s="2" t="s">
        <v>47</v>
      </c>
      <c r="H4428" s="2">
        <v>34508</v>
      </c>
      <c r="I4428" s="2" t="s">
        <v>2</v>
      </c>
      <c r="J4428" s="2">
        <v>-40</v>
      </c>
      <c r="K4428" s="2" t="s">
        <v>48</v>
      </c>
      <c r="L4428" s="2" t="s">
        <v>17</v>
      </c>
      <c r="M4428" s="2" t="s">
        <v>55</v>
      </c>
      <c r="N4428" s="2">
        <v>4450760</v>
      </c>
      <c r="O4428" s="2" t="s">
        <v>894</v>
      </c>
      <c r="P4428" s="2">
        <v>43355</v>
      </c>
      <c r="Q4428" s="2" t="s">
        <v>49</v>
      </c>
      <c r="R4428" s="2">
        <v>42360</v>
      </c>
      <c r="T4428" s="2" t="s">
        <v>50</v>
      </c>
      <c r="U4428" s="2">
        <v>518</v>
      </c>
      <c r="X4428" s="2">
        <v>5</v>
      </c>
      <c r="AC4428" s="2" t="s">
        <v>2207</v>
      </c>
      <c r="AD4428" s="2" t="s">
        <v>4357</v>
      </c>
      <c r="AE4428" s="2">
        <v>45370</v>
      </c>
      <c r="AF4428" s="2" t="s">
        <v>13449</v>
      </c>
    </row>
    <row r="4429" spans="1:38" x14ac:dyDescent="0.2">
      <c r="A4429" s="2">
        <v>3728397</v>
      </c>
      <c r="B4429" s="2" t="s">
        <v>13270</v>
      </c>
      <c r="C4429" s="2" t="s">
        <v>13450</v>
      </c>
      <c r="D4429" s="2">
        <v>3728397</v>
      </c>
      <c r="E4429" s="2" t="s">
        <v>47</v>
      </c>
      <c r="F4429" s="2" t="s">
        <v>47</v>
      </c>
      <c r="H4429" s="2">
        <v>38987</v>
      </c>
      <c r="I4429" s="2" t="s">
        <v>8</v>
      </c>
      <c r="J4429" s="2">
        <v>-13</v>
      </c>
      <c r="K4429" s="2" t="s">
        <v>48</v>
      </c>
      <c r="L4429" s="2" t="s">
        <v>17</v>
      </c>
      <c r="M4429" s="2" t="s">
        <v>2205</v>
      </c>
      <c r="N4429" s="2">
        <v>4370033</v>
      </c>
      <c r="O4429" s="2" t="s">
        <v>2206</v>
      </c>
      <c r="P4429" s="2">
        <v>43363</v>
      </c>
      <c r="Q4429" s="2" t="s">
        <v>49</v>
      </c>
      <c r="R4429" s="2">
        <v>42642</v>
      </c>
      <c r="T4429" s="2" t="s">
        <v>50</v>
      </c>
      <c r="U4429" s="2">
        <v>574</v>
      </c>
      <c r="X4429" s="2">
        <v>5</v>
      </c>
      <c r="AC4429" s="2" t="s">
        <v>2207</v>
      </c>
      <c r="AD4429" s="2" t="s">
        <v>4231</v>
      </c>
      <c r="AE4429" s="2">
        <v>37250</v>
      </c>
      <c r="AF4429" s="2" t="s">
        <v>13271</v>
      </c>
      <c r="AJ4429" s="2">
        <v>633088138</v>
      </c>
      <c r="AK4429" s="2" t="s">
        <v>13272</v>
      </c>
    </row>
    <row r="4430" spans="1:38" x14ac:dyDescent="0.2">
      <c r="A4430" s="2">
        <v>2814860</v>
      </c>
      <c r="B4430" s="2" t="s">
        <v>429</v>
      </c>
      <c r="C4430" s="2" t="s">
        <v>13451</v>
      </c>
      <c r="D4430" s="2">
        <v>2814860</v>
      </c>
      <c r="E4430" s="2" t="s">
        <v>47</v>
      </c>
      <c r="F4430" s="2" t="s">
        <v>17</v>
      </c>
      <c r="H4430" s="2">
        <v>38724</v>
      </c>
      <c r="I4430" s="2" t="s">
        <v>8</v>
      </c>
      <c r="J4430" s="2">
        <v>-13</v>
      </c>
      <c r="K4430" s="2" t="s">
        <v>48</v>
      </c>
      <c r="L4430" s="2" t="s">
        <v>17</v>
      </c>
      <c r="M4430" s="2" t="s">
        <v>2301</v>
      </c>
      <c r="N4430" s="2">
        <v>4280722</v>
      </c>
      <c r="O4430" s="2" t="s">
        <v>2570</v>
      </c>
      <c r="P4430" s="2">
        <v>43362</v>
      </c>
      <c r="Q4430" s="2" t="s">
        <v>49</v>
      </c>
      <c r="R4430" s="2">
        <v>43002</v>
      </c>
      <c r="S4430" s="2">
        <v>43358</v>
      </c>
      <c r="T4430" s="2" t="s">
        <v>50</v>
      </c>
      <c r="U4430" s="2">
        <v>500</v>
      </c>
      <c r="X4430" s="2">
        <v>5</v>
      </c>
      <c r="AC4430" s="2" t="s">
        <v>2207</v>
      </c>
      <c r="AD4430" s="2" t="s">
        <v>3706</v>
      </c>
      <c r="AE4430" s="2">
        <v>28100</v>
      </c>
      <c r="AF4430" s="2" t="s">
        <v>13452</v>
      </c>
      <c r="AI4430" s="2">
        <v>237501096</v>
      </c>
      <c r="AK4430" s="2" t="s">
        <v>13453</v>
      </c>
    </row>
    <row r="4431" spans="1:38" x14ac:dyDescent="0.2">
      <c r="A4431" s="2">
        <v>367992</v>
      </c>
      <c r="B4431" s="2" t="s">
        <v>13454</v>
      </c>
      <c r="C4431" s="2" t="s">
        <v>3733</v>
      </c>
      <c r="D4431" s="2">
        <v>367992</v>
      </c>
      <c r="E4431" s="2" t="s">
        <v>47</v>
      </c>
      <c r="F4431" s="2" t="s">
        <v>47</v>
      </c>
      <c r="H4431" s="2">
        <v>33449</v>
      </c>
      <c r="I4431" s="2" t="s">
        <v>2</v>
      </c>
      <c r="J4431" s="2">
        <v>-40</v>
      </c>
      <c r="K4431" s="2" t="s">
        <v>48</v>
      </c>
      <c r="L4431" s="2" t="s">
        <v>17</v>
      </c>
      <c r="M4431" s="2" t="s">
        <v>2205</v>
      </c>
      <c r="N4431" s="2">
        <v>4370102</v>
      </c>
      <c r="O4431" s="2" t="s">
        <v>2254</v>
      </c>
      <c r="P4431" s="2">
        <v>43357</v>
      </c>
      <c r="Q4431" s="2" t="s">
        <v>49</v>
      </c>
      <c r="R4431" s="2">
        <v>42357</v>
      </c>
      <c r="T4431" s="2" t="s">
        <v>50</v>
      </c>
      <c r="U4431" s="2">
        <v>733</v>
      </c>
      <c r="X4431" s="2">
        <v>7</v>
      </c>
      <c r="AB4431" s="2">
        <v>42992</v>
      </c>
      <c r="AC4431" s="2" t="s">
        <v>2207</v>
      </c>
      <c r="AD4431" s="2" t="s">
        <v>13455</v>
      </c>
      <c r="AE4431" s="2">
        <v>37150</v>
      </c>
      <c r="AF4431" s="2" t="s">
        <v>13456</v>
      </c>
      <c r="AJ4431" s="2">
        <v>783821218</v>
      </c>
      <c r="AK4431" s="2" t="s">
        <v>13457</v>
      </c>
    </row>
    <row r="4432" spans="1:38" x14ac:dyDescent="0.2">
      <c r="A4432" s="2">
        <v>3727703</v>
      </c>
      <c r="B4432" s="2" t="s">
        <v>13458</v>
      </c>
      <c r="C4432" s="2" t="s">
        <v>13459</v>
      </c>
      <c r="D4432" s="2">
        <v>3727703</v>
      </c>
      <c r="E4432" s="2" t="s">
        <v>47</v>
      </c>
      <c r="F4432" s="2" t="s">
        <v>47</v>
      </c>
      <c r="H4432" s="2">
        <v>24164</v>
      </c>
      <c r="I4432" s="2" t="s">
        <v>58</v>
      </c>
      <c r="J4432" s="2">
        <v>-60</v>
      </c>
      <c r="K4432" s="2" t="s">
        <v>48</v>
      </c>
      <c r="L4432" s="2" t="s">
        <v>17</v>
      </c>
      <c r="M4432" s="2" t="s">
        <v>2205</v>
      </c>
      <c r="N4432" s="2">
        <v>4370167</v>
      </c>
      <c r="O4432" s="2" t="s">
        <v>3350</v>
      </c>
      <c r="P4432" s="2">
        <v>43377</v>
      </c>
      <c r="Q4432" s="2" t="s">
        <v>49</v>
      </c>
      <c r="R4432" s="2">
        <v>42337</v>
      </c>
      <c r="T4432" s="2" t="s">
        <v>50</v>
      </c>
      <c r="U4432" s="2">
        <v>500</v>
      </c>
      <c r="X4432" s="2">
        <v>5</v>
      </c>
      <c r="AC4432" s="2" t="s">
        <v>2207</v>
      </c>
      <c r="AD4432" s="2" t="s">
        <v>3068</v>
      </c>
      <c r="AE4432" s="2">
        <v>37510</v>
      </c>
      <c r="AF4432" s="2" t="s">
        <v>13460</v>
      </c>
      <c r="AJ4432" s="2">
        <v>624745410</v>
      </c>
      <c r="AK4432" s="2" t="s">
        <v>13461</v>
      </c>
    </row>
    <row r="4433" spans="1:38" x14ac:dyDescent="0.2">
      <c r="A4433" s="2">
        <v>3727743</v>
      </c>
      <c r="B4433" s="2" t="s">
        <v>13462</v>
      </c>
      <c r="C4433" s="2" t="s">
        <v>13463</v>
      </c>
      <c r="D4433" s="2">
        <v>3727743</v>
      </c>
      <c r="E4433" s="2" t="s">
        <v>47</v>
      </c>
      <c r="F4433" s="2" t="s">
        <v>47</v>
      </c>
      <c r="H4433" s="2">
        <v>38870</v>
      </c>
      <c r="I4433" s="2" t="s">
        <v>8</v>
      </c>
      <c r="J4433" s="2">
        <v>-13</v>
      </c>
      <c r="K4433" s="2" t="s">
        <v>48</v>
      </c>
      <c r="L4433" s="2" t="s">
        <v>17</v>
      </c>
      <c r="M4433" s="2" t="s">
        <v>2205</v>
      </c>
      <c r="N4433" s="2">
        <v>4370498</v>
      </c>
      <c r="O4433" s="2" t="s">
        <v>2270</v>
      </c>
      <c r="P4433" s="2">
        <v>43371</v>
      </c>
      <c r="Q4433" s="2" t="s">
        <v>49</v>
      </c>
      <c r="R4433" s="2">
        <v>42367</v>
      </c>
      <c r="S4433" s="2">
        <v>43341</v>
      </c>
      <c r="T4433" s="2" t="s">
        <v>50</v>
      </c>
      <c r="U4433" s="2">
        <v>500</v>
      </c>
      <c r="X4433" s="2">
        <v>5</v>
      </c>
      <c r="AC4433" s="2" t="s">
        <v>2207</v>
      </c>
      <c r="AD4433" s="2" t="s">
        <v>2271</v>
      </c>
      <c r="AE4433" s="2">
        <v>37270</v>
      </c>
      <c r="AF4433" s="2" t="s">
        <v>13464</v>
      </c>
      <c r="AI4433" s="2">
        <v>247274423</v>
      </c>
      <c r="AK4433" s="2" t="s">
        <v>13465</v>
      </c>
    </row>
    <row r="4434" spans="1:38" x14ac:dyDescent="0.2">
      <c r="A4434" s="2">
        <v>2814390</v>
      </c>
      <c r="B4434" s="2" t="s">
        <v>1505</v>
      </c>
      <c r="C4434" s="2" t="s">
        <v>134</v>
      </c>
      <c r="D4434" s="2">
        <v>2814390</v>
      </c>
      <c r="E4434" s="2" t="s">
        <v>47</v>
      </c>
      <c r="F4434" s="2" t="s">
        <v>47</v>
      </c>
      <c r="H4434" s="2">
        <v>37974</v>
      </c>
      <c r="I4434" s="2" t="s">
        <v>6</v>
      </c>
      <c r="J4434" s="2">
        <v>-16</v>
      </c>
      <c r="K4434" s="2" t="s">
        <v>48</v>
      </c>
      <c r="L4434" s="2" t="s">
        <v>17</v>
      </c>
      <c r="M4434" s="2" t="s">
        <v>55</v>
      </c>
      <c r="N4434" s="2">
        <v>4450589</v>
      </c>
      <c r="O4434" s="2" t="s">
        <v>224</v>
      </c>
      <c r="P4434" s="2">
        <v>43365</v>
      </c>
      <c r="Q4434" s="2" t="s">
        <v>49</v>
      </c>
      <c r="R4434" s="2">
        <v>42427</v>
      </c>
      <c r="T4434" s="2" t="s">
        <v>50</v>
      </c>
      <c r="U4434" s="2">
        <v>500</v>
      </c>
      <c r="X4434" s="2">
        <v>5</v>
      </c>
      <c r="AC4434" s="2" t="s">
        <v>2207</v>
      </c>
      <c r="AD4434" s="2" t="s">
        <v>13466</v>
      </c>
      <c r="AE4434" s="2">
        <v>28150</v>
      </c>
      <c r="AF4434" s="2">
        <v>4</v>
      </c>
      <c r="AG4434" s="2" t="s">
        <v>13467</v>
      </c>
      <c r="AI4434" s="2">
        <v>983248064</v>
      </c>
      <c r="AK4434" s="2" t="s">
        <v>1506</v>
      </c>
    </row>
    <row r="4435" spans="1:38" x14ac:dyDescent="0.2">
      <c r="A4435" s="2">
        <v>4527815</v>
      </c>
      <c r="B4435" s="2" t="s">
        <v>357</v>
      </c>
      <c r="C4435" s="2" t="s">
        <v>563</v>
      </c>
      <c r="D4435" s="2">
        <v>4527815</v>
      </c>
      <c r="E4435" s="2" t="s">
        <v>47</v>
      </c>
      <c r="H4435" s="2">
        <v>39160</v>
      </c>
      <c r="I4435" s="2" t="s">
        <v>9</v>
      </c>
      <c r="J4435" s="2">
        <v>-12</v>
      </c>
      <c r="K4435" s="2" t="s">
        <v>48</v>
      </c>
      <c r="L4435" s="2" t="s">
        <v>17</v>
      </c>
      <c r="M4435" s="2" t="s">
        <v>55</v>
      </c>
      <c r="N4435" s="2">
        <v>4450571</v>
      </c>
      <c r="O4435" s="2" t="s">
        <v>1224</v>
      </c>
      <c r="P4435" s="2">
        <v>43376</v>
      </c>
      <c r="Q4435" s="2" t="s">
        <v>49</v>
      </c>
      <c r="R4435" s="2">
        <v>42423</v>
      </c>
      <c r="S4435" s="2">
        <v>43369</v>
      </c>
      <c r="T4435" s="2" t="s">
        <v>50</v>
      </c>
      <c r="U4435" s="2">
        <v>500</v>
      </c>
      <c r="X4435" s="2">
        <v>5</v>
      </c>
      <c r="AC4435" s="2" t="s">
        <v>2207</v>
      </c>
      <c r="AD4435" s="2" t="s">
        <v>2251</v>
      </c>
      <c r="AE4435" s="2">
        <v>45140</v>
      </c>
      <c r="AF4435" s="2" t="s">
        <v>13468</v>
      </c>
      <c r="AI4435" s="2">
        <v>766190103</v>
      </c>
      <c r="AJ4435" s="2">
        <v>650532491</v>
      </c>
      <c r="AK4435" s="2" t="s">
        <v>13469</v>
      </c>
    </row>
    <row r="4436" spans="1:38" x14ac:dyDescent="0.2">
      <c r="A4436" s="2">
        <v>3727847</v>
      </c>
      <c r="B4436" s="2" t="s">
        <v>13470</v>
      </c>
      <c r="C4436" s="2" t="s">
        <v>320</v>
      </c>
      <c r="D4436" s="2">
        <v>3727847</v>
      </c>
      <c r="E4436" s="2" t="s">
        <v>47</v>
      </c>
      <c r="F4436" s="2" t="s">
        <v>47</v>
      </c>
      <c r="H4436" s="2">
        <v>28260</v>
      </c>
      <c r="I4436" s="2" t="s">
        <v>4</v>
      </c>
      <c r="J4436" s="2">
        <v>-50</v>
      </c>
      <c r="K4436" s="2" t="s">
        <v>0</v>
      </c>
      <c r="L4436" s="2" t="s">
        <v>17</v>
      </c>
      <c r="M4436" s="2" t="s">
        <v>2205</v>
      </c>
      <c r="N4436" s="2">
        <v>4370439</v>
      </c>
      <c r="O4436" s="2" t="s">
        <v>2749</v>
      </c>
      <c r="P4436" s="2">
        <v>43356</v>
      </c>
      <c r="Q4436" s="2" t="s">
        <v>49</v>
      </c>
      <c r="R4436" s="2">
        <v>42447</v>
      </c>
      <c r="S4436" s="2">
        <v>43346</v>
      </c>
      <c r="T4436" s="2" t="s">
        <v>50</v>
      </c>
      <c r="U4436" s="2">
        <v>699</v>
      </c>
      <c r="X4436" s="2">
        <v>6</v>
      </c>
      <c r="AC4436" s="2" t="s">
        <v>2207</v>
      </c>
      <c r="AD4436" s="2" t="s">
        <v>4920</v>
      </c>
      <c r="AE4436" s="2">
        <v>37700</v>
      </c>
      <c r="AF4436" s="2" t="s">
        <v>13471</v>
      </c>
      <c r="AK4436" s="2" t="s">
        <v>13472</v>
      </c>
    </row>
    <row r="4437" spans="1:38" x14ac:dyDescent="0.2">
      <c r="A4437" s="2">
        <v>4527693</v>
      </c>
      <c r="B4437" s="2" t="s">
        <v>552</v>
      </c>
      <c r="C4437" s="2" t="s">
        <v>1189</v>
      </c>
      <c r="D4437" s="2">
        <v>4527693</v>
      </c>
      <c r="E4437" s="2" t="s">
        <v>47</v>
      </c>
      <c r="F4437" s="2" t="s">
        <v>47</v>
      </c>
      <c r="H4437" s="2">
        <v>16600</v>
      </c>
      <c r="I4437" s="2" t="s">
        <v>1165</v>
      </c>
      <c r="J4437" s="2">
        <v>-80</v>
      </c>
      <c r="K4437" s="2" t="s">
        <v>48</v>
      </c>
      <c r="L4437" s="2" t="s">
        <v>17</v>
      </c>
      <c r="M4437" s="2" t="s">
        <v>55</v>
      </c>
      <c r="N4437" s="2">
        <v>4450285</v>
      </c>
      <c r="O4437" s="2" t="s">
        <v>200</v>
      </c>
      <c r="P4437" s="2">
        <v>43360</v>
      </c>
      <c r="Q4437" s="2" t="s">
        <v>49</v>
      </c>
      <c r="R4437" s="2">
        <v>42374</v>
      </c>
      <c r="T4437" s="2" t="s">
        <v>50</v>
      </c>
      <c r="U4437" s="2">
        <v>585</v>
      </c>
      <c r="X4437" s="2">
        <v>5</v>
      </c>
      <c r="AC4437" s="2" t="s">
        <v>2207</v>
      </c>
      <c r="AD4437" s="2" t="s">
        <v>6515</v>
      </c>
      <c r="AE4437" s="2">
        <v>45800</v>
      </c>
      <c r="AF4437" s="2" t="s">
        <v>13473</v>
      </c>
      <c r="AJ4437" s="2">
        <v>684304247</v>
      </c>
      <c r="AK4437" s="2" t="s">
        <v>1275</v>
      </c>
    </row>
    <row r="4438" spans="1:38" x14ac:dyDescent="0.2">
      <c r="A4438" s="2">
        <v>189056</v>
      </c>
      <c r="B4438" s="2" t="s">
        <v>13474</v>
      </c>
      <c r="C4438" s="2" t="s">
        <v>148</v>
      </c>
      <c r="D4438" s="2">
        <v>189056</v>
      </c>
      <c r="E4438" s="2" t="s">
        <v>47</v>
      </c>
      <c r="F4438" s="2" t="s">
        <v>47</v>
      </c>
      <c r="H4438" s="2">
        <v>37358</v>
      </c>
      <c r="I4438" s="2" t="s">
        <v>5</v>
      </c>
      <c r="J4438" s="2">
        <v>-17</v>
      </c>
      <c r="K4438" s="2" t="s">
        <v>48</v>
      </c>
      <c r="L4438" s="2" t="s">
        <v>17</v>
      </c>
      <c r="M4438" s="2" t="s">
        <v>2212</v>
      </c>
      <c r="N4438" s="2">
        <v>4180716</v>
      </c>
      <c r="O4438" s="2" t="s">
        <v>3625</v>
      </c>
      <c r="P4438" s="2">
        <v>43356</v>
      </c>
      <c r="Q4438" s="2" t="s">
        <v>49</v>
      </c>
      <c r="R4438" s="2">
        <v>42374</v>
      </c>
      <c r="T4438" s="2" t="s">
        <v>50</v>
      </c>
      <c r="U4438" s="2">
        <v>689</v>
      </c>
      <c r="X4438" s="2">
        <v>6</v>
      </c>
      <c r="AC4438" s="2" t="s">
        <v>2207</v>
      </c>
      <c r="AD4438" s="2" t="s">
        <v>3626</v>
      </c>
      <c r="AE4438" s="2">
        <v>18130</v>
      </c>
      <c r="AF4438" s="2" t="s">
        <v>13475</v>
      </c>
    </row>
    <row r="4439" spans="1:38" x14ac:dyDescent="0.2">
      <c r="A4439" s="2">
        <v>2814374</v>
      </c>
      <c r="B4439" s="2" t="s">
        <v>13476</v>
      </c>
      <c r="C4439" s="2" t="s">
        <v>120</v>
      </c>
      <c r="D4439" s="2">
        <v>2814374</v>
      </c>
      <c r="E4439" s="2" t="s">
        <v>47</v>
      </c>
      <c r="F4439" s="2" t="s">
        <v>47</v>
      </c>
      <c r="H4439" s="2">
        <v>39941</v>
      </c>
      <c r="I4439" s="2" t="s">
        <v>15</v>
      </c>
      <c r="J4439" s="2">
        <v>-11</v>
      </c>
      <c r="K4439" s="2" t="s">
        <v>48</v>
      </c>
      <c r="L4439" s="2" t="s">
        <v>17</v>
      </c>
      <c r="M4439" s="2" t="s">
        <v>2301</v>
      </c>
      <c r="N4439" s="2">
        <v>4280121</v>
      </c>
      <c r="O4439" s="2" t="s">
        <v>2659</v>
      </c>
      <c r="P4439" s="2">
        <v>43356</v>
      </c>
      <c r="Q4439" s="2" t="s">
        <v>49</v>
      </c>
      <c r="R4439" s="2">
        <v>42375</v>
      </c>
      <c r="T4439" s="2" t="s">
        <v>50</v>
      </c>
      <c r="U4439" s="2">
        <v>601</v>
      </c>
      <c r="X4439" s="2">
        <v>6</v>
      </c>
      <c r="AC4439" s="2" t="s">
        <v>2207</v>
      </c>
      <c r="AD4439" s="2" t="s">
        <v>3126</v>
      </c>
      <c r="AE4439" s="2">
        <v>28630</v>
      </c>
      <c r="AF4439" s="2" t="s">
        <v>13477</v>
      </c>
      <c r="AJ4439" s="2">
        <v>676484922</v>
      </c>
      <c r="AK4439" s="2" t="s">
        <v>13478</v>
      </c>
      <c r="AL4439" s="2" t="s">
        <v>820</v>
      </c>
    </row>
    <row r="4440" spans="1:38" x14ac:dyDescent="0.2">
      <c r="A4440" s="2">
        <v>4527692</v>
      </c>
      <c r="B4440" s="2" t="s">
        <v>1198</v>
      </c>
      <c r="C4440" s="2" t="s">
        <v>546</v>
      </c>
      <c r="D4440" s="2">
        <v>4527692</v>
      </c>
      <c r="E4440" s="2" t="s">
        <v>47</v>
      </c>
      <c r="F4440" s="2" t="s">
        <v>47</v>
      </c>
      <c r="H4440" s="2">
        <v>38337</v>
      </c>
      <c r="I4440" s="2" t="s">
        <v>7</v>
      </c>
      <c r="J4440" s="2">
        <v>-15</v>
      </c>
      <c r="K4440" s="2" t="s">
        <v>48</v>
      </c>
      <c r="L4440" s="2" t="s">
        <v>17</v>
      </c>
      <c r="M4440" s="2" t="s">
        <v>55</v>
      </c>
      <c r="N4440" s="2">
        <v>4450410</v>
      </c>
      <c r="O4440" s="2" t="s">
        <v>2325</v>
      </c>
      <c r="P4440" s="2">
        <v>43362</v>
      </c>
      <c r="Q4440" s="2" t="s">
        <v>49</v>
      </c>
      <c r="R4440" s="2">
        <v>42374</v>
      </c>
      <c r="T4440" s="2" t="s">
        <v>50</v>
      </c>
      <c r="U4440" s="2">
        <v>508</v>
      </c>
      <c r="X4440" s="2">
        <v>5</v>
      </c>
      <c r="AC4440" s="2" t="s">
        <v>2207</v>
      </c>
      <c r="AD4440" s="2" t="s">
        <v>2326</v>
      </c>
      <c r="AE4440" s="2">
        <v>45100</v>
      </c>
      <c r="AF4440" s="2" t="s">
        <v>13479</v>
      </c>
      <c r="AI4440" s="2">
        <v>615064726</v>
      </c>
      <c r="AJ4440" s="2">
        <v>619391156</v>
      </c>
      <c r="AK4440" s="2" t="s">
        <v>1477</v>
      </c>
    </row>
    <row r="4441" spans="1:38" x14ac:dyDescent="0.2">
      <c r="A4441" s="2">
        <v>189057</v>
      </c>
      <c r="B4441" s="2" t="s">
        <v>13480</v>
      </c>
      <c r="C4441" s="2" t="s">
        <v>328</v>
      </c>
      <c r="D4441" s="2">
        <v>189057</v>
      </c>
      <c r="E4441" s="2" t="s">
        <v>47</v>
      </c>
      <c r="F4441" s="2" t="s">
        <v>47</v>
      </c>
      <c r="H4441" s="2">
        <v>37361</v>
      </c>
      <c r="I4441" s="2" t="s">
        <v>5</v>
      </c>
      <c r="J4441" s="2">
        <v>-17</v>
      </c>
      <c r="K4441" s="2" t="s">
        <v>48</v>
      </c>
      <c r="L4441" s="2" t="s">
        <v>17</v>
      </c>
      <c r="M4441" s="2" t="s">
        <v>2212</v>
      </c>
      <c r="N4441" s="2">
        <v>4180716</v>
      </c>
      <c r="O4441" s="2" t="s">
        <v>3625</v>
      </c>
      <c r="P4441" s="2">
        <v>43357</v>
      </c>
      <c r="Q4441" s="2" t="s">
        <v>49</v>
      </c>
      <c r="R4441" s="2">
        <v>42374</v>
      </c>
      <c r="S4441" s="2">
        <v>43357</v>
      </c>
      <c r="T4441" s="2" t="s">
        <v>50</v>
      </c>
      <c r="U4441" s="2">
        <v>710</v>
      </c>
      <c r="X4441" s="2">
        <v>7</v>
      </c>
      <c r="AC4441" s="2" t="s">
        <v>2207</v>
      </c>
      <c r="AD4441" s="2" t="s">
        <v>13481</v>
      </c>
      <c r="AE4441" s="2">
        <v>18130</v>
      </c>
      <c r="AF4441" s="2" t="s">
        <v>13482</v>
      </c>
      <c r="AK4441" s="2" t="s">
        <v>13483</v>
      </c>
    </row>
    <row r="4442" spans="1:38" x14ac:dyDescent="0.2">
      <c r="A4442" s="2">
        <v>2814547</v>
      </c>
      <c r="B4442" s="2" t="s">
        <v>591</v>
      </c>
      <c r="C4442" s="2" t="s">
        <v>64</v>
      </c>
      <c r="D4442" s="2">
        <v>2814547</v>
      </c>
      <c r="E4442" s="2" t="s">
        <v>47</v>
      </c>
      <c r="F4442" s="2" t="s">
        <v>47</v>
      </c>
      <c r="H4442" s="2">
        <v>24952</v>
      </c>
      <c r="I4442" s="2" t="s">
        <v>58</v>
      </c>
      <c r="J4442" s="2">
        <v>-60</v>
      </c>
      <c r="K4442" s="2" t="s">
        <v>48</v>
      </c>
      <c r="L4442" s="2" t="s">
        <v>17</v>
      </c>
      <c r="M4442" s="2" t="s">
        <v>2301</v>
      </c>
      <c r="N4442" s="2">
        <v>4280612</v>
      </c>
      <c r="O4442" s="2" t="s">
        <v>4560</v>
      </c>
      <c r="P4442" s="2">
        <v>43355</v>
      </c>
      <c r="Q4442" s="2" t="s">
        <v>49</v>
      </c>
      <c r="R4442" s="2">
        <v>42641</v>
      </c>
      <c r="T4442" s="2" t="s">
        <v>50</v>
      </c>
      <c r="U4442" s="2">
        <v>500</v>
      </c>
      <c r="X4442" s="2">
        <v>5</v>
      </c>
      <c r="AC4442" s="2" t="s">
        <v>2207</v>
      </c>
      <c r="AD4442" s="2" t="s">
        <v>5646</v>
      </c>
      <c r="AE4442" s="2">
        <v>28220</v>
      </c>
      <c r="AF4442" s="2" t="s">
        <v>13484</v>
      </c>
      <c r="AI4442" s="2">
        <v>237985054</v>
      </c>
      <c r="AK4442" s="2" t="s">
        <v>13485</v>
      </c>
    </row>
    <row r="4443" spans="1:38" x14ac:dyDescent="0.2">
      <c r="A4443" s="2">
        <v>3727780</v>
      </c>
      <c r="B4443" s="2" t="s">
        <v>13486</v>
      </c>
      <c r="C4443" s="2" t="s">
        <v>91</v>
      </c>
      <c r="D4443" s="2">
        <v>3727780</v>
      </c>
      <c r="E4443" s="2" t="s">
        <v>47</v>
      </c>
      <c r="F4443" s="2" t="s">
        <v>47</v>
      </c>
      <c r="H4443" s="2">
        <v>25031</v>
      </c>
      <c r="I4443" s="2" t="s">
        <v>58</v>
      </c>
      <c r="J4443" s="2">
        <v>-60</v>
      </c>
      <c r="K4443" s="2" t="s">
        <v>48</v>
      </c>
      <c r="L4443" s="2" t="s">
        <v>17</v>
      </c>
      <c r="M4443" s="2" t="s">
        <v>2205</v>
      </c>
      <c r="N4443" s="2">
        <v>4370464</v>
      </c>
      <c r="O4443" s="2" t="s">
        <v>2754</v>
      </c>
      <c r="P4443" s="2">
        <v>43358</v>
      </c>
      <c r="Q4443" s="2" t="s">
        <v>49</v>
      </c>
      <c r="R4443" s="2">
        <v>42415</v>
      </c>
      <c r="T4443" s="2" t="s">
        <v>50</v>
      </c>
      <c r="U4443" s="2">
        <v>612</v>
      </c>
      <c r="X4443" s="2">
        <v>6</v>
      </c>
      <c r="AC4443" s="2" t="s">
        <v>2207</v>
      </c>
      <c r="AD4443" s="2" t="s">
        <v>2938</v>
      </c>
      <c r="AE4443" s="2">
        <v>37210</v>
      </c>
      <c r="AF4443" s="2" t="s">
        <v>13487</v>
      </c>
      <c r="AI4443" s="2">
        <v>247290341</v>
      </c>
      <c r="AK4443" s="2" t="s">
        <v>13488</v>
      </c>
    </row>
    <row r="4444" spans="1:38" x14ac:dyDescent="0.2">
      <c r="A4444" s="2">
        <v>3729290</v>
      </c>
      <c r="B4444" s="2" t="s">
        <v>13489</v>
      </c>
      <c r="C4444" s="2" t="s">
        <v>13490</v>
      </c>
      <c r="D4444" s="2">
        <v>3729290</v>
      </c>
      <c r="E4444" s="2" t="s">
        <v>47</v>
      </c>
      <c r="F4444" s="2" t="s">
        <v>47</v>
      </c>
      <c r="H4444" s="2">
        <v>38442</v>
      </c>
      <c r="I4444" s="2" t="s">
        <v>10</v>
      </c>
      <c r="J4444" s="2">
        <v>-14</v>
      </c>
      <c r="K4444" s="2" t="s">
        <v>48</v>
      </c>
      <c r="L4444" s="2" t="s">
        <v>17</v>
      </c>
      <c r="M4444" s="2" t="s">
        <v>2205</v>
      </c>
      <c r="N4444" s="2">
        <v>4370033</v>
      </c>
      <c r="O4444" s="2" t="s">
        <v>2206</v>
      </c>
      <c r="P4444" s="2">
        <v>43363</v>
      </c>
      <c r="Q4444" s="2" t="s">
        <v>49</v>
      </c>
      <c r="R4444" s="2">
        <v>42995</v>
      </c>
      <c r="T4444" s="2" t="s">
        <v>50</v>
      </c>
      <c r="U4444" s="2">
        <v>637</v>
      </c>
      <c r="X4444" s="2">
        <v>6</v>
      </c>
      <c r="AC4444" s="2" t="s">
        <v>2207</v>
      </c>
      <c r="AD4444" s="2" t="s">
        <v>4231</v>
      </c>
      <c r="AE4444" s="2">
        <v>37250</v>
      </c>
      <c r="AF4444" s="2" t="s">
        <v>13491</v>
      </c>
      <c r="AI4444" s="2">
        <v>616043064</v>
      </c>
      <c r="AJ4444" s="2">
        <v>681792992</v>
      </c>
      <c r="AK4444" s="2" t="s">
        <v>13492</v>
      </c>
    </row>
    <row r="4445" spans="1:38" x14ac:dyDescent="0.2">
      <c r="A4445" s="2">
        <v>4529158</v>
      </c>
      <c r="B4445" s="2" t="s">
        <v>436</v>
      </c>
      <c r="C4445" s="2" t="s">
        <v>219</v>
      </c>
      <c r="D4445" s="2">
        <v>4529158</v>
      </c>
      <c r="E4445" s="2" t="s">
        <v>47</v>
      </c>
      <c r="F4445" s="2" t="s">
        <v>17</v>
      </c>
      <c r="H4445" s="2">
        <v>39411</v>
      </c>
      <c r="I4445" s="2" t="s">
        <v>9</v>
      </c>
      <c r="J4445" s="2">
        <v>-12</v>
      </c>
      <c r="K4445" s="2" t="s">
        <v>48</v>
      </c>
      <c r="L4445" s="2" t="s">
        <v>17</v>
      </c>
      <c r="M4445" s="2" t="s">
        <v>55</v>
      </c>
      <c r="N4445" s="2">
        <v>4450757</v>
      </c>
      <c r="O4445" s="2" t="s">
        <v>11</v>
      </c>
      <c r="P4445" s="2">
        <v>43353</v>
      </c>
      <c r="Q4445" s="2" t="s">
        <v>49</v>
      </c>
      <c r="R4445" s="2">
        <v>43004</v>
      </c>
      <c r="T4445" s="2" t="s">
        <v>50</v>
      </c>
      <c r="U4445" s="2">
        <v>500</v>
      </c>
      <c r="X4445" s="2">
        <v>5</v>
      </c>
      <c r="AC4445" s="2" t="s">
        <v>2207</v>
      </c>
      <c r="AD4445" s="2" t="s">
        <v>2924</v>
      </c>
      <c r="AE4445" s="2">
        <v>45560</v>
      </c>
      <c r="AF4445" s="2" t="s">
        <v>13493</v>
      </c>
      <c r="AJ4445" s="2">
        <v>679291183</v>
      </c>
      <c r="AK4445" s="2" t="s">
        <v>13494</v>
      </c>
    </row>
    <row r="4446" spans="1:38" x14ac:dyDescent="0.2">
      <c r="A4446" s="2">
        <v>189129</v>
      </c>
      <c r="B4446" s="2" t="s">
        <v>13495</v>
      </c>
      <c r="C4446" s="2" t="s">
        <v>240</v>
      </c>
      <c r="D4446" s="2">
        <v>189129</v>
      </c>
      <c r="E4446" s="2" t="s">
        <v>47</v>
      </c>
      <c r="F4446" s="2" t="s">
        <v>47</v>
      </c>
      <c r="H4446" s="2">
        <v>32674</v>
      </c>
      <c r="I4446" s="2" t="s">
        <v>2</v>
      </c>
      <c r="J4446" s="2">
        <v>-40</v>
      </c>
      <c r="K4446" s="2" t="s">
        <v>48</v>
      </c>
      <c r="L4446" s="2" t="s">
        <v>17</v>
      </c>
      <c r="M4446" s="2" t="s">
        <v>2212</v>
      </c>
      <c r="N4446" s="2">
        <v>4180734</v>
      </c>
      <c r="O4446" s="2" t="s">
        <v>2941</v>
      </c>
      <c r="P4446" s="2">
        <v>43372</v>
      </c>
      <c r="Q4446" s="2" t="s">
        <v>49</v>
      </c>
      <c r="R4446" s="2">
        <v>42628</v>
      </c>
      <c r="T4446" s="2" t="s">
        <v>50</v>
      </c>
      <c r="U4446" s="2">
        <v>573</v>
      </c>
      <c r="X4446" s="2">
        <v>5</v>
      </c>
      <c r="AC4446" s="2" t="s">
        <v>2207</v>
      </c>
      <c r="AD4446" s="2" t="s">
        <v>13496</v>
      </c>
      <c r="AE4446" s="2">
        <v>18300</v>
      </c>
      <c r="AF4446" s="2" t="s">
        <v>13497</v>
      </c>
      <c r="AI4446" s="2">
        <v>248729724</v>
      </c>
      <c r="AK4446" s="2" t="s">
        <v>13498</v>
      </c>
    </row>
    <row r="4447" spans="1:38" x14ac:dyDescent="0.2">
      <c r="A4447" s="2">
        <v>367998</v>
      </c>
      <c r="B4447" s="2" t="s">
        <v>13499</v>
      </c>
      <c r="C4447" s="2" t="s">
        <v>671</v>
      </c>
      <c r="D4447" s="2">
        <v>367998</v>
      </c>
      <c r="E4447" s="2" t="s">
        <v>47</v>
      </c>
      <c r="F4447" s="2" t="s">
        <v>47</v>
      </c>
      <c r="H4447" s="2">
        <v>37429</v>
      </c>
      <c r="I4447" s="2" t="s">
        <v>5</v>
      </c>
      <c r="J4447" s="2">
        <v>-17</v>
      </c>
      <c r="K4447" s="2" t="s">
        <v>48</v>
      </c>
      <c r="L4447" s="2" t="s">
        <v>17</v>
      </c>
      <c r="M4447" s="2" t="s">
        <v>2234</v>
      </c>
      <c r="N4447" s="2">
        <v>4360123</v>
      </c>
      <c r="O4447" s="2" t="s">
        <v>2235</v>
      </c>
      <c r="P4447" s="2">
        <v>43369</v>
      </c>
      <c r="Q4447" s="2" t="s">
        <v>49</v>
      </c>
      <c r="R4447" s="2">
        <v>42383</v>
      </c>
      <c r="T4447" s="2" t="s">
        <v>50</v>
      </c>
      <c r="U4447" s="2">
        <v>500</v>
      </c>
      <c r="X4447" s="2">
        <v>5</v>
      </c>
      <c r="AC4447" s="2" t="s">
        <v>2207</v>
      </c>
      <c r="AD4447" s="2" t="s">
        <v>13500</v>
      </c>
      <c r="AE4447" s="2">
        <v>36190</v>
      </c>
      <c r="AF4447" s="2" t="s">
        <v>13501</v>
      </c>
      <c r="AI4447" s="2">
        <v>254478665</v>
      </c>
      <c r="AK4447" s="2" t="s">
        <v>13502</v>
      </c>
    </row>
    <row r="4448" spans="1:38" x14ac:dyDescent="0.2">
      <c r="A4448" s="2">
        <v>4528259</v>
      </c>
      <c r="B4448" s="2" t="s">
        <v>2059</v>
      </c>
      <c r="C4448" s="2" t="s">
        <v>54</v>
      </c>
      <c r="D4448" s="2">
        <v>4528259</v>
      </c>
      <c r="E4448" s="2" t="s">
        <v>47</v>
      </c>
      <c r="F4448" s="2" t="s">
        <v>47</v>
      </c>
      <c r="H4448" s="2">
        <v>23558</v>
      </c>
      <c r="I4448" s="2" t="s">
        <v>58</v>
      </c>
      <c r="J4448" s="2">
        <v>-60</v>
      </c>
      <c r="K4448" s="2" t="s">
        <v>48</v>
      </c>
      <c r="L4448" s="2" t="s">
        <v>17</v>
      </c>
      <c r="M4448" s="2" t="s">
        <v>55</v>
      </c>
      <c r="N4448" s="2">
        <v>4450751</v>
      </c>
      <c r="O4448" s="2" t="s">
        <v>12</v>
      </c>
      <c r="P4448" s="2">
        <v>43364</v>
      </c>
      <c r="Q4448" s="2" t="s">
        <v>49</v>
      </c>
      <c r="R4448" s="2">
        <v>42634</v>
      </c>
      <c r="T4448" s="2" t="s">
        <v>50</v>
      </c>
      <c r="U4448" s="2">
        <v>737</v>
      </c>
      <c r="X4448" s="2">
        <v>7</v>
      </c>
      <c r="AC4448" s="2" t="s">
        <v>2207</v>
      </c>
      <c r="AD4448" s="2" t="s">
        <v>2326</v>
      </c>
      <c r="AE4448" s="2">
        <v>45100</v>
      </c>
      <c r="AF4448" s="2" t="s">
        <v>13503</v>
      </c>
      <c r="AJ4448" s="2">
        <v>668289985</v>
      </c>
      <c r="AK4448" s="2" t="s">
        <v>2060</v>
      </c>
      <c r="AL4448" s="2" t="s">
        <v>820</v>
      </c>
    </row>
    <row r="4449" spans="1:38" x14ac:dyDescent="0.2">
      <c r="A4449" s="2">
        <v>3727797</v>
      </c>
      <c r="B4449" s="2" t="s">
        <v>184</v>
      </c>
      <c r="C4449" s="2" t="s">
        <v>196</v>
      </c>
      <c r="D4449" s="2">
        <v>3727797</v>
      </c>
      <c r="E4449" s="2" t="s">
        <v>47</v>
      </c>
      <c r="F4449" s="2" t="s">
        <v>47</v>
      </c>
      <c r="H4449" s="2">
        <v>30669</v>
      </c>
      <c r="I4449" s="2" t="s">
        <v>2</v>
      </c>
      <c r="J4449" s="2">
        <v>-40</v>
      </c>
      <c r="K4449" s="2" t="s">
        <v>48</v>
      </c>
      <c r="L4449" s="2" t="s">
        <v>17</v>
      </c>
      <c r="M4449" s="2" t="s">
        <v>2205</v>
      </c>
      <c r="N4449" s="2">
        <v>4370690</v>
      </c>
      <c r="O4449" s="2" t="s">
        <v>3539</v>
      </c>
      <c r="P4449" s="2">
        <v>43286</v>
      </c>
      <c r="Q4449" s="2" t="s">
        <v>49</v>
      </c>
      <c r="R4449" s="2">
        <v>42417</v>
      </c>
      <c r="T4449" s="2" t="s">
        <v>50</v>
      </c>
      <c r="U4449" s="2">
        <v>801</v>
      </c>
      <c r="X4449" s="2">
        <v>8</v>
      </c>
      <c r="AC4449" s="2" t="s">
        <v>2207</v>
      </c>
      <c r="AD4449" s="2" t="s">
        <v>13504</v>
      </c>
      <c r="AE4449" s="2">
        <v>37600</v>
      </c>
      <c r="AF4449" s="2" t="s">
        <v>13505</v>
      </c>
      <c r="AJ4449" s="2">
        <v>632491649</v>
      </c>
      <c r="AK4449" s="2" t="s">
        <v>13506</v>
      </c>
    </row>
    <row r="4450" spans="1:38" x14ac:dyDescent="0.2">
      <c r="A4450" s="2">
        <v>4527701</v>
      </c>
      <c r="B4450" s="2" t="s">
        <v>13507</v>
      </c>
      <c r="C4450" s="2" t="s">
        <v>6954</v>
      </c>
      <c r="D4450" s="2">
        <v>4527701</v>
      </c>
      <c r="E4450" s="2" t="s">
        <v>47</v>
      </c>
      <c r="H4450" s="2">
        <v>37352</v>
      </c>
      <c r="I4450" s="2" t="s">
        <v>5</v>
      </c>
      <c r="J4450" s="2">
        <v>-17</v>
      </c>
      <c r="K4450" s="2" t="s">
        <v>48</v>
      </c>
      <c r="L4450" s="2" t="s">
        <v>17</v>
      </c>
      <c r="M4450" s="2" t="s">
        <v>55</v>
      </c>
      <c r="N4450" s="2">
        <v>4450026</v>
      </c>
      <c r="O4450" s="2" t="s">
        <v>1166</v>
      </c>
      <c r="P4450" s="2">
        <v>43363</v>
      </c>
      <c r="Q4450" s="2" t="s">
        <v>49</v>
      </c>
      <c r="R4450" s="2">
        <v>42380</v>
      </c>
      <c r="S4450" s="2">
        <v>43258</v>
      </c>
      <c r="T4450" s="2" t="s">
        <v>50</v>
      </c>
      <c r="U4450" s="2">
        <v>500</v>
      </c>
      <c r="X4450" s="2">
        <v>5</v>
      </c>
      <c r="AC4450" s="2" t="s">
        <v>2207</v>
      </c>
      <c r="AD4450" s="2" t="s">
        <v>2326</v>
      </c>
      <c r="AE4450" s="2">
        <v>45100</v>
      </c>
      <c r="AF4450" s="2" t="s">
        <v>12284</v>
      </c>
    </row>
    <row r="4451" spans="1:38" x14ac:dyDescent="0.2">
      <c r="A4451" s="2">
        <v>4527702</v>
      </c>
      <c r="B4451" s="2" t="s">
        <v>1452</v>
      </c>
      <c r="C4451" s="2" t="s">
        <v>1453</v>
      </c>
      <c r="D4451" s="2">
        <v>4527702</v>
      </c>
      <c r="E4451" s="2" t="s">
        <v>47</v>
      </c>
      <c r="F4451" s="2" t="s">
        <v>47</v>
      </c>
      <c r="H4451" s="2">
        <v>38402</v>
      </c>
      <c r="I4451" s="2" t="s">
        <v>10</v>
      </c>
      <c r="J4451" s="2">
        <v>-14</v>
      </c>
      <c r="K4451" s="2" t="s">
        <v>48</v>
      </c>
      <c r="L4451" s="2" t="s">
        <v>17</v>
      </c>
      <c r="M4451" s="2" t="s">
        <v>55</v>
      </c>
      <c r="N4451" s="2">
        <v>4450026</v>
      </c>
      <c r="O4451" s="2" t="s">
        <v>1166</v>
      </c>
      <c r="P4451" s="2">
        <v>43358</v>
      </c>
      <c r="Q4451" s="2" t="s">
        <v>49</v>
      </c>
      <c r="R4451" s="2">
        <v>42380</v>
      </c>
      <c r="T4451" s="2" t="s">
        <v>50</v>
      </c>
      <c r="U4451" s="2">
        <v>540</v>
      </c>
      <c r="X4451" s="2">
        <v>5</v>
      </c>
      <c r="AC4451" s="2" t="s">
        <v>2207</v>
      </c>
      <c r="AD4451" s="2" t="s">
        <v>2326</v>
      </c>
      <c r="AE4451" s="2">
        <v>45100</v>
      </c>
      <c r="AF4451" s="2" t="s">
        <v>13508</v>
      </c>
    </row>
    <row r="4452" spans="1:38" x14ac:dyDescent="0.2">
      <c r="A4452" s="2">
        <v>2814830</v>
      </c>
      <c r="B4452" s="2" t="s">
        <v>13509</v>
      </c>
      <c r="C4452" s="2" t="s">
        <v>134</v>
      </c>
      <c r="D4452" s="2">
        <v>2814830</v>
      </c>
      <c r="E4452" s="2" t="s">
        <v>47</v>
      </c>
      <c r="F4452" s="2" t="s">
        <v>47</v>
      </c>
      <c r="H4452" s="2">
        <v>39157</v>
      </c>
      <c r="I4452" s="2" t="s">
        <v>9</v>
      </c>
      <c r="J4452" s="2">
        <v>-12</v>
      </c>
      <c r="K4452" s="2" t="s">
        <v>48</v>
      </c>
      <c r="L4452" s="2" t="s">
        <v>17</v>
      </c>
      <c r="M4452" s="2" t="s">
        <v>2301</v>
      </c>
      <c r="N4452" s="2">
        <v>4280004</v>
      </c>
      <c r="O4452" s="2" t="s">
        <v>2868</v>
      </c>
      <c r="P4452" s="2">
        <v>43377</v>
      </c>
      <c r="Q4452" s="2" t="s">
        <v>49</v>
      </c>
      <c r="R4452" s="2">
        <v>42998</v>
      </c>
      <c r="T4452" s="2" t="s">
        <v>50</v>
      </c>
      <c r="U4452" s="2">
        <v>500</v>
      </c>
      <c r="X4452" s="2">
        <v>5</v>
      </c>
      <c r="AC4452" s="2" t="s">
        <v>2207</v>
      </c>
      <c r="AD4452" s="2" t="s">
        <v>8629</v>
      </c>
      <c r="AE4452" s="2">
        <v>28700</v>
      </c>
      <c r="AF4452" s="2" t="s">
        <v>13510</v>
      </c>
      <c r="AK4452" s="2" t="s">
        <v>13511</v>
      </c>
    </row>
    <row r="4453" spans="1:38" x14ac:dyDescent="0.2">
      <c r="A4453" s="2">
        <v>368014</v>
      </c>
      <c r="B4453" s="2" t="s">
        <v>537</v>
      </c>
      <c r="C4453" s="2" t="s">
        <v>657</v>
      </c>
      <c r="D4453" s="2">
        <v>368014</v>
      </c>
      <c r="E4453" s="2" t="s">
        <v>47</v>
      </c>
      <c r="F4453" s="2" t="s">
        <v>47</v>
      </c>
      <c r="H4453" s="2">
        <v>37701</v>
      </c>
      <c r="I4453" s="2" t="s">
        <v>6</v>
      </c>
      <c r="J4453" s="2">
        <v>-16</v>
      </c>
      <c r="K4453" s="2" t="s">
        <v>48</v>
      </c>
      <c r="L4453" s="2" t="s">
        <v>17</v>
      </c>
      <c r="M4453" s="2" t="s">
        <v>2234</v>
      </c>
      <c r="N4453" s="2">
        <v>4360725</v>
      </c>
      <c r="O4453" s="2" t="s">
        <v>4967</v>
      </c>
      <c r="P4453" s="2">
        <v>43370</v>
      </c>
      <c r="Q4453" s="2" t="s">
        <v>49</v>
      </c>
      <c r="R4453" s="2">
        <v>42431</v>
      </c>
      <c r="T4453" s="2" t="s">
        <v>50</v>
      </c>
      <c r="U4453" s="2">
        <v>547</v>
      </c>
      <c r="X4453" s="2">
        <v>5</v>
      </c>
      <c r="AC4453" s="2" t="s">
        <v>2207</v>
      </c>
      <c r="AD4453" s="2" t="s">
        <v>13512</v>
      </c>
      <c r="AE4453" s="2">
        <v>36140</v>
      </c>
      <c r="AF4453" s="2" t="s">
        <v>13513</v>
      </c>
    </row>
    <row r="4454" spans="1:38" x14ac:dyDescent="0.2">
      <c r="A4454" s="2">
        <v>4527709</v>
      </c>
      <c r="B4454" s="2" t="s">
        <v>1233</v>
      </c>
      <c r="C4454" s="2" t="s">
        <v>71</v>
      </c>
      <c r="D4454" s="2">
        <v>4527709</v>
      </c>
      <c r="E4454" s="2" t="s">
        <v>47</v>
      </c>
      <c r="F4454" s="2" t="s">
        <v>47</v>
      </c>
      <c r="H4454" s="2">
        <v>31985</v>
      </c>
      <c r="I4454" s="2" t="s">
        <v>2</v>
      </c>
      <c r="J4454" s="2">
        <v>-40</v>
      </c>
      <c r="K4454" s="2" t="s">
        <v>48</v>
      </c>
      <c r="L4454" s="2" t="s">
        <v>17</v>
      </c>
      <c r="M4454" s="2" t="s">
        <v>55</v>
      </c>
      <c r="N4454" s="2">
        <v>4450754</v>
      </c>
      <c r="O4454" s="2" t="s">
        <v>283</v>
      </c>
      <c r="P4454" s="2">
        <v>43357</v>
      </c>
      <c r="Q4454" s="2" t="s">
        <v>49</v>
      </c>
      <c r="R4454" s="2">
        <v>42381</v>
      </c>
      <c r="T4454" s="2" t="s">
        <v>50</v>
      </c>
      <c r="U4454" s="2">
        <v>967</v>
      </c>
      <c r="X4454" s="2">
        <v>9</v>
      </c>
      <c r="AC4454" s="2" t="s">
        <v>2207</v>
      </c>
      <c r="AD4454" s="2" t="s">
        <v>13514</v>
      </c>
      <c r="AE4454" s="2">
        <v>45390</v>
      </c>
      <c r="AF4454" s="2" t="s">
        <v>13515</v>
      </c>
      <c r="AJ4454" s="2">
        <v>680589606</v>
      </c>
      <c r="AK4454" s="2" t="s">
        <v>1689</v>
      </c>
    </row>
    <row r="4455" spans="1:38" x14ac:dyDescent="0.2">
      <c r="A4455" s="2">
        <v>368011</v>
      </c>
      <c r="B4455" s="2" t="s">
        <v>3683</v>
      </c>
      <c r="C4455" s="2" t="s">
        <v>13516</v>
      </c>
      <c r="D4455" s="2">
        <v>368011</v>
      </c>
      <c r="E4455" s="2" t="s">
        <v>47</v>
      </c>
      <c r="F4455" s="2" t="s">
        <v>47</v>
      </c>
      <c r="H4455" s="2">
        <v>28621</v>
      </c>
      <c r="I4455" s="2" t="s">
        <v>4</v>
      </c>
      <c r="J4455" s="2">
        <v>-50</v>
      </c>
      <c r="K4455" s="2" t="s">
        <v>0</v>
      </c>
      <c r="L4455" s="2" t="s">
        <v>17</v>
      </c>
      <c r="M4455" s="2" t="s">
        <v>2234</v>
      </c>
      <c r="N4455" s="2">
        <v>4360605</v>
      </c>
      <c r="O4455" s="2" t="s">
        <v>2676</v>
      </c>
      <c r="P4455" s="2">
        <v>43285</v>
      </c>
      <c r="Q4455" s="2" t="s">
        <v>49</v>
      </c>
      <c r="R4455" s="2">
        <v>42425</v>
      </c>
      <c r="S4455" s="2">
        <v>43320</v>
      </c>
      <c r="T4455" s="2" t="s">
        <v>50</v>
      </c>
      <c r="U4455" s="2">
        <v>695</v>
      </c>
      <c r="X4455" s="2">
        <v>6</v>
      </c>
      <c r="AC4455" s="2" t="s">
        <v>2207</v>
      </c>
      <c r="AD4455" s="2" t="s">
        <v>3684</v>
      </c>
      <c r="AE4455" s="2">
        <v>37290</v>
      </c>
      <c r="AF4455" s="2" t="s">
        <v>3685</v>
      </c>
      <c r="AI4455" s="2">
        <v>254390318</v>
      </c>
      <c r="AJ4455" s="2">
        <v>607166029</v>
      </c>
      <c r="AK4455" s="2" t="s">
        <v>13517</v>
      </c>
    </row>
    <row r="4456" spans="1:38" x14ac:dyDescent="0.2">
      <c r="A4456" s="2">
        <v>4528230</v>
      </c>
      <c r="B4456" s="2" t="s">
        <v>1207</v>
      </c>
      <c r="C4456" s="2" t="s">
        <v>701</v>
      </c>
      <c r="D4456" s="2">
        <v>4528230</v>
      </c>
      <c r="E4456" s="2" t="s">
        <v>47</v>
      </c>
      <c r="F4456" s="2" t="s">
        <v>47</v>
      </c>
      <c r="H4456" s="2">
        <v>38244</v>
      </c>
      <c r="I4456" s="2" t="s">
        <v>7</v>
      </c>
      <c r="J4456" s="2">
        <v>-15</v>
      </c>
      <c r="K4456" s="2" t="s">
        <v>48</v>
      </c>
      <c r="L4456" s="2" t="s">
        <v>17</v>
      </c>
      <c r="M4456" s="2" t="s">
        <v>55</v>
      </c>
      <c r="N4456" s="2">
        <v>4450429</v>
      </c>
      <c r="O4456" s="2" t="s">
        <v>287</v>
      </c>
      <c r="P4456" s="2">
        <v>43370</v>
      </c>
      <c r="Q4456" s="2" t="s">
        <v>49</v>
      </c>
      <c r="R4456" s="2">
        <v>42630</v>
      </c>
      <c r="T4456" s="2" t="s">
        <v>50</v>
      </c>
      <c r="U4456" s="2">
        <v>500</v>
      </c>
      <c r="X4456" s="2">
        <v>5</v>
      </c>
      <c r="AC4456" s="2" t="s">
        <v>2207</v>
      </c>
      <c r="AD4456" s="2" t="s">
        <v>7284</v>
      </c>
      <c r="AE4456" s="2">
        <v>45550</v>
      </c>
      <c r="AF4456" s="2" t="s">
        <v>13518</v>
      </c>
      <c r="AJ4456" s="2">
        <v>686467825</v>
      </c>
      <c r="AK4456" s="2" t="s">
        <v>1475</v>
      </c>
    </row>
    <row r="4457" spans="1:38" x14ac:dyDescent="0.2">
      <c r="A4457" s="2">
        <v>4527848</v>
      </c>
      <c r="B4457" s="2" t="s">
        <v>1205</v>
      </c>
      <c r="C4457" s="2" t="s">
        <v>612</v>
      </c>
      <c r="D4457" s="2">
        <v>4527848</v>
      </c>
      <c r="E4457" s="2" t="s">
        <v>47</v>
      </c>
      <c r="F4457" s="2" t="s">
        <v>47</v>
      </c>
      <c r="H4457" s="2">
        <v>27576</v>
      </c>
      <c r="I4457" s="2" t="s">
        <v>4</v>
      </c>
      <c r="J4457" s="2">
        <v>-50</v>
      </c>
      <c r="K4457" s="2" t="s">
        <v>48</v>
      </c>
      <c r="L4457" s="2" t="s">
        <v>17</v>
      </c>
      <c r="M4457" s="2" t="s">
        <v>55</v>
      </c>
      <c r="N4457" s="2">
        <v>4450417</v>
      </c>
      <c r="O4457" s="2" t="s">
        <v>396</v>
      </c>
      <c r="P4457" s="2">
        <v>43348</v>
      </c>
      <c r="Q4457" s="2" t="s">
        <v>49</v>
      </c>
      <c r="R4457" s="2">
        <v>42448</v>
      </c>
      <c r="T4457" s="2" t="s">
        <v>50</v>
      </c>
      <c r="U4457" s="2">
        <v>500</v>
      </c>
      <c r="X4457" s="2">
        <v>5</v>
      </c>
      <c r="AC4457" s="2" t="s">
        <v>2207</v>
      </c>
      <c r="AD4457" s="2" t="s">
        <v>3291</v>
      </c>
      <c r="AE4457" s="2">
        <v>45200</v>
      </c>
      <c r="AF4457" s="2" t="s">
        <v>13519</v>
      </c>
      <c r="AJ4457" s="2">
        <v>622629061</v>
      </c>
      <c r="AK4457" s="2" t="s">
        <v>1858</v>
      </c>
    </row>
    <row r="4458" spans="1:38" x14ac:dyDescent="0.2">
      <c r="A4458" s="2">
        <v>4113095</v>
      </c>
      <c r="B4458" s="2" t="s">
        <v>13520</v>
      </c>
      <c r="C4458" s="2" t="s">
        <v>71</v>
      </c>
      <c r="D4458" s="2">
        <v>4113095</v>
      </c>
      <c r="E4458" s="2" t="s">
        <v>47</v>
      </c>
      <c r="F4458" s="2" t="s">
        <v>47</v>
      </c>
      <c r="H4458" s="2">
        <v>25784</v>
      </c>
      <c r="I4458" s="2" t="s">
        <v>4</v>
      </c>
      <c r="J4458" s="2">
        <v>-50</v>
      </c>
      <c r="K4458" s="2" t="s">
        <v>48</v>
      </c>
      <c r="L4458" s="2" t="s">
        <v>17</v>
      </c>
      <c r="M4458" s="2" t="s">
        <v>2275</v>
      </c>
      <c r="N4458" s="2">
        <v>4410697</v>
      </c>
      <c r="O4458" s="2" t="s">
        <v>4305</v>
      </c>
      <c r="P4458" s="2">
        <v>43362</v>
      </c>
      <c r="Q4458" s="2" t="s">
        <v>49</v>
      </c>
      <c r="R4458" s="2">
        <v>42387</v>
      </c>
      <c r="T4458" s="2" t="s">
        <v>50</v>
      </c>
      <c r="U4458" s="2">
        <v>500</v>
      </c>
      <c r="X4458" s="2">
        <v>5</v>
      </c>
      <c r="AC4458" s="2" t="s">
        <v>2207</v>
      </c>
      <c r="AD4458" s="2" t="s">
        <v>7680</v>
      </c>
      <c r="AE4458" s="2">
        <v>41400</v>
      </c>
      <c r="AF4458" s="2" t="s">
        <v>13521</v>
      </c>
      <c r="AJ4458" s="2">
        <v>680444963</v>
      </c>
      <c r="AK4458" s="2" t="s">
        <v>13522</v>
      </c>
    </row>
    <row r="4459" spans="1:38" x14ac:dyDescent="0.2">
      <c r="A4459" s="2">
        <v>2814377</v>
      </c>
      <c r="B4459" s="2" t="s">
        <v>432</v>
      </c>
      <c r="C4459" s="2" t="s">
        <v>249</v>
      </c>
      <c r="D4459" s="2">
        <v>2814377</v>
      </c>
      <c r="E4459" s="2" t="s">
        <v>47</v>
      </c>
      <c r="F4459" s="2" t="s">
        <v>47</v>
      </c>
      <c r="H4459" s="2">
        <v>37962</v>
      </c>
      <c r="I4459" s="2" t="s">
        <v>6</v>
      </c>
      <c r="J4459" s="2">
        <v>-16</v>
      </c>
      <c r="K4459" s="2" t="s">
        <v>48</v>
      </c>
      <c r="L4459" s="2" t="s">
        <v>17</v>
      </c>
      <c r="M4459" s="2" t="s">
        <v>2301</v>
      </c>
      <c r="N4459" s="2">
        <v>4280484</v>
      </c>
      <c r="O4459" s="2" t="s">
        <v>2921</v>
      </c>
      <c r="P4459" s="2">
        <v>43371</v>
      </c>
      <c r="Q4459" s="2" t="s">
        <v>49</v>
      </c>
      <c r="R4459" s="2">
        <v>42383</v>
      </c>
      <c r="S4459" s="2">
        <v>43364</v>
      </c>
      <c r="T4459" s="2" t="s">
        <v>50</v>
      </c>
      <c r="U4459" s="2">
        <v>538</v>
      </c>
      <c r="X4459" s="2">
        <v>5</v>
      </c>
      <c r="AC4459" s="2" t="s">
        <v>2207</v>
      </c>
      <c r="AD4459" s="2" t="s">
        <v>13523</v>
      </c>
      <c r="AE4459" s="2">
        <v>28800</v>
      </c>
      <c r="AF4459" s="2" t="s">
        <v>13524</v>
      </c>
    </row>
    <row r="4460" spans="1:38" x14ac:dyDescent="0.2">
      <c r="A4460" s="2">
        <v>4528205</v>
      </c>
      <c r="B4460" s="2" t="s">
        <v>2027</v>
      </c>
      <c r="C4460" s="2" t="s">
        <v>122</v>
      </c>
      <c r="D4460" s="2">
        <v>4528205</v>
      </c>
      <c r="E4460" s="2" t="s">
        <v>47</v>
      </c>
      <c r="F4460" s="2" t="s">
        <v>47</v>
      </c>
      <c r="H4460" s="2">
        <v>22631</v>
      </c>
      <c r="I4460" s="2" t="s">
        <v>58</v>
      </c>
      <c r="J4460" s="2">
        <v>-60</v>
      </c>
      <c r="K4460" s="2" t="s">
        <v>48</v>
      </c>
      <c r="L4460" s="2" t="s">
        <v>17</v>
      </c>
      <c r="M4460" s="2" t="s">
        <v>55</v>
      </c>
      <c r="N4460" s="2">
        <v>4450026</v>
      </c>
      <c r="O4460" s="2" t="s">
        <v>1166</v>
      </c>
      <c r="P4460" s="2">
        <v>43375</v>
      </c>
      <c r="Q4460" s="2" t="s">
        <v>49</v>
      </c>
      <c r="R4460" s="2">
        <v>42628</v>
      </c>
      <c r="S4460" s="2">
        <v>43354</v>
      </c>
      <c r="T4460" s="2" t="s">
        <v>50</v>
      </c>
      <c r="U4460" s="2">
        <v>500</v>
      </c>
      <c r="X4460" s="2">
        <v>5</v>
      </c>
      <c r="AC4460" s="2" t="s">
        <v>2207</v>
      </c>
      <c r="AD4460" s="2" t="s">
        <v>2326</v>
      </c>
      <c r="AE4460" s="2">
        <v>45100</v>
      </c>
      <c r="AF4460" s="2" t="s">
        <v>12284</v>
      </c>
    </row>
    <row r="4461" spans="1:38" x14ac:dyDescent="0.2">
      <c r="A4461" s="2">
        <v>4113128</v>
      </c>
      <c r="B4461" s="2" t="s">
        <v>475</v>
      </c>
      <c r="C4461" s="2" t="s">
        <v>197</v>
      </c>
      <c r="D4461" s="2">
        <v>4113128</v>
      </c>
      <c r="E4461" s="2" t="s">
        <v>47</v>
      </c>
      <c r="F4461" s="2" t="s">
        <v>47</v>
      </c>
      <c r="H4461" s="2">
        <v>37545</v>
      </c>
      <c r="I4461" s="2" t="s">
        <v>5</v>
      </c>
      <c r="J4461" s="2">
        <v>-17</v>
      </c>
      <c r="K4461" s="2" t="s">
        <v>48</v>
      </c>
      <c r="L4461" s="2" t="s">
        <v>17</v>
      </c>
      <c r="M4461" s="2" t="s">
        <v>2275</v>
      </c>
      <c r="N4461" s="2">
        <v>4410537</v>
      </c>
      <c r="O4461" s="2" t="s">
        <v>3361</v>
      </c>
      <c r="P4461" s="2">
        <v>43315</v>
      </c>
      <c r="Q4461" s="2" t="s">
        <v>49</v>
      </c>
      <c r="R4461" s="2">
        <v>42425</v>
      </c>
      <c r="T4461" s="2" t="s">
        <v>50</v>
      </c>
      <c r="U4461" s="2">
        <v>577</v>
      </c>
      <c r="X4461" s="2">
        <v>5</v>
      </c>
      <c r="AC4461" s="2" t="s">
        <v>2207</v>
      </c>
      <c r="AD4461" s="2" t="s">
        <v>2839</v>
      </c>
      <c r="AE4461" s="2">
        <v>41000</v>
      </c>
      <c r="AF4461" s="2" t="s">
        <v>13525</v>
      </c>
      <c r="AJ4461" s="2">
        <v>670605982</v>
      </c>
      <c r="AK4461" s="2" t="s">
        <v>13526</v>
      </c>
      <c r="AL4461" s="2" t="s">
        <v>820</v>
      </c>
    </row>
    <row r="4462" spans="1:38" x14ac:dyDescent="0.2">
      <c r="A4462" s="2">
        <v>4528354</v>
      </c>
      <c r="B4462" s="2" t="s">
        <v>13527</v>
      </c>
      <c r="C4462" s="2" t="s">
        <v>742</v>
      </c>
      <c r="D4462" s="2">
        <v>4528354</v>
      </c>
      <c r="E4462" s="2" t="s">
        <v>47</v>
      </c>
      <c r="F4462" s="2" t="s">
        <v>47</v>
      </c>
      <c r="H4462" s="2">
        <v>39895</v>
      </c>
      <c r="I4462" s="2" t="s">
        <v>15</v>
      </c>
      <c r="J4462" s="2">
        <v>-11</v>
      </c>
      <c r="K4462" s="2" t="s">
        <v>48</v>
      </c>
      <c r="L4462" s="2" t="s">
        <v>17</v>
      </c>
      <c r="M4462" s="2" t="s">
        <v>55</v>
      </c>
      <c r="N4462" s="2">
        <v>4450410</v>
      </c>
      <c r="O4462" s="2" t="s">
        <v>2325</v>
      </c>
      <c r="P4462" s="2">
        <v>43355</v>
      </c>
      <c r="Q4462" s="2" t="s">
        <v>49</v>
      </c>
      <c r="R4462" s="2">
        <v>42642</v>
      </c>
      <c r="S4462" s="2">
        <v>43339</v>
      </c>
      <c r="T4462" s="2" t="s">
        <v>50</v>
      </c>
      <c r="U4462" s="2">
        <v>560</v>
      </c>
      <c r="X4462" s="2">
        <v>5</v>
      </c>
      <c r="AC4462" s="2" t="s">
        <v>2207</v>
      </c>
      <c r="AD4462" s="2" t="s">
        <v>2760</v>
      </c>
      <c r="AE4462" s="2">
        <v>45160</v>
      </c>
      <c r="AF4462" s="2" t="s">
        <v>13528</v>
      </c>
      <c r="AI4462" s="2">
        <v>234325945</v>
      </c>
      <c r="AJ4462" s="2">
        <v>663540088</v>
      </c>
      <c r="AK4462" s="2" t="s">
        <v>13529</v>
      </c>
    </row>
    <row r="4463" spans="1:38" x14ac:dyDescent="0.2">
      <c r="A4463" s="2">
        <v>368004</v>
      </c>
      <c r="B4463" s="2" t="s">
        <v>12481</v>
      </c>
      <c r="C4463" s="2" t="s">
        <v>87</v>
      </c>
      <c r="D4463" s="2">
        <v>368004</v>
      </c>
      <c r="E4463" s="2" t="s">
        <v>47</v>
      </c>
      <c r="F4463" s="2" t="s">
        <v>47</v>
      </c>
      <c r="H4463" s="2">
        <v>39152</v>
      </c>
      <c r="I4463" s="2" t="s">
        <v>9</v>
      </c>
      <c r="J4463" s="2">
        <v>-12</v>
      </c>
      <c r="K4463" s="2" t="s">
        <v>48</v>
      </c>
      <c r="L4463" s="2" t="s">
        <v>17</v>
      </c>
      <c r="M4463" s="2" t="s">
        <v>2234</v>
      </c>
      <c r="N4463" s="2">
        <v>4360605</v>
      </c>
      <c r="O4463" s="2" t="s">
        <v>2676</v>
      </c>
      <c r="P4463" s="2">
        <v>43358</v>
      </c>
      <c r="Q4463" s="2" t="s">
        <v>49</v>
      </c>
      <c r="R4463" s="2">
        <v>42404</v>
      </c>
      <c r="T4463" s="2" t="s">
        <v>50</v>
      </c>
      <c r="U4463" s="2">
        <v>500</v>
      </c>
      <c r="X4463" s="2">
        <v>5</v>
      </c>
      <c r="AC4463" s="2" t="s">
        <v>2207</v>
      </c>
      <c r="AD4463" s="2" t="s">
        <v>4541</v>
      </c>
      <c r="AE4463" s="2">
        <v>36290</v>
      </c>
      <c r="AF4463" s="2" t="s">
        <v>13530</v>
      </c>
      <c r="AI4463" s="2">
        <v>254392750</v>
      </c>
      <c r="AJ4463" s="2">
        <v>689212473</v>
      </c>
      <c r="AK4463" s="2" t="s">
        <v>12483</v>
      </c>
    </row>
    <row r="4464" spans="1:38" x14ac:dyDescent="0.2">
      <c r="A4464" s="2">
        <v>2814518</v>
      </c>
      <c r="B4464" s="2" t="s">
        <v>13531</v>
      </c>
      <c r="C4464" s="2" t="s">
        <v>406</v>
      </c>
      <c r="D4464" s="2">
        <v>2814518</v>
      </c>
      <c r="E4464" s="2" t="s">
        <v>47</v>
      </c>
      <c r="F4464" s="2" t="s">
        <v>47</v>
      </c>
      <c r="H4464" s="2">
        <v>37831</v>
      </c>
      <c r="I4464" s="2" t="s">
        <v>6</v>
      </c>
      <c r="J4464" s="2">
        <v>-16</v>
      </c>
      <c r="K4464" s="2" t="s">
        <v>48</v>
      </c>
      <c r="L4464" s="2" t="s">
        <v>17</v>
      </c>
      <c r="M4464" s="2" t="s">
        <v>2301</v>
      </c>
      <c r="N4464" s="2">
        <v>4280202</v>
      </c>
      <c r="O4464" s="2" t="s">
        <v>3804</v>
      </c>
      <c r="P4464" s="2">
        <v>43354</v>
      </c>
      <c r="Q4464" s="2" t="s">
        <v>49</v>
      </c>
      <c r="R4464" s="2">
        <v>42635</v>
      </c>
      <c r="T4464" s="2" t="s">
        <v>50</v>
      </c>
      <c r="U4464" s="2">
        <v>527</v>
      </c>
      <c r="X4464" s="2">
        <v>5</v>
      </c>
      <c r="AC4464" s="2" t="s">
        <v>2207</v>
      </c>
      <c r="AD4464" s="2" t="s">
        <v>13532</v>
      </c>
      <c r="AE4464" s="2">
        <v>28160</v>
      </c>
      <c r="AF4464" s="2" t="s">
        <v>13533</v>
      </c>
      <c r="AI4464" s="2">
        <v>237967929</v>
      </c>
      <c r="AJ4464" s="2">
        <v>603409537</v>
      </c>
      <c r="AK4464" s="2" t="s">
        <v>13534</v>
      </c>
    </row>
    <row r="4465" spans="1:37" x14ac:dyDescent="0.2">
      <c r="A4465" s="2">
        <v>368055</v>
      </c>
      <c r="B4465" s="2" t="s">
        <v>13535</v>
      </c>
      <c r="C4465" s="2" t="s">
        <v>11600</v>
      </c>
      <c r="D4465" s="2">
        <v>368055</v>
      </c>
      <c r="E4465" s="2" t="s">
        <v>47</v>
      </c>
      <c r="F4465" s="2" t="s">
        <v>47</v>
      </c>
      <c r="H4465" s="2">
        <v>39769</v>
      </c>
      <c r="I4465" s="2" t="s">
        <v>14</v>
      </c>
      <c r="J4465" s="2">
        <v>-11</v>
      </c>
      <c r="K4465" s="2" t="s">
        <v>48</v>
      </c>
      <c r="L4465" s="2" t="s">
        <v>17</v>
      </c>
      <c r="M4465" s="2" t="s">
        <v>2234</v>
      </c>
      <c r="N4465" s="2">
        <v>4360124</v>
      </c>
      <c r="O4465" s="2" t="s">
        <v>2291</v>
      </c>
      <c r="P4465" s="2">
        <v>43370</v>
      </c>
      <c r="Q4465" s="2" t="s">
        <v>49</v>
      </c>
      <c r="R4465" s="2">
        <v>42634</v>
      </c>
      <c r="T4465" s="2" t="s">
        <v>50</v>
      </c>
      <c r="U4465" s="2">
        <v>500</v>
      </c>
      <c r="X4465" s="2">
        <v>5</v>
      </c>
      <c r="AC4465" s="2" t="s">
        <v>2207</v>
      </c>
      <c r="AD4465" s="2" t="s">
        <v>2483</v>
      </c>
      <c r="AE4465" s="2">
        <v>36300</v>
      </c>
      <c r="AF4465" s="2" t="s">
        <v>13536</v>
      </c>
      <c r="AJ4465" s="2">
        <v>623972596</v>
      </c>
    </row>
    <row r="4466" spans="1:37" x14ac:dyDescent="0.2">
      <c r="A4466" s="2">
        <v>4528303</v>
      </c>
      <c r="B4466" s="2" t="s">
        <v>13537</v>
      </c>
      <c r="C4466" s="2" t="s">
        <v>671</v>
      </c>
      <c r="D4466" s="2">
        <v>4528303</v>
      </c>
      <c r="E4466" s="2" t="s">
        <v>47</v>
      </c>
      <c r="F4466" s="2" t="s">
        <v>17</v>
      </c>
      <c r="H4466" s="2">
        <v>38318</v>
      </c>
      <c r="I4466" s="2" t="s">
        <v>7</v>
      </c>
      <c r="J4466" s="2">
        <v>-15</v>
      </c>
      <c r="K4466" s="2" t="s">
        <v>48</v>
      </c>
      <c r="L4466" s="2" t="s">
        <v>17</v>
      </c>
      <c r="M4466" s="2" t="s">
        <v>55</v>
      </c>
      <c r="N4466" s="2">
        <v>4450616</v>
      </c>
      <c r="O4466" s="2" t="s">
        <v>13</v>
      </c>
      <c r="P4466" s="2">
        <v>43362</v>
      </c>
      <c r="Q4466" s="2" t="s">
        <v>49</v>
      </c>
      <c r="R4466" s="2">
        <v>42637</v>
      </c>
      <c r="T4466" s="2" t="s">
        <v>50</v>
      </c>
      <c r="U4466" s="2">
        <v>500</v>
      </c>
      <c r="X4466" s="2">
        <v>5</v>
      </c>
      <c r="AC4466" s="2" t="s">
        <v>2207</v>
      </c>
      <c r="AD4466" s="2" t="s">
        <v>4578</v>
      </c>
      <c r="AE4466" s="2">
        <v>45370</v>
      </c>
      <c r="AF4466" s="2" t="s">
        <v>13538</v>
      </c>
      <c r="AJ4466" s="2">
        <v>782991361</v>
      </c>
      <c r="AK4466" s="2" t="s">
        <v>13539</v>
      </c>
    </row>
    <row r="4467" spans="1:37" x14ac:dyDescent="0.2">
      <c r="A4467" s="2">
        <v>2814379</v>
      </c>
      <c r="B4467" s="2" t="s">
        <v>6230</v>
      </c>
      <c r="C4467" s="2" t="s">
        <v>10475</v>
      </c>
      <c r="D4467" s="2">
        <v>2814379</v>
      </c>
      <c r="E4467" s="2" t="s">
        <v>47</v>
      </c>
      <c r="F4467" s="2" t="s">
        <v>47</v>
      </c>
      <c r="H4467" s="2">
        <v>38747</v>
      </c>
      <c r="I4467" s="2" t="s">
        <v>8</v>
      </c>
      <c r="J4467" s="2">
        <v>-13</v>
      </c>
      <c r="K4467" s="2" t="s">
        <v>0</v>
      </c>
      <c r="L4467" s="2" t="s">
        <v>17</v>
      </c>
      <c r="M4467" s="2" t="s">
        <v>2301</v>
      </c>
      <c r="N4467" s="2">
        <v>4280612</v>
      </c>
      <c r="O4467" s="2" t="s">
        <v>4560</v>
      </c>
      <c r="P4467" s="2">
        <v>43365</v>
      </c>
      <c r="Q4467" s="2" t="s">
        <v>49</v>
      </c>
      <c r="R4467" s="2">
        <v>42391</v>
      </c>
      <c r="T4467" s="2" t="s">
        <v>50</v>
      </c>
      <c r="U4467" s="2">
        <v>500</v>
      </c>
      <c r="X4467" s="2">
        <v>5</v>
      </c>
      <c r="AC4467" s="2" t="s">
        <v>2207</v>
      </c>
      <c r="AD4467" s="2" t="s">
        <v>7134</v>
      </c>
      <c r="AE4467" s="2">
        <v>41100</v>
      </c>
      <c r="AF4467" s="2" t="s">
        <v>13540</v>
      </c>
      <c r="AI4467" s="2">
        <v>254234980</v>
      </c>
      <c r="AJ4467" s="2">
        <v>603586361</v>
      </c>
      <c r="AK4467" s="2" t="s">
        <v>9590</v>
      </c>
    </row>
    <row r="4468" spans="1:37" x14ac:dyDescent="0.2">
      <c r="A4468" s="2">
        <v>3727777</v>
      </c>
      <c r="B4468" s="2" t="s">
        <v>599</v>
      </c>
      <c r="C4468" s="2" t="s">
        <v>469</v>
      </c>
      <c r="D4468" s="2">
        <v>3727777</v>
      </c>
      <c r="E4468" s="2" t="s">
        <v>47</v>
      </c>
      <c r="F4468" s="2" t="s">
        <v>17</v>
      </c>
      <c r="H4468" s="2">
        <v>40058</v>
      </c>
      <c r="I4468" s="2" t="s">
        <v>15</v>
      </c>
      <c r="J4468" s="2">
        <v>-11</v>
      </c>
      <c r="K4468" s="2" t="s">
        <v>48</v>
      </c>
      <c r="L4468" s="2" t="s">
        <v>17</v>
      </c>
      <c r="M4468" s="2" t="s">
        <v>2205</v>
      </c>
      <c r="N4468" s="2">
        <v>4370002</v>
      </c>
      <c r="O4468" s="2" t="s">
        <v>2557</v>
      </c>
      <c r="P4468" s="2">
        <v>43320</v>
      </c>
      <c r="Q4468" s="2" t="s">
        <v>49</v>
      </c>
      <c r="R4468" s="2">
        <v>42408</v>
      </c>
      <c r="S4468" s="2">
        <v>42977</v>
      </c>
      <c r="T4468" s="2" t="s">
        <v>50</v>
      </c>
      <c r="U4468" s="2">
        <v>500</v>
      </c>
      <c r="X4468" s="2">
        <v>5</v>
      </c>
      <c r="AC4468" s="2" t="s">
        <v>2207</v>
      </c>
      <c r="AD4468" s="2" t="s">
        <v>2286</v>
      </c>
      <c r="AE4468" s="2">
        <v>37300</v>
      </c>
      <c r="AF4468" s="2" t="s">
        <v>13541</v>
      </c>
      <c r="AI4468" s="2">
        <v>247789552</v>
      </c>
      <c r="AJ4468" s="2">
        <v>660112214</v>
      </c>
      <c r="AK4468" s="2" t="s">
        <v>13542</v>
      </c>
    </row>
    <row r="4469" spans="1:37" x14ac:dyDescent="0.2">
      <c r="A4469" s="2">
        <v>2815181</v>
      </c>
      <c r="B4469" s="2" t="s">
        <v>12298</v>
      </c>
      <c r="C4469" s="2" t="s">
        <v>9242</v>
      </c>
      <c r="D4469" s="2">
        <v>2815181</v>
      </c>
      <c r="E4469" s="2" t="s">
        <v>47</v>
      </c>
      <c r="H4469" s="2">
        <v>39489</v>
      </c>
      <c r="I4469" s="2" t="s">
        <v>14</v>
      </c>
      <c r="J4469" s="2">
        <v>-11</v>
      </c>
      <c r="K4469" s="2" t="s">
        <v>0</v>
      </c>
      <c r="L4469" s="2" t="s">
        <v>17</v>
      </c>
      <c r="M4469" s="2" t="s">
        <v>2301</v>
      </c>
      <c r="N4469" s="2">
        <v>4280045</v>
      </c>
      <c r="O4469" s="2" t="s">
        <v>2885</v>
      </c>
      <c r="P4469" s="2">
        <v>43358</v>
      </c>
      <c r="Q4469" s="2" t="s">
        <v>49</v>
      </c>
      <c r="R4469" s="2">
        <v>43358</v>
      </c>
      <c r="S4469" s="2">
        <v>43346</v>
      </c>
      <c r="T4469" s="2" t="s">
        <v>50</v>
      </c>
      <c r="U4469" s="2">
        <v>500</v>
      </c>
      <c r="X4469" s="2">
        <v>5</v>
      </c>
      <c r="AC4469" s="2" t="s">
        <v>2207</v>
      </c>
      <c r="AD4469" s="2" t="s">
        <v>4393</v>
      </c>
      <c r="AE4469" s="2">
        <v>28130</v>
      </c>
      <c r="AF4469" s="2" t="s">
        <v>13543</v>
      </c>
      <c r="AI4469" s="2">
        <v>629667227</v>
      </c>
      <c r="AJ4469" s="2">
        <v>630690992</v>
      </c>
      <c r="AK4469" s="2" t="s">
        <v>12300</v>
      </c>
    </row>
    <row r="4470" spans="1:37" x14ac:dyDescent="0.2">
      <c r="A4470" s="2">
        <v>3729423</v>
      </c>
      <c r="B4470" s="2" t="s">
        <v>13544</v>
      </c>
      <c r="C4470" s="2" t="s">
        <v>197</v>
      </c>
      <c r="D4470" s="2">
        <v>3729423</v>
      </c>
      <c r="E4470" s="2" t="s">
        <v>47</v>
      </c>
      <c r="F4470" s="2" t="s">
        <v>47</v>
      </c>
      <c r="H4470" s="2">
        <v>39323</v>
      </c>
      <c r="I4470" s="2" t="s">
        <v>9</v>
      </c>
      <c r="J4470" s="2">
        <v>-12</v>
      </c>
      <c r="K4470" s="2" t="s">
        <v>48</v>
      </c>
      <c r="L4470" s="2" t="s">
        <v>17</v>
      </c>
      <c r="M4470" s="2" t="s">
        <v>2205</v>
      </c>
      <c r="N4470" s="2">
        <v>4370151</v>
      </c>
      <c r="O4470" s="2" t="s">
        <v>2363</v>
      </c>
      <c r="P4470" s="2">
        <v>43370</v>
      </c>
      <c r="Q4470" s="2" t="s">
        <v>49</v>
      </c>
      <c r="R4470" s="2">
        <v>43003</v>
      </c>
      <c r="T4470" s="2" t="s">
        <v>50</v>
      </c>
      <c r="U4470" s="2">
        <v>500</v>
      </c>
      <c r="X4470" s="2">
        <v>5</v>
      </c>
      <c r="AC4470" s="2" t="s">
        <v>2207</v>
      </c>
      <c r="AD4470" s="2" t="s">
        <v>2248</v>
      </c>
      <c r="AE4470" s="2">
        <v>37390</v>
      </c>
      <c r="AF4470" s="2" t="s">
        <v>13545</v>
      </c>
    </row>
    <row r="4471" spans="1:37" x14ac:dyDescent="0.2">
      <c r="A4471" s="2">
        <v>368013</v>
      </c>
      <c r="B4471" s="2" t="s">
        <v>13546</v>
      </c>
      <c r="C4471" s="2" t="s">
        <v>76</v>
      </c>
      <c r="D4471" s="2">
        <v>368013</v>
      </c>
      <c r="E4471" s="2" t="s">
        <v>47</v>
      </c>
      <c r="F4471" s="2" t="s">
        <v>47</v>
      </c>
      <c r="H4471" s="2">
        <v>37810</v>
      </c>
      <c r="I4471" s="2" t="s">
        <v>6</v>
      </c>
      <c r="J4471" s="2">
        <v>-16</v>
      </c>
      <c r="K4471" s="2" t="s">
        <v>48</v>
      </c>
      <c r="L4471" s="2" t="s">
        <v>17</v>
      </c>
      <c r="M4471" s="2" t="s">
        <v>2234</v>
      </c>
      <c r="N4471" s="2">
        <v>4360725</v>
      </c>
      <c r="O4471" s="2" t="s">
        <v>4967</v>
      </c>
      <c r="P4471" s="2">
        <v>43370</v>
      </c>
      <c r="Q4471" s="2" t="s">
        <v>49</v>
      </c>
      <c r="R4471" s="2">
        <v>42431</v>
      </c>
      <c r="T4471" s="2" t="s">
        <v>50</v>
      </c>
      <c r="U4471" s="2">
        <v>809</v>
      </c>
      <c r="X4471" s="2">
        <v>8</v>
      </c>
      <c r="AC4471" s="2" t="s">
        <v>2207</v>
      </c>
      <c r="AD4471" s="2" t="s">
        <v>8530</v>
      </c>
      <c r="AE4471" s="2">
        <v>36140</v>
      </c>
      <c r="AF4471" s="2" t="s">
        <v>13547</v>
      </c>
    </row>
    <row r="4472" spans="1:37" x14ac:dyDescent="0.2">
      <c r="A4472" s="2">
        <v>368016</v>
      </c>
      <c r="B4472" s="2" t="s">
        <v>13548</v>
      </c>
      <c r="C4472" s="2" t="s">
        <v>12664</v>
      </c>
      <c r="D4472" s="2">
        <v>368016</v>
      </c>
      <c r="E4472" s="2" t="s">
        <v>47</v>
      </c>
      <c r="F4472" s="2" t="s">
        <v>47</v>
      </c>
      <c r="H4472" s="2">
        <v>37656</v>
      </c>
      <c r="I4472" s="2" t="s">
        <v>6</v>
      </c>
      <c r="J4472" s="2">
        <v>-16</v>
      </c>
      <c r="K4472" s="2" t="s">
        <v>48</v>
      </c>
      <c r="L4472" s="2" t="s">
        <v>17</v>
      </c>
      <c r="M4472" s="2" t="s">
        <v>2234</v>
      </c>
      <c r="N4472" s="2">
        <v>4360725</v>
      </c>
      <c r="O4472" s="2" t="s">
        <v>4967</v>
      </c>
      <c r="P4472" s="2">
        <v>43363</v>
      </c>
      <c r="Q4472" s="2" t="s">
        <v>49</v>
      </c>
      <c r="R4472" s="2">
        <v>42431</v>
      </c>
      <c r="T4472" s="2" t="s">
        <v>50</v>
      </c>
      <c r="U4472" s="2">
        <v>597</v>
      </c>
      <c r="X4472" s="2">
        <v>5</v>
      </c>
      <c r="AC4472" s="2" t="s">
        <v>2207</v>
      </c>
      <c r="AD4472" s="2" t="s">
        <v>13512</v>
      </c>
      <c r="AE4472" s="2">
        <v>36140</v>
      </c>
      <c r="AF4472" s="2" t="s">
        <v>13549</v>
      </c>
    </row>
    <row r="4473" spans="1:37" x14ac:dyDescent="0.2">
      <c r="A4473" s="2">
        <v>368485</v>
      </c>
      <c r="B4473" s="2" t="s">
        <v>13550</v>
      </c>
      <c r="C4473" s="2" t="s">
        <v>77</v>
      </c>
      <c r="D4473" s="2">
        <v>368485</v>
      </c>
      <c r="E4473" s="2" t="s">
        <v>47</v>
      </c>
      <c r="H4473" s="2">
        <v>25012</v>
      </c>
      <c r="I4473" s="2" t="s">
        <v>58</v>
      </c>
      <c r="J4473" s="2">
        <v>-60</v>
      </c>
      <c r="K4473" s="2" t="s">
        <v>48</v>
      </c>
      <c r="L4473" s="2" t="s">
        <v>17</v>
      </c>
      <c r="M4473" s="2" t="s">
        <v>2234</v>
      </c>
      <c r="N4473" s="2">
        <v>4360727</v>
      </c>
      <c r="O4473" s="2" t="s">
        <v>4683</v>
      </c>
      <c r="P4473" s="2">
        <v>43350</v>
      </c>
      <c r="Q4473" s="2" t="s">
        <v>49</v>
      </c>
      <c r="R4473" s="2">
        <v>43350</v>
      </c>
      <c r="S4473" s="2">
        <v>43339</v>
      </c>
      <c r="T4473" s="2" t="s">
        <v>50</v>
      </c>
      <c r="U4473" s="2">
        <v>500</v>
      </c>
      <c r="X4473" s="2">
        <v>5</v>
      </c>
      <c r="AC4473" s="2" t="s">
        <v>2207</v>
      </c>
      <c r="AD4473" s="2" t="s">
        <v>4684</v>
      </c>
      <c r="AE4473" s="2">
        <v>36120</v>
      </c>
      <c r="AF4473" s="2" t="s">
        <v>13551</v>
      </c>
      <c r="AJ4473" s="2">
        <v>629011904</v>
      </c>
      <c r="AK4473" s="2" t="s">
        <v>13552</v>
      </c>
    </row>
    <row r="4474" spans="1:37" x14ac:dyDescent="0.2">
      <c r="A4474" s="2">
        <v>4527733</v>
      </c>
      <c r="B4474" s="2" t="s">
        <v>13553</v>
      </c>
      <c r="C4474" s="2" t="s">
        <v>171</v>
      </c>
      <c r="D4474" s="2">
        <v>4527733</v>
      </c>
      <c r="E4474" s="2" t="s">
        <v>47</v>
      </c>
      <c r="H4474" s="2">
        <v>38338</v>
      </c>
      <c r="I4474" s="2" t="s">
        <v>7</v>
      </c>
      <c r="J4474" s="2">
        <v>-15</v>
      </c>
      <c r="K4474" s="2" t="s">
        <v>48</v>
      </c>
      <c r="L4474" s="2" t="s">
        <v>17</v>
      </c>
      <c r="M4474" s="2" t="s">
        <v>55</v>
      </c>
      <c r="N4474" s="2">
        <v>4450026</v>
      </c>
      <c r="O4474" s="2" t="s">
        <v>1166</v>
      </c>
      <c r="P4474" s="2">
        <v>43363</v>
      </c>
      <c r="Q4474" s="2" t="s">
        <v>49</v>
      </c>
      <c r="R4474" s="2">
        <v>42411</v>
      </c>
      <c r="S4474" s="2">
        <v>43346</v>
      </c>
      <c r="T4474" s="2" t="s">
        <v>50</v>
      </c>
      <c r="U4474" s="2">
        <v>500</v>
      </c>
      <c r="X4474" s="2">
        <v>5</v>
      </c>
      <c r="AC4474" s="2" t="s">
        <v>2207</v>
      </c>
      <c r="AD4474" s="2" t="s">
        <v>2326</v>
      </c>
      <c r="AE4474" s="2">
        <v>45100</v>
      </c>
      <c r="AF4474" s="2" t="s">
        <v>12284</v>
      </c>
    </row>
    <row r="4475" spans="1:37" x14ac:dyDescent="0.2">
      <c r="A4475" s="2">
        <v>4113197</v>
      </c>
      <c r="B4475" s="2" t="s">
        <v>13554</v>
      </c>
      <c r="C4475" s="2" t="s">
        <v>657</v>
      </c>
      <c r="D4475" s="2">
        <v>4113197</v>
      </c>
      <c r="E4475" s="2" t="s">
        <v>47</v>
      </c>
      <c r="F4475" s="2" t="s">
        <v>17</v>
      </c>
      <c r="H4475" s="2">
        <v>40859</v>
      </c>
      <c r="I4475" s="2" t="s">
        <v>17</v>
      </c>
      <c r="J4475" s="2">
        <v>-11</v>
      </c>
      <c r="K4475" s="2" t="s">
        <v>48</v>
      </c>
      <c r="L4475" s="2" t="s">
        <v>17</v>
      </c>
      <c r="M4475" s="2" t="s">
        <v>2275</v>
      </c>
      <c r="N4475" s="2">
        <v>4410080</v>
      </c>
      <c r="O4475" s="2" t="s">
        <v>2780</v>
      </c>
      <c r="P4475" s="2">
        <v>43368</v>
      </c>
      <c r="Q4475" s="2" t="s">
        <v>49</v>
      </c>
      <c r="R4475" s="2">
        <v>42636</v>
      </c>
      <c r="S4475" s="2">
        <v>43237</v>
      </c>
      <c r="T4475" s="2" t="s">
        <v>50</v>
      </c>
      <c r="U4475" s="2">
        <v>500</v>
      </c>
      <c r="X4475" s="2">
        <v>5</v>
      </c>
      <c r="AC4475" s="2" t="s">
        <v>2207</v>
      </c>
      <c r="AD4475" s="2" t="s">
        <v>2781</v>
      </c>
      <c r="AE4475" s="2">
        <v>41500</v>
      </c>
      <c r="AF4475" s="2" t="s">
        <v>13555</v>
      </c>
    </row>
    <row r="4476" spans="1:37" x14ac:dyDescent="0.2">
      <c r="A4476" s="2">
        <v>3729467</v>
      </c>
      <c r="B4476" s="2" t="s">
        <v>13556</v>
      </c>
      <c r="C4476" s="2" t="s">
        <v>1410</v>
      </c>
      <c r="D4476" s="2">
        <v>3729467</v>
      </c>
      <c r="E4476" s="2" t="s">
        <v>47</v>
      </c>
      <c r="F4476" s="2" t="s">
        <v>47</v>
      </c>
      <c r="H4476" s="2">
        <v>39435</v>
      </c>
      <c r="I4476" s="2" t="s">
        <v>9</v>
      </c>
      <c r="J4476" s="2">
        <v>-12</v>
      </c>
      <c r="K4476" s="2" t="s">
        <v>0</v>
      </c>
      <c r="L4476" s="2" t="s">
        <v>17</v>
      </c>
      <c r="M4476" s="2" t="s">
        <v>2205</v>
      </c>
      <c r="N4476" s="2">
        <v>4370001</v>
      </c>
      <c r="O4476" s="2" t="s">
        <v>2602</v>
      </c>
      <c r="P4476" s="2">
        <v>43369</v>
      </c>
      <c r="Q4476" s="2" t="s">
        <v>49</v>
      </c>
      <c r="R4476" s="2">
        <v>43005</v>
      </c>
      <c r="T4476" s="2" t="s">
        <v>50</v>
      </c>
      <c r="U4476" s="2">
        <v>500</v>
      </c>
      <c r="X4476" s="2">
        <v>5</v>
      </c>
      <c r="AC4476" s="2" t="s">
        <v>2207</v>
      </c>
      <c r="AD4476" s="2" t="s">
        <v>2248</v>
      </c>
      <c r="AE4476" s="2">
        <v>37390</v>
      </c>
      <c r="AF4476" s="2" t="s">
        <v>13557</v>
      </c>
      <c r="AI4476" s="2">
        <v>247517762</v>
      </c>
      <c r="AJ4476" s="2">
        <v>667641048</v>
      </c>
      <c r="AK4476" s="2" t="s">
        <v>13558</v>
      </c>
    </row>
    <row r="4477" spans="1:37" x14ac:dyDescent="0.2">
      <c r="A4477" s="2">
        <v>2814393</v>
      </c>
      <c r="B4477" s="2" t="s">
        <v>191</v>
      </c>
      <c r="C4477" s="2" t="s">
        <v>168</v>
      </c>
      <c r="D4477" s="2">
        <v>2814393</v>
      </c>
      <c r="E4477" s="2" t="s">
        <v>47</v>
      </c>
      <c r="F4477" s="2" t="s">
        <v>47</v>
      </c>
      <c r="H4477" s="2">
        <v>30028</v>
      </c>
      <c r="I4477" s="2" t="s">
        <v>2</v>
      </c>
      <c r="J4477" s="2">
        <v>-40</v>
      </c>
      <c r="K4477" s="2" t="s">
        <v>48</v>
      </c>
      <c r="L4477" s="2" t="s">
        <v>17</v>
      </c>
      <c r="M4477" s="2" t="s">
        <v>2301</v>
      </c>
      <c r="N4477" s="2">
        <v>4280610</v>
      </c>
      <c r="O4477" s="2" t="s">
        <v>3971</v>
      </c>
      <c r="P4477" s="2">
        <v>43337</v>
      </c>
      <c r="Q4477" s="2" t="s">
        <v>49</v>
      </c>
      <c r="R4477" s="2">
        <v>42436</v>
      </c>
      <c r="T4477" s="2" t="s">
        <v>50</v>
      </c>
      <c r="U4477" s="2">
        <v>1040</v>
      </c>
      <c r="X4477" s="2">
        <v>10</v>
      </c>
      <c r="AC4477" s="2" t="s">
        <v>2207</v>
      </c>
      <c r="AD4477" s="2" t="s">
        <v>2585</v>
      </c>
      <c r="AE4477" s="2">
        <v>28300</v>
      </c>
      <c r="AF4477" s="2" t="s">
        <v>13559</v>
      </c>
      <c r="AJ4477" s="2">
        <v>671899111</v>
      </c>
      <c r="AK4477" s="2" t="s">
        <v>13560</v>
      </c>
    </row>
    <row r="4478" spans="1:37" x14ac:dyDescent="0.2">
      <c r="A4478" s="2">
        <v>189086</v>
      </c>
      <c r="B4478" s="2" t="s">
        <v>1472</v>
      </c>
      <c r="C4478" s="2" t="s">
        <v>222</v>
      </c>
      <c r="D4478" s="2">
        <v>189086</v>
      </c>
      <c r="E4478" s="2" t="s">
        <v>47</v>
      </c>
      <c r="F4478" s="2" t="s">
        <v>47</v>
      </c>
      <c r="H4478" s="2">
        <v>27807</v>
      </c>
      <c r="I4478" s="2" t="s">
        <v>4</v>
      </c>
      <c r="J4478" s="2">
        <v>-50</v>
      </c>
      <c r="K4478" s="2" t="s">
        <v>48</v>
      </c>
      <c r="L4478" s="2" t="s">
        <v>17</v>
      </c>
      <c r="M4478" s="2" t="s">
        <v>2212</v>
      </c>
      <c r="N4478" s="2">
        <v>4180737</v>
      </c>
      <c r="O4478" s="2" t="s">
        <v>2347</v>
      </c>
      <c r="P4478" s="2">
        <v>43369</v>
      </c>
      <c r="Q4478" s="2" t="s">
        <v>49</v>
      </c>
      <c r="R4478" s="2">
        <v>42466</v>
      </c>
      <c r="S4478" s="2">
        <v>43368</v>
      </c>
      <c r="T4478" s="2" t="s">
        <v>50</v>
      </c>
      <c r="U4478" s="2">
        <v>550</v>
      </c>
      <c r="X4478" s="2">
        <v>5</v>
      </c>
      <c r="AC4478" s="2" t="s">
        <v>2207</v>
      </c>
      <c r="AD4478" s="2" t="s">
        <v>13561</v>
      </c>
      <c r="AE4478" s="2">
        <v>36400</v>
      </c>
      <c r="AF4478" s="2" t="s">
        <v>13562</v>
      </c>
      <c r="AI4478" s="2">
        <v>254300729</v>
      </c>
      <c r="AJ4478" s="2">
        <v>652119060</v>
      </c>
      <c r="AK4478" s="2" t="s">
        <v>13563</v>
      </c>
    </row>
    <row r="4479" spans="1:37" x14ac:dyDescent="0.2">
      <c r="A4479" s="2">
        <v>4113105</v>
      </c>
      <c r="B4479" s="2" t="s">
        <v>531</v>
      </c>
      <c r="C4479" s="2" t="s">
        <v>121</v>
      </c>
      <c r="D4479" s="2">
        <v>4113105</v>
      </c>
      <c r="E4479" s="2" t="s">
        <v>47</v>
      </c>
      <c r="F4479" s="2" t="s">
        <v>17</v>
      </c>
      <c r="H4479" s="2">
        <v>25304</v>
      </c>
      <c r="I4479" s="2" t="s">
        <v>4</v>
      </c>
      <c r="J4479" s="2">
        <v>-50</v>
      </c>
      <c r="K4479" s="2" t="s">
        <v>48</v>
      </c>
      <c r="L4479" s="2" t="s">
        <v>17</v>
      </c>
      <c r="M4479" s="2" t="s">
        <v>2275</v>
      </c>
      <c r="N4479" s="2">
        <v>4410724</v>
      </c>
      <c r="O4479" s="2" t="s">
        <v>2618</v>
      </c>
      <c r="P4479" s="2">
        <v>43378</v>
      </c>
      <c r="Q4479" s="2" t="s">
        <v>49</v>
      </c>
      <c r="R4479" s="2">
        <v>42396</v>
      </c>
      <c r="S4479" s="2">
        <v>43376</v>
      </c>
      <c r="T4479" s="2" t="s">
        <v>50</v>
      </c>
      <c r="U4479" s="2">
        <v>510</v>
      </c>
      <c r="X4479" s="2">
        <v>5</v>
      </c>
      <c r="AC4479" s="2" t="s">
        <v>2207</v>
      </c>
      <c r="AD4479" s="2" t="s">
        <v>2619</v>
      </c>
      <c r="AE4479" s="2">
        <v>41160</v>
      </c>
      <c r="AF4479" s="2" t="s">
        <v>13564</v>
      </c>
      <c r="AJ4479" s="2">
        <v>628238986</v>
      </c>
      <c r="AK4479" s="2" t="s">
        <v>13565</v>
      </c>
    </row>
    <row r="4480" spans="1:37" x14ac:dyDescent="0.2">
      <c r="A4480" s="2">
        <v>2814381</v>
      </c>
      <c r="B4480" s="2" t="s">
        <v>13566</v>
      </c>
      <c r="C4480" s="2" t="s">
        <v>228</v>
      </c>
      <c r="D4480" s="2">
        <v>2814381</v>
      </c>
      <c r="E4480" s="2" t="s">
        <v>47</v>
      </c>
      <c r="F4480" s="2" t="s">
        <v>47</v>
      </c>
      <c r="H4480" s="2">
        <v>39996</v>
      </c>
      <c r="I4480" s="2" t="s">
        <v>15</v>
      </c>
      <c r="J4480" s="2">
        <v>-11</v>
      </c>
      <c r="K4480" s="2" t="s">
        <v>48</v>
      </c>
      <c r="L4480" s="2" t="s">
        <v>17</v>
      </c>
      <c r="M4480" s="2" t="s">
        <v>2301</v>
      </c>
      <c r="N4480" s="2">
        <v>4280038</v>
      </c>
      <c r="O4480" s="2" t="s">
        <v>2423</v>
      </c>
      <c r="P4480" s="2">
        <v>43352</v>
      </c>
      <c r="Q4480" s="2" t="s">
        <v>49</v>
      </c>
      <c r="R4480" s="2">
        <v>42398</v>
      </c>
      <c r="T4480" s="2" t="s">
        <v>50</v>
      </c>
      <c r="U4480" s="2">
        <v>545</v>
      </c>
      <c r="X4480" s="2">
        <v>5</v>
      </c>
      <c r="AC4480" s="2" t="s">
        <v>2207</v>
      </c>
      <c r="AD4480" s="2" t="s">
        <v>13567</v>
      </c>
      <c r="AE4480" s="2">
        <v>28500</v>
      </c>
      <c r="AF4480" s="2" t="s">
        <v>13568</v>
      </c>
      <c r="AJ4480" s="2">
        <v>627472117</v>
      </c>
      <c r="AK4480" s="2" t="s">
        <v>13569</v>
      </c>
    </row>
    <row r="4481" spans="1:37" x14ac:dyDescent="0.2">
      <c r="A4481" s="2">
        <v>4113127</v>
      </c>
      <c r="B4481" s="2" t="s">
        <v>13570</v>
      </c>
      <c r="C4481" s="2" t="s">
        <v>59</v>
      </c>
      <c r="D4481" s="2">
        <v>4113127</v>
      </c>
      <c r="E4481" s="2" t="s">
        <v>47</v>
      </c>
      <c r="F4481" s="2" t="s">
        <v>47</v>
      </c>
      <c r="H4481" s="2">
        <v>19175</v>
      </c>
      <c r="I4481" s="2" t="s">
        <v>16</v>
      </c>
      <c r="J4481" s="2">
        <v>-70</v>
      </c>
      <c r="K4481" s="2" t="s">
        <v>48</v>
      </c>
      <c r="L4481" s="2" t="s">
        <v>17</v>
      </c>
      <c r="M4481" s="2" t="s">
        <v>2275</v>
      </c>
      <c r="N4481" s="2">
        <v>4410567</v>
      </c>
      <c r="O4481" s="2" t="s">
        <v>3383</v>
      </c>
      <c r="P4481" s="2">
        <v>43320</v>
      </c>
      <c r="Q4481" s="2" t="s">
        <v>49</v>
      </c>
      <c r="R4481" s="2">
        <v>42424</v>
      </c>
      <c r="S4481" s="2">
        <v>43296</v>
      </c>
      <c r="T4481" s="2" t="s">
        <v>50</v>
      </c>
      <c r="U4481" s="2">
        <v>500</v>
      </c>
      <c r="X4481" s="2">
        <v>5</v>
      </c>
      <c r="AC4481" s="2" t="s">
        <v>2207</v>
      </c>
      <c r="AD4481" s="2" t="s">
        <v>3384</v>
      </c>
      <c r="AE4481" s="2">
        <v>41250</v>
      </c>
      <c r="AF4481" s="2" t="s">
        <v>13571</v>
      </c>
      <c r="AJ4481" s="2">
        <v>613063692</v>
      </c>
      <c r="AK4481" s="2" t="s">
        <v>13572</v>
      </c>
    </row>
    <row r="4482" spans="1:37" x14ac:dyDescent="0.2">
      <c r="A4482" s="2">
        <v>2814883</v>
      </c>
      <c r="B4482" s="2" t="s">
        <v>13573</v>
      </c>
      <c r="C4482" s="2" t="s">
        <v>282</v>
      </c>
      <c r="D4482" s="2">
        <v>2814883</v>
      </c>
      <c r="E4482" s="2" t="s">
        <v>47</v>
      </c>
      <c r="F4482" s="2" t="s">
        <v>47</v>
      </c>
      <c r="H4482" s="2">
        <v>25612</v>
      </c>
      <c r="I4482" s="2" t="s">
        <v>4</v>
      </c>
      <c r="J4482" s="2">
        <v>-50</v>
      </c>
      <c r="K4482" s="2" t="s">
        <v>48</v>
      </c>
      <c r="L4482" s="2" t="s">
        <v>17</v>
      </c>
      <c r="M4482" s="2" t="s">
        <v>2301</v>
      </c>
      <c r="N4482" s="2">
        <v>4280005</v>
      </c>
      <c r="O4482" s="2" t="s">
        <v>2529</v>
      </c>
      <c r="P4482" s="2">
        <v>43366</v>
      </c>
      <c r="Q4482" s="2" t="s">
        <v>49</v>
      </c>
      <c r="R4482" s="2">
        <v>43005</v>
      </c>
      <c r="T4482" s="2" t="s">
        <v>50</v>
      </c>
      <c r="U4482" s="2">
        <v>500</v>
      </c>
      <c r="X4482" s="2">
        <v>5</v>
      </c>
      <c r="AC4482" s="2" t="s">
        <v>2207</v>
      </c>
      <c r="AD4482" s="2" t="s">
        <v>11794</v>
      </c>
      <c r="AE4482" s="2">
        <v>28200</v>
      </c>
      <c r="AF4482" s="2" t="s">
        <v>13574</v>
      </c>
    </row>
    <row r="4483" spans="1:37" x14ac:dyDescent="0.2">
      <c r="A4483" s="2">
        <v>189161</v>
      </c>
      <c r="B4483" s="2" t="s">
        <v>12399</v>
      </c>
      <c r="C4483" s="2" t="s">
        <v>134</v>
      </c>
      <c r="D4483" s="2">
        <v>189161</v>
      </c>
      <c r="E4483" s="2" t="s">
        <v>47</v>
      </c>
      <c r="F4483" s="2" t="s">
        <v>47</v>
      </c>
      <c r="H4483" s="2">
        <v>39425</v>
      </c>
      <c r="I4483" s="2" t="s">
        <v>9</v>
      </c>
      <c r="J4483" s="2">
        <v>-12</v>
      </c>
      <c r="K4483" s="2" t="s">
        <v>48</v>
      </c>
      <c r="L4483" s="2" t="s">
        <v>17</v>
      </c>
      <c r="M4483" s="2" t="s">
        <v>2212</v>
      </c>
      <c r="N4483" s="2">
        <v>4180613</v>
      </c>
      <c r="O4483" s="2" t="s">
        <v>2455</v>
      </c>
      <c r="P4483" s="2">
        <v>43375</v>
      </c>
      <c r="Q4483" s="2" t="s">
        <v>49</v>
      </c>
      <c r="R4483" s="2">
        <v>42642</v>
      </c>
      <c r="T4483" s="2" t="s">
        <v>50</v>
      </c>
      <c r="U4483" s="2">
        <v>500</v>
      </c>
      <c r="X4483" s="2">
        <v>5</v>
      </c>
      <c r="AC4483" s="2" t="s">
        <v>2207</v>
      </c>
      <c r="AD4483" s="2" t="s">
        <v>2456</v>
      </c>
      <c r="AE4483" s="2">
        <v>18500</v>
      </c>
      <c r="AF4483" s="2" t="s">
        <v>13575</v>
      </c>
      <c r="AJ4483" s="2">
        <v>615094812</v>
      </c>
      <c r="AK4483" s="2" t="s">
        <v>13576</v>
      </c>
    </row>
    <row r="4484" spans="1:37" x14ac:dyDescent="0.2">
      <c r="A4484" s="2">
        <v>3727809</v>
      </c>
      <c r="B4484" s="2" t="s">
        <v>3461</v>
      </c>
      <c r="C4484" s="2" t="s">
        <v>300</v>
      </c>
      <c r="D4484" s="2">
        <v>3727809</v>
      </c>
      <c r="E4484" s="2" t="s">
        <v>47</v>
      </c>
      <c r="F4484" s="2" t="s">
        <v>47</v>
      </c>
      <c r="H4484" s="2">
        <v>38759</v>
      </c>
      <c r="I4484" s="2" t="s">
        <v>8</v>
      </c>
      <c r="J4484" s="2">
        <v>-13</v>
      </c>
      <c r="K4484" s="2" t="s">
        <v>48</v>
      </c>
      <c r="L4484" s="2" t="s">
        <v>17</v>
      </c>
      <c r="M4484" s="2" t="s">
        <v>2205</v>
      </c>
      <c r="N4484" s="2">
        <v>4370001</v>
      </c>
      <c r="O4484" s="2" t="s">
        <v>2602</v>
      </c>
      <c r="P4484" s="2">
        <v>43357</v>
      </c>
      <c r="Q4484" s="2" t="s">
        <v>49</v>
      </c>
      <c r="R4484" s="2">
        <v>42431</v>
      </c>
      <c r="S4484" s="2">
        <v>43348</v>
      </c>
      <c r="T4484" s="2" t="s">
        <v>50</v>
      </c>
      <c r="U4484" s="2">
        <v>575</v>
      </c>
      <c r="X4484" s="2">
        <v>5</v>
      </c>
      <c r="AC4484" s="2" t="s">
        <v>2207</v>
      </c>
      <c r="AD4484" s="2" t="s">
        <v>2312</v>
      </c>
      <c r="AE4484" s="2">
        <v>37540</v>
      </c>
      <c r="AF4484" s="2" t="s">
        <v>13577</v>
      </c>
      <c r="AI4484" s="2">
        <v>247514346</v>
      </c>
      <c r="AJ4484" s="2">
        <v>688139733</v>
      </c>
      <c r="AK4484" s="2" t="s">
        <v>3463</v>
      </c>
    </row>
    <row r="4485" spans="1:37" x14ac:dyDescent="0.2">
      <c r="A4485" s="2">
        <v>4528293</v>
      </c>
      <c r="B4485" s="2" t="s">
        <v>1869</v>
      </c>
      <c r="C4485" s="2" t="s">
        <v>1180</v>
      </c>
      <c r="D4485" s="2">
        <v>4528293</v>
      </c>
      <c r="E4485" s="2" t="s">
        <v>47</v>
      </c>
      <c r="F4485" s="2" t="s">
        <v>47</v>
      </c>
      <c r="H4485" s="2">
        <v>27411</v>
      </c>
      <c r="I4485" s="2" t="s">
        <v>4</v>
      </c>
      <c r="J4485" s="2">
        <v>-50</v>
      </c>
      <c r="K4485" s="2" t="s">
        <v>0</v>
      </c>
      <c r="L4485" s="2" t="s">
        <v>17</v>
      </c>
      <c r="M4485" s="2" t="s">
        <v>55</v>
      </c>
      <c r="N4485" s="2">
        <v>4450144</v>
      </c>
      <c r="O4485" s="2" t="s">
        <v>892</v>
      </c>
      <c r="P4485" s="2">
        <v>43286</v>
      </c>
      <c r="Q4485" s="2" t="s">
        <v>49</v>
      </c>
      <c r="R4485" s="2">
        <v>42636</v>
      </c>
      <c r="S4485" s="2">
        <v>42921</v>
      </c>
      <c r="T4485" s="2" t="s">
        <v>50</v>
      </c>
      <c r="U4485" s="2">
        <v>500</v>
      </c>
      <c r="X4485" s="2">
        <v>5</v>
      </c>
      <c r="AC4485" s="2" t="s">
        <v>2207</v>
      </c>
      <c r="AD4485" s="2" t="s">
        <v>2355</v>
      </c>
      <c r="AE4485" s="2">
        <v>45190</v>
      </c>
      <c r="AF4485" s="2" t="s">
        <v>13578</v>
      </c>
      <c r="AJ4485" s="2">
        <v>622272346</v>
      </c>
      <c r="AK4485" s="2" t="s">
        <v>1870</v>
      </c>
    </row>
    <row r="4486" spans="1:37" x14ac:dyDescent="0.2">
      <c r="A4486" s="2">
        <v>189140</v>
      </c>
      <c r="B4486" s="2" t="s">
        <v>13579</v>
      </c>
      <c r="C4486" s="2" t="s">
        <v>86</v>
      </c>
      <c r="D4486" s="2">
        <v>189140</v>
      </c>
      <c r="E4486" s="2" t="s">
        <v>47</v>
      </c>
      <c r="F4486" s="2" t="s">
        <v>47</v>
      </c>
      <c r="H4486" s="2">
        <v>31353</v>
      </c>
      <c r="I4486" s="2" t="s">
        <v>2</v>
      </c>
      <c r="J4486" s="2">
        <v>-40</v>
      </c>
      <c r="K4486" s="2" t="s">
        <v>48</v>
      </c>
      <c r="L4486" s="2" t="s">
        <v>17</v>
      </c>
      <c r="M4486" s="2" t="s">
        <v>2212</v>
      </c>
      <c r="N4486" s="2">
        <v>4180613</v>
      </c>
      <c r="O4486" s="2" t="s">
        <v>2455</v>
      </c>
      <c r="P4486" s="2">
        <v>43328</v>
      </c>
      <c r="Q4486" s="2" t="s">
        <v>49</v>
      </c>
      <c r="R4486" s="2">
        <v>42635</v>
      </c>
      <c r="T4486" s="2" t="s">
        <v>50</v>
      </c>
      <c r="U4486" s="2">
        <v>897</v>
      </c>
      <c r="X4486" s="2">
        <v>8</v>
      </c>
      <c r="AC4486" s="2" t="s">
        <v>2207</v>
      </c>
      <c r="AD4486" s="2" t="s">
        <v>2522</v>
      </c>
      <c r="AE4486" s="2">
        <v>18000</v>
      </c>
      <c r="AF4486" s="2" t="s">
        <v>13580</v>
      </c>
      <c r="AJ4486" s="2">
        <v>674565791</v>
      </c>
      <c r="AK4486" s="2" t="s">
        <v>13581</v>
      </c>
    </row>
    <row r="4487" spans="1:37" x14ac:dyDescent="0.2">
      <c r="A4487" s="2">
        <v>3727799</v>
      </c>
      <c r="B4487" s="2" t="s">
        <v>4651</v>
      </c>
      <c r="C4487" s="2" t="s">
        <v>13582</v>
      </c>
      <c r="D4487" s="2">
        <v>3727799</v>
      </c>
      <c r="E4487" s="2" t="s">
        <v>47</v>
      </c>
      <c r="F4487" s="2" t="s">
        <v>47</v>
      </c>
      <c r="H4487" s="2">
        <v>40135</v>
      </c>
      <c r="I4487" s="2" t="s">
        <v>15</v>
      </c>
      <c r="J4487" s="2">
        <v>-11</v>
      </c>
      <c r="K4487" s="2" t="s">
        <v>0</v>
      </c>
      <c r="L4487" s="2" t="s">
        <v>17</v>
      </c>
      <c r="M4487" s="2" t="s">
        <v>2205</v>
      </c>
      <c r="N4487" s="2">
        <v>4370596</v>
      </c>
      <c r="O4487" s="2" t="s">
        <v>2377</v>
      </c>
      <c r="P4487" s="2">
        <v>43355</v>
      </c>
      <c r="Q4487" s="2" t="s">
        <v>49</v>
      </c>
      <c r="R4487" s="2">
        <v>42422</v>
      </c>
      <c r="T4487" s="2" t="s">
        <v>50</v>
      </c>
      <c r="U4487" s="2">
        <v>584</v>
      </c>
      <c r="X4487" s="2">
        <v>5</v>
      </c>
      <c r="AC4487" s="2" t="s">
        <v>2207</v>
      </c>
      <c r="AD4487" s="2" t="s">
        <v>2593</v>
      </c>
      <c r="AE4487" s="2">
        <v>37130</v>
      </c>
      <c r="AF4487" s="2" t="s">
        <v>4652</v>
      </c>
      <c r="AJ4487" s="2">
        <v>783104422</v>
      </c>
      <c r="AK4487" s="2" t="s">
        <v>4653</v>
      </c>
    </row>
    <row r="4488" spans="1:37" x14ac:dyDescent="0.2">
      <c r="A4488" s="2">
        <v>3727776</v>
      </c>
      <c r="B4488" s="2" t="s">
        <v>13583</v>
      </c>
      <c r="C4488" s="2" t="s">
        <v>1561</v>
      </c>
      <c r="D4488" s="2">
        <v>3727776</v>
      </c>
      <c r="E4488" s="2" t="s">
        <v>47</v>
      </c>
      <c r="F4488" s="2" t="s">
        <v>47</v>
      </c>
      <c r="H4488" s="2">
        <v>38966</v>
      </c>
      <c r="I4488" s="2" t="s">
        <v>8</v>
      </c>
      <c r="J4488" s="2">
        <v>-13</v>
      </c>
      <c r="K4488" s="2" t="s">
        <v>48</v>
      </c>
      <c r="L4488" s="2" t="s">
        <v>17</v>
      </c>
      <c r="M4488" s="2" t="s">
        <v>2205</v>
      </c>
      <c r="N4488" s="2">
        <v>4370566</v>
      </c>
      <c r="O4488" s="2" t="s">
        <v>2285</v>
      </c>
      <c r="P4488" s="2">
        <v>43355</v>
      </c>
      <c r="Q4488" s="2" t="s">
        <v>49</v>
      </c>
      <c r="R4488" s="2">
        <v>42405</v>
      </c>
      <c r="S4488" s="2">
        <v>43348</v>
      </c>
      <c r="T4488" s="2" t="s">
        <v>50</v>
      </c>
      <c r="U4488" s="2">
        <v>899</v>
      </c>
      <c r="X4488" s="2">
        <v>8</v>
      </c>
      <c r="AC4488" s="2" t="s">
        <v>2207</v>
      </c>
      <c r="AD4488" s="2" t="s">
        <v>2286</v>
      </c>
      <c r="AE4488" s="2">
        <v>37300</v>
      </c>
      <c r="AF4488" s="2" t="s">
        <v>13584</v>
      </c>
      <c r="AI4488" s="2">
        <v>247531727</v>
      </c>
      <c r="AJ4488" s="2">
        <v>660786117</v>
      </c>
      <c r="AK4488" s="2" t="s">
        <v>13585</v>
      </c>
    </row>
    <row r="4489" spans="1:37" x14ac:dyDescent="0.2">
      <c r="A4489" s="2">
        <v>4113132</v>
      </c>
      <c r="B4489" s="2" t="s">
        <v>13586</v>
      </c>
      <c r="C4489" s="2" t="s">
        <v>7550</v>
      </c>
      <c r="D4489" s="2">
        <v>4113132</v>
      </c>
      <c r="E4489" s="2" t="s">
        <v>47</v>
      </c>
      <c r="F4489" s="2" t="s">
        <v>47</v>
      </c>
      <c r="H4489" s="2">
        <v>22177</v>
      </c>
      <c r="I4489" s="2" t="s">
        <v>58</v>
      </c>
      <c r="J4489" s="2">
        <v>-60</v>
      </c>
      <c r="K4489" s="2" t="s">
        <v>48</v>
      </c>
      <c r="L4489" s="2" t="s">
        <v>17</v>
      </c>
      <c r="M4489" s="2" t="s">
        <v>2275</v>
      </c>
      <c r="N4489" s="2">
        <v>4410729</v>
      </c>
      <c r="O4489" s="2" t="s">
        <v>2372</v>
      </c>
      <c r="P4489" s="2">
        <v>43351</v>
      </c>
      <c r="Q4489" s="2" t="s">
        <v>49</v>
      </c>
      <c r="R4489" s="2">
        <v>42439</v>
      </c>
      <c r="T4489" s="2" t="s">
        <v>50</v>
      </c>
      <c r="U4489" s="2">
        <v>599</v>
      </c>
      <c r="X4489" s="2">
        <v>5</v>
      </c>
      <c r="AC4489" s="2" t="s">
        <v>2207</v>
      </c>
      <c r="AD4489" s="2" t="s">
        <v>3052</v>
      </c>
      <c r="AE4489" s="2">
        <v>41700</v>
      </c>
      <c r="AF4489" s="2" t="s">
        <v>13587</v>
      </c>
      <c r="AJ4489" s="2">
        <v>662614714</v>
      </c>
      <c r="AK4489" s="2" t="s">
        <v>13588</v>
      </c>
    </row>
    <row r="4490" spans="1:37" x14ac:dyDescent="0.2">
      <c r="A4490" s="2">
        <v>4113133</v>
      </c>
      <c r="B4490" s="2" t="s">
        <v>317</v>
      </c>
      <c r="C4490" s="2" t="s">
        <v>8138</v>
      </c>
      <c r="D4490" s="2">
        <v>4113133</v>
      </c>
      <c r="E4490" s="2" t="s">
        <v>47</v>
      </c>
      <c r="F4490" s="2" t="s">
        <v>47</v>
      </c>
      <c r="H4490" s="2">
        <v>27460</v>
      </c>
      <c r="I4490" s="2" t="s">
        <v>4</v>
      </c>
      <c r="J4490" s="2">
        <v>-50</v>
      </c>
      <c r="K4490" s="2" t="s">
        <v>0</v>
      </c>
      <c r="L4490" s="2" t="s">
        <v>17</v>
      </c>
      <c r="M4490" s="2" t="s">
        <v>2275</v>
      </c>
      <c r="N4490" s="2">
        <v>4410612</v>
      </c>
      <c r="O4490" s="2" t="s">
        <v>2351</v>
      </c>
      <c r="P4490" s="2">
        <v>43364</v>
      </c>
      <c r="Q4490" s="2" t="s">
        <v>49</v>
      </c>
      <c r="R4490" s="2">
        <v>42440</v>
      </c>
      <c r="S4490" s="2">
        <v>43291</v>
      </c>
      <c r="T4490" s="2" t="s">
        <v>50</v>
      </c>
      <c r="U4490" s="2">
        <v>500</v>
      </c>
      <c r="X4490" s="2">
        <v>5</v>
      </c>
      <c r="AC4490" s="2" t="s">
        <v>2207</v>
      </c>
      <c r="AD4490" s="2" t="s">
        <v>10060</v>
      </c>
      <c r="AE4490" s="2">
        <v>41250</v>
      </c>
      <c r="AF4490" s="2" t="s">
        <v>13589</v>
      </c>
      <c r="AI4490" s="2">
        <v>254798236</v>
      </c>
      <c r="AK4490" s="2" t="s">
        <v>12557</v>
      </c>
    </row>
    <row r="4491" spans="1:37" x14ac:dyDescent="0.2">
      <c r="A4491" s="2">
        <v>2814395</v>
      </c>
      <c r="B4491" s="2" t="s">
        <v>13590</v>
      </c>
      <c r="C4491" s="2" t="s">
        <v>2581</v>
      </c>
      <c r="D4491" s="2">
        <v>2814395</v>
      </c>
      <c r="E4491" s="2" t="s">
        <v>47</v>
      </c>
      <c r="F4491" s="2" t="s">
        <v>47</v>
      </c>
      <c r="H4491" s="2">
        <v>29115</v>
      </c>
      <c r="I4491" s="2" t="s">
        <v>2</v>
      </c>
      <c r="J4491" s="2">
        <v>-40</v>
      </c>
      <c r="K4491" s="2" t="s">
        <v>48</v>
      </c>
      <c r="L4491" s="2" t="s">
        <v>17</v>
      </c>
      <c r="M4491" s="2" t="s">
        <v>2301</v>
      </c>
      <c r="N4491" s="2">
        <v>4280121</v>
      </c>
      <c r="O4491" s="2" t="s">
        <v>2659</v>
      </c>
      <c r="P4491" s="2">
        <v>43371</v>
      </c>
      <c r="Q4491" s="2" t="s">
        <v>49</v>
      </c>
      <c r="R4491" s="2">
        <v>42439</v>
      </c>
      <c r="T4491" s="2" t="s">
        <v>50</v>
      </c>
      <c r="U4491" s="2">
        <v>716</v>
      </c>
      <c r="X4491" s="2">
        <v>7</v>
      </c>
      <c r="AC4491" s="2" t="s">
        <v>2207</v>
      </c>
      <c r="AD4491" s="2" t="s">
        <v>3126</v>
      </c>
      <c r="AE4491" s="2">
        <v>28630</v>
      </c>
      <c r="AF4491" s="2" t="s">
        <v>13591</v>
      </c>
      <c r="AJ4491" s="2">
        <v>614667998</v>
      </c>
      <c r="AK4491" s="2" t="s">
        <v>13592</v>
      </c>
    </row>
    <row r="4492" spans="1:37" x14ac:dyDescent="0.2">
      <c r="A4492" s="2">
        <v>4527855</v>
      </c>
      <c r="B4492" s="2" t="s">
        <v>684</v>
      </c>
      <c r="C4492" s="2" t="s">
        <v>241</v>
      </c>
      <c r="D4492" s="2">
        <v>4527855</v>
      </c>
      <c r="E4492" s="2" t="s">
        <v>47</v>
      </c>
      <c r="F4492" s="2" t="s">
        <v>47</v>
      </c>
      <c r="H4492" s="2">
        <v>36602</v>
      </c>
      <c r="I4492" s="2" t="s">
        <v>2</v>
      </c>
      <c r="J4492" s="2">
        <v>-19</v>
      </c>
      <c r="K4492" s="2" t="s">
        <v>48</v>
      </c>
      <c r="L4492" s="2" t="s">
        <v>17</v>
      </c>
      <c r="M4492" s="2" t="s">
        <v>55</v>
      </c>
      <c r="N4492" s="2">
        <v>4450706</v>
      </c>
      <c r="O4492" s="2" t="s">
        <v>270</v>
      </c>
      <c r="P4492" s="2">
        <v>43358</v>
      </c>
      <c r="Q4492" s="2" t="s">
        <v>49</v>
      </c>
      <c r="R4492" s="2">
        <v>42458</v>
      </c>
      <c r="T4492" s="2" t="s">
        <v>50</v>
      </c>
      <c r="U4492" s="2">
        <v>640</v>
      </c>
      <c r="X4492" s="2">
        <v>6</v>
      </c>
      <c r="AC4492" s="2" t="s">
        <v>2207</v>
      </c>
      <c r="AD4492" s="2" t="s">
        <v>2326</v>
      </c>
      <c r="AE4492" s="2">
        <v>45000</v>
      </c>
      <c r="AF4492" s="2" t="s">
        <v>13593</v>
      </c>
      <c r="AJ4492" s="2">
        <v>680073017</v>
      </c>
      <c r="AK4492" s="2" t="s">
        <v>1574</v>
      </c>
    </row>
    <row r="4493" spans="1:37" x14ac:dyDescent="0.2">
      <c r="A4493" s="2">
        <v>4527851</v>
      </c>
      <c r="B4493" s="2" t="s">
        <v>1245</v>
      </c>
      <c r="C4493" s="2" t="s">
        <v>209</v>
      </c>
      <c r="D4493" s="2">
        <v>4527851</v>
      </c>
      <c r="E4493" s="2" t="s">
        <v>47</v>
      </c>
      <c r="F4493" s="2" t="s">
        <v>47</v>
      </c>
      <c r="H4493" s="2">
        <v>19263</v>
      </c>
      <c r="I4493" s="2" t="s">
        <v>16</v>
      </c>
      <c r="J4493" s="2">
        <v>-70</v>
      </c>
      <c r="K4493" s="2" t="s">
        <v>48</v>
      </c>
      <c r="L4493" s="2" t="s">
        <v>17</v>
      </c>
      <c r="M4493" s="2" t="s">
        <v>55</v>
      </c>
      <c r="N4493" s="2">
        <v>4450576</v>
      </c>
      <c r="O4493" s="2" t="s">
        <v>345</v>
      </c>
      <c r="P4493" s="2">
        <v>43362</v>
      </c>
      <c r="Q4493" s="2" t="s">
        <v>49</v>
      </c>
      <c r="R4493" s="2">
        <v>42457</v>
      </c>
      <c r="T4493" s="2" t="s">
        <v>50</v>
      </c>
      <c r="U4493" s="2">
        <v>500</v>
      </c>
      <c r="X4493" s="2">
        <v>5</v>
      </c>
      <c r="AC4493" s="2" t="s">
        <v>2207</v>
      </c>
      <c r="AD4493" s="2" t="s">
        <v>3313</v>
      </c>
      <c r="AE4493" s="2">
        <v>45170</v>
      </c>
      <c r="AF4493" s="2" t="s">
        <v>13594</v>
      </c>
      <c r="AG4493" s="2" t="s">
        <v>2420</v>
      </c>
      <c r="AI4493" s="2">
        <v>238914936</v>
      </c>
      <c r="AJ4493" s="2">
        <v>681672021</v>
      </c>
      <c r="AK4493" s="2" t="s">
        <v>2144</v>
      </c>
    </row>
    <row r="4494" spans="1:37" x14ac:dyDescent="0.2">
      <c r="A4494" s="2">
        <v>189141</v>
      </c>
      <c r="B4494" s="2" t="s">
        <v>13595</v>
      </c>
      <c r="C4494" s="2" t="s">
        <v>701</v>
      </c>
      <c r="D4494" s="2">
        <v>189141</v>
      </c>
      <c r="E4494" s="2" t="s">
        <v>47</v>
      </c>
      <c r="F4494" s="2" t="s">
        <v>47</v>
      </c>
      <c r="H4494" s="2">
        <v>38200</v>
      </c>
      <c r="I4494" s="2" t="s">
        <v>7</v>
      </c>
      <c r="J4494" s="2">
        <v>-15</v>
      </c>
      <c r="K4494" s="2" t="s">
        <v>48</v>
      </c>
      <c r="L4494" s="2" t="s">
        <v>17</v>
      </c>
      <c r="M4494" s="2" t="s">
        <v>2212</v>
      </c>
      <c r="N4494" s="2">
        <v>4180613</v>
      </c>
      <c r="O4494" s="2" t="s">
        <v>2455</v>
      </c>
      <c r="P4494" s="2">
        <v>43349</v>
      </c>
      <c r="Q4494" s="2" t="s">
        <v>49</v>
      </c>
      <c r="R4494" s="2">
        <v>42635</v>
      </c>
      <c r="T4494" s="2" t="s">
        <v>50</v>
      </c>
      <c r="U4494" s="2">
        <v>933</v>
      </c>
      <c r="X4494" s="2">
        <v>9</v>
      </c>
      <c r="AC4494" s="2" t="s">
        <v>2207</v>
      </c>
      <c r="AD4494" s="2" t="s">
        <v>4569</v>
      </c>
      <c r="AE4494" s="2">
        <v>18110</v>
      </c>
      <c r="AF4494" s="2" t="s">
        <v>13596</v>
      </c>
      <c r="AJ4494" s="2">
        <v>644234571</v>
      </c>
      <c r="AK4494" s="2" t="s">
        <v>13597</v>
      </c>
    </row>
    <row r="4495" spans="1:37" x14ac:dyDescent="0.2">
      <c r="A4495" s="2">
        <v>4113147</v>
      </c>
      <c r="B4495" s="2" t="s">
        <v>2778</v>
      </c>
      <c r="C4495" s="2" t="s">
        <v>340</v>
      </c>
      <c r="D4495" s="2">
        <v>4113147</v>
      </c>
      <c r="E4495" s="2" t="s">
        <v>47</v>
      </c>
      <c r="F4495" s="2" t="s">
        <v>47</v>
      </c>
      <c r="H4495" s="2">
        <v>28592</v>
      </c>
      <c r="I4495" s="2" t="s">
        <v>4</v>
      </c>
      <c r="J4495" s="2">
        <v>-50</v>
      </c>
      <c r="K4495" s="2" t="s">
        <v>0</v>
      </c>
      <c r="L4495" s="2" t="s">
        <v>17</v>
      </c>
      <c r="M4495" s="2" t="s">
        <v>2275</v>
      </c>
      <c r="N4495" s="2">
        <v>4410080</v>
      </c>
      <c r="O4495" s="2" t="s">
        <v>2780</v>
      </c>
      <c r="P4495" s="2">
        <v>43290</v>
      </c>
      <c r="Q4495" s="2" t="s">
        <v>49</v>
      </c>
      <c r="R4495" s="2">
        <v>42545</v>
      </c>
      <c r="T4495" s="2" t="s">
        <v>97</v>
      </c>
      <c r="U4495" s="2">
        <v>500</v>
      </c>
      <c r="X4495" s="2">
        <v>5</v>
      </c>
      <c r="AC4495" s="2" t="s">
        <v>2207</v>
      </c>
      <c r="AD4495" s="2" t="s">
        <v>2781</v>
      </c>
      <c r="AE4495" s="2">
        <v>41500</v>
      </c>
      <c r="AF4495" s="2" t="s">
        <v>13598</v>
      </c>
    </row>
    <row r="4496" spans="1:37" x14ac:dyDescent="0.2">
      <c r="A4496" s="2">
        <v>4528022</v>
      </c>
      <c r="B4496" s="2" t="s">
        <v>13599</v>
      </c>
      <c r="C4496" s="2" t="s">
        <v>236</v>
      </c>
      <c r="D4496" s="2">
        <v>4528022</v>
      </c>
      <c r="E4496" s="2" t="s">
        <v>47</v>
      </c>
      <c r="F4496" s="2" t="s">
        <v>17</v>
      </c>
      <c r="H4496" s="2">
        <v>39284</v>
      </c>
      <c r="I4496" s="2" t="s">
        <v>9</v>
      </c>
      <c r="J4496" s="2">
        <v>-12</v>
      </c>
      <c r="K4496" s="2" t="s">
        <v>48</v>
      </c>
      <c r="L4496" s="2" t="s">
        <v>17</v>
      </c>
      <c r="M4496" s="2" t="s">
        <v>55</v>
      </c>
      <c r="N4496" s="2">
        <v>4450036</v>
      </c>
      <c r="O4496" s="2" t="s">
        <v>263</v>
      </c>
      <c r="P4496" s="2">
        <v>43364</v>
      </c>
      <c r="Q4496" s="2" t="s">
        <v>49</v>
      </c>
      <c r="R4496" s="2">
        <v>42510</v>
      </c>
      <c r="S4496" s="2">
        <v>43004</v>
      </c>
      <c r="T4496" s="2" t="s">
        <v>50</v>
      </c>
      <c r="U4496" s="2">
        <v>500</v>
      </c>
      <c r="X4496" s="2">
        <v>5</v>
      </c>
      <c r="AC4496" s="2" t="s">
        <v>2207</v>
      </c>
      <c r="AD4496" s="2" t="s">
        <v>2493</v>
      </c>
      <c r="AE4496" s="2">
        <v>45200</v>
      </c>
      <c r="AF4496" s="2" t="s">
        <v>13600</v>
      </c>
    </row>
    <row r="4497" spans="1:37" x14ac:dyDescent="0.2">
      <c r="A4497" s="2">
        <v>3728189</v>
      </c>
      <c r="B4497" s="2" t="s">
        <v>13601</v>
      </c>
      <c r="C4497" s="2" t="s">
        <v>688</v>
      </c>
      <c r="D4497" s="2">
        <v>3728189</v>
      </c>
      <c r="E4497" s="2" t="s">
        <v>47</v>
      </c>
      <c r="F4497" s="2" t="s">
        <v>47</v>
      </c>
      <c r="H4497" s="2">
        <v>39451</v>
      </c>
      <c r="I4497" s="2" t="s">
        <v>14</v>
      </c>
      <c r="J4497" s="2">
        <v>-11</v>
      </c>
      <c r="K4497" s="2" t="s">
        <v>48</v>
      </c>
      <c r="L4497" s="2" t="s">
        <v>17</v>
      </c>
      <c r="M4497" s="2" t="s">
        <v>2205</v>
      </c>
      <c r="N4497" s="2">
        <v>4370566</v>
      </c>
      <c r="O4497" s="2" t="s">
        <v>2285</v>
      </c>
      <c r="P4497" s="2">
        <v>43348</v>
      </c>
      <c r="Q4497" s="2" t="s">
        <v>49</v>
      </c>
      <c r="R4497" s="2">
        <v>42629</v>
      </c>
      <c r="T4497" s="2" t="s">
        <v>50</v>
      </c>
      <c r="U4497" s="2">
        <v>617</v>
      </c>
      <c r="X4497" s="2">
        <v>6</v>
      </c>
      <c r="AC4497" s="2" t="s">
        <v>2207</v>
      </c>
      <c r="AD4497" s="2" t="s">
        <v>2286</v>
      </c>
      <c r="AE4497" s="2">
        <v>37300</v>
      </c>
      <c r="AF4497" s="2" t="s">
        <v>13602</v>
      </c>
      <c r="AJ4497" s="2">
        <v>684989144</v>
      </c>
      <c r="AK4497" s="2" t="s">
        <v>13603</v>
      </c>
    </row>
    <row r="4498" spans="1:37" x14ac:dyDescent="0.2">
      <c r="A4498" s="2">
        <v>3729297</v>
      </c>
      <c r="B4498" s="2" t="s">
        <v>2800</v>
      </c>
      <c r="C4498" s="2" t="s">
        <v>749</v>
      </c>
      <c r="D4498" s="2">
        <v>3729297</v>
      </c>
      <c r="E4498" s="2" t="s">
        <v>47</v>
      </c>
      <c r="F4498" s="2" t="s">
        <v>47</v>
      </c>
      <c r="H4498" s="2">
        <v>39811</v>
      </c>
      <c r="I4498" s="2" t="s">
        <v>14</v>
      </c>
      <c r="J4498" s="2">
        <v>-11</v>
      </c>
      <c r="K4498" s="2" t="s">
        <v>48</v>
      </c>
      <c r="L4498" s="2" t="s">
        <v>17</v>
      </c>
      <c r="M4498" s="2" t="s">
        <v>2205</v>
      </c>
      <c r="N4498" s="2">
        <v>4370038</v>
      </c>
      <c r="O4498" s="2" t="s">
        <v>2700</v>
      </c>
      <c r="P4498" s="2">
        <v>43367</v>
      </c>
      <c r="Q4498" s="2" t="s">
        <v>49</v>
      </c>
      <c r="R4498" s="2">
        <v>42997</v>
      </c>
      <c r="T4498" s="2" t="s">
        <v>50</v>
      </c>
      <c r="U4498" s="2">
        <v>500</v>
      </c>
      <c r="X4498" s="2">
        <v>5</v>
      </c>
      <c r="AC4498" s="2" t="s">
        <v>2207</v>
      </c>
      <c r="AD4498" s="2" t="s">
        <v>2926</v>
      </c>
      <c r="AE4498" s="2">
        <v>37140</v>
      </c>
      <c r="AF4498" s="2" t="s">
        <v>13604</v>
      </c>
      <c r="AJ4498" s="2">
        <v>687495106</v>
      </c>
      <c r="AK4498" s="2" t="s">
        <v>13605</v>
      </c>
    </row>
    <row r="4499" spans="1:37" x14ac:dyDescent="0.2">
      <c r="A4499" s="2">
        <v>3727891</v>
      </c>
      <c r="B4499" s="2" t="s">
        <v>250</v>
      </c>
      <c r="C4499" s="2" t="s">
        <v>13606</v>
      </c>
      <c r="D4499" s="2">
        <v>3727891</v>
      </c>
      <c r="E4499" s="2" t="s">
        <v>47</v>
      </c>
      <c r="F4499" s="2" t="s">
        <v>47</v>
      </c>
      <c r="H4499" s="2">
        <v>40376</v>
      </c>
      <c r="I4499" s="2" t="s">
        <v>17</v>
      </c>
      <c r="J4499" s="2">
        <v>-11</v>
      </c>
      <c r="K4499" s="2" t="s">
        <v>0</v>
      </c>
      <c r="L4499" s="2" t="s">
        <v>17</v>
      </c>
      <c r="M4499" s="2" t="s">
        <v>2205</v>
      </c>
      <c r="N4499" s="2">
        <v>4370566</v>
      </c>
      <c r="O4499" s="2" t="s">
        <v>2285</v>
      </c>
      <c r="P4499" s="2">
        <v>43348</v>
      </c>
      <c r="Q4499" s="2" t="s">
        <v>49</v>
      </c>
      <c r="R4499" s="2">
        <v>42480</v>
      </c>
      <c r="T4499" s="2" t="s">
        <v>50</v>
      </c>
      <c r="U4499" s="2">
        <v>500</v>
      </c>
      <c r="X4499" s="2">
        <v>5</v>
      </c>
      <c r="AC4499" s="2" t="s">
        <v>2207</v>
      </c>
      <c r="AD4499" s="2" t="s">
        <v>2286</v>
      </c>
      <c r="AE4499" s="2">
        <v>37300</v>
      </c>
      <c r="AF4499" s="2" t="s">
        <v>13607</v>
      </c>
      <c r="AI4499" s="2">
        <v>247676448</v>
      </c>
      <c r="AJ4499" s="2">
        <v>615148503</v>
      </c>
      <c r="AK4499" s="2" t="s">
        <v>13608</v>
      </c>
    </row>
    <row r="4500" spans="1:37" x14ac:dyDescent="0.2">
      <c r="A4500" s="2">
        <v>2814465</v>
      </c>
      <c r="B4500" s="2" t="s">
        <v>13609</v>
      </c>
      <c r="C4500" s="2" t="s">
        <v>76</v>
      </c>
      <c r="D4500" s="2">
        <v>2814465</v>
      </c>
      <c r="E4500" s="2" t="s">
        <v>47</v>
      </c>
      <c r="F4500" s="2" t="s">
        <v>47</v>
      </c>
      <c r="H4500" s="2">
        <v>38196</v>
      </c>
      <c r="I4500" s="2" t="s">
        <v>7</v>
      </c>
      <c r="J4500" s="2">
        <v>-15</v>
      </c>
      <c r="K4500" s="2" t="s">
        <v>48</v>
      </c>
      <c r="L4500" s="2" t="s">
        <v>17</v>
      </c>
      <c r="M4500" s="2" t="s">
        <v>2301</v>
      </c>
      <c r="N4500" s="2">
        <v>4280045</v>
      </c>
      <c r="O4500" s="2" t="s">
        <v>2885</v>
      </c>
      <c r="P4500" s="2">
        <v>43358</v>
      </c>
      <c r="Q4500" s="2" t="s">
        <v>49</v>
      </c>
      <c r="R4500" s="2">
        <v>42630</v>
      </c>
      <c r="T4500" s="2" t="s">
        <v>50</v>
      </c>
      <c r="U4500" s="2">
        <v>505</v>
      </c>
      <c r="X4500" s="2">
        <v>5</v>
      </c>
      <c r="AC4500" s="2" t="s">
        <v>2207</v>
      </c>
      <c r="AD4500" s="2" t="s">
        <v>13610</v>
      </c>
      <c r="AE4500" s="2">
        <v>28210</v>
      </c>
      <c r="AF4500" s="2" t="s">
        <v>13611</v>
      </c>
      <c r="AI4500" s="2">
        <v>787103406</v>
      </c>
      <c r="AJ4500" s="2">
        <v>608214931</v>
      </c>
      <c r="AK4500" s="2" t="s">
        <v>13612</v>
      </c>
    </row>
    <row r="4501" spans="1:37" x14ac:dyDescent="0.2">
      <c r="A4501" s="2">
        <v>368492</v>
      </c>
      <c r="B4501" s="2" t="s">
        <v>4172</v>
      </c>
      <c r="C4501" s="2" t="s">
        <v>13613</v>
      </c>
      <c r="D4501" s="2">
        <v>368492</v>
      </c>
      <c r="E4501" s="2" t="s">
        <v>47</v>
      </c>
      <c r="H4501" s="2">
        <v>38926</v>
      </c>
      <c r="I4501" s="2" t="s">
        <v>8</v>
      </c>
      <c r="J4501" s="2">
        <v>-13</v>
      </c>
      <c r="K4501" s="2" t="s">
        <v>48</v>
      </c>
      <c r="L4501" s="2" t="s">
        <v>17</v>
      </c>
      <c r="M4501" s="2" t="s">
        <v>2234</v>
      </c>
      <c r="N4501" s="2">
        <v>4360454</v>
      </c>
      <c r="O4501" s="2" t="s">
        <v>2329</v>
      </c>
      <c r="P4501" s="2">
        <v>43358</v>
      </c>
      <c r="Q4501" s="2" t="s">
        <v>49</v>
      </c>
      <c r="R4501" s="2">
        <v>43358</v>
      </c>
      <c r="S4501" s="2">
        <v>43362</v>
      </c>
      <c r="T4501" s="2" t="s">
        <v>50</v>
      </c>
      <c r="U4501" s="2">
        <v>500</v>
      </c>
      <c r="X4501" s="2">
        <v>5</v>
      </c>
      <c r="AC4501" s="2" t="s">
        <v>2207</v>
      </c>
      <c r="AD4501" s="2" t="s">
        <v>2260</v>
      </c>
      <c r="AE4501" s="2">
        <v>36000</v>
      </c>
      <c r="AF4501" s="2" t="s">
        <v>13614</v>
      </c>
      <c r="AJ4501" s="2">
        <v>622397103</v>
      </c>
      <c r="AK4501" s="2" t="s">
        <v>13615</v>
      </c>
    </row>
    <row r="4502" spans="1:37" x14ac:dyDescent="0.2">
      <c r="A4502" s="2">
        <v>4527951</v>
      </c>
      <c r="B4502" s="2" t="s">
        <v>1436</v>
      </c>
      <c r="C4502" s="2" t="s">
        <v>1437</v>
      </c>
      <c r="D4502" s="2">
        <v>4527951</v>
      </c>
      <c r="E4502" s="2" t="s">
        <v>47</v>
      </c>
      <c r="F4502" s="2" t="s">
        <v>47</v>
      </c>
      <c r="H4502" s="2">
        <v>38583</v>
      </c>
      <c r="I4502" s="2" t="s">
        <v>10</v>
      </c>
      <c r="J4502" s="2">
        <v>-14</v>
      </c>
      <c r="K4502" s="2" t="s">
        <v>48</v>
      </c>
      <c r="L4502" s="2" t="s">
        <v>17</v>
      </c>
      <c r="M4502" s="2" t="s">
        <v>55</v>
      </c>
      <c r="N4502" s="2">
        <v>4450751</v>
      </c>
      <c r="O4502" s="2" t="s">
        <v>12</v>
      </c>
      <c r="P4502" s="2">
        <v>43378</v>
      </c>
      <c r="Q4502" s="2" t="s">
        <v>49</v>
      </c>
      <c r="R4502" s="2">
        <v>42497</v>
      </c>
      <c r="T4502" s="2" t="s">
        <v>50</v>
      </c>
      <c r="U4502" s="2">
        <v>521</v>
      </c>
      <c r="X4502" s="2">
        <v>5</v>
      </c>
      <c r="AC4502" s="2" t="s">
        <v>2207</v>
      </c>
      <c r="AD4502" s="2" t="s">
        <v>5205</v>
      </c>
      <c r="AE4502" s="2">
        <v>45770</v>
      </c>
      <c r="AF4502" s="2">
        <v>42</v>
      </c>
      <c r="AH4502" s="2" t="s">
        <v>13616</v>
      </c>
      <c r="AK4502" s="2" t="s">
        <v>1438</v>
      </c>
    </row>
    <row r="4503" spans="1:37" x14ac:dyDescent="0.2">
      <c r="A4503" s="2">
        <v>3727975</v>
      </c>
      <c r="B4503" s="2" t="s">
        <v>13617</v>
      </c>
      <c r="C4503" s="2" t="s">
        <v>13618</v>
      </c>
      <c r="D4503" s="2">
        <v>3727975</v>
      </c>
      <c r="E4503" s="2" t="s">
        <v>47</v>
      </c>
      <c r="F4503" s="2" t="s">
        <v>47</v>
      </c>
      <c r="H4503" s="2">
        <v>39460</v>
      </c>
      <c r="I4503" s="2" t="s">
        <v>14</v>
      </c>
      <c r="J4503" s="2">
        <v>-11</v>
      </c>
      <c r="K4503" s="2" t="s">
        <v>0</v>
      </c>
      <c r="L4503" s="2" t="s">
        <v>17</v>
      </c>
      <c r="M4503" s="2" t="s">
        <v>2205</v>
      </c>
      <c r="N4503" s="2">
        <v>4370002</v>
      </c>
      <c r="O4503" s="2" t="s">
        <v>2557</v>
      </c>
      <c r="P4503" s="2">
        <v>43351</v>
      </c>
      <c r="Q4503" s="2" t="s">
        <v>49</v>
      </c>
      <c r="R4503" s="2">
        <v>42514</v>
      </c>
      <c r="T4503" s="2" t="s">
        <v>50</v>
      </c>
      <c r="U4503" s="2">
        <v>643</v>
      </c>
      <c r="X4503" s="2">
        <v>6</v>
      </c>
      <c r="AC4503" s="2" t="s">
        <v>2207</v>
      </c>
      <c r="AD4503" s="2" t="s">
        <v>3577</v>
      </c>
      <c r="AE4503" s="2">
        <v>37190</v>
      </c>
      <c r="AF4503" s="2" t="s">
        <v>13619</v>
      </c>
      <c r="AI4503" s="2">
        <v>611907264</v>
      </c>
      <c r="AJ4503" s="2">
        <v>660560930</v>
      </c>
      <c r="AK4503" s="2" t="s">
        <v>13620</v>
      </c>
    </row>
    <row r="4504" spans="1:37" x14ac:dyDescent="0.2">
      <c r="A4504" s="2">
        <v>3728293</v>
      </c>
      <c r="B4504" s="2" t="s">
        <v>13621</v>
      </c>
      <c r="C4504" s="2" t="s">
        <v>179</v>
      </c>
      <c r="D4504" s="2">
        <v>3728293</v>
      </c>
      <c r="E4504" s="2" t="s">
        <v>47</v>
      </c>
      <c r="F4504" s="2" t="s">
        <v>47</v>
      </c>
      <c r="H4504" s="2">
        <v>39406</v>
      </c>
      <c r="I4504" s="2" t="s">
        <v>9</v>
      </c>
      <c r="J4504" s="2">
        <v>-12</v>
      </c>
      <c r="K4504" s="2" t="s">
        <v>48</v>
      </c>
      <c r="L4504" s="2" t="s">
        <v>17</v>
      </c>
      <c r="M4504" s="2" t="s">
        <v>2205</v>
      </c>
      <c r="N4504" s="2">
        <v>4370002</v>
      </c>
      <c r="O4504" s="2" t="s">
        <v>2557</v>
      </c>
      <c r="P4504" s="2">
        <v>43355</v>
      </c>
      <c r="Q4504" s="2" t="s">
        <v>49</v>
      </c>
      <c r="R4504" s="2">
        <v>42635</v>
      </c>
      <c r="S4504" s="2">
        <v>43349</v>
      </c>
      <c r="T4504" s="2" t="s">
        <v>50</v>
      </c>
      <c r="U4504" s="2">
        <v>516</v>
      </c>
      <c r="X4504" s="2">
        <v>5</v>
      </c>
      <c r="AB4504" s="2">
        <v>43282</v>
      </c>
      <c r="AC4504" s="2" t="s">
        <v>2207</v>
      </c>
      <c r="AD4504" s="2" t="s">
        <v>2384</v>
      </c>
      <c r="AE4504" s="2">
        <v>37000</v>
      </c>
      <c r="AF4504" s="2" t="s">
        <v>13622</v>
      </c>
      <c r="AJ4504" s="2">
        <v>664131507</v>
      </c>
      <c r="AK4504" s="2" t="s">
        <v>13623</v>
      </c>
    </row>
    <row r="4505" spans="1:37" x14ac:dyDescent="0.2">
      <c r="A4505" s="2">
        <v>4528032</v>
      </c>
      <c r="B4505" s="2" t="s">
        <v>1253</v>
      </c>
      <c r="C4505" s="2" t="s">
        <v>1254</v>
      </c>
      <c r="D4505" s="2">
        <v>4528032</v>
      </c>
      <c r="E4505" s="2" t="s">
        <v>47</v>
      </c>
      <c r="F4505" s="2" t="s">
        <v>47</v>
      </c>
      <c r="H4505" s="2">
        <v>38936</v>
      </c>
      <c r="I4505" s="2" t="s">
        <v>8</v>
      </c>
      <c r="J4505" s="2">
        <v>-13</v>
      </c>
      <c r="K4505" s="2" t="s">
        <v>48</v>
      </c>
      <c r="L4505" s="2" t="s">
        <v>17</v>
      </c>
      <c r="M4505" s="2" t="s">
        <v>55</v>
      </c>
      <c r="N4505" s="2">
        <v>4450192</v>
      </c>
      <c r="O4505" s="2" t="s">
        <v>1241</v>
      </c>
      <c r="P4505" s="2">
        <v>43370</v>
      </c>
      <c r="Q4505" s="2" t="s">
        <v>49</v>
      </c>
      <c r="R4505" s="2">
        <v>42522</v>
      </c>
      <c r="T4505" s="2" t="s">
        <v>50</v>
      </c>
      <c r="U4505" s="2">
        <v>500</v>
      </c>
      <c r="X4505" s="2">
        <v>5</v>
      </c>
      <c r="AC4505" s="2" t="s">
        <v>2207</v>
      </c>
      <c r="AD4505" s="2" t="s">
        <v>2326</v>
      </c>
      <c r="AE4505" s="2">
        <v>45000</v>
      </c>
      <c r="AF4505" s="2" t="s">
        <v>13624</v>
      </c>
      <c r="AJ4505" s="2">
        <v>667239170</v>
      </c>
      <c r="AK4505" s="2" t="s">
        <v>1411</v>
      </c>
    </row>
    <row r="4506" spans="1:37" x14ac:dyDescent="0.2">
      <c r="A4506" s="2">
        <v>4527981</v>
      </c>
      <c r="B4506" s="2" t="s">
        <v>1199</v>
      </c>
      <c r="C4506" s="2" t="s">
        <v>1200</v>
      </c>
      <c r="D4506" s="2">
        <v>4527981</v>
      </c>
      <c r="E4506" s="2" t="s">
        <v>47</v>
      </c>
      <c r="F4506" s="2" t="s">
        <v>47</v>
      </c>
      <c r="H4506" s="2">
        <v>37987</v>
      </c>
      <c r="I4506" s="2" t="s">
        <v>7</v>
      </c>
      <c r="J4506" s="2">
        <v>-15</v>
      </c>
      <c r="K4506" s="2" t="s">
        <v>48</v>
      </c>
      <c r="L4506" s="2" t="s">
        <v>17</v>
      </c>
      <c r="M4506" s="2" t="s">
        <v>55</v>
      </c>
      <c r="N4506" s="2">
        <v>4450410</v>
      </c>
      <c r="O4506" s="2" t="s">
        <v>2325</v>
      </c>
      <c r="P4506" s="2">
        <v>43378</v>
      </c>
      <c r="Q4506" s="2" t="s">
        <v>49</v>
      </c>
      <c r="R4506" s="2">
        <v>42498</v>
      </c>
      <c r="T4506" s="2" t="s">
        <v>50</v>
      </c>
      <c r="U4506" s="2">
        <v>512</v>
      </c>
      <c r="X4506" s="2">
        <v>5</v>
      </c>
      <c r="AC4506" s="2" t="s">
        <v>2207</v>
      </c>
      <c r="AD4506" s="2" t="s">
        <v>2760</v>
      </c>
      <c r="AE4506" s="2">
        <v>45160</v>
      </c>
      <c r="AF4506" s="2" t="s">
        <v>13625</v>
      </c>
      <c r="AJ4506" s="2">
        <v>689070224</v>
      </c>
      <c r="AK4506" s="2" t="s">
        <v>1476</v>
      </c>
    </row>
    <row r="4507" spans="1:37" x14ac:dyDescent="0.2">
      <c r="A4507" s="2">
        <v>4528224</v>
      </c>
      <c r="B4507" s="2" t="s">
        <v>1173</v>
      </c>
      <c r="C4507" s="2" t="s">
        <v>201</v>
      </c>
      <c r="D4507" s="2">
        <v>4528224</v>
      </c>
      <c r="E4507" s="2" t="s">
        <v>47</v>
      </c>
      <c r="F4507" s="2" t="s">
        <v>47</v>
      </c>
      <c r="H4507" s="2">
        <v>37708</v>
      </c>
      <c r="I4507" s="2" t="s">
        <v>6</v>
      </c>
      <c r="J4507" s="2">
        <v>-16</v>
      </c>
      <c r="K4507" s="2" t="s">
        <v>48</v>
      </c>
      <c r="L4507" s="2" t="s">
        <v>17</v>
      </c>
      <c r="M4507" s="2" t="s">
        <v>55</v>
      </c>
      <c r="N4507" s="2">
        <v>4450026</v>
      </c>
      <c r="O4507" s="2" t="s">
        <v>1166</v>
      </c>
      <c r="P4507" s="2">
        <v>43370</v>
      </c>
      <c r="Q4507" s="2" t="s">
        <v>49</v>
      </c>
      <c r="R4507" s="2">
        <v>42630</v>
      </c>
      <c r="S4507" s="2">
        <v>43367</v>
      </c>
      <c r="T4507" s="2" t="s">
        <v>50</v>
      </c>
      <c r="U4507" s="2">
        <v>594</v>
      </c>
      <c r="X4507" s="2">
        <v>5</v>
      </c>
      <c r="AC4507" s="2" t="s">
        <v>2207</v>
      </c>
      <c r="AD4507" s="2" t="s">
        <v>2326</v>
      </c>
      <c r="AE4507" s="2">
        <v>45100</v>
      </c>
      <c r="AF4507" s="2" t="s">
        <v>12284</v>
      </c>
    </row>
    <row r="4508" spans="1:37" x14ac:dyDescent="0.2">
      <c r="A4508" s="2">
        <v>2814863</v>
      </c>
      <c r="B4508" s="2" t="s">
        <v>13626</v>
      </c>
      <c r="C4508" s="2" t="s">
        <v>81</v>
      </c>
      <c r="D4508" s="2">
        <v>2814863</v>
      </c>
      <c r="E4508" s="2" t="s">
        <v>47</v>
      </c>
      <c r="F4508" s="2" t="s">
        <v>47</v>
      </c>
      <c r="H4508" s="2">
        <v>23396</v>
      </c>
      <c r="I4508" s="2" t="s">
        <v>58</v>
      </c>
      <c r="J4508" s="2">
        <v>-60</v>
      </c>
      <c r="K4508" s="2" t="s">
        <v>48</v>
      </c>
      <c r="L4508" s="2" t="s">
        <v>17</v>
      </c>
      <c r="M4508" s="2" t="s">
        <v>2301</v>
      </c>
      <c r="N4508" s="2">
        <v>4280612</v>
      </c>
      <c r="O4508" s="2" t="s">
        <v>4560</v>
      </c>
      <c r="P4508" s="2">
        <v>43358</v>
      </c>
      <c r="Q4508" s="2" t="s">
        <v>49</v>
      </c>
      <c r="R4508" s="2">
        <v>43002</v>
      </c>
      <c r="S4508" s="2">
        <v>43342</v>
      </c>
      <c r="T4508" s="2" t="s">
        <v>50</v>
      </c>
      <c r="U4508" s="2">
        <v>500</v>
      </c>
      <c r="X4508" s="2">
        <v>5</v>
      </c>
      <c r="AC4508" s="2" t="s">
        <v>2207</v>
      </c>
      <c r="AD4508" s="2" t="s">
        <v>5646</v>
      </c>
      <c r="AE4508" s="2">
        <v>28220</v>
      </c>
      <c r="AF4508" s="2" t="s">
        <v>13627</v>
      </c>
      <c r="AJ4508" s="2">
        <v>784242111</v>
      </c>
    </row>
    <row r="4509" spans="1:37" x14ac:dyDescent="0.2">
      <c r="A4509" s="2">
        <v>3729406</v>
      </c>
      <c r="B4509" s="2" t="s">
        <v>4846</v>
      </c>
      <c r="C4509" s="2" t="s">
        <v>1303</v>
      </c>
      <c r="D4509" s="2">
        <v>3729406</v>
      </c>
      <c r="E4509" s="2" t="s">
        <v>47</v>
      </c>
      <c r="F4509" s="2" t="s">
        <v>47</v>
      </c>
      <c r="H4509" s="2">
        <v>38430</v>
      </c>
      <c r="I4509" s="2" t="s">
        <v>10</v>
      </c>
      <c r="J4509" s="2">
        <v>-14</v>
      </c>
      <c r="K4509" s="2" t="s">
        <v>48</v>
      </c>
      <c r="L4509" s="2" t="s">
        <v>17</v>
      </c>
      <c r="M4509" s="2" t="s">
        <v>2205</v>
      </c>
      <c r="N4509" s="2">
        <v>4370498</v>
      </c>
      <c r="O4509" s="2" t="s">
        <v>2270</v>
      </c>
      <c r="P4509" s="2">
        <v>43365</v>
      </c>
      <c r="Q4509" s="2" t="s">
        <v>49</v>
      </c>
      <c r="R4509" s="2">
        <v>43002</v>
      </c>
      <c r="T4509" s="2" t="s">
        <v>50</v>
      </c>
      <c r="U4509" s="2">
        <v>500</v>
      </c>
      <c r="X4509" s="2">
        <v>5</v>
      </c>
      <c r="AC4509" s="2" t="s">
        <v>2207</v>
      </c>
      <c r="AD4509" s="2" t="s">
        <v>2271</v>
      </c>
      <c r="AE4509" s="2">
        <v>37270</v>
      </c>
      <c r="AF4509" s="2" t="s">
        <v>13628</v>
      </c>
      <c r="AK4509" s="2" t="s">
        <v>13629</v>
      </c>
    </row>
    <row r="4510" spans="1:37" x14ac:dyDescent="0.2">
      <c r="A4510" s="2">
        <v>3728312</v>
      </c>
      <c r="B4510" s="2" t="s">
        <v>13630</v>
      </c>
      <c r="C4510" s="2" t="s">
        <v>113</v>
      </c>
      <c r="D4510" s="2">
        <v>3728312</v>
      </c>
      <c r="E4510" s="2" t="s">
        <v>47</v>
      </c>
      <c r="F4510" s="2" t="s">
        <v>47</v>
      </c>
      <c r="H4510" s="2">
        <v>39004</v>
      </c>
      <c r="I4510" s="2" t="s">
        <v>8</v>
      </c>
      <c r="J4510" s="2">
        <v>-13</v>
      </c>
      <c r="K4510" s="2" t="s">
        <v>48</v>
      </c>
      <c r="L4510" s="2" t="s">
        <v>17</v>
      </c>
      <c r="M4510" s="2" t="s">
        <v>2205</v>
      </c>
      <c r="N4510" s="2">
        <v>4370596</v>
      </c>
      <c r="O4510" s="2" t="s">
        <v>2377</v>
      </c>
      <c r="P4510" s="2">
        <v>43363</v>
      </c>
      <c r="Q4510" s="2" t="s">
        <v>49</v>
      </c>
      <c r="R4510" s="2">
        <v>42636</v>
      </c>
      <c r="T4510" s="2" t="s">
        <v>50</v>
      </c>
      <c r="U4510" s="2">
        <v>519</v>
      </c>
      <c r="X4510" s="2">
        <v>5</v>
      </c>
      <c r="AC4510" s="2" t="s">
        <v>2207</v>
      </c>
      <c r="AD4510" s="2" t="s">
        <v>7273</v>
      </c>
      <c r="AE4510" s="2">
        <v>37130</v>
      </c>
      <c r="AF4510" s="2" t="s">
        <v>13631</v>
      </c>
      <c r="AI4510" s="2">
        <v>247965842</v>
      </c>
      <c r="AJ4510" s="2">
        <v>675603303</v>
      </c>
      <c r="AK4510" s="2" t="s">
        <v>13632</v>
      </c>
    </row>
    <row r="4511" spans="1:37" x14ac:dyDescent="0.2">
      <c r="A4511" s="2">
        <v>4113148</v>
      </c>
      <c r="B4511" s="2" t="s">
        <v>10798</v>
      </c>
      <c r="C4511" s="2" t="s">
        <v>80</v>
      </c>
      <c r="D4511" s="2">
        <v>4113148</v>
      </c>
      <c r="E4511" s="2" t="s">
        <v>47</v>
      </c>
      <c r="F4511" s="2" t="s">
        <v>47</v>
      </c>
      <c r="H4511" s="2">
        <v>24356</v>
      </c>
      <c r="I4511" s="2" t="s">
        <v>58</v>
      </c>
      <c r="J4511" s="2">
        <v>-60</v>
      </c>
      <c r="K4511" s="2" t="s">
        <v>48</v>
      </c>
      <c r="L4511" s="2" t="s">
        <v>17</v>
      </c>
      <c r="M4511" s="2" t="s">
        <v>2275</v>
      </c>
      <c r="N4511" s="2">
        <v>4410080</v>
      </c>
      <c r="O4511" s="2" t="s">
        <v>2780</v>
      </c>
      <c r="P4511" s="2">
        <v>43351</v>
      </c>
      <c r="Q4511" s="2" t="s">
        <v>49</v>
      </c>
      <c r="R4511" s="2">
        <v>42545</v>
      </c>
      <c r="T4511" s="2" t="s">
        <v>97</v>
      </c>
      <c r="U4511" s="2">
        <v>500</v>
      </c>
      <c r="X4511" s="2">
        <v>5</v>
      </c>
      <c r="AC4511" s="2" t="s">
        <v>2207</v>
      </c>
      <c r="AD4511" s="2" t="s">
        <v>2781</v>
      </c>
      <c r="AE4511" s="2">
        <v>41500</v>
      </c>
      <c r="AF4511" s="2" t="s">
        <v>13633</v>
      </c>
      <c r="AI4511" s="2">
        <v>254817240</v>
      </c>
    </row>
    <row r="4512" spans="1:37" x14ac:dyDescent="0.2">
      <c r="A4512" s="2">
        <v>3729359</v>
      </c>
      <c r="B4512" s="2" t="s">
        <v>8637</v>
      </c>
      <c r="C4512" s="2" t="s">
        <v>700</v>
      </c>
      <c r="D4512" s="2">
        <v>3729359</v>
      </c>
      <c r="E4512" s="2" t="s">
        <v>47</v>
      </c>
      <c r="F4512" s="2" t="s">
        <v>47</v>
      </c>
      <c r="H4512" s="2">
        <v>37432</v>
      </c>
      <c r="I4512" s="2" t="s">
        <v>5</v>
      </c>
      <c r="J4512" s="2">
        <v>-17</v>
      </c>
      <c r="K4512" s="2" t="s">
        <v>48</v>
      </c>
      <c r="L4512" s="2" t="s">
        <v>17</v>
      </c>
      <c r="M4512" s="2" t="s">
        <v>2205</v>
      </c>
      <c r="N4512" s="2">
        <v>4370698</v>
      </c>
      <c r="O4512" s="2" t="s">
        <v>3451</v>
      </c>
      <c r="P4512" s="2">
        <v>43370</v>
      </c>
      <c r="Q4512" s="2" t="s">
        <v>49</v>
      </c>
      <c r="R4512" s="2">
        <v>42999</v>
      </c>
      <c r="T4512" s="2" t="s">
        <v>50</v>
      </c>
      <c r="U4512" s="2">
        <v>500</v>
      </c>
      <c r="X4512" s="2">
        <v>5</v>
      </c>
      <c r="AC4512" s="2" t="s">
        <v>2207</v>
      </c>
      <c r="AD4512" s="2" t="s">
        <v>8638</v>
      </c>
      <c r="AE4512" s="2">
        <v>37600</v>
      </c>
      <c r="AF4512" s="2" t="s">
        <v>8639</v>
      </c>
      <c r="AI4512" s="2">
        <v>247590179</v>
      </c>
    </row>
    <row r="4513" spans="1:37" x14ac:dyDescent="0.2">
      <c r="A4513" s="2">
        <v>189415</v>
      </c>
      <c r="B4513" s="2" t="s">
        <v>5844</v>
      </c>
      <c r="C4513" s="2" t="s">
        <v>13634</v>
      </c>
      <c r="D4513" s="2">
        <v>189415</v>
      </c>
      <c r="E4513" s="2" t="s">
        <v>47</v>
      </c>
      <c r="F4513" s="2" t="s">
        <v>47</v>
      </c>
      <c r="H4513" s="2">
        <v>38512</v>
      </c>
      <c r="I4513" s="2" t="s">
        <v>10</v>
      </c>
      <c r="J4513" s="2">
        <v>-14</v>
      </c>
      <c r="K4513" s="2" t="s">
        <v>48</v>
      </c>
      <c r="L4513" s="2" t="s">
        <v>17</v>
      </c>
      <c r="M4513" s="2" t="s">
        <v>2212</v>
      </c>
      <c r="N4513" s="2">
        <v>4180613</v>
      </c>
      <c r="O4513" s="2" t="s">
        <v>2455</v>
      </c>
      <c r="P4513" s="2">
        <v>43355</v>
      </c>
      <c r="Q4513" s="2" t="s">
        <v>49</v>
      </c>
      <c r="R4513" s="2">
        <v>42999</v>
      </c>
      <c r="T4513" s="2" t="s">
        <v>50</v>
      </c>
      <c r="U4513" s="2">
        <v>592</v>
      </c>
      <c r="X4513" s="2">
        <v>5</v>
      </c>
      <c r="AC4513" s="2" t="s">
        <v>2207</v>
      </c>
      <c r="AD4513" s="2" t="s">
        <v>5845</v>
      </c>
      <c r="AE4513" s="2">
        <v>18340</v>
      </c>
      <c r="AF4513" s="2" t="s">
        <v>13635</v>
      </c>
      <c r="AJ4513" s="2">
        <v>637038222</v>
      </c>
      <c r="AK4513" s="2" t="s">
        <v>5847</v>
      </c>
    </row>
    <row r="4514" spans="1:37" x14ac:dyDescent="0.2">
      <c r="A4514" s="2">
        <v>4113241</v>
      </c>
      <c r="B4514" s="2" t="s">
        <v>13636</v>
      </c>
      <c r="C4514" s="2" t="s">
        <v>134</v>
      </c>
      <c r="D4514" s="2">
        <v>4113241</v>
      </c>
      <c r="E4514" s="2" t="s">
        <v>47</v>
      </c>
      <c r="F4514" s="2" t="s">
        <v>47</v>
      </c>
      <c r="H4514" s="2">
        <v>38742</v>
      </c>
      <c r="I4514" s="2" t="s">
        <v>8</v>
      </c>
      <c r="J4514" s="2">
        <v>-13</v>
      </c>
      <c r="K4514" s="2" t="s">
        <v>48</v>
      </c>
      <c r="L4514" s="2" t="s">
        <v>17</v>
      </c>
      <c r="M4514" s="2" t="s">
        <v>2275</v>
      </c>
      <c r="N4514" s="2">
        <v>4410083</v>
      </c>
      <c r="O4514" s="2" t="s">
        <v>3233</v>
      </c>
      <c r="P4514" s="2">
        <v>43355</v>
      </c>
      <c r="Q4514" s="2" t="s">
        <v>49</v>
      </c>
      <c r="R4514" s="2">
        <v>42645</v>
      </c>
      <c r="S4514" s="2">
        <v>43285</v>
      </c>
      <c r="T4514" s="2" t="s">
        <v>50</v>
      </c>
      <c r="U4514" s="2">
        <v>506</v>
      </c>
      <c r="X4514" s="2">
        <v>5</v>
      </c>
      <c r="AC4514" s="2" t="s">
        <v>2207</v>
      </c>
      <c r="AD4514" s="2" t="s">
        <v>13637</v>
      </c>
      <c r="AE4514" s="2">
        <v>41100</v>
      </c>
      <c r="AF4514" s="2" t="s">
        <v>13638</v>
      </c>
      <c r="AK4514" s="2" t="s">
        <v>13639</v>
      </c>
    </row>
    <row r="4515" spans="1:37" x14ac:dyDescent="0.2">
      <c r="A4515" s="2">
        <v>4113243</v>
      </c>
      <c r="B4515" s="2" t="s">
        <v>13640</v>
      </c>
      <c r="C4515" s="2" t="s">
        <v>52</v>
      </c>
      <c r="D4515" s="2">
        <v>4113243</v>
      </c>
      <c r="E4515" s="2" t="s">
        <v>47</v>
      </c>
      <c r="F4515" s="2" t="s">
        <v>47</v>
      </c>
      <c r="H4515" s="2">
        <v>38837</v>
      </c>
      <c r="I4515" s="2" t="s">
        <v>8</v>
      </c>
      <c r="J4515" s="2">
        <v>-13</v>
      </c>
      <c r="K4515" s="2" t="s">
        <v>48</v>
      </c>
      <c r="L4515" s="2" t="s">
        <v>17</v>
      </c>
      <c r="M4515" s="2" t="s">
        <v>2275</v>
      </c>
      <c r="N4515" s="2">
        <v>4410083</v>
      </c>
      <c r="O4515" s="2" t="s">
        <v>3233</v>
      </c>
      <c r="P4515" s="2">
        <v>43356</v>
      </c>
      <c r="Q4515" s="2" t="s">
        <v>49</v>
      </c>
      <c r="R4515" s="2">
        <v>42645</v>
      </c>
      <c r="T4515" s="2" t="s">
        <v>50</v>
      </c>
      <c r="U4515" s="2">
        <v>500</v>
      </c>
      <c r="X4515" s="2">
        <v>5</v>
      </c>
      <c r="AC4515" s="2" t="s">
        <v>2207</v>
      </c>
      <c r="AD4515" s="2" t="s">
        <v>13637</v>
      </c>
      <c r="AE4515" s="2">
        <v>41100</v>
      </c>
      <c r="AF4515" s="2" t="s">
        <v>13641</v>
      </c>
    </row>
    <row r="4516" spans="1:37" x14ac:dyDescent="0.2">
      <c r="A4516" s="2">
        <v>3727979</v>
      </c>
      <c r="B4516" s="2" t="s">
        <v>13642</v>
      </c>
      <c r="C4516" s="2" t="s">
        <v>13643</v>
      </c>
      <c r="D4516" s="2">
        <v>3727979</v>
      </c>
      <c r="E4516" s="2" t="s">
        <v>47</v>
      </c>
      <c r="F4516" s="2" t="s">
        <v>47</v>
      </c>
      <c r="H4516" s="2">
        <v>40422</v>
      </c>
      <c r="I4516" s="2" t="s">
        <v>17</v>
      </c>
      <c r="J4516" s="2">
        <v>-11</v>
      </c>
      <c r="K4516" s="2" t="s">
        <v>48</v>
      </c>
      <c r="L4516" s="2" t="s">
        <v>17</v>
      </c>
      <c r="M4516" s="2" t="s">
        <v>2205</v>
      </c>
      <c r="N4516" s="2">
        <v>4370566</v>
      </c>
      <c r="O4516" s="2" t="s">
        <v>2285</v>
      </c>
      <c r="P4516" s="2">
        <v>43348</v>
      </c>
      <c r="Q4516" s="2" t="s">
        <v>49</v>
      </c>
      <c r="R4516" s="2">
        <v>42529</v>
      </c>
      <c r="S4516" s="2">
        <v>43335</v>
      </c>
      <c r="T4516" s="2" t="s">
        <v>50</v>
      </c>
      <c r="U4516" s="2">
        <v>500</v>
      </c>
      <c r="X4516" s="2">
        <v>5</v>
      </c>
      <c r="AC4516" s="2" t="s">
        <v>2207</v>
      </c>
      <c r="AD4516" s="2" t="s">
        <v>2286</v>
      </c>
      <c r="AE4516" s="2">
        <v>37300</v>
      </c>
      <c r="AF4516" s="2" t="s">
        <v>13644</v>
      </c>
      <c r="AI4516" s="2">
        <v>247448794</v>
      </c>
      <c r="AJ4516" s="2">
        <v>682212802</v>
      </c>
      <c r="AK4516" s="2" t="s">
        <v>13645</v>
      </c>
    </row>
    <row r="4517" spans="1:37" x14ac:dyDescent="0.2">
      <c r="A4517" s="2">
        <v>4527922</v>
      </c>
      <c r="B4517" s="2" t="s">
        <v>338</v>
      </c>
      <c r="C4517" s="2" t="s">
        <v>1201</v>
      </c>
      <c r="D4517" s="2">
        <v>4527922</v>
      </c>
      <c r="E4517" s="2" t="s">
        <v>47</v>
      </c>
      <c r="F4517" s="2" t="s">
        <v>47</v>
      </c>
      <c r="H4517" s="2">
        <v>39613</v>
      </c>
      <c r="I4517" s="2" t="s">
        <v>14</v>
      </c>
      <c r="J4517" s="2">
        <v>-11</v>
      </c>
      <c r="K4517" s="2" t="s">
        <v>48</v>
      </c>
      <c r="L4517" s="2" t="s">
        <v>17</v>
      </c>
      <c r="M4517" s="2" t="s">
        <v>55</v>
      </c>
      <c r="N4517" s="2">
        <v>4450410</v>
      </c>
      <c r="O4517" s="2" t="s">
        <v>2325</v>
      </c>
      <c r="P4517" s="2">
        <v>43354</v>
      </c>
      <c r="Q4517" s="2" t="s">
        <v>49</v>
      </c>
      <c r="R4517" s="2">
        <v>42496</v>
      </c>
      <c r="T4517" s="2" t="s">
        <v>50</v>
      </c>
      <c r="U4517" s="2">
        <v>577</v>
      </c>
      <c r="X4517" s="2">
        <v>5</v>
      </c>
      <c r="AC4517" s="2" t="s">
        <v>2207</v>
      </c>
      <c r="AD4517" s="2" t="s">
        <v>2760</v>
      </c>
      <c r="AE4517" s="2">
        <v>45160</v>
      </c>
      <c r="AF4517" s="2" t="s">
        <v>13646</v>
      </c>
      <c r="AI4517" s="2">
        <v>662491542</v>
      </c>
      <c r="AJ4517" s="2">
        <v>662303009</v>
      </c>
      <c r="AK4517" s="2" t="s">
        <v>1346</v>
      </c>
    </row>
    <row r="4518" spans="1:37" x14ac:dyDescent="0.2">
      <c r="A4518" s="2">
        <v>3727988</v>
      </c>
      <c r="B4518" s="2" t="s">
        <v>12077</v>
      </c>
      <c r="C4518" s="2" t="s">
        <v>13647</v>
      </c>
      <c r="D4518" s="2">
        <v>3727988</v>
      </c>
      <c r="E4518" s="2" t="s">
        <v>47</v>
      </c>
      <c r="F4518" s="2" t="s">
        <v>47</v>
      </c>
      <c r="H4518" s="2">
        <v>23387</v>
      </c>
      <c r="I4518" s="2" t="s">
        <v>58</v>
      </c>
      <c r="J4518" s="2">
        <v>-60</v>
      </c>
      <c r="K4518" s="2" t="s">
        <v>0</v>
      </c>
      <c r="L4518" s="2" t="s">
        <v>17</v>
      </c>
      <c r="M4518" s="2" t="s">
        <v>2205</v>
      </c>
      <c r="N4518" s="2">
        <v>4370566</v>
      </c>
      <c r="O4518" s="2" t="s">
        <v>2285</v>
      </c>
      <c r="P4518" s="2">
        <v>43286</v>
      </c>
      <c r="Q4518" s="2" t="s">
        <v>49</v>
      </c>
      <c r="R4518" s="2">
        <v>42541</v>
      </c>
      <c r="T4518" s="2" t="s">
        <v>97</v>
      </c>
      <c r="U4518" s="2">
        <v>500</v>
      </c>
      <c r="X4518" s="2">
        <v>5</v>
      </c>
      <c r="AC4518" s="2" t="s">
        <v>2207</v>
      </c>
      <c r="AD4518" s="2" t="s">
        <v>2312</v>
      </c>
      <c r="AE4518" s="2">
        <v>37540</v>
      </c>
      <c r="AF4518" s="2" t="s">
        <v>10990</v>
      </c>
      <c r="AJ4518" s="2">
        <v>777309555</v>
      </c>
      <c r="AK4518" s="2" t="s">
        <v>10991</v>
      </c>
    </row>
    <row r="4519" spans="1:37" x14ac:dyDescent="0.2">
      <c r="A4519" s="2">
        <v>4113237</v>
      </c>
      <c r="B4519" s="2" t="s">
        <v>13648</v>
      </c>
      <c r="C4519" s="2" t="s">
        <v>76</v>
      </c>
      <c r="D4519" s="2">
        <v>4113237</v>
      </c>
      <c r="E4519" s="2" t="s">
        <v>47</v>
      </c>
      <c r="F4519" s="2" t="s">
        <v>17</v>
      </c>
      <c r="H4519" s="2">
        <v>39078</v>
      </c>
      <c r="I4519" s="2" t="s">
        <v>8</v>
      </c>
      <c r="J4519" s="2">
        <v>-13</v>
      </c>
      <c r="K4519" s="2" t="s">
        <v>48</v>
      </c>
      <c r="L4519" s="2" t="s">
        <v>17</v>
      </c>
      <c r="M4519" s="2" t="s">
        <v>2275</v>
      </c>
      <c r="N4519" s="2">
        <v>4410065</v>
      </c>
      <c r="O4519" s="2" t="s">
        <v>2647</v>
      </c>
      <c r="P4519" s="2">
        <v>43363</v>
      </c>
      <c r="Q4519" s="2" t="s">
        <v>49</v>
      </c>
      <c r="R4519" s="2">
        <v>42644</v>
      </c>
      <c r="T4519" s="2" t="s">
        <v>50</v>
      </c>
      <c r="U4519" s="2">
        <v>500</v>
      </c>
      <c r="X4519" s="2">
        <v>5</v>
      </c>
      <c r="AC4519" s="2" t="s">
        <v>2207</v>
      </c>
      <c r="AD4519" s="2" t="s">
        <v>3154</v>
      </c>
      <c r="AE4519" s="2">
        <v>41140</v>
      </c>
      <c r="AF4519" s="2" t="s">
        <v>13649</v>
      </c>
    </row>
    <row r="4520" spans="1:37" x14ac:dyDescent="0.2">
      <c r="A4520" s="2">
        <v>4528316</v>
      </c>
      <c r="B4520" s="2" t="s">
        <v>505</v>
      </c>
      <c r="C4520" s="2" t="s">
        <v>1190</v>
      </c>
      <c r="D4520" s="2">
        <v>4528316</v>
      </c>
      <c r="E4520" s="2" t="s">
        <v>47</v>
      </c>
      <c r="F4520" s="2" t="s">
        <v>47</v>
      </c>
      <c r="H4520" s="2">
        <v>39773</v>
      </c>
      <c r="I4520" s="2" t="s">
        <v>14</v>
      </c>
      <c r="J4520" s="2">
        <v>-11</v>
      </c>
      <c r="K4520" s="2" t="s">
        <v>48</v>
      </c>
      <c r="L4520" s="2" t="s">
        <v>17</v>
      </c>
      <c r="M4520" s="2" t="s">
        <v>55</v>
      </c>
      <c r="N4520" s="2">
        <v>4450614</v>
      </c>
      <c r="O4520" s="2" t="s">
        <v>826</v>
      </c>
      <c r="P4520" s="2">
        <v>43355</v>
      </c>
      <c r="Q4520" s="2" t="s">
        <v>49</v>
      </c>
      <c r="R4520" s="2">
        <v>42638</v>
      </c>
      <c r="T4520" s="2" t="s">
        <v>50</v>
      </c>
      <c r="U4520" s="2">
        <v>500</v>
      </c>
      <c r="X4520" s="2">
        <v>5</v>
      </c>
      <c r="AC4520" s="2" t="s">
        <v>2207</v>
      </c>
      <c r="AD4520" s="2" t="s">
        <v>2808</v>
      </c>
      <c r="AE4520" s="2">
        <v>45170</v>
      </c>
      <c r="AF4520" s="2" t="s">
        <v>13650</v>
      </c>
      <c r="AJ4520" s="2">
        <v>631240877</v>
      </c>
      <c r="AK4520" s="2" t="s">
        <v>1344</v>
      </c>
    </row>
    <row r="4521" spans="1:37" x14ac:dyDescent="0.2">
      <c r="A4521" s="2">
        <v>4528400</v>
      </c>
      <c r="B4521" s="2" t="s">
        <v>1191</v>
      </c>
      <c r="C4521" s="2" t="s">
        <v>89</v>
      </c>
      <c r="D4521" s="2">
        <v>4528400</v>
      </c>
      <c r="E4521" s="2" t="s">
        <v>47</v>
      </c>
      <c r="F4521" s="2" t="s">
        <v>47</v>
      </c>
      <c r="H4521" s="2">
        <v>18731</v>
      </c>
      <c r="I4521" s="2" t="s">
        <v>16</v>
      </c>
      <c r="J4521" s="2">
        <v>-70</v>
      </c>
      <c r="K4521" s="2" t="s">
        <v>48</v>
      </c>
      <c r="L4521" s="2" t="s">
        <v>17</v>
      </c>
      <c r="M4521" s="2" t="s">
        <v>55</v>
      </c>
      <c r="N4521" s="2">
        <v>4450309</v>
      </c>
      <c r="O4521" s="2" t="s">
        <v>951</v>
      </c>
      <c r="P4521" s="2">
        <v>43358</v>
      </c>
      <c r="Q4521" s="2" t="s">
        <v>49</v>
      </c>
      <c r="R4521" s="2">
        <v>42646</v>
      </c>
      <c r="S4521" s="2">
        <v>43351</v>
      </c>
      <c r="T4521" s="2" t="s">
        <v>50</v>
      </c>
      <c r="U4521" s="2">
        <v>500</v>
      </c>
      <c r="X4521" s="2">
        <v>5</v>
      </c>
      <c r="AC4521" s="2" t="s">
        <v>2207</v>
      </c>
      <c r="AD4521" s="2" t="s">
        <v>2326</v>
      </c>
      <c r="AE4521" s="2">
        <v>45100</v>
      </c>
      <c r="AF4521" s="2" t="s">
        <v>13651</v>
      </c>
      <c r="AI4521" s="2">
        <v>238630888</v>
      </c>
      <c r="AJ4521" s="2">
        <v>689811719</v>
      </c>
      <c r="AK4521" s="2" t="s">
        <v>2149</v>
      </c>
    </row>
    <row r="4522" spans="1:37" x14ac:dyDescent="0.2">
      <c r="A4522" s="2">
        <v>368079</v>
      </c>
      <c r="B4522" s="2" t="s">
        <v>513</v>
      </c>
      <c r="C4522" s="2" t="s">
        <v>77</v>
      </c>
      <c r="D4522" s="2">
        <v>368079</v>
      </c>
      <c r="E4522" s="2" t="s">
        <v>47</v>
      </c>
      <c r="F4522" s="2" t="s">
        <v>47</v>
      </c>
      <c r="H4522" s="2">
        <v>25680</v>
      </c>
      <c r="I4522" s="2" t="s">
        <v>4</v>
      </c>
      <c r="J4522" s="2">
        <v>-50</v>
      </c>
      <c r="K4522" s="2" t="s">
        <v>48</v>
      </c>
      <c r="L4522" s="2" t="s">
        <v>17</v>
      </c>
      <c r="M4522" s="2" t="s">
        <v>2234</v>
      </c>
      <c r="N4522" s="2">
        <v>4360707</v>
      </c>
      <c r="O4522" s="2" t="s">
        <v>2496</v>
      </c>
      <c r="P4522" s="2">
        <v>43350</v>
      </c>
      <c r="Q4522" s="2" t="s">
        <v>49</v>
      </c>
      <c r="R4522" s="2">
        <v>42641</v>
      </c>
      <c r="T4522" s="2" t="s">
        <v>50</v>
      </c>
      <c r="U4522" s="2">
        <v>500</v>
      </c>
      <c r="X4522" s="2">
        <v>5</v>
      </c>
      <c r="AC4522" s="2" t="s">
        <v>2207</v>
      </c>
      <c r="AD4522" s="2" t="s">
        <v>2260</v>
      </c>
      <c r="AE4522" s="2">
        <v>36000</v>
      </c>
      <c r="AF4522" s="2" t="s">
        <v>13652</v>
      </c>
      <c r="AH4522" s="2" t="s">
        <v>11541</v>
      </c>
    </row>
    <row r="4523" spans="1:37" x14ac:dyDescent="0.2">
      <c r="A4523" s="2">
        <v>189171</v>
      </c>
      <c r="B4523" s="2" t="s">
        <v>13653</v>
      </c>
      <c r="C4523" s="2" t="s">
        <v>13450</v>
      </c>
      <c r="D4523" s="2">
        <v>189171</v>
      </c>
      <c r="E4523" s="2" t="s">
        <v>47</v>
      </c>
      <c r="F4523" s="2" t="s">
        <v>47</v>
      </c>
      <c r="H4523" s="2">
        <v>38033</v>
      </c>
      <c r="I4523" s="2" t="s">
        <v>7</v>
      </c>
      <c r="J4523" s="2">
        <v>-15</v>
      </c>
      <c r="K4523" s="2" t="s">
        <v>48</v>
      </c>
      <c r="L4523" s="2" t="s">
        <v>17</v>
      </c>
      <c r="M4523" s="2" t="s">
        <v>2212</v>
      </c>
      <c r="N4523" s="2">
        <v>4180613</v>
      </c>
      <c r="O4523" s="2" t="s">
        <v>2455</v>
      </c>
      <c r="P4523" s="2">
        <v>43349</v>
      </c>
      <c r="Q4523" s="2" t="s">
        <v>49</v>
      </c>
      <c r="R4523" s="2">
        <v>42644</v>
      </c>
      <c r="T4523" s="2" t="s">
        <v>50</v>
      </c>
      <c r="U4523" s="2">
        <v>754</v>
      </c>
      <c r="X4523" s="2">
        <v>7</v>
      </c>
      <c r="AC4523" s="2" t="s">
        <v>2207</v>
      </c>
      <c r="AD4523" s="2" t="s">
        <v>4569</v>
      </c>
      <c r="AE4523" s="2">
        <v>18110</v>
      </c>
      <c r="AF4523" s="2" t="s">
        <v>13654</v>
      </c>
      <c r="AI4523" s="2">
        <v>248694875</v>
      </c>
      <c r="AJ4523" s="2">
        <v>669681762</v>
      </c>
      <c r="AK4523" s="2" t="s">
        <v>13655</v>
      </c>
    </row>
    <row r="4524" spans="1:37" x14ac:dyDescent="0.2">
      <c r="A4524" s="2">
        <v>4528331</v>
      </c>
      <c r="B4524" s="2" t="s">
        <v>590</v>
      </c>
      <c r="C4524" s="2" t="s">
        <v>610</v>
      </c>
      <c r="D4524" s="2">
        <v>4528331</v>
      </c>
      <c r="E4524" s="2" t="s">
        <v>47</v>
      </c>
      <c r="F4524" s="2" t="s">
        <v>47</v>
      </c>
      <c r="H4524" s="2">
        <v>39556</v>
      </c>
      <c r="I4524" s="2" t="s">
        <v>14</v>
      </c>
      <c r="J4524" s="2">
        <v>-11</v>
      </c>
      <c r="K4524" s="2" t="s">
        <v>48</v>
      </c>
      <c r="L4524" s="2" t="s">
        <v>17</v>
      </c>
      <c r="M4524" s="2" t="s">
        <v>55</v>
      </c>
      <c r="N4524" s="2">
        <v>4450571</v>
      </c>
      <c r="O4524" s="2" t="s">
        <v>1224</v>
      </c>
      <c r="P4524" s="2">
        <v>43354</v>
      </c>
      <c r="Q4524" s="2" t="s">
        <v>49</v>
      </c>
      <c r="R4524" s="2">
        <v>42640</v>
      </c>
      <c r="T4524" s="2" t="s">
        <v>50</v>
      </c>
      <c r="U4524" s="2">
        <v>500</v>
      </c>
      <c r="X4524" s="2">
        <v>5</v>
      </c>
      <c r="AC4524" s="2" t="s">
        <v>2207</v>
      </c>
      <c r="AD4524" s="2" t="s">
        <v>2251</v>
      </c>
      <c r="AE4524" s="2">
        <v>45140</v>
      </c>
      <c r="AF4524" s="2" t="s">
        <v>13656</v>
      </c>
      <c r="AJ4524" s="2">
        <v>670054450</v>
      </c>
      <c r="AK4524" s="2" t="s">
        <v>1339</v>
      </c>
    </row>
    <row r="4525" spans="1:37" x14ac:dyDescent="0.2">
      <c r="A4525" s="2">
        <v>3728420</v>
      </c>
      <c r="B4525" s="2" t="s">
        <v>3349</v>
      </c>
      <c r="C4525" s="2" t="s">
        <v>421</v>
      </c>
      <c r="D4525" s="2">
        <v>3728420</v>
      </c>
      <c r="E4525" s="2" t="s">
        <v>47</v>
      </c>
      <c r="F4525" s="2" t="s">
        <v>47</v>
      </c>
      <c r="H4525" s="2">
        <v>39957</v>
      </c>
      <c r="I4525" s="2" t="s">
        <v>15</v>
      </c>
      <c r="J4525" s="2">
        <v>-11</v>
      </c>
      <c r="K4525" s="2" t="s">
        <v>48</v>
      </c>
      <c r="L4525" s="2" t="s">
        <v>17</v>
      </c>
      <c r="M4525" s="2" t="s">
        <v>2205</v>
      </c>
      <c r="N4525" s="2">
        <v>4370439</v>
      </c>
      <c r="O4525" s="2" t="s">
        <v>2749</v>
      </c>
      <c r="P4525" s="2">
        <v>43353</v>
      </c>
      <c r="Q4525" s="2" t="s">
        <v>49</v>
      </c>
      <c r="R4525" s="2">
        <v>42645</v>
      </c>
      <c r="T4525" s="2" t="s">
        <v>50</v>
      </c>
      <c r="U4525" s="2">
        <v>508</v>
      </c>
      <c r="X4525" s="2">
        <v>5</v>
      </c>
      <c r="AC4525" s="2" t="s">
        <v>2207</v>
      </c>
      <c r="AD4525" s="2" t="s">
        <v>4920</v>
      </c>
      <c r="AE4525" s="2">
        <v>37700</v>
      </c>
      <c r="AF4525" s="2" t="s">
        <v>13657</v>
      </c>
      <c r="AJ4525" s="2">
        <v>664102283</v>
      </c>
      <c r="AK4525" s="2" t="s">
        <v>13658</v>
      </c>
    </row>
    <row r="4526" spans="1:37" x14ac:dyDescent="0.2">
      <c r="A4526" s="2">
        <v>189423</v>
      </c>
      <c r="B4526" s="2" t="s">
        <v>13659</v>
      </c>
      <c r="C4526" s="2" t="s">
        <v>108</v>
      </c>
      <c r="D4526" s="2">
        <v>189423</v>
      </c>
      <c r="E4526" s="2" t="s">
        <v>47</v>
      </c>
      <c r="F4526" s="2" t="s">
        <v>47</v>
      </c>
      <c r="H4526" s="2">
        <v>23600</v>
      </c>
      <c r="I4526" s="2" t="s">
        <v>58</v>
      </c>
      <c r="J4526" s="2">
        <v>-60</v>
      </c>
      <c r="K4526" s="2" t="s">
        <v>48</v>
      </c>
      <c r="L4526" s="2" t="s">
        <v>17</v>
      </c>
      <c r="M4526" s="2" t="s">
        <v>2212</v>
      </c>
      <c r="N4526" s="2">
        <v>4180313</v>
      </c>
      <c r="O4526" s="2" t="s">
        <v>2553</v>
      </c>
      <c r="P4526" s="2">
        <v>43371</v>
      </c>
      <c r="Q4526" s="2" t="s">
        <v>49</v>
      </c>
      <c r="R4526" s="2">
        <v>43003</v>
      </c>
      <c r="T4526" s="2" t="s">
        <v>50</v>
      </c>
      <c r="U4526" s="2">
        <v>500</v>
      </c>
      <c r="X4526" s="2">
        <v>5</v>
      </c>
      <c r="AC4526" s="2" t="s">
        <v>2207</v>
      </c>
      <c r="AD4526" s="2" t="s">
        <v>12336</v>
      </c>
      <c r="AE4526" s="2">
        <v>18110</v>
      </c>
      <c r="AF4526" s="2" t="s">
        <v>13660</v>
      </c>
      <c r="AJ4526" s="2">
        <v>613134101</v>
      </c>
      <c r="AK4526" s="2" t="s">
        <v>13661</v>
      </c>
    </row>
    <row r="4527" spans="1:37" x14ac:dyDescent="0.2">
      <c r="A4527" s="2">
        <v>4113514</v>
      </c>
      <c r="B4527" s="2" t="s">
        <v>13662</v>
      </c>
      <c r="C4527" s="2" t="s">
        <v>10661</v>
      </c>
      <c r="D4527" s="2">
        <v>4113514</v>
      </c>
      <c r="E4527" s="2" t="s">
        <v>47</v>
      </c>
      <c r="F4527" s="2" t="s">
        <v>17</v>
      </c>
      <c r="H4527" s="2">
        <v>38510</v>
      </c>
      <c r="I4527" s="2" t="s">
        <v>10</v>
      </c>
      <c r="J4527" s="2">
        <v>-14</v>
      </c>
      <c r="K4527" s="2" t="s">
        <v>48</v>
      </c>
      <c r="L4527" s="2" t="s">
        <v>17</v>
      </c>
      <c r="M4527" s="2" t="s">
        <v>2275</v>
      </c>
      <c r="N4527" s="2">
        <v>4410466</v>
      </c>
      <c r="O4527" s="2" t="s">
        <v>2838</v>
      </c>
      <c r="P4527" s="2">
        <v>43350</v>
      </c>
      <c r="Q4527" s="2" t="s">
        <v>49</v>
      </c>
      <c r="R4527" s="2">
        <v>42997</v>
      </c>
      <c r="T4527" s="2" t="s">
        <v>50</v>
      </c>
      <c r="U4527" s="2">
        <v>500</v>
      </c>
      <c r="X4527" s="2">
        <v>5</v>
      </c>
      <c r="AC4527" s="2" t="s">
        <v>2207</v>
      </c>
      <c r="AD4527" s="2" t="s">
        <v>2824</v>
      </c>
      <c r="AE4527" s="2">
        <v>41260</v>
      </c>
      <c r="AF4527" s="2" t="s">
        <v>13663</v>
      </c>
      <c r="AJ4527" s="2">
        <v>698938866</v>
      </c>
      <c r="AK4527" s="2" t="s">
        <v>13664</v>
      </c>
    </row>
    <row r="4528" spans="1:37" x14ac:dyDescent="0.2">
      <c r="A4528" s="2">
        <v>3728378</v>
      </c>
      <c r="B4528" s="2" t="s">
        <v>13665</v>
      </c>
      <c r="C4528" s="2" t="s">
        <v>277</v>
      </c>
      <c r="D4528" s="2">
        <v>3728378</v>
      </c>
      <c r="E4528" s="2" t="s">
        <v>47</v>
      </c>
      <c r="F4528" s="2" t="s">
        <v>17</v>
      </c>
      <c r="H4528" s="2">
        <v>39157</v>
      </c>
      <c r="I4528" s="2" t="s">
        <v>9</v>
      </c>
      <c r="J4528" s="2">
        <v>-12</v>
      </c>
      <c r="K4528" s="2" t="s">
        <v>48</v>
      </c>
      <c r="L4528" s="2" t="s">
        <v>17</v>
      </c>
      <c r="M4528" s="2" t="s">
        <v>2205</v>
      </c>
      <c r="N4528" s="2">
        <v>4370269</v>
      </c>
      <c r="O4528" s="2" t="s">
        <v>3202</v>
      </c>
      <c r="P4528" s="2">
        <v>43351</v>
      </c>
      <c r="Q4528" s="2" t="s">
        <v>49</v>
      </c>
      <c r="R4528" s="2">
        <v>42642</v>
      </c>
      <c r="S4528" s="2">
        <v>43346</v>
      </c>
      <c r="T4528" s="2" t="s">
        <v>50</v>
      </c>
      <c r="U4528" s="2">
        <v>500</v>
      </c>
      <c r="X4528" s="2">
        <v>5</v>
      </c>
      <c r="AC4528" s="2" t="s">
        <v>2207</v>
      </c>
      <c r="AD4528" s="2" t="s">
        <v>3419</v>
      </c>
      <c r="AE4528" s="2">
        <v>37550</v>
      </c>
      <c r="AF4528" s="2" t="s">
        <v>13666</v>
      </c>
      <c r="AJ4528" s="2">
        <v>611208964</v>
      </c>
      <c r="AK4528" s="2" t="s">
        <v>13667</v>
      </c>
    </row>
    <row r="4529" spans="1:37" x14ac:dyDescent="0.2">
      <c r="A4529" s="2">
        <v>4113244</v>
      </c>
      <c r="B4529" s="2" t="s">
        <v>4118</v>
      </c>
      <c r="C4529" s="2" t="s">
        <v>62</v>
      </c>
      <c r="D4529" s="2">
        <v>4113244</v>
      </c>
      <c r="E4529" s="2" t="s">
        <v>47</v>
      </c>
      <c r="F4529" s="2" t="s">
        <v>17</v>
      </c>
      <c r="H4529" s="2">
        <v>21827</v>
      </c>
      <c r="I4529" s="2" t="s">
        <v>58</v>
      </c>
      <c r="J4529" s="2">
        <v>-60</v>
      </c>
      <c r="K4529" s="2" t="s">
        <v>48</v>
      </c>
      <c r="L4529" s="2" t="s">
        <v>17</v>
      </c>
      <c r="M4529" s="2" t="s">
        <v>2275</v>
      </c>
      <c r="N4529" s="2">
        <v>4410083</v>
      </c>
      <c r="O4529" s="2" t="s">
        <v>3233</v>
      </c>
      <c r="P4529" s="2">
        <v>43368</v>
      </c>
      <c r="Q4529" s="2" t="s">
        <v>49</v>
      </c>
      <c r="R4529" s="2">
        <v>42645</v>
      </c>
      <c r="T4529" s="2" t="s">
        <v>50</v>
      </c>
      <c r="U4529" s="2">
        <v>500</v>
      </c>
      <c r="X4529" s="2">
        <v>5</v>
      </c>
      <c r="AC4529" s="2" t="s">
        <v>2207</v>
      </c>
      <c r="AD4529" s="2" t="s">
        <v>2709</v>
      </c>
      <c r="AE4529" s="2">
        <v>41100</v>
      </c>
      <c r="AF4529" s="2" t="s">
        <v>13668</v>
      </c>
      <c r="AK4529" s="2" t="s">
        <v>13669</v>
      </c>
    </row>
    <row r="4530" spans="1:37" x14ac:dyDescent="0.2">
      <c r="A4530" s="2">
        <v>3728380</v>
      </c>
      <c r="B4530" s="2" t="s">
        <v>13670</v>
      </c>
      <c r="C4530" s="2" t="s">
        <v>7579</v>
      </c>
      <c r="D4530" s="2">
        <v>3728380</v>
      </c>
      <c r="E4530" s="2" t="s">
        <v>47</v>
      </c>
      <c r="F4530" s="2" t="s">
        <v>47</v>
      </c>
      <c r="H4530" s="2">
        <v>39552</v>
      </c>
      <c r="I4530" s="2" t="s">
        <v>14</v>
      </c>
      <c r="J4530" s="2">
        <v>-11</v>
      </c>
      <c r="K4530" s="2" t="s">
        <v>0</v>
      </c>
      <c r="L4530" s="2" t="s">
        <v>17</v>
      </c>
      <c r="M4530" s="2" t="s">
        <v>2205</v>
      </c>
      <c r="N4530" s="2">
        <v>4370269</v>
      </c>
      <c r="O4530" s="2" t="s">
        <v>3202</v>
      </c>
      <c r="P4530" s="2">
        <v>43355</v>
      </c>
      <c r="Q4530" s="2" t="s">
        <v>49</v>
      </c>
      <c r="R4530" s="2">
        <v>42642</v>
      </c>
      <c r="T4530" s="2" t="s">
        <v>50</v>
      </c>
      <c r="U4530" s="2">
        <v>508</v>
      </c>
      <c r="X4530" s="2">
        <v>5</v>
      </c>
      <c r="AC4530" s="2" t="s">
        <v>2207</v>
      </c>
      <c r="AD4530" s="2" t="s">
        <v>3419</v>
      </c>
      <c r="AE4530" s="2">
        <v>37550</v>
      </c>
      <c r="AF4530" s="2" t="s">
        <v>13671</v>
      </c>
      <c r="AI4530" s="2">
        <v>247719590</v>
      </c>
      <c r="AJ4530" s="2">
        <v>683703911</v>
      </c>
      <c r="AK4530" s="2" t="s">
        <v>13672</v>
      </c>
    </row>
    <row r="4531" spans="1:37" x14ac:dyDescent="0.2">
      <c r="A4531" s="2">
        <v>368292</v>
      </c>
      <c r="B4531" s="2" t="s">
        <v>13673</v>
      </c>
      <c r="C4531" s="2" t="s">
        <v>13674</v>
      </c>
      <c r="D4531" s="2">
        <v>368292</v>
      </c>
      <c r="E4531" s="2" t="s">
        <v>47</v>
      </c>
      <c r="F4531" s="2" t="s">
        <v>47</v>
      </c>
      <c r="H4531" s="2">
        <v>40174</v>
      </c>
      <c r="I4531" s="2" t="s">
        <v>15</v>
      </c>
      <c r="J4531" s="2">
        <v>-11</v>
      </c>
      <c r="K4531" s="2" t="s">
        <v>0</v>
      </c>
      <c r="L4531" s="2" t="s">
        <v>17</v>
      </c>
      <c r="M4531" s="2" t="s">
        <v>2234</v>
      </c>
      <c r="N4531" s="2">
        <v>4360481</v>
      </c>
      <c r="O4531" s="2" t="s">
        <v>2629</v>
      </c>
      <c r="P4531" s="2">
        <v>43349</v>
      </c>
      <c r="Q4531" s="2" t="s">
        <v>49</v>
      </c>
      <c r="R4531" s="2">
        <v>43006</v>
      </c>
      <c r="T4531" s="2" t="s">
        <v>50</v>
      </c>
      <c r="U4531" s="2">
        <v>500</v>
      </c>
      <c r="X4531" s="2">
        <v>5</v>
      </c>
      <c r="AC4531" s="2" t="s">
        <v>2207</v>
      </c>
      <c r="AD4531" s="2" t="s">
        <v>6367</v>
      </c>
      <c r="AE4531" s="2">
        <v>36200</v>
      </c>
      <c r="AF4531" s="2" t="s">
        <v>13675</v>
      </c>
      <c r="AJ4531" s="2">
        <v>661958625</v>
      </c>
    </row>
    <row r="4532" spans="1:37" x14ac:dyDescent="0.2">
      <c r="A4532" s="2">
        <v>3730166</v>
      </c>
      <c r="B4532" s="2" t="s">
        <v>591</v>
      </c>
      <c r="C4532" s="2" t="s">
        <v>46</v>
      </c>
      <c r="D4532" s="2">
        <v>3730166</v>
      </c>
      <c r="E4532" s="2" t="s">
        <v>47</v>
      </c>
      <c r="H4532" s="2">
        <v>38676</v>
      </c>
      <c r="I4532" s="2" t="s">
        <v>10</v>
      </c>
      <c r="J4532" s="2">
        <v>-14</v>
      </c>
      <c r="K4532" s="2" t="s">
        <v>48</v>
      </c>
      <c r="L4532" s="2" t="s">
        <v>17</v>
      </c>
      <c r="M4532" s="2" t="s">
        <v>2205</v>
      </c>
      <c r="N4532" s="2">
        <v>4370269</v>
      </c>
      <c r="O4532" s="2" t="s">
        <v>3202</v>
      </c>
      <c r="P4532" s="2">
        <v>43359</v>
      </c>
      <c r="Q4532" s="2" t="s">
        <v>49</v>
      </c>
      <c r="R4532" s="2">
        <v>43359</v>
      </c>
      <c r="S4532" s="2">
        <v>43354</v>
      </c>
      <c r="T4532" s="2" t="s">
        <v>50</v>
      </c>
      <c r="U4532" s="2">
        <v>500</v>
      </c>
      <c r="X4532" s="2">
        <v>5</v>
      </c>
      <c r="AC4532" s="2" t="s">
        <v>2207</v>
      </c>
      <c r="AD4532" s="2" t="s">
        <v>3419</v>
      </c>
      <c r="AE4532" s="2">
        <v>37550</v>
      </c>
      <c r="AF4532" s="2" t="s">
        <v>13676</v>
      </c>
      <c r="AI4532" s="2">
        <v>247271602</v>
      </c>
      <c r="AJ4532" s="2">
        <v>664237544</v>
      </c>
      <c r="AK4532" s="2" t="s">
        <v>13677</v>
      </c>
    </row>
    <row r="4533" spans="1:37" x14ac:dyDescent="0.2">
      <c r="A4533" s="2">
        <v>3728433</v>
      </c>
      <c r="B4533" s="2" t="s">
        <v>316</v>
      </c>
      <c r="C4533" s="2" t="s">
        <v>1303</v>
      </c>
      <c r="D4533" s="2">
        <v>3728433</v>
      </c>
      <c r="E4533" s="2" t="s">
        <v>47</v>
      </c>
      <c r="F4533" s="2" t="s">
        <v>47</v>
      </c>
      <c r="H4533" s="2">
        <v>39199</v>
      </c>
      <c r="I4533" s="2" t="s">
        <v>9</v>
      </c>
      <c r="J4533" s="2">
        <v>-12</v>
      </c>
      <c r="K4533" s="2" t="s">
        <v>48</v>
      </c>
      <c r="L4533" s="2" t="s">
        <v>17</v>
      </c>
      <c r="M4533" s="2" t="s">
        <v>2205</v>
      </c>
      <c r="N4533" s="2">
        <v>4370349</v>
      </c>
      <c r="O4533" s="2" t="s">
        <v>2239</v>
      </c>
      <c r="P4533" s="2">
        <v>43359</v>
      </c>
      <c r="Q4533" s="2" t="s">
        <v>49</v>
      </c>
      <c r="R4533" s="2">
        <v>42646</v>
      </c>
      <c r="S4533" s="2">
        <v>43335</v>
      </c>
      <c r="T4533" s="2" t="s">
        <v>50</v>
      </c>
      <c r="U4533" s="2">
        <v>522</v>
      </c>
      <c r="X4533" s="2">
        <v>5</v>
      </c>
      <c r="AC4533" s="2" t="s">
        <v>2207</v>
      </c>
      <c r="AD4533" s="2" t="s">
        <v>2264</v>
      </c>
      <c r="AE4533" s="2">
        <v>37260</v>
      </c>
      <c r="AF4533" s="2" t="s">
        <v>13678</v>
      </c>
      <c r="AJ4533" s="2">
        <v>683949469</v>
      </c>
      <c r="AK4533" s="2" t="s">
        <v>3332</v>
      </c>
    </row>
    <row r="4534" spans="1:37" x14ac:dyDescent="0.2">
      <c r="A4534" s="2">
        <v>4528045</v>
      </c>
      <c r="B4534" s="2" t="s">
        <v>1176</v>
      </c>
      <c r="C4534" s="2" t="s">
        <v>281</v>
      </c>
      <c r="D4534" s="2">
        <v>4528045</v>
      </c>
      <c r="E4534" s="2" t="s">
        <v>47</v>
      </c>
      <c r="F4534" s="2" t="s">
        <v>47</v>
      </c>
      <c r="H4534" s="2">
        <v>32749</v>
      </c>
      <c r="I4534" s="2" t="s">
        <v>2</v>
      </c>
      <c r="J4534" s="2">
        <v>-40</v>
      </c>
      <c r="K4534" s="2" t="s">
        <v>48</v>
      </c>
      <c r="L4534" s="2" t="s">
        <v>17</v>
      </c>
      <c r="M4534" s="2" t="s">
        <v>55</v>
      </c>
      <c r="N4534" s="2">
        <v>4450036</v>
      </c>
      <c r="O4534" s="2" t="s">
        <v>263</v>
      </c>
      <c r="P4534" s="2">
        <v>43355</v>
      </c>
      <c r="Q4534" s="2" t="s">
        <v>49</v>
      </c>
      <c r="R4534" s="2">
        <v>42536</v>
      </c>
      <c r="T4534" s="2" t="s">
        <v>50</v>
      </c>
      <c r="U4534" s="2">
        <v>702</v>
      </c>
      <c r="X4534" s="2">
        <v>7</v>
      </c>
      <c r="AC4534" s="2" t="s">
        <v>2207</v>
      </c>
      <c r="AD4534" s="2" t="s">
        <v>3765</v>
      </c>
      <c r="AE4534" s="2">
        <v>45700</v>
      </c>
      <c r="AF4534" s="2" t="s">
        <v>13679</v>
      </c>
    </row>
    <row r="4535" spans="1:37" x14ac:dyDescent="0.2">
      <c r="A4535" s="2">
        <v>3728364</v>
      </c>
      <c r="B4535" s="2" t="s">
        <v>585</v>
      </c>
      <c r="C4535" s="2" t="s">
        <v>99</v>
      </c>
      <c r="D4535" s="2">
        <v>3728364</v>
      </c>
      <c r="E4535" s="2" t="s">
        <v>47</v>
      </c>
      <c r="F4535" s="2" t="s">
        <v>47</v>
      </c>
      <c r="H4535" s="2">
        <v>30025</v>
      </c>
      <c r="I4535" s="2" t="s">
        <v>2</v>
      </c>
      <c r="J4535" s="2">
        <v>-40</v>
      </c>
      <c r="K4535" s="2" t="s">
        <v>48</v>
      </c>
      <c r="L4535" s="2" t="s">
        <v>17</v>
      </c>
      <c r="M4535" s="2" t="s">
        <v>2205</v>
      </c>
      <c r="N4535" s="2">
        <v>4370024</v>
      </c>
      <c r="O4535" s="2" t="s">
        <v>2336</v>
      </c>
      <c r="P4535" s="2">
        <v>43348</v>
      </c>
      <c r="Q4535" s="2" t="s">
        <v>49</v>
      </c>
      <c r="R4535" s="2">
        <v>42641</v>
      </c>
      <c r="T4535" s="2" t="s">
        <v>50</v>
      </c>
      <c r="U4535" s="2">
        <v>909</v>
      </c>
      <c r="X4535" s="2">
        <v>9</v>
      </c>
      <c r="AC4535" s="2" t="s">
        <v>2207</v>
      </c>
      <c r="AD4535" s="2" t="s">
        <v>2340</v>
      </c>
      <c r="AE4535" s="2">
        <v>37110</v>
      </c>
      <c r="AF4535" s="2" t="s">
        <v>13680</v>
      </c>
    </row>
    <row r="4536" spans="1:37" x14ac:dyDescent="0.2">
      <c r="A4536" s="2">
        <v>368091</v>
      </c>
      <c r="B4536" s="2" t="s">
        <v>13681</v>
      </c>
      <c r="C4536" s="2" t="s">
        <v>13682</v>
      </c>
      <c r="D4536" s="2">
        <v>368091</v>
      </c>
      <c r="E4536" s="2" t="s">
        <v>47</v>
      </c>
      <c r="F4536" s="2" t="s">
        <v>47</v>
      </c>
      <c r="H4536" s="2">
        <v>39823</v>
      </c>
      <c r="I4536" s="2" t="s">
        <v>15</v>
      </c>
      <c r="J4536" s="2">
        <v>-11</v>
      </c>
      <c r="K4536" s="2" t="s">
        <v>0</v>
      </c>
      <c r="L4536" s="2" t="s">
        <v>17</v>
      </c>
      <c r="M4536" s="2" t="s">
        <v>2234</v>
      </c>
      <c r="N4536" s="2">
        <v>4360343</v>
      </c>
      <c r="O4536" s="2" t="s">
        <v>3565</v>
      </c>
      <c r="P4536" s="2">
        <v>43368</v>
      </c>
      <c r="Q4536" s="2" t="s">
        <v>49</v>
      </c>
      <c r="R4536" s="2">
        <v>42645</v>
      </c>
      <c r="T4536" s="2" t="s">
        <v>50</v>
      </c>
      <c r="U4536" s="2">
        <v>500</v>
      </c>
      <c r="X4536" s="2">
        <v>5</v>
      </c>
      <c r="AC4536" s="2" t="s">
        <v>2207</v>
      </c>
      <c r="AD4536" s="2" t="s">
        <v>3566</v>
      </c>
      <c r="AE4536" s="2">
        <v>36500</v>
      </c>
      <c r="AF4536" s="2" t="s">
        <v>13683</v>
      </c>
      <c r="AH4536" s="2" t="s">
        <v>13684</v>
      </c>
      <c r="AI4536" s="2">
        <v>254842861</v>
      </c>
      <c r="AK4536" s="2" t="s">
        <v>13685</v>
      </c>
    </row>
    <row r="4537" spans="1:37" x14ac:dyDescent="0.2">
      <c r="A4537" s="2">
        <v>368094</v>
      </c>
      <c r="B4537" s="2" t="s">
        <v>13686</v>
      </c>
      <c r="C4537" s="2" t="s">
        <v>76</v>
      </c>
      <c r="D4537" s="2">
        <v>368094</v>
      </c>
      <c r="E4537" s="2" t="s">
        <v>47</v>
      </c>
      <c r="F4537" s="2" t="s">
        <v>47</v>
      </c>
      <c r="H4537" s="2">
        <v>39207</v>
      </c>
      <c r="I4537" s="2" t="s">
        <v>9</v>
      </c>
      <c r="J4537" s="2">
        <v>-12</v>
      </c>
      <c r="K4537" s="2" t="s">
        <v>48</v>
      </c>
      <c r="L4537" s="2" t="s">
        <v>17</v>
      </c>
      <c r="M4537" s="2" t="s">
        <v>2234</v>
      </c>
      <c r="N4537" s="2">
        <v>4360343</v>
      </c>
      <c r="O4537" s="2" t="s">
        <v>3565</v>
      </c>
      <c r="P4537" s="2">
        <v>43356</v>
      </c>
      <c r="Q4537" s="2" t="s">
        <v>49</v>
      </c>
      <c r="R4537" s="2">
        <v>42645</v>
      </c>
      <c r="T4537" s="2" t="s">
        <v>50</v>
      </c>
      <c r="U4537" s="2">
        <v>500</v>
      </c>
      <c r="X4537" s="2">
        <v>5</v>
      </c>
      <c r="AC4537" s="2" t="s">
        <v>2207</v>
      </c>
      <c r="AD4537" s="2" t="s">
        <v>3566</v>
      </c>
      <c r="AE4537" s="2">
        <v>36500</v>
      </c>
      <c r="AF4537" s="2" t="s">
        <v>13687</v>
      </c>
      <c r="AJ4537" s="2">
        <v>664901540</v>
      </c>
      <c r="AK4537" s="2" t="s">
        <v>13688</v>
      </c>
    </row>
    <row r="4538" spans="1:37" x14ac:dyDescent="0.2">
      <c r="A4538" s="2">
        <v>2814888</v>
      </c>
      <c r="B4538" s="2" t="s">
        <v>13689</v>
      </c>
      <c r="C4538" s="2" t="s">
        <v>128</v>
      </c>
      <c r="D4538" s="2">
        <v>2814888</v>
      </c>
      <c r="E4538" s="2" t="s">
        <v>47</v>
      </c>
      <c r="F4538" s="2" t="s">
        <v>47</v>
      </c>
      <c r="H4538" s="2">
        <v>40241</v>
      </c>
      <c r="I4538" s="2" t="s">
        <v>17</v>
      </c>
      <c r="J4538" s="2">
        <v>-11</v>
      </c>
      <c r="K4538" s="2" t="s">
        <v>0</v>
      </c>
      <c r="L4538" s="2" t="s">
        <v>17</v>
      </c>
      <c r="M4538" s="2" t="s">
        <v>2301</v>
      </c>
      <c r="N4538" s="2">
        <v>4280322</v>
      </c>
      <c r="O4538" s="2" t="s">
        <v>3267</v>
      </c>
      <c r="P4538" s="2">
        <v>43332</v>
      </c>
      <c r="Q4538" s="2" t="s">
        <v>49</v>
      </c>
      <c r="R4538" s="2">
        <v>43006</v>
      </c>
      <c r="T4538" s="2" t="s">
        <v>50</v>
      </c>
      <c r="U4538" s="2">
        <v>500</v>
      </c>
      <c r="X4538" s="2">
        <v>5</v>
      </c>
      <c r="AC4538" s="2" t="s">
        <v>2207</v>
      </c>
      <c r="AD4538" s="2" t="s">
        <v>3607</v>
      </c>
      <c r="AE4538" s="2">
        <v>28190</v>
      </c>
      <c r="AF4538" s="2" t="s">
        <v>13690</v>
      </c>
      <c r="AJ4538" s="2">
        <v>603967849</v>
      </c>
      <c r="AK4538" s="2" t="s">
        <v>13691</v>
      </c>
    </row>
    <row r="4539" spans="1:37" x14ac:dyDescent="0.2">
      <c r="A4539" s="2">
        <v>4528313</v>
      </c>
      <c r="B4539" s="2" t="s">
        <v>1215</v>
      </c>
      <c r="C4539" s="2" t="s">
        <v>187</v>
      </c>
      <c r="D4539" s="2">
        <v>4528313</v>
      </c>
      <c r="E4539" s="2" t="s">
        <v>47</v>
      </c>
      <c r="F4539" s="2" t="s">
        <v>47</v>
      </c>
      <c r="H4539" s="2">
        <v>38632</v>
      </c>
      <c r="I4539" s="2" t="s">
        <v>10</v>
      </c>
      <c r="J4539" s="2">
        <v>-14</v>
      </c>
      <c r="K4539" s="2" t="s">
        <v>48</v>
      </c>
      <c r="L4539" s="2" t="s">
        <v>17</v>
      </c>
      <c r="M4539" s="2" t="s">
        <v>55</v>
      </c>
      <c r="N4539" s="2">
        <v>4450614</v>
      </c>
      <c r="O4539" s="2" t="s">
        <v>826</v>
      </c>
      <c r="P4539" s="2">
        <v>43355</v>
      </c>
      <c r="Q4539" s="2" t="s">
        <v>49</v>
      </c>
      <c r="R4539" s="2">
        <v>42638</v>
      </c>
      <c r="S4539" s="2">
        <v>43294</v>
      </c>
      <c r="T4539" s="2" t="s">
        <v>50</v>
      </c>
      <c r="U4539" s="2">
        <v>500</v>
      </c>
      <c r="X4539" s="2">
        <v>5</v>
      </c>
      <c r="AC4539" s="2" t="s">
        <v>2207</v>
      </c>
      <c r="AD4539" s="2" t="s">
        <v>2808</v>
      </c>
      <c r="AE4539" s="2">
        <v>45170</v>
      </c>
      <c r="AF4539" s="2" t="s">
        <v>13692</v>
      </c>
      <c r="AJ4539" s="2">
        <v>688395919</v>
      </c>
      <c r="AK4539" s="2" t="s">
        <v>1444</v>
      </c>
    </row>
    <row r="4540" spans="1:37" x14ac:dyDescent="0.2">
      <c r="A4540" s="2">
        <v>4528319</v>
      </c>
      <c r="B4540" s="2" t="s">
        <v>1622</v>
      </c>
      <c r="C4540" s="2" t="s">
        <v>1623</v>
      </c>
      <c r="D4540" s="2">
        <v>4528319</v>
      </c>
      <c r="E4540" s="2" t="s">
        <v>47</v>
      </c>
      <c r="F4540" s="2" t="s">
        <v>47</v>
      </c>
      <c r="H4540" s="2">
        <v>29900</v>
      </c>
      <c r="I4540" s="2" t="s">
        <v>2</v>
      </c>
      <c r="J4540" s="2">
        <v>-40</v>
      </c>
      <c r="K4540" s="2" t="s">
        <v>48</v>
      </c>
      <c r="L4540" s="2" t="s">
        <v>17</v>
      </c>
      <c r="M4540" s="2" t="s">
        <v>55</v>
      </c>
      <c r="N4540" s="2">
        <v>4450757</v>
      </c>
      <c r="O4540" s="2" t="s">
        <v>11</v>
      </c>
      <c r="P4540" s="2">
        <v>43344</v>
      </c>
      <c r="Q4540" s="2" t="s">
        <v>49</v>
      </c>
      <c r="R4540" s="2">
        <v>42638</v>
      </c>
      <c r="T4540" s="2" t="s">
        <v>50</v>
      </c>
      <c r="U4540" s="2">
        <v>500</v>
      </c>
      <c r="X4540" s="2">
        <v>5</v>
      </c>
      <c r="AC4540" s="2" t="s">
        <v>2207</v>
      </c>
      <c r="AD4540" s="2" t="s">
        <v>3811</v>
      </c>
      <c r="AE4540" s="2">
        <v>45590</v>
      </c>
      <c r="AF4540" s="2" t="s">
        <v>13693</v>
      </c>
      <c r="AI4540" s="2">
        <v>238760553</v>
      </c>
      <c r="AJ4540" s="2">
        <v>615118715</v>
      </c>
      <c r="AK4540" s="2" t="s">
        <v>1624</v>
      </c>
    </row>
    <row r="4541" spans="1:37" x14ac:dyDescent="0.2">
      <c r="A4541" s="2">
        <v>3729384</v>
      </c>
      <c r="B4541" s="2" t="s">
        <v>13694</v>
      </c>
      <c r="C4541" s="2" t="s">
        <v>87</v>
      </c>
      <c r="D4541" s="2">
        <v>3729384</v>
      </c>
      <c r="E4541" s="2" t="s">
        <v>47</v>
      </c>
      <c r="F4541" s="2" t="s">
        <v>47</v>
      </c>
      <c r="H4541" s="2">
        <v>37941</v>
      </c>
      <c r="I4541" s="2" t="s">
        <v>6</v>
      </c>
      <c r="J4541" s="2">
        <v>-16</v>
      </c>
      <c r="K4541" s="2" t="s">
        <v>48</v>
      </c>
      <c r="L4541" s="2" t="s">
        <v>17</v>
      </c>
      <c r="M4541" s="2" t="s">
        <v>2205</v>
      </c>
      <c r="N4541" s="2">
        <v>4370132</v>
      </c>
      <c r="O4541" s="2" t="s">
        <v>2226</v>
      </c>
      <c r="P4541" s="2">
        <v>43359</v>
      </c>
      <c r="Q4541" s="2" t="s">
        <v>49</v>
      </c>
      <c r="R4541" s="2">
        <v>43000</v>
      </c>
      <c r="T4541" s="2" t="s">
        <v>50</v>
      </c>
      <c r="U4541" s="2">
        <v>597</v>
      </c>
      <c r="X4541" s="2">
        <v>5</v>
      </c>
      <c r="AC4541" s="2" t="s">
        <v>2207</v>
      </c>
      <c r="AD4541" s="2" t="s">
        <v>13695</v>
      </c>
      <c r="AE4541" s="2">
        <v>37500</v>
      </c>
      <c r="AF4541" s="2" t="s">
        <v>13696</v>
      </c>
      <c r="AJ4541" s="2">
        <v>624543545</v>
      </c>
      <c r="AK4541" s="2" t="s">
        <v>13697</v>
      </c>
    </row>
    <row r="4542" spans="1:37" x14ac:dyDescent="0.2">
      <c r="A4542" s="2">
        <v>2815189</v>
      </c>
      <c r="B4542" s="2" t="s">
        <v>13698</v>
      </c>
      <c r="C4542" s="2" t="s">
        <v>80</v>
      </c>
      <c r="D4542" s="2">
        <v>2815189</v>
      </c>
      <c r="E4542" s="2" t="s">
        <v>47</v>
      </c>
      <c r="H4542" s="2">
        <v>30115</v>
      </c>
      <c r="I4542" s="2" t="s">
        <v>2</v>
      </c>
      <c r="J4542" s="2">
        <v>-40</v>
      </c>
      <c r="K4542" s="2" t="s">
        <v>48</v>
      </c>
      <c r="L4542" s="2" t="s">
        <v>17</v>
      </c>
      <c r="M4542" s="2" t="s">
        <v>2301</v>
      </c>
      <c r="N4542" s="2">
        <v>4280404</v>
      </c>
      <c r="O4542" s="2" t="s">
        <v>4183</v>
      </c>
      <c r="P4542" s="2">
        <v>43360</v>
      </c>
      <c r="Q4542" s="2" t="s">
        <v>49</v>
      </c>
      <c r="R4542" s="2">
        <v>43360</v>
      </c>
      <c r="S4542" s="2">
        <v>43358</v>
      </c>
      <c r="T4542" s="2" t="s">
        <v>50</v>
      </c>
      <c r="U4542" s="2">
        <v>500</v>
      </c>
      <c r="X4542" s="2">
        <v>5</v>
      </c>
      <c r="AC4542" s="2" t="s">
        <v>2207</v>
      </c>
      <c r="AD4542" s="2" t="s">
        <v>3088</v>
      </c>
      <c r="AE4542" s="2">
        <v>28150</v>
      </c>
      <c r="AF4542" s="2" t="s">
        <v>13699</v>
      </c>
      <c r="AJ4542" s="2">
        <v>685206158</v>
      </c>
      <c r="AK4542" s="2" t="s">
        <v>13700</v>
      </c>
    </row>
    <row r="4543" spans="1:37" x14ac:dyDescent="0.2">
      <c r="A4543" s="2">
        <v>368095</v>
      </c>
      <c r="B4543" s="2" t="s">
        <v>13701</v>
      </c>
      <c r="C4543" s="2" t="s">
        <v>219</v>
      </c>
      <c r="D4543" s="2">
        <v>368095</v>
      </c>
      <c r="E4543" s="2" t="s">
        <v>47</v>
      </c>
      <c r="F4543" s="2" t="s">
        <v>47</v>
      </c>
      <c r="H4543" s="2">
        <v>38829</v>
      </c>
      <c r="I4543" s="2" t="s">
        <v>8</v>
      </c>
      <c r="J4543" s="2">
        <v>-13</v>
      </c>
      <c r="K4543" s="2" t="s">
        <v>48</v>
      </c>
      <c r="L4543" s="2" t="s">
        <v>17</v>
      </c>
      <c r="M4543" s="2" t="s">
        <v>2234</v>
      </c>
      <c r="N4543" s="2">
        <v>4360726</v>
      </c>
      <c r="O4543" s="2" t="s">
        <v>2784</v>
      </c>
      <c r="P4543" s="2">
        <v>43360</v>
      </c>
      <c r="Q4543" s="2" t="s">
        <v>49</v>
      </c>
      <c r="R4543" s="2">
        <v>42647</v>
      </c>
      <c r="T4543" s="2" t="s">
        <v>50</v>
      </c>
      <c r="U4543" s="2">
        <v>730</v>
      </c>
      <c r="X4543" s="2">
        <v>7</v>
      </c>
      <c r="AC4543" s="2" t="s">
        <v>2207</v>
      </c>
      <c r="AD4543" s="2" t="s">
        <v>2785</v>
      </c>
      <c r="AE4543" s="2">
        <v>36260</v>
      </c>
      <c r="AF4543" s="2" t="s">
        <v>13702</v>
      </c>
      <c r="AJ4543" s="2">
        <v>660801267</v>
      </c>
      <c r="AK4543" s="2" t="s">
        <v>13703</v>
      </c>
    </row>
    <row r="4544" spans="1:37" x14ac:dyDescent="0.2">
      <c r="A4544" s="2">
        <v>368098</v>
      </c>
      <c r="B4544" s="2" t="s">
        <v>13704</v>
      </c>
      <c r="C4544" s="2" t="s">
        <v>234</v>
      </c>
      <c r="D4544" s="2">
        <v>368098</v>
      </c>
      <c r="E4544" s="2" t="s">
        <v>47</v>
      </c>
      <c r="F4544" s="2" t="s">
        <v>17</v>
      </c>
      <c r="H4544" s="2">
        <v>39056</v>
      </c>
      <c r="I4544" s="2" t="s">
        <v>8</v>
      </c>
      <c r="J4544" s="2">
        <v>-13</v>
      </c>
      <c r="K4544" s="2" t="s">
        <v>48</v>
      </c>
      <c r="L4544" s="2" t="s">
        <v>17</v>
      </c>
      <c r="M4544" s="2" t="s">
        <v>2234</v>
      </c>
      <c r="N4544" s="2">
        <v>4360726</v>
      </c>
      <c r="O4544" s="2" t="s">
        <v>2784</v>
      </c>
      <c r="P4544" s="2">
        <v>43360</v>
      </c>
      <c r="Q4544" s="2" t="s">
        <v>49</v>
      </c>
      <c r="R4544" s="2">
        <v>42647</v>
      </c>
      <c r="T4544" s="2" t="s">
        <v>50</v>
      </c>
      <c r="U4544" s="2">
        <v>500</v>
      </c>
      <c r="X4544" s="2">
        <v>5</v>
      </c>
      <c r="AC4544" s="2" t="s">
        <v>2207</v>
      </c>
      <c r="AD4544" s="2" t="s">
        <v>2785</v>
      </c>
      <c r="AE4544" s="2">
        <v>36260</v>
      </c>
      <c r="AF4544" s="2" t="s">
        <v>13705</v>
      </c>
      <c r="AJ4544" s="2">
        <v>648292755</v>
      </c>
      <c r="AK4544" s="2" t="s">
        <v>13706</v>
      </c>
    </row>
    <row r="4545" spans="1:37" x14ac:dyDescent="0.2">
      <c r="A4545" s="2">
        <v>4529221</v>
      </c>
      <c r="B4545" s="2" t="s">
        <v>1873</v>
      </c>
      <c r="C4545" s="2" t="s">
        <v>123</v>
      </c>
      <c r="D4545" s="2">
        <v>4529221</v>
      </c>
      <c r="E4545" s="2" t="s">
        <v>47</v>
      </c>
      <c r="F4545" s="2" t="s">
        <v>47</v>
      </c>
      <c r="H4545" s="2">
        <v>25254</v>
      </c>
      <c r="I4545" s="2" t="s">
        <v>4</v>
      </c>
      <c r="J4545" s="2">
        <v>-50</v>
      </c>
      <c r="K4545" s="2" t="s">
        <v>48</v>
      </c>
      <c r="L4545" s="2" t="s">
        <v>17</v>
      </c>
      <c r="M4545" s="2" t="s">
        <v>55</v>
      </c>
      <c r="N4545" s="2">
        <v>4450760</v>
      </c>
      <c r="O4545" s="2" t="s">
        <v>894</v>
      </c>
      <c r="P4545" s="2">
        <v>43365</v>
      </c>
      <c r="Q4545" s="2" t="s">
        <v>49</v>
      </c>
      <c r="R4545" s="2">
        <v>43006</v>
      </c>
      <c r="T4545" s="2" t="s">
        <v>50</v>
      </c>
      <c r="U4545" s="2">
        <v>509</v>
      </c>
      <c r="X4545" s="2">
        <v>5</v>
      </c>
      <c r="AC4545" s="2" t="s">
        <v>2207</v>
      </c>
      <c r="AD4545" s="2" t="s">
        <v>13707</v>
      </c>
      <c r="AE4545" s="2">
        <v>45240</v>
      </c>
      <c r="AF4545" s="2" t="s">
        <v>13708</v>
      </c>
      <c r="AJ4545" s="2">
        <v>670142782</v>
      </c>
      <c r="AK4545" s="2" t="s">
        <v>1874</v>
      </c>
    </row>
    <row r="4546" spans="1:37" x14ac:dyDescent="0.2">
      <c r="A4546" s="2">
        <v>4528035</v>
      </c>
      <c r="B4546" s="2" t="s">
        <v>13709</v>
      </c>
      <c r="C4546" s="2" t="s">
        <v>13307</v>
      </c>
      <c r="D4546" s="2">
        <v>4528035</v>
      </c>
      <c r="E4546" s="2" t="s">
        <v>47</v>
      </c>
      <c r="F4546" s="2" t="s">
        <v>47</v>
      </c>
      <c r="H4546" s="2">
        <v>38950</v>
      </c>
      <c r="I4546" s="2" t="s">
        <v>8</v>
      </c>
      <c r="J4546" s="2">
        <v>-13</v>
      </c>
      <c r="K4546" s="2" t="s">
        <v>48</v>
      </c>
      <c r="L4546" s="2" t="s">
        <v>17</v>
      </c>
      <c r="M4546" s="2" t="s">
        <v>55</v>
      </c>
      <c r="N4546" s="2">
        <v>4450192</v>
      </c>
      <c r="O4546" s="2" t="s">
        <v>1241</v>
      </c>
      <c r="P4546" s="2">
        <v>43370</v>
      </c>
      <c r="Q4546" s="2" t="s">
        <v>49</v>
      </c>
      <c r="R4546" s="2">
        <v>42522</v>
      </c>
      <c r="S4546" s="2">
        <v>43341</v>
      </c>
      <c r="T4546" s="2" t="s">
        <v>50</v>
      </c>
      <c r="U4546" s="2">
        <v>500</v>
      </c>
      <c r="X4546" s="2">
        <v>5</v>
      </c>
      <c r="AC4546" s="2" t="s">
        <v>2207</v>
      </c>
      <c r="AD4546" s="2" t="s">
        <v>2326</v>
      </c>
      <c r="AE4546" s="2">
        <v>45000</v>
      </c>
      <c r="AF4546" s="2" t="s">
        <v>13710</v>
      </c>
      <c r="AI4546" s="2">
        <v>953323747</v>
      </c>
      <c r="AJ4546" s="2">
        <v>687346922</v>
      </c>
      <c r="AK4546" s="2" t="s">
        <v>13711</v>
      </c>
    </row>
    <row r="4547" spans="1:37" x14ac:dyDescent="0.2">
      <c r="A4547" s="2">
        <v>4528390</v>
      </c>
      <c r="B4547" s="2" t="s">
        <v>1368</v>
      </c>
      <c r="C4547" s="2" t="s">
        <v>1190</v>
      </c>
      <c r="D4547" s="2">
        <v>4528390</v>
      </c>
      <c r="E4547" s="2" t="s">
        <v>47</v>
      </c>
      <c r="F4547" s="2" t="s">
        <v>47</v>
      </c>
      <c r="H4547" s="2">
        <v>40015</v>
      </c>
      <c r="I4547" s="2" t="s">
        <v>15</v>
      </c>
      <c r="J4547" s="2">
        <v>-11</v>
      </c>
      <c r="K4547" s="2" t="s">
        <v>48</v>
      </c>
      <c r="L4547" s="2" t="s">
        <v>17</v>
      </c>
      <c r="M4547" s="2" t="s">
        <v>55</v>
      </c>
      <c r="N4547" s="2">
        <v>4450295</v>
      </c>
      <c r="O4547" s="2" t="s">
        <v>895</v>
      </c>
      <c r="P4547" s="2">
        <v>43362</v>
      </c>
      <c r="Q4547" s="2" t="s">
        <v>49</v>
      </c>
      <c r="R4547" s="2">
        <v>42645</v>
      </c>
      <c r="T4547" s="2" t="s">
        <v>50</v>
      </c>
      <c r="U4547" s="2">
        <v>500</v>
      </c>
      <c r="X4547" s="2">
        <v>5</v>
      </c>
      <c r="AC4547" s="2" t="s">
        <v>2207</v>
      </c>
      <c r="AD4547" s="2" t="s">
        <v>4175</v>
      </c>
      <c r="AE4547" s="2">
        <v>45130</v>
      </c>
      <c r="AF4547" s="2" t="s">
        <v>13712</v>
      </c>
    </row>
    <row r="4548" spans="1:37" x14ac:dyDescent="0.2">
      <c r="A4548" s="2">
        <v>4113818</v>
      </c>
      <c r="B4548" s="2" t="s">
        <v>11813</v>
      </c>
      <c r="C4548" s="2" t="s">
        <v>10233</v>
      </c>
      <c r="D4548" s="2">
        <v>4113818</v>
      </c>
      <c r="E4548" s="2" t="s">
        <v>47</v>
      </c>
      <c r="H4548" s="2">
        <v>38637</v>
      </c>
      <c r="I4548" s="2" t="s">
        <v>10</v>
      </c>
      <c r="J4548" s="2">
        <v>-14</v>
      </c>
      <c r="K4548" s="2" t="s">
        <v>48</v>
      </c>
      <c r="L4548" s="2" t="s">
        <v>17</v>
      </c>
      <c r="M4548" s="2" t="s">
        <v>2275</v>
      </c>
      <c r="N4548" s="2">
        <v>4410217</v>
      </c>
      <c r="O4548" s="2" t="s">
        <v>3375</v>
      </c>
      <c r="P4548" s="2">
        <v>43353</v>
      </c>
      <c r="Q4548" s="2" t="s">
        <v>49</v>
      </c>
      <c r="R4548" s="2">
        <v>43353</v>
      </c>
      <c r="S4548" s="2">
        <v>43336</v>
      </c>
      <c r="T4548" s="2" t="s">
        <v>50</v>
      </c>
      <c r="U4548" s="2">
        <v>500</v>
      </c>
      <c r="X4548" s="2">
        <v>5</v>
      </c>
      <c r="AC4548" s="2" t="s">
        <v>2207</v>
      </c>
      <c r="AD4548" s="2" t="s">
        <v>2438</v>
      </c>
      <c r="AE4548" s="2">
        <v>41220</v>
      </c>
      <c r="AF4548" s="2" t="s">
        <v>13713</v>
      </c>
      <c r="AI4548" s="2">
        <v>953190492</v>
      </c>
    </row>
    <row r="4549" spans="1:37" x14ac:dyDescent="0.2">
      <c r="A4549" s="2">
        <v>2814586</v>
      </c>
      <c r="B4549" s="2" t="s">
        <v>13714</v>
      </c>
      <c r="C4549" s="2" t="s">
        <v>13715</v>
      </c>
      <c r="D4549" s="2">
        <v>2814586</v>
      </c>
      <c r="E4549" s="2" t="s">
        <v>47</v>
      </c>
      <c r="F4549" s="2" t="s">
        <v>47</v>
      </c>
      <c r="H4549" s="2">
        <v>40218</v>
      </c>
      <c r="I4549" s="2" t="s">
        <v>17</v>
      </c>
      <c r="J4549" s="2">
        <v>-11</v>
      </c>
      <c r="K4549" s="2" t="s">
        <v>48</v>
      </c>
      <c r="L4549" s="2" t="s">
        <v>17</v>
      </c>
      <c r="M4549" s="2" t="s">
        <v>2301</v>
      </c>
      <c r="N4549" s="2">
        <v>4280322</v>
      </c>
      <c r="O4549" s="2" t="s">
        <v>3267</v>
      </c>
      <c r="P4549" s="2">
        <v>43369</v>
      </c>
      <c r="Q4549" s="2" t="s">
        <v>49</v>
      </c>
      <c r="R4549" s="2">
        <v>42647</v>
      </c>
      <c r="S4549" s="2">
        <v>43355</v>
      </c>
      <c r="T4549" s="2" t="s">
        <v>50</v>
      </c>
      <c r="U4549" s="2">
        <v>500</v>
      </c>
      <c r="X4549" s="2">
        <v>5</v>
      </c>
      <c r="AC4549" s="2" t="s">
        <v>2207</v>
      </c>
      <c r="AD4549" s="2" t="s">
        <v>3607</v>
      </c>
      <c r="AE4549" s="2">
        <v>28190</v>
      </c>
      <c r="AF4549" s="2" t="s">
        <v>13716</v>
      </c>
      <c r="AH4549" s="2" t="s">
        <v>13717</v>
      </c>
      <c r="AI4549" s="2">
        <v>236676234</v>
      </c>
      <c r="AJ4549" s="2">
        <v>663251563</v>
      </c>
      <c r="AK4549" s="2" t="s">
        <v>13718</v>
      </c>
    </row>
    <row r="4550" spans="1:37" x14ac:dyDescent="0.2">
      <c r="A4550" s="2">
        <v>3729473</v>
      </c>
      <c r="B4550" s="2" t="s">
        <v>13719</v>
      </c>
      <c r="C4550" s="2" t="s">
        <v>6017</v>
      </c>
      <c r="D4550" s="2">
        <v>3729473</v>
      </c>
      <c r="E4550" s="2" t="s">
        <v>47</v>
      </c>
      <c r="F4550" s="2" t="s">
        <v>17</v>
      </c>
      <c r="H4550" s="2">
        <v>40381</v>
      </c>
      <c r="I4550" s="2" t="s">
        <v>17</v>
      </c>
      <c r="J4550" s="2">
        <v>-11</v>
      </c>
      <c r="K4550" s="2" t="s">
        <v>48</v>
      </c>
      <c r="L4550" s="2" t="s">
        <v>17</v>
      </c>
      <c r="M4550" s="2" t="s">
        <v>2205</v>
      </c>
      <c r="N4550" s="2">
        <v>4370596</v>
      </c>
      <c r="O4550" s="2" t="s">
        <v>2377</v>
      </c>
      <c r="P4550" s="2">
        <v>43355</v>
      </c>
      <c r="Q4550" s="2" t="s">
        <v>49</v>
      </c>
      <c r="R4550" s="2">
        <v>43005</v>
      </c>
      <c r="T4550" s="2" t="s">
        <v>50</v>
      </c>
      <c r="U4550" s="2">
        <v>500</v>
      </c>
      <c r="X4550" s="2">
        <v>5</v>
      </c>
      <c r="AC4550" s="2" t="s">
        <v>2207</v>
      </c>
      <c r="AD4550" s="2" t="s">
        <v>7168</v>
      </c>
      <c r="AE4550" s="2">
        <v>37140</v>
      </c>
      <c r="AF4550" s="2" t="s">
        <v>13720</v>
      </c>
      <c r="AJ4550" s="2">
        <v>687667820</v>
      </c>
      <c r="AK4550" s="2" t="s">
        <v>13721</v>
      </c>
    </row>
    <row r="4551" spans="1:37" x14ac:dyDescent="0.2">
      <c r="A4551" s="2">
        <v>4528517</v>
      </c>
      <c r="B4551" s="2" t="s">
        <v>1247</v>
      </c>
      <c r="C4551" s="2" t="s">
        <v>1248</v>
      </c>
      <c r="D4551" s="2">
        <v>4528517</v>
      </c>
      <c r="E4551" s="2" t="s">
        <v>47</v>
      </c>
      <c r="F4551" s="2" t="s">
        <v>47</v>
      </c>
      <c r="H4551" s="2">
        <v>33078</v>
      </c>
      <c r="I4551" s="2" t="s">
        <v>2</v>
      </c>
      <c r="J4551" s="2">
        <v>-40</v>
      </c>
      <c r="K4551" s="2" t="s">
        <v>0</v>
      </c>
      <c r="L4551" s="2" t="s">
        <v>17</v>
      </c>
      <c r="M4551" s="2" t="s">
        <v>55</v>
      </c>
      <c r="N4551" s="2">
        <v>4450734</v>
      </c>
      <c r="O4551" s="2" t="s">
        <v>646</v>
      </c>
      <c r="P4551" s="2">
        <v>43290</v>
      </c>
      <c r="Q4551" s="2" t="s">
        <v>49</v>
      </c>
      <c r="R4551" s="2">
        <v>42656</v>
      </c>
      <c r="S4551" s="2">
        <v>43005</v>
      </c>
      <c r="T4551" s="2" t="s">
        <v>50</v>
      </c>
      <c r="U4551" s="2">
        <v>500</v>
      </c>
      <c r="X4551" s="2">
        <v>5</v>
      </c>
      <c r="AC4551" s="2" t="s">
        <v>2207</v>
      </c>
      <c r="AD4551" s="2" t="s">
        <v>2326</v>
      </c>
      <c r="AE4551" s="2">
        <v>45000</v>
      </c>
      <c r="AF4551" s="2" t="s">
        <v>13722</v>
      </c>
      <c r="AK4551" s="2" t="s">
        <v>1629</v>
      </c>
    </row>
    <row r="4552" spans="1:37" x14ac:dyDescent="0.2">
      <c r="A4552" s="2">
        <v>4528518</v>
      </c>
      <c r="B4552" s="2" t="s">
        <v>1396</v>
      </c>
      <c r="C4552" s="2" t="s">
        <v>228</v>
      </c>
      <c r="D4552" s="2">
        <v>4528518</v>
      </c>
      <c r="E4552" s="2" t="s">
        <v>47</v>
      </c>
      <c r="F4552" s="2" t="s">
        <v>47</v>
      </c>
      <c r="H4552" s="2">
        <v>38852</v>
      </c>
      <c r="I4552" s="2" t="s">
        <v>8</v>
      </c>
      <c r="J4552" s="2">
        <v>-13</v>
      </c>
      <c r="K4552" s="2" t="s">
        <v>48</v>
      </c>
      <c r="L4552" s="2" t="s">
        <v>17</v>
      </c>
      <c r="M4552" s="2" t="s">
        <v>55</v>
      </c>
      <c r="N4552" s="2">
        <v>4450751</v>
      </c>
      <c r="O4552" s="2" t="s">
        <v>12</v>
      </c>
      <c r="P4552" s="2">
        <v>43348</v>
      </c>
      <c r="Q4552" s="2" t="s">
        <v>49</v>
      </c>
      <c r="R4552" s="2">
        <v>42656</v>
      </c>
      <c r="T4552" s="2" t="s">
        <v>50</v>
      </c>
      <c r="U4552" s="2">
        <v>515</v>
      </c>
      <c r="X4552" s="2">
        <v>5</v>
      </c>
      <c r="AC4552" s="2" t="s">
        <v>2207</v>
      </c>
      <c r="AD4552" s="2" t="s">
        <v>2326</v>
      </c>
      <c r="AE4552" s="2">
        <v>45000</v>
      </c>
      <c r="AF4552" s="2" t="s">
        <v>13723</v>
      </c>
      <c r="AI4552" s="2">
        <v>238623329</v>
      </c>
      <c r="AJ4552" s="2">
        <v>670392242</v>
      </c>
      <c r="AK4552" s="2" t="s">
        <v>1397</v>
      </c>
    </row>
    <row r="4553" spans="1:37" x14ac:dyDescent="0.2">
      <c r="A4553" s="2">
        <v>4528533</v>
      </c>
      <c r="B4553" s="2" t="s">
        <v>13724</v>
      </c>
      <c r="C4553" s="2" t="s">
        <v>11572</v>
      </c>
      <c r="D4553" s="2">
        <v>4528533</v>
      </c>
      <c r="E4553" s="2" t="s">
        <v>47</v>
      </c>
      <c r="F4553" s="2" t="s">
        <v>17</v>
      </c>
      <c r="H4553" s="2">
        <v>38621</v>
      </c>
      <c r="I4553" s="2" t="s">
        <v>10</v>
      </c>
      <c r="J4553" s="2">
        <v>-14</v>
      </c>
      <c r="K4553" s="2" t="s">
        <v>48</v>
      </c>
      <c r="L4553" s="2" t="s">
        <v>17</v>
      </c>
      <c r="M4553" s="2" t="s">
        <v>55</v>
      </c>
      <c r="N4553" s="2">
        <v>4450773</v>
      </c>
      <c r="O4553" s="2" t="s">
        <v>3119</v>
      </c>
      <c r="P4553" s="2">
        <v>43370</v>
      </c>
      <c r="Q4553" s="2" t="s">
        <v>49</v>
      </c>
      <c r="R4553" s="2">
        <v>42658</v>
      </c>
      <c r="S4553" s="2">
        <v>43368</v>
      </c>
      <c r="T4553" s="2" t="s">
        <v>50</v>
      </c>
      <c r="U4553" s="2">
        <v>500</v>
      </c>
      <c r="X4553" s="2">
        <v>5</v>
      </c>
      <c r="AC4553" s="2" t="s">
        <v>2207</v>
      </c>
      <c r="AD4553" s="2" t="s">
        <v>3120</v>
      </c>
      <c r="AE4553" s="2">
        <v>45240</v>
      </c>
      <c r="AF4553" s="2" t="s">
        <v>13725</v>
      </c>
      <c r="AG4553" s="2" t="s">
        <v>13726</v>
      </c>
      <c r="AI4553" s="2">
        <v>238766528</v>
      </c>
      <c r="AJ4553" s="2">
        <v>620592759</v>
      </c>
      <c r="AK4553" s="2" t="s">
        <v>13727</v>
      </c>
    </row>
    <row r="4554" spans="1:37" x14ac:dyDescent="0.2">
      <c r="A4554" s="2">
        <v>189215</v>
      </c>
      <c r="B4554" s="2" t="s">
        <v>9494</v>
      </c>
      <c r="C4554" s="2" t="s">
        <v>13728</v>
      </c>
      <c r="D4554" s="2">
        <v>189215</v>
      </c>
      <c r="E4554" s="2" t="s">
        <v>47</v>
      </c>
      <c r="F4554" s="2" t="s">
        <v>47</v>
      </c>
      <c r="H4554" s="2">
        <v>37758</v>
      </c>
      <c r="I4554" s="2" t="s">
        <v>6</v>
      </c>
      <c r="J4554" s="2">
        <v>-16</v>
      </c>
      <c r="K4554" s="2" t="s">
        <v>48</v>
      </c>
      <c r="L4554" s="2" t="s">
        <v>17</v>
      </c>
      <c r="M4554" s="2" t="s">
        <v>2212</v>
      </c>
      <c r="N4554" s="2">
        <v>4180711</v>
      </c>
      <c r="O4554" s="2" t="s">
        <v>4130</v>
      </c>
      <c r="P4554" s="2">
        <v>43371</v>
      </c>
      <c r="Q4554" s="2" t="s">
        <v>49</v>
      </c>
      <c r="R4554" s="2">
        <v>42658</v>
      </c>
      <c r="T4554" s="2" t="s">
        <v>50</v>
      </c>
      <c r="U4554" s="2">
        <v>618</v>
      </c>
      <c r="X4554" s="2">
        <v>6</v>
      </c>
      <c r="AC4554" s="2" t="s">
        <v>2207</v>
      </c>
      <c r="AD4554" s="2" t="s">
        <v>6078</v>
      </c>
      <c r="AE4554" s="2">
        <v>18110</v>
      </c>
      <c r="AF4554" s="2" t="s">
        <v>7162</v>
      </c>
    </row>
    <row r="4555" spans="1:37" x14ac:dyDescent="0.2">
      <c r="A4555" s="2">
        <v>2814633</v>
      </c>
      <c r="B4555" s="2" t="s">
        <v>13729</v>
      </c>
      <c r="C4555" s="2" t="s">
        <v>13730</v>
      </c>
      <c r="D4555" s="2">
        <v>2814633</v>
      </c>
      <c r="E4555" s="2" t="s">
        <v>47</v>
      </c>
      <c r="F4555" s="2" t="s">
        <v>47</v>
      </c>
      <c r="H4555" s="2">
        <v>38113</v>
      </c>
      <c r="I4555" s="2" t="s">
        <v>7</v>
      </c>
      <c r="J4555" s="2">
        <v>-15</v>
      </c>
      <c r="K4555" s="2" t="s">
        <v>48</v>
      </c>
      <c r="L4555" s="2" t="s">
        <v>17</v>
      </c>
      <c r="M4555" s="2" t="s">
        <v>2301</v>
      </c>
      <c r="N4555" s="2">
        <v>4280404</v>
      </c>
      <c r="O4555" s="2" t="s">
        <v>4183</v>
      </c>
      <c r="P4555" s="2">
        <v>43356</v>
      </c>
      <c r="Q4555" s="2" t="s">
        <v>49</v>
      </c>
      <c r="R4555" s="2">
        <v>42658</v>
      </c>
      <c r="T4555" s="2" t="s">
        <v>50</v>
      </c>
      <c r="U4555" s="2">
        <v>500</v>
      </c>
      <c r="X4555" s="2">
        <v>5</v>
      </c>
      <c r="AC4555" s="2" t="s">
        <v>2207</v>
      </c>
      <c r="AD4555" s="2" t="s">
        <v>3088</v>
      </c>
      <c r="AE4555" s="2">
        <v>28150</v>
      </c>
      <c r="AF4555" s="2" t="s">
        <v>13731</v>
      </c>
      <c r="AI4555" s="2">
        <v>674052413</v>
      </c>
      <c r="AK4555" s="2" t="s">
        <v>13732</v>
      </c>
    </row>
    <row r="4556" spans="1:37" x14ac:dyDescent="0.2">
      <c r="A4556" s="2">
        <v>4528535</v>
      </c>
      <c r="B4556" s="2" t="s">
        <v>1375</v>
      </c>
      <c r="C4556" s="2" t="s">
        <v>1376</v>
      </c>
      <c r="D4556" s="2">
        <v>4528535</v>
      </c>
      <c r="E4556" s="2" t="s">
        <v>47</v>
      </c>
      <c r="F4556" s="2" t="s">
        <v>47</v>
      </c>
      <c r="H4556" s="2">
        <v>39954</v>
      </c>
      <c r="I4556" s="2" t="s">
        <v>15</v>
      </c>
      <c r="J4556" s="2">
        <v>-11</v>
      </c>
      <c r="K4556" s="2" t="s">
        <v>48</v>
      </c>
      <c r="L4556" s="2" t="s">
        <v>17</v>
      </c>
      <c r="M4556" s="2" t="s">
        <v>55</v>
      </c>
      <c r="N4556" s="2">
        <v>4450026</v>
      </c>
      <c r="O4556" s="2" t="s">
        <v>1166</v>
      </c>
      <c r="P4556" s="2">
        <v>43358</v>
      </c>
      <c r="Q4556" s="2" t="s">
        <v>49</v>
      </c>
      <c r="R4556" s="2">
        <v>42658</v>
      </c>
      <c r="S4556" s="2">
        <v>43340</v>
      </c>
      <c r="T4556" s="2" t="s">
        <v>50</v>
      </c>
      <c r="U4556" s="2">
        <v>626</v>
      </c>
      <c r="X4556" s="2">
        <v>6</v>
      </c>
      <c r="AC4556" s="2" t="s">
        <v>2207</v>
      </c>
      <c r="AD4556" s="2" t="s">
        <v>2326</v>
      </c>
      <c r="AE4556" s="2">
        <v>45100</v>
      </c>
      <c r="AF4556" s="2" t="s">
        <v>12284</v>
      </c>
    </row>
    <row r="4557" spans="1:37" x14ac:dyDescent="0.2">
      <c r="A4557" s="2">
        <v>4528543</v>
      </c>
      <c r="B4557" s="2" t="s">
        <v>1940</v>
      </c>
      <c r="C4557" s="2" t="s">
        <v>1941</v>
      </c>
      <c r="D4557" s="2">
        <v>4528543</v>
      </c>
      <c r="E4557" s="2" t="s">
        <v>47</v>
      </c>
      <c r="F4557" s="2" t="s">
        <v>47</v>
      </c>
      <c r="H4557" s="2">
        <v>26270</v>
      </c>
      <c r="I4557" s="2" t="s">
        <v>4</v>
      </c>
      <c r="J4557" s="2">
        <v>-50</v>
      </c>
      <c r="K4557" s="2" t="s">
        <v>48</v>
      </c>
      <c r="L4557" s="2" t="s">
        <v>17</v>
      </c>
      <c r="M4557" s="2" t="s">
        <v>55</v>
      </c>
      <c r="N4557" s="2">
        <v>4450108</v>
      </c>
      <c r="O4557" s="2" t="s">
        <v>893</v>
      </c>
      <c r="P4557" s="2">
        <v>43370</v>
      </c>
      <c r="Q4557" s="2" t="s">
        <v>49</v>
      </c>
      <c r="R4557" s="2">
        <v>42659</v>
      </c>
      <c r="T4557" s="2" t="s">
        <v>50</v>
      </c>
      <c r="U4557" s="2">
        <v>1176</v>
      </c>
      <c r="X4557" s="2">
        <v>11</v>
      </c>
      <c r="AC4557" s="2" t="s">
        <v>2364</v>
      </c>
      <c r="AD4557" s="2" t="s">
        <v>5337</v>
      </c>
      <c r="AE4557" s="2">
        <v>45290</v>
      </c>
      <c r="AF4557" s="2" t="s">
        <v>13733</v>
      </c>
      <c r="AI4557" s="2">
        <v>238977022</v>
      </c>
      <c r="AJ4557" s="2">
        <v>645609979</v>
      </c>
      <c r="AK4557" s="2" t="s">
        <v>1942</v>
      </c>
    </row>
    <row r="4558" spans="1:37" x14ac:dyDescent="0.2">
      <c r="A4558" s="2">
        <v>4113248</v>
      </c>
      <c r="B4558" s="2" t="s">
        <v>13734</v>
      </c>
      <c r="C4558" s="2" t="s">
        <v>3530</v>
      </c>
      <c r="D4558" s="2">
        <v>4113248</v>
      </c>
      <c r="E4558" s="2" t="s">
        <v>47</v>
      </c>
      <c r="F4558" s="2" t="s">
        <v>47</v>
      </c>
      <c r="H4558" s="2">
        <v>31030</v>
      </c>
      <c r="I4558" s="2" t="s">
        <v>2</v>
      </c>
      <c r="J4558" s="2">
        <v>-40</v>
      </c>
      <c r="K4558" s="2" t="s">
        <v>48</v>
      </c>
      <c r="L4558" s="2" t="s">
        <v>17</v>
      </c>
      <c r="M4558" s="2" t="s">
        <v>2275</v>
      </c>
      <c r="N4558" s="2">
        <v>4410546</v>
      </c>
      <c r="O4558" s="2" t="s">
        <v>2504</v>
      </c>
      <c r="P4558" s="2">
        <v>43368</v>
      </c>
      <c r="Q4558" s="2" t="s">
        <v>49</v>
      </c>
      <c r="R4558" s="2">
        <v>42648</v>
      </c>
      <c r="T4558" s="2" t="s">
        <v>50</v>
      </c>
      <c r="U4558" s="2">
        <v>634</v>
      </c>
      <c r="X4558" s="2">
        <v>6</v>
      </c>
      <c r="AC4558" s="2" t="s">
        <v>2207</v>
      </c>
      <c r="AD4558" s="2" t="s">
        <v>6104</v>
      </c>
      <c r="AE4558" s="2">
        <v>41400</v>
      </c>
      <c r="AF4558" s="2" t="s">
        <v>13735</v>
      </c>
    </row>
    <row r="4559" spans="1:37" x14ac:dyDescent="0.2">
      <c r="A4559" s="2">
        <v>2814626</v>
      </c>
      <c r="B4559" s="2" t="s">
        <v>2764</v>
      </c>
      <c r="C4559" s="2" t="s">
        <v>752</v>
      </c>
      <c r="D4559" s="2">
        <v>2814626</v>
      </c>
      <c r="E4559" s="2" t="s">
        <v>47</v>
      </c>
      <c r="F4559" s="2" t="s">
        <v>17</v>
      </c>
      <c r="H4559" s="2">
        <v>38255</v>
      </c>
      <c r="I4559" s="2" t="s">
        <v>7</v>
      </c>
      <c r="J4559" s="2">
        <v>-15</v>
      </c>
      <c r="K4559" s="2" t="s">
        <v>48</v>
      </c>
      <c r="L4559" s="2" t="s">
        <v>17</v>
      </c>
      <c r="M4559" s="2" t="s">
        <v>2301</v>
      </c>
      <c r="N4559" s="2">
        <v>4280716</v>
      </c>
      <c r="O4559" s="2" t="s">
        <v>3504</v>
      </c>
      <c r="P4559" s="2">
        <v>43366</v>
      </c>
      <c r="Q4559" s="2" t="s">
        <v>49</v>
      </c>
      <c r="R4559" s="2">
        <v>42655</v>
      </c>
      <c r="T4559" s="2" t="s">
        <v>50</v>
      </c>
      <c r="U4559" s="2">
        <v>500</v>
      </c>
      <c r="X4559" s="2">
        <v>5</v>
      </c>
      <c r="AC4559" s="2" t="s">
        <v>2207</v>
      </c>
      <c r="AD4559" s="2" t="s">
        <v>3505</v>
      </c>
      <c r="AE4559" s="2">
        <v>28210</v>
      </c>
      <c r="AF4559" s="2" t="s">
        <v>13736</v>
      </c>
      <c r="AI4559" s="2">
        <v>951466252</v>
      </c>
      <c r="AJ4559" s="2">
        <v>783384397</v>
      </c>
      <c r="AK4559" s="2" t="s">
        <v>13737</v>
      </c>
    </row>
    <row r="4560" spans="1:37" x14ac:dyDescent="0.2">
      <c r="A4560" s="2">
        <v>4528520</v>
      </c>
      <c r="B4560" s="2" t="s">
        <v>1393</v>
      </c>
      <c r="C4560" s="2" t="s">
        <v>1394</v>
      </c>
      <c r="D4560" s="2">
        <v>4528520</v>
      </c>
      <c r="E4560" s="2" t="s">
        <v>47</v>
      </c>
      <c r="F4560" s="2" t="s">
        <v>47</v>
      </c>
      <c r="H4560" s="2">
        <v>38934</v>
      </c>
      <c r="I4560" s="2" t="s">
        <v>8</v>
      </c>
      <c r="J4560" s="2">
        <v>-13</v>
      </c>
      <c r="K4560" s="2" t="s">
        <v>48</v>
      </c>
      <c r="L4560" s="2" t="s">
        <v>17</v>
      </c>
      <c r="M4560" s="2" t="s">
        <v>55</v>
      </c>
      <c r="N4560" s="2">
        <v>4450751</v>
      </c>
      <c r="O4560" s="2" t="s">
        <v>12</v>
      </c>
      <c r="P4560" s="2">
        <v>43350</v>
      </c>
      <c r="Q4560" s="2" t="s">
        <v>49</v>
      </c>
      <c r="R4560" s="2">
        <v>42656</v>
      </c>
      <c r="S4560" s="2">
        <v>43287</v>
      </c>
      <c r="T4560" s="2" t="s">
        <v>50</v>
      </c>
      <c r="U4560" s="2">
        <v>500</v>
      </c>
      <c r="X4560" s="2">
        <v>5</v>
      </c>
      <c r="AC4560" s="2" t="s">
        <v>2207</v>
      </c>
      <c r="AD4560" s="2" t="s">
        <v>2579</v>
      </c>
      <c r="AE4560" s="2">
        <v>45140</v>
      </c>
      <c r="AF4560" s="2" t="s">
        <v>13738</v>
      </c>
      <c r="AI4560" s="2">
        <v>238883519</v>
      </c>
      <c r="AJ4560" s="2">
        <v>687700480</v>
      </c>
      <c r="AK4560" s="2" t="s">
        <v>1395</v>
      </c>
    </row>
    <row r="4561" spans="1:38" x14ac:dyDescent="0.2">
      <c r="A4561" s="2">
        <v>4528415</v>
      </c>
      <c r="B4561" s="2" t="s">
        <v>1001</v>
      </c>
      <c r="C4561" s="2" t="s">
        <v>1364</v>
      </c>
      <c r="D4561" s="2">
        <v>4528415</v>
      </c>
      <c r="E4561" s="2" t="s">
        <v>47</v>
      </c>
      <c r="F4561" s="2" t="s">
        <v>47</v>
      </c>
      <c r="H4561" s="2">
        <v>30687</v>
      </c>
      <c r="I4561" s="2" t="s">
        <v>2</v>
      </c>
      <c r="J4561" s="2">
        <v>-40</v>
      </c>
      <c r="K4561" s="2" t="s">
        <v>48</v>
      </c>
      <c r="L4561" s="2" t="s">
        <v>17</v>
      </c>
      <c r="M4561" s="2" t="s">
        <v>55</v>
      </c>
      <c r="N4561" s="2">
        <v>4450417</v>
      </c>
      <c r="O4561" s="2" t="s">
        <v>396</v>
      </c>
      <c r="P4561" s="2">
        <v>43348</v>
      </c>
      <c r="Q4561" s="2" t="s">
        <v>49</v>
      </c>
      <c r="R4561" s="2">
        <v>42647</v>
      </c>
      <c r="T4561" s="2" t="s">
        <v>50</v>
      </c>
      <c r="U4561" s="2">
        <v>500</v>
      </c>
      <c r="X4561" s="2">
        <v>5</v>
      </c>
      <c r="AC4561" s="2" t="s">
        <v>2207</v>
      </c>
      <c r="AD4561" s="2" t="s">
        <v>2493</v>
      </c>
      <c r="AE4561" s="2">
        <v>45200</v>
      </c>
      <c r="AF4561" s="2" t="s">
        <v>13739</v>
      </c>
      <c r="AJ4561" s="2">
        <v>687980438</v>
      </c>
      <c r="AK4561" s="2" t="s">
        <v>1649</v>
      </c>
    </row>
    <row r="4562" spans="1:38" x14ac:dyDescent="0.2">
      <c r="A4562" s="2">
        <v>2814845</v>
      </c>
      <c r="B4562" s="2" t="s">
        <v>13740</v>
      </c>
      <c r="C4562" s="2" t="s">
        <v>108</v>
      </c>
      <c r="D4562" s="2">
        <v>2814845</v>
      </c>
      <c r="E4562" s="2" t="s">
        <v>47</v>
      </c>
      <c r="F4562" s="2" t="s">
        <v>47</v>
      </c>
      <c r="H4562" s="2">
        <v>38464</v>
      </c>
      <c r="I4562" s="2" t="s">
        <v>10</v>
      </c>
      <c r="J4562" s="2">
        <v>-14</v>
      </c>
      <c r="K4562" s="2" t="s">
        <v>48</v>
      </c>
      <c r="L4562" s="2" t="s">
        <v>17</v>
      </c>
      <c r="M4562" s="2" t="s">
        <v>2301</v>
      </c>
      <c r="N4562" s="2">
        <v>4280322</v>
      </c>
      <c r="O4562" s="2" t="s">
        <v>3267</v>
      </c>
      <c r="P4562" s="2">
        <v>43344</v>
      </c>
      <c r="Q4562" s="2" t="s">
        <v>49</v>
      </c>
      <c r="R4562" s="2">
        <v>42999</v>
      </c>
      <c r="T4562" s="2" t="s">
        <v>50</v>
      </c>
      <c r="U4562" s="2">
        <v>500</v>
      </c>
      <c r="X4562" s="2">
        <v>5</v>
      </c>
      <c r="AC4562" s="2" t="s">
        <v>2207</v>
      </c>
      <c r="AD4562" s="2" t="s">
        <v>3328</v>
      </c>
      <c r="AE4562" s="2">
        <v>28190</v>
      </c>
      <c r="AF4562" s="2" t="s">
        <v>13741</v>
      </c>
      <c r="AJ4562" s="2">
        <v>603509489</v>
      </c>
      <c r="AK4562" s="2" t="s">
        <v>13742</v>
      </c>
    </row>
    <row r="4563" spans="1:38" x14ac:dyDescent="0.2">
      <c r="A4563" s="2">
        <v>2815168</v>
      </c>
      <c r="B4563" s="2" t="s">
        <v>7999</v>
      </c>
      <c r="C4563" s="2" t="s">
        <v>86</v>
      </c>
      <c r="D4563" s="2">
        <v>2815168</v>
      </c>
      <c r="E4563" s="2" t="s">
        <v>47</v>
      </c>
      <c r="H4563" s="2">
        <v>29688</v>
      </c>
      <c r="I4563" s="2" t="s">
        <v>2</v>
      </c>
      <c r="J4563" s="2">
        <v>-40</v>
      </c>
      <c r="K4563" s="2" t="s">
        <v>48</v>
      </c>
      <c r="L4563" s="2" t="s">
        <v>17</v>
      </c>
      <c r="M4563" s="2" t="s">
        <v>2301</v>
      </c>
      <c r="N4563" s="2">
        <v>4280632</v>
      </c>
      <c r="O4563" s="2" t="s">
        <v>3072</v>
      </c>
      <c r="P4563" s="2">
        <v>43354</v>
      </c>
      <c r="Q4563" s="2" t="s">
        <v>49</v>
      </c>
      <c r="R4563" s="2">
        <v>43354</v>
      </c>
      <c r="S4563" s="2">
        <v>43344</v>
      </c>
      <c r="T4563" s="2" t="s">
        <v>50</v>
      </c>
      <c r="U4563" s="2">
        <v>500</v>
      </c>
      <c r="X4563" s="2">
        <v>5</v>
      </c>
      <c r="AC4563" s="2" t="s">
        <v>2207</v>
      </c>
      <c r="AD4563" s="2" t="s">
        <v>13743</v>
      </c>
      <c r="AE4563" s="2">
        <v>78550</v>
      </c>
      <c r="AF4563" s="2" t="s">
        <v>13744</v>
      </c>
      <c r="AJ4563" s="2">
        <v>660877034</v>
      </c>
      <c r="AK4563" s="2" t="s">
        <v>13745</v>
      </c>
    </row>
    <row r="4564" spans="1:38" x14ac:dyDescent="0.2">
      <c r="A4564" s="2">
        <v>189187</v>
      </c>
      <c r="B4564" s="2" t="s">
        <v>1772</v>
      </c>
      <c r="C4564" s="2" t="s">
        <v>13746</v>
      </c>
      <c r="D4564" s="2">
        <v>189187</v>
      </c>
      <c r="E4564" s="2" t="s">
        <v>47</v>
      </c>
      <c r="F4564" s="2" t="s">
        <v>47</v>
      </c>
      <c r="H4564" s="2">
        <v>38723</v>
      </c>
      <c r="I4564" s="2" t="s">
        <v>8</v>
      </c>
      <c r="J4564" s="2">
        <v>-13</v>
      </c>
      <c r="K4564" s="2" t="s">
        <v>48</v>
      </c>
      <c r="L4564" s="2" t="s">
        <v>17</v>
      </c>
      <c r="M4564" s="2" t="s">
        <v>2212</v>
      </c>
      <c r="N4564" s="2">
        <v>4180486</v>
      </c>
      <c r="O4564" s="2" t="s">
        <v>2344</v>
      </c>
      <c r="P4564" s="2">
        <v>43369</v>
      </c>
      <c r="Q4564" s="2" t="s">
        <v>49</v>
      </c>
      <c r="R4564" s="2">
        <v>42648</v>
      </c>
      <c r="T4564" s="2" t="s">
        <v>50</v>
      </c>
      <c r="U4564" s="2">
        <v>500</v>
      </c>
      <c r="X4564" s="2">
        <v>5</v>
      </c>
      <c r="AC4564" s="2" t="s">
        <v>2207</v>
      </c>
      <c r="AD4564" s="2" t="s">
        <v>8465</v>
      </c>
      <c r="AE4564" s="2">
        <v>18190</v>
      </c>
      <c r="AF4564" s="2" t="s">
        <v>13747</v>
      </c>
      <c r="AI4564" s="2">
        <v>234677324</v>
      </c>
      <c r="AJ4564" s="2">
        <v>615847210</v>
      </c>
    </row>
    <row r="4565" spans="1:38" x14ac:dyDescent="0.2">
      <c r="A4565" s="2">
        <v>4113516</v>
      </c>
      <c r="B4565" s="2" t="s">
        <v>13748</v>
      </c>
      <c r="C4565" s="2" t="s">
        <v>252</v>
      </c>
      <c r="D4565" s="2">
        <v>4113516</v>
      </c>
      <c r="E4565" s="2" t="s">
        <v>47</v>
      </c>
      <c r="F4565" s="2" t="s">
        <v>47</v>
      </c>
      <c r="H4565" s="2">
        <v>29151</v>
      </c>
      <c r="I4565" s="2" t="s">
        <v>2</v>
      </c>
      <c r="J4565" s="2">
        <v>-40</v>
      </c>
      <c r="K4565" s="2" t="s">
        <v>48</v>
      </c>
      <c r="L4565" s="2" t="s">
        <v>17</v>
      </c>
      <c r="M4565" s="2" t="s">
        <v>2275</v>
      </c>
      <c r="N4565" s="2">
        <v>4410615</v>
      </c>
      <c r="O4565" s="2" t="s">
        <v>2470</v>
      </c>
      <c r="P4565" s="2">
        <v>43350</v>
      </c>
      <c r="Q4565" s="2" t="s">
        <v>49</v>
      </c>
      <c r="R4565" s="2">
        <v>42997</v>
      </c>
      <c r="T4565" s="2" t="s">
        <v>50</v>
      </c>
      <c r="U4565" s="2">
        <v>501</v>
      </c>
      <c r="X4565" s="2">
        <v>5</v>
      </c>
      <c r="AC4565" s="2" t="s">
        <v>2207</v>
      </c>
      <c r="AD4565" s="2" t="s">
        <v>13749</v>
      </c>
      <c r="AE4565" s="2">
        <v>41320</v>
      </c>
      <c r="AF4565" s="2" t="s">
        <v>13750</v>
      </c>
    </row>
    <row r="4566" spans="1:38" x14ac:dyDescent="0.2">
      <c r="A4566" s="2">
        <v>3730162</v>
      </c>
      <c r="B4566" s="2" t="s">
        <v>13751</v>
      </c>
      <c r="C4566" s="2" t="s">
        <v>10645</v>
      </c>
      <c r="D4566" s="2">
        <v>3730162</v>
      </c>
      <c r="E4566" s="2" t="s">
        <v>47</v>
      </c>
      <c r="H4566" s="2">
        <v>39974</v>
      </c>
      <c r="I4566" s="2" t="s">
        <v>15</v>
      </c>
      <c r="J4566" s="2">
        <v>-11</v>
      </c>
      <c r="K4566" s="2" t="s">
        <v>48</v>
      </c>
      <c r="L4566" s="2" t="s">
        <v>17</v>
      </c>
      <c r="M4566" s="2" t="s">
        <v>2205</v>
      </c>
      <c r="N4566" s="2">
        <v>4370439</v>
      </c>
      <c r="O4566" s="2" t="s">
        <v>2749</v>
      </c>
      <c r="P4566" s="2">
        <v>43357</v>
      </c>
      <c r="Q4566" s="2" t="s">
        <v>49</v>
      </c>
      <c r="R4566" s="2">
        <v>43357</v>
      </c>
      <c r="S4566" s="2">
        <v>43357</v>
      </c>
      <c r="T4566" s="2" t="s">
        <v>50</v>
      </c>
      <c r="U4566" s="2">
        <v>500</v>
      </c>
      <c r="X4566" s="2">
        <v>5</v>
      </c>
      <c r="AC4566" s="2" t="s">
        <v>2207</v>
      </c>
      <c r="AD4566" s="2" t="s">
        <v>2230</v>
      </c>
      <c r="AE4566" s="2">
        <v>37700</v>
      </c>
      <c r="AF4566" s="2" t="s">
        <v>13752</v>
      </c>
      <c r="AJ4566" s="2">
        <v>609887195</v>
      </c>
      <c r="AK4566" s="2" t="s">
        <v>13753</v>
      </c>
    </row>
    <row r="4567" spans="1:38" x14ac:dyDescent="0.2">
      <c r="A4567" s="2">
        <v>2814846</v>
      </c>
      <c r="B4567" s="2" t="s">
        <v>1209</v>
      </c>
      <c r="C4567" s="2" t="s">
        <v>13754</v>
      </c>
      <c r="D4567" s="2">
        <v>2814846</v>
      </c>
      <c r="E4567" s="2" t="s">
        <v>47</v>
      </c>
      <c r="F4567" s="2" t="s">
        <v>47</v>
      </c>
      <c r="H4567" s="2">
        <v>27035</v>
      </c>
      <c r="I4567" s="2" t="s">
        <v>4</v>
      </c>
      <c r="J4567" s="2">
        <v>-50</v>
      </c>
      <c r="K4567" s="2" t="s">
        <v>48</v>
      </c>
      <c r="L4567" s="2" t="s">
        <v>17</v>
      </c>
      <c r="M4567" s="2" t="s">
        <v>2301</v>
      </c>
      <c r="N4567" s="2">
        <v>4280048</v>
      </c>
      <c r="O4567" s="2" t="s">
        <v>2412</v>
      </c>
      <c r="P4567" s="2">
        <v>43354</v>
      </c>
      <c r="Q4567" s="2" t="s">
        <v>49</v>
      </c>
      <c r="R4567" s="2">
        <v>42999</v>
      </c>
      <c r="T4567" s="2" t="s">
        <v>50</v>
      </c>
      <c r="U4567" s="2">
        <v>509</v>
      </c>
      <c r="X4567" s="2">
        <v>5</v>
      </c>
      <c r="AC4567" s="2" t="s">
        <v>2207</v>
      </c>
      <c r="AD4567" s="2" t="s">
        <v>13755</v>
      </c>
      <c r="AE4567" s="2">
        <v>28400</v>
      </c>
      <c r="AF4567" s="2" t="s">
        <v>13756</v>
      </c>
      <c r="AJ4567" s="2">
        <v>609100842</v>
      </c>
      <c r="AK4567" s="2" t="s">
        <v>13757</v>
      </c>
      <c r="AL4567" s="2" t="s">
        <v>820</v>
      </c>
    </row>
    <row r="4568" spans="1:38" x14ac:dyDescent="0.2">
      <c r="A4568" s="2">
        <v>3729382</v>
      </c>
      <c r="B4568" s="2" t="s">
        <v>13758</v>
      </c>
      <c r="C4568" s="2" t="s">
        <v>328</v>
      </c>
      <c r="D4568" s="2">
        <v>3729382</v>
      </c>
      <c r="E4568" s="2" t="s">
        <v>47</v>
      </c>
      <c r="F4568" s="2" t="s">
        <v>17</v>
      </c>
      <c r="H4568" s="2">
        <v>38695</v>
      </c>
      <c r="I4568" s="2" t="s">
        <v>10</v>
      </c>
      <c r="J4568" s="2">
        <v>-14</v>
      </c>
      <c r="K4568" s="2" t="s">
        <v>48</v>
      </c>
      <c r="L4568" s="2" t="s">
        <v>17</v>
      </c>
      <c r="M4568" s="2" t="s">
        <v>2205</v>
      </c>
      <c r="N4568" s="2">
        <v>4370637</v>
      </c>
      <c r="O4568" s="2" t="s">
        <v>2874</v>
      </c>
      <c r="P4568" s="2">
        <v>43353</v>
      </c>
      <c r="Q4568" s="2" t="s">
        <v>49</v>
      </c>
      <c r="R4568" s="2">
        <v>43000</v>
      </c>
      <c r="S4568" s="2">
        <v>43343</v>
      </c>
      <c r="T4568" s="2" t="s">
        <v>50</v>
      </c>
      <c r="U4568" s="2">
        <v>500</v>
      </c>
      <c r="X4568" s="2">
        <v>5</v>
      </c>
      <c r="AC4568" s="2" t="s">
        <v>2207</v>
      </c>
      <c r="AD4568" s="2" t="s">
        <v>2755</v>
      </c>
      <c r="AE4568" s="2">
        <v>37390</v>
      </c>
      <c r="AF4568" s="2">
        <v>21</v>
      </c>
      <c r="AH4568" s="2" t="s">
        <v>13759</v>
      </c>
      <c r="AI4568" s="2">
        <v>681908070</v>
      </c>
      <c r="AK4568" s="2" t="s">
        <v>13760</v>
      </c>
    </row>
    <row r="4569" spans="1:38" x14ac:dyDescent="0.2">
      <c r="A4569" s="2">
        <v>3728444</v>
      </c>
      <c r="B4569" s="2" t="s">
        <v>13761</v>
      </c>
      <c r="C4569" s="2" t="s">
        <v>143</v>
      </c>
      <c r="D4569" s="2">
        <v>3728444</v>
      </c>
      <c r="E4569" s="2" t="s">
        <v>47</v>
      </c>
      <c r="F4569" s="2" t="s">
        <v>47</v>
      </c>
      <c r="H4569" s="2">
        <v>25270</v>
      </c>
      <c r="I4569" s="2" t="s">
        <v>4</v>
      </c>
      <c r="J4569" s="2">
        <v>-50</v>
      </c>
      <c r="K4569" s="2" t="s">
        <v>48</v>
      </c>
      <c r="L4569" s="2" t="s">
        <v>17</v>
      </c>
      <c r="M4569" s="2" t="s">
        <v>2205</v>
      </c>
      <c r="N4569" s="2">
        <v>4370615</v>
      </c>
      <c r="O4569" s="2" t="s">
        <v>4055</v>
      </c>
      <c r="P4569" s="2">
        <v>43372</v>
      </c>
      <c r="Q4569" s="2" t="s">
        <v>49</v>
      </c>
      <c r="R4569" s="2">
        <v>42648</v>
      </c>
      <c r="T4569" s="2" t="s">
        <v>50</v>
      </c>
      <c r="U4569" s="2">
        <v>539</v>
      </c>
      <c r="X4569" s="2">
        <v>5</v>
      </c>
      <c r="AC4569" s="2" t="s">
        <v>2207</v>
      </c>
      <c r="AD4569" s="2" t="s">
        <v>13301</v>
      </c>
      <c r="AE4569" s="2">
        <v>37800</v>
      </c>
      <c r="AF4569" s="2" t="s">
        <v>13762</v>
      </c>
      <c r="AJ4569" s="2">
        <v>679586284</v>
      </c>
      <c r="AK4569" s="2" t="s">
        <v>13763</v>
      </c>
    </row>
    <row r="4570" spans="1:38" x14ac:dyDescent="0.2">
      <c r="A4570" s="2">
        <v>3728459</v>
      </c>
      <c r="B4570" s="2" t="s">
        <v>13764</v>
      </c>
      <c r="C4570" s="2" t="s">
        <v>752</v>
      </c>
      <c r="D4570" s="2">
        <v>3728459</v>
      </c>
      <c r="E4570" s="2" t="s">
        <v>47</v>
      </c>
      <c r="F4570" s="2" t="s">
        <v>17</v>
      </c>
      <c r="H4570" s="2">
        <v>39693</v>
      </c>
      <c r="I4570" s="2" t="s">
        <v>14</v>
      </c>
      <c r="J4570" s="2">
        <v>-11</v>
      </c>
      <c r="K4570" s="2" t="s">
        <v>48</v>
      </c>
      <c r="L4570" s="2" t="s">
        <v>17</v>
      </c>
      <c r="M4570" s="2" t="s">
        <v>2205</v>
      </c>
      <c r="N4570" s="2">
        <v>4370002</v>
      </c>
      <c r="O4570" s="2" t="s">
        <v>2557</v>
      </c>
      <c r="P4570" s="2">
        <v>43348</v>
      </c>
      <c r="Q4570" s="2" t="s">
        <v>49</v>
      </c>
      <c r="R4570" s="2">
        <v>42648</v>
      </c>
      <c r="T4570" s="2" t="s">
        <v>50</v>
      </c>
      <c r="U4570" s="2">
        <v>500</v>
      </c>
      <c r="X4570" s="2">
        <v>5</v>
      </c>
      <c r="AC4570" s="2" t="s">
        <v>2207</v>
      </c>
      <c r="AD4570" s="2" t="s">
        <v>2286</v>
      </c>
      <c r="AE4570" s="2">
        <v>37300</v>
      </c>
      <c r="AF4570" s="2" t="s">
        <v>13765</v>
      </c>
      <c r="AI4570" s="2">
        <v>247204459</v>
      </c>
      <c r="AJ4570" s="2">
        <v>683829831</v>
      </c>
      <c r="AK4570" s="2" t="s">
        <v>13766</v>
      </c>
    </row>
    <row r="4571" spans="1:38" x14ac:dyDescent="0.2">
      <c r="A4571" s="2">
        <v>3728466</v>
      </c>
      <c r="B4571" s="2" t="s">
        <v>13767</v>
      </c>
      <c r="C4571" s="2" t="s">
        <v>54</v>
      </c>
      <c r="D4571" s="2">
        <v>3728466</v>
      </c>
      <c r="E4571" s="2" t="s">
        <v>47</v>
      </c>
      <c r="F4571" s="2" t="s">
        <v>47</v>
      </c>
      <c r="H4571" s="2">
        <v>26348</v>
      </c>
      <c r="I4571" s="2" t="s">
        <v>4</v>
      </c>
      <c r="J4571" s="2">
        <v>-50</v>
      </c>
      <c r="K4571" s="2" t="s">
        <v>48</v>
      </c>
      <c r="L4571" s="2" t="s">
        <v>17</v>
      </c>
      <c r="M4571" s="2" t="s">
        <v>2205</v>
      </c>
      <c r="N4571" s="2">
        <v>4370637</v>
      </c>
      <c r="O4571" s="2" t="s">
        <v>2874</v>
      </c>
      <c r="P4571" s="2">
        <v>43369</v>
      </c>
      <c r="Q4571" s="2" t="s">
        <v>49</v>
      </c>
      <c r="R4571" s="2">
        <v>42648</v>
      </c>
      <c r="T4571" s="2" t="s">
        <v>50</v>
      </c>
      <c r="U4571" s="2">
        <v>500</v>
      </c>
      <c r="X4571" s="2">
        <v>5</v>
      </c>
      <c r="AC4571" s="2" t="s">
        <v>2207</v>
      </c>
      <c r="AD4571" s="2" t="s">
        <v>2384</v>
      </c>
      <c r="AE4571" s="2">
        <v>37100</v>
      </c>
      <c r="AF4571" s="2" t="s">
        <v>13768</v>
      </c>
      <c r="AI4571" s="2">
        <v>610117924</v>
      </c>
      <c r="AK4571" s="2" t="s">
        <v>13769</v>
      </c>
    </row>
    <row r="4572" spans="1:38" x14ac:dyDescent="0.2">
      <c r="A4572" s="2">
        <v>4528416</v>
      </c>
      <c r="B4572" s="2" t="s">
        <v>1322</v>
      </c>
      <c r="C4572" s="2" t="s">
        <v>98</v>
      </c>
      <c r="D4572" s="2">
        <v>4528416</v>
      </c>
      <c r="E4572" s="2" t="s">
        <v>47</v>
      </c>
      <c r="F4572" s="2" t="s">
        <v>47</v>
      </c>
      <c r="H4572" s="2">
        <v>25529</v>
      </c>
      <c r="I4572" s="2" t="s">
        <v>4</v>
      </c>
      <c r="J4572" s="2">
        <v>-50</v>
      </c>
      <c r="K4572" s="2" t="s">
        <v>48</v>
      </c>
      <c r="L4572" s="2" t="s">
        <v>17</v>
      </c>
      <c r="M4572" s="2" t="s">
        <v>55</v>
      </c>
      <c r="N4572" s="2">
        <v>4450760</v>
      </c>
      <c r="O4572" s="2" t="s">
        <v>894</v>
      </c>
      <c r="P4572" s="2">
        <v>43355</v>
      </c>
      <c r="Q4572" s="2" t="s">
        <v>49</v>
      </c>
      <c r="R4572" s="2">
        <v>42648</v>
      </c>
      <c r="T4572" s="2" t="s">
        <v>50</v>
      </c>
      <c r="U4572" s="2">
        <v>500</v>
      </c>
      <c r="X4572" s="2">
        <v>5</v>
      </c>
      <c r="AC4572" s="2" t="s">
        <v>2207</v>
      </c>
      <c r="AD4572" s="2" t="s">
        <v>5552</v>
      </c>
      <c r="AE4572" s="2">
        <v>45510</v>
      </c>
      <c r="AF4572" s="2" t="s">
        <v>13770</v>
      </c>
    </row>
    <row r="4573" spans="1:38" x14ac:dyDescent="0.2">
      <c r="A4573" s="2">
        <v>3728555</v>
      </c>
      <c r="B4573" s="2" t="s">
        <v>13771</v>
      </c>
      <c r="C4573" s="2" t="s">
        <v>10255</v>
      </c>
      <c r="D4573" s="2">
        <v>3728555</v>
      </c>
      <c r="E4573" s="2" t="s">
        <v>47</v>
      </c>
      <c r="F4573" s="2" t="s">
        <v>47</v>
      </c>
      <c r="H4573" s="2">
        <v>40717</v>
      </c>
      <c r="I4573" s="2" t="s">
        <v>17</v>
      </c>
      <c r="J4573" s="2">
        <v>-11</v>
      </c>
      <c r="K4573" s="2" t="s">
        <v>0</v>
      </c>
      <c r="L4573" s="2" t="s">
        <v>17</v>
      </c>
      <c r="M4573" s="2" t="s">
        <v>2205</v>
      </c>
      <c r="N4573" s="2">
        <v>4370269</v>
      </c>
      <c r="O4573" s="2" t="s">
        <v>3202</v>
      </c>
      <c r="P4573" s="2">
        <v>43374</v>
      </c>
      <c r="Q4573" s="2" t="s">
        <v>49</v>
      </c>
      <c r="R4573" s="2">
        <v>42657</v>
      </c>
      <c r="T4573" s="2" t="s">
        <v>50</v>
      </c>
      <c r="U4573" s="2">
        <v>500</v>
      </c>
      <c r="X4573" s="2">
        <v>5</v>
      </c>
      <c r="AB4573" s="2">
        <v>43369</v>
      </c>
      <c r="AC4573" s="2" t="s">
        <v>2207</v>
      </c>
      <c r="AD4573" s="2" t="s">
        <v>2286</v>
      </c>
      <c r="AE4573" s="2">
        <v>37300</v>
      </c>
      <c r="AF4573" s="2" t="s">
        <v>13772</v>
      </c>
      <c r="AI4573" s="2">
        <v>951338780</v>
      </c>
      <c r="AJ4573" s="2">
        <v>603102192</v>
      </c>
      <c r="AK4573" s="2" t="s">
        <v>13773</v>
      </c>
    </row>
    <row r="4574" spans="1:38" x14ac:dyDescent="0.2">
      <c r="A4574" s="2">
        <v>3728568</v>
      </c>
      <c r="B4574" s="2" t="s">
        <v>13774</v>
      </c>
      <c r="C4574" s="2" t="s">
        <v>2382</v>
      </c>
      <c r="D4574" s="2">
        <v>3728568</v>
      </c>
      <c r="E4574" s="2" t="s">
        <v>47</v>
      </c>
      <c r="F4574" s="2" t="s">
        <v>17</v>
      </c>
      <c r="H4574" s="2">
        <v>30847</v>
      </c>
      <c r="I4574" s="2" t="s">
        <v>2</v>
      </c>
      <c r="J4574" s="2">
        <v>-40</v>
      </c>
      <c r="K4574" s="2" t="s">
        <v>48</v>
      </c>
      <c r="L4574" s="2" t="s">
        <v>17</v>
      </c>
      <c r="M4574" s="2" t="s">
        <v>2205</v>
      </c>
      <c r="N4574" s="2">
        <v>4370464</v>
      </c>
      <c r="O4574" s="2" t="s">
        <v>2754</v>
      </c>
      <c r="P4574" s="2">
        <v>43360</v>
      </c>
      <c r="Q4574" s="2" t="s">
        <v>49</v>
      </c>
      <c r="R4574" s="2">
        <v>42658</v>
      </c>
      <c r="T4574" s="2" t="s">
        <v>50</v>
      </c>
      <c r="U4574" s="2">
        <v>500</v>
      </c>
      <c r="X4574" s="2">
        <v>5</v>
      </c>
      <c r="AC4574" s="2" t="s">
        <v>2207</v>
      </c>
      <c r="AD4574" s="2" t="s">
        <v>2938</v>
      </c>
      <c r="AE4574" s="2">
        <v>37210</v>
      </c>
      <c r="AF4574" s="2" t="s">
        <v>13775</v>
      </c>
      <c r="AJ4574" s="2">
        <v>681568691</v>
      </c>
      <c r="AK4574" s="2" t="s">
        <v>13776</v>
      </c>
    </row>
    <row r="4575" spans="1:38" x14ac:dyDescent="0.2">
      <c r="A4575" s="2">
        <v>3729306</v>
      </c>
      <c r="B4575" s="2" t="s">
        <v>13777</v>
      </c>
      <c r="C4575" s="2" t="s">
        <v>51</v>
      </c>
      <c r="D4575" s="2">
        <v>3729306</v>
      </c>
      <c r="E4575" s="2" t="s">
        <v>47</v>
      </c>
      <c r="F4575" s="2" t="s">
        <v>47</v>
      </c>
      <c r="H4575" s="2">
        <v>38032</v>
      </c>
      <c r="I4575" s="2" t="s">
        <v>7</v>
      </c>
      <c r="J4575" s="2">
        <v>-15</v>
      </c>
      <c r="K4575" s="2" t="s">
        <v>48</v>
      </c>
      <c r="L4575" s="2" t="s">
        <v>17</v>
      </c>
      <c r="M4575" s="2" t="s">
        <v>2205</v>
      </c>
      <c r="N4575" s="2">
        <v>4370015</v>
      </c>
      <c r="O4575" s="2" t="s">
        <v>2744</v>
      </c>
      <c r="P4575" s="2">
        <v>43358</v>
      </c>
      <c r="Q4575" s="2" t="s">
        <v>49</v>
      </c>
      <c r="R4575" s="2">
        <v>42997</v>
      </c>
      <c r="T4575" s="2" t="s">
        <v>50</v>
      </c>
      <c r="U4575" s="2">
        <v>532</v>
      </c>
      <c r="X4575" s="2">
        <v>5</v>
      </c>
      <c r="AC4575" s="2" t="s">
        <v>2207</v>
      </c>
      <c r="AD4575" s="2" t="s">
        <v>2745</v>
      </c>
      <c r="AE4575" s="2">
        <v>37270</v>
      </c>
      <c r="AF4575" s="2" t="s">
        <v>13778</v>
      </c>
      <c r="AI4575" s="2">
        <v>247357958</v>
      </c>
      <c r="AJ4575" s="2">
        <v>684900824</v>
      </c>
      <c r="AK4575" s="2" t="s">
        <v>13779</v>
      </c>
    </row>
    <row r="4576" spans="1:38" x14ac:dyDescent="0.2">
      <c r="A4576" s="2">
        <v>3728492</v>
      </c>
      <c r="B4576" s="2" t="s">
        <v>13780</v>
      </c>
      <c r="C4576" s="2" t="s">
        <v>13781</v>
      </c>
      <c r="D4576" s="2">
        <v>3728492</v>
      </c>
      <c r="E4576" s="2" t="s">
        <v>47</v>
      </c>
      <c r="F4576" s="2" t="s">
        <v>17</v>
      </c>
      <c r="H4576" s="2">
        <v>37242</v>
      </c>
      <c r="I4576" s="2" t="s">
        <v>3</v>
      </c>
      <c r="J4576" s="2">
        <v>-18</v>
      </c>
      <c r="K4576" s="2" t="s">
        <v>48</v>
      </c>
      <c r="L4576" s="2" t="s">
        <v>17</v>
      </c>
      <c r="M4576" s="2" t="s">
        <v>2205</v>
      </c>
      <c r="N4576" s="2">
        <v>4370284</v>
      </c>
      <c r="O4576" s="2" t="s">
        <v>2927</v>
      </c>
      <c r="P4576" s="2">
        <v>43366</v>
      </c>
      <c r="Q4576" s="2" t="s">
        <v>49</v>
      </c>
      <c r="R4576" s="2">
        <v>42650</v>
      </c>
      <c r="S4576" s="2">
        <v>43117</v>
      </c>
      <c r="T4576" s="2" t="s">
        <v>50</v>
      </c>
      <c r="U4576" s="2">
        <v>500</v>
      </c>
      <c r="X4576" s="2">
        <v>5</v>
      </c>
      <c r="AC4576" s="2" t="s">
        <v>2207</v>
      </c>
      <c r="AD4576" s="2" t="s">
        <v>2820</v>
      </c>
      <c r="AE4576" s="2">
        <v>37510</v>
      </c>
      <c r="AF4576" s="2" t="s">
        <v>13782</v>
      </c>
      <c r="AJ4576" s="2">
        <v>631130687</v>
      </c>
      <c r="AK4576" s="2" t="s">
        <v>13783</v>
      </c>
    </row>
    <row r="4577" spans="1:38" x14ac:dyDescent="0.2">
      <c r="A4577" s="2">
        <v>189426</v>
      </c>
      <c r="B4577" s="2" t="s">
        <v>13784</v>
      </c>
      <c r="C4577" s="2" t="s">
        <v>121</v>
      </c>
      <c r="D4577" s="2">
        <v>189426</v>
      </c>
      <c r="E4577" s="2" t="s">
        <v>47</v>
      </c>
      <c r="F4577" s="2" t="s">
        <v>47</v>
      </c>
      <c r="H4577" s="2">
        <v>38522</v>
      </c>
      <c r="I4577" s="2" t="s">
        <v>10</v>
      </c>
      <c r="J4577" s="2">
        <v>-14</v>
      </c>
      <c r="K4577" s="2" t="s">
        <v>48</v>
      </c>
      <c r="L4577" s="2" t="s">
        <v>17</v>
      </c>
      <c r="M4577" s="2" t="s">
        <v>2212</v>
      </c>
      <c r="N4577" s="2">
        <v>4180716</v>
      </c>
      <c r="O4577" s="2" t="s">
        <v>3625</v>
      </c>
      <c r="P4577" s="2">
        <v>43356</v>
      </c>
      <c r="Q4577" s="2" t="s">
        <v>49</v>
      </c>
      <c r="R4577" s="2">
        <v>43003</v>
      </c>
      <c r="T4577" s="2" t="s">
        <v>50</v>
      </c>
      <c r="U4577" s="2">
        <v>504</v>
      </c>
      <c r="X4577" s="2">
        <v>5</v>
      </c>
      <c r="AC4577" s="2" t="s">
        <v>2207</v>
      </c>
      <c r="AD4577" s="2" t="s">
        <v>3930</v>
      </c>
      <c r="AE4577" s="2">
        <v>18340</v>
      </c>
      <c r="AF4577" s="2" t="s">
        <v>13785</v>
      </c>
    </row>
    <row r="4578" spans="1:38" x14ac:dyDescent="0.2">
      <c r="A4578" s="2">
        <v>189189</v>
      </c>
      <c r="B4578" s="2" t="s">
        <v>13786</v>
      </c>
      <c r="C4578" s="2" t="s">
        <v>118</v>
      </c>
      <c r="D4578" s="2">
        <v>189189</v>
      </c>
      <c r="E4578" s="2" t="s">
        <v>47</v>
      </c>
      <c r="F4578" s="2" t="s">
        <v>47</v>
      </c>
      <c r="H4578" s="2">
        <v>19853</v>
      </c>
      <c r="I4578" s="2" t="s">
        <v>16</v>
      </c>
      <c r="J4578" s="2">
        <v>-70</v>
      </c>
      <c r="K4578" s="2" t="s">
        <v>48</v>
      </c>
      <c r="L4578" s="2" t="s">
        <v>17</v>
      </c>
      <c r="M4578" s="2" t="s">
        <v>2212</v>
      </c>
      <c r="N4578" s="2">
        <v>4180530</v>
      </c>
      <c r="O4578" s="2" t="s">
        <v>2669</v>
      </c>
      <c r="P4578" s="2">
        <v>43289</v>
      </c>
      <c r="Q4578" s="2" t="s">
        <v>49</v>
      </c>
      <c r="R4578" s="2">
        <v>42648</v>
      </c>
      <c r="T4578" s="2" t="s">
        <v>50</v>
      </c>
      <c r="U4578" s="2">
        <v>500</v>
      </c>
      <c r="X4578" s="2">
        <v>5</v>
      </c>
      <c r="AC4578" s="2" t="s">
        <v>2207</v>
      </c>
      <c r="AD4578" s="2" t="s">
        <v>2672</v>
      </c>
      <c r="AE4578" s="2">
        <v>18110</v>
      </c>
      <c r="AF4578" s="2" t="s">
        <v>13787</v>
      </c>
      <c r="AH4578" s="2" t="s">
        <v>13788</v>
      </c>
      <c r="AI4578" s="2">
        <v>248693741</v>
      </c>
      <c r="AJ4578" s="2">
        <v>665124913</v>
      </c>
      <c r="AK4578" s="2" t="s">
        <v>13789</v>
      </c>
    </row>
    <row r="4579" spans="1:38" x14ac:dyDescent="0.2">
      <c r="A4579" s="2">
        <v>368102</v>
      </c>
      <c r="B4579" s="2" t="s">
        <v>13790</v>
      </c>
      <c r="C4579" s="2" t="s">
        <v>13791</v>
      </c>
      <c r="D4579" s="2">
        <v>368102</v>
      </c>
      <c r="E4579" s="2" t="s">
        <v>47</v>
      </c>
      <c r="F4579" s="2" t="s">
        <v>47</v>
      </c>
      <c r="H4579" s="2">
        <v>39148</v>
      </c>
      <c r="I4579" s="2" t="s">
        <v>9</v>
      </c>
      <c r="J4579" s="2">
        <v>-12</v>
      </c>
      <c r="K4579" s="2" t="s">
        <v>0</v>
      </c>
      <c r="L4579" s="2" t="s">
        <v>17</v>
      </c>
      <c r="M4579" s="2" t="s">
        <v>2234</v>
      </c>
      <c r="N4579" s="2">
        <v>4360009</v>
      </c>
      <c r="O4579" s="2" t="s">
        <v>2259</v>
      </c>
      <c r="P4579" s="2">
        <v>43364</v>
      </c>
      <c r="Q4579" s="2" t="s">
        <v>49</v>
      </c>
      <c r="R4579" s="2">
        <v>42649</v>
      </c>
      <c r="S4579" s="2">
        <v>43353</v>
      </c>
      <c r="T4579" s="2" t="s">
        <v>50</v>
      </c>
      <c r="U4579" s="2">
        <v>500</v>
      </c>
      <c r="X4579" s="2">
        <v>5</v>
      </c>
      <c r="AC4579" s="2" t="s">
        <v>2207</v>
      </c>
      <c r="AD4579" s="2" t="s">
        <v>5794</v>
      </c>
      <c r="AE4579" s="2">
        <v>36260</v>
      </c>
      <c r="AF4579" s="2" t="s">
        <v>13792</v>
      </c>
      <c r="AI4579" s="2">
        <v>254494268</v>
      </c>
      <c r="AJ4579" s="2">
        <v>622511606</v>
      </c>
      <c r="AK4579" s="2" t="s">
        <v>13793</v>
      </c>
    </row>
    <row r="4580" spans="1:38" x14ac:dyDescent="0.2">
      <c r="A4580" s="2">
        <v>2814607</v>
      </c>
      <c r="B4580" s="2" t="s">
        <v>13794</v>
      </c>
      <c r="C4580" s="2" t="s">
        <v>13795</v>
      </c>
      <c r="D4580" s="2">
        <v>2814607</v>
      </c>
      <c r="E4580" s="2" t="s">
        <v>47</v>
      </c>
      <c r="F4580" s="2" t="s">
        <v>47</v>
      </c>
      <c r="H4580" s="2">
        <v>20450</v>
      </c>
      <c r="I4580" s="2" t="s">
        <v>16</v>
      </c>
      <c r="J4580" s="2">
        <v>-70</v>
      </c>
      <c r="K4580" s="2" t="s">
        <v>48</v>
      </c>
      <c r="L4580" s="2" t="s">
        <v>17</v>
      </c>
      <c r="M4580" s="2" t="s">
        <v>2301</v>
      </c>
      <c r="N4580" s="2">
        <v>4280529</v>
      </c>
      <c r="O4580" s="2" t="s">
        <v>2638</v>
      </c>
      <c r="P4580" s="2">
        <v>43355</v>
      </c>
      <c r="Q4580" s="2" t="s">
        <v>49</v>
      </c>
      <c r="R4580" s="2">
        <v>42652</v>
      </c>
      <c r="T4580" s="2" t="s">
        <v>50</v>
      </c>
      <c r="U4580" s="2">
        <v>500</v>
      </c>
      <c r="X4580" s="2">
        <v>5</v>
      </c>
      <c r="AC4580" s="2" t="s">
        <v>2207</v>
      </c>
      <c r="AD4580" s="2" t="s">
        <v>5705</v>
      </c>
      <c r="AE4580" s="2">
        <v>28210</v>
      </c>
      <c r="AF4580" s="2" t="s">
        <v>13796</v>
      </c>
      <c r="AI4580" s="2">
        <v>237825992</v>
      </c>
      <c r="AJ4580" s="2">
        <v>632185808</v>
      </c>
      <c r="AK4580" s="2" t="s">
        <v>13797</v>
      </c>
    </row>
    <row r="4581" spans="1:38" x14ac:dyDescent="0.2">
      <c r="A4581" s="2">
        <v>4528459</v>
      </c>
      <c r="B4581" s="2" t="s">
        <v>13798</v>
      </c>
      <c r="C4581" s="2" t="s">
        <v>13799</v>
      </c>
      <c r="D4581" s="2">
        <v>4528459</v>
      </c>
      <c r="E4581" s="2" t="s">
        <v>47</v>
      </c>
      <c r="F4581" s="2" t="s">
        <v>47</v>
      </c>
      <c r="H4581" s="2">
        <v>37860</v>
      </c>
      <c r="I4581" s="2" t="s">
        <v>6</v>
      </c>
      <c r="J4581" s="2">
        <v>-16</v>
      </c>
      <c r="K4581" s="2" t="s">
        <v>48</v>
      </c>
      <c r="L4581" s="2" t="s">
        <v>17</v>
      </c>
      <c r="M4581" s="2" t="s">
        <v>55</v>
      </c>
      <c r="N4581" s="2">
        <v>4450754</v>
      </c>
      <c r="O4581" s="2" t="s">
        <v>283</v>
      </c>
      <c r="P4581" s="2">
        <v>43364</v>
      </c>
      <c r="Q4581" s="2" t="s">
        <v>49</v>
      </c>
      <c r="R4581" s="2">
        <v>42650</v>
      </c>
      <c r="T4581" s="2" t="s">
        <v>50</v>
      </c>
      <c r="U4581" s="2">
        <v>500</v>
      </c>
      <c r="X4581" s="2">
        <v>5</v>
      </c>
      <c r="AC4581" s="2" t="s">
        <v>2207</v>
      </c>
      <c r="AD4581" s="2" t="s">
        <v>4381</v>
      </c>
      <c r="AE4581" s="2">
        <v>45300</v>
      </c>
      <c r="AF4581" s="2" t="s">
        <v>13800</v>
      </c>
      <c r="AJ4581" s="2">
        <v>660178693</v>
      </c>
      <c r="AK4581" s="2" t="s">
        <v>13801</v>
      </c>
    </row>
    <row r="4582" spans="1:38" x14ac:dyDescent="0.2">
      <c r="A4582" s="2">
        <v>2814632</v>
      </c>
      <c r="B4582" s="2" t="s">
        <v>11636</v>
      </c>
      <c r="C4582" s="2" t="s">
        <v>197</v>
      </c>
      <c r="D4582" s="2">
        <v>2814632</v>
      </c>
      <c r="E4582" s="2" t="s">
        <v>47</v>
      </c>
      <c r="F4582" s="2" t="s">
        <v>47</v>
      </c>
      <c r="H4582" s="2">
        <v>38865</v>
      </c>
      <c r="I4582" s="2" t="s">
        <v>8</v>
      </c>
      <c r="J4582" s="2">
        <v>-13</v>
      </c>
      <c r="K4582" s="2" t="s">
        <v>48</v>
      </c>
      <c r="L4582" s="2" t="s">
        <v>17</v>
      </c>
      <c r="M4582" s="2" t="s">
        <v>2301</v>
      </c>
      <c r="N4582" s="2">
        <v>4280404</v>
      </c>
      <c r="O4582" s="2" t="s">
        <v>4183</v>
      </c>
      <c r="P4582" s="2">
        <v>43360</v>
      </c>
      <c r="Q4582" s="2" t="s">
        <v>49</v>
      </c>
      <c r="R4582" s="2">
        <v>42658</v>
      </c>
      <c r="S4582" s="2">
        <v>43358</v>
      </c>
      <c r="T4582" s="2" t="s">
        <v>50</v>
      </c>
      <c r="U4582" s="2">
        <v>500</v>
      </c>
      <c r="X4582" s="2">
        <v>5</v>
      </c>
      <c r="AC4582" s="2" t="s">
        <v>2207</v>
      </c>
      <c r="AD4582" s="2" t="s">
        <v>11638</v>
      </c>
      <c r="AE4582" s="2">
        <v>28360</v>
      </c>
      <c r="AF4582" s="2" t="s">
        <v>11639</v>
      </c>
      <c r="AH4582" s="2" t="s">
        <v>11951</v>
      </c>
      <c r="AJ4582" s="2">
        <v>667897013</v>
      </c>
      <c r="AK4582" s="2" t="s">
        <v>13802</v>
      </c>
    </row>
    <row r="4583" spans="1:38" x14ac:dyDescent="0.2">
      <c r="A4583" s="2">
        <v>5733569</v>
      </c>
      <c r="B4583" s="2" t="s">
        <v>13803</v>
      </c>
      <c r="C4583" s="2" t="s">
        <v>13804</v>
      </c>
      <c r="D4583" s="2">
        <v>5733569</v>
      </c>
      <c r="E4583" s="2" t="s">
        <v>47</v>
      </c>
      <c r="F4583" s="2" t="s">
        <v>47</v>
      </c>
      <c r="H4583" s="2">
        <v>27633</v>
      </c>
      <c r="I4583" s="2" t="s">
        <v>4</v>
      </c>
      <c r="J4583" s="2">
        <v>-50</v>
      </c>
      <c r="K4583" s="2" t="s">
        <v>48</v>
      </c>
      <c r="L4583" s="2" t="s">
        <v>17</v>
      </c>
      <c r="M4583" s="2" t="s">
        <v>2275</v>
      </c>
      <c r="N4583" s="2">
        <v>4410697</v>
      </c>
      <c r="O4583" s="2" t="s">
        <v>4305</v>
      </c>
      <c r="P4583" s="2">
        <v>43371</v>
      </c>
      <c r="Q4583" s="2" t="s">
        <v>49</v>
      </c>
      <c r="R4583" s="2">
        <v>42998</v>
      </c>
      <c r="T4583" s="2" t="s">
        <v>50</v>
      </c>
      <c r="U4583" s="2">
        <v>1817</v>
      </c>
      <c r="X4583" s="2">
        <v>18</v>
      </c>
      <c r="AB4583" s="2">
        <v>43366</v>
      </c>
      <c r="AC4583" s="2" t="s">
        <v>2364</v>
      </c>
      <c r="AD4583" s="2" t="s">
        <v>13805</v>
      </c>
      <c r="AE4583" s="2">
        <v>57050</v>
      </c>
      <c r="AF4583" s="2" t="s">
        <v>13806</v>
      </c>
      <c r="AK4583" s="2" t="s">
        <v>13807</v>
      </c>
    </row>
    <row r="4584" spans="1:38" x14ac:dyDescent="0.2">
      <c r="A4584" s="2">
        <v>2815200</v>
      </c>
      <c r="B4584" s="2" t="s">
        <v>13808</v>
      </c>
      <c r="C4584" s="2" t="s">
        <v>259</v>
      </c>
      <c r="D4584" s="2">
        <v>2815200</v>
      </c>
      <c r="E4584" s="2" t="s">
        <v>47</v>
      </c>
      <c r="H4584" s="2">
        <v>23704</v>
      </c>
      <c r="I4584" s="2" t="s">
        <v>58</v>
      </c>
      <c r="J4584" s="2">
        <v>-60</v>
      </c>
      <c r="K4584" s="2" t="s">
        <v>48</v>
      </c>
      <c r="L4584" s="2" t="s">
        <v>17</v>
      </c>
      <c r="M4584" s="2" t="s">
        <v>2301</v>
      </c>
      <c r="N4584" s="2">
        <v>4280593</v>
      </c>
      <c r="O4584" s="2" t="s">
        <v>2584</v>
      </c>
      <c r="P4584" s="2">
        <v>43363</v>
      </c>
      <c r="Q4584" s="2" t="s">
        <v>49</v>
      </c>
      <c r="R4584" s="2">
        <v>43363</v>
      </c>
      <c r="S4584" s="2">
        <v>43353</v>
      </c>
      <c r="T4584" s="2" t="s">
        <v>50</v>
      </c>
      <c r="U4584" s="2">
        <v>500</v>
      </c>
      <c r="X4584" s="2">
        <v>5</v>
      </c>
      <c r="AC4584" s="2" t="s">
        <v>2207</v>
      </c>
      <c r="AD4584" s="2" t="s">
        <v>5492</v>
      </c>
      <c r="AE4584" s="2">
        <v>28300</v>
      </c>
      <c r="AF4584" s="2" t="s">
        <v>13809</v>
      </c>
      <c r="AJ4584" s="2">
        <v>620484880</v>
      </c>
      <c r="AK4584" s="2" t="s">
        <v>13810</v>
      </c>
    </row>
    <row r="4585" spans="1:38" x14ac:dyDescent="0.2">
      <c r="A4585" s="2">
        <v>4528474</v>
      </c>
      <c r="B4585" s="2" t="s">
        <v>1625</v>
      </c>
      <c r="C4585" s="2" t="s">
        <v>86</v>
      </c>
      <c r="D4585" s="2">
        <v>4528474</v>
      </c>
      <c r="E4585" s="2" t="s">
        <v>47</v>
      </c>
      <c r="F4585" s="2" t="s">
        <v>47</v>
      </c>
      <c r="H4585" s="2">
        <v>29366</v>
      </c>
      <c r="I4585" s="2" t="s">
        <v>2</v>
      </c>
      <c r="J4585" s="2">
        <v>-40</v>
      </c>
      <c r="K4585" s="2" t="s">
        <v>48</v>
      </c>
      <c r="L4585" s="2" t="s">
        <v>17</v>
      </c>
      <c r="M4585" s="2" t="s">
        <v>55</v>
      </c>
      <c r="N4585" s="2">
        <v>4450773</v>
      </c>
      <c r="O4585" s="2" t="s">
        <v>3119</v>
      </c>
      <c r="P4585" s="2">
        <v>43364</v>
      </c>
      <c r="Q4585" s="2" t="s">
        <v>49</v>
      </c>
      <c r="R4585" s="2">
        <v>42651</v>
      </c>
      <c r="T4585" s="2" t="s">
        <v>50</v>
      </c>
      <c r="U4585" s="2">
        <v>606</v>
      </c>
      <c r="X4585" s="2">
        <v>6</v>
      </c>
      <c r="AC4585" s="2" t="s">
        <v>2207</v>
      </c>
      <c r="AD4585" s="2" t="s">
        <v>13707</v>
      </c>
      <c r="AE4585" s="2">
        <v>45240</v>
      </c>
      <c r="AF4585" s="2" t="s">
        <v>13811</v>
      </c>
      <c r="AI4585" s="2">
        <v>238454836</v>
      </c>
      <c r="AJ4585" s="2">
        <v>663695041</v>
      </c>
      <c r="AK4585" s="2" t="s">
        <v>1626</v>
      </c>
    </row>
    <row r="4586" spans="1:38" x14ac:dyDescent="0.2">
      <c r="A4586" s="2">
        <v>4529851</v>
      </c>
      <c r="B4586" s="2" t="s">
        <v>505</v>
      </c>
      <c r="C4586" s="2" t="s">
        <v>1303</v>
      </c>
      <c r="D4586" s="2">
        <v>4529851</v>
      </c>
      <c r="E4586" s="2" t="s">
        <v>47</v>
      </c>
      <c r="H4586" s="2">
        <v>40962</v>
      </c>
      <c r="I4586" s="2" t="s">
        <v>17</v>
      </c>
      <c r="J4586" s="2">
        <v>-11</v>
      </c>
      <c r="K4586" s="2" t="s">
        <v>48</v>
      </c>
      <c r="L4586" s="2" t="s">
        <v>17</v>
      </c>
      <c r="M4586" s="2" t="s">
        <v>55</v>
      </c>
      <c r="N4586" s="2">
        <v>4450614</v>
      </c>
      <c r="O4586" s="2" t="s">
        <v>826</v>
      </c>
      <c r="P4586" s="2">
        <v>43355</v>
      </c>
      <c r="Q4586" s="2" t="s">
        <v>49</v>
      </c>
      <c r="R4586" s="2">
        <v>43355</v>
      </c>
      <c r="S4586" s="2">
        <v>43346</v>
      </c>
      <c r="T4586" s="2" t="s">
        <v>50</v>
      </c>
      <c r="U4586" s="2">
        <v>500</v>
      </c>
      <c r="X4586" s="2">
        <v>5</v>
      </c>
      <c r="AC4586" s="2" t="s">
        <v>2207</v>
      </c>
      <c r="AD4586" s="2" t="s">
        <v>2808</v>
      </c>
      <c r="AE4586" s="2">
        <v>45170</v>
      </c>
      <c r="AF4586" s="2" t="s">
        <v>13650</v>
      </c>
      <c r="AJ4586" s="2">
        <v>631240877</v>
      </c>
      <c r="AK4586" s="2" t="s">
        <v>13812</v>
      </c>
    </row>
    <row r="4587" spans="1:38" x14ac:dyDescent="0.2">
      <c r="A4587" s="2">
        <v>4528472</v>
      </c>
      <c r="B4587" s="2" t="s">
        <v>488</v>
      </c>
      <c r="C4587" s="2" t="s">
        <v>1589</v>
      </c>
      <c r="D4587" s="2">
        <v>4528472</v>
      </c>
      <c r="E4587" s="2" t="s">
        <v>47</v>
      </c>
      <c r="F4587" s="2" t="s">
        <v>17</v>
      </c>
      <c r="H4587" s="2">
        <v>38379</v>
      </c>
      <c r="I4587" s="2" t="s">
        <v>10</v>
      </c>
      <c r="J4587" s="2">
        <v>-14</v>
      </c>
      <c r="K4587" s="2" t="s">
        <v>48</v>
      </c>
      <c r="L4587" s="2" t="s">
        <v>17</v>
      </c>
      <c r="M4587" s="2" t="s">
        <v>55</v>
      </c>
      <c r="N4587" s="2">
        <v>4450773</v>
      </c>
      <c r="O4587" s="2" t="s">
        <v>3119</v>
      </c>
      <c r="P4587" s="2">
        <v>43365</v>
      </c>
      <c r="Q4587" s="2" t="s">
        <v>49</v>
      </c>
      <c r="R4587" s="2">
        <v>42651</v>
      </c>
      <c r="T4587" s="2" t="s">
        <v>50</v>
      </c>
      <c r="U4587" s="2">
        <v>500</v>
      </c>
      <c r="X4587" s="2">
        <v>5</v>
      </c>
      <c r="AC4587" s="2" t="s">
        <v>2207</v>
      </c>
      <c r="AD4587" s="2" t="s">
        <v>3120</v>
      </c>
      <c r="AE4587" s="2">
        <v>45240</v>
      </c>
      <c r="AF4587" s="2" t="s">
        <v>13813</v>
      </c>
      <c r="AI4587" s="2">
        <v>610621199</v>
      </c>
      <c r="AK4587" s="2" t="s">
        <v>13814</v>
      </c>
    </row>
    <row r="4588" spans="1:38" x14ac:dyDescent="0.2">
      <c r="A4588" s="2">
        <v>189200</v>
      </c>
      <c r="B4588" s="2" t="s">
        <v>13815</v>
      </c>
      <c r="C4588" s="2" t="s">
        <v>749</v>
      </c>
      <c r="D4588" s="2">
        <v>189200</v>
      </c>
      <c r="E4588" s="2" t="s">
        <v>47</v>
      </c>
      <c r="F4588" s="2" t="s">
        <v>47</v>
      </c>
      <c r="H4588" s="2">
        <v>38161</v>
      </c>
      <c r="I4588" s="2" t="s">
        <v>7</v>
      </c>
      <c r="J4588" s="2">
        <v>-15</v>
      </c>
      <c r="K4588" s="2" t="s">
        <v>48</v>
      </c>
      <c r="L4588" s="2" t="s">
        <v>17</v>
      </c>
      <c r="M4588" s="2" t="s">
        <v>2212</v>
      </c>
      <c r="N4588" s="2">
        <v>4180174</v>
      </c>
      <c r="O4588" s="2" t="s">
        <v>4491</v>
      </c>
      <c r="P4588" s="2">
        <v>43355</v>
      </c>
      <c r="Q4588" s="2" t="s">
        <v>49</v>
      </c>
      <c r="R4588" s="2">
        <v>42651</v>
      </c>
      <c r="T4588" s="2" t="s">
        <v>50</v>
      </c>
      <c r="U4588" s="2">
        <v>500</v>
      </c>
      <c r="X4588" s="2">
        <v>5</v>
      </c>
      <c r="AC4588" s="2" t="s">
        <v>2207</v>
      </c>
      <c r="AD4588" s="2" t="s">
        <v>7961</v>
      </c>
      <c r="AE4588" s="2">
        <v>18500</v>
      </c>
      <c r="AF4588" s="2" t="s">
        <v>13816</v>
      </c>
    </row>
    <row r="4589" spans="1:38" x14ac:dyDescent="0.2">
      <c r="A4589" s="2">
        <v>368124</v>
      </c>
      <c r="B4589" s="2" t="s">
        <v>5593</v>
      </c>
      <c r="C4589" s="2" t="s">
        <v>169</v>
      </c>
      <c r="D4589" s="2">
        <v>368124</v>
      </c>
      <c r="E4589" s="2" t="s">
        <v>47</v>
      </c>
      <c r="F4589" s="2" t="s">
        <v>17</v>
      </c>
      <c r="H4589" s="2">
        <v>40116</v>
      </c>
      <c r="I4589" s="2" t="s">
        <v>15</v>
      </c>
      <c r="J4589" s="2">
        <v>-11</v>
      </c>
      <c r="K4589" s="2" t="s">
        <v>48</v>
      </c>
      <c r="L4589" s="2" t="s">
        <v>17</v>
      </c>
      <c r="M4589" s="2" t="s">
        <v>2234</v>
      </c>
      <c r="N4589" s="2">
        <v>4360341</v>
      </c>
      <c r="O4589" s="2" t="s">
        <v>2444</v>
      </c>
      <c r="P4589" s="2">
        <v>43362</v>
      </c>
      <c r="Q4589" s="2" t="s">
        <v>49</v>
      </c>
      <c r="R4589" s="2">
        <v>42655</v>
      </c>
      <c r="T4589" s="2" t="s">
        <v>50</v>
      </c>
      <c r="U4589" s="2">
        <v>500</v>
      </c>
      <c r="X4589" s="2">
        <v>5</v>
      </c>
      <c r="AC4589" s="2" t="s">
        <v>2207</v>
      </c>
      <c r="AD4589" s="2" t="s">
        <v>4363</v>
      </c>
      <c r="AE4589" s="2">
        <v>36210</v>
      </c>
      <c r="AF4589" s="2" t="s">
        <v>13817</v>
      </c>
      <c r="AI4589" s="2">
        <v>254401466</v>
      </c>
    </row>
    <row r="4590" spans="1:38" x14ac:dyDescent="0.2">
      <c r="A4590" s="2">
        <v>4528465</v>
      </c>
      <c r="B4590" s="2" t="s">
        <v>1854</v>
      </c>
      <c r="C4590" s="2" t="s">
        <v>216</v>
      </c>
      <c r="D4590" s="2">
        <v>4528465</v>
      </c>
      <c r="E4590" s="2" t="s">
        <v>47</v>
      </c>
      <c r="F4590" s="2" t="s">
        <v>47</v>
      </c>
      <c r="H4590" s="2">
        <v>27262</v>
      </c>
      <c r="I4590" s="2" t="s">
        <v>4</v>
      </c>
      <c r="J4590" s="2">
        <v>-50</v>
      </c>
      <c r="K4590" s="2" t="s">
        <v>48</v>
      </c>
      <c r="L4590" s="2" t="s">
        <v>17</v>
      </c>
      <c r="M4590" s="2" t="s">
        <v>55</v>
      </c>
      <c r="N4590" s="2">
        <v>4450617</v>
      </c>
      <c r="O4590" s="2" t="s">
        <v>354</v>
      </c>
      <c r="P4590" s="2">
        <v>43365</v>
      </c>
      <c r="Q4590" s="2" t="s">
        <v>49</v>
      </c>
      <c r="R4590" s="2">
        <v>42650</v>
      </c>
      <c r="T4590" s="2" t="s">
        <v>50</v>
      </c>
      <c r="U4590" s="2">
        <v>526</v>
      </c>
      <c r="X4590" s="2">
        <v>5</v>
      </c>
      <c r="AC4590" s="2" t="s">
        <v>2207</v>
      </c>
      <c r="AD4590" s="2" t="s">
        <v>3455</v>
      </c>
      <c r="AE4590" s="2">
        <v>45260</v>
      </c>
      <c r="AF4590" s="2" t="s">
        <v>13818</v>
      </c>
      <c r="AH4590" s="2" t="s">
        <v>13819</v>
      </c>
      <c r="AI4590" s="2">
        <v>238948760</v>
      </c>
      <c r="AK4590" s="2" t="s">
        <v>1855</v>
      </c>
      <c r="AL4590" s="2" t="s">
        <v>820</v>
      </c>
    </row>
    <row r="4591" spans="1:38" x14ac:dyDescent="0.2">
      <c r="A4591" s="2">
        <v>4528487</v>
      </c>
      <c r="B4591" s="2" t="s">
        <v>13820</v>
      </c>
      <c r="C4591" s="2" t="s">
        <v>13821</v>
      </c>
      <c r="D4591" s="2">
        <v>4528487</v>
      </c>
      <c r="E4591" s="2" t="s">
        <v>47</v>
      </c>
      <c r="F4591" s="2" t="s">
        <v>17</v>
      </c>
      <c r="H4591" s="2">
        <v>38644</v>
      </c>
      <c r="I4591" s="2" t="s">
        <v>10</v>
      </c>
      <c r="J4591" s="2">
        <v>-14</v>
      </c>
      <c r="K4591" s="2" t="s">
        <v>0</v>
      </c>
      <c r="L4591" s="2" t="s">
        <v>17</v>
      </c>
      <c r="M4591" s="2" t="s">
        <v>55</v>
      </c>
      <c r="N4591" s="2">
        <v>4450702</v>
      </c>
      <c r="O4591" s="2" t="s">
        <v>166</v>
      </c>
      <c r="P4591" s="2">
        <v>43380</v>
      </c>
      <c r="Q4591" s="2" t="s">
        <v>49</v>
      </c>
      <c r="R4591" s="2">
        <v>42652</v>
      </c>
      <c r="S4591" s="2">
        <v>43348</v>
      </c>
      <c r="T4591" s="2" t="s">
        <v>50</v>
      </c>
      <c r="U4591" s="2">
        <v>500</v>
      </c>
      <c r="X4591" s="2">
        <v>5</v>
      </c>
      <c r="AC4591" s="2" t="s">
        <v>2207</v>
      </c>
      <c r="AD4591" s="2" t="s">
        <v>2827</v>
      </c>
      <c r="AE4591" s="2">
        <v>45400</v>
      </c>
      <c r="AF4591" s="2" t="s">
        <v>13822</v>
      </c>
      <c r="AJ4591" s="2">
        <v>604458894</v>
      </c>
      <c r="AK4591" s="2" t="s">
        <v>13823</v>
      </c>
    </row>
    <row r="4592" spans="1:38" x14ac:dyDescent="0.2">
      <c r="A4592" s="2">
        <v>3729505</v>
      </c>
      <c r="B4592" s="2" t="s">
        <v>6934</v>
      </c>
      <c r="C4592" s="2" t="s">
        <v>741</v>
      </c>
      <c r="D4592" s="2">
        <v>3729505</v>
      </c>
      <c r="E4592" s="2" t="s">
        <v>47</v>
      </c>
      <c r="F4592" s="2" t="s">
        <v>47</v>
      </c>
      <c r="H4592" s="2">
        <v>39678</v>
      </c>
      <c r="I4592" s="2" t="s">
        <v>14</v>
      </c>
      <c r="J4592" s="2">
        <v>-11</v>
      </c>
      <c r="K4592" s="2" t="s">
        <v>48</v>
      </c>
      <c r="L4592" s="2" t="s">
        <v>17</v>
      </c>
      <c r="M4592" s="2" t="s">
        <v>2205</v>
      </c>
      <c r="N4592" s="2">
        <v>4370698</v>
      </c>
      <c r="O4592" s="2" t="s">
        <v>3451</v>
      </c>
      <c r="P4592" s="2">
        <v>43367</v>
      </c>
      <c r="Q4592" s="2" t="s">
        <v>49</v>
      </c>
      <c r="R4592" s="2">
        <v>43009</v>
      </c>
      <c r="T4592" s="2" t="s">
        <v>50</v>
      </c>
      <c r="U4592" s="2">
        <v>500</v>
      </c>
      <c r="X4592" s="2">
        <v>5</v>
      </c>
      <c r="AC4592" s="2" t="s">
        <v>2207</v>
      </c>
      <c r="AD4592" s="2" t="s">
        <v>3452</v>
      </c>
      <c r="AE4592" s="2">
        <v>37310</v>
      </c>
      <c r="AF4592" s="2" t="s">
        <v>13824</v>
      </c>
      <c r="AJ4592" s="2">
        <v>645690235</v>
      </c>
    </row>
    <row r="4593" spans="1:38" x14ac:dyDescent="0.2">
      <c r="A4593" s="2">
        <v>2814899</v>
      </c>
      <c r="B4593" s="2" t="s">
        <v>13825</v>
      </c>
      <c r="C4593" s="2" t="s">
        <v>241</v>
      </c>
      <c r="D4593" s="2">
        <v>2814899</v>
      </c>
      <c r="E4593" s="2" t="s">
        <v>47</v>
      </c>
      <c r="F4593" s="2" t="s">
        <v>17</v>
      </c>
      <c r="H4593" s="2">
        <v>39303</v>
      </c>
      <c r="I4593" s="2" t="s">
        <v>9</v>
      </c>
      <c r="J4593" s="2">
        <v>-12</v>
      </c>
      <c r="K4593" s="2" t="s">
        <v>48</v>
      </c>
      <c r="L4593" s="2" t="s">
        <v>17</v>
      </c>
      <c r="M4593" s="2" t="s">
        <v>2301</v>
      </c>
      <c r="N4593" s="2">
        <v>4280529</v>
      </c>
      <c r="O4593" s="2" t="s">
        <v>2638</v>
      </c>
      <c r="P4593" s="2">
        <v>43358</v>
      </c>
      <c r="Q4593" s="2" t="s">
        <v>49</v>
      </c>
      <c r="R4593" s="2">
        <v>43009</v>
      </c>
      <c r="T4593" s="2" t="s">
        <v>50</v>
      </c>
      <c r="U4593" s="2">
        <v>500</v>
      </c>
      <c r="X4593" s="2">
        <v>5</v>
      </c>
      <c r="AC4593" s="2" t="s">
        <v>2207</v>
      </c>
      <c r="AD4593" s="2" t="s">
        <v>7870</v>
      </c>
      <c r="AE4593" s="2">
        <v>28170</v>
      </c>
      <c r="AF4593" s="2" t="s">
        <v>13826</v>
      </c>
      <c r="AI4593" s="2">
        <v>237655403</v>
      </c>
      <c r="AJ4593" s="2">
        <v>673480125</v>
      </c>
      <c r="AK4593" s="2" t="s">
        <v>13827</v>
      </c>
    </row>
    <row r="4594" spans="1:38" x14ac:dyDescent="0.2">
      <c r="A4594" s="2">
        <v>3728547</v>
      </c>
      <c r="B4594" s="2" t="s">
        <v>13828</v>
      </c>
      <c r="C4594" s="2" t="s">
        <v>13829</v>
      </c>
      <c r="D4594" s="2">
        <v>3728547</v>
      </c>
      <c r="E4594" s="2" t="s">
        <v>47</v>
      </c>
      <c r="F4594" s="2" t="s">
        <v>47</v>
      </c>
      <c r="H4594" s="2">
        <v>39345</v>
      </c>
      <c r="I4594" s="2" t="s">
        <v>9</v>
      </c>
      <c r="J4594" s="2">
        <v>-12</v>
      </c>
      <c r="K4594" s="2" t="s">
        <v>48</v>
      </c>
      <c r="L4594" s="2" t="s">
        <v>17</v>
      </c>
      <c r="M4594" s="2" t="s">
        <v>2205</v>
      </c>
      <c r="N4594" s="2">
        <v>4370694</v>
      </c>
      <c r="O4594" s="2" t="s">
        <v>2834</v>
      </c>
      <c r="P4594" s="2">
        <v>43361</v>
      </c>
      <c r="Q4594" s="2" t="s">
        <v>49</v>
      </c>
      <c r="R4594" s="2">
        <v>42656</v>
      </c>
      <c r="T4594" s="2" t="s">
        <v>50</v>
      </c>
      <c r="U4594" s="2">
        <v>553</v>
      </c>
      <c r="X4594" s="2">
        <v>5</v>
      </c>
      <c r="AC4594" s="2" t="s">
        <v>2207</v>
      </c>
      <c r="AD4594" s="2" t="s">
        <v>2835</v>
      </c>
      <c r="AE4594" s="2">
        <v>37320</v>
      </c>
      <c r="AF4594" s="2" t="s">
        <v>13830</v>
      </c>
      <c r="AJ4594" s="2">
        <v>663024973</v>
      </c>
      <c r="AK4594" s="2" t="s">
        <v>13831</v>
      </c>
    </row>
    <row r="4595" spans="1:38" x14ac:dyDescent="0.2">
      <c r="A4595" s="2">
        <v>4528480</v>
      </c>
      <c r="B4595" s="2" t="s">
        <v>4651</v>
      </c>
      <c r="C4595" s="2" t="s">
        <v>13832</v>
      </c>
      <c r="D4595" s="2">
        <v>4528480</v>
      </c>
      <c r="E4595" s="2" t="s">
        <v>47</v>
      </c>
      <c r="F4595" s="2" t="s">
        <v>17</v>
      </c>
      <c r="H4595" s="2">
        <v>39562</v>
      </c>
      <c r="I4595" s="2" t="s">
        <v>14</v>
      </c>
      <c r="J4595" s="2">
        <v>-11</v>
      </c>
      <c r="K4595" s="2" t="s">
        <v>48</v>
      </c>
      <c r="L4595" s="2" t="s">
        <v>17</v>
      </c>
      <c r="M4595" s="2" t="s">
        <v>55</v>
      </c>
      <c r="N4595" s="2">
        <v>4450184</v>
      </c>
      <c r="O4595" s="2" t="s">
        <v>327</v>
      </c>
      <c r="P4595" s="2">
        <v>43352</v>
      </c>
      <c r="Q4595" s="2" t="s">
        <v>49</v>
      </c>
      <c r="R4595" s="2">
        <v>42651</v>
      </c>
      <c r="S4595" s="2">
        <v>43351</v>
      </c>
      <c r="T4595" s="2" t="s">
        <v>50</v>
      </c>
      <c r="U4595" s="2">
        <v>500</v>
      </c>
      <c r="X4595" s="2">
        <v>5</v>
      </c>
      <c r="AC4595" s="2" t="s">
        <v>2207</v>
      </c>
      <c r="AD4595" s="2" t="s">
        <v>4008</v>
      </c>
      <c r="AE4595" s="2">
        <v>45400</v>
      </c>
      <c r="AF4595" s="2" t="s">
        <v>13833</v>
      </c>
      <c r="AJ4595" s="2">
        <v>607900603</v>
      </c>
      <c r="AK4595" s="2" t="s">
        <v>13834</v>
      </c>
    </row>
    <row r="4596" spans="1:38" x14ac:dyDescent="0.2">
      <c r="A4596" s="2">
        <v>3728506</v>
      </c>
      <c r="B4596" s="2" t="s">
        <v>13835</v>
      </c>
      <c r="C4596" s="2" t="s">
        <v>5263</v>
      </c>
      <c r="D4596" s="2">
        <v>3728506</v>
      </c>
      <c r="E4596" s="2" t="s">
        <v>47</v>
      </c>
      <c r="F4596" s="2" t="s">
        <v>47</v>
      </c>
      <c r="H4596" s="2">
        <v>38829</v>
      </c>
      <c r="I4596" s="2" t="s">
        <v>8</v>
      </c>
      <c r="J4596" s="2">
        <v>-13</v>
      </c>
      <c r="K4596" s="2" t="s">
        <v>48</v>
      </c>
      <c r="L4596" s="2" t="s">
        <v>17</v>
      </c>
      <c r="M4596" s="2" t="s">
        <v>2205</v>
      </c>
      <c r="N4596" s="2">
        <v>4370690</v>
      </c>
      <c r="O4596" s="2" t="s">
        <v>3539</v>
      </c>
      <c r="P4596" s="2">
        <v>43362</v>
      </c>
      <c r="Q4596" s="2" t="s">
        <v>49</v>
      </c>
      <c r="R4596" s="2">
        <v>42651</v>
      </c>
      <c r="T4596" s="2" t="s">
        <v>50</v>
      </c>
      <c r="U4596" s="2">
        <v>500</v>
      </c>
      <c r="X4596" s="2">
        <v>5</v>
      </c>
      <c r="AC4596" s="2" t="s">
        <v>2207</v>
      </c>
      <c r="AD4596" s="2" t="s">
        <v>13836</v>
      </c>
      <c r="AE4596" s="2">
        <v>37600</v>
      </c>
      <c r="AF4596" s="2" t="s">
        <v>13837</v>
      </c>
    </row>
    <row r="4597" spans="1:38" x14ac:dyDescent="0.2">
      <c r="A4597" s="2">
        <v>2814648</v>
      </c>
      <c r="B4597" s="2" t="s">
        <v>13838</v>
      </c>
      <c r="C4597" s="2" t="s">
        <v>139</v>
      </c>
      <c r="D4597" s="2">
        <v>2814648</v>
      </c>
      <c r="E4597" s="2" t="s">
        <v>47</v>
      </c>
      <c r="F4597" s="2" t="s">
        <v>47</v>
      </c>
      <c r="H4597" s="2">
        <v>26415</v>
      </c>
      <c r="I4597" s="2" t="s">
        <v>4</v>
      </c>
      <c r="J4597" s="2">
        <v>-50</v>
      </c>
      <c r="K4597" s="2" t="s">
        <v>48</v>
      </c>
      <c r="L4597" s="2" t="s">
        <v>17</v>
      </c>
      <c r="M4597" s="2" t="s">
        <v>2301</v>
      </c>
      <c r="N4597" s="2">
        <v>4280202</v>
      </c>
      <c r="O4597" s="2" t="s">
        <v>3804</v>
      </c>
      <c r="P4597" s="2">
        <v>43364</v>
      </c>
      <c r="Q4597" s="2" t="s">
        <v>49</v>
      </c>
      <c r="R4597" s="2">
        <v>42661</v>
      </c>
      <c r="T4597" s="2" t="s">
        <v>50</v>
      </c>
      <c r="U4597" s="2">
        <v>633</v>
      </c>
      <c r="X4597" s="2">
        <v>6</v>
      </c>
      <c r="AC4597" s="2" t="s">
        <v>2207</v>
      </c>
      <c r="AD4597" s="2" t="s">
        <v>12635</v>
      </c>
      <c r="AE4597" s="2">
        <v>28200</v>
      </c>
      <c r="AF4597" s="2" t="s">
        <v>13839</v>
      </c>
      <c r="AJ4597" s="2">
        <v>671933529</v>
      </c>
      <c r="AK4597" s="2" t="s">
        <v>13840</v>
      </c>
      <c r="AL4597" s="2" t="s">
        <v>820</v>
      </c>
    </row>
    <row r="4598" spans="1:38" x14ac:dyDescent="0.2">
      <c r="A4598" s="2">
        <v>3728553</v>
      </c>
      <c r="B4598" s="2" t="s">
        <v>7814</v>
      </c>
      <c r="C4598" s="2" t="s">
        <v>1340</v>
      </c>
      <c r="D4598" s="2">
        <v>3728553</v>
      </c>
      <c r="E4598" s="2" t="s">
        <v>47</v>
      </c>
      <c r="F4598" s="2" t="s">
        <v>47</v>
      </c>
      <c r="H4598" s="2">
        <v>39197</v>
      </c>
      <c r="I4598" s="2" t="s">
        <v>9</v>
      </c>
      <c r="J4598" s="2">
        <v>-12</v>
      </c>
      <c r="K4598" s="2" t="s">
        <v>48</v>
      </c>
      <c r="L4598" s="2" t="s">
        <v>17</v>
      </c>
      <c r="M4598" s="2" t="s">
        <v>2205</v>
      </c>
      <c r="N4598" s="2">
        <v>4370566</v>
      </c>
      <c r="O4598" s="2" t="s">
        <v>2285</v>
      </c>
      <c r="P4598" s="2">
        <v>43348</v>
      </c>
      <c r="Q4598" s="2" t="s">
        <v>49</v>
      </c>
      <c r="R4598" s="2">
        <v>42657</v>
      </c>
      <c r="S4598" s="2">
        <v>43328</v>
      </c>
      <c r="T4598" s="2" t="s">
        <v>50</v>
      </c>
      <c r="U4598" s="2">
        <v>500</v>
      </c>
      <c r="X4598" s="2">
        <v>5</v>
      </c>
      <c r="AC4598" s="2" t="s">
        <v>2207</v>
      </c>
      <c r="AD4598" s="2" t="s">
        <v>2820</v>
      </c>
      <c r="AE4598" s="2">
        <v>37510</v>
      </c>
      <c r="AF4598" s="2" t="s">
        <v>13841</v>
      </c>
      <c r="AJ4598" s="2">
        <v>649926381</v>
      </c>
      <c r="AK4598" s="2" t="s">
        <v>13842</v>
      </c>
    </row>
    <row r="4599" spans="1:38" x14ac:dyDescent="0.2">
      <c r="A4599" s="2">
        <v>3728516</v>
      </c>
      <c r="B4599" s="2" t="s">
        <v>13843</v>
      </c>
      <c r="C4599" s="2" t="s">
        <v>328</v>
      </c>
      <c r="D4599" s="2">
        <v>3728516</v>
      </c>
      <c r="E4599" s="2" t="s">
        <v>47</v>
      </c>
      <c r="F4599" s="2" t="s">
        <v>47</v>
      </c>
      <c r="H4599" s="2">
        <v>38175</v>
      </c>
      <c r="I4599" s="2" t="s">
        <v>7</v>
      </c>
      <c r="J4599" s="2">
        <v>-15</v>
      </c>
      <c r="K4599" s="2" t="s">
        <v>48</v>
      </c>
      <c r="L4599" s="2" t="s">
        <v>17</v>
      </c>
      <c r="M4599" s="2" t="s">
        <v>2205</v>
      </c>
      <c r="N4599" s="2">
        <v>4370596</v>
      </c>
      <c r="O4599" s="2" t="s">
        <v>2377</v>
      </c>
      <c r="P4599" s="2">
        <v>43364</v>
      </c>
      <c r="Q4599" s="2" t="s">
        <v>49</v>
      </c>
      <c r="R4599" s="2">
        <v>42654</v>
      </c>
      <c r="T4599" s="2" t="s">
        <v>50</v>
      </c>
      <c r="U4599" s="2">
        <v>500</v>
      </c>
      <c r="X4599" s="2">
        <v>5</v>
      </c>
      <c r="AB4599" s="2">
        <v>43004</v>
      </c>
      <c r="AC4599" s="2" t="s">
        <v>2207</v>
      </c>
      <c r="AD4599" s="2" t="s">
        <v>13844</v>
      </c>
      <c r="AE4599" s="2">
        <v>37130</v>
      </c>
      <c r="AF4599" s="2" t="s">
        <v>13845</v>
      </c>
      <c r="AJ4599" s="2">
        <v>695745653</v>
      </c>
      <c r="AK4599" s="2" t="s">
        <v>13846</v>
      </c>
    </row>
    <row r="4600" spans="1:38" x14ac:dyDescent="0.2">
      <c r="A4600" s="2">
        <v>4529225</v>
      </c>
      <c r="B4600" s="2" t="s">
        <v>2025</v>
      </c>
      <c r="C4600" s="2" t="s">
        <v>82</v>
      </c>
      <c r="D4600" s="2">
        <v>4529225</v>
      </c>
      <c r="E4600" s="2" t="s">
        <v>47</v>
      </c>
      <c r="F4600" s="2" t="s">
        <v>47</v>
      </c>
      <c r="H4600" s="2">
        <v>22850</v>
      </c>
      <c r="I4600" s="2" t="s">
        <v>58</v>
      </c>
      <c r="J4600" s="2">
        <v>-60</v>
      </c>
      <c r="K4600" s="2" t="s">
        <v>48</v>
      </c>
      <c r="L4600" s="2" t="s">
        <v>17</v>
      </c>
      <c r="M4600" s="2" t="s">
        <v>55</v>
      </c>
      <c r="N4600" s="2">
        <v>4450108</v>
      </c>
      <c r="O4600" s="2" t="s">
        <v>893</v>
      </c>
      <c r="P4600" s="2">
        <v>43330</v>
      </c>
      <c r="Q4600" s="2" t="s">
        <v>49</v>
      </c>
      <c r="R4600" s="2">
        <v>43006</v>
      </c>
      <c r="T4600" s="2" t="s">
        <v>50</v>
      </c>
      <c r="U4600" s="2">
        <v>586</v>
      </c>
      <c r="X4600" s="2">
        <v>5</v>
      </c>
      <c r="AC4600" s="2" t="s">
        <v>2207</v>
      </c>
      <c r="AD4600" s="2" t="s">
        <v>6014</v>
      </c>
      <c r="AE4600" s="2">
        <v>45500</v>
      </c>
      <c r="AF4600" s="2" t="s">
        <v>13847</v>
      </c>
      <c r="AI4600" s="2">
        <v>238050075</v>
      </c>
      <c r="AJ4600" s="2">
        <v>672426204</v>
      </c>
      <c r="AK4600" s="2" t="s">
        <v>13848</v>
      </c>
    </row>
    <row r="4601" spans="1:38" x14ac:dyDescent="0.2">
      <c r="A4601" s="2">
        <v>2814625</v>
      </c>
      <c r="B4601" s="2" t="s">
        <v>13849</v>
      </c>
      <c r="C4601" s="2" t="s">
        <v>121</v>
      </c>
      <c r="D4601" s="2">
        <v>2814625</v>
      </c>
      <c r="E4601" s="2" t="s">
        <v>47</v>
      </c>
      <c r="F4601" s="2" t="s">
        <v>47</v>
      </c>
      <c r="H4601" s="2">
        <v>32251</v>
      </c>
      <c r="I4601" s="2" t="s">
        <v>2</v>
      </c>
      <c r="J4601" s="2">
        <v>-40</v>
      </c>
      <c r="K4601" s="2" t="s">
        <v>48</v>
      </c>
      <c r="L4601" s="2" t="s">
        <v>17</v>
      </c>
      <c r="M4601" s="2" t="s">
        <v>2301</v>
      </c>
      <c r="N4601" s="2">
        <v>4280716</v>
      </c>
      <c r="O4601" s="2" t="s">
        <v>3504</v>
      </c>
      <c r="P4601" s="2">
        <v>43366</v>
      </c>
      <c r="Q4601" s="2" t="s">
        <v>49</v>
      </c>
      <c r="R4601" s="2">
        <v>42655</v>
      </c>
      <c r="S4601" s="2">
        <v>43348</v>
      </c>
      <c r="T4601" s="2" t="s">
        <v>50</v>
      </c>
      <c r="U4601" s="2">
        <v>539</v>
      </c>
      <c r="X4601" s="2">
        <v>5</v>
      </c>
      <c r="AC4601" s="2" t="s">
        <v>2207</v>
      </c>
      <c r="AD4601" s="2" t="s">
        <v>6852</v>
      </c>
      <c r="AE4601" s="2">
        <v>28210</v>
      </c>
      <c r="AF4601" s="2" t="s">
        <v>13850</v>
      </c>
      <c r="AH4601" s="2" t="s">
        <v>13851</v>
      </c>
      <c r="AI4601" s="2">
        <v>237513109</v>
      </c>
      <c r="AJ4601" s="2">
        <v>634645469</v>
      </c>
    </row>
    <row r="4602" spans="1:38" x14ac:dyDescent="0.2">
      <c r="A4602" s="2">
        <v>4529199</v>
      </c>
      <c r="B4602" s="2" t="s">
        <v>1483</v>
      </c>
      <c r="C4602" s="2" t="s">
        <v>146</v>
      </c>
      <c r="D4602" s="2">
        <v>4529199</v>
      </c>
      <c r="E4602" s="2" t="s">
        <v>47</v>
      </c>
      <c r="F4602" s="2" t="s">
        <v>47</v>
      </c>
      <c r="H4602" s="2">
        <v>23457</v>
      </c>
      <c r="I4602" s="2" t="s">
        <v>58</v>
      </c>
      <c r="J4602" s="2">
        <v>-60</v>
      </c>
      <c r="K4602" s="2" t="s">
        <v>48</v>
      </c>
      <c r="L4602" s="2" t="s">
        <v>17</v>
      </c>
      <c r="M4602" s="2" t="s">
        <v>55</v>
      </c>
      <c r="N4602" s="2">
        <v>4450144</v>
      </c>
      <c r="O4602" s="2" t="s">
        <v>892</v>
      </c>
      <c r="P4602" s="2">
        <v>43362</v>
      </c>
      <c r="Q4602" s="2" t="s">
        <v>49</v>
      </c>
      <c r="R4602" s="2">
        <v>43004</v>
      </c>
      <c r="T4602" s="2" t="s">
        <v>50</v>
      </c>
      <c r="U4602" s="2">
        <v>500</v>
      </c>
      <c r="X4602" s="2">
        <v>5</v>
      </c>
      <c r="AC4602" s="2" t="s">
        <v>2207</v>
      </c>
      <c r="AD4602" s="2" t="s">
        <v>2902</v>
      </c>
      <c r="AE4602" s="2">
        <v>45190</v>
      </c>
      <c r="AF4602" s="2" t="s">
        <v>13852</v>
      </c>
      <c r="AJ4602" s="2">
        <v>682271596</v>
      </c>
      <c r="AK4602" s="2" t="s">
        <v>1484</v>
      </c>
    </row>
    <row r="4603" spans="1:38" x14ac:dyDescent="0.2">
      <c r="A4603" s="2">
        <v>4529884</v>
      </c>
      <c r="B4603" s="2" t="s">
        <v>13853</v>
      </c>
      <c r="C4603" s="2" t="s">
        <v>13854</v>
      </c>
      <c r="D4603" s="2">
        <v>4529884</v>
      </c>
      <c r="E4603" s="2" t="s">
        <v>47</v>
      </c>
      <c r="H4603" s="2">
        <v>39915</v>
      </c>
      <c r="I4603" s="2" t="s">
        <v>15</v>
      </c>
      <c r="J4603" s="2">
        <v>-11</v>
      </c>
      <c r="K4603" s="2" t="s">
        <v>48</v>
      </c>
      <c r="L4603" s="2" t="s">
        <v>17</v>
      </c>
      <c r="M4603" s="2" t="s">
        <v>55</v>
      </c>
      <c r="N4603" s="2">
        <v>4450614</v>
      </c>
      <c r="O4603" s="2" t="s">
        <v>826</v>
      </c>
      <c r="P4603" s="2">
        <v>43361</v>
      </c>
      <c r="Q4603" s="2" t="s">
        <v>49</v>
      </c>
      <c r="R4603" s="2">
        <v>43361</v>
      </c>
      <c r="S4603" s="2">
        <v>43357</v>
      </c>
      <c r="T4603" s="2" t="s">
        <v>50</v>
      </c>
      <c r="U4603" s="2">
        <v>500</v>
      </c>
      <c r="X4603" s="2">
        <v>5</v>
      </c>
      <c r="AC4603" s="2" t="s">
        <v>2207</v>
      </c>
      <c r="AD4603" s="2" t="s">
        <v>2808</v>
      </c>
      <c r="AE4603" s="2">
        <v>45170</v>
      </c>
      <c r="AF4603" s="2" t="s">
        <v>13855</v>
      </c>
      <c r="AI4603" s="2">
        <v>238751076</v>
      </c>
      <c r="AK4603" s="2" t="s">
        <v>13856</v>
      </c>
    </row>
    <row r="4604" spans="1:38" x14ac:dyDescent="0.2">
      <c r="A4604" s="2">
        <v>3729494</v>
      </c>
      <c r="B4604" s="2" t="s">
        <v>11079</v>
      </c>
      <c r="C4604" s="2" t="s">
        <v>406</v>
      </c>
      <c r="D4604" s="2">
        <v>3729494</v>
      </c>
      <c r="E4604" s="2" t="s">
        <v>47</v>
      </c>
      <c r="F4604" s="2" t="s">
        <v>47</v>
      </c>
      <c r="H4604" s="2">
        <v>39574</v>
      </c>
      <c r="I4604" s="2" t="s">
        <v>14</v>
      </c>
      <c r="J4604" s="2">
        <v>-11</v>
      </c>
      <c r="K4604" s="2" t="s">
        <v>48</v>
      </c>
      <c r="L4604" s="2" t="s">
        <v>17</v>
      </c>
      <c r="M4604" s="2" t="s">
        <v>2205</v>
      </c>
      <c r="N4604" s="2">
        <v>4370669</v>
      </c>
      <c r="O4604" s="2" t="s">
        <v>2403</v>
      </c>
      <c r="P4604" s="2">
        <v>43369</v>
      </c>
      <c r="Q4604" s="2" t="s">
        <v>49</v>
      </c>
      <c r="R4604" s="2">
        <v>43007</v>
      </c>
      <c r="S4604" s="2">
        <v>43322</v>
      </c>
      <c r="T4604" s="2" t="s">
        <v>50</v>
      </c>
      <c r="U4604" s="2">
        <v>511</v>
      </c>
      <c r="X4604" s="2">
        <v>5</v>
      </c>
      <c r="AC4604" s="2" t="s">
        <v>2207</v>
      </c>
      <c r="AD4604" s="2" t="s">
        <v>2404</v>
      </c>
      <c r="AE4604" s="2">
        <v>37250</v>
      </c>
      <c r="AF4604" s="2" t="s">
        <v>13857</v>
      </c>
      <c r="AI4604" s="2">
        <v>624362313</v>
      </c>
      <c r="AJ4604" s="2">
        <v>616184429</v>
      </c>
      <c r="AK4604" s="2" t="s">
        <v>13858</v>
      </c>
    </row>
    <row r="4605" spans="1:38" x14ac:dyDescent="0.2">
      <c r="A4605" s="2">
        <v>4113265</v>
      </c>
      <c r="B4605" s="2" t="s">
        <v>13859</v>
      </c>
      <c r="C4605" s="2" t="s">
        <v>469</v>
      </c>
      <c r="D4605" s="2">
        <v>4113265</v>
      </c>
      <c r="E4605" s="2" t="s">
        <v>47</v>
      </c>
      <c r="F4605" s="2" t="s">
        <v>47</v>
      </c>
      <c r="H4605" s="2">
        <v>38513</v>
      </c>
      <c r="I4605" s="2" t="s">
        <v>10</v>
      </c>
      <c r="J4605" s="2">
        <v>-14</v>
      </c>
      <c r="K4605" s="2" t="s">
        <v>48</v>
      </c>
      <c r="L4605" s="2" t="s">
        <v>17</v>
      </c>
      <c r="M4605" s="2" t="s">
        <v>2275</v>
      </c>
      <c r="N4605" s="2">
        <v>4410279</v>
      </c>
      <c r="O4605" s="2" t="s">
        <v>2624</v>
      </c>
      <c r="P4605" s="2">
        <v>43371</v>
      </c>
      <c r="Q4605" s="2" t="s">
        <v>49</v>
      </c>
      <c r="R4605" s="2">
        <v>42650</v>
      </c>
      <c r="S4605" s="2">
        <v>43318</v>
      </c>
      <c r="T4605" s="2" t="s">
        <v>50</v>
      </c>
      <c r="U4605" s="2">
        <v>500</v>
      </c>
      <c r="X4605" s="2">
        <v>5</v>
      </c>
      <c r="AC4605" s="2" t="s">
        <v>2207</v>
      </c>
      <c r="AD4605" s="2" t="s">
        <v>4792</v>
      </c>
      <c r="AE4605" s="2">
        <v>41190</v>
      </c>
      <c r="AF4605" s="2" t="s">
        <v>13860</v>
      </c>
      <c r="AI4605" s="2">
        <v>254900747</v>
      </c>
      <c r="AJ4605" s="2">
        <v>610225862</v>
      </c>
      <c r="AK4605" s="2" t="s">
        <v>13861</v>
      </c>
    </row>
    <row r="4606" spans="1:38" x14ac:dyDescent="0.2">
      <c r="A4606" s="2">
        <v>4528497</v>
      </c>
      <c r="B4606" s="2" t="s">
        <v>1317</v>
      </c>
      <c r="C4606" s="2" t="s">
        <v>700</v>
      </c>
      <c r="D4606" s="2">
        <v>4528497</v>
      </c>
      <c r="E4606" s="2" t="s">
        <v>47</v>
      </c>
      <c r="F4606" s="2" t="s">
        <v>47</v>
      </c>
      <c r="H4606" s="2">
        <v>39304</v>
      </c>
      <c r="I4606" s="2" t="s">
        <v>9</v>
      </c>
      <c r="J4606" s="2">
        <v>-12</v>
      </c>
      <c r="K4606" s="2" t="s">
        <v>48</v>
      </c>
      <c r="L4606" s="2" t="s">
        <v>17</v>
      </c>
      <c r="M4606" s="2" t="s">
        <v>55</v>
      </c>
      <c r="N4606" s="2">
        <v>4450192</v>
      </c>
      <c r="O4606" s="2" t="s">
        <v>1241</v>
      </c>
      <c r="P4606" s="2">
        <v>43374</v>
      </c>
      <c r="Q4606" s="2" t="s">
        <v>49</v>
      </c>
      <c r="R4606" s="2">
        <v>42653</v>
      </c>
      <c r="S4606" s="2">
        <v>43350</v>
      </c>
      <c r="T4606" s="2" t="s">
        <v>50</v>
      </c>
      <c r="U4606" s="2">
        <v>578</v>
      </c>
      <c r="X4606" s="2">
        <v>5</v>
      </c>
      <c r="AC4606" s="2" t="s">
        <v>2207</v>
      </c>
      <c r="AD4606" s="2" t="s">
        <v>2326</v>
      </c>
      <c r="AE4606" s="2">
        <v>45000</v>
      </c>
      <c r="AF4606" s="2" t="s">
        <v>13862</v>
      </c>
      <c r="AI4606" s="2">
        <v>238706389</v>
      </c>
      <c r="AJ4606" s="2">
        <v>659822855</v>
      </c>
      <c r="AK4606" s="2" t="s">
        <v>1318</v>
      </c>
    </row>
    <row r="4607" spans="1:38" x14ac:dyDescent="0.2">
      <c r="A4607" s="2">
        <v>3729432</v>
      </c>
      <c r="B4607" s="2" t="s">
        <v>13863</v>
      </c>
      <c r="C4607" s="2" t="s">
        <v>711</v>
      </c>
      <c r="D4607" s="2">
        <v>3729432</v>
      </c>
      <c r="E4607" s="2" t="s">
        <v>47</v>
      </c>
      <c r="F4607" s="2" t="s">
        <v>17</v>
      </c>
      <c r="H4607" s="2">
        <v>38717</v>
      </c>
      <c r="I4607" s="2" t="s">
        <v>10</v>
      </c>
      <c r="J4607" s="2">
        <v>-14</v>
      </c>
      <c r="K4607" s="2" t="s">
        <v>48</v>
      </c>
      <c r="L4607" s="2" t="s">
        <v>17</v>
      </c>
      <c r="M4607" s="2" t="s">
        <v>2205</v>
      </c>
      <c r="N4607" s="2">
        <v>4370682</v>
      </c>
      <c r="O4607" s="2" t="s">
        <v>5024</v>
      </c>
      <c r="P4607" s="2">
        <v>43371</v>
      </c>
      <c r="Q4607" s="2" t="s">
        <v>49</v>
      </c>
      <c r="R4607" s="2">
        <v>43004</v>
      </c>
      <c r="S4607" s="2">
        <v>43350</v>
      </c>
      <c r="T4607" s="2" t="s">
        <v>50</v>
      </c>
      <c r="U4607" s="2">
        <v>500</v>
      </c>
      <c r="X4607" s="2">
        <v>5</v>
      </c>
      <c r="AC4607" s="2" t="s">
        <v>2207</v>
      </c>
      <c r="AD4607" s="2" t="s">
        <v>6888</v>
      </c>
      <c r="AE4607" s="2">
        <v>37360</v>
      </c>
      <c r="AF4607" s="2" t="s">
        <v>13864</v>
      </c>
      <c r="AJ4607" s="2">
        <v>638950702</v>
      </c>
      <c r="AK4607" s="2" t="s">
        <v>13865</v>
      </c>
    </row>
    <row r="4608" spans="1:38" x14ac:dyDescent="0.2">
      <c r="A4608" s="2">
        <v>2814615</v>
      </c>
      <c r="B4608" s="2" t="s">
        <v>597</v>
      </c>
      <c r="C4608" s="2" t="s">
        <v>13866</v>
      </c>
      <c r="D4608" s="2">
        <v>2814615</v>
      </c>
      <c r="E4608" s="2" t="s">
        <v>47</v>
      </c>
      <c r="F4608" s="2" t="s">
        <v>47</v>
      </c>
      <c r="H4608" s="2">
        <v>28080</v>
      </c>
      <c r="I4608" s="2" t="s">
        <v>4</v>
      </c>
      <c r="J4608" s="2">
        <v>-50</v>
      </c>
      <c r="K4608" s="2" t="s">
        <v>0</v>
      </c>
      <c r="L4608" s="2" t="s">
        <v>17</v>
      </c>
      <c r="M4608" s="2" t="s">
        <v>2301</v>
      </c>
      <c r="N4608" s="2">
        <v>4280716</v>
      </c>
      <c r="O4608" s="2" t="s">
        <v>3504</v>
      </c>
      <c r="P4608" s="2">
        <v>43366</v>
      </c>
      <c r="Q4608" s="2" t="s">
        <v>49</v>
      </c>
      <c r="R4608" s="2">
        <v>42654</v>
      </c>
      <c r="T4608" s="2" t="s">
        <v>50</v>
      </c>
      <c r="U4608" s="2">
        <v>500</v>
      </c>
      <c r="X4608" s="2">
        <v>5</v>
      </c>
      <c r="AC4608" s="2" t="s">
        <v>2207</v>
      </c>
      <c r="AD4608" s="2" t="s">
        <v>3505</v>
      </c>
      <c r="AE4608" s="2">
        <v>28210</v>
      </c>
      <c r="AF4608" s="2" t="s">
        <v>13867</v>
      </c>
      <c r="AI4608" s="2">
        <v>237381047</v>
      </c>
      <c r="AJ4608" s="2">
        <v>615027813</v>
      </c>
      <c r="AK4608" s="2" t="s">
        <v>13868</v>
      </c>
    </row>
    <row r="4609" spans="1:37" x14ac:dyDescent="0.2">
      <c r="A4609" s="2">
        <v>4113333</v>
      </c>
      <c r="B4609" s="2" t="s">
        <v>13869</v>
      </c>
      <c r="C4609" s="2" t="s">
        <v>328</v>
      </c>
      <c r="D4609" s="2">
        <v>4113333</v>
      </c>
      <c r="E4609" s="2" t="s">
        <v>47</v>
      </c>
      <c r="F4609" s="2" t="s">
        <v>47</v>
      </c>
      <c r="H4609" s="2">
        <v>38475</v>
      </c>
      <c r="I4609" s="2" t="s">
        <v>10</v>
      </c>
      <c r="J4609" s="2">
        <v>-14</v>
      </c>
      <c r="K4609" s="2" t="s">
        <v>48</v>
      </c>
      <c r="L4609" s="2" t="s">
        <v>17</v>
      </c>
      <c r="M4609" s="2" t="s">
        <v>2275</v>
      </c>
      <c r="N4609" s="2">
        <v>4410615</v>
      </c>
      <c r="O4609" s="2" t="s">
        <v>2470</v>
      </c>
      <c r="P4609" s="2">
        <v>43377</v>
      </c>
      <c r="Q4609" s="2" t="s">
        <v>49</v>
      </c>
      <c r="R4609" s="2">
        <v>42658</v>
      </c>
      <c r="T4609" s="2" t="s">
        <v>50</v>
      </c>
      <c r="U4609" s="2">
        <v>500</v>
      </c>
      <c r="X4609" s="2">
        <v>5</v>
      </c>
      <c r="AC4609" s="2" t="s">
        <v>2207</v>
      </c>
      <c r="AD4609" s="2" t="s">
        <v>13749</v>
      </c>
      <c r="AE4609" s="2">
        <v>41320</v>
      </c>
      <c r="AF4609" s="2" t="s">
        <v>13870</v>
      </c>
    </row>
    <row r="4610" spans="1:37" x14ac:dyDescent="0.2">
      <c r="A4610" s="2">
        <v>2815174</v>
      </c>
      <c r="B4610" s="2" t="s">
        <v>13871</v>
      </c>
      <c r="C4610" s="2" t="s">
        <v>93</v>
      </c>
      <c r="D4610" s="2">
        <v>2815174</v>
      </c>
      <c r="E4610" s="2" t="s">
        <v>47</v>
      </c>
      <c r="H4610" s="2">
        <v>38556</v>
      </c>
      <c r="I4610" s="2" t="s">
        <v>10</v>
      </c>
      <c r="J4610" s="2">
        <v>-14</v>
      </c>
      <c r="K4610" s="2" t="s">
        <v>48</v>
      </c>
      <c r="L4610" s="2" t="s">
        <v>17</v>
      </c>
      <c r="M4610" s="2" t="s">
        <v>2301</v>
      </c>
      <c r="N4610" s="2">
        <v>4280004</v>
      </c>
      <c r="O4610" s="2" t="s">
        <v>2868</v>
      </c>
      <c r="P4610" s="2">
        <v>43356</v>
      </c>
      <c r="Q4610" s="2" t="s">
        <v>49</v>
      </c>
      <c r="R4610" s="2">
        <v>43356</v>
      </c>
      <c r="S4610" s="2">
        <v>43341</v>
      </c>
      <c r="T4610" s="2" t="s">
        <v>50</v>
      </c>
      <c r="U4610" s="2">
        <v>500</v>
      </c>
      <c r="X4610" s="2">
        <v>5</v>
      </c>
      <c r="AC4610" s="2" t="s">
        <v>2207</v>
      </c>
      <c r="AD4610" s="2" t="s">
        <v>4221</v>
      </c>
      <c r="AE4610" s="2">
        <v>28300</v>
      </c>
      <c r="AF4610" s="2" t="s">
        <v>13872</v>
      </c>
      <c r="AK4610" s="2" t="s">
        <v>13873</v>
      </c>
    </row>
    <row r="4611" spans="1:37" x14ac:dyDescent="0.2">
      <c r="A4611" s="2">
        <v>3729445</v>
      </c>
      <c r="B4611" s="2" t="s">
        <v>515</v>
      </c>
      <c r="C4611" s="2" t="s">
        <v>13874</v>
      </c>
      <c r="D4611" s="2">
        <v>3729445</v>
      </c>
      <c r="E4611" s="2" t="s">
        <v>47</v>
      </c>
      <c r="F4611" s="2" t="s">
        <v>17</v>
      </c>
      <c r="H4611" s="2">
        <v>40619</v>
      </c>
      <c r="I4611" s="2" t="s">
        <v>17</v>
      </c>
      <c r="J4611" s="2">
        <v>-11</v>
      </c>
      <c r="K4611" s="2" t="s">
        <v>48</v>
      </c>
      <c r="L4611" s="2" t="s">
        <v>17</v>
      </c>
      <c r="M4611" s="2" t="s">
        <v>2205</v>
      </c>
      <c r="N4611" s="2">
        <v>4370269</v>
      </c>
      <c r="O4611" s="2" t="s">
        <v>3202</v>
      </c>
      <c r="P4611" s="2">
        <v>43359</v>
      </c>
      <c r="Q4611" s="2" t="s">
        <v>49</v>
      </c>
      <c r="R4611" s="2">
        <v>43005</v>
      </c>
      <c r="T4611" s="2" t="s">
        <v>50</v>
      </c>
      <c r="U4611" s="2">
        <v>500</v>
      </c>
      <c r="X4611" s="2">
        <v>5</v>
      </c>
      <c r="AC4611" s="2" t="s">
        <v>2207</v>
      </c>
      <c r="AD4611" s="2" t="s">
        <v>3419</v>
      </c>
      <c r="AE4611" s="2">
        <v>37550</v>
      </c>
      <c r="AF4611" s="2" t="s">
        <v>13875</v>
      </c>
      <c r="AJ4611" s="2">
        <v>620186725</v>
      </c>
      <c r="AK4611" s="2" t="s">
        <v>13876</v>
      </c>
    </row>
    <row r="4612" spans="1:37" x14ac:dyDescent="0.2">
      <c r="A4612" s="2">
        <v>4529206</v>
      </c>
      <c r="B4612" s="2" t="s">
        <v>1337</v>
      </c>
      <c r="C4612" s="2" t="s">
        <v>750</v>
      </c>
      <c r="D4612" s="2">
        <v>4529206</v>
      </c>
      <c r="E4612" s="2" t="s">
        <v>47</v>
      </c>
      <c r="F4612" s="2" t="s">
        <v>47</v>
      </c>
      <c r="H4612" s="2">
        <v>39573</v>
      </c>
      <c r="I4612" s="2" t="s">
        <v>14</v>
      </c>
      <c r="J4612" s="2">
        <v>-11</v>
      </c>
      <c r="K4612" s="2" t="s">
        <v>0</v>
      </c>
      <c r="L4612" s="2" t="s">
        <v>17</v>
      </c>
      <c r="M4612" s="2" t="s">
        <v>55</v>
      </c>
      <c r="N4612" s="2">
        <v>4450571</v>
      </c>
      <c r="O4612" s="2" t="s">
        <v>1224</v>
      </c>
      <c r="P4612" s="2">
        <v>43369</v>
      </c>
      <c r="Q4612" s="2" t="s">
        <v>49</v>
      </c>
      <c r="R4612" s="2">
        <v>43005</v>
      </c>
      <c r="S4612" s="2">
        <v>43360</v>
      </c>
      <c r="T4612" s="2" t="s">
        <v>50</v>
      </c>
      <c r="U4612" s="2">
        <v>500</v>
      </c>
      <c r="X4612" s="2">
        <v>5</v>
      </c>
      <c r="AC4612" s="2" t="s">
        <v>2207</v>
      </c>
      <c r="AD4612" s="2" t="s">
        <v>2251</v>
      </c>
      <c r="AE4612" s="2">
        <v>45140</v>
      </c>
      <c r="AF4612" s="2" t="s">
        <v>13877</v>
      </c>
      <c r="AJ4612" s="2">
        <v>612741064</v>
      </c>
      <c r="AK4612" s="2" t="s">
        <v>1338</v>
      </c>
    </row>
    <row r="4613" spans="1:37" x14ac:dyDescent="0.2">
      <c r="A4613" s="2">
        <v>4528491</v>
      </c>
      <c r="B4613" s="2" t="s">
        <v>13878</v>
      </c>
      <c r="C4613" s="2" t="s">
        <v>668</v>
      </c>
      <c r="D4613" s="2">
        <v>4528491</v>
      </c>
      <c r="E4613" s="2" t="s">
        <v>47</v>
      </c>
      <c r="F4613" s="2" t="s">
        <v>17</v>
      </c>
      <c r="H4613" s="2">
        <v>37692</v>
      </c>
      <c r="I4613" s="2" t="s">
        <v>6</v>
      </c>
      <c r="J4613" s="2">
        <v>-16</v>
      </c>
      <c r="K4613" s="2" t="s">
        <v>48</v>
      </c>
      <c r="L4613" s="2" t="s">
        <v>17</v>
      </c>
      <c r="M4613" s="2" t="s">
        <v>55</v>
      </c>
      <c r="N4613" s="2">
        <v>4450192</v>
      </c>
      <c r="O4613" s="2" t="s">
        <v>1241</v>
      </c>
      <c r="P4613" s="2">
        <v>43356</v>
      </c>
      <c r="Q4613" s="2" t="s">
        <v>49</v>
      </c>
      <c r="R4613" s="2">
        <v>42653</v>
      </c>
      <c r="T4613" s="2" t="s">
        <v>50</v>
      </c>
      <c r="U4613" s="2">
        <v>500</v>
      </c>
      <c r="X4613" s="2">
        <v>5</v>
      </c>
      <c r="AC4613" s="2" t="s">
        <v>2207</v>
      </c>
      <c r="AD4613" s="2" t="s">
        <v>2326</v>
      </c>
      <c r="AE4613" s="2">
        <v>45000</v>
      </c>
      <c r="AF4613" s="2" t="s">
        <v>13879</v>
      </c>
      <c r="AI4613" s="2">
        <v>951855270</v>
      </c>
      <c r="AJ4613" s="2">
        <v>675797608</v>
      </c>
      <c r="AK4613" s="2" t="s">
        <v>13880</v>
      </c>
    </row>
    <row r="4614" spans="1:37" x14ac:dyDescent="0.2">
      <c r="A4614" s="2">
        <v>3728535</v>
      </c>
      <c r="B4614" s="2" t="s">
        <v>315</v>
      </c>
      <c r="C4614" s="2" t="s">
        <v>222</v>
      </c>
      <c r="D4614" s="2">
        <v>3728535</v>
      </c>
      <c r="E4614" s="2" t="s">
        <v>47</v>
      </c>
      <c r="F4614" s="2" t="s">
        <v>47</v>
      </c>
      <c r="H4614" s="2">
        <v>38222</v>
      </c>
      <c r="I4614" s="2" t="s">
        <v>7</v>
      </c>
      <c r="J4614" s="2">
        <v>-15</v>
      </c>
      <c r="K4614" s="2" t="s">
        <v>48</v>
      </c>
      <c r="L4614" s="2" t="s">
        <v>17</v>
      </c>
      <c r="M4614" s="2" t="s">
        <v>2205</v>
      </c>
      <c r="N4614" s="2">
        <v>4370001</v>
      </c>
      <c r="O4614" s="2" t="s">
        <v>2602</v>
      </c>
      <c r="P4614" s="2">
        <v>43376</v>
      </c>
      <c r="Q4614" s="2" t="s">
        <v>49</v>
      </c>
      <c r="R4614" s="2">
        <v>42655</v>
      </c>
      <c r="T4614" s="2" t="s">
        <v>50</v>
      </c>
      <c r="U4614" s="2">
        <v>517</v>
      </c>
      <c r="X4614" s="2">
        <v>5</v>
      </c>
      <c r="AC4614" s="2" t="s">
        <v>2207</v>
      </c>
      <c r="AD4614" s="2" t="s">
        <v>2312</v>
      </c>
      <c r="AE4614" s="2">
        <v>37540</v>
      </c>
      <c r="AF4614" s="2" t="s">
        <v>13881</v>
      </c>
      <c r="AJ4614" s="2">
        <v>676174032</v>
      </c>
      <c r="AK4614" s="2" t="s">
        <v>13882</v>
      </c>
    </row>
    <row r="4615" spans="1:37" x14ac:dyDescent="0.2">
      <c r="A4615" s="2">
        <v>4529227</v>
      </c>
      <c r="B4615" s="2" t="s">
        <v>1447</v>
      </c>
      <c r="C4615" s="2" t="s">
        <v>1448</v>
      </c>
      <c r="D4615" s="2">
        <v>4529227</v>
      </c>
      <c r="E4615" s="2" t="s">
        <v>47</v>
      </c>
      <c r="F4615" s="2" t="s">
        <v>47</v>
      </c>
      <c r="H4615" s="2">
        <v>38530</v>
      </c>
      <c r="I4615" s="2" t="s">
        <v>10</v>
      </c>
      <c r="J4615" s="2">
        <v>-14</v>
      </c>
      <c r="K4615" s="2" t="s">
        <v>48</v>
      </c>
      <c r="L4615" s="2" t="s">
        <v>17</v>
      </c>
      <c r="M4615" s="2" t="s">
        <v>55</v>
      </c>
      <c r="N4615" s="2">
        <v>4450285</v>
      </c>
      <c r="O4615" s="2" t="s">
        <v>200</v>
      </c>
      <c r="P4615" s="2">
        <v>43370</v>
      </c>
      <c r="Q4615" s="2" t="s">
        <v>49</v>
      </c>
      <c r="R4615" s="2">
        <v>43006</v>
      </c>
      <c r="T4615" s="2" t="s">
        <v>50</v>
      </c>
      <c r="U4615" s="2">
        <v>500</v>
      </c>
      <c r="X4615" s="2">
        <v>5</v>
      </c>
      <c r="AC4615" s="2" t="s">
        <v>2207</v>
      </c>
      <c r="AD4615" s="2" t="s">
        <v>2218</v>
      </c>
      <c r="AE4615" s="2">
        <v>45800</v>
      </c>
      <c r="AF4615" s="2" t="s">
        <v>13883</v>
      </c>
      <c r="AK4615" s="2" t="s">
        <v>1449</v>
      </c>
    </row>
    <row r="4616" spans="1:37" x14ac:dyDescent="0.2">
      <c r="A4616" s="2">
        <v>189437</v>
      </c>
      <c r="B4616" s="2" t="s">
        <v>11438</v>
      </c>
      <c r="C4616" s="2" t="s">
        <v>134</v>
      </c>
      <c r="D4616" s="2">
        <v>189437</v>
      </c>
      <c r="E4616" s="2" t="s">
        <v>47</v>
      </c>
      <c r="F4616" s="2" t="s">
        <v>47</v>
      </c>
      <c r="H4616" s="2">
        <v>38253</v>
      </c>
      <c r="I4616" s="2" t="s">
        <v>7</v>
      </c>
      <c r="J4616" s="2">
        <v>-15</v>
      </c>
      <c r="K4616" s="2" t="s">
        <v>48</v>
      </c>
      <c r="L4616" s="2" t="s">
        <v>17</v>
      </c>
      <c r="M4616" s="2" t="s">
        <v>2212</v>
      </c>
      <c r="N4616" s="2">
        <v>4180711</v>
      </c>
      <c r="O4616" s="2" t="s">
        <v>4130</v>
      </c>
      <c r="P4616" s="2">
        <v>43371</v>
      </c>
      <c r="Q4616" s="2" t="s">
        <v>49</v>
      </c>
      <c r="R4616" s="2">
        <v>43006</v>
      </c>
      <c r="T4616" s="2" t="s">
        <v>50</v>
      </c>
      <c r="U4616" s="2">
        <v>500</v>
      </c>
      <c r="X4616" s="2">
        <v>5</v>
      </c>
      <c r="AC4616" s="2" t="s">
        <v>2207</v>
      </c>
      <c r="AD4616" s="2" t="s">
        <v>13884</v>
      </c>
      <c r="AE4616" s="2">
        <v>18220</v>
      </c>
      <c r="AF4616" s="2" t="s">
        <v>13885</v>
      </c>
    </row>
    <row r="4617" spans="1:37" x14ac:dyDescent="0.2">
      <c r="A4617" s="2">
        <v>2814649</v>
      </c>
      <c r="B4617" s="2" t="s">
        <v>13886</v>
      </c>
      <c r="C4617" s="2" t="s">
        <v>347</v>
      </c>
      <c r="D4617" s="2">
        <v>2814649</v>
      </c>
      <c r="E4617" s="2" t="s">
        <v>47</v>
      </c>
      <c r="F4617" s="2" t="s">
        <v>47</v>
      </c>
      <c r="H4617" s="2">
        <v>38759</v>
      </c>
      <c r="I4617" s="2" t="s">
        <v>8</v>
      </c>
      <c r="J4617" s="2">
        <v>-13</v>
      </c>
      <c r="K4617" s="2" t="s">
        <v>48</v>
      </c>
      <c r="L4617" s="2" t="s">
        <v>17</v>
      </c>
      <c r="M4617" s="2" t="s">
        <v>2301</v>
      </c>
      <c r="N4617" s="2">
        <v>4280202</v>
      </c>
      <c r="O4617" s="2" t="s">
        <v>3804</v>
      </c>
      <c r="P4617" s="2">
        <v>43355</v>
      </c>
      <c r="Q4617" s="2" t="s">
        <v>49</v>
      </c>
      <c r="R4617" s="2">
        <v>42661</v>
      </c>
      <c r="T4617" s="2" t="s">
        <v>50</v>
      </c>
      <c r="U4617" s="2">
        <v>500</v>
      </c>
      <c r="X4617" s="2">
        <v>5</v>
      </c>
      <c r="AC4617" s="2" t="s">
        <v>2207</v>
      </c>
      <c r="AD4617" s="2" t="s">
        <v>13887</v>
      </c>
      <c r="AE4617" s="2">
        <v>28160</v>
      </c>
      <c r="AF4617" s="2" t="s">
        <v>13888</v>
      </c>
      <c r="AJ4617" s="2">
        <v>613680114</v>
      </c>
      <c r="AK4617" s="2" t="s">
        <v>13889</v>
      </c>
    </row>
    <row r="4618" spans="1:37" x14ac:dyDescent="0.2">
      <c r="A4618" s="2">
        <v>3729398</v>
      </c>
      <c r="B4618" s="2" t="s">
        <v>557</v>
      </c>
      <c r="C4618" s="2" t="s">
        <v>155</v>
      </c>
      <c r="D4618" s="2">
        <v>3729398</v>
      </c>
      <c r="E4618" s="2" t="s">
        <v>47</v>
      </c>
      <c r="F4618" s="2" t="s">
        <v>17</v>
      </c>
      <c r="H4618" s="2">
        <v>39700</v>
      </c>
      <c r="I4618" s="2" t="s">
        <v>14</v>
      </c>
      <c r="J4618" s="2">
        <v>-11</v>
      </c>
      <c r="K4618" s="2" t="s">
        <v>48</v>
      </c>
      <c r="L4618" s="2" t="s">
        <v>17</v>
      </c>
      <c r="M4618" s="2" t="s">
        <v>2205</v>
      </c>
      <c r="N4618" s="2">
        <v>4370596</v>
      </c>
      <c r="O4618" s="2" t="s">
        <v>2377</v>
      </c>
      <c r="P4618" s="2">
        <v>43364</v>
      </c>
      <c r="Q4618" s="2" t="s">
        <v>49</v>
      </c>
      <c r="R4618" s="2">
        <v>43002</v>
      </c>
      <c r="T4618" s="2" t="s">
        <v>50</v>
      </c>
      <c r="U4618" s="2">
        <v>500</v>
      </c>
      <c r="X4618" s="2">
        <v>5</v>
      </c>
      <c r="AC4618" s="2" t="s">
        <v>2207</v>
      </c>
      <c r="AD4618" s="2" t="s">
        <v>2378</v>
      </c>
      <c r="AE4618" s="2">
        <v>37130</v>
      </c>
      <c r="AF4618" s="2" t="s">
        <v>13890</v>
      </c>
      <c r="AJ4618" s="2">
        <v>608404974</v>
      </c>
      <c r="AK4618" s="2" t="s">
        <v>13891</v>
      </c>
    </row>
    <row r="4619" spans="1:37" x14ac:dyDescent="0.2">
      <c r="A4619" s="2">
        <v>3730247</v>
      </c>
      <c r="B4619" s="2" t="s">
        <v>370</v>
      </c>
      <c r="C4619" s="2" t="s">
        <v>137</v>
      </c>
      <c r="D4619" s="2">
        <v>3730247</v>
      </c>
      <c r="E4619" s="2" t="s">
        <v>47</v>
      </c>
      <c r="H4619" s="2">
        <v>26650</v>
      </c>
      <c r="I4619" s="2" t="s">
        <v>4</v>
      </c>
      <c r="J4619" s="2">
        <v>-50</v>
      </c>
      <c r="K4619" s="2" t="s">
        <v>48</v>
      </c>
      <c r="L4619" s="2" t="s">
        <v>17</v>
      </c>
      <c r="M4619" s="2" t="s">
        <v>2205</v>
      </c>
      <c r="N4619" s="2">
        <v>4370349</v>
      </c>
      <c r="O4619" s="2" t="s">
        <v>2239</v>
      </c>
      <c r="P4619" s="2">
        <v>43364</v>
      </c>
      <c r="Q4619" s="2" t="s">
        <v>49</v>
      </c>
      <c r="R4619" s="2">
        <v>43364</v>
      </c>
      <c r="S4619" s="2">
        <v>43360</v>
      </c>
      <c r="T4619" s="2" t="s">
        <v>50</v>
      </c>
      <c r="U4619" s="2">
        <v>500</v>
      </c>
      <c r="X4619" s="2">
        <v>5</v>
      </c>
      <c r="AC4619" s="2" t="s">
        <v>2207</v>
      </c>
      <c r="AD4619" s="2" t="s">
        <v>2264</v>
      </c>
      <c r="AE4619" s="2">
        <v>37260</v>
      </c>
      <c r="AF4619" s="2" t="s">
        <v>13892</v>
      </c>
      <c r="AJ4619" s="2">
        <v>695410940</v>
      </c>
      <c r="AK4619" s="2" t="s">
        <v>13893</v>
      </c>
    </row>
    <row r="4620" spans="1:37" x14ac:dyDescent="0.2">
      <c r="A4620" s="2">
        <v>368142</v>
      </c>
      <c r="B4620" s="2" t="s">
        <v>13894</v>
      </c>
      <c r="C4620" s="2" t="s">
        <v>98</v>
      </c>
      <c r="D4620" s="2">
        <v>368142</v>
      </c>
      <c r="E4620" s="2" t="s">
        <v>47</v>
      </c>
      <c r="F4620" s="2" t="s">
        <v>17</v>
      </c>
      <c r="H4620" s="2">
        <v>27294</v>
      </c>
      <c r="I4620" s="2" t="s">
        <v>4</v>
      </c>
      <c r="J4620" s="2">
        <v>-50</v>
      </c>
      <c r="K4620" s="2" t="s">
        <v>48</v>
      </c>
      <c r="L4620" s="2" t="s">
        <v>17</v>
      </c>
      <c r="M4620" s="2" t="s">
        <v>2234</v>
      </c>
      <c r="N4620" s="2">
        <v>4360315</v>
      </c>
      <c r="O4620" s="2" t="s">
        <v>4710</v>
      </c>
      <c r="P4620" s="2">
        <v>43319</v>
      </c>
      <c r="Q4620" s="2" t="s">
        <v>49</v>
      </c>
      <c r="R4620" s="2">
        <v>42662</v>
      </c>
      <c r="T4620" s="2" t="s">
        <v>50</v>
      </c>
      <c r="U4620" s="2">
        <v>500</v>
      </c>
      <c r="X4620" s="2">
        <v>5</v>
      </c>
      <c r="AC4620" s="2" t="s">
        <v>2207</v>
      </c>
      <c r="AD4620" s="2" t="s">
        <v>6502</v>
      </c>
      <c r="AE4620" s="2">
        <v>36400</v>
      </c>
      <c r="AF4620" s="2" t="s">
        <v>13895</v>
      </c>
      <c r="AI4620" s="2">
        <v>254620415</v>
      </c>
      <c r="AJ4620" s="2">
        <v>621626484</v>
      </c>
      <c r="AK4620" s="2" t="s">
        <v>13896</v>
      </c>
    </row>
    <row r="4621" spans="1:37" x14ac:dyDescent="0.2">
      <c r="A4621" s="2">
        <v>4529272</v>
      </c>
      <c r="B4621" s="2" t="s">
        <v>1348</v>
      </c>
      <c r="C4621" s="2" t="s">
        <v>1349</v>
      </c>
      <c r="D4621" s="2">
        <v>4529272</v>
      </c>
      <c r="E4621" s="2" t="s">
        <v>47</v>
      </c>
      <c r="F4621" s="2" t="s">
        <v>17</v>
      </c>
      <c r="H4621" s="2">
        <v>39688</v>
      </c>
      <c r="I4621" s="2" t="s">
        <v>14</v>
      </c>
      <c r="J4621" s="2">
        <v>-11</v>
      </c>
      <c r="K4621" s="2" t="s">
        <v>0</v>
      </c>
      <c r="L4621" s="2" t="s">
        <v>17</v>
      </c>
      <c r="M4621" s="2" t="s">
        <v>55</v>
      </c>
      <c r="N4621" s="2">
        <v>4450285</v>
      </c>
      <c r="O4621" s="2" t="s">
        <v>200</v>
      </c>
      <c r="P4621" s="2">
        <v>43382</v>
      </c>
      <c r="Q4621" s="2" t="s">
        <v>49</v>
      </c>
      <c r="R4621" s="2">
        <v>43009</v>
      </c>
      <c r="S4621" s="2">
        <v>43373</v>
      </c>
      <c r="T4621" s="2" t="s">
        <v>50</v>
      </c>
      <c r="U4621" s="2">
        <v>500</v>
      </c>
      <c r="W4621" s="2">
        <v>0</v>
      </c>
      <c r="X4621" s="2">
        <v>5</v>
      </c>
      <c r="AC4621" s="2" t="s">
        <v>2207</v>
      </c>
      <c r="AD4621" s="2" t="s">
        <v>2985</v>
      </c>
      <c r="AE4621" s="2">
        <v>45430</v>
      </c>
      <c r="AF4621" s="2" t="s">
        <v>13897</v>
      </c>
      <c r="AK4621" s="2" t="s">
        <v>1350</v>
      </c>
    </row>
    <row r="4622" spans="1:37" x14ac:dyDescent="0.2">
      <c r="A4622" s="2">
        <v>4528482</v>
      </c>
      <c r="B4622" s="2" t="s">
        <v>1308</v>
      </c>
      <c r="C4622" s="2" t="s">
        <v>215</v>
      </c>
      <c r="D4622" s="2">
        <v>4528482</v>
      </c>
      <c r="E4622" s="2" t="s">
        <v>47</v>
      </c>
      <c r="F4622" s="2" t="s">
        <v>47</v>
      </c>
      <c r="H4622" s="2">
        <v>39297</v>
      </c>
      <c r="I4622" s="2" t="s">
        <v>9</v>
      </c>
      <c r="J4622" s="2">
        <v>-12</v>
      </c>
      <c r="K4622" s="2" t="s">
        <v>48</v>
      </c>
      <c r="L4622" s="2" t="s">
        <v>17</v>
      </c>
      <c r="M4622" s="2" t="s">
        <v>55</v>
      </c>
      <c r="N4622" s="2">
        <v>4450576</v>
      </c>
      <c r="O4622" s="2" t="s">
        <v>345</v>
      </c>
      <c r="P4622" s="2">
        <v>43355</v>
      </c>
      <c r="Q4622" s="2" t="s">
        <v>49</v>
      </c>
      <c r="R4622" s="2">
        <v>42652</v>
      </c>
      <c r="T4622" s="2" t="s">
        <v>50</v>
      </c>
      <c r="U4622" s="2">
        <v>500</v>
      </c>
      <c r="X4622" s="2">
        <v>5</v>
      </c>
      <c r="AC4622" s="2" t="s">
        <v>2207</v>
      </c>
      <c r="AD4622" s="2" t="s">
        <v>11918</v>
      </c>
      <c r="AE4622" s="2">
        <v>45170</v>
      </c>
      <c r="AF4622" s="2" t="s">
        <v>13898</v>
      </c>
      <c r="AI4622" s="2">
        <v>238329910</v>
      </c>
      <c r="AJ4622" s="2">
        <v>689889026</v>
      </c>
      <c r="AK4622" s="2" t="s">
        <v>1309</v>
      </c>
    </row>
    <row r="4623" spans="1:37" x14ac:dyDescent="0.2">
      <c r="A4623" s="2">
        <v>3728513</v>
      </c>
      <c r="B4623" s="2" t="s">
        <v>13899</v>
      </c>
      <c r="C4623" s="2" t="s">
        <v>12360</v>
      </c>
      <c r="D4623" s="2">
        <v>3728513</v>
      </c>
      <c r="E4623" s="2" t="s">
        <v>47</v>
      </c>
      <c r="F4623" s="2" t="s">
        <v>47</v>
      </c>
      <c r="H4623" s="2">
        <v>38522</v>
      </c>
      <c r="I4623" s="2" t="s">
        <v>10</v>
      </c>
      <c r="J4623" s="2">
        <v>-14</v>
      </c>
      <c r="K4623" s="2" t="s">
        <v>48</v>
      </c>
      <c r="L4623" s="2" t="s">
        <v>17</v>
      </c>
      <c r="M4623" s="2" t="s">
        <v>2205</v>
      </c>
      <c r="N4623" s="2">
        <v>4370146</v>
      </c>
      <c r="O4623" s="2" t="s">
        <v>2539</v>
      </c>
      <c r="P4623" s="2">
        <v>43355</v>
      </c>
      <c r="Q4623" s="2" t="s">
        <v>49</v>
      </c>
      <c r="R4623" s="2">
        <v>42653</v>
      </c>
      <c r="T4623" s="2" t="s">
        <v>50</v>
      </c>
      <c r="U4623" s="2">
        <v>630</v>
      </c>
      <c r="X4623" s="2">
        <v>6</v>
      </c>
      <c r="AC4623" s="2" t="s">
        <v>2207</v>
      </c>
      <c r="AD4623" s="2" t="s">
        <v>2540</v>
      </c>
      <c r="AE4623" s="2">
        <v>37270</v>
      </c>
      <c r="AF4623" s="2" t="s">
        <v>13900</v>
      </c>
      <c r="AI4623" s="2">
        <v>247507432</v>
      </c>
      <c r="AJ4623" s="2">
        <v>783764489</v>
      </c>
      <c r="AK4623" s="2" t="s">
        <v>13901</v>
      </c>
    </row>
    <row r="4624" spans="1:37" x14ac:dyDescent="0.2">
      <c r="A4624" s="2">
        <v>4529208</v>
      </c>
      <c r="B4624" s="2" t="s">
        <v>1360</v>
      </c>
      <c r="C4624" s="2" t="s">
        <v>1361</v>
      </c>
      <c r="D4624" s="2">
        <v>4529208</v>
      </c>
      <c r="E4624" s="2" t="s">
        <v>47</v>
      </c>
      <c r="F4624" s="2" t="s">
        <v>47</v>
      </c>
      <c r="H4624" s="2">
        <v>40402</v>
      </c>
      <c r="I4624" s="2" t="s">
        <v>17</v>
      </c>
      <c r="J4624" s="2">
        <v>-11</v>
      </c>
      <c r="K4624" s="2" t="s">
        <v>0</v>
      </c>
      <c r="L4624" s="2" t="s">
        <v>17</v>
      </c>
      <c r="M4624" s="2" t="s">
        <v>55</v>
      </c>
      <c r="N4624" s="2">
        <v>4450571</v>
      </c>
      <c r="O4624" s="2" t="s">
        <v>1224</v>
      </c>
      <c r="P4624" s="2">
        <v>43354</v>
      </c>
      <c r="Q4624" s="2" t="s">
        <v>49</v>
      </c>
      <c r="R4624" s="2">
        <v>43005</v>
      </c>
      <c r="T4624" s="2" t="s">
        <v>50</v>
      </c>
      <c r="U4624" s="2">
        <v>500</v>
      </c>
      <c r="X4624" s="2">
        <v>5</v>
      </c>
      <c r="AC4624" s="2" t="s">
        <v>2207</v>
      </c>
      <c r="AD4624" s="2" t="s">
        <v>2251</v>
      </c>
      <c r="AE4624" s="2">
        <v>45140</v>
      </c>
      <c r="AF4624" s="2" t="s">
        <v>13902</v>
      </c>
      <c r="AJ4624" s="2">
        <v>609874804</v>
      </c>
      <c r="AK4624" s="2" t="s">
        <v>1362</v>
      </c>
    </row>
    <row r="4625" spans="1:38" x14ac:dyDescent="0.2">
      <c r="A4625" s="2">
        <v>3729407</v>
      </c>
      <c r="B4625" s="2" t="s">
        <v>3003</v>
      </c>
      <c r="C4625" s="2" t="s">
        <v>688</v>
      </c>
      <c r="D4625" s="2">
        <v>3729407</v>
      </c>
      <c r="E4625" s="2" t="s">
        <v>47</v>
      </c>
      <c r="F4625" s="2" t="s">
        <v>47</v>
      </c>
      <c r="H4625" s="2">
        <v>39587</v>
      </c>
      <c r="I4625" s="2" t="s">
        <v>14</v>
      </c>
      <c r="J4625" s="2">
        <v>-11</v>
      </c>
      <c r="K4625" s="2" t="s">
        <v>48</v>
      </c>
      <c r="L4625" s="2" t="s">
        <v>17</v>
      </c>
      <c r="M4625" s="2" t="s">
        <v>2205</v>
      </c>
      <c r="N4625" s="2">
        <v>4370533</v>
      </c>
      <c r="O4625" s="2" t="s">
        <v>2844</v>
      </c>
      <c r="P4625" s="2">
        <v>43355</v>
      </c>
      <c r="Q4625" s="2" t="s">
        <v>49</v>
      </c>
      <c r="R4625" s="2">
        <v>43002</v>
      </c>
      <c r="T4625" s="2" t="s">
        <v>50</v>
      </c>
      <c r="U4625" s="2">
        <v>500</v>
      </c>
      <c r="X4625" s="2">
        <v>5</v>
      </c>
      <c r="AC4625" s="2" t="s">
        <v>2207</v>
      </c>
      <c r="AD4625" s="2" t="s">
        <v>2705</v>
      </c>
      <c r="AE4625" s="2">
        <v>37190</v>
      </c>
      <c r="AF4625" s="2" t="s">
        <v>13903</v>
      </c>
      <c r="AI4625" s="2">
        <v>682117777</v>
      </c>
      <c r="AJ4625" s="2">
        <v>607409221</v>
      </c>
      <c r="AK4625" s="2" t="s">
        <v>13904</v>
      </c>
    </row>
    <row r="4626" spans="1:38" x14ac:dyDescent="0.2">
      <c r="A4626" s="2">
        <v>189205</v>
      </c>
      <c r="B4626" s="2" t="s">
        <v>13127</v>
      </c>
      <c r="C4626" s="2" t="s">
        <v>13905</v>
      </c>
      <c r="D4626" s="2">
        <v>189205</v>
      </c>
      <c r="E4626" s="2" t="s">
        <v>47</v>
      </c>
      <c r="F4626" s="2" t="s">
        <v>47</v>
      </c>
      <c r="H4626" s="2">
        <v>37348</v>
      </c>
      <c r="I4626" s="2" t="s">
        <v>5</v>
      </c>
      <c r="J4626" s="2">
        <v>-17</v>
      </c>
      <c r="K4626" s="2" t="s">
        <v>48</v>
      </c>
      <c r="L4626" s="2" t="s">
        <v>17</v>
      </c>
      <c r="M4626" s="2" t="s">
        <v>2212</v>
      </c>
      <c r="N4626" s="2">
        <v>4180621</v>
      </c>
      <c r="O4626" s="2" t="s">
        <v>2589</v>
      </c>
      <c r="P4626" s="2">
        <v>43351</v>
      </c>
      <c r="Q4626" s="2" t="s">
        <v>49</v>
      </c>
      <c r="R4626" s="2">
        <v>42655</v>
      </c>
      <c r="T4626" s="2" t="s">
        <v>50</v>
      </c>
      <c r="U4626" s="2">
        <v>555</v>
      </c>
      <c r="X4626" s="2">
        <v>5</v>
      </c>
      <c r="AC4626" s="2" t="s">
        <v>2207</v>
      </c>
      <c r="AD4626" s="2" t="s">
        <v>13128</v>
      </c>
      <c r="AE4626" s="2">
        <v>18310</v>
      </c>
      <c r="AF4626" s="2">
        <v>13</v>
      </c>
      <c r="AH4626" s="2" t="s">
        <v>13129</v>
      </c>
      <c r="AK4626" s="2" t="s">
        <v>13130</v>
      </c>
    </row>
    <row r="4627" spans="1:38" x14ac:dyDescent="0.2">
      <c r="A4627" s="2">
        <v>3728534</v>
      </c>
      <c r="B4627" s="2" t="s">
        <v>385</v>
      </c>
      <c r="C4627" s="2" t="s">
        <v>222</v>
      </c>
      <c r="D4627" s="2">
        <v>3728534</v>
      </c>
      <c r="E4627" s="2" t="s">
        <v>47</v>
      </c>
      <c r="F4627" s="2" t="s">
        <v>47</v>
      </c>
      <c r="H4627" s="2">
        <v>37609</v>
      </c>
      <c r="I4627" s="2" t="s">
        <v>5</v>
      </c>
      <c r="J4627" s="2">
        <v>-17</v>
      </c>
      <c r="K4627" s="2" t="s">
        <v>48</v>
      </c>
      <c r="L4627" s="2" t="s">
        <v>17</v>
      </c>
      <c r="M4627" s="2" t="s">
        <v>2205</v>
      </c>
      <c r="N4627" s="2">
        <v>4370002</v>
      </c>
      <c r="O4627" s="2" t="s">
        <v>2557</v>
      </c>
      <c r="P4627" s="2">
        <v>43360</v>
      </c>
      <c r="Q4627" s="2" t="s">
        <v>49</v>
      </c>
      <c r="R4627" s="2">
        <v>42655</v>
      </c>
      <c r="T4627" s="2" t="s">
        <v>50</v>
      </c>
      <c r="U4627" s="2">
        <v>748</v>
      </c>
      <c r="X4627" s="2">
        <v>7</v>
      </c>
      <c r="AC4627" s="2" t="s">
        <v>2207</v>
      </c>
      <c r="AD4627" s="2" t="s">
        <v>2384</v>
      </c>
      <c r="AE4627" s="2">
        <v>37100</v>
      </c>
      <c r="AF4627" s="2" t="s">
        <v>13906</v>
      </c>
      <c r="AH4627" s="2" t="s">
        <v>10430</v>
      </c>
      <c r="AI4627" s="2">
        <v>234384404</v>
      </c>
      <c r="AJ4627" s="2">
        <v>778213940</v>
      </c>
      <c r="AK4627" s="2" t="s">
        <v>13907</v>
      </c>
    </row>
    <row r="4628" spans="1:38" x14ac:dyDescent="0.2">
      <c r="A4628" s="2">
        <v>3728539</v>
      </c>
      <c r="B4628" s="2" t="s">
        <v>13908</v>
      </c>
      <c r="C4628" s="2" t="s">
        <v>6150</v>
      </c>
      <c r="D4628" s="2">
        <v>3728539</v>
      </c>
      <c r="E4628" s="2" t="s">
        <v>47</v>
      </c>
      <c r="F4628" s="2" t="s">
        <v>47</v>
      </c>
      <c r="H4628" s="2">
        <v>27333</v>
      </c>
      <c r="I4628" s="2" t="s">
        <v>4</v>
      </c>
      <c r="J4628" s="2">
        <v>-50</v>
      </c>
      <c r="K4628" s="2" t="s">
        <v>48</v>
      </c>
      <c r="L4628" s="2" t="s">
        <v>17</v>
      </c>
      <c r="M4628" s="2" t="s">
        <v>2205</v>
      </c>
      <c r="N4628" s="2">
        <v>4370269</v>
      </c>
      <c r="O4628" s="2" t="s">
        <v>3202</v>
      </c>
      <c r="P4628" s="2">
        <v>43357</v>
      </c>
      <c r="Q4628" s="2" t="s">
        <v>49</v>
      </c>
      <c r="R4628" s="2">
        <v>42655</v>
      </c>
      <c r="T4628" s="2" t="s">
        <v>50</v>
      </c>
      <c r="U4628" s="2">
        <v>567</v>
      </c>
      <c r="X4628" s="2">
        <v>5</v>
      </c>
      <c r="AC4628" s="2" t="s">
        <v>2207</v>
      </c>
      <c r="AD4628" s="2" t="s">
        <v>3419</v>
      </c>
      <c r="AE4628" s="2">
        <v>37550</v>
      </c>
      <c r="AF4628" s="2" t="s">
        <v>13909</v>
      </c>
      <c r="AJ4628" s="2">
        <v>681366465</v>
      </c>
      <c r="AK4628" s="2" t="s">
        <v>13910</v>
      </c>
    </row>
    <row r="4629" spans="1:38" x14ac:dyDescent="0.2">
      <c r="A4629" s="2">
        <v>4528552</v>
      </c>
      <c r="B4629" s="2" t="s">
        <v>1208</v>
      </c>
      <c r="C4629" s="2" t="s">
        <v>1249</v>
      </c>
      <c r="D4629" s="2">
        <v>4528552</v>
      </c>
      <c r="E4629" s="2" t="s">
        <v>47</v>
      </c>
      <c r="F4629" s="2" t="s">
        <v>47</v>
      </c>
      <c r="H4629" s="2">
        <v>39950</v>
      </c>
      <c r="I4629" s="2" t="s">
        <v>15</v>
      </c>
      <c r="J4629" s="2">
        <v>-11</v>
      </c>
      <c r="K4629" s="2" t="s">
        <v>0</v>
      </c>
      <c r="L4629" s="2" t="s">
        <v>17</v>
      </c>
      <c r="M4629" s="2" t="s">
        <v>55</v>
      </c>
      <c r="N4629" s="2">
        <v>4450571</v>
      </c>
      <c r="O4629" s="2" t="s">
        <v>1224</v>
      </c>
      <c r="P4629" s="2">
        <v>43349</v>
      </c>
      <c r="Q4629" s="2" t="s">
        <v>49</v>
      </c>
      <c r="R4629" s="2">
        <v>42661</v>
      </c>
      <c r="T4629" s="2" t="s">
        <v>50</v>
      </c>
      <c r="U4629" s="2">
        <v>500</v>
      </c>
      <c r="X4629" s="2">
        <v>5</v>
      </c>
      <c r="AC4629" s="2" t="s">
        <v>2207</v>
      </c>
      <c r="AD4629" s="2" t="s">
        <v>2251</v>
      </c>
      <c r="AE4629" s="2">
        <v>45140</v>
      </c>
      <c r="AF4629" s="2" t="s">
        <v>13911</v>
      </c>
      <c r="AI4629" s="2">
        <v>652370769</v>
      </c>
      <c r="AJ4629" s="2">
        <v>689539087</v>
      </c>
      <c r="AK4629" s="2" t="s">
        <v>1359</v>
      </c>
    </row>
    <row r="4630" spans="1:38" x14ac:dyDescent="0.2">
      <c r="A4630" s="2">
        <v>3728570</v>
      </c>
      <c r="B4630" s="2" t="s">
        <v>13912</v>
      </c>
      <c r="C4630" s="2" t="s">
        <v>662</v>
      </c>
      <c r="D4630" s="2">
        <v>3728570</v>
      </c>
      <c r="E4630" s="2" t="s">
        <v>47</v>
      </c>
      <c r="F4630" s="2" t="s">
        <v>47</v>
      </c>
      <c r="H4630" s="2">
        <v>38699</v>
      </c>
      <c r="I4630" s="2" t="s">
        <v>10</v>
      </c>
      <c r="J4630" s="2">
        <v>-14</v>
      </c>
      <c r="K4630" s="2" t="s">
        <v>48</v>
      </c>
      <c r="L4630" s="2" t="s">
        <v>17</v>
      </c>
      <c r="M4630" s="2" t="s">
        <v>2205</v>
      </c>
      <c r="N4630" s="2">
        <v>4370464</v>
      </c>
      <c r="O4630" s="2" t="s">
        <v>2754</v>
      </c>
      <c r="P4630" s="2">
        <v>43366</v>
      </c>
      <c r="Q4630" s="2" t="s">
        <v>49</v>
      </c>
      <c r="R4630" s="2">
        <v>42658</v>
      </c>
      <c r="T4630" s="2" t="s">
        <v>50</v>
      </c>
      <c r="U4630" s="2">
        <v>500</v>
      </c>
      <c r="X4630" s="2">
        <v>5</v>
      </c>
      <c r="AC4630" s="2" t="s">
        <v>2207</v>
      </c>
      <c r="AD4630" s="2" t="s">
        <v>2938</v>
      </c>
      <c r="AE4630" s="2">
        <v>37210</v>
      </c>
      <c r="AF4630" s="2" t="s">
        <v>13913</v>
      </c>
      <c r="AJ4630" s="2">
        <v>611112872</v>
      </c>
      <c r="AK4630" s="2" t="s">
        <v>13914</v>
      </c>
    </row>
    <row r="4631" spans="1:38" x14ac:dyDescent="0.2">
      <c r="A4631" s="2">
        <v>4528489</v>
      </c>
      <c r="B4631" s="2" t="s">
        <v>1467</v>
      </c>
      <c r="C4631" s="2" t="s">
        <v>1468</v>
      </c>
      <c r="D4631" s="2">
        <v>4528489</v>
      </c>
      <c r="E4631" s="2" t="s">
        <v>47</v>
      </c>
      <c r="F4631" s="2" t="s">
        <v>47</v>
      </c>
      <c r="H4631" s="2">
        <v>38293</v>
      </c>
      <c r="I4631" s="2" t="s">
        <v>7</v>
      </c>
      <c r="J4631" s="2">
        <v>-15</v>
      </c>
      <c r="K4631" s="2" t="s">
        <v>0</v>
      </c>
      <c r="L4631" s="2" t="s">
        <v>17</v>
      </c>
      <c r="M4631" s="2" t="s">
        <v>55</v>
      </c>
      <c r="N4631" s="2">
        <v>4450702</v>
      </c>
      <c r="O4631" s="2" t="s">
        <v>166</v>
      </c>
      <c r="P4631" s="2">
        <v>43368</v>
      </c>
      <c r="Q4631" s="2" t="s">
        <v>49</v>
      </c>
      <c r="R4631" s="2">
        <v>42652</v>
      </c>
      <c r="T4631" s="2" t="s">
        <v>50</v>
      </c>
      <c r="U4631" s="2">
        <v>500</v>
      </c>
      <c r="X4631" s="2">
        <v>5</v>
      </c>
      <c r="AC4631" s="2" t="s">
        <v>2207</v>
      </c>
      <c r="AD4631" s="2" t="s">
        <v>2827</v>
      </c>
      <c r="AE4631" s="2">
        <v>45400</v>
      </c>
      <c r="AF4631" s="2" t="s">
        <v>13915</v>
      </c>
      <c r="AI4631" s="2">
        <v>238835747</v>
      </c>
      <c r="AK4631" s="2" t="s">
        <v>1469</v>
      </c>
    </row>
    <row r="4632" spans="1:38" x14ac:dyDescent="0.2">
      <c r="A4632" s="2">
        <v>4113557</v>
      </c>
      <c r="B4632" s="2" t="s">
        <v>13916</v>
      </c>
      <c r="C4632" s="2" t="s">
        <v>2713</v>
      </c>
      <c r="D4632" s="2">
        <v>4113557</v>
      </c>
      <c r="E4632" s="2" t="s">
        <v>47</v>
      </c>
      <c r="F4632" s="2" t="s">
        <v>47</v>
      </c>
      <c r="H4632" s="2">
        <v>33325</v>
      </c>
      <c r="I4632" s="2" t="s">
        <v>2</v>
      </c>
      <c r="J4632" s="2">
        <v>-40</v>
      </c>
      <c r="K4632" s="2" t="s">
        <v>48</v>
      </c>
      <c r="L4632" s="2" t="s">
        <v>17</v>
      </c>
      <c r="M4632" s="2" t="s">
        <v>2275</v>
      </c>
      <c r="N4632" s="2">
        <v>4410016</v>
      </c>
      <c r="O4632" s="2" t="s">
        <v>3591</v>
      </c>
      <c r="P4632" s="2">
        <v>43370</v>
      </c>
      <c r="Q4632" s="2" t="s">
        <v>49</v>
      </c>
      <c r="R4632" s="2">
        <v>43007</v>
      </c>
      <c r="T4632" s="2" t="s">
        <v>50</v>
      </c>
      <c r="U4632" s="2">
        <v>500</v>
      </c>
      <c r="X4632" s="2">
        <v>5</v>
      </c>
      <c r="AC4632" s="2" t="s">
        <v>2207</v>
      </c>
      <c r="AD4632" s="2" t="s">
        <v>5056</v>
      </c>
      <c r="AE4632" s="2">
        <v>41160</v>
      </c>
      <c r="AF4632" s="2" t="s">
        <v>13917</v>
      </c>
    </row>
    <row r="4633" spans="1:38" x14ac:dyDescent="0.2">
      <c r="A4633" s="2">
        <v>4113329</v>
      </c>
      <c r="B4633" s="2" t="s">
        <v>13918</v>
      </c>
      <c r="C4633" s="2" t="s">
        <v>700</v>
      </c>
      <c r="D4633" s="2">
        <v>4113329</v>
      </c>
      <c r="E4633" s="2" t="s">
        <v>47</v>
      </c>
      <c r="F4633" s="2" t="s">
        <v>47</v>
      </c>
      <c r="H4633" s="2">
        <v>38933</v>
      </c>
      <c r="I4633" s="2" t="s">
        <v>8</v>
      </c>
      <c r="J4633" s="2">
        <v>-13</v>
      </c>
      <c r="K4633" s="2" t="s">
        <v>48</v>
      </c>
      <c r="L4633" s="2" t="s">
        <v>17</v>
      </c>
      <c r="M4633" s="2" t="s">
        <v>2275</v>
      </c>
      <c r="N4633" s="2">
        <v>4410729</v>
      </c>
      <c r="O4633" s="2" t="s">
        <v>2372</v>
      </c>
      <c r="P4633" s="2">
        <v>43351</v>
      </c>
      <c r="Q4633" s="2" t="s">
        <v>49</v>
      </c>
      <c r="R4633" s="2">
        <v>42658</v>
      </c>
      <c r="T4633" s="2" t="s">
        <v>50</v>
      </c>
      <c r="U4633" s="2">
        <v>500</v>
      </c>
      <c r="X4633" s="2">
        <v>5</v>
      </c>
      <c r="AC4633" s="2" t="s">
        <v>2207</v>
      </c>
      <c r="AD4633" s="2" t="s">
        <v>3052</v>
      </c>
      <c r="AE4633" s="2">
        <v>41700</v>
      </c>
      <c r="AF4633" s="2" t="s">
        <v>13919</v>
      </c>
      <c r="AI4633" s="2">
        <v>254796954</v>
      </c>
      <c r="AJ4633" s="2">
        <v>663131405</v>
      </c>
      <c r="AK4633" s="2" t="s">
        <v>13920</v>
      </c>
    </row>
    <row r="4634" spans="1:38" x14ac:dyDescent="0.2">
      <c r="A4634" s="2">
        <v>189202</v>
      </c>
      <c r="B4634" s="2" t="s">
        <v>13921</v>
      </c>
      <c r="C4634" s="2" t="s">
        <v>10970</v>
      </c>
      <c r="D4634" s="2">
        <v>189202</v>
      </c>
      <c r="E4634" s="2" t="s">
        <v>47</v>
      </c>
      <c r="F4634" s="2" t="s">
        <v>47</v>
      </c>
      <c r="H4634" s="2">
        <v>39065</v>
      </c>
      <c r="I4634" s="2" t="s">
        <v>8</v>
      </c>
      <c r="J4634" s="2">
        <v>-13</v>
      </c>
      <c r="K4634" s="2" t="s">
        <v>48</v>
      </c>
      <c r="L4634" s="2" t="s">
        <v>17</v>
      </c>
      <c r="M4634" s="2" t="s">
        <v>2212</v>
      </c>
      <c r="N4634" s="2">
        <v>4180613</v>
      </c>
      <c r="O4634" s="2" t="s">
        <v>2455</v>
      </c>
      <c r="P4634" s="2">
        <v>43354</v>
      </c>
      <c r="Q4634" s="2" t="s">
        <v>49</v>
      </c>
      <c r="R4634" s="2">
        <v>42653</v>
      </c>
      <c r="T4634" s="2" t="s">
        <v>50</v>
      </c>
      <c r="U4634" s="2">
        <v>618</v>
      </c>
      <c r="X4634" s="2">
        <v>6</v>
      </c>
      <c r="AC4634" s="2" t="s">
        <v>2207</v>
      </c>
      <c r="AD4634" s="2" t="s">
        <v>2522</v>
      </c>
      <c r="AE4634" s="2">
        <v>18000</v>
      </c>
      <c r="AF4634" s="2" t="s">
        <v>13922</v>
      </c>
      <c r="AI4634" s="2">
        <v>248169086</v>
      </c>
      <c r="AJ4634" s="2">
        <v>674781449</v>
      </c>
      <c r="AK4634" s="2" t="s">
        <v>13923</v>
      </c>
    </row>
    <row r="4635" spans="1:38" x14ac:dyDescent="0.2">
      <c r="A4635" s="2">
        <v>368110</v>
      </c>
      <c r="B4635" s="2" t="s">
        <v>13924</v>
      </c>
      <c r="C4635" s="2" t="s">
        <v>135</v>
      </c>
      <c r="D4635" s="2">
        <v>368110</v>
      </c>
      <c r="E4635" s="2" t="s">
        <v>47</v>
      </c>
      <c r="F4635" s="2" t="s">
        <v>47</v>
      </c>
      <c r="H4635" s="2">
        <v>38690</v>
      </c>
      <c r="I4635" s="2" t="s">
        <v>10</v>
      </c>
      <c r="J4635" s="2">
        <v>-14</v>
      </c>
      <c r="K4635" s="2" t="s">
        <v>48</v>
      </c>
      <c r="L4635" s="2" t="s">
        <v>17</v>
      </c>
      <c r="M4635" s="2" t="s">
        <v>2234</v>
      </c>
      <c r="N4635" s="2">
        <v>4360123</v>
      </c>
      <c r="O4635" s="2" t="s">
        <v>2235</v>
      </c>
      <c r="P4635" s="2">
        <v>43357</v>
      </c>
      <c r="Q4635" s="2" t="s">
        <v>49</v>
      </c>
      <c r="R4635" s="2">
        <v>42655</v>
      </c>
      <c r="T4635" s="2" t="s">
        <v>50</v>
      </c>
      <c r="U4635" s="2">
        <v>500</v>
      </c>
      <c r="X4635" s="2">
        <v>5</v>
      </c>
      <c r="AC4635" s="2" t="s">
        <v>2207</v>
      </c>
      <c r="AD4635" s="2" t="s">
        <v>7406</v>
      </c>
      <c r="AE4635" s="2">
        <v>36200</v>
      </c>
      <c r="AF4635" s="2" t="s">
        <v>13925</v>
      </c>
      <c r="AJ4635" s="2">
        <v>640501097</v>
      </c>
      <c r="AK4635" s="2" t="s">
        <v>13926</v>
      </c>
    </row>
    <row r="4636" spans="1:38" x14ac:dyDescent="0.2">
      <c r="A4636" s="2">
        <v>4528507</v>
      </c>
      <c r="B4636" s="2" t="s">
        <v>1251</v>
      </c>
      <c r="C4636" s="2" t="s">
        <v>1252</v>
      </c>
      <c r="D4636" s="2">
        <v>4528507</v>
      </c>
      <c r="E4636" s="2" t="s">
        <v>47</v>
      </c>
      <c r="F4636" s="2" t="s">
        <v>47</v>
      </c>
      <c r="H4636" s="2">
        <v>38468</v>
      </c>
      <c r="I4636" s="2" t="s">
        <v>10</v>
      </c>
      <c r="J4636" s="2">
        <v>-14</v>
      </c>
      <c r="K4636" s="2" t="s">
        <v>48</v>
      </c>
      <c r="L4636" s="2" t="s">
        <v>17</v>
      </c>
      <c r="M4636" s="2" t="s">
        <v>55</v>
      </c>
      <c r="N4636" s="2">
        <v>4450768</v>
      </c>
      <c r="O4636" s="2" t="s">
        <v>888</v>
      </c>
      <c r="P4636" s="2">
        <v>43375</v>
      </c>
      <c r="Q4636" s="2" t="s">
        <v>49</v>
      </c>
      <c r="R4636" s="2">
        <v>42655</v>
      </c>
      <c r="T4636" s="2" t="s">
        <v>50</v>
      </c>
      <c r="U4636" s="2">
        <v>593</v>
      </c>
      <c r="X4636" s="2">
        <v>5</v>
      </c>
      <c r="AC4636" s="2" t="s">
        <v>2207</v>
      </c>
      <c r="AD4636" s="2" t="s">
        <v>2611</v>
      </c>
      <c r="AE4636" s="2">
        <v>45130</v>
      </c>
      <c r="AF4636" s="2" t="s">
        <v>13927</v>
      </c>
      <c r="AI4636" s="2">
        <v>238555550</v>
      </c>
      <c r="AJ4636" s="2">
        <v>662171747</v>
      </c>
      <c r="AK4636" s="2" t="s">
        <v>1426</v>
      </c>
    </row>
    <row r="4637" spans="1:38" x14ac:dyDescent="0.2">
      <c r="A4637" s="2">
        <v>3728548</v>
      </c>
      <c r="B4637" s="2" t="s">
        <v>13928</v>
      </c>
      <c r="C4637" s="2" t="s">
        <v>78</v>
      </c>
      <c r="D4637" s="2">
        <v>3728548</v>
      </c>
      <c r="E4637" s="2" t="s">
        <v>47</v>
      </c>
      <c r="F4637" s="2" t="s">
        <v>47</v>
      </c>
      <c r="H4637" s="2">
        <v>27863</v>
      </c>
      <c r="I4637" s="2" t="s">
        <v>4</v>
      </c>
      <c r="J4637" s="2">
        <v>-50</v>
      </c>
      <c r="K4637" s="2" t="s">
        <v>48</v>
      </c>
      <c r="L4637" s="2" t="s">
        <v>17</v>
      </c>
      <c r="M4637" s="2" t="s">
        <v>2205</v>
      </c>
      <c r="N4637" s="2">
        <v>4370004</v>
      </c>
      <c r="O4637" s="2" t="s">
        <v>2544</v>
      </c>
      <c r="P4637" s="2">
        <v>43356</v>
      </c>
      <c r="Q4637" s="2" t="s">
        <v>49</v>
      </c>
      <c r="R4637" s="2">
        <v>42656</v>
      </c>
      <c r="T4637" s="2" t="s">
        <v>50</v>
      </c>
      <c r="U4637" s="2">
        <v>500</v>
      </c>
      <c r="X4637" s="2">
        <v>5</v>
      </c>
      <c r="AC4637" s="2" t="s">
        <v>2207</v>
      </c>
      <c r="AD4637" s="2" t="s">
        <v>2384</v>
      </c>
      <c r="AE4637" s="2">
        <v>37000</v>
      </c>
      <c r="AF4637" s="2" t="s">
        <v>13929</v>
      </c>
      <c r="AK4637" s="2" t="s">
        <v>13930</v>
      </c>
    </row>
    <row r="4638" spans="1:38" x14ac:dyDescent="0.2">
      <c r="A4638" s="2">
        <v>4113300</v>
      </c>
      <c r="B4638" s="2" t="s">
        <v>13931</v>
      </c>
      <c r="C4638" s="2" t="s">
        <v>168</v>
      </c>
      <c r="D4638" s="2">
        <v>4113300</v>
      </c>
      <c r="E4638" s="2" t="s">
        <v>47</v>
      </c>
      <c r="F4638" s="2" t="s">
        <v>47</v>
      </c>
      <c r="H4638" s="2">
        <v>23461</v>
      </c>
      <c r="I4638" s="2" t="s">
        <v>58</v>
      </c>
      <c r="J4638" s="2">
        <v>-60</v>
      </c>
      <c r="K4638" s="2" t="s">
        <v>48</v>
      </c>
      <c r="L4638" s="2" t="s">
        <v>17</v>
      </c>
      <c r="M4638" s="2" t="s">
        <v>2275</v>
      </c>
      <c r="N4638" s="2">
        <v>4410543</v>
      </c>
      <c r="O4638" s="2" t="s">
        <v>2789</v>
      </c>
      <c r="P4638" s="2">
        <v>43362</v>
      </c>
      <c r="Q4638" s="2" t="s">
        <v>49</v>
      </c>
      <c r="R4638" s="2">
        <v>42656</v>
      </c>
      <c r="T4638" s="2" t="s">
        <v>50</v>
      </c>
      <c r="U4638" s="2">
        <v>500</v>
      </c>
      <c r="X4638" s="2">
        <v>5</v>
      </c>
      <c r="AC4638" s="2" t="s">
        <v>2207</v>
      </c>
      <c r="AD4638" s="2" t="s">
        <v>3885</v>
      </c>
      <c r="AE4638" s="2">
        <v>41150</v>
      </c>
      <c r="AF4638" s="2" t="s">
        <v>13932</v>
      </c>
      <c r="AK4638" s="2" t="s">
        <v>13933</v>
      </c>
    </row>
    <row r="4639" spans="1:38" x14ac:dyDescent="0.2">
      <c r="A4639" s="2">
        <v>368134</v>
      </c>
      <c r="B4639" s="2" t="s">
        <v>13934</v>
      </c>
      <c r="C4639" s="2" t="s">
        <v>563</v>
      </c>
      <c r="D4639" s="2">
        <v>368134</v>
      </c>
      <c r="E4639" s="2" t="s">
        <v>47</v>
      </c>
      <c r="F4639" s="2" t="s">
        <v>47</v>
      </c>
      <c r="H4639" s="2">
        <v>38226</v>
      </c>
      <c r="I4639" s="2" t="s">
        <v>7</v>
      </c>
      <c r="J4639" s="2">
        <v>-15</v>
      </c>
      <c r="K4639" s="2" t="s">
        <v>48</v>
      </c>
      <c r="L4639" s="2" t="s">
        <v>17</v>
      </c>
      <c r="M4639" s="2" t="s">
        <v>2234</v>
      </c>
      <c r="N4639" s="2">
        <v>4360315</v>
      </c>
      <c r="O4639" s="2" t="s">
        <v>4710</v>
      </c>
      <c r="P4639" s="2">
        <v>43319</v>
      </c>
      <c r="Q4639" s="2" t="s">
        <v>49</v>
      </c>
      <c r="R4639" s="2">
        <v>42658</v>
      </c>
      <c r="T4639" s="2" t="s">
        <v>50</v>
      </c>
      <c r="U4639" s="2">
        <v>548</v>
      </c>
      <c r="X4639" s="2">
        <v>5</v>
      </c>
      <c r="AC4639" s="2" t="s">
        <v>2207</v>
      </c>
      <c r="AD4639" s="2" t="s">
        <v>6502</v>
      </c>
      <c r="AE4639" s="2">
        <v>36400</v>
      </c>
      <c r="AF4639" s="2" t="s">
        <v>13935</v>
      </c>
      <c r="AK4639" s="2" t="s">
        <v>13936</v>
      </c>
      <c r="AL4639" s="2" t="s">
        <v>820</v>
      </c>
    </row>
    <row r="4640" spans="1:38" x14ac:dyDescent="0.2">
      <c r="A4640" s="2">
        <v>3728579</v>
      </c>
      <c r="B4640" s="2" t="s">
        <v>370</v>
      </c>
      <c r="C4640" s="2" t="s">
        <v>11264</v>
      </c>
      <c r="D4640" s="2">
        <v>3728579</v>
      </c>
      <c r="E4640" s="2" t="s">
        <v>47</v>
      </c>
      <c r="F4640" s="2" t="s">
        <v>47</v>
      </c>
      <c r="H4640" s="2">
        <v>28366</v>
      </c>
      <c r="I4640" s="2" t="s">
        <v>4</v>
      </c>
      <c r="J4640" s="2">
        <v>-50</v>
      </c>
      <c r="K4640" s="2" t="s">
        <v>0</v>
      </c>
      <c r="L4640" s="2" t="s">
        <v>17</v>
      </c>
      <c r="M4640" s="2" t="s">
        <v>2205</v>
      </c>
      <c r="N4640" s="2">
        <v>4370349</v>
      </c>
      <c r="O4640" s="2" t="s">
        <v>2239</v>
      </c>
      <c r="P4640" s="2">
        <v>43286</v>
      </c>
      <c r="Q4640" s="2" t="s">
        <v>49</v>
      </c>
      <c r="R4640" s="2">
        <v>42660</v>
      </c>
      <c r="T4640" s="2" t="s">
        <v>50</v>
      </c>
      <c r="U4640" s="2">
        <v>500</v>
      </c>
      <c r="X4640" s="2">
        <v>5</v>
      </c>
      <c r="AC4640" s="2" t="s">
        <v>2207</v>
      </c>
      <c r="AD4640" s="2" t="s">
        <v>2264</v>
      </c>
      <c r="AE4640" s="2">
        <v>37260</v>
      </c>
      <c r="AF4640" s="2" t="s">
        <v>13937</v>
      </c>
      <c r="AJ4640" s="2">
        <v>695565624</v>
      </c>
      <c r="AK4640" s="2" t="s">
        <v>11335</v>
      </c>
    </row>
    <row r="4641" spans="1:38" x14ac:dyDescent="0.2">
      <c r="A4641" s="2">
        <v>189225</v>
      </c>
      <c r="B4641" s="2" t="s">
        <v>13938</v>
      </c>
      <c r="C4641" s="2" t="s">
        <v>1183</v>
      </c>
      <c r="D4641" s="2">
        <v>189225</v>
      </c>
      <c r="E4641" s="2" t="s">
        <v>47</v>
      </c>
      <c r="F4641" s="2" t="s">
        <v>47</v>
      </c>
      <c r="H4641" s="2">
        <v>37647</v>
      </c>
      <c r="I4641" s="2" t="s">
        <v>6</v>
      </c>
      <c r="J4641" s="2">
        <v>-16</v>
      </c>
      <c r="K4641" s="2" t="s">
        <v>48</v>
      </c>
      <c r="L4641" s="2" t="s">
        <v>17</v>
      </c>
      <c r="M4641" s="2" t="s">
        <v>2212</v>
      </c>
      <c r="N4641" s="2">
        <v>4180734</v>
      </c>
      <c r="O4641" s="2" t="s">
        <v>2941</v>
      </c>
      <c r="P4641" s="2">
        <v>43372</v>
      </c>
      <c r="Q4641" s="2" t="s">
        <v>49</v>
      </c>
      <c r="R4641" s="2">
        <v>42661</v>
      </c>
      <c r="T4641" s="2" t="s">
        <v>50</v>
      </c>
      <c r="U4641" s="2">
        <v>500</v>
      </c>
      <c r="X4641" s="2">
        <v>5</v>
      </c>
      <c r="AC4641" s="2" t="s">
        <v>2207</v>
      </c>
      <c r="AD4641" s="2" t="s">
        <v>5035</v>
      </c>
      <c r="AE4641" s="2">
        <v>18800</v>
      </c>
      <c r="AF4641" s="2" t="s">
        <v>13939</v>
      </c>
      <c r="AK4641" s="2" t="s">
        <v>13940</v>
      </c>
    </row>
    <row r="4642" spans="1:38" x14ac:dyDescent="0.2">
      <c r="A4642" s="2">
        <v>368170</v>
      </c>
      <c r="B4642" s="2" t="s">
        <v>13941</v>
      </c>
      <c r="C4642" s="2" t="s">
        <v>160</v>
      </c>
      <c r="D4642" s="2">
        <v>368170</v>
      </c>
      <c r="E4642" s="2" t="s">
        <v>47</v>
      </c>
      <c r="F4642" s="2" t="s">
        <v>47</v>
      </c>
      <c r="H4642" s="2">
        <v>27405</v>
      </c>
      <c r="I4642" s="2" t="s">
        <v>4</v>
      </c>
      <c r="J4642" s="2">
        <v>-50</v>
      </c>
      <c r="K4642" s="2" t="s">
        <v>48</v>
      </c>
      <c r="L4642" s="2" t="s">
        <v>17</v>
      </c>
      <c r="M4642" s="2" t="s">
        <v>2234</v>
      </c>
      <c r="N4642" s="2">
        <v>4360728</v>
      </c>
      <c r="O4642" s="2" t="s">
        <v>4885</v>
      </c>
      <c r="P4642" s="2">
        <v>43377</v>
      </c>
      <c r="Q4642" s="2" t="s">
        <v>49</v>
      </c>
      <c r="R4642" s="2">
        <v>42679</v>
      </c>
      <c r="T4642" s="2" t="s">
        <v>50</v>
      </c>
      <c r="U4642" s="2">
        <v>528</v>
      </c>
      <c r="X4642" s="2">
        <v>5</v>
      </c>
      <c r="AC4642" s="2" t="s">
        <v>2207</v>
      </c>
      <c r="AD4642" s="2" t="s">
        <v>4402</v>
      </c>
      <c r="AE4642" s="2">
        <v>36330</v>
      </c>
      <c r="AF4642" s="2" t="s">
        <v>13942</v>
      </c>
      <c r="AI4642" s="2">
        <v>254610074</v>
      </c>
      <c r="AJ4642" s="2">
        <v>663266009</v>
      </c>
      <c r="AK4642" s="2" t="s">
        <v>13943</v>
      </c>
    </row>
    <row r="4643" spans="1:38" x14ac:dyDescent="0.2">
      <c r="A4643" s="2">
        <v>368171</v>
      </c>
      <c r="B4643" s="2" t="s">
        <v>13941</v>
      </c>
      <c r="C4643" s="2" t="s">
        <v>506</v>
      </c>
      <c r="D4643" s="2">
        <v>368171</v>
      </c>
      <c r="E4643" s="2" t="s">
        <v>47</v>
      </c>
      <c r="F4643" s="2" t="s">
        <v>17</v>
      </c>
      <c r="H4643" s="2">
        <v>38652</v>
      </c>
      <c r="I4643" s="2" t="s">
        <v>10</v>
      </c>
      <c r="J4643" s="2">
        <v>-14</v>
      </c>
      <c r="K4643" s="2" t="s">
        <v>0</v>
      </c>
      <c r="L4643" s="2" t="s">
        <v>17</v>
      </c>
      <c r="M4643" s="2" t="s">
        <v>2234</v>
      </c>
      <c r="N4643" s="2">
        <v>4360728</v>
      </c>
      <c r="O4643" s="2" t="s">
        <v>4885</v>
      </c>
      <c r="P4643" s="2">
        <v>43377</v>
      </c>
      <c r="Q4643" s="2" t="s">
        <v>49</v>
      </c>
      <c r="R4643" s="2">
        <v>42679</v>
      </c>
      <c r="T4643" s="2" t="s">
        <v>50</v>
      </c>
      <c r="U4643" s="2">
        <v>500</v>
      </c>
      <c r="X4643" s="2">
        <v>5</v>
      </c>
      <c r="AC4643" s="2" t="s">
        <v>2207</v>
      </c>
      <c r="AD4643" s="2" t="s">
        <v>4402</v>
      </c>
      <c r="AE4643" s="2">
        <v>36330</v>
      </c>
      <c r="AF4643" s="2" t="s">
        <v>13942</v>
      </c>
      <c r="AI4643" s="2">
        <v>254610074</v>
      </c>
      <c r="AJ4643" s="2">
        <v>663266009</v>
      </c>
      <c r="AK4643" s="2" t="s">
        <v>13943</v>
      </c>
    </row>
    <row r="4644" spans="1:38" x14ac:dyDescent="0.2">
      <c r="A4644" s="2">
        <v>4529246</v>
      </c>
      <c r="B4644" s="2" t="s">
        <v>1390</v>
      </c>
      <c r="C4644" s="2" t="s">
        <v>103</v>
      </c>
      <c r="D4644" s="2">
        <v>4529246</v>
      </c>
      <c r="E4644" s="2" t="s">
        <v>47</v>
      </c>
      <c r="F4644" s="2" t="s">
        <v>47</v>
      </c>
      <c r="H4644" s="2">
        <v>38791</v>
      </c>
      <c r="I4644" s="2" t="s">
        <v>8</v>
      </c>
      <c r="J4644" s="2">
        <v>-13</v>
      </c>
      <c r="K4644" s="2" t="s">
        <v>48</v>
      </c>
      <c r="L4644" s="2" t="s">
        <v>17</v>
      </c>
      <c r="M4644" s="2" t="s">
        <v>55</v>
      </c>
      <c r="N4644" s="2">
        <v>4450773</v>
      </c>
      <c r="O4644" s="2" t="s">
        <v>3119</v>
      </c>
      <c r="P4644" s="2">
        <v>43362</v>
      </c>
      <c r="Q4644" s="2" t="s">
        <v>49</v>
      </c>
      <c r="R4644" s="2">
        <v>43008</v>
      </c>
      <c r="T4644" s="2" t="s">
        <v>50</v>
      </c>
      <c r="U4644" s="2">
        <v>500</v>
      </c>
      <c r="X4644" s="2">
        <v>5</v>
      </c>
      <c r="AC4644" s="2" t="s">
        <v>2207</v>
      </c>
      <c r="AD4644" s="2" t="s">
        <v>3120</v>
      </c>
      <c r="AE4644" s="2">
        <v>45240</v>
      </c>
      <c r="AF4644" s="2" t="s">
        <v>13944</v>
      </c>
      <c r="AI4644" s="2">
        <v>238496293</v>
      </c>
      <c r="AJ4644" s="2">
        <v>688788818</v>
      </c>
      <c r="AK4644" s="2" t="s">
        <v>1391</v>
      </c>
    </row>
    <row r="4645" spans="1:38" x14ac:dyDescent="0.2">
      <c r="A4645" s="2">
        <v>3729502</v>
      </c>
      <c r="B4645" s="2" t="s">
        <v>13945</v>
      </c>
      <c r="C4645" s="2" t="s">
        <v>13946</v>
      </c>
      <c r="D4645" s="2">
        <v>3729502</v>
      </c>
      <c r="E4645" s="2" t="s">
        <v>47</v>
      </c>
      <c r="F4645" s="2" t="s">
        <v>47</v>
      </c>
      <c r="H4645" s="2">
        <v>39723</v>
      </c>
      <c r="I4645" s="2" t="s">
        <v>14</v>
      </c>
      <c r="J4645" s="2">
        <v>-11</v>
      </c>
      <c r="K4645" s="2" t="s">
        <v>48</v>
      </c>
      <c r="L4645" s="2" t="s">
        <v>17</v>
      </c>
      <c r="M4645" s="2" t="s">
        <v>2205</v>
      </c>
      <c r="N4645" s="2">
        <v>4370001</v>
      </c>
      <c r="O4645" s="2" t="s">
        <v>2602</v>
      </c>
      <c r="P4645" s="2">
        <v>43368</v>
      </c>
      <c r="Q4645" s="2" t="s">
        <v>49</v>
      </c>
      <c r="R4645" s="2">
        <v>43008</v>
      </c>
      <c r="T4645" s="2" t="s">
        <v>50</v>
      </c>
      <c r="U4645" s="2">
        <v>500</v>
      </c>
      <c r="X4645" s="2">
        <v>5</v>
      </c>
      <c r="AC4645" s="2" t="s">
        <v>2207</v>
      </c>
      <c r="AD4645" s="2" t="s">
        <v>2312</v>
      </c>
      <c r="AE4645" s="2">
        <v>37540</v>
      </c>
      <c r="AF4645" s="2" t="s">
        <v>13947</v>
      </c>
      <c r="AJ4645" s="2">
        <v>651418366</v>
      </c>
      <c r="AK4645" s="2" t="s">
        <v>13948</v>
      </c>
    </row>
    <row r="4646" spans="1:38" x14ac:dyDescent="0.2">
      <c r="A4646" s="2">
        <v>368290</v>
      </c>
      <c r="B4646" s="2" t="s">
        <v>13949</v>
      </c>
      <c r="C4646" s="2" t="s">
        <v>195</v>
      </c>
      <c r="D4646" s="2">
        <v>368290</v>
      </c>
      <c r="E4646" s="2" t="s">
        <v>47</v>
      </c>
      <c r="F4646" s="2" t="s">
        <v>47</v>
      </c>
      <c r="H4646" s="2">
        <v>39156</v>
      </c>
      <c r="I4646" s="2" t="s">
        <v>9</v>
      </c>
      <c r="J4646" s="2">
        <v>-12</v>
      </c>
      <c r="K4646" s="2" t="s">
        <v>48</v>
      </c>
      <c r="L4646" s="2" t="s">
        <v>17</v>
      </c>
      <c r="M4646" s="2" t="s">
        <v>2234</v>
      </c>
      <c r="N4646" s="2">
        <v>4360124</v>
      </c>
      <c r="O4646" s="2" t="s">
        <v>2291</v>
      </c>
      <c r="P4646" s="2">
        <v>43369</v>
      </c>
      <c r="Q4646" s="2" t="s">
        <v>49</v>
      </c>
      <c r="R4646" s="2">
        <v>43006</v>
      </c>
      <c r="T4646" s="2" t="s">
        <v>50</v>
      </c>
      <c r="U4646" s="2">
        <v>522</v>
      </c>
      <c r="X4646" s="2">
        <v>5</v>
      </c>
      <c r="AC4646" s="2" t="s">
        <v>2207</v>
      </c>
      <c r="AD4646" s="2" t="s">
        <v>2483</v>
      </c>
      <c r="AE4646" s="2">
        <v>36300</v>
      </c>
      <c r="AF4646" s="2" t="s">
        <v>13950</v>
      </c>
      <c r="AI4646" s="2">
        <v>633878030</v>
      </c>
    </row>
    <row r="4647" spans="1:38" x14ac:dyDescent="0.2">
      <c r="A4647" s="2">
        <v>368296</v>
      </c>
      <c r="B4647" s="2" t="s">
        <v>13951</v>
      </c>
      <c r="C4647" s="2" t="s">
        <v>202</v>
      </c>
      <c r="D4647" s="2">
        <v>368296</v>
      </c>
      <c r="E4647" s="2" t="s">
        <v>47</v>
      </c>
      <c r="F4647" s="2" t="s">
        <v>47</v>
      </c>
      <c r="H4647" s="2">
        <v>38587</v>
      </c>
      <c r="I4647" s="2" t="s">
        <v>10</v>
      </c>
      <c r="J4647" s="2">
        <v>-14</v>
      </c>
      <c r="K4647" s="2" t="s">
        <v>48</v>
      </c>
      <c r="L4647" s="2" t="s">
        <v>17</v>
      </c>
      <c r="M4647" s="2" t="s">
        <v>2234</v>
      </c>
      <c r="N4647" s="2">
        <v>4360725</v>
      </c>
      <c r="O4647" s="2" t="s">
        <v>4967</v>
      </c>
      <c r="P4647" s="2">
        <v>43363</v>
      </c>
      <c r="Q4647" s="2" t="s">
        <v>49</v>
      </c>
      <c r="R4647" s="2">
        <v>43007</v>
      </c>
      <c r="T4647" s="2" t="s">
        <v>50</v>
      </c>
      <c r="U4647" s="2">
        <v>500</v>
      </c>
      <c r="X4647" s="2">
        <v>5</v>
      </c>
      <c r="AC4647" s="2" t="s">
        <v>2207</v>
      </c>
      <c r="AD4647" s="2" t="s">
        <v>13952</v>
      </c>
      <c r="AE4647" s="2">
        <v>36400</v>
      </c>
      <c r="AF4647" s="2" t="s">
        <v>13953</v>
      </c>
      <c r="AJ4647" s="2">
        <v>626352511</v>
      </c>
    </row>
    <row r="4648" spans="1:38" x14ac:dyDescent="0.2">
      <c r="A4648" s="2">
        <v>4528559</v>
      </c>
      <c r="B4648" s="2" t="s">
        <v>1370</v>
      </c>
      <c r="C4648" s="2" t="s">
        <v>1371</v>
      </c>
      <c r="D4648" s="2">
        <v>4528559</v>
      </c>
      <c r="E4648" s="2" t="s">
        <v>47</v>
      </c>
      <c r="F4648" s="2" t="s">
        <v>47</v>
      </c>
      <c r="H4648" s="2">
        <v>40836</v>
      </c>
      <c r="I4648" s="2" t="s">
        <v>17</v>
      </c>
      <c r="J4648" s="2">
        <v>-11</v>
      </c>
      <c r="K4648" s="2" t="s">
        <v>48</v>
      </c>
      <c r="L4648" s="2" t="s">
        <v>17</v>
      </c>
      <c r="M4648" s="2" t="s">
        <v>55</v>
      </c>
      <c r="N4648" s="2">
        <v>4450285</v>
      </c>
      <c r="O4648" s="2" t="s">
        <v>200</v>
      </c>
      <c r="P4648" s="2">
        <v>43360</v>
      </c>
      <c r="Q4648" s="2" t="s">
        <v>49</v>
      </c>
      <c r="R4648" s="2">
        <v>42662</v>
      </c>
      <c r="T4648" s="2" t="s">
        <v>50</v>
      </c>
      <c r="U4648" s="2">
        <v>500</v>
      </c>
      <c r="X4648" s="2">
        <v>5</v>
      </c>
      <c r="AC4648" s="2" t="s">
        <v>2207</v>
      </c>
      <c r="AD4648" s="2" t="s">
        <v>4982</v>
      </c>
      <c r="AE4648" s="2">
        <v>45760</v>
      </c>
      <c r="AF4648" s="2" t="s">
        <v>13954</v>
      </c>
      <c r="AI4648" s="2">
        <v>238752318</v>
      </c>
      <c r="AJ4648" s="2">
        <v>620004320</v>
      </c>
      <c r="AK4648" s="2" t="s">
        <v>1372</v>
      </c>
    </row>
    <row r="4649" spans="1:38" x14ac:dyDescent="0.2">
      <c r="A4649" s="2">
        <v>189229</v>
      </c>
      <c r="B4649" s="2" t="s">
        <v>13955</v>
      </c>
      <c r="C4649" s="2" t="s">
        <v>121</v>
      </c>
      <c r="D4649" s="2">
        <v>189229</v>
      </c>
      <c r="E4649" s="2" t="s">
        <v>47</v>
      </c>
      <c r="F4649" s="2" t="s">
        <v>47</v>
      </c>
      <c r="H4649" s="2">
        <v>31514</v>
      </c>
      <c r="I4649" s="2" t="s">
        <v>2</v>
      </c>
      <c r="J4649" s="2">
        <v>-40</v>
      </c>
      <c r="K4649" s="2" t="s">
        <v>48</v>
      </c>
      <c r="L4649" s="2" t="s">
        <v>17</v>
      </c>
      <c r="M4649" s="2" t="s">
        <v>2212</v>
      </c>
      <c r="N4649" s="2">
        <v>4180486</v>
      </c>
      <c r="O4649" s="2" t="s">
        <v>2344</v>
      </c>
      <c r="P4649" s="2">
        <v>43369</v>
      </c>
      <c r="Q4649" s="2" t="s">
        <v>49</v>
      </c>
      <c r="R4649" s="2">
        <v>42662</v>
      </c>
      <c r="T4649" s="2" t="s">
        <v>50</v>
      </c>
      <c r="U4649" s="2">
        <v>648</v>
      </c>
      <c r="X4649" s="2">
        <v>6</v>
      </c>
      <c r="AC4649" s="2" t="s">
        <v>2207</v>
      </c>
      <c r="AD4649" s="2" t="s">
        <v>3257</v>
      </c>
      <c r="AE4649" s="2">
        <v>18200</v>
      </c>
      <c r="AF4649" s="2" t="s">
        <v>13956</v>
      </c>
      <c r="AJ4649" s="2">
        <v>787736452</v>
      </c>
    </row>
    <row r="4650" spans="1:38" x14ac:dyDescent="0.2">
      <c r="A4650" s="2">
        <v>3728653</v>
      </c>
      <c r="B4650" s="2" t="s">
        <v>13957</v>
      </c>
      <c r="C4650" s="2" t="s">
        <v>77</v>
      </c>
      <c r="D4650" s="2">
        <v>3728653</v>
      </c>
      <c r="E4650" s="2" t="s">
        <v>47</v>
      </c>
      <c r="F4650" s="2" t="s">
        <v>47</v>
      </c>
      <c r="H4650" s="2">
        <v>25675</v>
      </c>
      <c r="I4650" s="2" t="s">
        <v>4</v>
      </c>
      <c r="J4650" s="2">
        <v>-50</v>
      </c>
      <c r="K4650" s="2" t="s">
        <v>48</v>
      </c>
      <c r="L4650" s="2" t="s">
        <v>17</v>
      </c>
      <c r="M4650" s="2" t="s">
        <v>2205</v>
      </c>
      <c r="N4650" s="2">
        <v>4370289</v>
      </c>
      <c r="O4650" s="2" t="s">
        <v>2311</v>
      </c>
      <c r="P4650" s="2">
        <v>43303</v>
      </c>
      <c r="Q4650" s="2" t="s">
        <v>49</v>
      </c>
      <c r="R4650" s="2">
        <v>42679</v>
      </c>
      <c r="T4650" s="2" t="s">
        <v>50</v>
      </c>
      <c r="U4650" s="2">
        <v>500</v>
      </c>
      <c r="X4650" s="2">
        <v>5</v>
      </c>
      <c r="AC4650" s="2" t="s">
        <v>2207</v>
      </c>
      <c r="AD4650" s="2" t="s">
        <v>3547</v>
      </c>
      <c r="AE4650" s="2">
        <v>37510</v>
      </c>
      <c r="AF4650" s="2" t="s">
        <v>13958</v>
      </c>
      <c r="AJ4650" s="2">
        <v>627624123</v>
      </c>
      <c r="AK4650" s="2" t="s">
        <v>13959</v>
      </c>
      <c r="AL4650" s="2" t="s">
        <v>820</v>
      </c>
    </row>
    <row r="4651" spans="1:38" x14ac:dyDescent="0.2">
      <c r="A4651" s="2">
        <v>3728654</v>
      </c>
      <c r="B4651" s="2" t="s">
        <v>13960</v>
      </c>
      <c r="C4651" s="2" t="s">
        <v>80</v>
      </c>
      <c r="D4651" s="2">
        <v>3728654</v>
      </c>
      <c r="E4651" s="2" t="s">
        <v>47</v>
      </c>
      <c r="F4651" s="2" t="s">
        <v>47</v>
      </c>
      <c r="H4651" s="2">
        <v>26497</v>
      </c>
      <c r="I4651" s="2" t="s">
        <v>4</v>
      </c>
      <c r="J4651" s="2">
        <v>-50</v>
      </c>
      <c r="K4651" s="2" t="s">
        <v>48</v>
      </c>
      <c r="L4651" s="2" t="s">
        <v>17</v>
      </c>
      <c r="M4651" s="2" t="s">
        <v>2205</v>
      </c>
      <c r="N4651" s="2">
        <v>4370289</v>
      </c>
      <c r="O4651" s="2" t="s">
        <v>2311</v>
      </c>
      <c r="P4651" s="2">
        <v>43366</v>
      </c>
      <c r="Q4651" s="2" t="s">
        <v>49</v>
      </c>
      <c r="R4651" s="2">
        <v>42679</v>
      </c>
      <c r="T4651" s="2" t="s">
        <v>50</v>
      </c>
      <c r="U4651" s="2">
        <v>532</v>
      </c>
      <c r="X4651" s="2">
        <v>5</v>
      </c>
      <c r="AC4651" s="2" t="s">
        <v>2207</v>
      </c>
      <c r="AD4651" s="2" t="s">
        <v>3547</v>
      </c>
      <c r="AE4651" s="2">
        <v>37510</v>
      </c>
      <c r="AF4651" s="2" t="s">
        <v>13961</v>
      </c>
      <c r="AJ4651" s="2">
        <v>660270915</v>
      </c>
      <c r="AK4651" s="2" t="s">
        <v>13962</v>
      </c>
    </row>
    <row r="4652" spans="1:38" x14ac:dyDescent="0.2">
      <c r="A4652" s="2">
        <v>2814650</v>
      </c>
      <c r="B4652" s="2" t="s">
        <v>13963</v>
      </c>
      <c r="C4652" s="2" t="s">
        <v>216</v>
      </c>
      <c r="D4652" s="2">
        <v>2814650</v>
      </c>
      <c r="E4652" s="2" t="s">
        <v>47</v>
      </c>
      <c r="F4652" s="2" t="s">
        <v>47</v>
      </c>
      <c r="H4652" s="2">
        <v>38010</v>
      </c>
      <c r="I4652" s="2" t="s">
        <v>7</v>
      </c>
      <c r="J4652" s="2">
        <v>-15</v>
      </c>
      <c r="K4652" s="2" t="s">
        <v>48</v>
      </c>
      <c r="L4652" s="2" t="s">
        <v>17</v>
      </c>
      <c r="M4652" s="2" t="s">
        <v>2301</v>
      </c>
      <c r="N4652" s="2">
        <v>4280049</v>
      </c>
      <c r="O4652" s="2" t="s">
        <v>6128</v>
      </c>
      <c r="P4652" s="2">
        <v>43334</v>
      </c>
      <c r="Q4652" s="2" t="s">
        <v>49</v>
      </c>
      <c r="R4652" s="2">
        <v>42662</v>
      </c>
      <c r="S4652" s="2">
        <v>43334</v>
      </c>
      <c r="T4652" s="2" t="s">
        <v>50</v>
      </c>
      <c r="U4652" s="2">
        <v>502</v>
      </c>
      <c r="X4652" s="2">
        <v>5</v>
      </c>
      <c r="AC4652" s="2" t="s">
        <v>2207</v>
      </c>
      <c r="AD4652" s="2" t="s">
        <v>4838</v>
      </c>
      <c r="AE4652" s="2">
        <v>28250</v>
      </c>
      <c r="AF4652" s="2" t="s">
        <v>13964</v>
      </c>
    </row>
    <row r="4653" spans="1:38" x14ac:dyDescent="0.2">
      <c r="A4653" s="2">
        <v>4528558</v>
      </c>
      <c r="B4653" s="2" t="s">
        <v>1480</v>
      </c>
      <c r="C4653" s="2" t="s">
        <v>341</v>
      </c>
      <c r="D4653" s="2">
        <v>4528558</v>
      </c>
      <c r="E4653" s="2" t="s">
        <v>47</v>
      </c>
      <c r="F4653" s="2" t="s">
        <v>47</v>
      </c>
      <c r="H4653" s="2">
        <v>38284</v>
      </c>
      <c r="I4653" s="2" t="s">
        <v>7</v>
      </c>
      <c r="J4653" s="2">
        <v>-15</v>
      </c>
      <c r="K4653" s="2" t="s">
        <v>48</v>
      </c>
      <c r="L4653" s="2" t="s">
        <v>17</v>
      </c>
      <c r="M4653" s="2" t="s">
        <v>55</v>
      </c>
      <c r="N4653" s="2">
        <v>4450285</v>
      </c>
      <c r="O4653" s="2" t="s">
        <v>200</v>
      </c>
      <c r="P4653" s="2">
        <v>43363</v>
      </c>
      <c r="Q4653" s="2" t="s">
        <v>49</v>
      </c>
      <c r="R4653" s="2">
        <v>42662</v>
      </c>
      <c r="T4653" s="2" t="s">
        <v>50</v>
      </c>
      <c r="U4653" s="2">
        <v>500</v>
      </c>
      <c r="X4653" s="2">
        <v>5</v>
      </c>
      <c r="AC4653" s="2" t="s">
        <v>2207</v>
      </c>
      <c r="AD4653" s="2" t="s">
        <v>2218</v>
      </c>
      <c r="AE4653" s="2">
        <v>45800</v>
      </c>
      <c r="AF4653" s="2" t="s">
        <v>13965</v>
      </c>
      <c r="AJ4653" s="2">
        <v>628290061</v>
      </c>
      <c r="AK4653" s="2" t="s">
        <v>1481</v>
      </c>
    </row>
    <row r="4654" spans="1:38" x14ac:dyDescent="0.2">
      <c r="A4654" s="2">
        <v>368265</v>
      </c>
      <c r="B4654" s="2" t="s">
        <v>7186</v>
      </c>
      <c r="C4654" s="2" t="s">
        <v>228</v>
      </c>
      <c r="D4654" s="2">
        <v>368265</v>
      </c>
      <c r="E4654" s="2" t="s">
        <v>47</v>
      </c>
      <c r="F4654" s="2" t="s">
        <v>17</v>
      </c>
      <c r="H4654" s="2">
        <v>39086</v>
      </c>
      <c r="I4654" s="2" t="s">
        <v>9</v>
      </c>
      <c r="J4654" s="2">
        <v>-12</v>
      </c>
      <c r="K4654" s="2" t="s">
        <v>48</v>
      </c>
      <c r="L4654" s="2" t="s">
        <v>17</v>
      </c>
      <c r="M4654" s="2" t="s">
        <v>2234</v>
      </c>
      <c r="N4654" s="2">
        <v>4360341</v>
      </c>
      <c r="O4654" s="2" t="s">
        <v>2444</v>
      </c>
      <c r="P4654" s="2">
        <v>43362</v>
      </c>
      <c r="Q4654" s="2" t="s">
        <v>49</v>
      </c>
      <c r="R4654" s="2">
        <v>42997</v>
      </c>
      <c r="S4654" s="2">
        <v>43350</v>
      </c>
      <c r="T4654" s="2" t="s">
        <v>50</v>
      </c>
      <c r="U4654" s="2">
        <v>500</v>
      </c>
      <c r="X4654" s="2">
        <v>5</v>
      </c>
      <c r="AC4654" s="2" t="s">
        <v>2207</v>
      </c>
      <c r="AD4654" s="2" t="s">
        <v>4363</v>
      </c>
      <c r="AE4654" s="2">
        <v>36210</v>
      </c>
      <c r="AF4654" s="2" t="s">
        <v>13966</v>
      </c>
      <c r="AI4654" s="2">
        <v>254412435</v>
      </c>
    </row>
    <row r="4655" spans="1:38" x14ac:dyDescent="0.2">
      <c r="A4655" s="2">
        <v>368266</v>
      </c>
      <c r="B4655" s="2" t="s">
        <v>13967</v>
      </c>
      <c r="C4655" s="2" t="s">
        <v>111</v>
      </c>
      <c r="D4655" s="2">
        <v>368266</v>
      </c>
      <c r="E4655" s="2" t="s">
        <v>47</v>
      </c>
      <c r="F4655" s="2" t="s">
        <v>47</v>
      </c>
      <c r="H4655" s="2">
        <v>27806</v>
      </c>
      <c r="I4655" s="2" t="s">
        <v>4</v>
      </c>
      <c r="J4655" s="2">
        <v>-50</v>
      </c>
      <c r="K4655" s="2" t="s">
        <v>48</v>
      </c>
      <c r="L4655" s="2" t="s">
        <v>17</v>
      </c>
      <c r="M4655" s="2" t="s">
        <v>2234</v>
      </c>
      <c r="N4655" s="2">
        <v>4360341</v>
      </c>
      <c r="O4655" s="2" t="s">
        <v>2444</v>
      </c>
      <c r="P4655" s="2">
        <v>43356</v>
      </c>
      <c r="Q4655" s="2" t="s">
        <v>49</v>
      </c>
      <c r="R4655" s="2">
        <v>42997</v>
      </c>
      <c r="T4655" s="2" t="s">
        <v>50</v>
      </c>
      <c r="U4655" s="2">
        <v>929</v>
      </c>
      <c r="X4655" s="2">
        <v>9</v>
      </c>
      <c r="AC4655" s="2" t="s">
        <v>2207</v>
      </c>
      <c r="AD4655" s="2" t="s">
        <v>7914</v>
      </c>
      <c r="AE4655" s="2">
        <v>36600</v>
      </c>
      <c r="AF4655" s="2" t="s">
        <v>13968</v>
      </c>
      <c r="AI4655" s="2">
        <v>254403643</v>
      </c>
      <c r="AK4655" s="2" t="s">
        <v>13969</v>
      </c>
    </row>
    <row r="4656" spans="1:38" x14ac:dyDescent="0.2">
      <c r="A4656" s="2">
        <v>189265</v>
      </c>
      <c r="B4656" s="2" t="s">
        <v>11861</v>
      </c>
      <c r="C4656" s="2" t="s">
        <v>161</v>
      </c>
      <c r="D4656" s="2">
        <v>189265</v>
      </c>
      <c r="E4656" s="2" t="s">
        <v>47</v>
      </c>
      <c r="F4656" s="2" t="s">
        <v>47</v>
      </c>
      <c r="H4656" s="2">
        <v>28804</v>
      </c>
      <c r="I4656" s="2" t="s">
        <v>4</v>
      </c>
      <c r="J4656" s="2">
        <v>-50</v>
      </c>
      <c r="K4656" s="2" t="s">
        <v>48</v>
      </c>
      <c r="L4656" s="2" t="s">
        <v>17</v>
      </c>
      <c r="M4656" s="2" t="s">
        <v>2212</v>
      </c>
      <c r="N4656" s="2">
        <v>4180732</v>
      </c>
      <c r="O4656" s="2" t="s">
        <v>5841</v>
      </c>
      <c r="P4656" s="2">
        <v>43285</v>
      </c>
      <c r="Q4656" s="2" t="s">
        <v>49</v>
      </c>
      <c r="R4656" s="2">
        <v>42674</v>
      </c>
      <c r="S4656" s="2">
        <v>43282</v>
      </c>
      <c r="T4656" s="2" t="s">
        <v>50</v>
      </c>
      <c r="U4656" s="2">
        <v>823</v>
      </c>
      <c r="X4656" s="2">
        <v>8</v>
      </c>
      <c r="AC4656" s="2" t="s">
        <v>2207</v>
      </c>
      <c r="AD4656" s="2" t="s">
        <v>11862</v>
      </c>
      <c r="AE4656" s="2">
        <v>18160</v>
      </c>
      <c r="AF4656" s="2" t="s">
        <v>13970</v>
      </c>
      <c r="AI4656" s="2">
        <v>248604572</v>
      </c>
      <c r="AK4656" s="2" t="s">
        <v>11864</v>
      </c>
    </row>
    <row r="4657" spans="1:37" x14ac:dyDescent="0.2">
      <c r="A4657" s="2">
        <v>4529086</v>
      </c>
      <c r="B4657" s="2" t="s">
        <v>404</v>
      </c>
      <c r="C4657" s="2" t="s">
        <v>197</v>
      </c>
      <c r="D4657" s="2">
        <v>4529086</v>
      </c>
      <c r="E4657" s="2" t="s">
        <v>47</v>
      </c>
      <c r="F4657" s="2" t="s">
        <v>47</v>
      </c>
      <c r="H4657" s="2">
        <v>38000</v>
      </c>
      <c r="I4657" s="2" t="s">
        <v>7</v>
      </c>
      <c r="J4657" s="2">
        <v>-15</v>
      </c>
      <c r="K4657" s="2" t="s">
        <v>48</v>
      </c>
      <c r="L4657" s="2" t="s">
        <v>17</v>
      </c>
      <c r="M4657" s="2" t="s">
        <v>55</v>
      </c>
      <c r="N4657" s="2">
        <v>4450756</v>
      </c>
      <c r="O4657" s="2" t="s">
        <v>344</v>
      </c>
      <c r="P4657" s="2">
        <v>43364</v>
      </c>
      <c r="Q4657" s="2" t="s">
        <v>49</v>
      </c>
      <c r="R4657" s="2">
        <v>42997</v>
      </c>
      <c r="T4657" s="2" t="s">
        <v>50</v>
      </c>
      <c r="U4657" s="2">
        <v>500</v>
      </c>
      <c r="X4657" s="2">
        <v>5</v>
      </c>
      <c r="AC4657" s="2" t="s">
        <v>2207</v>
      </c>
      <c r="AD4657" s="2" t="s">
        <v>13971</v>
      </c>
      <c r="AE4657" s="2">
        <v>45490</v>
      </c>
      <c r="AF4657" s="2" t="s">
        <v>13972</v>
      </c>
      <c r="AI4657" s="2">
        <v>238921472</v>
      </c>
      <c r="AJ4657" s="2">
        <v>698388304</v>
      </c>
      <c r="AK4657" s="2" t="s">
        <v>1465</v>
      </c>
    </row>
    <row r="4658" spans="1:37" x14ac:dyDescent="0.2">
      <c r="A4658" s="2">
        <v>4528568</v>
      </c>
      <c r="B4658" s="2" t="s">
        <v>13973</v>
      </c>
      <c r="C4658" s="2" t="s">
        <v>76</v>
      </c>
      <c r="D4658" s="2">
        <v>4528568</v>
      </c>
      <c r="E4658" s="2" t="s">
        <v>47</v>
      </c>
      <c r="F4658" s="2" t="s">
        <v>17</v>
      </c>
      <c r="H4658" s="2">
        <v>39166</v>
      </c>
      <c r="I4658" s="2" t="s">
        <v>9</v>
      </c>
      <c r="J4658" s="2">
        <v>-12</v>
      </c>
      <c r="K4658" s="2" t="s">
        <v>48</v>
      </c>
      <c r="L4658" s="2" t="s">
        <v>17</v>
      </c>
      <c r="M4658" s="2" t="s">
        <v>55</v>
      </c>
      <c r="N4658" s="2">
        <v>4450026</v>
      </c>
      <c r="O4658" s="2" t="s">
        <v>1166</v>
      </c>
      <c r="P4658" s="2">
        <v>43351</v>
      </c>
      <c r="Q4658" s="2" t="s">
        <v>49</v>
      </c>
      <c r="R4658" s="2">
        <v>42663</v>
      </c>
      <c r="T4658" s="2" t="s">
        <v>50</v>
      </c>
      <c r="U4658" s="2">
        <v>500</v>
      </c>
      <c r="X4658" s="2">
        <v>5</v>
      </c>
      <c r="AC4658" s="2" t="s">
        <v>2207</v>
      </c>
      <c r="AD4658" s="2" t="s">
        <v>2326</v>
      </c>
      <c r="AE4658" s="2">
        <v>45100</v>
      </c>
      <c r="AF4658" s="2" t="s">
        <v>12284</v>
      </c>
    </row>
    <row r="4659" spans="1:37" x14ac:dyDescent="0.2">
      <c r="A4659" s="2">
        <v>3730100</v>
      </c>
      <c r="B4659" s="2" t="s">
        <v>3058</v>
      </c>
      <c r="C4659" s="2" t="s">
        <v>4987</v>
      </c>
      <c r="D4659" s="2">
        <v>3730100</v>
      </c>
      <c r="E4659" s="2" t="s">
        <v>47</v>
      </c>
      <c r="H4659" s="2">
        <v>39020</v>
      </c>
      <c r="I4659" s="2" t="s">
        <v>8</v>
      </c>
      <c r="J4659" s="2">
        <v>-13</v>
      </c>
      <c r="K4659" s="2" t="s">
        <v>48</v>
      </c>
      <c r="L4659" s="2" t="s">
        <v>17</v>
      </c>
      <c r="M4659" s="2" t="s">
        <v>2205</v>
      </c>
      <c r="N4659" s="2">
        <v>4370102</v>
      </c>
      <c r="O4659" s="2" t="s">
        <v>2254</v>
      </c>
      <c r="P4659" s="2">
        <v>43349</v>
      </c>
      <c r="Q4659" s="2" t="s">
        <v>49</v>
      </c>
      <c r="R4659" s="2">
        <v>43349</v>
      </c>
      <c r="S4659" s="2">
        <v>43319</v>
      </c>
      <c r="T4659" s="2" t="s">
        <v>50</v>
      </c>
      <c r="U4659" s="2">
        <v>500</v>
      </c>
      <c r="X4659" s="2">
        <v>5</v>
      </c>
      <c r="AC4659" s="2" t="s">
        <v>2207</v>
      </c>
      <c r="AD4659" s="2" t="s">
        <v>3518</v>
      </c>
      <c r="AE4659" s="2">
        <v>37530</v>
      </c>
      <c r="AF4659" s="2" t="s">
        <v>13974</v>
      </c>
      <c r="AJ4659" s="2">
        <v>643888314</v>
      </c>
    </row>
    <row r="4660" spans="1:37" x14ac:dyDescent="0.2">
      <c r="A4660" s="2">
        <v>3728633</v>
      </c>
      <c r="B4660" s="2" t="s">
        <v>13975</v>
      </c>
      <c r="C4660" s="2" t="s">
        <v>249</v>
      </c>
      <c r="D4660" s="2">
        <v>3728633</v>
      </c>
      <c r="E4660" s="2" t="s">
        <v>47</v>
      </c>
      <c r="F4660" s="2" t="s">
        <v>47</v>
      </c>
      <c r="H4660" s="2">
        <v>39525</v>
      </c>
      <c r="I4660" s="2" t="s">
        <v>14</v>
      </c>
      <c r="J4660" s="2">
        <v>-11</v>
      </c>
      <c r="K4660" s="2" t="s">
        <v>48</v>
      </c>
      <c r="L4660" s="2" t="s">
        <v>17</v>
      </c>
      <c r="M4660" s="2" t="s">
        <v>2205</v>
      </c>
      <c r="N4660" s="2">
        <v>4370002</v>
      </c>
      <c r="O4660" s="2" t="s">
        <v>2557</v>
      </c>
      <c r="P4660" s="2">
        <v>43320</v>
      </c>
      <c r="Q4660" s="2" t="s">
        <v>49</v>
      </c>
      <c r="R4660" s="2">
        <v>42677</v>
      </c>
      <c r="S4660" s="2">
        <v>43281</v>
      </c>
      <c r="T4660" s="2" t="s">
        <v>50</v>
      </c>
      <c r="U4660" s="2">
        <v>626</v>
      </c>
      <c r="X4660" s="2">
        <v>6</v>
      </c>
      <c r="AC4660" s="2" t="s">
        <v>2207</v>
      </c>
      <c r="AD4660" s="2" t="s">
        <v>2558</v>
      </c>
      <c r="AE4660" s="2">
        <v>37230</v>
      </c>
      <c r="AF4660" s="2" t="s">
        <v>13976</v>
      </c>
      <c r="AI4660" s="2">
        <v>247319056</v>
      </c>
      <c r="AJ4660" s="2">
        <v>680849909</v>
      </c>
      <c r="AK4660" s="2" t="s">
        <v>13977</v>
      </c>
    </row>
    <row r="4661" spans="1:37" x14ac:dyDescent="0.2">
      <c r="A4661" s="2">
        <v>4113351</v>
      </c>
      <c r="B4661" s="2" t="s">
        <v>13978</v>
      </c>
      <c r="C4661" s="2" t="s">
        <v>10233</v>
      </c>
      <c r="D4661" s="2">
        <v>4113351</v>
      </c>
      <c r="E4661" s="2" t="s">
        <v>47</v>
      </c>
      <c r="F4661" s="2" t="s">
        <v>47</v>
      </c>
      <c r="H4661" s="2">
        <v>39155</v>
      </c>
      <c r="I4661" s="2" t="s">
        <v>9</v>
      </c>
      <c r="J4661" s="2">
        <v>-12</v>
      </c>
      <c r="K4661" s="2" t="s">
        <v>48</v>
      </c>
      <c r="L4661" s="2" t="s">
        <v>17</v>
      </c>
      <c r="M4661" s="2" t="s">
        <v>2275</v>
      </c>
      <c r="N4661" s="2">
        <v>4410730</v>
      </c>
      <c r="O4661" s="2" t="s">
        <v>2513</v>
      </c>
      <c r="P4661" s="2">
        <v>43365</v>
      </c>
      <c r="Q4661" s="2" t="s">
        <v>49</v>
      </c>
      <c r="R4661" s="2">
        <v>42663</v>
      </c>
      <c r="T4661" s="2" t="s">
        <v>50</v>
      </c>
      <c r="U4661" s="2">
        <v>507</v>
      </c>
      <c r="X4661" s="2">
        <v>5</v>
      </c>
      <c r="AC4661" s="2" t="s">
        <v>2207</v>
      </c>
      <c r="AD4661" s="2" t="s">
        <v>2514</v>
      </c>
      <c r="AE4661" s="2">
        <v>41800</v>
      </c>
      <c r="AF4661" s="2" t="s">
        <v>13979</v>
      </c>
      <c r="AJ4661" s="2">
        <v>698756553</v>
      </c>
      <c r="AK4661" s="2" t="s">
        <v>13980</v>
      </c>
    </row>
    <row r="4662" spans="1:37" x14ac:dyDescent="0.2">
      <c r="A4662" s="2">
        <v>189267</v>
      </c>
      <c r="B4662" s="2" t="s">
        <v>13981</v>
      </c>
      <c r="C4662" s="2" t="s">
        <v>78</v>
      </c>
      <c r="D4662" s="2">
        <v>189267</v>
      </c>
      <c r="E4662" s="2" t="s">
        <v>47</v>
      </c>
      <c r="F4662" s="2" t="s">
        <v>47</v>
      </c>
      <c r="H4662" s="2">
        <v>24901</v>
      </c>
      <c r="I4662" s="2" t="s">
        <v>58</v>
      </c>
      <c r="J4662" s="2">
        <v>-60</v>
      </c>
      <c r="K4662" s="2" t="s">
        <v>48</v>
      </c>
      <c r="L4662" s="2" t="s">
        <v>17</v>
      </c>
      <c r="M4662" s="2" t="s">
        <v>2212</v>
      </c>
      <c r="N4662" s="2">
        <v>4180304</v>
      </c>
      <c r="O4662" s="2" t="s">
        <v>2735</v>
      </c>
      <c r="P4662" s="2">
        <v>43356</v>
      </c>
      <c r="Q4662" s="2" t="s">
        <v>49</v>
      </c>
      <c r="R4662" s="2">
        <v>42676</v>
      </c>
      <c r="T4662" s="2" t="s">
        <v>50</v>
      </c>
      <c r="U4662" s="2">
        <v>617</v>
      </c>
      <c r="X4662" s="2">
        <v>6</v>
      </c>
      <c r="AC4662" s="2" t="s">
        <v>2207</v>
      </c>
      <c r="AD4662" s="2" t="s">
        <v>10723</v>
      </c>
      <c r="AE4662" s="2">
        <v>18120</v>
      </c>
      <c r="AF4662" s="2" t="s">
        <v>13982</v>
      </c>
    </row>
    <row r="4663" spans="1:37" x14ac:dyDescent="0.2">
      <c r="A4663" s="2">
        <v>3728596</v>
      </c>
      <c r="B4663" s="2" t="s">
        <v>13983</v>
      </c>
      <c r="C4663" s="2" t="s">
        <v>146</v>
      </c>
      <c r="D4663" s="2">
        <v>3728596</v>
      </c>
      <c r="E4663" s="2" t="s">
        <v>47</v>
      </c>
      <c r="F4663" s="2" t="s">
        <v>47</v>
      </c>
      <c r="H4663" s="2">
        <v>24031</v>
      </c>
      <c r="I4663" s="2" t="s">
        <v>58</v>
      </c>
      <c r="J4663" s="2">
        <v>-60</v>
      </c>
      <c r="K4663" s="2" t="s">
        <v>48</v>
      </c>
      <c r="L4663" s="2" t="s">
        <v>17</v>
      </c>
      <c r="M4663" s="2" t="s">
        <v>2205</v>
      </c>
      <c r="N4663" s="2">
        <v>4370015</v>
      </c>
      <c r="O4663" s="2" t="s">
        <v>2744</v>
      </c>
      <c r="P4663" s="2">
        <v>43365</v>
      </c>
      <c r="Q4663" s="2" t="s">
        <v>49</v>
      </c>
      <c r="R4663" s="2">
        <v>42663</v>
      </c>
      <c r="T4663" s="2" t="s">
        <v>50</v>
      </c>
      <c r="U4663" s="2">
        <v>507</v>
      </c>
      <c r="X4663" s="2">
        <v>5</v>
      </c>
      <c r="AC4663" s="2" t="s">
        <v>2207</v>
      </c>
      <c r="AD4663" s="2" t="s">
        <v>2745</v>
      </c>
      <c r="AE4663" s="2">
        <v>37270</v>
      </c>
      <c r="AF4663" s="2" t="s">
        <v>13984</v>
      </c>
      <c r="AJ4663" s="2">
        <v>651597078</v>
      </c>
      <c r="AK4663" s="2" t="s">
        <v>13985</v>
      </c>
    </row>
    <row r="4664" spans="1:37" x14ac:dyDescent="0.2">
      <c r="A4664" s="2">
        <v>4113544</v>
      </c>
      <c r="B4664" s="2" t="s">
        <v>13986</v>
      </c>
      <c r="C4664" s="2" t="s">
        <v>54</v>
      </c>
      <c r="D4664" s="2">
        <v>4113544</v>
      </c>
      <c r="E4664" s="2" t="s">
        <v>47</v>
      </c>
      <c r="F4664" s="2" t="s">
        <v>47</v>
      </c>
      <c r="H4664" s="2">
        <v>26527</v>
      </c>
      <c r="I4664" s="2" t="s">
        <v>4</v>
      </c>
      <c r="J4664" s="2">
        <v>-50</v>
      </c>
      <c r="K4664" s="2" t="s">
        <v>48</v>
      </c>
      <c r="L4664" s="2" t="s">
        <v>17</v>
      </c>
      <c r="M4664" s="2" t="s">
        <v>2275</v>
      </c>
      <c r="N4664" s="2">
        <v>4410279</v>
      </c>
      <c r="O4664" s="2" t="s">
        <v>2624</v>
      </c>
      <c r="P4664" s="2">
        <v>43362</v>
      </c>
      <c r="Q4664" s="2" t="s">
        <v>49</v>
      </c>
      <c r="R4664" s="2">
        <v>43005</v>
      </c>
      <c r="S4664" s="2">
        <v>43001</v>
      </c>
      <c r="T4664" s="2" t="s">
        <v>50</v>
      </c>
      <c r="U4664" s="2">
        <v>540</v>
      </c>
      <c r="X4664" s="2">
        <v>5</v>
      </c>
      <c r="AC4664" s="2" t="s">
        <v>2207</v>
      </c>
      <c r="AD4664" s="2" t="s">
        <v>2718</v>
      </c>
      <c r="AE4664" s="2">
        <v>41000</v>
      </c>
      <c r="AF4664" s="2" t="s">
        <v>13987</v>
      </c>
      <c r="AI4664" s="2">
        <v>254421024</v>
      </c>
      <c r="AJ4664" s="2">
        <v>688050689</v>
      </c>
      <c r="AK4664" s="2" t="s">
        <v>13988</v>
      </c>
    </row>
    <row r="4665" spans="1:37" x14ac:dyDescent="0.2">
      <c r="A4665" s="2">
        <v>189242</v>
      </c>
      <c r="B4665" s="2" t="s">
        <v>13989</v>
      </c>
      <c r="C4665" s="2" t="s">
        <v>54</v>
      </c>
      <c r="D4665" s="2">
        <v>189242</v>
      </c>
      <c r="E4665" s="2" t="s">
        <v>47</v>
      </c>
      <c r="F4665" s="2" t="s">
        <v>47</v>
      </c>
      <c r="H4665" s="2">
        <v>29726</v>
      </c>
      <c r="I4665" s="2" t="s">
        <v>2</v>
      </c>
      <c r="J4665" s="2">
        <v>-40</v>
      </c>
      <c r="K4665" s="2" t="s">
        <v>48</v>
      </c>
      <c r="L4665" s="2" t="s">
        <v>17</v>
      </c>
      <c r="M4665" s="2" t="s">
        <v>2212</v>
      </c>
      <c r="N4665" s="2">
        <v>4180696</v>
      </c>
      <c r="O4665" s="2" t="s">
        <v>2685</v>
      </c>
      <c r="P4665" s="2">
        <v>43356</v>
      </c>
      <c r="Q4665" s="2" t="s">
        <v>49</v>
      </c>
      <c r="R4665" s="2">
        <v>42672</v>
      </c>
      <c r="T4665" s="2" t="s">
        <v>50</v>
      </c>
      <c r="U4665" s="2">
        <v>813</v>
      </c>
      <c r="X4665" s="2">
        <v>8</v>
      </c>
      <c r="AB4665" s="2">
        <v>43282</v>
      </c>
      <c r="AC4665" s="2" t="s">
        <v>2207</v>
      </c>
      <c r="AD4665" s="2" t="s">
        <v>10723</v>
      </c>
      <c r="AE4665" s="2">
        <v>18120</v>
      </c>
      <c r="AF4665" s="2" t="s">
        <v>13990</v>
      </c>
      <c r="AI4665" s="2">
        <v>635908304</v>
      </c>
      <c r="AK4665" s="2" t="s">
        <v>13991</v>
      </c>
    </row>
    <row r="4666" spans="1:37" x14ac:dyDescent="0.2">
      <c r="A4666" s="2">
        <v>3728607</v>
      </c>
      <c r="B4666" s="2" t="s">
        <v>13992</v>
      </c>
      <c r="C4666" s="2" t="s">
        <v>69</v>
      </c>
      <c r="D4666" s="2">
        <v>3728607</v>
      </c>
      <c r="E4666" s="2" t="s">
        <v>47</v>
      </c>
      <c r="F4666" s="2" t="s">
        <v>47</v>
      </c>
      <c r="H4666" s="2">
        <v>39066</v>
      </c>
      <c r="I4666" s="2" t="s">
        <v>8</v>
      </c>
      <c r="J4666" s="2">
        <v>-13</v>
      </c>
      <c r="K4666" s="2" t="s">
        <v>48</v>
      </c>
      <c r="L4666" s="2" t="s">
        <v>17</v>
      </c>
      <c r="M4666" s="2" t="s">
        <v>2205</v>
      </c>
      <c r="N4666" s="2">
        <v>4370439</v>
      </c>
      <c r="O4666" s="2" t="s">
        <v>2749</v>
      </c>
      <c r="P4666" s="2">
        <v>43353</v>
      </c>
      <c r="Q4666" s="2" t="s">
        <v>49</v>
      </c>
      <c r="R4666" s="2">
        <v>42667</v>
      </c>
      <c r="S4666" s="2">
        <v>43340</v>
      </c>
      <c r="T4666" s="2" t="s">
        <v>50</v>
      </c>
      <c r="U4666" s="2">
        <v>500</v>
      </c>
      <c r="X4666" s="2">
        <v>5</v>
      </c>
      <c r="AC4666" s="2" t="s">
        <v>2207</v>
      </c>
      <c r="AD4666" s="2" t="s">
        <v>4920</v>
      </c>
      <c r="AE4666" s="2">
        <v>37700</v>
      </c>
      <c r="AF4666" s="2" t="s">
        <v>13993</v>
      </c>
      <c r="AI4666" s="2">
        <v>247447394</v>
      </c>
      <c r="AJ4666" s="2">
        <v>618074205</v>
      </c>
      <c r="AK4666" s="2" t="s">
        <v>13994</v>
      </c>
    </row>
    <row r="4667" spans="1:37" x14ac:dyDescent="0.2">
      <c r="A4667" s="2">
        <v>368494</v>
      </c>
      <c r="B4667" s="2" t="s">
        <v>3058</v>
      </c>
      <c r="C4667" s="2" t="s">
        <v>72</v>
      </c>
      <c r="D4667" s="2">
        <v>368494</v>
      </c>
      <c r="E4667" s="2" t="s">
        <v>47</v>
      </c>
      <c r="H4667" s="2">
        <v>39682</v>
      </c>
      <c r="I4667" s="2" t="s">
        <v>14</v>
      </c>
      <c r="J4667" s="2">
        <v>-11</v>
      </c>
      <c r="K4667" s="2" t="s">
        <v>48</v>
      </c>
      <c r="L4667" s="2" t="s">
        <v>17</v>
      </c>
      <c r="M4667" s="2" t="s">
        <v>2234</v>
      </c>
      <c r="N4667" s="2">
        <v>4360481</v>
      </c>
      <c r="O4667" s="2" t="s">
        <v>2629</v>
      </c>
      <c r="P4667" s="2">
        <v>43360</v>
      </c>
      <c r="Q4667" s="2" t="s">
        <v>49</v>
      </c>
      <c r="R4667" s="2">
        <v>43360</v>
      </c>
      <c r="S4667" s="2">
        <v>43341</v>
      </c>
      <c r="T4667" s="2" t="s">
        <v>50</v>
      </c>
      <c r="U4667" s="2">
        <v>500</v>
      </c>
      <c r="X4667" s="2">
        <v>5</v>
      </c>
      <c r="AC4667" s="2" t="s">
        <v>2207</v>
      </c>
      <c r="AD4667" s="2" t="s">
        <v>3059</v>
      </c>
      <c r="AE4667" s="2">
        <v>36330</v>
      </c>
      <c r="AF4667" s="2" t="s">
        <v>13995</v>
      </c>
      <c r="AI4667" s="2">
        <v>254361504</v>
      </c>
      <c r="AJ4667" s="2">
        <v>671080886</v>
      </c>
      <c r="AK4667" s="2" t="s">
        <v>3061</v>
      </c>
    </row>
    <row r="4668" spans="1:37" x14ac:dyDescent="0.2">
      <c r="A4668" s="2">
        <v>368145</v>
      </c>
      <c r="B4668" s="2" t="s">
        <v>11777</v>
      </c>
      <c r="C4668" s="2" t="s">
        <v>10841</v>
      </c>
      <c r="D4668" s="2">
        <v>368145</v>
      </c>
      <c r="E4668" s="2" t="s">
        <v>47</v>
      </c>
      <c r="F4668" s="2" t="s">
        <v>47</v>
      </c>
      <c r="H4668" s="2">
        <v>37462</v>
      </c>
      <c r="I4668" s="2" t="s">
        <v>5</v>
      </c>
      <c r="J4668" s="2">
        <v>-17</v>
      </c>
      <c r="K4668" s="2" t="s">
        <v>0</v>
      </c>
      <c r="L4668" s="2" t="s">
        <v>17</v>
      </c>
      <c r="M4668" s="2" t="s">
        <v>2234</v>
      </c>
      <c r="N4668" s="2">
        <v>4360315</v>
      </c>
      <c r="O4668" s="2" t="s">
        <v>4710</v>
      </c>
      <c r="P4668" s="2">
        <v>43319</v>
      </c>
      <c r="Q4668" s="2" t="s">
        <v>49</v>
      </c>
      <c r="R4668" s="2">
        <v>42664</v>
      </c>
      <c r="T4668" s="2" t="s">
        <v>50</v>
      </c>
      <c r="U4668" s="2">
        <v>500</v>
      </c>
      <c r="X4668" s="2">
        <v>5</v>
      </c>
      <c r="AC4668" s="2" t="s">
        <v>2207</v>
      </c>
      <c r="AD4668" s="2" t="s">
        <v>13996</v>
      </c>
      <c r="AE4668" s="2">
        <v>36400</v>
      </c>
      <c r="AF4668" s="2" t="s">
        <v>13997</v>
      </c>
      <c r="AI4668" s="2">
        <v>620943212</v>
      </c>
    </row>
    <row r="4669" spans="1:37" x14ac:dyDescent="0.2">
      <c r="A4669" s="2">
        <v>2814656</v>
      </c>
      <c r="B4669" s="2" t="s">
        <v>13998</v>
      </c>
      <c r="C4669" s="2" t="s">
        <v>138</v>
      </c>
      <c r="D4669" s="2">
        <v>2814656</v>
      </c>
      <c r="E4669" s="2" t="s">
        <v>47</v>
      </c>
      <c r="F4669" s="2" t="s">
        <v>47</v>
      </c>
      <c r="H4669" s="2">
        <v>29634</v>
      </c>
      <c r="I4669" s="2" t="s">
        <v>2</v>
      </c>
      <c r="J4669" s="2">
        <v>-40</v>
      </c>
      <c r="K4669" s="2" t="s">
        <v>48</v>
      </c>
      <c r="L4669" s="2" t="s">
        <v>17</v>
      </c>
      <c r="M4669" s="2" t="s">
        <v>2301</v>
      </c>
      <c r="N4669" s="2">
        <v>4280045</v>
      </c>
      <c r="O4669" s="2" t="s">
        <v>2885</v>
      </c>
      <c r="P4669" s="2">
        <v>43379</v>
      </c>
      <c r="Q4669" s="2" t="s">
        <v>49</v>
      </c>
      <c r="R4669" s="2">
        <v>42665</v>
      </c>
      <c r="T4669" s="2" t="s">
        <v>50</v>
      </c>
      <c r="U4669" s="2">
        <v>729</v>
      </c>
      <c r="X4669" s="2">
        <v>7</v>
      </c>
      <c r="AC4669" s="2" t="s">
        <v>2207</v>
      </c>
      <c r="AD4669" s="2" t="s">
        <v>4102</v>
      </c>
      <c r="AE4669" s="2">
        <v>28320</v>
      </c>
      <c r="AF4669" s="2" t="s">
        <v>13999</v>
      </c>
      <c r="AJ4669" s="2">
        <v>677808023</v>
      </c>
      <c r="AK4669" s="2" t="s">
        <v>14000</v>
      </c>
    </row>
    <row r="4670" spans="1:37" x14ac:dyDescent="0.2">
      <c r="A4670" s="2">
        <v>189269</v>
      </c>
      <c r="B4670" s="2" t="s">
        <v>14001</v>
      </c>
      <c r="C4670" s="2" t="s">
        <v>752</v>
      </c>
      <c r="D4670" s="2">
        <v>189269</v>
      </c>
      <c r="E4670" s="2" t="s">
        <v>47</v>
      </c>
      <c r="F4670" s="2" t="s">
        <v>47</v>
      </c>
      <c r="H4670" s="2">
        <v>38241</v>
      </c>
      <c r="I4670" s="2" t="s">
        <v>7</v>
      </c>
      <c r="J4670" s="2">
        <v>-15</v>
      </c>
      <c r="K4670" s="2" t="s">
        <v>48</v>
      </c>
      <c r="L4670" s="2" t="s">
        <v>17</v>
      </c>
      <c r="M4670" s="2" t="s">
        <v>2212</v>
      </c>
      <c r="N4670" s="2">
        <v>4180737</v>
      </c>
      <c r="O4670" s="2" t="s">
        <v>2347</v>
      </c>
      <c r="P4670" s="2">
        <v>43352</v>
      </c>
      <c r="Q4670" s="2" t="s">
        <v>49</v>
      </c>
      <c r="R4670" s="2">
        <v>42680</v>
      </c>
      <c r="S4670" s="2">
        <v>43350</v>
      </c>
      <c r="T4670" s="2" t="s">
        <v>50</v>
      </c>
      <c r="U4670" s="2">
        <v>500</v>
      </c>
      <c r="X4670" s="2">
        <v>5</v>
      </c>
      <c r="AC4670" s="2" t="s">
        <v>2207</v>
      </c>
      <c r="AD4670" s="2" t="s">
        <v>11184</v>
      </c>
      <c r="AE4670" s="2">
        <v>18370</v>
      </c>
      <c r="AF4670" s="2" t="s">
        <v>14002</v>
      </c>
      <c r="AJ4670" s="2">
        <v>680002975</v>
      </c>
      <c r="AK4670" s="2" t="s">
        <v>14003</v>
      </c>
    </row>
    <row r="4671" spans="1:37" x14ac:dyDescent="0.2">
      <c r="A4671" s="2">
        <v>4528579</v>
      </c>
      <c r="B4671" s="2" t="s">
        <v>1246</v>
      </c>
      <c r="C4671" s="2" t="s">
        <v>199</v>
      </c>
      <c r="D4671" s="2">
        <v>4528579</v>
      </c>
      <c r="E4671" s="2" t="s">
        <v>47</v>
      </c>
      <c r="F4671" s="2" t="s">
        <v>47</v>
      </c>
      <c r="H4671" s="2">
        <v>36857</v>
      </c>
      <c r="I4671" s="2" t="s">
        <v>2</v>
      </c>
      <c r="J4671" s="2">
        <v>-19</v>
      </c>
      <c r="K4671" s="2" t="s">
        <v>48</v>
      </c>
      <c r="L4671" s="2" t="s">
        <v>17</v>
      </c>
      <c r="M4671" s="2" t="s">
        <v>55</v>
      </c>
      <c r="N4671" s="2">
        <v>4450706</v>
      </c>
      <c r="O4671" s="2" t="s">
        <v>270</v>
      </c>
      <c r="P4671" s="2">
        <v>43368</v>
      </c>
      <c r="Q4671" s="2" t="s">
        <v>49</v>
      </c>
      <c r="R4671" s="2">
        <v>42665</v>
      </c>
      <c r="T4671" s="2" t="s">
        <v>50</v>
      </c>
      <c r="U4671" s="2">
        <v>584</v>
      </c>
      <c r="X4671" s="2">
        <v>5</v>
      </c>
      <c r="AC4671" s="2" t="s">
        <v>2207</v>
      </c>
      <c r="AD4671" s="2" t="s">
        <v>5205</v>
      </c>
      <c r="AE4671" s="2">
        <v>45770</v>
      </c>
      <c r="AF4671" s="2" t="s">
        <v>14004</v>
      </c>
      <c r="AI4671" s="2">
        <v>238818540</v>
      </c>
      <c r="AK4671" s="2" t="s">
        <v>1573</v>
      </c>
    </row>
    <row r="4672" spans="1:37" x14ac:dyDescent="0.2">
      <c r="A4672" s="2">
        <v>2814880</v>
      </c>
      <c r="B4672" s="2" t="s">
        <v>385</v>
      </c>
      <c r="C4672" s="2" t="s">
        <v>199</v>
      </c>
      <c r="D4672" s="2">
        <v>2814880</v>
      </c>
      <c r="E4672" s="2" t="s">
        <v>47</v>
      </c>
      <c r="F4672" s="2" t="s">
        <v>47</v>
      </c>
      <c r="H4672" s="2">
        <v>27050</v>
      </c>
      <c r="I4672" s="2" t="s">
        <v>4</v>
      </c>
      <c r="J4672" s="2">
        <v>-50</v>
      </c>
      <c r="K4672" s="2" t="s">
        <v>48</v>
      </c>
      <c r="L4672" s="2" t="s">
        <v>17</v>
      </c>
      <c r="M4672" s="2" t="s">
        <v>2301</v>
      </c>
      <c r="N4672" s="2">
        <v>4280005</v>
      </c>
      <c r="O4672" s="2" t="s">
        <v>2529</v>
      </c>
      <c r="P4672" s="2">
        <v>43346</v>
      </c>
      <c r="Q4672" s="2" t="s">
        <v>49</v>
      </c>
      <c r="R4672" s="2">
        <v>43005</v>
      </c>
      <c r="T4672" s="2" t="s">
        <v>50</v>
      </c>
      <c r="U4672" s="2">
        <v>560</v>
      </c>
      <c r="X4672" s="2">
        <v>5</v>
      </c>
      <c r="AC4672" s="2" t="s">
        <v>2207</v>
      </c>
      <c r="AD4672" s="2" t="s">
        <v>4496</v>
      </c>
      <c r="AE4672" s="2">
        <v>28200</v>
      </c>
      <c r="AF4672" s="2" t="s">
        <v>14005</v>
      </c>
      <c r="AH4672" s="2" t="s">
        <v>14006</v>
      </c>
      <c r="AJ4672" s="2">
        <v>671583483</v>
      </c>
      <c r="AK4672" s="2" t="s">
        <v>14007</v>
      </c>
    </row>
    <row r="4673" spans="1:37" x14ac:dyDescent="0.2">
      <c r="A4673" s="2">
        <v>2814913</v>
      </c>
      <c r="B4673" s="2" t="s">
        <v>14008</v>
      </c>
      <c r="C4673" s="2" t="s">
        <v>9631</v>
      </c>
      <c r="D4673" s="2">
        <v>2814913</v>
      </c>
      <c r="E4673" s="2" t="s">
        <v>47</v>
      </c>
      <c r="F4673" s="2" t="s">
        <v>47</v>
      </c>
      <c r="H4673" s="2">
        <v>38731</v>
      </c>
      <c r="I4673" s="2" t="s">
        <v>8</v>
      </c>
      <c r="J4673" s="2">
        <v>-13</v>
      </c>
      <c r="K4673" s="2" t="s">
        <v>48</v>
      </c>
      <c r="L4673" s="2" t="s">
        <v>17</v>
      </c>
      <c r="M4673" s="2" t="s">
        <v>2301</v>
      </c>
      <c r="N4673" s="2">
        <v>4280202</v>
      </c>
      <c r="O4673" s="2" t="s">
        <v>3804</v>
      </c>
      <c r="P4673" s="2">
        <v>43367</v>
      </c>
      <c r="Q4673" s="2" t="s">
        <v>49</v>
      </c>
      <c r="R4673" s="2">
        <v>43010</v>
      </c>
      <c r="T4673" s="2" t="s">
        <v>50</v>
      </c>
      <c r="U4673" s="2">
        <v>506</v>
      </c>
      <c r="X4673" s="2">
        <v>5</v>
      </c>
      <c r="AC4673" s="2" t="s">
        <v>2207</v>
      </c>
      <c r="AD4673" s="2" t="s">
        <v>6265</v>
      </c>
      <c r="AE4673" s="2">
        <v>28160</v>
      </c>
      <c r="AF4673" s="2" t="s">
        <v>14009</v>
      </c>
      <c r="AH4673" s="2" t="s">
        <v>14010</v>
      </c>
      <c r="AJ4673" s="2">
        <v>682992376</v>
      </c>
      <c r="AK4673" s="2" t="s">
        <v>14011</v>
      </c>
    </row>
    <row r="4674" spans="1:37" x14ac:dyDescent="0.2">
      <c r="A4674" s="2">
        <v>189261</v>
      </c>
      <c r="B4674" s="2" t="s">
        <v>14012</v>
      </c>
      <c r="C4674" s="2" t="s">
        <v>352</v>
      </c>
      <c r="D4674" s="2">
        <v>189261</v>
      </c>
      <c r="E4674" s="2" t="s">
        <v>47</v>
      </c>
      <c r="F4674" s="2" t="s">
        <v>47</v>
      </c>
      <c r="H4674" s="2">
        <v>38148</v>
      </c>
      <c r="I4674" s="2" t="s">
        <v>7</v>
      </c>
      <c r="J4674" s="2">
        <v>-15</v>
      </c>
      <c r="K4674" s="2" t="s">
        <v>48</v>
      </c>
      <c r="L4674" s="2" t="s">
        <v>17</v>
      </c>
      <c r="M4674" s="2" t="s">
        <v>2212</v>
      </c>
      <c r="N4674" s="2">
        <v>4180737</v>
      </c>
      <c r="O4674" s="2" t="s">
        <v>2347</v>
      </c>
      <c r="P4674" s="2">
        <v>43358</v>
      </c>
      <c r="Q4674" s="2" t="s">
        <v>49</v>
      </c>
      <c r="R4674" s="2">
        <v>42674</v>
      </c>
      <c r="S4674" s="2">
        <v>43315</v>
      </c>
      <c r="T4674" s="2" t="s">
        <v>50</v>
      </c>
      <c r="U4674" s="2">
        <v>500</v>
      </c>
      <c r="X4674" s="2">
        <v>5</v>
      </c>
      <c r="AC4674" s="2" t="s">
        <v>2207</v>
      </c>
      <c r="AD4674" s="2" t="s">
        <v>14013</v>
      </c>
      <c r="AE4674" s="2">
        <v>18270</v>
      </c>
      <c r="AF4674" s="2" t="s">
        <v>14014</v>
      </c>
      <c r="AI4674" s="2">
        <v>248567891</v>
      </c>
      <c r="AJ4674" s="2">
        <v>650858994</v>
      </c>
    </row>
    <row r="4675" spans="1:37" x14ac:dyDescent="0.2">
      <c r="A4675" s="2">
        <v>2814691</v>
      </c>
      <c r="B4675" s="2" t="s">
        <v>753</v>
      </c>
      <c r="C4675" s="2" t="s">
        <v>138</v>
      </c>
      <c r="D4675" s="2">
        <v>2814691</v>
      </c>
      <c r="E4675" s="2" t="s">
        <v>47</v>
      </c>
      <c r="F4675" s="2" t="s">
        <v>47</v>
      </c>
      <c r="H4675" s="2">
        <v>25793</v>
      </c>
      <c r="I4675" s="2" t="s">
        <v>4</v>
      </c>
      <c r="J4675" s="2">
        <v>-50</v>
      </c>
      <c r="K4675" s="2" t="s">
        <v>48</v>
      </c>
      <c r="L4675" s="2" t="s">
        <v>17</v>
      </c>
      <c r="M4675" s="2" t="s">
        <v>2301</v>
      </c>
      <c r="N4675" s="2">
        <v>4280359</v>
      </c>
      <c r="O4675" s="2" t="s">
        <v>3559</v>
      </c>
      <c r="P4675" s="2">
        <v>43365</v>
      </c>
      <c r="Q4675" s="2" t="s">
        <v>49</v>
      </c>
      <c r="R4675" s="2">
        <v>42679</v>
      </c>
      <c r="S4675" s="2">
        <v>43340</v>
      </c>
      <c r="T4675" s="2" t="s">
        <v>50</v>
      </c>
      <c r="U4675" s="2">
        <v>613</v>
      </c>
      <c r="X4675" s="2">
        <v>6</v>
      </c>
      <c r="AC4675" s="2" t="s">
        <v>2207</v>
      </c>
      <c r="AD4675" s="2" t="s">
        <v>8681</v>
      </c>
      <c r="AE4675" s="2">
        <v>28240</v>
      </c>
      <c r="AF4675" s="2" t="s">
        <v>14015</v>
      </c>
      <c r="AK4675" s="2" t="s">
        <v>14016</v>
      </c>
    </row>
    <row r="4676" spans="1:37" x14ac:dyDescent="0.2">
      <c r="A4676" s="2">
        <v>4528613</v>
      </c>
      <c r="B4676" s="2" t="s">
        <v>551</v>
      </c>
      <c r="C4676" s="2" t="s">
        <v>1256</v>
      </c>
      <c r="D4676" s="2">
        <v>4528613</v>
      </c>
      <c r="E4676" s="2" t="s">
        <v>47</v>
      </c>
      <c r="F4676" s="2" t="s">
        <v>47</v>
      </c>
      <c r="H4676" s="2">
        <v>38484</v>
      </c>
      <c r="I4676" s="2" t="s">
        <v>10</v>
      </c>
      <c r="J4676" s="2">
        <v>-14</v>
      </c>
      <c r="K4676" s="2" t="s">
        <v>0</v>
      </c>
      <c r="L4676" s="2" t="s">
        <v>17</v>
      </c>
      <c r="M4676" s="2" t="s">
        <v>55</v>
      </c>
      <c r="N4676" s="2">
        <v>4450026</v>
      </c>
      <c r="O4676" s="2" t="s">
        <v>1166</v>
      </c>
      <c r="P4676" s="2">
        <v>43362</v>
      </c>
      <c r="Q4676" s="2" t="s">
        <v>49</v>
      </c>
      <c r="R4676" s="2">
        <v>42684</v>
      </c>
      <c r="T4676" s="2" t="s">
        <v>50</v>
      </c>
      <c r="U4676" s="2">
        <v>579</v>
      </c>
      <c r="X4676" s="2">
        <v>5</v>
      </c>
      <c r="AC4676" s="2" t="s">
        <v>2207</v>
      </c>
      <c r="AD4676" s="2" t="s">
        <v>2326</v>
      </c>
      <c r="AE4676" s="2">
        <v>45100</v>
      </c>
      <c r="AF4676" s="2" t="s">
        <v>12284</v>
      </c>
    </row>
    <row r="4677" spans="1:37" x14ac:dyDescent="0.2">
      <c r="A4677" s="2">
        <v>4528589</v>
      </c>
      <c r="B4677" s="2" t="s">
        <v>1259</v>
      </c>
      <c r="C4677" s="2" t="s">
        <v>103</v>
      </c>
      <c r="D4677" s="2">
        <v>4528589</v>
      </c>
      <c r="E4677" s="2" t="s">
        <v>47</v>
      </c>
      <c r="F4677" s="2" t="s">
        <v>47</v>
      </c>
      <c r="H4677" s="2">
        <v>39149</v>
      </c>
      <c r="I4677" s="2" t="s">
        <v>9</v>
      </c>
      <c r="J4677" s="2">
        <v>-12</v>
      </c>
      <c r="K4677" s="2" t="s">
        <v>48</v>
      </c>
      <c r="L4677" s="2" t="s">
        <v>17</v>
      </c>
      <c r="M4677" s="2" t="s">
        <v>55</v>
      </c>
      <c r="N4677" s="2">
        <v>4450614</v>
      </c>
      <c r="O4677" s="2" t="s">
        <v>826</v>
      </c>
      <c r="P4677" s="2">
        <v>43361</v>
      </c>
      <c r="Q4677" s="2" t="s">
        <v>49</v>
      </c>
      <c r="R4677" s="2">
        <v>42667</v>
      </c>
      <c r="T4677" s="2" t="s">
        <v>50</v>
      </c>
      <c r="U4677" s="2">
        <v>500</v>
      </c>
      <c r="X4677" s="2">
        <v>5</v>
      </c>
      <c r="AC4677" s="2" t="s">
        <v>2207</v>
      </c>
      <c r="AD4677" s="2" t="s">
        <v>2808</v>
      </c>
      <c r="AE4677" s="2">
        <v>45170</v>
      </c>
      <c r="AF4677" s="2" t="s">
        <v>14017</v>
      </c>
      <c r="AJ4677" s="2">
        <v>621070298</v>
      </c>
      <c r="AK4677" s="2" t="s">
        <v>1307</v>
      </c>
    </row>
    <row r="4678" spans="1:37" x14ac:dyDescent="0.2">
      <c r="A4678" s="2">
        <v>4529874</v>
      </c>
      <c r="B4678" s="2" t="s">
        <v>14018</v>
      </c>
      <c r="C4678" s="2" t="s">
        <v>72</v>
      </c>
      <c r="D4678" s="2">
        <v>4529874</v>
      </c>
      <c r="E4678" s="2" t="s">
        <v>47</v>
      </c>
      <c r="H4678" s="2">
        <v>39144</v>
      </c>
      <c r="I4678" s="2" t="s">
        <v>9</v>
      </c>
      <c r="J4678" s="2">
        <v>-12</v>
      </c>
      <c r="K4678" s="2" t="s">
        <v>48</v>
      </c>
      <c r="L4678" s="2" t="s">
        <v>17</v>
      </c>
      <c r="M4678" s="2" t="s">
        <v>55</v>
      </c>
      <c r="N4678" s="2">
        <v>4450285</v>
      </c>
      <c r="O4678" s="2" t="s">
        <v>200</v>
      </c>
      <c r="P4678" s="2">
        <v>43360</v>
      </c>
      <c r="Q4678" s="2" t="s">
        <v>49</v>
      </c>
      <c r="R4678" s="2">
        <v>43360</v>
      </c>
      <c r="S4678" s="2">
        <v>43333</v>
      </c>
      <c r="T4678" s="2" t="s">
        <v>50</v>
      </c>
      <c r="U4678" s="2">
        <v>500</v>
      </c>
      <c r="X4678" s="2">
        <v>5</v>
      </c>
      <c r="AC4678" s="2" t="s">
        <v>2207</v>
      </c>
      <c r="AD4678" s="2" t="s">
        <v>2985</v>
      </c>
      <c r="AE4678" s="2">
        <v>45430</v>
      </c>
      <c r="AF4678" s="2" t="s">
        <v>14019</v>
      </c>
      <c r="AK4678" s="2" t="s">
        <v>14020</v>
      </c>
    </row>
    <row r="4679" spans="1:37" x14ac:dyDescent="0.2">
      <c r="A4679" s="2">
        <v>3730201</v>
      </c>
      <c r="B4679" s="2" t="s">
        <v>14021</v>
      </c>
      <c r="C4679" s="2" t="s">
        <v>369</v>
      </c>
      <c r="D4679" s="2">
        <v>3730201</v>
      </c>
      <c r="E4679" s="2" t="s">
        <v>47</v>
      </c>
      <c r="H4679" s="2">
        <v>38843</v>
      </c>
      <c r="I4679" s="2" t="s">
        <v>8</v>
      </c>
      <c r="J4679" s="2">
        <v>-13</v>
      </c>
      <c r="K4679" s="2" t="s">
        <v>48</v>
      </c>
      <c r="L4679" s="2" t="s">
        <v>17</v>
      </c>
      <c r="M4679" s="2" t="s">
        <v>2205</v>
      </c>
      <c r="N4679" s="2">
        <v>4370001</v>
      </c>
      <c r="O4679" s="2" t="s">
        <v>2602</v>
      </c>
      <c r="P4679" s="2">
        <v>43362</v>
      </c>
      <c r="Q4679" s="2" t="s">
        <v>49</v>
      </c>
      <c r="R4679" s="2">
        <v>43362</v>
      </c>
      <c r="S4679" s="2">
        <v>43257</v>
      </c>
      <c r="T4679" s="2" t="s">
        <v>50</v>
      </c>
      <c r="U4679" s="2">
        <v>500</v>
      </c>
      <c r="X4679" s="2">
        <v>5</v>
      </c>
      <c r="AC4679" s="2" t="s">
        <v>2207</v>
      </c>
      <c r="AD4679" s="2" t="s">
        <v>2384</v>
      </c>
      <c r="AE4679" s="2">
        <v>37100</v>
      </c>
      <c r="AF4679" s="2" t="s">
        <v>14022</v>
      </c>
      <c r="AI4679" s="2">
        <v>247542533</v>
      </c>
      <c r="AJ4679" s="2">
        <v>629053041</v>
      </c>
      <c r="AK4679" s="2" t="s">
        <v>14023</v>
      </c>
    </row>
    <row r="4680" spans="1:37" x14ac:dyDescent="0.2">
      <c r="A4680" s="2">
        <v>4529232</v>
      </c>
      <c r="B4680" s="2" t="s">
        <v>4331</v>
      </c>
      <c r="C4680" s="2" t="s">
        <v>14024</v>
      </c>
      <c r="D4680" s="2">
        <v>4529232</v>
      </c>
      <c r="E4680" s="2" t="s">
        <v>47</v>
      </c>
      <c r="F4680" s="2" t="s">
        <v>17</v>
      </c>
      <c r="H4680" s="2">
        <v>38012</v>
      </c>
      <c r="I4680" s="2" t="s">
        <v>7</v>
      </c>
      <c r="J4680" s="2">
        <v>-15</v>
      </c>
      <c r="K4680" s="2" t="s">
        <v>48</v>
      </c>
      <c r="L4680" s="2" t="s">
        <v>17</v>
      </c>
      <c r="M4680" s="2" t="s">
        <v>55</v>
      </c>
      <c r="N4680" s="2">
        <v>4450706</v>
      </c>
      <c r="O4680" s="2" t="s">
        <v>270</v>
      </c>
      <c r="P4680" s="2">
        <v>43358</v>
      </c>
      <c r="Q4680" s="2" t="s">
        <v>49</v>
      </c>
      <c r="R4680" s="2">
        <v>43006</v>
      </c>
      <c r="S4680" s="2">
        <v>43348</v>
      </c>
      <c r="T4680" s="2" t="s">
        <v>50</v>
      </c>
      <c r="U4680" s="2">
        <v>500</v>
      </c>
      <c r="X4680" s="2">
        <v>5</v>
      </c>
      <c r="AC4680" s="2" t="s">
        <v>2207</v>
      </c>
      <c r="AD4680" s="2" t="s">
        <v>5205</v>
      </c>
      <c r="AE4680" s="2">
        <v>45770</v>
      </c>
      <c r="AF4680" s="2" t="s">
        <v>14025</v>
      </c>
      <c r="AK4680" s="2" t="s">
        <v>14026</v>
      </c>
    </row>
    <row r="4681" spans="1:37" x14ac:dyDescent="0.2">
      <c r="A4681" s="2">
        <v>368156</v>
      </c>
      <c r="B4681" s="2" t="s">
        <v>3390</v>
      </c>
      <c r="C4681" s="2" t="s">
        <v>670</v>
      </c>
      <c r="D4681" s="2">
        <v>368156</v>
      </c>
      <c r="E4681" s="2" t="s">
        <v>47</v>
      </c>
      <c r="F4681" s="2" t="s">
        <v>47</v>
      </c>
      <c r="H4681" s="2">
        <v>39045</v>
      </c>
      <c r="I4681" s="2" t="s">
        <v>8</v>
      </c>
      <c r="J4681" s="2">
        <v>-13</v>
      </c>
      <c r="K4681" s="2" t="s">
        <v>48</v>
      </c>
      <c r="L4681" s="2" t="s">
        <v>17</v>
      </c>
      <c r="M4681" s="2" t="s">
        <v>2234</v>
      </c>
      <c r="N4681" s="2">
        <v>4360343</v>
      </c>
      <c r="O4681" s="2" t="s">
        <v>3565</v>
      </c>
      <c r="P4681" s="2">
        <v>43368</v>
      </c>
      <c r="Q4681" s="2" t="s">
        <v>49</v>
      </c>
      <c r="R4681" s="2">
        <v>42668</v>
      </c>
      <c r="T4681" s="2" t="s">
        <v>50</v>
      </c>
      <c r="U4681" s="2">
        <v>500</v>
      </c>
      <c r="X4681" s="2">
        <v>5</v>
      </c>
      <c r="AC4681" s="2" t="s">
        <v>2207</v>
      </c>
      <c r="AD4681" s="2" t="s">
        <v>2441</v>
      </c>
      <c r="AE4681" s="2">
        <v>36700</v>
      </c>
      <c r="AF4681" s="2" t="s">
        <v>14027</v>
      </c>
      <c r="AJ4681" s="2">
        <v>636828870</v>
      </c>
      <c r="AK4681" s="2" t="s">
        <v>14028</v>
      </c>
    </row>
    <row r="4682" spans="1:37" x14ac:dyDescent="0.2">
      <c r="A4682" s="2">
        <v>3730212</v>
      </c>
      <c r="B4682" s="2" t="s">
        <v>14029</v>
      </c>
      <c r="C4682" s="2" t="s">
        <v>60</v>
      </c>
      <c r="D4682" s="2">
        <v>3730212</v>
      </c>
      <c r="E4682" s="2" t="s">
        <v>47</v>
      </c>
      <c r="H4682" s="2">
        <v>38992</v>
      </c>
      <c r="I4682" s="2" t="s">
        <v>8</v>
      </c>
      <c r="J4682" s="2">
        <v>-13</v>
      </c>
      <c r="K4682" s="2" t="s">
        <v>48</v>
      </c>
      <c r="L4682" s="2" t="s">
        <v>17</v>
      </c>
      <c r="M4682" s="2" t="s">
        <v>2205</v>
      </c>
      <c r="N4682" s="2">
        <v>4370637</v>
      </c>
      <c r="O4682" s="2" t="s">
        <v>2874</v>
      </c>
      <c r="P4682" s="2">
        <v>43362</v>
      </c>
      <c r="Q4682" s="2" t="s">
        <v>49</v>
      </c>
      <c r="R4682" s="2">
        <v>43362</v>
      </c>
      <c r="S4682" s="2">
        <v>43318</v>
      </c>
      <c r="T4682" s="2" t="s">
        <v>50</v>
      </c>
      <c r="U4682" s="2">
        <v>500</v>
      </c>
      <c r="X4682" s="2">
        <v>5</v>
      </c>
      <c r="AC4682" s="2" t="s">
        <v>2207</v>
      </c>
      <c r="AD4682" s="2" t="s">
        <v>2755</v>
      </c>
      <c r="AE4682" s="2">
        <v>37390</v>
      </c>
      <c r="AF4682" s="2" t="s">
        <v>14030</v>
      </c>
      <c r="AI4682" s="2">
        <v>981395002</v>
      </c>
      <c r="AJ4682" s="2">
        <v>650667297</v>
      </c>
      <c r="AK4682" s="2" t="s">
        <v>14031</v>
      </c>
    </row>
    <row r="4683" spans="1:37" x14ac:dyDescent="0.2">
      <c r="A4683" s="2">
        <v>4113566</v>
      </c>
      <c r="B4683" s="2" t="s">
        <v>14032</v>
      </c>
      <c r="C4683" s="2" t="s">
        <v>14033</v>
      </c>
      <c r="D4683" s="2">
        <v>4113566</v>
      </c>
      <c r="E4683" s="2" t="s">
        <v>47</v>
      </c>
      <c r="F4683" s="2" t="s">
        <v>47</v>
      </c>
      <c r="H4683" s="2">
        <v>38529</v>
      </c>
      <c r="I4683" s="2" t="s">
        <v>10</v>
      </c>
      <c r="J4683" s="2">
        <v>-14</v>
      </c>
      <c r="K4683" s="2" t="s">
        <v>48</v>
      </c>
      <c r="L4683" s="2" t="s">
        <v>17</v>
      </c>
      <c r="M4683" s="2" t="s">
        <v>2275</v>
      </c>
      <c r="N4683" s="2">
        <v>4410279</v>
      </c>
      <c r="O4683" s="2" t="s">
        <v>2624</v>
      </c>
      <c r="P4683" s="2">
        <v>43371</v>
      </c>
      <c r="Q4683" s="2" t="s">
        <v>49</v>
      </c>
      <c r="R4683" s="2">
        <v>43010</v>
      </c>
      <c r="S4683" s="2">
        <v>43355</v>
      </c>
      <c r="T4683" s="2" t="s">
        <v>50</v>
      </c>
      <c r="U4683" s="2">
        <v>500</v>
      </c>
      <c r="X4683" s="2">
        <v>5</v>
      </c>
      <c r="AC4683" s="2" t="s">
        <v>2207</v>
      </c>
      <c r="AD4683" s="2" t="s">
        <v>4792</v>
      </c>
      <c r="AE4683" s="2">
        <v>41190</v>
      </c>
      <c r="AF4683" s="2" t="s">
        <v>14034</v>
      </c>
      <c r="AI4683" s="2">
        <v>254461688</v>
      </c>
      <c r="AJ4683" s="2">
        <v>614547515</v>
      </c>
      <c r="AK4683" s="2" t="s">
        <v>14035</v>
      </c>
    </row>
    <row r="4684" spans="1:37" x14ac:dyDescent="0.2">
      <c r="A4684" s="2">
        <v>4113367</v>
      </c>
      <c r="B4684" s="2" t="s">
        <v>913</v>
      </c>
      <c r="C4684" s="2" t="s">
        <v>14036</v>
      </c>
      <c r="D4684" s="2">
        <v>4113367</v>
      </c>
      <c r="E4684" s="2" t="s">
        <v>47</v>
      </c>
      <c r="F4684" s="2" t="s">
        <v>17</v>
      </c>
      <c r="H4684" s="2">
        <v>38993</v>
      </c>
      <c r="I4684" s="2" t="s">
        <v>8</v>
      </c>
      <c r="J4684" s="2">
        <v>-13</v>
      </c>
      <c r="K4684" s="2" t="s">
        <v>0</v>
      </c>
      <c r="L4684" s="2" t="s">
        <v>17</v>
      </c>
      <c r="M4684" s="2" t="s">
        <v>2275</v>
      </c>
      <c r="N4684" s="2">
        <v>4410083</v>
      </c>
      <c r="O4684" s="2" t="s">
        <v>3233</v>
      </c>
      <c r="P4684" s="2">
        <v>43363</v>
      </c>
      <c r="Q4684" s="2" t="s">
        <v>49</v>
      </c>
      <c r="R4684" s="2">
        <v>42677</v>
      </c>
      <c r="S4684" s="2">
        <v>43300</v>
      </c>
      <c r="T4684" s="2" t="s">
        <v>50</v>
      </c>
      <c r="U4684" s="2">
        <v>500</v>
      </c>
      <c r="X4684" s="2">
        <v>5</v>
      </c>
      <c r="AC4684" s="2" t="s">
        <v>2207</v>
      </c>
      <c r="AD4684" s="2" t="s">
        <v>7134</v>
      </c>
      <c r="AE4684" s="2">
        <v>41100</v>
      </c>
      <c r="AF4684" s="2" t="s">
        <v>14037</v>
      </c>
      <c r="AK4684" s="2" t="s">
        <v>14038</v>
      </c>
    </row>
    <row r="4685" spans="1:37" x14ac:dyDescent="0.2">
      <c r="A4685" s="2">
        <v>3728664</v>
      </c>
      <c r="B4685" s="2" t="s">
        <v>14039</v>
      </c>
      <c r="C4685" s="2" t="s">
        <v>60</v>
      </c>
      <c r="D4685" s="2">
        <v>3728664</v>
      </c>
      <c r="E4685" s="2" t="s">
        <v>47</v>
      </c>
      <c r="F4685" s="2" t="s">
        <v>47</v>
      </c>
      <c r="H4685" s="2">
        <v>37202</v>
      </c>
      <c r="I4685" s="2" t="s">
        <v>3</v>
      </c>
      <c r="J4685" s="2">
        <v>-18</v>
      </c>
      <c r="K4685" s="2" t="s">
        <v>48</v>
      </c>
      <c r="L4685" s="2" t="s">
        <v>17</v>
      </c>
      <c r="M4685" s="2" t="s">
        <v>2205</v>
      </c>
      <c r="N4685" s="2">
        <v>4370024</v>
      </c>
      <c r="O4685" s="2" t="s">
        <v>2336</v>
      </c>
      <c r="P4685" s="2">
        <v>43370</v>
      </c>
      <c r="Q4685" s="2" t="s">
        <v>49</v>
      </c>
      <c r="R4685" s="2">
        <v>42681</v>
      </c>
      <c r="T4685" s="2" t="s">
        <v>50</v>
      </c>
      <c r="U4685" s="2">
        <v>527</v>
      </c>
      <c r="X4685" s="2">
        <v>5</v>
      </c>
      <c r="AC4685" s="2" t="s">
        <v>2207</v>
      </c>
      <c r="AD4685" s="2" t="s">
        <v>14040</v>
      </c>
      <c r="AE4685" s="2">
        <v>37110</v>
      </c>
      <c r="AF4685" s="2" t="s">
        <v>14041</v>
      </c>
    </row>
    <row r="4686" spans="1:37" x14ac:dyDescent="0.2">
      <c r="A4686" s="2">
        <v>189276</v>
      </c>
      <c r="B4686" s="2" t="s">
        <v>14042</v>
      </c>
      <c r="C4686" s="2" t="s">
        <v>14043</v>
      </c>
      <c r="D4686" s="2">
        <v>189276</v>
      </c>
      <c r="E4686" s="2" t="s">
        <v>47</v>
      </c>
      <c r="F4686" s="2" t="s">
        <v>47</v>
      </c>
      <c r="H4686" s="2">
        <v>38692</v>
      </c>
      <c r="I4686" s="2" t="s">
        <v>10</v>
      </c>
      <c r="J4686" s="2">
        <v>-14</v>
      </c>
      <c r="K4686" s="2" t="s">
        <v>48</v>
      </c>
      <c r="L4686" s="2" t="s">
        <v>17</v>
      </c>
      <c r="M4686" s="2" t="s">
        <v>2212</v>
      </c>
      <c r="N4686" s="2">
        <v>4180485</v>
      </c>
      <c r="O4686" s="2" t="s">
        <v>2213</v>
      </c>
      <c r="P4686" s="2">
        <v>43371</v>
      </c>
      <c r="Q4686" s="2" t="s">
        <v>49</v>
      </c>
      <c r="R4686" s="2">
        <v>42681</v>
      </c>
      <c r="T4686" s="2" t="s">
        <v>50</v>
      </c>
      <c r="U4686" s="2">
        <v>500</v>
      </c>
      <c r="X4686" s="2">
        <v>5</v>
      </c>
      <c r="AC4686" s="2" t="s">
        <v>2207</v>
      </c>
      <c r="AD4686" s="2" t="s">
        <v>14044</v>
      </c>
      <c r="AE4686" s="2">
        <v>58440</v>
      </c>
      <c r="AF4686" s="2" t="s">
        <v>14045</v>
      </c>
      <c r="AH4686" s="2" t="s">
        <v>14046</v>
      </c>
      <c r="AJ4686" s="2">
        <v>663590076</v>
      </c>
      <c r="AK4686" s="2" t="s">
        <v>14047</v>
      </c>
    </row>
    <row r="4687" spans="1:37" x14ac:dyDescent="0.2">
      <c r="A4687" s="2">
        <v>2815165</v>
      </c>
      <c r="B4687" s="2" t="s">
        <v>2422</v>
      </c>
      <c r="C4687" s="2" t="s">
        <v>1454</v>
      </c>
      <c r="D4687" s="2">
        <v>2815165</v>
      </c>
      <c r="E4687" s="2" t="s">
        <v>47</v>
      </c>
      <c r="H4687" s="2">
        <v>41361</v>
      </c>
      <c r="I4687" s="2" t="s">
        <v>17</v>
      </c>
      <c r="J4687" s="2">
        <v>-11</v>
      </c>
      <c r="K4687" s="2" t="s">
        <v>48</v>
      </c>
      <c r="L4687" s="2" t="s">
        <v>17</v>
      </c>
      <c r="M4687" s="2" t="s">
        <v>2301</v>
      </c>
      <c r="N4687" s="2">
        <v>4280038</v>
      </c>
      <c r="O4687" s="2" t="s">
        <v>2423</v>
      </c>
      <c r="P4687" s="2">
        <v>43352</v>
      </c>
      <c r="Q4687" s="2" t="s">
        <v>49</v>
      </c>
      <c r="R4687" s="2">
        <v>43352</v>
      </c>
      <c r="S4687" s="2">
        <v>43182</v>
      </c>
      <c r="T4687" s="2" t="s">
        <v>50</v>
      </c>
      <c r="U4687" s="2">
        <v>500</v>
      </c>
      <c r="X4687" s="2">
        <v>5</v>
      </c>
      <c r="AC4687" s="2" t="s">
        <v>2207</v>
      </c>
      <c r="AD4687" s="2" t="s">
        <v>14048</v>
      </c>
      <c r="AE4687" s="2">
        <v>28170</v>
      </c>
      <c r="AF4687" s="2" t="s">
        <v>14049</v>
      </c>
      <c r="AH4687" s="2" t="s">
        <v>14050</v>
      </c>
      <c r="AJ4687" s="2">
        <v>630166796</v>
      </c>
      <c r="AK4687" s="2" t="s">
        <v>2426</v>
      </c>
    </row>
    <row r="4688" spans="1:37" x14ac:dyDescent="0.2">
      <c r="A4688" s="2">
        <v>2814925</v>
      </c>
      <c r="B4688" s="2" t="s">
        <v>14051</v>
      </c>
      <c r="C4688" s="2" t="s">
        <v>9491</v>
      </c>
      <c r="D4688" s="2">
        <v>2814925</v>
      </c>
      <c r="E4688" s="2" t="s">
        <v>47</v>
      </c>
      <c r="F4688" s="2" t="s">
        <v>17</v>
      </c>
      <c r="H4688" s="2">
        <v>38559</v>
      </c>
      <c r="I4688" s="2" t="s">
        <v>10</v>
      </c>
      <c r="J4688" s="2">
        <v>-14</v>
      </c>
      <c r="K4688" s="2" t="s">
        <v>48</v>
      </c>
      <c r="L4688" s="2" t="s">
        <v>17</v>
      </c>
      <c r="M4688" s="2" t="s">
        <v>2301</v>
      </c>
      <c r="N4688" s="2">
        <v>4280004</v>
      </c>
      <c r="O4688" s="2" t="s">
        <v>2868</v>
      </c>
      <c r="P4688" s="2">
        <v>43348</v>
      </c>
      <c r="Q4688" s="2" t="s">
        <v>49</v>
      </c>
      <c r="R4688" s="2">
        <v>43012</v>
      </c>
      <c r="T4688" s="2" t="s">
        <v>50</v>
      </c>
      <c r="U4688" s="2">
        <v>500</v>
      </c>
      <c r="X4688" s="2">
        <v>5</v>
      </c>
      <c r="AC4688" s="2" t="s">
        <v>2207</v>
      </c>
      <c r="AD4688" s="2" t="s">
        <v>5005</v>
      </c>
      <c r="AE4688" s="2">
        <v>28300</v>
      </c>
      <c r="AF4688" s="2" t="s">
        <v>14052</v>
      </c>
      <c r="AK4688" s="2" t="s">
        <v>14053</v>
      </c>
    </row>
    <row r="4689" spans="1:37" x14ac:dyDescent="0.2">
      <c r="A4689" s="2">
        <v>4113825</v>
      </c>
      <c r="B4689" s="2" t="s">
        <v>11564</v>
      </c>
      <c r="C4689" s="2" t="s">
        <v>252</v>
      </c>
      <c r="D4689" s="2">
        <v>4113825</v>
      </c>
      <c r="E4689" s="2" t="s">
        <v>47</v>
      </c>
      <c r="H4689" s="2">
        <v>28716</v>
      </c>
      <c r="I4689" s="2" t="s">
        <v>4</v>
      </c>
      <c r="J4689" s="2">
        <v>-50</v>
      </c>
      <c r="K4689" s="2" t="s">
        <v>48</v>
      </c>
      <c r="L4689" s="2" t="s">
        <v>17</v>
      </c>
      <c r="M4689" s="2" t="s">
        <v>2275</v>
      </c>
      <c r="N4689" s="2">
        <v>4410586</v>
      </c>
      <c r="O4689" s="2" t="s">
        <v>3531</v>
      </c>
      <c r="P4689" s="2">
        <v>43360</v>
      </c>
      <c r="Q4689" s="2" t="s">
        <v>49</v>
      </c>
      <c r="R4689" s="2">
        <v>43360</v>
      </c>
      <c r="S4689" s="2">
        <v>43131</v>
      </c>
      <c r="T4689" s="2" t="s">
        <v>50</v>
      </c>
      <c r="U4689" s="2">
        <v>500</v>
      </c>
      <c r="X4689" s="2">
        <v>5</v>
      </c>
      <c r="AC4689" s="2" t="s">
        <v>2207</v>
      </c>
      <c r="AD4689" s="2" t="s">
        <v>3885</v>
      </c>
      <c r="AE4689" s="2">
        <v>41150</v>
      </c>
      <c r="AF4689" s="2" t="s">
        <v>14054</v>
      </c>
    </row>
    <row r="4690" spans="1:37" x14ac:dyDescent="0.2">
      <c r="A4690" s="2">
        <v>368285</v>
      </c>
      <c r="B4690" s="2" t="s">
        <v>1593</v>
      </c>
      <c r="C4690" s="2" t="s">
        <v>101</v>
      </c>
      <c r="D4690" s="2">
        <v>368285</v>
      </c>
      <c r="E4690" s="2" t="s">
        <v>47</v>
      </c>
      <c r="F4690" s="2" t="s">
        <v>47</v>
      </c>
      <c r="H4690" s="2">
        <v>39203</v>
      </c>
      <c r="I4690" s="2" t="s">
        <v>9</v>
      </c>
      <c r="J4690" s="2">
        <v>-12</v>
      </c>
      <c r="K4690" s="2" t="s">
        <v>48</v>
      </c>
      <c r="L4690" s="2" t="s">
        <v>17</v>
      </c>
      <c r="M4690" s="2" t="s">
        <v>2234</v>
      </c>
      <c r="N4690" s="2">
        <v>4360124</v>
      </c>
      <c r="O4690" s="2" t="s">
        <v>2291</v>
      </c>
      <c r="P4690" s="2">
        <v>43362</v>
      </c>
      <c r="Q4690" s="2" t="s">
        <v>49</v>
      </c>
      <c r="R4690" s="2">
        <v>43006</v>
      </c>
      <c r="S4690" s="2">
        <v>43356</v>
      </c>
      <c r="T4690" s="2" t="s">
        <v>50</v>
      </c>
      <c r="U4690" s="2">
        <v>527</v>
      </c>
      <c r="X4690" s="2">
        <v>5</v>
      </c>
      <c r="AC4690" s="2" t="s">
        <v>2207</v>
      </c>
      <c r="AD4690" s="2" t="s">
        <v>2483</v>
      </c>
      <c r="AE4690" s="2">
        <v>36300</v>
      </c>
      <c r="AF4690" s="2" t="s">
        <v>14055</v>
      </c>
      <c r="AI4690" s="2">
        <v>254286176</v>
      </c>
      <c r="AJ4690" s="2">
        <v>676164155</v>
      </c>
      <c r="AK4690" s="2" t="s">
        <v>14056</v>
      </c>
    </row>
    <row r="4691" spans="1:37" x14ac:dyDescent="0.2">
      <c r="A4691" s="2">
        <v>3728649</v>
      </c>
      <c r="B4691" s="2" t="s">
        <v>14057</v>
      </c>
      <c r="C4691" s="2" t="s">
        <v>201</v>
      </c>
      <c r="D4691" s="2">
        <v>3728649</v>
      </c>
      <c r="E4691" s="2" t="s">
        <v>47</v>
      </c>
      <c r="F4691" s="2" t="s">
        <v>17</v>
      </c>
      <c r="H4691" s="2">
        <v>38774</v>
      </c>
      <c r="I4691" s="2" t="s">
        <v>8</v>
      </c>
      <c r="J4691" s="2">
        <v>-13</v>
      </c>
      <c r="K4691" s="2" t="s">
        <v>48</v>
      </c>
      <c r="L4691" s="2" t="s">
        <v>17</v>
      </c>
      <c r="M4691" s="2" t="s">
        <v>2205</v>
      </c>
      <c r="N4691" s="2">
        <v>4370694</v>
      </c>
      <c r="O4691" s="2" t="s">
        <v>2834</v>
      </c>
      <c r="P4691" s="2">
        <v>43356</v>
      </c>
      <c r="Q4691" s="2" t="s">
        <v>49</v>
      </c>
      <c r="R4691" s="2">
        <v>42678</v>
      </c>
      <c r="T4691" s="2" t="s">
        <v>97</v>
      </c>
      <c r="U4691" s="2">
        <v>500</v>
      </c>
      <c r="X4691" s="2">
        <v>5</v>
      </c>
      <c r="AC4691" s="2" t="s">
        <v>2207</v>
      </c>
      <c r="AD4691" s="2" t="s">
        <v>4261</v>
      </c>
      <c r="AE4691" s="2">
        <v>37320</v>
      </c>
      <c r="AF4691" s="2" t="s">
        <v>14058</v>
      </c>
      <c r="AJ4691" s="2">
        <v>608358391</v>
      </c>
      <c r="AK4691" s="2" t="s">
        <v>14059</v>
      </c>
    </row>
    <row r="4692" spans="1:37" x14ac:dyDescent="0.2">
      <c r="A4692" s="2">
        <v>3729402</v>
      </c>
      <c r="B4692" s="2" t="s">
        <v>14060</v>
      </c>
      <c r="C4692" s="2" t="s">
        <v>13291</v>
      </c>
      <c r="D4692" s="2">
        <v>3729402</v>
      </c>
      <c r="E4692" s="2" t="s">
        <v>47</v>
      </c>
      <c r="F4692" s="2" t="s">
        <v>17</v>
      </c>
      <c r="H4692" s="2">
        <v>39351</v>
      </c>
      <c r="I4692" s="2" t="s">
        <v>9</v>
      </c>
      <c r="J4692" s="2">
        <v>-12</v>
      </c>
      <c r="K4692" s="2" t="s">
        <v>48</v>
      </c>
      <c r="L4692" s="2" t="s">
        <v>17</v>
      </c>
      <c r="M4692" s="2" t="s">
        <v>2205</v>
      </c>
      <c r="N4692" s="2">
        <v>4370596</v>
      </c>
      <c r="O4692" s="2" t="s">
        <v>2377</v>
      </c>
      <c r="P4692" s="2">
        <v>43369</v>
      </c>
      <c r="Q4692" s="2" t="s">
        <v>49</v>
      </c>
      <c r="R4692" s="2">
        <v>43002</v>
      </c>
      <c r="T4692" s="2" t="s">
        <v>50</v>
      </c>
      <c r="U4692" s="2">
        <v>500</v>
      </c>
      <c r="X4692" s="2">
        <v>5</v>
      </c>
      <c r="AC4692" s="2" t="s">
        <v>2207</v>
      </c>
      <c r="AD4692" s="2" t="s">
        <v>2378</v>
      </c>
      <c r="AE4692" s="2">
        <v>37130</v>
      </c>
      <c r="AF4692" s="2" t="s">
        <v>14061</v>
      </c>
      <c r="AJ4692" s="2">
        <v>601743509</v>
      </c>
    </row>
    <row r="4693" spans="1:37" x14ac:dyDescent="0.2">
      <c r="A4693" s="2">
        <v>4528655</v>
      </c>
      <c r="B4693" s="2" t="s">
        <v>1884</v>
      </c>
      <c r="C4693" s="2" t="s">
        <v>108</v>
      </c>
      <c r="D4693" s="2">
        <v>4528655</v>
      </c>
      <c r="E4693" s="2" t="s">
        <v>47</v>
      </c>
      <c r="F4693" s="2" t="s">
        <v>47</v>
      </c>
      <c r="H4693" s="2">
        <v>25792</v>
      </c>
      <c r="I4693" s="2" t="s">
        <v>4</v>
      </c>
      <c r="J4693" s="2">
        <v>-50</v>
      </c>
      <c r="K4693" s="2" t="s">
        <v>48</v>
      </c>
      <c r="L4693" s="2" t="s">
        <v>17</v>
      </c>
      <c r="M4693" s="2" t="s">
        <v>55</v>
      </c>
      <c r="N4693" s="2">
        <v>4450754</v>
      </c>
      <c r="O4693" s="2" t="s">
        <v>283</v>
      </c>
      <c r="P4693" s="2">
        <v>43357</v>
      </c>
      <c r="Q4693" s="2" t="s">
        <v>49</v>
      </c>
      <c r="R4693" s="2">
        <v>42692</v>
      </c>
      <c r="T4693" s="2" t="s">
        <v>50</v>
      </c>
      <c r="U4693" s="2">
        <v>979</v>
      </c>
      <c r="X4693" s="2">
        <v>9</v>
      </c>
      <c r="AC4693" s="2" t="s">
        <v>2207</v>
      </c>
      <c r="AD4693" s="2" t="s">
        <v>13355</v>
      </c>
      <c r="AE4693" s="2">
        <v>45300</v>
      </c>
      <c r="AF4693" s="2" t="s">
        <v>14062</v>
      </c>
      <c r="AJ4693" s="2">
        <v>642783525</v>
      </c>
      <c r="AK4693" s="2" t="s">
        <v>1885</v>
      </c>
    </row>
    <row r="4694" spans="1:37" x14ac:dyDescent="0.2">
      <c r="A4694" s="2">
        <v>3730142</v>
      </c>
      <c r="B4694" s="2" t="s">
        <v>14063</v>
      </c>
      <c r="C4694" s="2" t="s">
        <v>228</v>
      </c>
      <c r="D4694" s="2">
        <v>3730142</v>
      </c>
      <c r="E4694" s="2" t="s">
        <v>47</v>
      </c>
      <c r="H4694" s="2">
        <v>39663</v>
      </c>
      <c r="I4694" s="2" t="s">
        <v>14</v>
      </c>
      <c r="J4694" s="2">
        <v>-11</v>
      </c>
      <c r="K4694" s="2" t="s">
        <v>48</v>
      </c>
      <c r="L4694" s="2" t="s">
        <v>17</v>
      </c>
      <c r="M4694" s="2" t="s">
        <v>2205</v>
      </c>
      <c r="N4694" s="2">
        <v>4370566</v>
      </c>
      <c r="O4694" s="2" t="s">
        <v>2285</v>
      </c>
      <c r="P4694" s="2">
        <v>43356</v>
      </c>
      <c r="Q4694" s="2" t="s">
        <v>49</v>
      </c>
      <c r="R4694" s="2">
        <v>43356</v>
      </c>
      <c r="S4694" s="2">
        <v>43348</v>
      </c>
      <c r="T4694" s="2" t="s">
        <v>50</v>
      </c>
      <c r="U4694" s="2">
        <v>500</v>
      </c>
      <c r="X4694" s="2">
        <v>5</v>
      </c>
      <c r="AC4694" s="2" t="s">
        <v>2207</v>
      </c>
      <c r="AD4694" s="2" t="s">
        <v>2286</v>
      </c>
      <c r="AE4694" s="2">
        <v>37300</v>
      </c>
      <c r="AF4694" s="2" t="s">
        <v>14064</v>
      </c>
      <c r="AI4694" s="2">
        <v>612145392</v>
      </c>
      <c r="AK4694" s="2" t="s">
        <v>14065</v>
      </c>
    </row>
    <row r="4695" spans="1:37" x14ac:dyDescent="0.2">
      <c r="A4695" s="2">
        <v>3728616</v>
      </c>
      <c r="B4695" s="2" t="s">
        <v>14066</v>
      </c>
      <c r="C4695" s="2" t="s">
        <v>282</v>
      </c>
      <c r="D4695" s="2">
        <v>3728616</v>
      </c>
      <c r="E4695" s="2" t="s">
        <v>47</v>
      </c>
      <c r="F4695" s="2" t="s">
        <v>47</v>
      </c>
      <c r="H4695" s="2">
        <v>23811</v>
      </c>
      <c r="I4695" s="2" t="s">
        <v>58</v>
      </c>
      <c r="J4695" s="2">
        <v>-60</v>
      </c>
      <c r="K4695" s="2" t="s">
        <v>0</v>
      </c>
      <c r="L4695" s="2" t="s">
        <v>17</v>
      </c>
      <c r="M4695" s="2" t="s">
        <v>2205</v>
      </c>
      <c r="N4695" s="2">
        <v>4370284</v>
      </c>
      <c r="O4695" s="2" t="s">
        <v>2927</v>
      </c>
      <c r="P4695" s="2">
        <v>43369</v>
      </c>
      <c r="Q4695" s="2" t="s">
        <v>49</v>
      </c>
      <c r="R4695" s="2">
        <v>42670</v>
      </c>
      <c r="S4695" s="2">
        <v>43367</v>
      </c>
      <c r="T4695" s="2" t="s">
        <v>50</v>
      </c>
      <c r="U4695" s="2">
        <v>1113</v>
      </c>
      <c r="X4695" s="2">
        <v>11</v>
      </c>
      <c r="AC4695" s="2" t="s">
        <v>2207</v>
      </c>
      <c r="AD4695" s="2" t="s">
        <v>4231</v>
      </c>
      <c r="AE4695" s="2">
        <v>37250</v>
      </c>
      <c r="AF4695" s="2" t="s">
        <v>14067</v>
      </c>
      <c r="AJ4695" s="2">
        <v>681520276</v>
      </c>
    </row>
    <row r="4696" spans="1:37" x14ac:dyDescent="0.2">
      <c r="A4696" s="2">
        <v>189279</v>
      </c>
      <c r="B4696" s="2" t="s">
        <v>11564</v>
      </c>
      <c r="C4696" s="2" t="s">
        <v>54</v>
      </c>
      <c r="D4696" s="2">
        <v>189279</v>
      </c>
      <c r="E4696" s="2" t="s">
        <v>47</v>
      </c>
      <c r="F4696" s="2" t="s">
        <v>47</v>
      </c>
      <c r="H4696" s="2">
        <v>26459</v>
      </c>
      <c r="I4696" s="2" t="s">
        <v>4</v>
      </c>
      <c r="J4696" s="2">
        <v>-50</v>
      </c>
      <c r="K4696" s="2" t="s">
        <v>48</v>
      </c>
      <c r="L4696" s="2" t="s">
        <v>17</v>
      </c>
      <c r="M4696" s="2" t="s">
        <v>2212</v>
      </c>
      <c r="N4696" s="2">
        <v>4180696</v>
      </c>
      <c r="O4696" s="2" t="s">
        <v>2685</v>
      </c>
      <c r="P4696" s="2">
        <v>43378</v>
      </c>
      <c r="Q4696" s="2" t="s">
        <v>49</v>
      </c>
      <c r="R4696" s="2">
        <v>42683</v>
      </c>
      <c r="T4696" s="2" t="s">
        <v>50</v>
      </c>
      <c r="U4696" s="2">
        <v>500</v>
      </c>
      <c r="X4696" s="2">
        <v>5</v>
      </c>
      <c r="AC4696" s="2" t="s">
        <v>2207</v>
      </c>
      <c r="AD4696" s="2" t="s">
        <v>2917</v>
      </c>
      <c r="AE4696" s="2">
        <v>18100</v>
      </c>
      <c r="AF4696" s="2" t="s">
        <v>14068</v>
      </c>
      <c r="AJ4696" s="2">
        <v>783261030</v>
      </c>
      <c r="AK4696" s="2" t="s">
        <v>14069</v>
      </c>
    </row>
    <row r="4697" spans="1:37" x14ac:dyDescent="0.2">
      <c r="A4697" s="2">
        <v>4528660</v>
      </c>
      <c r="B4697" s="2" t="s">
        <v>1314</v>
      </c>
      <c r="C4697" s="2" t="s">
        <v>197</v>
      </c>
      <c r="D4697" s="2">
        <v>4528660</v>
      </c>
      <c r="E4697" s="2" t="s">
        <v>47</v>
      </c>
      <c r="F4697" s="2" t="s">
        <v>47</v>
      </c>
      <c r="H4697" s="2">
        <v>39156</v>
      </c>
      <c r="I4697" s="2" t="s">
        <v>9</v>
      </c>
      <c r="J4697" s="2">
        <v>-12</v>
      </c>
      <c r="K4697" s="2" t="s">
        <v>48</v>
      </c>
      <c r="L4697" s="2" t="s">
        <v>17</v>
      </c>
      <c r="M4697" s="2" t="s">
        <v>55</v>
      </c>
      <c r="N4697" s="2">
        <v>4450285</v>
      </c>
      <c r="O4697" s="2" t="s">
        <v>200</v>
      </c>
      <c r="P4697" s="2">
        <v>43370</v>
      </c>
      <c r="Q4697" s="2" t="s">
        <v>49</v>
      </c>
      <c r="R4697" s="2">
        <v>42695</v>
      </c>
      <c r="S4697" s="2">
        <v>43343</v>
      </c>
      <c r="T4697" s="2" t="s">
        <v>50</v>
      </c>
      <c r="U4697" s="2">
        <v>562</v>
      </c>
      <c r="X4697" s="2">
        <v>5</v>
      </c>
      <c r="AC4697" s="2" t="s">
        <v>2207</v>
      </c>
      <c r="AD4697" s="2" t="s">
        <v>5207</v>
      </c>
      <c r="AE4697" s="2">
        <v>45760</v>
      </c>
      <c r="AF4697" s="2" t="s">
        <v>14070</v>
      </c>
      <c r="AH4697" s="2" t="s">
        <v>14071</v>
      </c>
      <c r="AJ4697" s="2">
        <v>688552725</v>
      </c>
      <c r="AK4697" s="2" t="s">
        <v>1315</v>
      </c>
    </row>
    <row r="4698" spans="1:37" x14ac:dyDescent="0.2">
      <c r="A4698" s="2">
        <v>189247</v>
      </c>
      <c r="B4698" s="2" t="s">
        <v>14072</v>
      </c>
      <c r="C4698" s="2" t="s">
        <v>14073</v>
      </c>
      <c r="D4698" s="2">
        <v>189247</v>
      </c>
      <c r="E4698" s="2" t="s">
        <v>47</v>
      </c>
      <c r="F4698" s="2" t="s">
        <v>47</v>
      </c>
      <c r="H4698" s="2">
        <v>32346</v>
      </c>
      <c r="I4698" s="2" t="s">
        <v>2</v>
      </c>
      <c r="J4698" s="2">
        <v>-40</v>
      </c>
      <c r="K4698" s="2" t="s">
        <v>0</v>
      </c>
      <c r="L4698" s="2" t="s">
        <v>17</v>
      </c>
      <c r="M4698" s="2" t="s">
        <v>2212</v>
      </c>
      <c r="N4698" s="2">
        <v>4180682</v>
      </c>
      <c r="O4698" s="2" t="s">
        <v>2434</v>
      </c>
      <c r="P4698" s="2">
        <v>43358</v>
      </c>
      <c r="Q4698" s="2" t="s">
        <v>49</v>
      </c>
      <c r="R4698" s="2">
        <v>42673</v>
      </c>
      <c r="T4698" s="2" t="s">
        <v>50</v>
      </c>
      <c r="U4698" s="2">
        <v>790</v>
      </c>
      <c r="X4698" s="2">
        <v>7</v>
      </c>
      <c r="AB4698" s="2">
        <v>43112</v>
      </c>
      <c r="AC4698" s="2" t="s">
        <v>2207</v>
      </c>
      <c r="AD4698" s="2" t="s">
        <v>2522</v>
      </c>
      <c r="AE4698" s="2">
        <v>18000</v>
      </c>
      <c r="AF4698" s="2" t="s">
        <v>14074</v>
      </c>
      <c r="AJ4698" s="2">
        <v>781715395</v>
      </c>
      <c r="AK4698" s="2" t="s">
        <v>14075</v>
      </c>
    </row>
    <row r="4699" spans="1:37" x14ac:dyDescent="0.2">
      <c r="A4699" s="2">
        <v>4529875</v>
      </c>
      <c r="B4699" s="2" t="s">
        <v>552</v>
      </c>
      <c r="C4699" s="2" t="s">
        <v>201</v>
      </c>
      <c r="D4699" s="2">
        <v>4529875</v>
      </c>
      <c r="E4699" s="2" t="s">
        <v>47</v>
      </c>
      <c r="H4699" s="2">
        <v>37440</v>
      </c>
      <c r="I4699" s="2" t="s">
        <v>5</v>
      </c>
      <c r="J4699" s="2">
        <v>-17</v>
      </c>
      <c r="K4699" s="2" t="s">
        <v>48</v>
      </c>
      <c r="L4699" s="2" t="s">
        <v>17</v>
      </c>
      <c r="M4699" s="2" t="s">
        <v>55</v>
      </c>
      <c r="N4699" s="2">
        <v>4450661</v>
      </c>
      <c r="O4699" s="2" t="s">
        <v>126</v>
      </c>
      <c r="P4699" s="2">
        <v>43360</v>
      </c>
      <c r="Q4699" s="2" t="s">
        <v>49</v>
      </c>
      <c r="R4699" s="2">
        <v>43360</v>
      </c>
      <c r="S4699" s="2">
        <v>43346</v>
      </c>
      <c r="T4699" s="2" t="s">
        <v>50</v>
      </c>
      <c r="U4699" s="2">
        <v>500</v>
      </c>
      <c r="X4699" s="2">
        <v>5</v>
      </c>
      <c r="AC4699" s="2" t="s">
        <v>2207</v>
      </c>
      <c r="AD4699" s="2" t="s">
        <v>2663</v>
      </c>
      <c r="AE4699" s="2">
        <v>45140</v>
      </c>
      <c r="AF4699" s="2" t="s">
        <v>14076</v>
      </c>
      <c r="AJ4699" s="2">
        <v>659905236</v>
      </c>
      <c r="AK4699" s="2" t="s">
        <v>14077</v>
      </c>
    </row>
    <row r="4700" spans="1:37" x14ac:dyDescent="0.2">
      <c r="A4700" s="2">
        <v>3730179</v>
      </c>
      <c r="B4700" s="2" t="s">
        <v>611</v>
      </c>
      <c r="C4700" s="2" t="s">
        <v>2433</v>
      </c>
      <c r="D4700" s="2">
        <v>3730179</v>
      </c>
      <c r="E4700" s="2" t="s">
        <v>47</v>
      </c>
      <c r="H4700" s="2">
        <v>39305</v>
      </c>
      <c r="I4700" s="2" t="s">
        <v>9</v>
      </c>
      <c r="J4700" s="2">
        <v>-12</v>
      </c>
      <c r="K4700" s="2" t="s">
        <v>0</v>
      </c>
      <c r="L4700" s="2" t="s">
        <v>17</v>
      </c>
      <c r="M4700" s="2" t="s">
        <v>2205</v>
      </c>
      <c r="N4700" s="2">
        <v>4370038</v>
      </c>
      <c r="O4700" s="2" t="s">
        <v>2700</v>
      </c>
      <c r="P4700" s="2">
        <v>43361</v>
      </c>
      <c r="Q4700" s="2" t="s">
        <v>49</v>
      </c>
      <c r="R4700" s="2">
        <v>43361</v>
      </c>
      <c r="S4700" s="2">
        <v>43355</v>
      </c>
      <c r="T4700" s="2" t="s">
        <v>50</v>
      </c>
      <c r="U4700" s="2">
        <v>500</v>
      </c>
      <c r="X4700" s="2">
        <v>5</v>
      </c>
      <c r="AC4700" s="2" t="s">
        <v>2207</v>
      </c>
      <c r="AD4700" s="2" t="s">
        <v>7168</v>
      </c>
      <c r="AE4700" s="2">
        <v>37140</v>
      </c>
      <c r="AF4700" s="2" t="s">
        <v>14078</v>
      </c>
      <c r="AJ4700" s="2">
        <v>673862557</v>
      </c>
      <c r="AK4700" s="2" t="s">
        <v>14079</v>
      </c>
    </row>
    <row r="4701" spans="1:37" x14ac:dyDescent="0.2">
      <c r="A4701" s="2">
        <v>189270</v>
      </c>
      <c r="B4701" s="2" t="s">
        <v>14080</v>
      </c>
      <c r="C4701" s="2" t="s">
        <v>195</v>
      </c>
      <c r="D4701" s="2">
        <v>189270</v>
      </c>
      <c r="E4701" s="2" t="s">
        <v>47</v>
      </c>
      <c r="F4701" s="2" t="s">
        <v>47</v>
      </c>
      <c r="H4701" s="2">
        <v>37728</v>
      </c>
      <c r="I4701" s="2" t="s">
        <v>6</v>
      </c>
      <c r="J4701" s="2">
        <v>-16</v>
      </c>
      <c r="K4701" s="2" t="s">
        <v>48</v>
      </c>
      <c r="L4701" s="2" t="s">
        <v>17</v>
      </c>
      <c r="M4701" s="2" t="s">
        <v>2212</v>
      </c>
      <c r="N4701" s="2">
        <v>4180737</v>
      </c>
      <c r="O4701" s="2" t="s">
        <v>2347</v>
      </c>
      <c r="P4701" s="2">
        <v>43371</v>
      </c>
      <c r="Q4701" s="2" t="s">
        <v>49</v>
      </c>
      <c r="R4701" s="2">
        <v>42680</v>
      </c>
      <c r="S4701" s="2">
        <v>43371</v>
      </c>
      <c r="T4701" s="2" t="s">
        <v>50</v>
      </c>
      <c r="U4701" s="2">
        <v>500</v>
      </c>
      <c r="X4701" s="2">
        <v>5</v>
      </c>
      <c r="AC4701" s="2" t="s">
        <v>2207</v>
      </c>
      <c r="AD4701" s="2" t="s">
        <v>14013</v>
      </c>
      <c r="AE4701" s="2">
        <v>18270</v>
      </c>
      <c r="AF4701" s="2" t="s">
        <v>14081</v>
      </c>
      <c r="AI4701" s="2">
        <v>248566870</v>
      </c>
      <c r="AJ4701" s="2">
        <v>602294921</v>
      </c>
      <c r="AK4701" s="2" t="s">
        <v>14082</v>
      </c>
    </row>
    <row r="4702" spans="1:37" x14ac:dyDescent="0.2">
      <c r="A4702" s="2">
        <v>4529134</v>
      </c>
      <c r="B4702" s="2" t="s">
        <v>14083</v>
      </c>
      <c r="C4702" s="2" t="s">
        <v>105</v>
      </c>
      <c r="D4702" s="2">
        <v>4529134</v>
      </c>
      <c r="E4702" s="2" t="s">
        <v>47</v>
      </c>
      <c r="F4702" s="2" t="s">
        <v>17</v>
      </c>
      <c r="H4702" s="2">
        <v>22722</v>
      </c>
      <c r="I4702" s="2" t="s">
        <v>58</v>
      </c>
      <c r="J4702" s="2">
        <v>-60</v>
      </c>
      <c r="K4702" s="2" t="s">
        <v>48</v>
      </c>
      <c r="L4702" s="2" t="s">
        <v>17</v>
      </c>
      <c r="M4702" s="2" t="s">
        <v>55</v>
      </c>
      <c r="N4702" s="2">
        <v>4450285</v>
      </c>
      <c r="O4702" s="2" t="s">
        <v>200</v>
      </c>
      <c r="P4702" s="2">
        <v>43360</v>
      </c>
      <c r="Q4702" s="2" t="s">
        <v>49</v>
      </c>
      <c r="R4702" s="2">
        <v>43000</v>
      </c>
      <c r="S4702" s="2">
        <v>43344</v>
      </c>
      <c r="T4702" s="2" t="s">
        <v>50</v>
      </c>
      <c r="U4702" s="2">
        <v>500</v>
      </c>
      <c r="X4702" s="2">
        <v>5</v>
      </c>
      <c r="AC4702" s="2" t="s">
        <v>2207</v>
      </c>
      <c r="AD4702" s="2" t="s">
        <v>2218</v>
      </c>
      <c r="AE4702" s="2">
        <v>45800</v>
      </c>
      <c r="AF4702" s="2" t="s">
        <v>14084</v>
      </c>
      <c r="AK4702" s="2" t="s">
        <v>14085</v>
      </c>
    </row>
    <row r="4703" spans="1:37" x14ac:dyDescent="0.2">
      <c r="A4703" s="2">
        <v>4113568</v>
      </c>
      <c r="B4703" s="2" t="s">
        <v>14086</v>
      </c>
      <c r="C4703" s="2" t="s">
        <v>13097</v>
      </c>
      <c r="D4703" s="2">
        <v>4113568</v>
      </c>
      <c r="E4703" s="2" t="s">
        <v>47</v>
      </c>
      <c r="F4703" s="2" t="s">
        <v>47</v>
      </c>
      <c r="H4703" s="2">
        <v>38900</v>
      </c>
      <c r="I4703" s="2" t="s">
        <v>8</v>
      </c>
      <c r="J4703" s="2">
        <v>-13</v>
      </c>
      <c r="K4703" s="2" t="s">
        <v>0</v>
      </c>
      <c r="L4703" s="2" t="s">
        <v>17</v>
      </c>
      <c r="M4703" s="2" t="s">
        <v>2275</v>
      </c>
      <c r="N4703" s="2">
        <v>4410080</v>
      </c>
      <c r="O4703" s="2" t="s">
        <v>2780</v>
      </c>
      <c r="P4703" s="2">
        <v>43357</v>
      </c>
      <c r="Q4703" s="2" t="s">
        <v>49</v>
      </c>
      <c r="R4703" s="2">
        <v>43011</v>
      </c>
      <c r="T4703" s="2" t="s">
        <v>50</v>
      </c>
      <c r="U4703" s="2">
        <v>500</v>
      </c>
      <c r="X4703" s="2">
        <v>5</v>
      </c>
      <c r="AC4703" s="2" t="s">
        <v>2207</v>
      </c>
      <c r="AD4703" s="2" t="s">
        <v>14087</v>
      </c>
      <c r="AE4703" s="2">
        <v>41500</v>
      </c>
      <c r="AF4703" s="2" t="s">
        <v>14088</v>
      </c>
    </row>
    <row r="4704" spans="1:37" x14ac:dyDescent="0.2">
      <c r="A4704" s="2">
        <v>189262</v>
      </c>
      <c r="B4704" s="2" t="s">
        <v>14089</v>
      </c>
      <c r="C4704" s="2" t="s">
        <v>52</v>
      </c>
      <c r="D4704" s="2">
        <v>189262</v>
      </c>
      <c r="E4704" s="2" t="s">
        <v>47</v>
      </c>
      <c r="F4704" s="2" t="s">
        <v>47</v>
      </c>
      <c r="H4704" s="2">
        <v>38237</v>
      </c>
      <c r="I4704" s="2" t="s">
        <v>7</v>
      </c>
      <c r="J4704" s="2">
        <v>-15</v>
      </c>
      <c r="K4704" s="2" t="s">
        <v>48</v>
      </c>
      <c r="L4704" s="2" t="s">
        <v>17</v>
      </c>
      <c r="M4704" s="2" t="s">
        <v>2212</v>
      </c>
      <c r="N4704" s="2">
        <v>4180737</v>
      </c>
      <c r="O4704" s="2" t="s">
        <v>2347</v>
      </c>
      <c r="P4704" s="2">
        <v>43356</v>
      </c>
      <c r="Q4704" s="2" t="s">
        <v>49</v>
      </c>
      <c r="R4704" s="2">
        <v>42674</v>
      </c>
      <c r="S4704" s="2">
        <v>43353</v>
      </c>
      <c r="T4704" s="2" t="s">
        <v>50</v>
      </c>
      <c r="U4704" s="2">
        <v>500</v>
      </c>
      <c r="X4704" s="2">
        <v>5</v>
      </c>
      <c r="AC4704" s="2" t="s">
        <v>2207</v>
      </c>
      <c r="AD4704" s="2" t="s">
        <v>13996</v>
      </c>
      <c r="AE4704" s="2">
        <v>36400</v>
      </c>
      <c r="AF4704" s="2" t="s">
        <v>14090</v>
      </c>
      <c r="AI4704" s="2">
        <v>254314448</v>
      </c>
    </row>
    <row r="4705" spans="1:37" x14ac:dyDescent="0.2">
      <c r="A4705" s="2">
        <v>4528619</v>
      </c>
      <c r="B4705" s="2" t="s">
        <v>1382</v>
      </c>
      <c r="C4705" s="2" t="s">
        <v>216</v>
      </c>
      <c r="D4705" s="2">
        <v>4528619</v>
      </c>
      <c r="E4705" s="2" t="s">
        <v>47</v>
      </c>
      <c r="F4705" s="2" t="s">
        <v>47</v>
      </c>
      <c r="H4705" s="2">
        <v>39053</v>
      </c>
      <c r="I4705" s="2" t="s">
        <v>8</v>
      </c>
      <c r="J4705" s="2">
        <v>-13</v>
      </c>
      <c r="K4705" s="2" t="s">
        <v>48</v>
      </c>
      <c r="L4705" s="2" t="s">
        <v>17</v>
      </c>
      <c r="M4705" s="2" t="s">
        <v>55</v>
      </c>
      <c r="N4705" s="2">
        <v>4450757</v>
      </c>
      <c r="O4705" s="2" t="s">
        <v>11</v>
      </c>
      <c r="P4705" s="2">
        <v>43344</v>
      </c>
      <c r="Q4705" s="2" t="s">
        <v>49</v>
      </c>
      <c r="R4705" s="2">
        <v>42687</v>
      </c>
      <c r="T4705" s="2" t="s">
        <v>50</v>
      </c>
      <c r="U4705" s="2">
        <v>500</v>
      </c>
      <c r="X4705" s="2">
        <v>5</v>
      </c>
      <c r="AC4705" s="2" t="s">
        <v>2207</v>
      </c>
      <c r="AD4705" s="2" t="s">
        <v>3811</v>
      </c>
      <c r="AE4705" s="2">
        <v>45590</v>
      </c>
      <c r="AF4705" s="2" t="s">
        <v>14091</v>
      </c>
      <c r="AI4705" s="2">
        <v>238637750</v>
      </c>
      <c r="AJ4705" s="2">
        <v>682401271</v>
      </c>
      <c r="AK4705" s="2" t="s">
        <v>1383</v>
      </c>
    </row>
    <row r="4706" spans="1:37" x14ac:dyDescent="0.2">
      <c r="A4706" s="2">
        <v>4529136</v>
      </c>
      <c r="B4706" s="2" t="s">
        <v>14092</v>
      </c>
      <c r="C4706" s="2" t="s">
        <v>13874</v>
      </c>
      <c r="D4706" s="2">
        <v>4529136</v>
      </c>
      <c r="E4706" s="2" t="s">
        <v>47</v>
      </c>
      <c r="F4706" s="2" t="s">
        <v>17</v>
      </c>
      <c r="H4706" s="2">
        <v>39892</v>
      </c>
      <c r="I4706" s="2" t="s">
        <v>15</v>
      </c>
      <c r="J4706" s="2">
        <v>-11</v>
      </c>
      <c r="K4706" s="2" t="s">
        <v>0</v>
      </c>
      <c r="L4706" s="2" t="s">
        <v>17</v>
      </c>
      <c r="M4706" s="2" t="s">
        <v>55</v>
      </c>
      <c r="N4706" s="2">
        <v>4450285</v>
      </c>
      <c r="O4706" s="2" t="s">
        <v>200</v>
      </c>
      <c r="P4706" s="2">
        <v>43367</v>
      </c>
      <c r="Q4706" s="2" t="s">
        <v>49</v>
      </c>
      <c r="R4706" s="2">
        <v>43000</v>
      </c>
      <c r="T4706" s="2" t="s">
        <v>50</v>
      </c>
      <c r="U4706" s="2">
        <v>500</v>
      </c>
      <c r="X4706" s="2">
        <v>5</v>
      </c>
      <c r="AC4706" s="2" t="s">
        <v>2207</v>
      </c>
      <c r="AD4706" s="2" t="s">
        <v>2218</v>
      </c>
      <c r="AE4706" s="2">
        <v>45800</v>
      </c>
      <c r="AF4706" s="2" t="s">
        <v>14093</v>
      </c>
      <c r="AK4706" s="2" t="s">
        <v>14094</v>
      </c>
    </row>
    <row r="4707" spans="1:37" x14ac:dyDescent="0.2">
      <c r="A4707" s="2">
        <v>4528595</v>
      </c>
      <c r="B4707" s="2" t="s">
        <v>1651</v>
      </c>
      <c r="C4707" s="2" t="s">
        <v>121</v>
      </c>
      <c r="D4707" s="2">
        <v>4528595</v>
      </c>
      <c r="E4707" s="2" t="s">
        <v>47</v>
      </c>
      <c r="F4707" s="2" t="s">
        <v>47</v>
      </c>
      <c r="H4707" s="2">
        <v>29775</v>
      </c>
      <c r="I4707" s="2" t="s">
        <v>2</v>
      </c>
      <c r="J4707" s="2">
        <v>-40</v>
      </c>
      <c r="K4707" s="2" t="s">
        <v>48</v>
      </c>
      <c r="L4707" s="2" t="s">
        <v>17</v>
      </c>
      <c r="M4707" s="2" t="s">
        <v>55</v>
      </c>
      <c r="N4707" s="2">
        <v>4450413</v>
      </c>
      <c r="O4707" s="2" t="s">
        <v>375</v>
      </c>
      <c r="P4707" s="2">
        <v>43362</v>
      </c>
      <c r="Q4707" s="2" t="s">
        <v>49</v>
      </c>
      <c r="R4707" s="2">
        <v>42674</v>
      </c>
      <c r="T4707" s="2" t="s">
        <v>50</v>
      </c>
      <c r="U4707" s="2">
        <v>500</v>
      </c>
      <c r="X4707" s="2">
        <v>5</v>
      </c>
      <c r="AC4707" s="2" t="s">
        <v>2207</v>
      </c>
      <c r="AD4707" s="2" t="s">
        <v>2762</v>
      </c>
      <c r="AE4707" s="2">
        <v>45190</v>
      </c>
      <c r="AF4707" s="2" t="s">
        <v>14095</v>
      </c>
      <c r="AJ4707" s="2">
        <v>608004295</v>
      </c>
    </row>
    <row r="4708" spans="1:37" x14ac:dyDescent="0.2">
      <c r="A4708" s="2">
        <v>4529883</v>
      </c>
      <c r="B4708" s="2" t="s">
        <v>11895</v>
      </c>
      <c r="C4708" s="2" t="s">
        <v>149</v>
      </c>
      <c r="D4708" s="2">
        <v>4529883</v>
      </c>
      <c r="E4708" s="2" t="s">
        <v>47</v>
      </c>
      <c r="H4708" s="2">
        <v>39569</v>
      </c>
      <c r="I4708" s="2" t="s">
        <v>14</v>
      </c>
      <c r="J4708" s="2">
        <v>-11</v>
      </c>
      <c r="K4708" s="2" t="s">
        <v>0</v>
      </c>
      <c r="L4708" s="2" t="s">
        <v>17</v>
      </c>
      <c r="M4708" s="2" t="s">
        <v>55</v>
      </c>
      <c r="N4708" s="2">
        <v>4450757</v>
      </c>
      <c r="O4708" s="2" t="s">
        <v>11</v>
      </c>
      <c r="P4708" s="2">
        <v>43361</v>
      </c>
      <c r="Q4708" s="2" t="s">
        <v>49</v>
      </c>
      <c r="R4708" s="2">
        <v>43361</v>
      </c>
      <c r="T4708" s="2" t="s">
        <v>97</v>
      </c>
      <c r="U4708" s="2">
        <v>500</v>
      </c>
      <c r="X4708" s="2">
        <v>5</v>
      </c>
      <c r="AC4708" s="2" t="s">
        <v>2207</v>
      </c>
      <c r="AD4708" s="2" t="s">
        <v>2924</v>
      </c>
      <c r="AE4708" s="2">
        <v>45560</v>
      </c>
      <c r="AF4708" s="2" t="s">
        <v>14096</v>
      </c>
      <c r="AJ4708" s="2">
        <v>613089439</v>
      </c>
      <c r="AK4708" s="2" t="s">
        <v>14097</v>
      </c>
    </row>
    <row r="4709" spans="1:37" x14ac:dyDescent="0.2">
      <c r="A4709" s="2">
        <v>368178</v>
      </c>
      <c r="B4709" s="2" t="s">
        <v>14098</v>
      </c>
      <c r="C4709" s="2" t="s">
        <v>127</v>
      </c>
      <c r="D4709" s="2">
        <v>368178</v>
      </c>
      <c r="E4709" s="2" t="s">
        <v>47</v>
      </c>
      <c r="F4709" s="2" t="s">
        <v>47</v>
      </c>
      <c r="H4709" s="2">
        <v>28269</v>
      </c>
      <c r="I4709" s="2" t="s">
        <v>4</v>
      </c>
      <c r="J4709" s="2">
        <v>-50</v>
      </c>
      <c r="K4709" s="2" t="s">
        <v>48</v>
      </c>
      <c r="L4709" s="2" t="s">
        <v>17</v>
      </c>
      <c r="M4709" s="2" t="s">
        <v>2234</v>
      </c>
      <c r="N4709" s="2">
        <v>4360707</v>
      </c>
      <c r="O4709" s="2" t="s">
        <v>2496</v>
      </c>
      <c r="P4709" s="2">
        <v>43350</v>
      </c>
      <c r="Q4709" s="2" t="s">
        <v>49</v>
      </c>
      <c r="R4709" s="2">
        <v>42683</v>
      </c>
      <c r="T4709" s="2" t="s">
        <v>50</v>
      </c>
      <c r="U4709" s="2">
        <v>500</v>
      </c>
      <c r="X4709" s="2">
        <v>5</v>
      </c>
      <c r="AC4709" s="2" t="s">
        <v>2207</v>
      </c>
      <c r="AD4709" s="2" t="s">
        <v>4275</v>
      </c>
      <c r="AE4709" s="2">
        <v>36130</v>
      </c>
      <c r="AF4709" s="2" t="s">
        <v>14099</v>
      </c>
      <c r="AH4709" s="2" t="s">
        <v>14100</v>
      </c>
      <c r="AJ4709" s="2">
        <v>663991840</v>
      </c>
    </row>
    <row r="4710" spans="1:37" x14ac:dyDescent="0.2">
      <c r="A4710" s="2">
        <v>4528628</v>
      </c>
      <c r="B4710" s="2" t="s">
        <v>1260</v>
      </c>
      <c r="C4710" s="2" t="s">
        <v>1261</v>
      </c>
      <c r="D4710" s="2">
        <v>4528628</v>
      </c>
      <c r="E4710" s="2" t="s">
        <v>47</v>
      </c>
      <c r="F4710" s="2" t="s">
        <v>47</v>
      </c>
      <c r="H4710" s="2">
        <v>38142</v>
      </c>
      <c r="I4710" s="2" t="s">
        <v>7</v>
      </c>
      <c r="J4710" s="2">
        <v>-15</v>
      </c>
      <c r="K4710" s="2" t="s">
        <v>0</v>
      </c>
      <c r="L4710" s="2" t="s">
        <v>17</v>
      </c>
      <c r="M4710" s="2" t="s">
        <v>55</v>
      </c>
      <c r="N4710" s="2">
        <v>4450614</v>
      </c>
      <c r="O4710" s="2" t="s">
        <v>826</v>
      </c>
      <c r="P4710" s="2">
        <v>43351</v>
      </c>
      <c r="Q4710" s="2" t="s">
        <v>49</v>
      </c>
      <c r="R4710" s="2">
        <v>42689</v>
      </c>
      <c r="T4710" s="2" t="s">
        <v>50</v>
      </c>
      <c r="U4710" s="2">
        <v>500</v>
      </c>
      <c r="X4710" s="2">
        <v>5</v>
      </c>
      <c r="AC4710" s="2" t="s">
        <v>2207</v>
      </c>
      <c r="AD4710" s="2" t="s">
        <v>2808</v>
      </c>
      <c r="AE4710" s="2">
        <v>45170</v>
      </c>
      <c r="AF4710" s="2" t="s">
        <v>14101</v>
      </c>
      <c r="AJ4710" s="2">
        <v>651900516</v>
      </c>
      <c r="AK4710" s="2" t="s">
        <v>1473</v>
      </c>
    </row>
    <row r="4711" spans="1:37" x14ac:dyDescent="0.2">
      <c r="A4711" s="2">
        <v>3728703</v>
      </c>
      <c r="B4711" s="2" t="s">
        <v>14102</v>
      </c>
      <c r="C4711" s="2" t="s">
        <v>421</v>
      </c>
      <c r="D4711" s="2">
        <v>3728703</v>
      </c>
      <c r="E4711" s="2" t="s">
        <v>47</v>
      </c>
      <c r="F4711" s="2" t="s">
        <v>17</v>
      </c>
      <c r="H4711" s="2">
        <v>38606</v>
      </c>
      <c r="I4711" s="2" t="s">
        <v>10</v>
      </c>
      <c r="J4711" s="2">
        <v>-14</v>
      </c>
      <c r="K4711" s="2" t="s">
        <v>48</v>
      </c>
      <c r="L4711" s="2" t="s">
        <v>17</v>
      </c>
      <c r="M4711" s="2" t="s">
        <v>2205</v>
      </c>
      <c r="N4711" s="2">
        <v>4370183</v>
      </c>
      <c r="O4711" s="2" t="s">
        <v>2383</v>
      </c>
      <c r="P4711" s="2">
        <v>43370</v>
      </c>
      <c r="Q4711" s="2" t="s">
        <v>49</v>
      </c>
      <c r="R4711" s="2">
        <v>42689</v>
      </c>
      <c r="T4711" s="2" t="s">
        <v>50</v>
      </c>
      <c r="U4711" s="2">
        <v>500</v>
      </c>
      <c r="X4711" s="2">
        <v>5</v>
      </c>
      <c r="AC4711" s="2" t="s">
        <v>2207</v>
      </c>
      <c r="AD4711" s="2" t="s">
        <v>2558</v>
      </c>
      <c r="AE4711" s="2">
        <v>37230</v>
      </c>
      <c r="AF4711" s="2" t="s">
        <v>14103</v>
      </c>
      <c r="AI4711" s="2">
        <v>614361185</v>
      </c>
      <c r="AJ4711" s="2">
        <v>660869905</v>
      </c>
      <c r="AK4711" s="2" t="s">
        <v>14104</v>
      </c>
    </row>
    <row r="4712" spans="1:37" x14ac:dyDescent="0.2">
      <c r="A4712" s="2">
        <v>4528629</v>
      </c>
      <c r="B4712" s="2" t="s">
        <v>1260</v>
      </c>
      <c r="C4712" s="2" t="s">
        <v>1255</v>
      </c>
      <c r="D4712" s="2">
        <v>4528629</v>
      </c>
      <c r="E4712" s="2" t="s">
        <v>47</v>
      </c>
      <c r="F4712" s="2" t="s">
        <v>47</v>
      </c>
      <c r="H4712" s="2">
        <v>37199</v>
      </c>
      <c r="I4712" s="2" t="s">
        <v>3</v>
      </c>
      <c r="J4712" s="2">
        <v>-18</v>
      </c>
      <c r="K4712" s="2" t="s">
        <v>48</v>
      </c>
      <c r="L4712" s="2" t="s">
        <v>17</v>
      </c>
      <c r="M4712" s="2" t="s">
        <v>55</v>
      </c>
      <c r="N4712" s="2">
        <v>4450614</v>
      </c>
      <c r="O4712" s="2" t="s">
        <v>826</v>
      </c>
      <c r="P4712" s="2">
        <v>43351</v>
      </c>
      <c r="Q4712" s="2" t="s">
        <v>49</v>
      </c>
      <c r="R4712" s="2">
        <v>42689</v>
      </c>
      <c r="T4712" s="2" t="s">
        <v>50</v>
      </c>
      <c r="U4712" s="2">
        <v>500</v>
      </c>
      <c r="X4712" s="2">
        <v>5</v>
      </c>
      <c r="AC4712" s="2" t="s">
        <v>2207</v>
      </c>
      <c r="AD4712" s="2" t="s">
        <v>2808</v>
      </c>
      <c r="AE4712" s="2">
        <v>45170</v>
      </c>
      <c r="AF4712" s="2" t="s">
        <v>14101</v>
      </c>
      <c r="AJ4712" s="2">
        <v>651900516</v>
      </c>
      <c r="AK4712" s="2" t="s">
        <v>1473</v>
      </c>
    </row>
    <row r="4713" spans="1:37" x14ac:dyDescent="0.2">
      <c r="A4713" s="2">
        <v>4528630</v>
      </c>
      <c r="B4713" s="2" t="s">
        <v>1262</v>
      </c>
      <c r="C4713" s="2" t="s">
        <v>1263</v>
      </c>
      <c r="D4713" s="2">
        <v>4528630</v>
      </c>
      <c r="E4713" s="2" t="s">
        <v>47</v>
      </c>
      <c r="F4713" s="2" t="s">
        <v>47</v>
      </c>
      <c r="H4713" s="2">
        <v>28645</v>
      </c>
      <c r="I4713" s="2" t="s">
        <v>4</v>
      </c>
      <c r="J4713" s="2">
        <v>-50</v>
      </c>
      <c r="K4713" s="2" t="s">
        <v>0</v>
      </c>
      <c r="L4713" s="2" t="s">
        <v>17</v>
      </c>
      <c r="M4713" s="2" t="s">
        <v>55</v>
      </c>
      <c r="N4713" s="2">
        <v>4450614</v>
      </c>
      <c r="O4713" s="2" t="s">
        <v>826</v>
      </c>
      <c r="P4713" s="2">
        <v>43351</v>
      </c>
      <c r="Q4713" s="2" t="s">
        <v>49</v>
      </c>
      <c r="R4713" s="2">
        <v>42689</v>
      </c>
      <c r="T4713" s="2" t="s">
        <v>50</v>
      </c>
      <c r="U4713" s="2">
        <v>500</v>
      </c>
      <c r="X4713" s="2">
        <v>5</v>
      </c>
      <c r="AC4713" s="2" t="s">
        <v>2207</v>
      </c>
      <c r="AD4713" s="2" t="s">
        <v>2808</v>
      </c>
      <c r="AE4713" s="2">
        <v>45170</v>
      </c>
      <c r="AF4713" s="2" t="s">
        <v>14101</v>
      </c>
      <c r="AJ4713" s="2">
        <v>651900516</v>
      </c>
      <c r="AK4713" s="2" t="s">
        <v>1473</v>
      </c>
    </row>
    <row r="4714" spans="1:37" x14ac:dyDescent="0.2">
      <c r="A4714" s="2">
        <v>2814684</v>
      </c>
      <c r="B4714" s="2" t="s">
        <v>14105</v>
      </c>
      <c r="C4714" s="2" t="s">
        <v>186</v>
      </c>
      <c r="D4714" s="2">
        <v>2814684</v>
      </c>
      <c r="E4714" s="2" t="s">
        <v>47</v>
      </c>
      <c r="F4714" s="2" t="s">
        <v>47</v>
      </c>
      <c r="H4714" s="2">
        <v>38254</v>
      </c>
      <c r="I4714" s="2" t="s">
        <v>7</v>
      </c>
      <c r="J4714" s="2">
        <v>-15</v>
      </c>
      <c r="K4714" s="2" t="s">
        <v>48</v>
      </c>
      <c r="L4714" s="2" t="s">
        <v>17</v>
      </c>
      <c r="M4714" s="2" t="s">
        <v>2301</v>
      </c>
      <c r="N4714" s="2">
        <v>4280681</v>
      </c>
      <c r="O4714" s="2" t="s">
        <v>2302</v>
      </c>
      <c r="P4714" s="2">
        <v>43366</v>
      </c>
      <c r="Q4714" s="2" t="s">
        <v>49</v>
      </c>
      <c r="R4714" s="2">
        <v>42675</v>
      </c>
      <c r="T4714" s="2" t="s">
        <v>50</v>
      </c>
      <c r="U4714" s="2">
        <v>540</v>
      </c>
      <c r="X4714" s="2">
        <v>5</v>
      </c>
      <c r="AC4714" s="2" t="s">
        <v>2207</v>
      </c>
      <c r="AD4714" s="2" t="s">
        <v>12890</v>
      </c>
      <c r="AE4714" s="2">
        <v>28630</v>
      </c>
      <c r="AF4714" s="2" t="s">
        <v>14106</v>
      </c>
      <c r="AI4714" s="2">
        <v>607396858</v>
      </c>
      <c r="AJ4714" s="2">
        <v>679852251</v>
      </c>
      <c r="AK4714" s="2" t="s">
        <v>14107</v>
      </c>
    </row>
    <row r="4715" spans="1:37" x14ac:dyDescent="0.2">
      <c r="A4715" s="2">
        <v>368163</v>
      </c>
      <c r="B4715" s="2" t="s">
        <v>14108</v>
      </c>
      <c r="C4715" s="2" t="s">
        <v>197</v>
      </c>
      <c r="D4715" s="2">
        <v>368163</v>
      </c>
      <c r="E4715" s="2" t="s">
        <v>47</v>
      </c>
      <c r="F4715" s="2" t="s">
        <v>47</v>
      </c>
      <c r="H4715" s="2">
        <v>37687</v>
      </c>
      <c r="I4715" s="2" t="s">
        <v>6</v>
      </c>
      <c r="J4715" s="2">
        <v>-16</v>
      </c>
      <c r="K4715" s="2" t="s">
        <v>48</v>
      </c>
      <c r="L4715" s="2" t="s">
        <v>17</v>
      </c>
      <c r="M4715" s="2" t="s">
        <v>2234</v>
      </c>
      <c r="N4715" s="2">
        <v>4360315</v>
      </c>
      <c r="O4715" s="2" t="s">
        <v>4710</v>
      </c>
      <c r="P4715" s="2">
        <v>43362</v>
      </c>
      <c r="Q4715" s="2" t="s">
        <v>49</v>
      </c>
      <c r="R4715" s="2">
        <v>42677</v>
      </c>
      <c r="S4715" s="2">
        <v>43333</v>
      </c>
      <c r="T4715" s="2" t="s">
        <v>50</v>
      </c>
      <c r="U4715" s="2">
        <v>500</v>
      </c>
      <c r="X4715" s="2">
        <v>5</v>
      </c>
      <c r="AC4715" s="2" t="s">
        <v>2207</v>
      </c>
      <c r="AD4715" s="2" t="s">
        <v>14109</v>
      </c>
      <c r="AE4715" s="2">
        <v>36230</v>
      </c>
      <c r="AF4715" s="2" t="s">
        <v>14110</v>
      </c>
      <c r="AI4715" s="2">
        <v>254308986</v>
      </c>
      <c r="AJ4715" s="2" t="s">
        <v>14111</v>
      </c>
      <c r="AK4715" s="2" t="s">
        <v>14112</v>
      </c>
    </row>
    <row r="4716" spans="1:37" x14ac:dyDescent="0.2">
      <c r="A4716" s="2">
        <v>3729553</v>
      </c>
      <c r="B4716" s="2" t="s">
        <v>14113</v>
      </c>
      <c r="C4716" s="2" t="s">
        <v>9774</v>
      </c>
      <c r="D4716" s="2">
        <v>3729553</v>
      </c>
      <c r="E4716" s="2" t="s">
        <v>47</v>
      </c>
      <c r="F4716" s="2" t="s">
        <v>17</v>
      </c>
      <c r="H4716" s="2">
        <v>39596</v>
      </c>
      <c r="I4716" s="2" t="s">
        <v>14</v>
      </c>
      <c r="J4716" s="2">
        <v>-11</v>
      </c>
      <c r="K4716" s="2" t="s">
        <v>48</v>
      </c>
      <c r="L4716" s="2" t="s">
        <v>17</v>
      </c>
      <c r="M4716" s="2" t="s">
        <v>2205</v>
      </c>
      <c r="N4716" s="2">
        <v>4370596</v>
      </c>
      <c r="O4716" s="2" t="s">
        <v>2377</v>
      </c>
      <c r="P4716" s="2">
        <v>43369</v>
      </c>
      <c r="Q4716" s="2" t="s">
        <v>49</v>
      </c>
      <c r="R4716" s="2">
        <v>43013</v>
      </c>
      <c r="T4716" s="2" t="s">
        <v>50</v>
      </c>
      <c r="U4716" s="2">
        <v>500</v>
      </c>
      <c r="X4716" s="2">
        <v>5</v>
      </c>
      <c r="AC4716" s="2" t="s">
        <v>2207</v>
      </c>
      <c r="AD4716" s="2" t="s">
        <v>2378</v>
      </c>
      <c r="AE4716" s="2">
        <v>37130</v>
      </c>
      <c r="AF4716" s="2" t="s">
        <v>14114</v>
      </c>
      <c r="AJ4716" s="2">
        <v>661866008</v>
      </c>
      <c r="AK4716" s="2" t="s">
        <v>14115</v>
      </c>
    </row>
    <row r="4717" spans="1:37" x14ac:dyDescent="0.2">
      <c r="A4717" s="2">
        <v>189293</v>
      </c>
      <c r="B4717" s="2" t="s">
        <v>455</v>
      </c>
      <c r="C4717" s="2" t="s">
        <v>73</v>
      </c>
      <c r="D4717" s="2">
        <v>189293</v>
      </c>
      <c r="E4717" s="2" t="s">
        <v>47</v>
      </c>
      <c r="F4717" s="2" t="s">
        <v>47</v>
      </c>
      <c r="H4717" s="2">
        <v>29242</v>
      </c>
      <c r="I4717" s="2" t="s">
        <v>2</v>
      </c>
      <c r="J4717" s="2">
        <v>-40</v>
      </c>
      <c r="K4717" s="2" t="s">
        <v>48</v>
      </c>
      <c r="L4717" s="2" t="s">
        <v>17</v>
      </c>
      <c r="M4717" s="2" t="s">
        <v>2212</v>
      </c>
      <c r="N4717" s="2">
        <v>4180238</v>
      </c>
      <c r="O4717" s="2" t="s">
        <v>2408</v>
      </c>
      <c r="P4717" s="2">
        <v>43368</v>
      </c>
      <c r="Q4717" s="2" t="s">
        <v>49</v>
      </c>
      <c r="R4717" s="2">
        <v>42689</v>
      </c>
      <c r="T4717" s="2" t="s">
        <v>50</v>
      </c>
      <c r="U4717" s="2">
        <v>583</v>
      </c>
      <c r="X4717" s="2">
        <v>5</v>
      </c>
      <c r="AC4717" s="2" t="s">
        <v>2207</v>
      </c>
      <c r="AD4717" s="2" t="s">
        <v>2345</v>
      </c>
      <c r="AE4717" s="2">
        <v>18200</v>
      </c>
      <c r="AF4717" s="2" t="s">
        <v>14116</v>
      </c>
      <c r="AJ4717" s="2">
        <v>661750802</v>
      </c>
      <c r="AK4717" s="2" t="s">
        <v>14117</v>
      </c>
    </row>
    <row r="4718" spans="1:37" x14ac:dyDescent="0.2">
      <c r="A4718" s="2">
        <v>2814896</v>
      </c>
      <c r="B4718" s="2" t="s">
        <v>14118</v>
      </c>
      <c r="C4718" s="2" t="s">
        <v>6954</v>
      </c>
      <c r="D4718" s="2">
        <v>2814896</v>
      </c>
      <c r="E4718" s="2" t="s">
        <v>47</v>
      </c>
      <c r="F4718" s="2" t="s">
        <v>47</v>
      </c>
      <c r="H4718" s="2">
        <v>38763</v>
      </c>
      <c r="I4718" s="2" t="s">
        <v>8</v>
      </c>
      <c r="J4718" s="2">
        <v>-13</v>
      </c>
      <c r="K4718" s="2" t="s">
        <v>48</v>
      </c>
      <c r="L4718" s="2" t="s">
        <v>17</v>
      </c>
      <c r="M4718" s="2" t="s">
        <v>2301</v>
      </c>
      <c r="N4718" s="2">
        <v>4280719</v>
      </c>
      <c r="O4718" s="2" t="s">
        <v>6541</v>
      </c>
      <c r="P4718" s="2">
        <v>43369</v>
      </c>
      <c r="Q4718" s="2" t="s">
        <v>49</v>
      </c>
      <c r="R4718" s="2">
        <v>43007</v>
      </c>
      <c r="T4718" s="2" t="s">
        <v>50</v>
      </c>
      <c r="U4718" s="2">
        <v>500</v>
      </c>
      <c r="X4718" s="2">
        <v>5</v>
      </c>
      <c r="AC4718" s="2" t="s">
        <v>2207</v>
      </c>
      <c r="AD4718" s="2" t="s">
        <v>9761</v>
      </c>
      <c r="AE4718" s="2">
        <v>28170</v>
      </c>
      <c r="AF4718" s="2" t="s">
        <v>14119</v>
      </c>
      <c r="AI4718" s="2">
        <v>237480435</v>
      </c>
      <c r="AJ4718" s="2">
        <v>662166685</v>
      </c>
      <c r="AK4718" s="2" t="s">
        <v>14120</v>
      </c>
    </row>
    <row r="4719" spans="1:37" x14ac:dyDescent="0.2">
      <c r="A4719" s="2">
        <v>3728639</v>
      </c>
      <c r="B4719" s="2" t="s">
        <v>14121</v>
      </c>
      <c r="C4719" s="2" t="s">
        <v>133</v>
      </c>
      <c r="D4719" s="2">
        <v>3728639</v>
      </c>
      <c r="E4719" s="2" t="s">
        <v>47</v>
      </c>
      <c r="F4719" s="2" t="s">
        <v>47</v>
      </c>
      <c r="H4719" s="2">
        <v>17520</v>
      </c>
      <c r="I4719" s="2" t="s">
        <v>1165</v>
      </c>
      <c r="J4719" s="2">
        <v>-80</v>
      </c>
      <c r="K4719" s="2" t="s">
        <v>48</v>
      </c>
      <c r="L4719" s="2" t="s">
        <v>17</v>
      </c>
      <c r="M4719" s="2" t="s">
        <v>2205</v>
      </c>
      <c r="N4719" s="2">
        <v>4370001</v>
      </c>
      <c r="O4719" s="2" t="s">
        <v>2602</v>
      </c>
      <c r="P4719" s="2">
        <v>43356</v>
      </c>
      <c r="Q4719" s="2" t="s">
        <v>49</v>
      </c>
      <c r="R4719" s="2">
        <v>42677</v>
      </c>
      <c r="S4719" s="2">
        <v>43353</v>
      </c>
      <c r="T4719" s="2" t="s">
        <v>50</v>
      </c>
      <c r="U4719" s="2">
        <v>518</v>
      </c>
      <c r="X4719" s="2">
        <v>5</v>
      </c>
      <c r="AC4719" s="2" t="s">
        <v>2207</v>
      </c>
      <c r="AD4719" s="2" t="s">
        <v>2312</v>
      </c>
      <c r="AE4719" s="2">
        <v>37540</v>
      </c>
      <c r="AF4719" s="2" t="s">
        <v>14122</v>
      </c>
      <c r="AI4719" s="2">
        <v>247547497</v>
      </c>
      <c r="AJ4719" s="2">
        <v>689327757</v>
      </c>
      <c r="AK4719" s="2" t="s">
        <v>14123</v>
      </c>
    </row>
    <row r="4720" spans="1:37" x14ac:dyDescent="0.2">
      <c r="A4720" s="2">
        <v>2814685</v>
      </c>
      <c r="B4720" s="2" t="s">
        <v>621</v>
      </c>
      <c r="C4720" s="2" t="s">
        <v>91</v>
      </c>
      <c r="D4720" s="2">
        <v>2814685</v>
      </c>
      <c r="E4720" s="2" t="s">
        <v>47</v>
      </c>
      <c r="F4720" s="2" t="s">
        <v>47</v>
      </c>
      <c r="H4720" s="2">
        <v>24432</v>
      </c>
      <c r="I4720" s="2" t="s">
        <v>58</v>
      </c>
      <c r="J4720" s="2">
        <v>-60</v>
      </c>
      <c r="K4720" s="2" t="s">
        <v>48</v>
      </c>
      <c r="L4720" s="2" t="s">
        <v>17</v>
      </c>
      <c r="M4720" s="2" t="s">
        <v>2301</v>
      </c>
      <c r="N4720" s="2">
        <v>4280681</v>
      </c>
      <c r="O4720" s="2" t="s">
        <v>2302</v>
      </c>
      <c r="P4720" s="2">
        <v>43359</v>
      </c>
      <c r="Q4720" s="2" t="s">
        <v>49</v>
      </c>
      <c r="R4720" s="2">
        <v>42677</v>
      </c>
      <c r="T4720" s="2" t="s">
        <v>50</v>
      </c>
      <c r="U4720" s="2">
        <v>1091</v>
      </c>
      <c r="X4720" s="2">
        <v>10</v>
      </c>
      <c r="AC4720" s="2" t="s">
        <v>2207</v>
      </c>
      <c r="AD4720" s="2" t="s">
        <v>11150</v>
      </c>
      <c r="AE4720" s="2">
        <v>28360</v>
      </c>
      <c r="AF4720" s="2" t="s">
        <v>14124</v>
      </c>
      <c r="AH4720" s="2" t="s">
        <v>14125</v>
      </c>
      <c r="AJ4720" s="2">
        <v>608492439</v>
      </c>
      <c r="AK4720" s="2" t="s">
        <v>14126</v>
      </c>
    </row>
    <row r="4721" spans="1:37" x14ac:dyDescent="0.2">
      <c r="A4721" s="2">
        <v>3728648</v>
      </c>
      <c r="B4721" s="2" t="s">
        <v>14127</v>
      </c>
      <c r="C4721" s="2" t="s">
        <v>764</v>
      </c>
      <c r="D4721" s="2">
        <v>3728648</v>
      </c>
      <c r="E4721" s="2" t="s">
        <v>47</v>
      </c>
      <c r="F4721" s="2" t="s">
        <v>47</v>
      </c>
      <c r="H4721" s="2">
        <v>39999</v>
      </c>
      <c r="I4721" s="2" t="s">
        <v>15</v>
      </c>
      <c r="J4721" s="2">
        <v>-11</v>
      </c>
      <c r="K4721" s="2" t="s">
        <v>48</v>
      </c>
      <c r="L4721" s="2" t="s">
        <v>17</v>
      </c>
      <c r="M4721" s="2" t="s">
        <v>2205</v>
      </c>
      <c r="N4721" s="2">
        <v>4370038</v>
      </c>
      <c r="O4721" s="2" t="s">
        <v>2700</v>
      </c>
      <c r="P4721" s="2">
        <v>43355</v>
      </c>
      <c r="Q4721" s="2" t="s">
        <v>49</v>
      </c>
      <c r="R4721" s="2">
        <v>42678</v>
      </c>
      <c r="T4721" s="2" t="s">
        <v>50</v>
      </c>
      <c r="U4721" s="2">
        <v>522</v>
      </c>
      <c r="X4721" s="2">
        <v>5</v>
      </c>
      <c r="AC4721" s="2" t="s">
        <v>2207</v>
      </c>
      <c r="AD4721" s="2" t="s">
        <v>7168</v>
      </c>
      <c r="AE4721" s="2">
        <v>37140</v>
      </c>
      <c r="AF4721" s="2" t="s">
        <v>14128</v>
      </c>
      <c r="AI4721" s="2">
        <v>247931536</v>
      </c>
      <c r="AJ4721" s="2">
        <v>644263366</v>
      </c>
      <c r="AK4721" s="2" t="s">
        <v>14129</v>
      </c>
    </row>
    <row r="4722" spans="1:37" x14ac:dyDescent="0.2">
      <c r="A4722" s="2">
        <v>2814739</v>
      </c>
      <c r="B4722" s="2" t="s">
        <v>14130</v>
      </c>
      <c r="C4722" s="2" t="s">
        <v>74</v>
      </c>
      <c r="D4722" s="2">
        <v>2814739</v>
      </c>
      <c r="E4722" s="2" t="s">
        <v>47</v>
      </c>
      <c r="F4722" s="2" t="s">
        <v>47</v>
      </c>
      <c r="H4722" s="2">
        <v>29298</v>
      </c>
      <c r="I4722" s="2" t="s">
        <v>2</v>
      </c>
      <c r="J4722" s="2">
        <v>-40</v>
      </c>
      <c r="K4722" s="2" t="s">
        <v>48</v>
      </c>
      <c r="L4722" s="2" t="s">
        <v>17</v>
      </c>
      <c r="M4722" s="2" t="s">
        <v>2301</v>
      </c>
      <c r="N4722" s="2">
        <v>4280681</v>
      </c>
      <c r="O4722" s="2" t="s">
        <v>2302</v>
      </c>
      <c r="P4722" s="2">
        <v>43366</v>
      </c>
      <c r="Q4722" s="2" t="s">
        <v>49</v>
      </c>
      <c r="R4722" s="2">
        <v>42740</v>
      </c>
      <c r="T4722" s="2" t="s">
        <v>50</v>
      </c>
      <c r="U4722" s="2">
        <v>1168</v>
      </c>
      <c r="X4722" s="2">
        <v>11</v>
      </c>
      <c r="AC4722" s="2" t="s">
        <v>2207</v>
      </c>
      <c r="AD4722" s="2" t="s">
        <v>12890</v>
      </c>
      <c r="AE4722" s="2">
        <v>28630</v>
      </c>
      <c r="AF4722" s="2" t="s">
        <v>14131</v>
      </c>
      <c r="AI4722" s="2">
        <v>236674813</v>
      </c>
    </row>
    <row r="4723" spans="1:37" x14ac:dyDescent="0.2">
      <c r="A4723" s="2">
        <v>189339</v>
      </c>
      <c r="B4723" s="2" t="s">
        <v>405</v>
      </c>
      <c r="C4723" s="2" t="s">
        <v>14132</v>
      </c>
      <c r="D4723" s="2">
        <v>189339</v>
      </c>
      <c r="E4723" s="2" t="s">
        <v>47</v>
      </c>
      <c r="F4723" s="2" t="s">
        <v>47</v>
      </c>
      <c r="H4723" s="2">
        <v>28418</v>
      </c>
      <c r="I4723" s="2" t="s">
        <v>4</v>
      </c>
      <c r="J4723" s="2">
        <v>-50</v>
      </c>
      <c r="K4723" s="2" t="s">
        <v>48</v>
      </c>
      <c r="L4723" s="2" t="s">
        <v>17</v>
      </c>
      <c r="M4723" s="2" t="s">
        <v>2212</v>
      </c>
      <c r="N4723" s="2">
        <v>4180728</v>
      </c>
      <c r="O4723" s="2" t="s">
        <v>3916</v>
      </c>
      <c r="P4723" s="2">
        <v>43297</v>
      </c>
      <c r="Q4723" s="2" t="s">
        <v>49</v>
      </c>
      <c r="R4723" s="2">
        <v>42746</v>
      </c>
      <c r="T4723" s="2" t="s">
        <v>50</v>
      </c>
      <c r="U4723" s="2">
        <v>500</v>
      </c>
      <c r="X4723" s="2">
        <v>5</v>
      </c>
      <c r="AC4723" s="2" t="s">
        <v>2207</v>
      </c>
      <c r="AD4723" s="2" t="s">
        <v>6113</v>
      </c>
      <c r="AE4723" s="2">
        <v>18190</v>
      </c>
      <c r="AF4723" s="2" t="s">
        <v>14133</v>
      </c>
      <c r="AI4723" s="2">
        <v>972554461</v>
      </c>
      <c r="AK4723" s="2" t="s">
        <v>14134</v>
      </c>
    </row>
    <row r="4724" spans="1:37" x14ac:dyDescent="0.2">
      <c r="A4724" s="2">
        <v>3730221</v>
      </c>
      <c r="B4724" s="2" t="s">
        <v>14135</v>
      </c>
      <c r="C4724" s="2" t="s">
        <v>14136</v>
      </c>
      <c r="D4724" s="2">
        <v>3730221</v>
      </c>
      <c r="E4724" s="2" t="s">
        <v>47</v>
      </c>
      <c r="H4724" s="2">
        <v>33492</v>
      </c>
      <c r="I4724" s="2" t="s">
        <v>2</v>
      </c>
      <c r="J4724" s="2">
        <v>-40</v>
      </c>
      <c r="K4724" s="2" t="s">
        <v>48</v>
      </c>
      <c r="L4724" s="2" t="s">
        <v>17</v>
      </c>
      <c r="M4724" s="2" t="s">
        <v>2205</v>
      </c>
      <c r="N4724" s="2">
        <v>4370002</v>
      </c>
      <c r="O4724" s="2" t="s">
        <v>2557</v>
      </c>
      <c r="P4724" s="2">
        <v>43363</v>
      </c>
      <c r="Q4724" s="2" t="s">
        <v>49</v>
      </c>
      <c r="R4724" s="2">
        <v>43363</v>
      </c>
      <c r="S4724" s="2">
        <v>43361</v>
      </c>
      <c r="T4724" s="2" t="s">
        <v>50</v>
      </c>
      <c r="U4724" s="2">
        <v>500</v>
      </c>
      <c r="X4724" s="2">
        <v>5</v>
      </c>
      <c r="AC4724" s="2" t="s">
        <v>2207</v>
      </c>
      <c r="AD4724" s="2" t="s">
        <v>2384</v>
      </c>
      <c r="AE4724" s="2">
        <v>37000</v>
      </c>
      <c r="AF4724" s="2" t="s">
        <v>14137</v>
      </c>
      <c r="AJ4724" s="2">
        <v>781179558</v>
      </c>
      <c r="AK4724" s="2" t="s">
        <v>14138</v>
      </c>
    </row>
    <row r="4725" spans="1:37" x14ac:dyDescent="0.2">
      <c r="A4725" s="2">
        <v>2814754</v>
      </c>
      <c r="B4725" s="2" t="s">
        <v>14139</v>
      </c>
      <c r="C4725" s="2" t="s">
        <v>421</v>
      </c>
      <c r="D4725" s="2">
        <v>2814754</v>
      </c>
      <c r="E4725" s="2" t="s">
        <v>47</v>
      </c>
      <c r="F4725" s="2" t="s">
        <v>47</v>
      </c>
      <c r="H4725" s="2">
        <v>40429</v>
      </c>
      <c r="I4725" s="2" t="s">
        <v>17</v>
      </c>
      <c r="J4725" s="2">
        <v>-11</v>
      </c>
      <c r="K4725" s="2" t="s">
        <v>48</v>
      </c>
      <c r="L4725" s="2" t="s">
        <v>17</v>
      </c>
      <c r="M4725" s="2" t="s">
        <v>2301</v>
      </c>
      <c r="N4725" s="2">
        <v>4280045</v>
      </c>
      <c r="O4725" s="2" t="s">
        <v>2885</v>
      </c>
      <c r="P4725" s="2">
        <v>43342</v>
      </c>
      <c r="Q4725" s="2" t="s">
        <v>49</v>
      </c>
      <c r="R4725" s="2">
        <v>42757</v>
      </c>
      <c r="T4725" s="2" t="s">
        <v>50</v>
      </c>
      <c r="U4725" s="2">
        <v>508</v>
      </c>
      <c r="X4725" s="2">
        <v>5</v>
      </c>
      <c r="AC4725" s="2" t="s">
        <v>2207</v>
      </c>
      <c r="AD4725" s="2" t="s">
        <v>4393</v>
      </c>
      <c r="AE4725" s="2">
        <v>28130</v>
      </c>
      <c r="AF4725" s="2" t="s">
        <v>14140</v>
      </c>
      <c r="AI4725" s="2">
        <v>687048760</v>
      </c>
      <c r="AJ4725" s="2">
        <v>677229968</v>
      </c>
      <c r="AK4725" s="2" t="s">
        <v>14141</v>
      </c>
    </row>
    <row r="4726" spans="1:37" x14ac:dyDescent="0.2">
      <c r="A4726" s="2">
        <v>2814826</v>
      </c>
      <c r="B4726" s="2" t="s">
        <v>14142</v>
      </c>
      <c r="C4726" s="2" t="s">
        <v>14143</v>
      </c>
      <c r="D4726" s="2">
        <v>2814826</v>
      </c>
      <c r="E4726" s="2" t="s">
        <v>47</v>
      </c>
      <c r="F4726" s="2" t="s">
        <v>47</v>
      </c>
      <c r="H4726" s="2">
        <v>38475</v>
      </c>
      <c r="I4726" s="2" t="s">
        <v>10</v>
      </c>
      <c r="J4726" s="2">
        <v>-14</v>
      </c>
      <c r="K4726" s="2" t="s">
        <v>48</v>
      </c>
      <c r="L4726" s="2" t="s">
        <v>17</v>
      </c>
      <c r="M4726" s="2" t="s">
        <v>2301</v>
      </c>
      <c r="N4726" s="2">
        <v>4280681</v>
      </c>
      <c r="O4726" s="2" t="s">
        <v>2302</v>
      </c>
      <c r="P4726" s="2">
        <v>43370</v>
      </c>
      <c r="Q4726" s="2" t="s">
        <v>49</v>
      </c>
      <c r="R4726" s="2">
        <v>42998</v>
      </c>
      <c r="T4726" s="2" t="s">
        <v>50</v>
      </c>
      <c r="U4726" s="2">
        <v>500</v>
      </c>
      <c r="X4726" s="2">
        <v>5</v>
      </c>
      <c r="AB4726" s="2">
        <v>43282</v>
      </c>
      <c r="AC4726" s="2" t="s">
        <v>2207</v>
      </c>
      <c r="AD4726" s="2" t="s">
        <v>4221</v>
      </c>
      <c r="AE4726" s="2">
        <v>28300</v>
      </c>
      <c r="AF4726" s="2" t="s">
        <v>14144</v>
      </c>
      <c r="AK4726" s="2" t="s">
        <v>14145</v>
      </c>
    </row>
    <row r="4727" spans="1:37" x14ac:dyDescent="0.2">
      <c r="A4727" s="2">
        <v>4113406</v>
      </c>
      <c r="B4727" s="2" t="s">
        <v>14146</v>
      </c>
      <c r="C4727" s="2" t="s">
        <v>715</v>
      </c>
      <c r="D4727" s="2">
        <v>4113406</v>
      </c>
      <c r="E4727" s="2" t="s">
        <v>47</v>
      </c>
      <c r="F4727" s="2" t="s">
        <v>47</v>
      </c>
      <c r="H4727" s="2">
        <v>38510</v>
      </c>
      <c r="I4727" s="2" t="s">
        <v>10</v>
      </c>
      <c r="J4727" s="2">
        <v>-14</v>
      </c>
      <c r="K4727" s="2" t="s">
        <v>48</v>
      </c>
      <c r="L4727" s="2" t="s">
        <v>17</v>
      </c>
      <c r="M4727" s="2" t="s">
        <v>2275</v>
      </c>
      <c r="N4727" s="2">
        <v>4410080</v>
      </c>
      <c r="O4727" s="2" t="s">
        <v>2780</v>
      </c>
      <c r="P4727" s="2">
        <v>43362</v>
      </c>
      <c r="Q4727" s="2" t="s">
        <v>49</v>
      </c>
      <c r="R4727" s="2">
        <v>42697</v>
      </c>
      <c r="T4727" s="2" t="s">
        <v>50</v>
      </c>
      <c r="U4727" s="2">
        <v>500</v>
      </c>
      <c r="X4727" s="2">
        <v>5</v>
      </c>
      <c r="AC4727" s="2" t="s">
        <v>2207</v>
      </c>
      <c r="AD4727" s="2" t="s">
        <v>2781</v>
      </c>
      <c r="AE4727" s="2">
        <v>41500</v>
      </c>
      <c r="AF4727" s="2" t="s">
        <v>14147</v>
      </c>
    </row>
    <row r="4728" spans="1:37" x14ac:dyDescent="0.2">
      <c r="A4728" s="2">
        <v>4529237</v>
      </c>
      <c r="B4728" s="2" t="s">
        <v>1402</v>
      </c>
      <c r="C4728" s="2" t="s">
        <v>7579</v>
      </c>
      <c r="D4728" s="2">
        <v>4529237</v>
      </c>
      <c r="E4728" s="2" t="s">
        <v>47</v>
      </c>
      <c r="F4728" s="2" t="s">
        <v>17</v>
      </c>
      <c r="H4728" s="2">
        <v>39482</v>
      </c>
      <c r="I4728" s="2" t="s">
        <v>14</v>
      </c>
      <c r="J4728" s="2">
        <v>-11</v>
      </c>
      <c r="K4728" s="2" t="s">
        <v>0</v>
      </c>
      <c r="L4728" s="2" t="s">
        <v>17</v>
      </c>
      <c r="M4728" s="2" t="s">
        <v>55</v>
      </c>
      <c r="N4728" s="2">
        <v>4450661</v>
      </c>
      <c r="O4728" s="2" t="s">
        <v>126</v>
      </c>
      <c r="P4728" s="2">
        <v>43373</v>
      </c>
      <c r="Q4728" s="2" t="s">
        <v>49</v>
      </c>
      <c r="R4728" s="2">
        <v>43007</v>
      </c>
      <c r="T4728" s="2" t="s">
        <v>50</v>
      </c>
      <c r="U4728" s="2">
        <v>500</v>
      </c>
      <c r="X4728" s="2">
        <v>5</v>
      </c>
      <c r="AC4728" s="2" t="s">
        <v>2207</v>
      </c>
      <c r="AD4728" s="2" t="s">
        <v>2663</v>
      </c>
      <c r="AE4728" s="2">
        <v>45140</v>
      </c>
      <c r="AF4728" s="2" t="s">
        <v>14148</v>
      </c>
      <c r="AH4728" s="2" t="s">
        <v>2663</v>
      </c>
      <c r="AJ4728" s="2">
        <v>661568518</v>
      </c>
    </row>
    <row r="4729" spans="1:37" x14ac:dyDescent="0.2">
      <c r="A4729" s="2">
        <v>189461</v>
      </c>
      <c r="B4729" s="2" t="s">
        <v>14149</v>
      </c>
      <c r="C4729" s="2" t="s">
        <v>69</v>
      </c>
      <c r="D4729" s="2">
        <v>189461</v>
      </c>
      <c r="E4729" s="2" t="s">
        <v>47</v>
      </c>
      <c r="F4729" s="2" t="s">
        <v>47</v>
      </c>
      <c r="H4729" s="2">
        <v>38548</v>
      </c>
      <c r="I4729" s="2" t="s">
        <v>10</v>
      </c>
      <c r="J4729" s="2">
        <v>-14</v>
      </c>
      <c r="K4729" s="2" t="s">
        <v>48</v>
      </c>
      <c r="L4729" s="2" t="s">
        <v>17</v>
      </c>
      <c r="M4729" s="2" t="s">
        <v>2212</v>
      </c>
      <c r="N4729" s="2">
        <v>4180728</v>
      </c>
      <c r="O4729" s="2" t="s">
        <v>3916</v>
      </c>
      <c r="P4729" s="2">
        <v>43355</v>
      </c>
      <c r="Q4729" s="2" t="s">
        <v>49</v>
      </c>
      <c r="R4729" s="2">
        <v>43012</v>
      </c>
      <c r="T4729" s="2" t="s">
        <v>50</v>
      </c>
      <c r="U4729" s="2">
        <v>536</v>
      </c>
      <c r="X4729" s="2">
        <v>5</v>
      </c>
      <c r="AC4729" s="2" t="s">
        <v>2207</v>
      </c>
      <c r="AD4729" s="2" t="s">
        <v>14150</v>
      </c>
      <c r="AE4729" s="2">
        <v>18340</v>
      </c>
      <c r="AF4729" s="2" t="s">
        <v>14151</v>
      </c>
      <c r="AI4729" s="2">
        <v>248255316</v>
      </c>
      <c r="AJ4729" s="2">
        <v>684060313</v>
      </c>
      <c r="AK4729" s="2" t="s">
        <v>14152</v>
      </c>
    </row>
    <row r="4730" spans="1:37" x14ac:dyDescent="0.2">
      <c r="A4730" s="2">
        <v>4529881</v>
      </c>
      <c r="B4730" s="2" t="s">
        <v>585</v>
      </c>
      <c r="C4730" s="2" t="s">
        <v>688</v>
      </c>
      <c r="D4730" s="2">
        <v>4529881</v>
      </c>
      <c r="E4730" s="2" t="s">
        <v>47</v>
      </c>
      <c r="H4730" s="2">
        <v>39235</v>
      </c>
      <c r="I4730" s="2" t="s">
        <v>9</v>
      </c>
      <c r="J4730" s="2">
        <v>-12</v>
      </c>
      <c r="K4730" s="2" t="s">
        <v>48</v>
      </c>
      <c r="L4730" s="2" t="s">
        <v>17</v>
      </c>
      <c r="M4730" s="2" t="s">
        <v>55</v>
      </c>
      <c r="N4730" s="2">
        <v>4450757</v>
      </c>
      <c r="O4730" s="2" t="s">
        <v>11</v>
      </c>
      <c r="P4730" s="2">
        <v>43361</v>
      </c>
      <c r="Q4730" s="2" t="s">
        <v>49</v>
      </c>
      <c r="R4730" s="2">
        <v>43361</v>
      </c>
      <c r="S4730" s="2">
        <v>43348</v>
      </c>
      <c r="T4730" s="2" t="s">
        <v>50</v>
      </c>
      <c r="U4730" s="2">
        <v>500</v>
      </c>
      <c r="X4730" s="2">
        <v>5</v>
      </c>
      <c r="AC4730" s="2" t="s">
        <v>2207</v>
      </c>
      <c r="AD4730" s="2" t="s">
        <v>2924</v>
      </c>
      <c r="AE4730" s="2">
        <v>45560</v>
      </c>
      <c r="AF4730" s="2" t="s">
        <v>14153</v>
      </c>
      <c r="AI4730" s="2">
        <v>664280091</v>
      </c>
      <c r="AJ4730" s="2">
        <v>664416717</v>
      </c>
      <c r="AK4730" s="2" t="s">
        <v>14154</v>
      </c>
    </row>
    <row r="4731" spans="1:37" x14ac:dyDescent="0.2">
      <c r="A4731" s="2">
        <v>4113448</v>
      </c>
      <c r="B4731" s="2" t="s">
        <v>11559</v>
      </c>
      <c r="C4731" s="2" t="s">
        <v>124</v>
      </c>
      <c r="D4731" s="2">
        <v>4113448</v>
      </c>
      <c r="E4731" s="2" t="s">
        <v>47</v>
      </c>
      <c r="F4731" s="2" t="s">
        <v>47</v>
      </c>
      <c r="H4731" s="2">
        <v>25404</v>
      </c>
      <c r="I4731" s="2" t="s">
        <v>4</v>
      </c>
      <c r="J4731" s="2">
        <v>-50</v>
      </c>
      <c r="K4731" s="2" t="s">
        <v>48</v>
      </c>
      <c r="L4731" s="2" t="s">
        <v>17</v>
      </c>
      <c r="M4731" s="2" t="s">
        <v>2275</v>
      </c>
      <c r="N4731" s="2">
        <v>4410080</v>
      </c>
      <c r="O4731" s="2" t="s">
        <v>2780</v>
      </c>
      <c r="P4731" s="2">
        <v>43371</v>
      </c>
      <c r="Q4731" s="2" t="s">
        <v>49</v>
      </c>
      <c r="R4731" s="2">
        <v>42738</v>
      </c>
      <c r="T4731" s="2" t="s">
        <v>50</v>
      </c>
      <c r="U4731" s="2">
        <v>500</v>
      </c>
      <c r="X4731" s="2">
        <v>5</v>
      </c>
      <c r="AC4731" s="2" t="s">
        <v>2207</v>
      </c>
      <c r="AD4731" s="2" t="s">
        <v>2935</v>
      </c>
      <c r="AE4731" s="2">
        <v>41500</v>
      </c>
      <c r="AF4731" s="2" t="s">
        <v>11561</v>
      </c>
    </row>
    <row r="4732" spans="1:37" x14ac:dyDescent="0.2">
      <c r="A4732" s="2">
        <v>4529091</v>
      </c>
      <c r="B4732" s="2" t="s">
        <v>1867</v>
      </c>
      <c r="C4732" s="2" t="s">
        <v>86</v>
      </c>
      <c r="D4732" s="2">
        <v>4529091</v>
      </c>
      <c r="E4732" s="2" t="s">
        <v>47</v>
      </c>
      <c r="F4732" s="2" t="s">
        <v>47</v>
      </c>
      <c r="H4732" s="2">
        <v>26818</v>
      </c>
      <c r="I4732" s="2" t="s">
        <v>4</v>
      </c>
      <c r="J4732" s="2">
        <v>-50</v>
      </c>
      <c r="K4732" s="2" t="s">
        <v>48</v>
      </c>
      <c r="L4732" s="2" t="s">
        <v>17</v>
      </c>
      <c r="M4732" s="2" t="s">
        <v>55</v>
      </c>
      <c r="N4732" s="2">
        <v>4450144</v>
      </c>
      <c r="O4732" s="2" t="s">
        <v>892</v>
      </c>
      <c r="P4732" s="2">
        <v>43355</v>
      </c>
      <c r="Q4732" s="2" t="s">
        <v>49</v>
      </c>
      <c r="R4732" s="2">
        <v>42997</v>
      </c>
      <c r="T4732" s="2" t="s">
        <v>50</v>
      </c>
      <c r="U4732" s="2">
        <v>541</v>
      </c>
      <c r="X4732" s="2">
        <v>5</v>
      </c>
      <c r="AC4732" s="2" t="s">
        <v>2207</v>
      </c>
      <c r="AD4732" s="2" t="s">
        <v>2355</v>
      </c>
      <c r="AE4732" s="2">
        <v>45190</v>
      </c>
      <c r="AF4732" s="2" t="s">
        <v>14155</v>
      </c>
      <c r="AJ4732" s="2">
        <v>782726603</v>
      </c>
      <c r="AK4732" s="2" t="s">
        <v>1868</v>
      </c>
    </row>
    <row r="4733" spans="1:37" x14ac:dyDescent="0.2">
      <c r="A4733" s="2">
        <v>3729545</v>
      </c>
      <c r="B4733" s="2" t="s">
        <v>14156</v>
      </c>
      <c r="C4733" s="2" t="s">
        <v>1330</v>
      </c>
      <c r="D4733" s="2">
        <v>3729545</v>
      </c>
      <c r="E4733" s="2" t="s">
        <v>47</v>
      </c>
      <c r="F4733" s="2" t="s">
        <v>47</v>
      </c>
      <c r="H4733" s="2">
        <v>40450</v>
      </c>
      <c r="I4733" s="2" t="s">
        <v>17</v>
      </c>
      <c r="J4733" s="2">
        <v>-11</v>
      </c>
      <c r="K4733" s="2" t="s">
        <v>48</v>
      </c>
      <c r="L4733" s="2" t="s">
        <v>17</v>
      </c>
      <c r="M4733" s="2" t="s">
        <v>2205</v>
      </c>
      <c r="N4733" s="2">
        <v>4370439</v>
      </c>
      <c r="O4733" s="2" t="s">
        <v>2749</v>
      </c>
      <c r="P4733" s="2">
        <v>43369</v>
      </c>
      <c r="Q4733" s="2" t="s">
        <v>49</v>
      </c>
      <c r="R4733" s="2">
        <v>43012</v>
      </c>
      <c r="S4733" s="2">
        <v>43369</v>
      </c>
      <c r="T4733" s="2" t="s">
        <v>50</v>
      </c>
      <c r="U4733" s="2">
        <v>500</v>
      </c>
      <c r="X4733" s="2">
        <v>5</v>
      </c>
      <c r="AC4733" s="2" t="s">
        <v>2207</v>
      </c>
      <c r="AD4733" s="2" t="s">
        <v>4920</v>
      </c>
      <c r="AE4733" s="2">
        <v>37700</v>
      </c>
      <c r="AF4733" s="2" t="s">
        <v>14157</v>
      </c>
      <c r="AI4733" s="2">
        <v>234535879</v>
      </c>
      <c r="AJ4733" s="2">
        <v>624561814</v>
      </c>
      <c r="AK4733" s="2" t="s">
        <v>14158</v>
      </c>
    </row>
    <row r="4734" spans="1:37" x14ac:dyDescent="0.2">
      <c r="A4734" s="2">
        <v>4113413</v>
      </c>
      <c r="B4734" s="2" t="s">
        <v>3586</v>
      </c>
      <c r="C4734" s="2" t="s">
        <v>153</v>
      </c>
      <c r="D4734" s="2">
        <v>4113413</v>
      </c>
      <c r="E4734" s="2" t="s">
        <v>47</v>
      </c>
      <c r="F4734" s="2" t="s">
        <v>47</v>
      </c>
      <c r="H4734" s="2">
        <v>39135</v>
      </c>
      <c r="I4734" s="2" t="s">
        <v>9</v>
      </c>
      <c r="J4734" s="2">
        <v>-12</v>
      </c>
      <c r="K4734" s="2" t="s">
        <v>0</v>
      </c>
      <c r="L4734" s="2" t="s">
        <v>17</v>
      </c>
      <c r="M4734" s="2" t="s">
        <v>2275</v>
      </c>
      <c r="N4734" s="2">
        <v>4410696</v>
      </c>
      <c r="O4734" s="2" t="s">
        <v>2460</v>
      </c>
      <c r="P4734" s="2">
        <v>43366</v>
      </c>
      <c r="Q4734" s="2" t="s">
        <v>49</v>
      </c>
      <c r="R4734" s="2">
        <v>42700</v>
      </c>
      <c r="S4734" s="2">
        <v>43364</v>
      </c>
      <c r="T4734" s="2" t="s">
        <v>50</v>
      </c>
      <c r="U4734" s="2">
        <v>567</v>
      </c>
      <c r="X4734" s="2">
        <v>5</v>
      </c>
      <c r="AC4734" s="2" t="s">
        <v>2207</v>
      </c>
      <c r="AD4734" s="2" t="s">
        <v>2709</v>
      </c>
      <c r="AE4734" s="2">
        <v>41100</v>
      </c>
      <c r="AF4734" s="2" t="s">
        <v>14159</v>
      </c>
      <c r="AI4734" s="2">
        <v>254239445</v>
      </c>
      <c r="AJ4734" s="2">
        <v>629785204</v>
      </c>
      <c r="AK4734" s="2" t="s">
        <v>14160</v>
      </c>
    </row>
    <row r="4735" spans="1:37" x14ac:dyDescent="0.2">
      <c r="A4735" s="2">
        <v>3728731</v>
      </c>
      <c r="B4735" s="2" t="s">
        <v>14161</v>
      </c>
      <c r="C4735" s="2" t="s">
        <v>239</v>
      </c>
      <c r="D4735" s="2">
        <v>3728731</v>
      </c>
      <c r="E4735" s="2" t="s">
        <v>47</v>
      </c>
      <c r="F4735" s="2" t="s">
        <v>47</v>
      </c>
      <c r="H4735" s="2">
        <v>39618</v>
      </c>
      <c r="I4735" s="2" t="s">
        <v>14</v>
      </c>
      <c r="J4735" s="2">
        <v>-11</v>
      </c>
      <c r="K4735" s="2" t="s">
        <v>48</v>
      </c>
      <c r="L4735" s="2" t="s">
        <v>17</v>
      </c>
      <c r="M4735" s="2" t="s">
        <v>2205</v>
      </c>
      <c r="N4735" s="2">
        <v>4370478</v>
      </c>
      <c r="O4735" s="2" t="s">
        <v>2398</v>
      </c>
      <c r="P4735" s="2">
        <v>43364</v>
      </c>
      <c r="Q4735" s="2" t="s">
        <v>49</v>
      </c>
      <c r="R4735" s="2">
        <v>42701</v>
      </c>
      <c r="T4735" s="2" t="s">
        <v>50</v>
      </c>
      <c r="U4735" s="2">
        <v>500</v>
      </c>
      <c r="X4735" s="2">
        <v>5</v>
      </c>
      <c r="AC4735" s="2" t="s">
        <v>2207</v>
      </c>
      <c r="AD4735" s="2" t="s">
        <v>2399</v>
      </c>
      <c r="AE4735" s="2">
        <v>37270</v>
      </c>
      <c r="AF4735" s="2" t="s">
        <v>14162</v>
      </c>
      <c r="AK4735" s="2" t="s">
        <v>2401</v>
      </c>
    </row>
    <row r="4736" spans="1:37" x14ac:dyDescent="0.2">
      <c r="A4736" s="2">
        <v>4528703</v>
      </c>
      <c r="B4736" s="2" t="s">
        <v>1317</v>
      </c>
      <c r="C4736" s="2" t="s">
        <v>14163</v>
      </c>
      <c r="D4736" s="2">
        <v>4528703</v>
      </c>
      <c r="E4736" s="2" t="s">
        <v>47</v>
      </c>
      <c r="F4736" s="2" t="s">
        <v>47</v>
      </c>
      <c r="H4736" s="2">
        <v>40235</v>
      </c>
      <c r="I4736" s="2" t="s">
        <v>17</v>
      </c>
      <c r="J4736" s="2">
        <v>-11</v>
      </c>
      <c r="K4736" s="2" t="s">
        <v>0</v>
      </c>
      <c r="L4736" s="2" t="s">
        <v>17</v>
      </c>
      <c r="M4736" s="2" t="s">
        <v>55</v>
      </c>
      <c r="N4736" s="2">
        <v>4450192</v>
      </c>
      <c r="O4736" s="2" t="s">
        <v>1241</v>
      </c>
      <c r="P4736" s="2">
        <v>43374</v>
      </c>
      <c r="Q4736" s="2" t="s">
        <v>49</v>
      </c>
      <c r="R4736" s="2">
        <v>42740</v>
      </c>
      <c r="S4736" s="2">
        <v>43348</v>
      </c>
      <c r="T4736" s="2" t="s">
        <v>50</v>
      </c>
      <c r="U4736" s="2">
        <v>500</v>
      </c>
      <c r="X4736" s="2">
        <v>5</v>
      </c>
      <c r="AC4736" s="2" t="s">
        <v>2207</v>
      </c>
      <c r="AD4736" s="2" t="s">
        <v>2326</v>
      </c>
      <c r="AE4736" s="2">
        <v>45000</v>
      </c>
      <c r="AF4736" s="2" t="s">
        <v>13862</v>
      </c>
      <c r="AI4736" s="2">
        <v>238706389</v>
      </c>
      <c r="AJ4736" s="2">
        <v>659822855</v>
      </c>
      <c r="AK4736" s="2" t="s">
        <v>1318</v>
      </c>
    </row>
    <row r="4737" spans="1:38" x14ac:dyDescent="0.2">
      <c r="A4737" s="2">
        <v>3728728</v>
      </c>
      <c r="B4737" s="2" t="s">
        <v>513</v>
      </c>
      <c r="C4737" s="2" t="s">
        <v>168</v>
      </c>
      <c r="D4737" s="2">
        <v>3728728</v>
      </c>
      <c r="E4737" s="2" t="s">
        <v>47</v>
      </c>
      <c r="F4737" s="2" t="s">
        <v>47</v>
      </c>
      <c r="H4737" s="2">
        <v>27513</v>
      </c>
      <c r="I4737" s="2" t="s">
        <v>4</v>
      </c>
      <c r="J4737" s="2">
        <v>-50</v>
      </c>
      <c r="K4737" s="2" t="s">
        <v>48</v>
      </c>
      <c r="L4737" s="2" t="s">
        <v>17</v>
      </c>
      <c r="M4737" s="2" t="s">
        <v>2205</v>
      </c>
      <c r="N4737" s="2">
        <v>4370289</v>
      </c>
      <c r="O4737" s="2" t="s">
        <v>2311</v>
      </c>
      <c r="P4737" s="2">
        <v>43367</v>
      </c>
      <c r="Q4737" s="2" t="s">
        <v>49</v>
      </c>
      <c r="R4737" s="2">
        <v>42700</v>
      </c>
      <c r="T4737" s="2" t="s">
        <v>50</v>
      </c>
      <c r="U4737" s="2">
        <v>524</v>
      </c>
      <c r="X4737" s="2">
        <v>5</v>
      </c>
      <c r="AC4737" s="2" t="s">
        <v>2207</v>
      </c>
      <c r="AD4737" s="2" t="s">
        <v>3547</v>
      </c>
      <c r="AE4737" s="2">
        <v>37510</v>
      </c>
      <c r="AF4737" s="2" t="s">
        <v>14164</v>
      </c>
      <c r="AK4737" s="2" t="s">
        <v>14165</v>
      </c>
      <c r="AL4737" s="2" t="s">
        <v>820</v>
      </c>
    </row>
    <row r="4738" spans="1:38" x14ac:dyDescent="0.2">
      <c r="A4738" s="2">
        <v>3728751</v>
      </c>
      <c r="B4738" s="2" t="s">
        <v>14166</v>
      </c>
      <c r="C4738" s="2" t="s">
        <v>14167</v>
      </c>
      <c r="D4738" s="2">
        <v>3728751</v>
      </c>
      <c r="E4738" s="2" t="s">
        <v>47</v>
      </c>
      <c r="F4738" s="2" t="s">
        <v>47</v>
      </c>
      <c r="H4738" s="2">
        <v>37151</v>
      </c>
      <c r="I4738" s="2" t="s">
        <v>3</v>
      </c>
      <c r="J4738" s="2">
        <v>-18</v>
      </c>
      <c r="K4738" s="2" t="s">
        <v>48</v>
      </c>
      <c r="L4738" s="2" t="s">
        <v>17</v>
      </c>
      <c r="M4738" s="2" t="s">
        <v>2205</v>
      </c>
      <c r="N4738" s="2">
        <v>4370729</v>
      </c>
      <c r="O4738" s="2" t="s">
        <v>2565</v>
      </c>
      <c r="P4738" s="2">
        <v>43359</v>
      </c>
      <c r="Q4738" s="2" t="s">
        <v>49</v>
      </c>
      <c r="R4738" s="2">
        <v>42703</v>
      </c>
      <c r="S4738" s="2">
        <v>43350</v>
      </c>
      <c r="T4738" s="2" t="s">
        <v>50</v>
      </c>
      <c r="U4738" s="2">
        <v>521</v>
      </c>
      <c r="X4738" s="2">
        <v>5</v>
      </c>
      <c r="AC4738" s="2" t="s">
        <v>2207</v>
      </c>
      <c r="AD4738" s="2" t="s">
        <v>4139</v>
      </c>
      <c r="AE4738" s="2">
        <v>37320</v>
      </c>
      <c r="AF4738" s="2" t="s">
        <v>14168</v>
      </c>
      <c r="AI4738" s="2">
        <v>247263662</v>
      </c>
      <c r="AJ4738" s="2">
        <v>617561705</v>
      </c>
      <c r="AK4738" s="2" t="s">
        <v>14169</v>
      </c>
    </row>
    <row r="4739" spans="1:38" x14ac:dyDescent="0.2">
      <c r="A4739" s="2">
        <v>4529291</v>
      </c>
      <c r="B4739" s="2" t="s">
        <v>14170</v>
      </c>
      <c r="C4739" s="2" t="s">
        <v>1454</v>
      </c>
      <c r="D4739" s="2">
        <v>4529291</v>
      </c>
      <c r="E4739" s="2" t="s">
        <v>47</v>
      </c>
      <c r="F4739" s="2" t="s">
        <v>47</v>
      </c>
      <c r="H4739" s="2">
        <v>40472</v>
      </c>
      <c r="I4739" s="2" t="s">
        <v>17</v>
      </c>
      <c r="J4739" s="2">
        <v>-11</v>
      </c>
      <c r="K4739" s="2" t="s">
        <v>48</v>
      </c>
      <c r="L4739" s="2" t="s">
        <v>17</v>
      </c>
      <c r="M4739" s="2" t="s">
        <v>55</v>
      </c>
      <c r="N4739" s="2">
        <v>4450573</v>
      </c>
      <c r="O4739" s="2" t="s">
        <v>871</v>
      </c>
      <c r="P4739" s="2">
        <v>43358</v>
      </c>
      <c r="Q4739" s="2" t="s">
        <v>49</v>
      </c>
      <c r="R4739" s="2">
        <v>43011</v>
      </c>
      <c r="T4739" s="2" t="s">
        <v>50</v>
      </c>
      <c r="U4739" s="2">
        <v>500</v>
      </c>
      <c r="X4739" s="2">
        <v>5</v>
      </c>
      <c r="AC4739" s="2" t="s">
        <v>2207</v>
      </c>
      <c r="AD4739" s="2" t="s">
        <v>4630</v>
      </c>
      <c r="AE4739" s="2">
        <v>45640</v>
      </c>
      <c r="AF4739" s="2" t="s">
        <v>14171</v>
      </c>
      <c r="AJ4739" s="2">
        <v>668087250</v>
      </c>
      <c r="AK4739" s="2" t="s">
        <v>14172</v>
      </c>
    </row>
    <row r="4740" spans="1:38" x14ac:dyDescent="0.2">
      <c r="A4740" s="2">
        <v>3728753</v>
      </c>
      <c r="B4740" s="2" t="s">
        <v>14173</v>
      </c>
      <c r="C4740" s="2" t="s">
        <v>328</v>
      </c>
      <c r="D4740" s="2">
        <v>3728753</v>
      </c>
      <c r="E4740" s="2" t="s">
        <v>47</v>
      </c>
      <c r="F4740" s="2" t="s">
        <v>47</v>
      </c>
      <c r="H4740" s="2">
        <v>37624</v>
      </c>
      <c r="I4740" s="2" t="s">
        <v>6</v>
      </c>
      <c r="J4740" s="2">
        <v>-16</v>
      </c>
      <c r="K4740" s="2" t="s">
        <v>48</v>
      </c>
      <c r="L4740" s="2" t="s">
        <v>17</v>
      </c>
      <c r="M4740" s="2" t="s">
        <v>2205</v>
      </c>
      <c r="N4740" s="2">
        <v>4370729</v>
      </c>
      <c r="O4740" s="2" t="s">
        <v>2565</v>
      </c>
      <c r="P4740" s="2">
        <v>43352</v>
      </c>
      <c r="Q4740" s="2" t="s">
        <v>49</v>
      </c>
      <c r="R4740" s="2">
        <v>42703</v>
      </c>
      <c r="S4740" s="2">
        <v>43335</v>
      </c>
      <c r="T4740" s="2" t="s">
        <v>50</v>
      </c>
      <c r="U4740" s="2">
        <v>500</v>
      </c>
      <c r="X4740" s="2">
        <v>5</v>
      </c>
      <c r="AC4740" s="2" t="s">
        <v>2207</v>
      </c>
      <c r="AD4740" s="2" t="s">
        <v>2566</v>
      </c>
      <c r="AE4740" s="2">
        <v>37250</v>
      </c>
      <c r="AF4740" s="2" t="s">
        <v>14174</v>
      </c>
      <c r="AI4740" s="2">
        <v>247659975</v>
      </c>
      <c r="AJ4740" s="2">
        <v>627276159</v>
      </c>
      <c r="AK4740" s="2" t="s">
        <v>14175</v>
      </c>
    </row>
    <row r="4741" spans="1:38" x14ac:dyDescent="0.2">
      <c r="A4741" s="2">
        <v>4113447</v>
      </c>
      <c r="B4741" s="2" t="s">
        <v>4138</v>
      </c>
      <c r="C4741" s="2" t="s">
        <v>74</v>
      </c>
      <c r="D4741" s="2">
        <v>4113447</v>
      </c>
      <c r="E4741" s="2" t="s">
        <v>47</v>
      </c>
      <c r="F4741" s="2" t="s">
        <v>47</v>
      </c>
      <c r="H4741" s="2">
        <v>21155</v>
      </c>
      <c r="I4741" s="2" t="s">
        <v>16</v>
      </c>
      <c r="J4741" s="2">
        <v>-70</v>
      </c>
      <c r="K4741" s="2" t="s">
        <v>48</v>
      </c>
      <c r="L4741" s="2" t="s">
        <v>17</v>
      </c>
      <c r="M4741" s="2" t="s">
        <v>2275</v>
      </c>
      <c r="N4741" s="2">
        <v>4410080</v>
      </c>
      <c r="O4741" s="2" t="s">
        <v>2780</v>
      </c>
      <c r="P4741" s="2">
        <v>43351</v>
      </c>
      <c r="Q4741" s="2" t="s">
        <v>49</v>
      </c>
      <c r="R4741" s="2">
        <v>42738</v>
      </c>
      <c r="T4741" s="2" t="s">
        <v>97</v>
      </c>
      <c r="U4741" s="2">
        <v>500</v>
      </c>
      <c r="X4741" s="2">
        <v>5</v>
      </c>
      <c r="AC4741" s="2" t="s">
        <v>2207</v>
      </c>
      <c r="AD4741" s="2" t="s">
        <v>6244</v>
      </c>
      <c r="AE4741" s="2">
        <v>41120</v>
      </c>
      <c r="AF4741" s="2" t="s">
        <v>14176</v>
      </c>
      <c r="AK4741" s="2" t="s">
        <v>14177</v>
      </c>
    </row>
    <row r="4742" spans="1:38" x14ac:dyDescent="0.2">
      <c r="A4742" s="2">
        <v>189317</v>
      </c>
      <c r="B4742" s="2" t="s">
        <v>515</v>
      </c>
      <c r="C4742" s="2" t="s">
        <v>93</v>
      </c>
      <c r="D4742" s="2">
        <v>189317</v>
      </c>
      <c r="E4742" s="2" t="s">
        <v>47</v>
      </c>
      <c r="F4742" s="2" t="s">
        <v>47</v>
      </c>
      <c r="H4742" s="2">
        <v>38922</v>
      </c>
      <c r="I4742" s="2" t="s">
        <v>8</v>
      </c>
      <c r="J4742" s="2">
        <v>-13</v>
      </c>
      <c r="K4742" s="2" t="s">
        <v>48</v>
      </c>
      <c r="L4742" s="2" t="s">
        <v>17</v>
      </c>
      <c r="M4742" s="2" t="s">
        <v>2212</v>
      </c>
      <c r="N4742" s="2">
        <v>4180716</v>
      </c>
      <c r="O4742" s="2" t="s">
        <v>3625</v>
      </c>
      <c r="P4742" s="2">
        <v>43356</v>
      </c>
      <c r="Q4742" s="2" t="s">
        <v>49</v>
      </c>
      <c r="R4742" s="2">
        <v>42706</v>
      </c>
      <c r="T4742" s="2" t="s">
        <v>50</v>
      </c>
      <c r="U4742" s="2">
        <v>561</v>
      </c>
      <c r="X4742" s="2">
        <v>5</v>
      </c>
      <c r="AC4742" s="2" t="s">
        <v>2207</v>
      </c>
      <c r="AD4742" s="2" t="s">
        <v>3930</v>
      </c>
      <c r="AE4742" s="2">
        <v>18340</v>
      </c>
      <c r="AF4742" s="2" t="s">
        <v>14178</v>
      </c>
    </row>
    <row r="4743" spans="1:38" x14ac:dyDescent="0.2">
      <c r="A4743" s="2">
        <v>189346</v>
      </c>
      <c r="B4743" s="2" t="s">
        <v>445</v>
      </c>
      <c r="C4743" s="2" t="s">
        <v>121</v>
      </c>
      <c r="D4743" s="2">
        <v>189346</v>
      </c>
      <c r="E4743" s="2" t="s">
        <v>47</v>
      </c>
      <c r="F4743" s="2" t="s">
        <v>47</v>
      </c>
      <c r="H4743" s="2">
        <v>20792</v>
      </c>
      <c r="I4743" s="2" t="s">
        <v>16</v>
      </c>
      <c r="J4743" s="2">
        <v>-70</v>
      </c>
      <c r="K4743" s="2" t="s">
        <v>48</v>
      </c>
      <c r="L4743" s="2" t="s">
        <v>17</v>
      </c>
      <c r="M4743" s="2" t="s">
        <v>2212</v>
      </c>
      <c r="N4743" s="2">
        <v>4180682</v>
      </c>
      <c r="O4743" s="2" t="s">
        <v>2434</v>
      </c>
      <c r="P4743" s="2">
        <v>43370</v>
      </c>
      <c r="Q4743" s="2" t="s">
        <v>49</v>
      </c>
      <c r="R4743" s="2">
        <v>42747</v>
      </c>
      <c r="T4743" s="2" t="s">
        <v>50</v>
      </c>
      <c r="U4743" s="2">
        <v>568</v>
      </c>
      <c r="X4743" s="2">
        <v>5</v>
      </c>
      <c r="AC4743" s="2" t="s">
        <v>2207</v>
      </c>
      <c r="AD4743" s="2" t="s">
        <v>2435</v>
      </c>
      <c r="AE4743" s="2">
        <v>18390</v>
      </c>
      <c r="AF4743" s="2" t="s">
        <v>14179</v>
      </c>
      <c r="AK4743" s="2" t="s">
        <v>14180</v>
      </c>
    </row>
    <row r="4744" spans="1:38" x14ac:dyDescent="0.2">
      <c r="A4744" s="2">
        <v>3728867</v>
      </c>
      <c r="B4744" s="2" t="s">
        <v>513</v>
      </c>
      <c r="C4744" s="2" t="s">
        <v>151</v>
      </c>
      <c r="D4744" s="2">
        <v>3728867</v>
      </c>
      <c r="E4744" s="2" t="s">
        <v>47</v>
      </c>
      <c r="F4744" s="2" t="s">
        <v>47</v>
      </c>
      <c r="H4744" s="2">
        <v>30686</v>
      </c>
      <c r="I4744" s="2" t="s">
        <v>2</v>
      </c>
      <c r="J4744" s="2">
        <v>-40</v>
      </c>
      <c r="K4744" s="2" t="s">
        <v>48</v>
      </c>
      <c r="L4744" s="2" t="s">
        <v>17</v>
      </c>
      <c r="M4744" s="2" t="s">
        <v>2205</v>
      </c>
      <c r="N4744" s="2">
        <v>4370167</v>
      </c>
      <c r="O4744" s="2" t="s">
        <v>3350</v>
      </c>
      <c r="P4744" s="2">
        <v>43358</v>
      </c>
      <c r="Q4744" s="2" t="s">
        <v>49</v>
      </c>
      <c r="R4744" s="2">
        <v>42748</v>
      </c>
      <c r="T4744" s="2" t="s">
        <v>50</v>
      </c>
      <c r="U4744" s="2">
        <v>511</v>
      </c>
      <c r="X4744" s="2">
        <v>5</v>
      </c>
      <c r="AC4744" s="2" t="s">
        <v>2207</v>
      </c>
      <c r="AD4744" s="2" t="s">
        <v>3129</v>
      </c>
      <c r="AE4744" s="2">
        <v>37520</v>
      </c>
      <c r="AF4744" s="2" t="s">
        <v>14181</v>
      </c>
      <c r="AJ4744" s="2">
        <v>645226225</v>
      </c>
      <c r="AK4744" s="2" t="s">
        <v>14182</v>
      </c>
    </row>
    <row r="4745" spans="1:38" x14ac:dyDescent="0.2">
      <c r="A4745" s="2">
        <v>3728872</v>
      </c>
      <c r="B4745" s="2" t="s">
        <v>1407</v>
      </c>
      <c r="C4745" s="2" t="s">
        <v>259</v>
      </c>
      <c r="D4745" s="2">
        <v>3728872</v>
      </c>
      <c r="E4745" s="2" t="s">
        <v>47</v>
      </c>
      <c r="F4745" s="2" t="s">
        <v>47</v>
      </c>
      <c r="H4745" s="2">
        <v>22408</v>
      </c>
      <c r="I4745" s="2" t="s">
        <v>58</v>
      </c>
      <c r="J4745" s="2">
        <v>-60</v>
      </c>
      <c r="K4745" s="2" t="s">
        <v>48</v>
      </c>
      <c r="L4745" s="2" t="s">
        <v>17</v>
      </c>
      <c r="M4745" s="2" t="s">
        <v>2205</v>
      </c>
      <c r="N4745" s="2">
        <v>4370608</v>
      </c>
      <c r="O4745" s="2" t="s">
        <v>2951</v>
      </c>
      <c r="P4745" s="2">
        <v>43341</v>
      </c>
      <c r="Q4745" s="2" t="s">
        <v>49</v>
      </c>
      <c r="R4745" s="2">
        <v>42753</v>
      </c>
      <c r="T4745" s="2" t="s">
        <v>50</v>
      </c>
      <c r="U4745" s="2">
        <v>516</v>
      </c>
      <c r="X4745" s="2">
        <v>5</v>
      </c>
      <c r="AC4745" s="2" t="s">
        <v>2207</v>
      </c>
      <c r="AD4745" s="2" t="s">
        <v>2384</v>
      </c>
      <c r="AE4745" s="2">
        <v>37100</v>
      </c>
      <c r="AF4745" s="2" t="s">
        <v>14183</v>
      </c>
      <c r="AH4745" s="2" t="s">
        <v>10430</v>
      </c>
    </row>
    <row r="4746" spans="1:38" x14ac:dyDescent="0.2">
      <c r="A4746" s="2">
        <v>189441</v>
      </c>
      <c r="B4746" s="2" t="s">
        <v>14184</v>
      </c>
      <c r="C4746" s="2" t="s">
        <v>341</v>
      </c>
      <c r="D4746" s="2">
        <v>189441</v>
      </c>
      <c r="E4746" s="2" t="s">
        <v>47</v>
      </c>
      <c r="F4746" s="2" t="s">
        <v>47</v>
      </c>
      <c r="H4746" s="2">
        <v>37159</v>
      </c>
      <c r="I4746" s="2" t="s">
        <v>3</v>
      </c>
      <c r="J4746" s="2">
        <v>-18</v>
      </c>
      <c r="K4746" s="2" t="s">
        <v>48</v>
      </c>
      <c r="L4746" s="2" t="s">
        <v>17</v>
      </c>
      <c r="M4746" s="2" t="s">
        <v>2212</v>
      </c>
      <c r="N4746" s="2">
        <v>4180716</v>
      </c>
      <c r="O4746" s="2" t="s">
        <v>3625</v>
      </c>
      <c r="P4746" s="2">
        <v>43367</v>
      </c>
      <c r="Q4746" s="2" t="s">
        <v>49</v>
      </c>
      <c r="R4746" s="2">
        <v>43007</v>
      </c>
      <c r="T4746" s="2" t="s">
        <v>50</v>
      </c>
      <c r="U4746" s="2">
        <v>537</v>
      </c>
      <c r="X4746" s="2">
        <v>5</v>
      </c>
      <c r="AC4746" s="2" t="s">
        <v>2207</v>
      </c>
      <c r="AD4746" s="2" t="s">
        <v>14185</v>
      </c>
      <c r="AE4746" s="2">
        <v>18130</v>
      </c>
      <c r="AF4746" s="2" t="s">
        <v>14186</v>
      </c>
    </row>
    <row r="4747" spans="1:38" x14ac:dyDescent="0.2">
      <c r="A4747" s="2">
        <v>368200</v>
      </c>
      <c r="B4747" s="2" t="s">
        <v>14187</v>
      </c>
      <c r="C4747" s="2" t="s">
        <v>1303</v>
      </c>
      <c r="D4747" s="2">
        <v>368200</v>
      </c>
      <c r="E4747" s="2" t="s">
        <v>47</v>
      </c>
      <c r="F4747" s="2" t="s">
        <v>47</v>
      </c>
      <c r="H4747" s="2">
        <v>40134</v>
      </c>
      <c r="I4747" s="2" t="s">
        <v>15</v>
      </c>
      <c r="J4747" s="2">
        <v>-11</v>
      </c>
      <c r="K4747" s="2" t="s">
        <v>48</v>
      </c>
      <c r="L4747" s="2" t="s">
        <v>17</v>
      </c>
      <c r="M4747" s="2" t="s">
        <v>2234</v>
      </c>
      <c r="N4747" s="2">
        <v>4360124</v>
      </c>
      <c r="O4747" s="2" t="s">
        <v>2291</v>
      </c>
      <c r="P4747" s="2">
        <v>43362</v>
      </c>
      <c r="Q4747" s="2" t="s">
        <v>49</v>
      </c>
      <c r="R4747" s="2">
        <v>42716</v>
      </c>
      <c r="T4747" s="2" t="s">
        <v>50</v>
      </c>
      <c r="U4747" s="2">
        <v>500</v>
      </c>
      <c r="X4747" s="2">
        <v>5</v>
      </c>
      <c r="AC4747" s="2" t="s">
        <v>2207</v>
      </c>
      <c r="AD4747" s="2" t="s">
        <v>2483</v>
      </c>
      <c r="AE4747" s="2">
        <v>36300</v>
      </c>
      <c r="AF4747" s="2" t="s">
        <v>14188</v>
      </c>
    </row>
    <row r="4748" spans="1:38" x14ac:dyDescent="0.2">
      <c r="A4748" s="2">
        <v>368201</v>
      </c>
      <c r="B4748" s="2" t="s">
        <v>14187</v>
      </c>
      <c r="C4748" s="2" t="s">
        <v>14189</v>
      </c>
      <c r="D4748" s="2">
        <v>368201</v>
      </c>
      <c r="E4748" s="2" t="s">
        <v>47</v>
      </c>
      <c r="F4748" s="2" t="s">
        <v>47</v>
      </c>
      <c r="H4748" s="2">
        <v>39333</v>
      </c>
      <c r="I4748" s="2" t="s">
        <v>9</v>
      </c>
      <c r="J4748" s="2">
        <v>-12</v>
      </c>
      <c r="K4748" s="2" t="s">
        <v>0</v>
      </c>
      <c r="L4748" s="2" t="s">
        <v>17</v>
      </c>
      <c r="M4748" s="2" t="s">
        <v>2234</v>
      </c>
      <c r="N4748" s="2">
        <v>4360124</v>
      </c>
      <c r="O4748" s="2" t="s">
        <v>2291</v>
      </c>
      <c r="P4748" s="2">
        <v>43362</v>
      </c>
      <c r="Q4748" s="2" t="s">
        <v>49</v>
      </c>
      <c r="R4748" s="2">
        <v>42716</v>
      </c>
      <c r="T4748" s="2" t="s">
        <v>50</v>
      </c>
      <c r="U4748" s="2">
        <v>500</v>
      </c>
      <c r="X4748" s="2">
        <v>5</v>
      </c>
      <c r="AC4748" s="2" t="s">
        <v>2207</v>
      </c>
      <c r="AD4748" s="2" t="s">
        <v>2483</v>
      </c>
      <c r="AE4748" s="2">
        <v>36300</v>
      </c>
      <c r="AF4748" s="2" t="s">
        <v>14188</v>
      </c>
    </row>
    <row r="4749" spans="1:38" x14ac:dyDescent="0.2">
      <c r="A4749" s="2">
        <v>189318</v>
      </c>
      <c r="B4749" s="2" t="s">
        <v>14190</v>
      </c>
      <c r="C4749" s="2" t="s">
        <v>9751</v>
      </c>
      <c r="D4749" s="2">
        <v>189318</v>
      </c>
      <c r="E4749" s="2" t="s">
        <v>47</v>
      </c>
      <c r="F4749" s="2" t="s">
        <v>47</v>
      </c>
      <c r="H4749" s="2">
        <v>32349</v>
      </c>
      <c r="I4749" s="2" t="s">
        <v>2</v>
      </c>
      <c r="J4749" s="2">
        <v>-40</v>
      </c>
      <c r="K4749" s="2" t="s">
        <v>0</v>
      </c>
      <c r="L4749" s="2" t="s">
        <v>17</v>
      </c>
      <c r="M4749" s="2" t="s">
        <v>2212</v>
      </c>
      <c r="N4749" s="2">
        <v>4180732</v>
      </c>
      <c r="O4749" s="2" t="s">
        <v>5841</v>
      </c>
      <c r="P4749" s="2">
        <v>43285</v>
      </c>
      <c r="Q4749" s="2" t="s">
        <v>49</v>
      </c>
      <c r="R4749" s="2">
        <v>42708</v>
      </c>
      <c r="S4749" s="2">
        <v>43282</v>
      </c>
      <c r="T4749" s="2" t="s">
        <v>50</v>
      </c>
      <c r="U4749" s="2">
        <v>500</v>
      </c>
      <c r="X4749" s="2">
        <v>5</v>
      </c>
      <c r="AC4749" s="2" t="s">
        <v>2207</v>
      </c>
      <c r="AD4749" s="2" t="s">
        <v>14191</v>
      </c>
      <c r="AE4749" s="2">
        <v>18160</v>
      </c>
      <c r="AF4749" s="2" t="s">
        <v>14192</v>
      </c>
      <c r="AJ4749" s="2">
        <v>621036547</v>
      </c>
      <c r="AK4749" s="2" t="s">
        <v>14193</v>
      </c>
    </row>
    <row r="4750" spans="1:38" x14ac:dyDescent="0.2">
      <c r="A4750" s="2">
        <v>4529200</v>
      </c>
      <c r="B4750" s="2" t="s">
        <v>1483</v>
      </c>
      <c r="C4750" s="2" t="s">
        <v>740</v>
      </c>
      <c r="D4750" s="2">
        <v>4529200</v>
      </c>
      <c r="E4750" s="2" t="s">
        <v>47</v>
      </c>
      <c r="F4750" s="2" t="s">
        <v>47</v>
      </c>
      <c r="H4750" s="2">
        <v>38170</v>
      </c>
      <c r="I4750" s="2" t="s">
        <v>7</v>
      </c>
      <c r="J4750" s="2">
        <v>-15</v>
      </c>
      <c r="K4750" s="2" t="s">
        <v>48</v>
      </c>
      <c r="L4750" s="2" t="s">
        <v>17</v>
      </c>
      <c r="M4750" s="2" t="s">
        <v>55</v>
      </c>
      <c r="N4750" s="2">
        <v>4450144</v>
      </c>
      <c r="O4750" s="2" t="s">
        <v>892</v>
      </c>
      <c r="P4750" s="2">
        <v>43366</v>
      </c>
      <c r="Q4750" s="2" t="s">
        <v>49</v>
      </c>
      <c r="R4750" s="2">
        <v>43004</v>
      </c>
      <c r="T4750" s="2" t="s">
        <v>50</v>
      </c>
      <c r="U4750" s="2">
        <v>500</v>
      </c>
      <c r="X4750" s="2">
        <v>5</v>
      </c>
      <c r="AC4750" s="2" t="s">
        <v>2207</v>
      </c>
      <c r="AD4750" s="2" t="s">
        <v>2902</v>
      </c>
      <c r="AE4750" s="2">
        <v>45190</v>
      </c>
      <c r="AF4750" s="2" t="s">
        <v>13852</v>
      </c>
      <c r="AJ4750" s="2">
        <v>682271596</v>
      </c>
      <c r="AK4750" s="2" t="s">
        <v>1484</v>
      </c>
    </row>
    <row r="4751" spans="1:38" x14ac:dyDescent="0.2">
      <c r="A4751" s="2">
        <v>368277</v>
      </c>
      <c r="B4751" s="2" t="s">
        <v>14194</v>
      </c>
      <c r="C4751" s="2" t="s">
        <v>120</v>
      </c>
      <c r="D4751" s="2">
        <v>368277</v>
      </c>
      <c r="E4751" s="2" t="s">
        <v>47</v>
      </c>
      <c r="F4751" s="2" t="s">
        <v>17</v>
      </c>
      <c r="H4751" s="2">
        <v>40542</v>
      </c>
      <c r="I4751" s="2" t="s">
        <v>17</v>
      </c>
      <c r="J4751" s="2">
        <v>-11</v>
      </c>
      <c r="K4751" s="2" t="s">
        <v>48</v>
      </c>
      <c r="L4751" s="2" t="s">
        <v>17</v>
      </c>
      <c r="M4751" s="2" t="s">
        <v>2234</v>
      </c>
      <c r="N4751" s="2">
        <v>4360454</v>
      </c>
      <c r="O4751" s="2" t="s">
        <v>2329</v>
      </c>
      <c r="P4751" s="2">
        <v>43362</v>
      </c>
      <c r="Q4751" s="2" t="s">
        <v>49</v>
      </c>
      <c r="R4751" s="2">
        <v>43005</v>
      </c>
      <c r="T4751" s="2" t="s">
        <v>50</v>
      </c>
      <c r="U4751" s="2">
        <v>500</v>
      </c>
      <c r="X4751" s="2">
        <v>5</v>
      </c>
      <c r="AC4751" s="2" t="s">
        <v>2207</v>
      </c>
      <c r="AD4751" s="2" t="s">
        <v>2260</v>
      </c>
      <c r="AE4751" s="2">
        <v>36000</v>
      </c>
      <c r="AF4751" s="2" t="s">
        <v>14195</v>
      </c>
      <c r="AJ4751" s="2">
        <v>616740524</v>
      </c>
      <c r="AK4751" s="2" t="s">
        <v>14196</v>
      </c>
    </row>
    <row r="4752" spans="1:38" x14ac:dyDescent="0.2">
      <c r="A4752" s="2">
        <v>3728785</v>
      </c>
      <c r="B4752" s="2" t="s">
        <v>2877</v>
      </c>
      <c r="C4752" s="2" t="s">
        <v>53</v>
      </c>
      <c r="D4752" s="2">
        <v>3728785</v>
      </c>
      <c r="E4752" s="2" t="s">
        <v>47</v>
      </c>
      <c r="F4752" s="2" t="s">
        <v>47</v>
      </c>
      <c r="H4752" s="2">
        <v>28878</v>
      </c>
      <c r="I4752" s="2" t="s">
        <v>2</v>
      </c>
      <c r="J4752" s="2">
        <v>-40</v>
      </c>
      <c r="K4752" s="2" t="s">
        <v>48</v>
      </c>
      <c r="L4752" s="2" t="s">
        <v>17</v>
      </c>
      <c r="M4752" s="2" t="s">
        <v>2205</v>
      </c>
      <c r="N4752" s="2">
        <v>4370102</v>
      </c>
      <c r="O4752" s="2" t="s">
        <v>2254</v>
      </c>
      <c r="P4752" s="2">
        <v>43363</v>
      </c>
      <c r="Q4752" s="2" t="s">
        <v>49</v>
      </c>
      <c r="R4752" s="2">
        <v>42711</v>
      </c>
      <c r="S4752" s="2">
        <v>43371</v>
      </c>
      <c r="T4752" s="2" t="s">
        <v>50</v>
      </c>
      <c r="U4752" s="2">
        <v>821</v>
      </c>
      <c r="X4752" s="2">
        <v>8</v>
      </c>
      <c r="AC4752" s="2" t="s">
        <v>2207</v>
      </c>
      <c r="AD4752" s="2" t="s">
        <v>2255</v>
      </c>
      <c r="AE4752" s="2">
        <v>37400</v>
      </c>
      <c r="AF4752" s="2" t="s">
        <v>14197</v>
      </c>
      <c r="AI4752" s="2">
        <v>247791593</v>
      </c>
      <c r="AJ4752" s="2">
        <v>677415175</v>
      </c>
    </row>
    <row r="4753" spans="1:38" x14ac:dyDescent="0.2">
      <c r="A4753" s="2">
        <v>189467</v>
      </c>
      <c r="B4753" s="2" t="s">
        <v>14198</v>
      </c>
      <c r="C4753" s="2" t="s">
        <v>14199</v>
      </c>
      <c r="D4753" s="2">
        <v>189467</v>
      </c>
      <c r="E4753" s="2" t="s">
        <v>47</v>
      </c>
      <c r="F4753" s="2" t="s">
        <v>47</v>
      </c>
      <c r="H4753" s="2">
        <v>38685</v>
      </c>
      <c r="I4753" s="2" t="s">
        <v>10</v>
      </c>
      <c r="J4753" s="2">
        <v>-14</v>
      </c>
      <c r="K4753" s="2" t="s">
        <v>48</v>
      </c>
      <c r="L4753" s="2" t="s">
        <v>17</v>
      </c>
      <c r="M4753" s="2" t="s">
        <v>2212</v>
      </c>
      <c r="N4753" s="2">
        <v>4180174</v>
      </c>
      <c r="O4753" s="2" t="s">
        <v>4491</v>
      </c>
      <c r="P4753" s="2">
        <v>43355</v>
      </c>
      <c r="Q4753" s="2" t="s">
        <v>49</v>
      </c>
      <c r="R4753" s="2">
        <v>43013</v>
      </c>
      <c r="S4753" s="2">
        <v>43353</v>
      </c>
      <c r="T4753" s="2" t="s">
        <v>50</v>
      </c>
      <c r="U4753" s="2">
        <v>500</v>
      </c>
      <c r="X4753" s="2">
        <v>5</v>
      </c>
      <c r="AC4753" s="2" t="s">
        <v>2207</v>
      </c>
      <c r="AD4753" s="2" t="s">
        <v>3650</v>
      </c>
      <c r="AE4753" s="2">
        <v>18500</v>
      </c>
      <c r="AF4753" s="2" t="s">
        <v>14200</v>
      </c>
      <c r="AG4753" s="2" t="s">
        <v>14201</v>
      </c>
      <c r="AH4753" s="2" t="s">
        <v>14202</v>
      </c>
      <c r="AJ4753" s="2">
        <v>649191536</v>
      </c>
      <c r="AK4753" s="2" t="s">
        <v>14203</v>
      </c>
    </row>
    <row r="4754" spans="1:38" x14ac:dyDescent="0.2">
      <c r="A4754" s="2">
        <v>368197</v>
      </c>
      <c r="B4754" s="2" t="s">
        <v>14204</v>
      </c>
      <c r="C4754" s="2" t="s">
        <v>194</v>
      </c>
      <c r="D4754" s="2">
        <v>368197</v>
      </c>
      <c r="E4754" s="2" t="s">
        <v>47</v>
      </c>
      <c r="F4754" s="2" t="s">
        <v>47</v>
      </c>
      <c r="H4754" s="2">
        <v>25222</v>
      </c>
      <c r="I4754" s="2" t="s">
        <v>4</v>
      </c>
      <c r="J4754" s="2">
        <v>-50</v>
      </c>
      <c r="K4754" s="2" t="s">
        <v>0</v>
      </c>
      <c r="L4754" s="2" t="s">
        <v>17</v>
      </c>
      <c r="M4754" s="2" t="s">
        <v>2234</v>
      </c>
      <c r="N4754" s="2">
        <v>4360721</v>
      </c>
      <c r="O4754" s="2" t="s">
        <v>6864</v>
      </c>
      <c r="P4754" s="2">
        <v>43356</v>
      </c>
      <c r="Q4754" s="2" t="s">
        <v>49</v>
      </c>
      <c r="R4754" s="2">
        <v>42712</v>
      </c>
      <c r="T4754" s="2" t="s">
        <v>50</v>
      </c>
      <c r="U4754" s="2">
        <v>500</v>
      </c>
      <c r="X4754" s="2">
        <v>5</v>
      </c>
      <c r="AC4754" s="2" t="s">
        <v>2207</v>
      </c>
      <c r="AD4754" s="2" t="s">
        <v>6868</v>
      </c>
      <c r="AE4754" s="2">
        <v>36120</v>
      </c>
      <c r="AF4754" s="2" t="s">
        <v>14205</v>
      </c>
    </row>
    <row r="4755" spans="1:38" x14ac:dyDescent="0.2">
      <c r="A4755" s="2">
        <v>3729466</v>
      </c>
      <c r="B4755" s="2" t="s">
        <v>455</v>
      </c>
      <c r="C4755" s="2" t="s">
        <v>699</v>
      </c>
      <c r="D4755" s="2">
        <v>3729466</v>
      </c>
      <c r="E4755" s="2" t="s">
        <v>47</v>
      </c>
      <c r="F4755" s="2" t="s">
        <v>47</v>
      </c>
      <c r="H4755" s="2">
        <v>39368</v>
      </c>
      <c r="I4755" s="2" t="s">
        <v>9</v>
      </c>
      <c r="J4755" s="2">
        <v>-12</v>
      </c>
      <c r="K4755" s="2" t="s">
        <v>48</v>
      </c>
      <c r="L4755" s="2" t="s">
        <v>17</v>
      </c>
      <c r="M4755" s="2" t="s">
        <v>2205</v>
      </c>
      <c r="N4755" s="2">
        <v>4370038</v>
      </c>
      <c r="O4755" s="2" t="s">
        <v>2700</v>
      </c>
      <c r="P4755" s="2">
        <v>43355</v>
      </c>
      <c r="Q4755" s="2" t="s">
        <v>49</v>
      </c>
      <c r="R4755" s="2">
        <v>43005</v>
      </c>
      <c r="S4755" s="2">
        <v>43341</v>
      </c>
      <c r="T4755" s="2" t="s">
        <v>50</v>
      </c>
      <c r="U4755" s="2">
        <v>500</v>
      </c>
      <c r="X4755" s="2">
        <v>5</v>
      </c>
      <c r="AC4755" s="2" t="s">
        <v>2207</v>
      </c>
      <c r="AD4755" s="2" t="s">
        <v>11251</v>
      </c>
      <c r="AE4755" s="2">
        <v>37420</v>
      </c>
      <c r="AF4755" s="2" t="s">
        <v>14206</v>
      </c>
      <c r="AJ4755" s="2">
        <v>616282683</v>
      </c>
      <c r="AK4755" s="2" t="s">
        <v>14207</v>
      </c>
    </row>
    <row r="4756" spans="1:38" x14ac:dyDescent="0.2">
      <c r="A4756" s="2">
        <v>3730135</v>
      </c>
      <c r="B4756" s="2" t="s">
        <v>14208</v>
      </c>
      <c r="C4756" s="2" t="s">
        <v>7660</v>
      </c>
      <c r="D4756" s="2">
        <v>3730135</v>
      </c>
      <c r="E4756" s="2" t="s">
        <v>47</v>
      </c>
      <c r="H4756" s="2">
        <v>28494</v>
      </c>
      <c r="I4756" s="2" t="s">
        <v>4</v>
      </c>
      <c r="J4756" s="2">
        <v>-50</v>
      </c>
      <c r="K4756" s="2" t="s">
        <v>0</v>
      </c>
      <c r="L4756" s="2" t="s">
        <v>17</v>
      </c>
      <c r="M4756" s="2" t="s">
        <v>2205</v>
      </c>
      <c r="N4756" s="2">
        <v>4370001</v>
      </c>
      <c r="O4756" s="2" t="s">
        <v>2602</v>
      </c>
      <c r="P4756" s="2">
        <v>43356</v>
      </c>
      <c r="Q4756" s="2" t="s">
        <v>49</v>
      </c>
      <c r="R4756" s="2">
        <v>43356</v>
      </c>
      <c r="S4756" s="2">
        <v>43355</v>
      </c>
      <c r="T4756" s="2" t="s">
        <v>50</v>
      </c>
      <c r="U4756" s="2">
        <v>500</v>
      </c>
      <c r="X4756" s="2">
        <v>5</v>
      </c>
      <c r="AC4756" s="2" t="s">
        <v>2207</v>
      </c>
      <c r="AD4756" s="2" t="s">
        <v>2312</v>
      </c>
      <c r="AE4756" s="2">
        <v>37540</v>
      </c>
      <c r="AF4756" s="2" t="s">
        <v>14209</v>
      </c>
      <c r="AJ4756" s="2">
        <v>668763784</v>
      </c>
      <c r="AK4756" s="2" t="s">
        <v>14210</v>
      </c>
    </row>
    <row r="4757" spans="1:38" x14ac:dyDescent="0.2">
      <c r="A4757" s="2">
        <v>3728779</v>
      </c>
      <c r="B4757" s="2" t="s">
        <v>14211</v>
      </c>
      <c r="C4757" s="2" t="s">
        <v>14212</v>
      </c>
      <c r="D4757" s="2">
        <v>3728779</v>
      </c>
      <c r="E4757" s="2" t="s">
        <v>47</v>
      </c>
      <c r="F4757" s="2" t="s">
        <v>17</v>
      </c>
      <c r="H4757" s="2">
        <v>37782</v>
      </c>
      <c r="I4757" s="2" t="s">
        <v>6</v>
      </c>
      <c r="J4757" s="2">
        <v>-16</v>
      </c>
      <c r="K4757" s="2" t="s">
        <v>48</v>
      </c>
      <c r="L4757" s="2" t="s">
        <v>17</v>
      </c>
      <c r="M4757" s="2" t="s">
        <v>2205</v>
      </c>
      <c r="N4757" s="2">
        <v>4370346</v>
      </c>
      <c r="O4757" s="2" t="s">
        <v>3294</v>
      </c>
      <c r="P4757" s="2">
        <v>43370</v>
      </c>
      <c r="Q4757" s="2" t="s">
        <v>49</v>
      </c>
      <c r="R4757" s="2">
        <v>42710</v>
      </c>
      <c r="S4757" s="2">
        <v>43354</v>
      </c>
      <c r="T4757" s="2" t="s">
        <v>50</v>
      </c>
      <c r="U4757" s="2">
        <v>500</v>
      </c>
      <c r="X4757" s="2">
        <v>5</v>
      </c>
      <c r="AC4757" s="2" t="s">
        <v>2207</v>
      </c>
      <c r="AD4757" s="2" t="s">
        <v>3295</v>
      </c>
      <c r="AE4757" s="2">
        <v>37210</v>
      </c>
      <c r="AF4757" s="2" t="s">
        <v>14213</v>
      </c>
      <c r="AI4757" s="2">
        <v>247520262</v>
      </c>
      <c r="AK4757" s="2" t="s">
        <v>14214</v>
      </c>
    </row>
    <row r="4758" spans="1:38" x14ac:dyDescent="0.2">
      <c r="A4758" s="2">
        <v>3728780</v>
      </c>
      <c r="B4758" s="2" t="s">
        <v>4264</v>
      </c>
      <c r="C4758" s="2" t="s">
        <v>70</v>
      </c>
      <c r="D4758" s="2">
        <v>3728780</v>
      </c>
      <c r="E4758" s="2" t="s">
        <v>47</v>
      </c>
      <c r="F4758" s="2" t="s">
        <v>17</v>
      </c>
      <c r="H4758" s="2">
        <v>37776</v>
      </c>
      <c r="I4758" s="2" t="s">
        <v>6</v>
      </c>
      <c r="J4758" s="2">
        <v>-16</v>
      </c>
      <c r="K4758" s="2" t="s">
        <v>48</v>
      </c>
      <c r="L4758" s="2" t="s">
        <v>17</v>
      </c>
      <c r="M4758" s="2" t="s">
        <v>2205</v>
      </c>
      <c r="N4758" s="2">
        <v>4370346</v>
      </c>
      <c r="O4758" s="2" t="s">
        <v>3294</v>
      </c>
      <c r="P4758" s="2">
        <v>43370</v>
      </c>
      <c r="Q4758" s="2" t="s">
        <v>49</v>
      </c>
      <c r="R4758" s="2">
        <v>42710</v>
      </c>
      <c r="S4758" s="2">
        <v>43358</v>
      </c>
      <c r="T4758" s="2" t="s">
        <v>50</v>
      </c>
      <c r="U4758" s="2">
        <v>500</v>
      </c>
      <c r="X4758" s="2">
        <v>5</v>
      </c>
      <c r="AC4758" s="2" t="s">
        <v>2207</v>
      </c>
      <c r="AD4758" s="2" t="s">
        <v>3295</v>
      </c>
      <c r="AE4758" s="2">
        <v>37210</v>
      </c>
      <c r="AF4758" s="2" t="s">
        <v>4265</v>
      </c>
      <c r="AI4758" s="2">
        <v>247521217</v>
      </c>
      <c r="AK4758" s="2" t="s">
        <v>4266</v>
      </c>
    </row>
    <row r="4759" spans="1:38" x14ac:dyDescent="0.2">
      <c r="A4759" s="2">
        <v>3728874</v>
      </c>
      <c r="B4759" s="2" t="s">
        <v>14215</v>
      </c>
      <c r="C4759" s="2" t="s">
        <v>220</v>
      </c>
      <c r="D4759" s="2">
        <v>3728874</v>
      </c>
      <c r="E4759" s="2" t="s">
        <v>47</v>
      </c>
      <c r="F4759" s="2" t="s">
        <v>47</v>
      </c>
      <c r="H4759" s="2">
        <v>27772</v>
      </c>
      <c r="I4759" s="2" t="s">
        <v>4</v>
      </c>
      <c r="J4759" s="2">
        <v>-50</v>
      </c>
      <c r="K4759" s="2" t="s">
        <v>48</v>
      </c>
      <c r="L4759" s="2" t="s">
        <v>17</v>
      </c>
      <c r="M4759" s="2" t="s">
        <v>2205</v>
      </c>
      <c r="N4759" s="2">
        <v>4370465</v>
      </c>
      <c r="O4759" s="2" t="s">
        <v>3963</v>
      </c>
      <c r="P4759" s="2">
        <v>43376</v>
      </c>
      <c r="Q4759" s="2" t="s">
        <v>49</v>
      </c>
      <c r="R4759" s="2">
        <v>42754</v>
      </c>
      <c r="S4759" s="2">
        <v>43363</v>
      </c>
      <c r="T4759" s="2" t="s">
        <v>50</v>
      </c>
      <c r="U4759" s="2">
        <v>501</v>
      </c>
      <c r="X4759" s="2">
        <v>5</v>
      </c>
      <c r="AB4759" s="2">
        <v>43368</v>
      </c>
      <c r="AC4759" s="2" t="s">
        <v>2207</v>
      </c>
      <c r="AD4759" s="2" t="s">
        <v>2926</v>
      </c>
      <c r="AE4759" s="2">
        <v>37140</v>
      </c>
      <c r="AF4759" s="2" t="s">
        <v>14216</v>
      </c>
      <c r="AJ4759" s="2">
        <v>671630074</v>
      </c>
      <c r="AK4759" s="2" t="s">
        <v>14217</v>
      </c>
      <c r="AL4759" s="2" t="s">
        <v>820</v>
      </c>
    </row>
    <row r="4760" spans="1:38" x14ac:dyDescent="0.2">
      <c r="A4760" s="2">
        <v>189329</v>
      </c>
      <c r="B4760" s="2" t="s">
        <v>14218</v>
      </c>
      <c r="C4760" s="2" t="s">
        <v>273</v>
      </c>
      <c r="D4760" s="2">
        <v>189329</v>
      </c>
      <c r="E4760" s="2" t="s">
        <v>47</v>
      </c>
      <c r="F4760" s="2" t="s">
        <v>47</v>
      </c>
      <c r="H4760" s="2">
        <v>26061</v>
      </c>
      <c r="I4760" s="2" t="s">
        <v>4</v>
      </c>
      <c r="J4760" s="2">
        <v>-50</v>
      </c>
      <c r="K4760" s="2" t="s">
        <v>48</v>
      </c>
      <c r="L4760" s="2" t="s">
        <v>17</v>
      </c>
      <c r="M4760" s="2" t="s">
        <v>2212</v>
      </c>
      <c r="N4760" s="2">
        <v>4180727</v>
      </c>
      <c r="O4760" s="2" t="s">
        <v>2393</v>
      </c>
      <c r="P4760" s="2">
        <v>43349</v>
      </c>
      <c r="Q4760" s="2" t="s">
        <v>49</v>
      </c>
      <c r="R4760" s="2">
        <v>42720</v>
      </c>
      <c r="T4760" s="2" t="s">
        <v>50</v>
      </c>
      <c r="U4760" s="2">
        <v>846</v>
      </c>
      <c r="X4760" s="2">
        <v>8</v>
      </c>
      <c r="AC4760" s="2" t="s">
        <v>2207</v>
      </c>
      <c r="AD4760" s="2" t="s">
        <v>14219</v>
      </c>
      <c r="AE4760" s="2">
        <v>23270</v>
      </c>
      <c r="AF4760" s="2" t="s">
        <v>14220</v>
      </c>
      <c r="AI4760" s="2">
        <v>555625281</v>
      </c>
      <c r="AJ4760" s="2">
        <v>659483901</v>
      </c>
      <c r="AK4760" s="2" t="s">
        <v>14221</v>
      </c>
    </row>
    <row r="4761" spans="1:38" x14ac:dyDescent="0.2">
      <c r="A4761" s="2">
        <v>189429</v>
      </c>
      <c r="B4761" s="2" t="s">
        <v>14222</v>
      </c>
      <c r="C4761" s="2" t="s">
        <v>215</v>
      </c>
      <c r="D4761" s="2">
        <v>189429</v>
      </c>
      <c r="E4761" s="2" t="s">
        <v>47</v>
      </c>
      <c r="F4761" s="2" t="s">
        <v>47</v>
      </c>
      <c r="H4761" s="2">
        <v>40152</v>
      </c>
      <c r="I4761" s="2" t="s">
        <v>15</v>
      </c>
      <c r="J4761" s="2">
        <v>-11</v>
      </c>
      <c r="K4761" s="2" t="s">
        <v>48</v>
      </c>
      <c r="L4761" s="2" t="s">
        <v>17</v>
      </c>
      <c r="M4761" s="2" t="s">
        <v>2212</v>
      </c>
      <c r="N4761" s="2">
        <v>4180486</v>
      </c>
      <c r="O4761" s="2" t="s">
        <v>2344</v>
      </c>
      <c r="P4761" s="2">
        <v>43369</v>
      </c>
      <c r="Q4761" s="2" t="s">
        <v>49</v>
      </c>
      <c r="R4761" s="2">
        <v>43005</v>
      </c>
      <c r="T4761" s="2" t="s">
        <v>50</v>
      </c>
      <c r="U4761" s="2">
        <v>500</v>
      </c>
      <c r="X4761" s="2">
        <v>5</v>
      </c>
      <c r="AC4761" s="2" t="s">
        <v>2207</v>
      </c>
      <c r="AD4761" s="2" t="s">
        <v>14223</v>
      </c>
      <c r="AE4761" s="2">
        <v>18190</v>
      </c>
      <c r="AF4761" s="2" t="s">
        <v>7428</v>
      </c>
    </row>
    <row r="4762" spans="1:38" x14ac:dyDescent="0.2">
      <c r="A4762" s="2">
        <v>2815173</v>
      </c>
      <c r="B4762" s="2" t="s">
        <v>14224</v>
      </c>
      <c r="C4762" s="2" t="s">
        <v>14225</v>
      </c>
      <c r="D4762" s="2">
        <v>2815173</v>
      </c>
      <c r="E4762" s="2" t="s">
        <v>47</v>
      </c>
      <c r="H4762" s="2">
        <v>39218</v>
      </c>
      <c r="I4762" s="2" t="s">
        <v>9</v>
      </c>
      <c r="J4762" s="2">
        <v>-12</v>
      </c>
      <c r="K4762" s="2" t="s">
        <v>48</v>
      </c>
      <c r="L4762" s="2" t="s">
        <v>17</v>
      </c>
      <c r="M4762" s="2" t="s">
        <v>2301</v>
      </c>
      <c r="N4762" s="2">
        <v>4280004</v>
      </c>
      <c r="O4762" s="2" t="s">
        <v>2868</v>
      </c>
      <c r="P4762" s="2">
        <v>43356</v>
      </c>
      <c r="Q4762" s="2" t="s">
        <v>49</v>
      </c>
      <c r="R4762" s="2">
        <v>43356</v>
      </c>
      <c r="S4762" s="2">
        <v>43347</v>
      </c>
      <c r="T4762" s="2" t="s">
        <v>50</v>
      </c>
      <c r="U4762" s="2">
        <v>500</v>
      </c>
      <c r="X4762" s="2">
        <v>5</v>
      </c>
      <c r="AC4762" s="2" t="s">
        <v>2207</v>
      </c>
      <c r="AD4762" s="2" t="s">
        <v>4423</v>
      </c>
      <c r="AE4762" s="2">
        <v>28300</v>
      </c>
      <c r="AF4762" s="2" t="s">
        <v>14226</v>
      </c>
      <c r="AK4762" s="2" t="s">
        <v>14227</v>
      </c>
    </row>
    <row r="4763" spans="1:38" x14ac:dyDescent="0.2">
      <c r="A4763" s="2">
        <v>189443</v>
      </c>
      <c r="B4763" s="2" t="s">
        <v>14228</v>
      </c>
      <c r="C4763" s="2" t="s">
        <v>121</v>
      </c>
      <c r="D4763" s="2">
        <v>189443</v>
      </c>
      <c r="E4763" s="2" t="s">
        <v>47</v>
      </c>
      <c r="F4763" s="2" t="s">
        <v>17</v>
      </c>
      <c r="H4763" s="2">
        <v>27090</v>
      </c>
      <c r="I4763" s="2" t="s">
        <v>4</v>
      </c>
      <c r="J4763" s="2">
        <v>-50</v>
      </c>
      <c r="K4763" s="2" t="s">
        <v>48</v>
      </c>
      <c r="L4763" s="2" t="s">
        <v>17</v>
      </c>
      <c r="M4763" s="2" t="s">
        <v>2212</v>
      </c>
      <c r="N4763" s="2">
        <v>4180728</v>
      </c>
      <c r="O4763" s="2" t="s">
        <v>3916</v>
      </c>
      <c r="P4763" s="2">
        <v>43365</v>
      </c>
      <c r="Q4763" s="2" t="s">
        <v>49</v>
      </c>
      <c r="R4763" s="2">
        <v>43007</v>
      </c>
      <c r="T4763" s="2" t="s">
        <v>50</v>
      </c>
      <c r="U4763" s="2">
        <v>500</v>
      </c>
      <c r="X4763" s="2">
        <v>5</v>
      </c>
      <c r="AC4763" s="2" t="s">
        <v>2207</v>
      </c>
      <c r="AD4763" s="2" t="s">
        <v>6293</v>
      </c>
      <c r="AE4763" s="2">
        <v>18340</v>
      </c>
      <c r="AF4763" s="2" t="s">
        <v>14229</v>
      </c>
      <c r="AJ4763" s="2">
        <v>660613342</v>
      </c>
      <c r="AK4763" s="2" t="s">
        <v>14230</v>
      </c>
    </row>
    <row r="4764" spans="1:38" x14ac:dyDescent="0.2">
      <c r="A4764" s="2">
        <v>368203</v>
      </c>
      <c r="B4764" s="2" t="s">
        <v>14231</v>
      </c>
      <c r="C4764" s="2" t="s">
        <v>423</v>
      </c>
      <c r="D4764" s="2">
        <v>368203</v>
      </c>
      <c r="E4764" s="2" t="s">
        <v>47</v>
      </c>
      <c r="F4764" s="2" t="s">
        <v>17</v>
      </c>
      <c r="H4764" s="2">
        <v>39134</v>
      </c>
      <c r="I4764" s="2" t="s">
        <v>9</v>
      </c>
      <c r="J4764" s="2">
        <v>-12</v>
      </c>
      <c r="K4764" s="2" t="s">
        <v>48</v>
      </c>
      <c r="L4764" s="2" t="s">
        <v>17</v>
      </c>
      <c r="M4764" s="2" t="s">
        <v>2234</v>
      </c>
      <c r="N4764" s="2">
        <v>4360726</v>
      </c>
      <c r="O4764" s="2" t="s">
        <v>2784</v>
      </c>
      <c r="P4764" s="2">
        <v>43360</v>
      </c>
      <c r="Q4764" s="2" t="s">
        <v>49</v>
      </c>
      <c r="R4764" s="2">
        <v>42717</v>
      </c>
      <c r="T4764" s="2" t="s">
        <v>50</v>
      </c>
      <c r="U4764" s="2">
        <v>500</v>
      </c>
      <c r="X4764" s="2">
        <v>5</v>
      </c>
      <c r="AC4764" s="2" t="s">
        <v>2207</v>
      </c>
      <c r="AD4764" s="2" t="s">
        <v>2785</v>
      </c>
      <c r="AE4764" s="2">
        <v>36260</v>
      </c>
      <c r="AF4764" s="2" t="s">
        <v>14232</v>
      </c>
      <c r="AJ4764" s="2">
        <v>661782052</v>
      </c>
      <c r="AK4764" s="2" t="s">
        <v>14233</v>
      </c>
    </row>
    <row r="4765" spans="1:38" x14ac:dyDescent="0.2">
      <c r="A4765" s="2">
        <v>189326</v>
      </c>
      <c r="B4765" s="2" t="s">
        <v>14234</v>
      </c>
      <c r="C4765" s="2" t="s">
        <v>51</v>
      </c>
      <c r="D4765" s="2">
        <v>189326</v>
      </c>
      <c r="E4765" s="2" t="s">
        <v>47</v>
      </c>
      <c r="F4765" s="2" t="s">
        <v>47</v>
      </c>
      <c r="H4765" s="2">
        <v>38468</v>
      </c>
      <c r="I4765" s="2" t="s">
        <v>10</v>
      </c>
      <c r="J4765" s="2">
        <v>-14</v>
      </c>
      <c r="K4765" s="2" t="s">
        <v>48</v>
      </c>
      <c r="L4765" s="2" t="s">
        <v>17</v>
      </c>
      <c r="M4765" s="2" t="s">
        <v>2212</v>
      </c>
      <c r="N4765" s="2">
        <v>4180711</v>
      </c>
      <c r="O4765" s="2" t="s">
        <v>4130</v>
      </c>
      <c r="P4765" s="2">
        <v>43371</v>
      </c>
      <c r="Q4765" s="2" t="s">
        <v>49</v>
      </c>
      <c r="R4765" s="2">
        <v>42714</v>
      </c>
      <c r="S4765" s="2">
        <v>43355</v>
      </c>
      <c r="T4765" s="2" t="s">
        <v>50</v>
      </c>
      <c r="U4765" s="2">
        <v>500</v>
      </c>
      <c r="X4765" s="2">
        <v>5</v>
      </c>
      <c r="AC4765" s="2" t="s">
        <v>2207</v>
      </c>
      <c r="AD4765" s="2" t="s">
        <v>4131</v>
      </c>
      <c r="AE4765" s="2">
        <v>18220</v>
      </c>
      <c r="AF4765" s="2" t="s">
        <v>14235</v>
      </c>
    </row>
    <row r="4766" spans="1:38" x14ac:dyDescent="0.2">
      <c r="A4766" s="2">
        <v>4528709</v>
      </c>
      <c r="B4766" s="2" t="s">
        <v>886</v>
      </c>
      <c r="C4766" s="2" t="s">
        <v>62</v>
      </c>
      <c r="D4766" s="2">
        <v>4528709</v>
      </c>
      <c r="E4766" s="2" t="s">
        <v>47</v>
      </c>
      <c r="F4766" s="2" t="s">
        <v>47</v>
      </c>
      <c r="H4766" s="2">
        <v>24445</v>
      </c>
      <c r="I4766" s="2" t="s">
        <v>58</v>
      </c>
      <c r="J4766" s="2">
        <v>-60</v>
      </c>
      <c r="K4766" s="2" t="s">
        <v>48</v>
      </c>
      <c r="L4766" s="2" t="s">
        <v>17</v>
      </c>
      <c r="M4766" s="2" t="s">
        <v>55</v>
      </c>
      <c r="N4766" s="2">
        <v>4450026</v>
      </c>
      <c r="O4766" s="2" t="s">
        <v>1166</v>
      </c>
      <c r="P4766" s="2">
        <v>43349</v>
      </c>
      <c r="Q4766" s="2" t="s">
        <v>49</v>
      </c>
      <c r="R4766" s="2">
        <v>42743</v>
      </c>
      <c r="T4766" s="2" t="s">
        <v>50</v>
      </c>
      <c r="U4766" s="2">
        <v>500</v>
      </c>
      <c r="X4766" s="2">
        <v>5</v>
      </c>
      <c r="AC4766" s="2" t="s">
        <v>2207</v>
      </c>
      <c r="AD4766" s="2" t="s">
        <v>2326</v>
      </c>
      <c r="AE4766" s="2">
        <v>45100</v>
      </c>
      <c r="AF4766" s="2" t="s">
        <v>12284</v>
      </c>
    </row>
    <row r="4767" spans="1:38" x14ac:dyDescent="0.2">
      <c r="A4767" s="2">
        <v>2814735</v>
      </c>
      <c r="B4767" s="2" t="s">
        <v>14236</v>
      </c>
      <c r="C4767" s="2" t="s">
        <v>175</v>
      </c>
      <c r="D4767" s="2">
        <v>2814735</v>
      </c>
      <c r="E4767" s="2" t="s">
        <v>47</v>
      </c>
      <c r="F4767" s="2" t="s">
        <v>47</v>
      </c>
      <c r="H4767" s="2">
        <v>28022</v>
      </c>
      <c r="I4767" s="2" t="s">
        <v>4</v>
      </c>
      <c r="J4767" s="2">
        <v>-50</v>
      </c>
      <c r="K4767" s="2" t="s">
        <v>0</v>
      </c>
      <c r="L4767" s="2" t="s">
        <v>17</v>
      </c>
      <c r="M4767" s="2" t="s">
        <v>2301</v>
      </c>
      <c r="N4767" s="2">
        <v>4280121</v>
      </c>
      <c r="O4767" s="2" t="s">
        <v>2659</v>
      </c>
      <c r="P4767" s="2">
        <v>43346</v>
      </c>
      <c r="Q4767" s="2" t="s">
        <v>49</v>
      </c>
      <c r="R4767" s="2">
        <v>42723</v>
      </c>
      <c r="T4767" s="2" t="s">
        <v>50</v>
      </c>
      <c r="U4767" s="2">
        <v>794</v>
      </c>
      <c r="X4767" s="2">
        <v>7</v>
      </c>
      <c r="AC4767" s="2" t="s">
        <v>2207</v>
      </c>
      <c r="AD4767" s="2" t="s">
        <v>3749</v>
      </c>
      <c r="AE4767" s="2">
        <v>28600</v>
      </c>
      <c r="AF4767" s="2" t="s">
        <v>13278</v>
      </c>
      <c r="AI4767" s="2">
        <v>952924044</v>
      </c>
      <c r="AJ4767" s="2">
        <v>652364515</v>
      </c>
      <c r="AK4767" s="2" t="s">
        <v>13279</v>
      </c>
    </row>
    <row r="4768" spans="1:38" x14ac:dyDescent="0.2">
      <c r="A4768" s="2">
        <v>189331</v>
      </c>
      <c r="B4768" s="2" t="s">
        <v>14237</v>
      </c>
      <c r="C4768" s="2" t="s">
        <v>176</v>
      </c>
      <c r="D4768" s="2">
        <v>189331</v>
      </c>
      <c r="E4768" s="2" t="s">
        <v>47</v>
      </c>
      <c r="F4768" s="2" t="s">
        <v>17</v>
      </c>
      <c r="H4768" s="2">
        <v>23656</v>
      </c>
      <c r="I4768" s="2" t="s">
        <v>58</v>
      </c>
      <c r="J4768" s="2">
        <v>-60</v>
      </c>
      <c r="K4768" s="2" t="s">
        <v>48</v>
      </c>
      <c r="L4768" s="2" t="s">
        <v>17</v>
      </c>
      <c r="M4768" s="2" t="s">
        <v>2212</v>
      </c>
      <c r="N4768" s="2">
        <v>4180682</v>
      </c>
      <c r="O4768" s="2" t="s">
        <v>2434</v>
      </c>
      <c r="P4768" s="2">
        <v>43370</v>
      </c>
      <c r="Q4768" s="2" t="s">
        <v>49</v>
      </c>
      <c r="R4768" s="2">
        <v>42724</v>
      </c>
      <c r="T4768" s="2" t="s">
        <v>50</v>
      </c>
      <c r="U4768" s="2">
        <v>500</v>
      </c>
      <c r="X4768" s="2">
        <v>5</v>
      </c>
      <c r="AC4768" s="2" t="s">
        <v>2207</v>
      </c>
      <c r="AD4768" s="2" t="s">
        <v>2522</v>
      </c>
      <c r="AE4768" s="2">
        <v>18000</v>
      </c>
      <c r="AF4768" s="2" t="s">
        <v>14238</v>
      </c>
      <c r="AJ4768" s="2">
        <v>646049699</v>
      </c>
    </row>
    <row r="4769" spans="1:37" x14ac:dyDescent="0.2">
      <c r="A4769" s="2">
        <v>3728857</v>
      </c>
      <c r="B4769" s="2" t="s">
        <v>9660</v>
      </c>
      <c r="C4769" s="2" t="s">
        <v>384</v>
      </c>
      <c r="D4769" s="2">
        <v>3728857</v>
      </c>
      <c r="E4769" s="2" t="s">
        <v>47</v>
      </c>
      <c r="H4769" s="2">
        <v>39150</v>
      </c>
      <c r="I4769" s="2" t="s">
        <v>9</v>
      </c>
      <c r="J4769" s="2">
        <v>-12</v>
      </c>
      <c r="K4769" s="2" t="s">
        <v>48</v>
      </c>
      <c r="L4769" s="2" t="s">
        <v>17</v>
      </c>
      <c r="M4769" s="2" t="s">
        <v>2205</v>
      </c>
      <c r="N4769" s="2">
        <v>4370346</v>
      </c>
      <c r="O4769" s="2" t="s">
        <v>3294</v>
      </c>
      <c r="P4769" s="2">
        <v>43372</v>
      </c>
      <c r="Q4769" s="2" t="s">
        <v>49</v>
      </c>
      <c r="R4769" s="2">
        <v>42743</v>
      </c>
      <c r="S4769" s="2">
        <v>43367</v>
      </c>
      <c r="T4769" s="2" t="s">
        <v>50</v>
      </c>
      <c r="U4769" s="2">
        <v>500</v>
      </c>
      <c r="X4769" s="2">
        <v>5</v>
      </c>
      <c r="AC4769" s="2" t="s">
        <v>2207</v>
      </c>
      <c r="AD4769" s="2" t="s">
        <v>3295</v>
      </c>
      <c r="AE4769" s="2">
        <v>37210</v>
      </c>
      <c r="AF4769" s="2" t="s">
        <v>14239</v>
      </c>
      <c r="AJ4769" s="2">
        <v>677515511</v>
      </c>
      <c r="AK4769" s="2" t="s">
        <v>14240</v>
      </c>
    </row>
    <row r="4770" spans="1:37" x14ac:dyDescent="0.2">
      <c r="A4770" s="2">
        <v>2814725</v>
      </c>
      <c r="B4770" s="2" t="s">
        <v>14241</v>
      </c>
      <c r="C4770" s="2" t="s">
        <v>10781</v>
      </c>
      <c r="D4770" s="2">
        <v>2814725</v>
      </c>
      <c r="E4770" s="2" t="s">
        <v>47</v>
      </c>
      <c r="F4770" s="2" t="s">
        <v>47</v>
      </c>
      <c r="H4770" s="2">
        <v>39165</v>
      </c>
      <c r="I4770" s="2" t="s">
        <v>9</v>
      </c>
      <c r="J4770" s="2">
        <v>-12</v>
      </c>
      <c r="K4770" s="2" t="s">
        <v>48</v>
      </c>
      <c r="L4770" s="2" t="s">
        <v>17</v>
      </c>
      <c r="M4770" s="2" t="s">
        <v>2301</v>
      </c>
      <c r="N4770" s="2">
        <v>4280004</v>
      </c>
      <c r="O4770" s="2" t="s">
        <v>2868</v>
      </c>
      <c r="P4770" s="2">
        <v>43348</v>
      </c>
      <c r="Q4770" s="2" t="s">
        <v>49</v>
      </c>
      <c r="R4770" s="2">
        <v>42717</v>
      </c>
      <c r="T4770" s="2" t="s">
        <v>50</v>
      </c>
      <c r="U4770" s="2">
        <v>500</v>
      </c>
      <c r="X4770" s="2">
        <v>5</v>
      </c>
      <c r="AC4770" s="2" t="s">
        <v>2207</v>
      </c>
      <c r="AD4770" s="2" t="s">
        <v>3126</v>
      </c>
      <c r="AE4770" s="2">
        <v>28630</v>
      </c>
      <c r="AF4770" s="2" t="s">
        <v>14242</v>
      </c>
      <c r="AK4770" s="2" t="s">
        <v>14243</v>
      </c>
    </row>
    <row r="4771" spans="1:37" x14ac:dyDescent="0.2">
      <c r="A4771" s="2">
        <v>2814729</v>
      </c>
      <c r="B4771" s="2" t="s">
        <v>13626</v>
      </c>
      <c r="C4771" s="2" t="s">
        <v>219</v>
      </c>
      <c r="D4771" s="2">
        <v>2814729</v>
      </c>
      <c r="E4771" s="2" t="s">
        <v>47</v>
      </c>
      <c r="F4771" s="2" t="s">
        <v>47</v>
      </c>
      <c r="H4771" s="2">
        <v>37741</v>
      </c>
      <c r="I4771" s="2" t="s">
        <v>6</v>
      </c>
      <c r="J4771" s="2">
        <v>-16</v>
      </c>
      <c r="K4771" s="2" t="s">
        <v>48</v>
      </c>
      <c r="L4771" s="2" t="s">
        <v>17</v>
      </c>
      <c r="M4771" s="2" t="s">
        <v>2301</v>
      </c>
      <c r="N4771" s="2">
        <v>4280612</v>
      </c>
      <c r="O4771" s="2" t="s">
        <v>4560</v>
      </c>
      <c r="P4771" s="2">
        <v>43358</v>
      </c>
      <c r="Q4771" s="2" t="s">
        <v>49</v>
      </c>
      <c r="R4771" s="2">
        <v>42717</v>
      </c>
      <c r="S4771" s="2">
        <v>43342</v>
      </c>
      <c r="T4771" s="2" t="s">
        <v>50</v>
      </c>
      <c r="U4771" s="2">
        <v>605</v>
      </c>
      <c r="X4771" s="2">
        <v>6</v>
      </c>
      <c r="AC4771" s="2" t="s">
        <v>2207</v>
      </c>
      <c r="AD4771" s="2" t="s">
        <v>5646</v>
      </c>
      <c r="AE4771" s="2">
        <v>28220</v>
      </c>
      <c r="AF4771" s="2" t="s">
        <v>14244</v>
      </c>
      <c r="AJ4771" s="2">
        <v>784242111</v>
      </c>
    </row>
    <row r="4772" spans="1:37" x14ac:dyDescent="0.2">
      <c r="A4772" s="2">
        <v>4529307</v>
      </c>
      <c r="B4772" s="2" t="s">
        <v>1415</v>
      </c>
      <c r="C4772" s="2" t="s">
        <v>1416</v>
      </c>
      <c r="D4772" s="2">
        <v>4529307</v>
      </c>
      <c r="E4772" s="2" t="s">
        <v>47</v>
      </c>
      <c r="F4772" s="2" t="s">
        <v>47</v>
      </c>
      <c r="H4772" s="2">
        <v>39016</v>
      </c>
      <c r="I4772" s="2" t="s">
        <v>8</v>
      </c>
      <c r="J4772" s="2">
        <v>-13</v>
      </c>
      <c r="K4772" s="2" t="s">
        <v>48</v>
      </c>
      <c r="L4772" s="2" t="s">
        <v>17</v>
      </c>
      <c r="M4772" s="2" t="s">
        <v>55</v>
      </c>
      <c r="N4772" s="2">
        <v>4450144</v>
      </c>
      <c r="O4772" s="2" t="s">
        <v>892</v>
      </c>
      <c r="P4772" s="2">
        <v>43377</v>
      </c>
      <c r="Q4772" s="2" t="s">
        <v>49</v>
      </c>
      <c r="R4772" s="2">
        <v>43012</v>
      </c>
      <c r="T4772" s="2" t="s">
        <v>50</v>
      </c>
      <c r="U4772" s="2">
        <v>500</v>
      </c>
      <c r="X4772" s="2">
        <v>5</v>
      </c>
      <c r="AC4772" s="2" t="s">
        <v>2207</v>
      </c>
      <c r="AD4772" s="2" t="s">
        <v>4322</v>
      </c>
      <c r="AE4772" s="2">
        <v>45190</v>
      </c>
      <c r="AF4772" s="2" t="s">
        <v>14245</v>
      </c>
      <c r="AI4772" s="2">
        <v>670339202</v>
      </c>
      <c r="AJ4772" s="2">
        <v>689120666</v>
      </c>
      <c r="AK4772" s="2" t="s">
        <v>1417</v>
      </c>
    </row>
    <row r="4773" spans="1:37" x14ac:dyDescent="0.2">
      <c r="A4773" s="2">
        <v>4528700</v>
      </c>
      <c r="B4773" s="2" t="s">
        <v>483</v>
      </c>
      <c r="C4773" s="2" t="s">
        <v>64</v>
      </c>
      <c r="D4773" s="2">
        <v>4528700</v>
      </c>
      <c r="E4773" s="2" t="s">
        <v>47</v>
      </c>
      <c r="F4773" s="2" t="s">
        <v>47</v>
      </c>
      <c r="H4773" s="2">
        <v>22982</v>
      </c>
      <c r="I4773" s="2" t="s">
        <v>58</v>
      </c>
      <c r="J4773" s="2">
        <v>-60</v>
      </c>
      <c r="K4773" s="2" t="s">
        <v>48</v>
      </c>
      <c r="L4773" s="2" t="s">
        <v>17</v>
      </c>
      <c r="M4773" s="2" t="s">
        <v>55</v>
      </c>
      <c r="N4773" s="2">
        <v>4450571</v>
      </c>
      <c r="O4773" s="2" t="s">
        <v>1224</v>
      </c>
      <c r="P4773" s="2">
        <v>43354</v>
      </c>
      <c r="Q4773" s="2" t="s">
        <v>49</v>
      </c>
      <c r="R4773" s="2">
        <v>42738</v>
      </c>
      <c r="T4773" s="2" t="s">
        <v>50</v>
      </c>
      <c r="U4773" s="2">
        <v>500</v>
      </c>
      <c r="W4773" s="2">
        <v>0</v>
      </c>
      <c r="X4773" s="2">
        <v>5</v>
      </c>
      <c r="AC4773" s="2" t="s">
        <v>2207</v>
      </c>
      <c r="AD4773" s="2" t="s">
        <v>3174</v>
      </c>
      <c r="AE4773" s="2">
        <v>45380</v>
      </c>
      <c r="AF4773" s="2" t="s">
        <v>14246</v>
      </c>
      <c r="AI4773" s="2">
        <v>607379113</v>
      </c>
      <c r="AK4773" s="2" t="s">
        <v>1992</v>
      </c>
    </row>
    <row r="4774" spans="1:37" x14ac:dyDescent="0.2">
      <c r="A4774" s="2">
        <v>4529212</v>
      </c>
      <c r="B4774" s="2" t="s">
        <v>14247</v>
      </c>
      <c r="C4774" s="2" t="s">
        <v>509</v>
      </c>
      <c r="D4774" s="2">
        <v>4529212</v>
      </c>
      <c r="E4774" s="2" t="s">
        <v>47</v>
      </c>
      <c r="F4774" s="2" t="s">
        <v>17</v>
      </c>
      <c r="H4774" s="2">
        <v>39845</v>
      </c>
      <c r="I4774" s="2" t="s">
        <v>15</v>
      </c>
      <c r="J4774" s="2">
        <v>-11</v>
      </c>
      <c r="K4774" s="2" t="s">
        <v>48</v>
      </c>
      <c r="L4774" s="2" t="s">
        <v>17</v>
      </c>
      <c r="M4774" s="2" t="s">
        <v>55</v>
      </c>
      <c r="N4774" s="2">
        <v>4450144</v>
      </c>
      <c r="O4774" s="2" t="s">
        <v>892</v>
      </c>
      <c r="P4774" s="2">
        <v>43368</v>
      </c>
      <c r="Q4774" s="2" t="s">
        <v>49</v>
      </c>
      <c r="R4774" s="2">
        <v>43005</v>
      </c>
      <c r="S4774" s="2">
        <v>43367</v>
      </c>
      <c r="T4774" s="2" t="s">
        <v>50</v>
      </c>
      <c r="U4774" s="2">
        <v>500</v>
      </c>
      <c r="X4774" s="2">
        <v>5</v>
      </c>
      <c r="AC4774" s="2" t="s">
        <v>2207</v>
      </c>
      <c r="AD4774" s="2" t="s">
        <v>2355</v>
      </c>
      <c r="AE4774" s="2">
        <v>45190</v>
      </c>
      <c r="AF4774" s="2" t="s">
        <v>14248</v>
      </c>
      <c r="AI4774" s="2">
        <v>238445554</v>
      </c>
      <c r="AJ4774" s="2">
        <v>662547096</v>
      </c>
      <c r="AK4774" s="2" t="s">
        <v>14249</v>
      </c>
    </row>
    <row r="4775" spans="1:37" x14ac:dyDescent="0.2">
      <c r="A4775" s="2">
        <v>2815195</v>
      </c>
      <c r="B4775" s="2" t="s">
        <v>14250</v>
      </c>
      <c r="C4775" s="2" t="s">
        <v>14251</v>
      </c>
      <c r="D4775" s="2">
        <v>2815195</v>
      </c>
      <c r="E4775" s="2" t="s">
        <v>47</v>
      </c>
      <c r="H4775" s="2">
        <v>41448</v>
      </c>
      <c r="I4775" s="2" t="s">
        <v>17</v>
      </c>
      <c r="J4775" s="2">
        <v>-11</v>
      </c>
      <c r="K4775" s="2" t="s">
        <v>48</v>
      </c>
      <c r="L4775" s="2" t="s">
        <v>17</v>
      </c>
      <c r="M4775" s="2" t="s">
        <v>2301</v>
      </c>
      <c r="N4775" s="2">
        <v>4280038</v>
      </c>
      <c r="O4775" s="2" t="s">
        <v>2423</v>
      </c>
      <c r="P4775" s="2">
        <v>43362</v>
      </c>
      <c r="Q4775" s="2" t="s">
        <v>49</v>
      </c>
      <c r="R4775" s="2">
        <v>43362</v>
      </c>
      <c r="S4775" s="2">
        <v>43361</v>
      </c>
      <c r="T4775" s="2" t="s">
        <v>50</v>
      </c>
      <c r="U4775" s="2">
        <v>500</v>
      </c>
      <c r="X4775" s="2">
        <v>5</v>
      </c>
      <c r="AC4775" s="2" t="s">
        <v>2207</v>
      </c>
      <c r="AD4775" s="2" t="s">
        <v>14252</v>
      </c>
      <c r="AE4775" s="2">
        <v>28170</v>
      </c>
      <c r="AF4775" s="2" t="s">
        <v>14253</v>
      </c>
      <c r="AH4775" s="2" t="s">
        <v>14254</v>
      </c>
      <c r="AJ4775" s="2">
        <v>680085808</v>
      </c>
      <c r="AK4775" s="2" t="s">
        <v>14255</v>
      </c>
    </row>
    <row r="4776" spans="1:37" x14ac:dyDescent="0.2">
      <c r="A4776" s="2">
        <v>3728834</v>
      </c>
      <c r="B4776" s="2" t="s">
        <v>481</v>
      </c>
      <c r="C4776" s="2" t="s">
        <v>87</v>
      </c>
      <c r="D4776" s="2">
        <v>3728834</v>
      </c>
      <c r="E4776" s="2" t="s">
        <v>47</v>
      </c>
      <c r="F4776" s="2" t="s">
        <v>47</v>
      </c>
      <c r="H4776" s="2">
        <v>37736</v>
      </c>
      <c r="I4776" s="2" t="s">
        <v>6</v>
      </c>
      <c r="J4776" s="2">
        <v>-16</v>
      </c>
      <c r="K4776" s="2" t="s">
        <v>48</v>
      </c>
      <c r="L4776" s="2" t="s">
        <v>17</v>
      </c>
      <c r="M4776" s="2" t="s">
        <v>2205</v>
      </c>
      <c r="N4776" s="2">
        <v>4370132</v>
      </c>
      <c r="O4776" s="2" t="s">
        <v>2226</v>
      </c>
      <c r="P4776" s="2">
        <v>43367</v>
      </c>
      <c r="Q4776" s="2" t="s">
        <v>49</v>
      </c>
      <c r="R4776" s="2">
        <v>42730</v>
      </c>
      <c r="T4776" s="2" t="s">
        <v>50</v>
      </c>
      <c r="U4776" s="2">
        <v>627</v>
      </c>
      <c r="X4776" s="2">
        <v>6</v>
      </c>
      <c r="AC4776" s="2" t="s">
        <v>2207</v>
      </c>
      <c r="AD4776" s="2" t="s">
        <v>14256</v>
      </c>
      <c r="AE4776" s="2">
        <v>37500</v>
      </c>
      <c r="AF4776" s="2">
        <v>2</v>
      </c>
      <c r="AH4776" s="2" t="s">
        <v>14257</v>
      </c>
    </row>
    <row r="4777" spans="1:37" x14ac:dyDescent="0.2">
      <c r="A4777" s="2">
        <v>2814752</v>
      </c>
      <c r="B4777" s="2" t="s">
        <v>6794</v>
      </c>
      <c r="C4777" s="2" t="s">
        <v>120</v>
      </c>
      <c r="D4777" s="2">
        <v>2814752</v>
      </c>
      <c r="E4777" s="2" t="s">
        <v>47</v>
      </c>
      <c r="F4777" s="2" t="s">
        <v>47</v>
      </c>
      <c r="H4777" s="2">
        <v>35393</v>
      </c>
      <c r="I4777" s="2" t="s">
        <v>2</v>
      </c>
      <c r="J4777" s="2">
        <v>-40</v>
      </c>
      <c r="K4777" s="2" t="s">
        <v>48</v>
      </c>
      <c r="L4777" s="2" t="s">
        <v>17</v>
      </c>
      <c r="M4777" s="2" t="s">
        <v>2301</v>
      </c>
      <c r="N4777" s="2">
        <v>4280045</v>
      </c>
      <c r="O4777" s="2" t="s">
        <v>2885</v>
      </c>
      <c r="P4777" s="2">
        <v>43357</v>
      </c>
      <c r="Q4777" s="2" t="s">
        <v>49</v>
      </c>
      <c r="R4777" s="2">
        <v>42750</v>
      </c>
      <c r="T4777" s="2" t="s">
        <v>50</v>
      </c>
      <c r="U4777" s="2">
        <v>500</v>
      </c>
      <c r="X4777" s="2">
        <v>5</v>
      </c>
      <c r="AC4777" s="2" t="s">
        <v>2207</v>
      </c>
      <c r="AD4777" s="2" t="s">
        <v>4393</v>
      </c>
      <c r="AE4777" s="2">
        <v>28130</v>
      </c>
      <c r="AF4777" s="2" t="s">
        <v>14258</v>
      </c>
      <c r="AK4777" s="2" t="s">
        <v>6796</v>
      </c>
    </row>
    <row r="4778" spans="1:37" x14ac:dyDescent="0.2">
      <c r="A4778" s="2">
        <v>368206</v>
      </c>
      <c r="B4778" s="2" t="s">
        <v>10910</v>
      </c>
      <c r="C4778" s="2" t="s">
        <v>1162</v>
      </c>
      <c r="D4778" s="2">
        <v>368206</v>
      </c>
      <c r="E4778" s="2" t="s">
        <v>47</v>
      </c>
      <c r="F4778" s="2" t="s">
        <v>47</v>
      </c>
      <c r="H4778" s="2">
        <v>25646</v>
      </c>
      <c r="I4778" s="2" t="s">
        <v>4</v>
      </c>
      <c r="J4778" s="2">
        <v>-50</v>
      </c>
      <c r="K4778" s="2" t="s">
        <v>48</v>
      </c>
      <c r="L4778" s="2" t="s">
        <v>17</v>
      </c>
      <c r="M4778" s="2" t="s">
        <v>2234</v>
      </c>
      <c r="N4778" s="2">
        <v>4360728</v>
      </c>
      <c r="O4778" s="2" t="s">
        <v>4885</v>
      </c>
      <c r="P4778" s="2">
        <v>43356</v>
      </c>
      <c r="Q4778" s="2" t="s">
        <v>49</v>
      </c>
      <c r="R4778" s="2">
        <v>42739</v>
      </c>
      <c r="T4778" s="2" t="s">
        <v>50</v>
      </c>
      <c r="U4778" s="2">
        <v>801</v>
      </c>
      <c r="X4778" s="2">
        <v>8</v>
      </c>
      <c r="AC4778" s="2" t="s">
        <v>2207</v>
      </c>
      <c r="AD4778" s="2" t="s">
        <v>14109</v>
      </c>
      <c r="AE4778" s="2">
        <v>36230</v>
      </c>
      <c r="AF4778" s="2" t="s">
        <v>14259</v>
      </c>
      <c r="AH4778" s="2" t="s">
        <v>14260</v>
      </c>
      <c r="AI4778" s="2">
        <v>254309446</v>
      </c>
      <c r="AJ4778" s="2">
        <v>635249809</v>
      </c>
      <c r="AK4778" s="2" t="s">
        <v>14261</v>
      </c>
    </row>
    <row r="4779" spans="1:37" x14ac:dyDescent="0.2">
      <c r="A4779" s="2">
        <v>4113457</v>
      </c>
      <c r="B4779" s="2" t="s">
        <v>2528</v>
      </c>
      <c r="C4779" s="2" t="s">
        <v>14262</v>
      </c>
      <c r="D4779" s="2">
        <v>4113457</v>
      </c>
      <c r="E4779" s="2" t="s">
        <v>47</v>
      </c>
      <c r="F4779" s="2" t="s">
        <v>47</v>
      </c>
      <c r="H4779" s="2">
        <v>38781</v>
      </c>
      <c r="I4779" s="2" t="s">
        <v>8</v>
      </c>
      <c r="J4779" s="2">
        <v>-13</v>
      </c>
      <c r="K4779" s="2" t="s">
        <v>48</v>
      </c>
      <c r="L4779" s="2" t="s">
        <v>17</v>
      </c>
      <c r="M4779" s="2" t="s">
        <v>2275</v>
      </c>
      <c r="N4779" s="2">
        <v>4410696</v>
      </c>
      <c r="O4779" s="2" t="s">
        <v>2460</v>
      </c>
      <c r="P4779" s="2">
        <v>43372</v>
      </c>
      <c r="Q4779" s="2" t="s">
        <v>49</v>
      </c>
      <c r="R4779" s="2">
        <v>42755</v>
      </c>
      <c r="T4779" s="2" t="s">
        <v>50</v>
      </c>
      <c r="U4779" s="2">
        <v>500</v>
      </c>
      <c r="X4779" s="2">
        <v>5</v>
      </c>
      <c r="AC4779" s="2" t="s">
        <v>2207</v>
      </c>
      <c r="AD4779" s="2" t="s">
        <v>4645</v>
      </c>
      <c r="AE4779" s="2">
        <v>41360</v>
      </c>
      <c r="AF4779" s="2" t="s">
        <v>14263</v>
      </c>
      <c r="AJ4779" s="2">
        <v>663538683</v>
      </c>
      <c r="AK4779" s="2" t="s">
        <v>14264</v>
      </c>
    </row>
    <row r="4780" spans="1:37" x14ac:dyDescent="0.2">
      <c r="A4780" s="2">
        <v>189343</v>
      </c>
      <c r="B4780" s="2" t="s">
        <v>14265</v>
      </c>
      <c r="C4780" s="2" t="s">
        <v>152</v>
      </c>
      <c r="D4780" s="2">
        <v>189343</v>
      </c>
      <c r="E4780" s="2" t="s">
        <v>47</v>
      </c>
      <c r="F4780" s="2" t="s">
        <v>47</v>
      </c>
      <c r="H4780" s="2">
        <v>33904</v>
      </c>
      <c r="I4780" s="2" t="s">
        <v>2</v>
      </c>
      <c r="J4780" s="2">
        <v>-40</v>
      </c>
      <c r="K4780" s="2" t="s">
        <v>48</v>
      </c>
      <c r="L4780" s="2" t="s">
        <v>17</v>
      </c>
      <c r="M4780" s="2" t="s">
        <v>2212</v>
      </c>
      <c r="N4780" s="2">
        <v>4180057</v>
      </c>
      <c r="O4780" s="2" t="s">
        <v>2797</v>
      </c>
      <c r="P4780" s="2">
        <v>43371</v>
      </c>
      <c r="Q4780" s="2" t="s">
        <v>49</v>
      </c>
      <c r="R4780" s="2">
        <v>42747</v>
      </c>
      <c r="T4780" s="2" t="s">
        <v>50</v>
      </c>
      <c r="U4780" s="2">
        <v>1058</v>
      </c>
      <c r="X4780" s="2">
        <v>10</v>
      </c>
      <c r="AC4780" s="2" t="s">
        <v>2207</v>
      </c>
      <c r="AD4780" s="2" t="s">
        <v>2522</v>
      </c>
      <c r="AE4780" s="2">
        <v>18000</v>
      </c>
      <c r="AF4780" s="2" t="s">
        <v>14266</v>
      </c>
      <c r="AK4780" s="2" t="s">
        <v>8900</v>
      </c>
    </row>
    <row r="4781" spans="1:37" x14ac:dyDescent="0.2">
      <c r="A4781" s="2">
        <v>4528713</v>
      </c>
      <c r="B4781" s="2" t="s">
        <v>586</v>
      </c>
      <c r="C4781" s="2" t="s">
        <v>701</v>
      </c>
      <c r="D4781" s="2">
        <v>4528713</v>
      </c>
      <c r="E4781" s="2" t="s">
        <v>47</v>
      </c>
      <c r="F4781" s="2" t="s">
        <v>47</v>
      </c>
      <c r="H4781" s="2">
        <v>40946</v>
      </c>
      <c r="I4781" s="2" t="s">
        <v>17</v>
      </c>
      <c r="J4781" s="2">
        <v>-11</v>
      </c>
      <c r="K4781" s="2" t="s">
        <v>48</v>
      </c>
      <c r="L4781" s="2" t="s">
        <v>17</v>
      </c>
      <c r="M4781" s="2" t="s">
        <v>55</v>
      </c>
      <c r="N4781" s="2">
        <v>4450429</v>
      </c>
      <c r="O4781" s="2" t="s">
        <v>287</v>
      </c>
      <c r="P4781" s="2">
        <v>43370</v>
      </c>
      <c r="Q4781" s="2" t="s">
        <v>49</v>
      </c>
      <c r="R4781" s="2">
        <v>42745</v>
      </c>
      <c r="T4781" s="2" t="s">
        <v>97</v>
      </c>
      <c r="U4781" s="2">
        <v>500</v>
      </c>
      <c r="X4781" s="2">
        <v>5</v>
      </c>
      <c r="AC4781" s="2" t="s">
        <v>2207</v>
      </c>
      <c r="AD4781" s="2" t="s">
        <v>2316</v>
      </c>
      <c r="AE4781" s="2">
        <v>45450</v>
      </c>
      <c r="AF4781" s="2" t="s">
        <v>14267</v>
      </c>
      <c r="AI4781" s="2">
        <v>238595699</v>
      </c>
      <c r="AK4781" s="2" t="s">
        <v>14268</v>
      </c>
    </row>
    <row r="4782" spans="1:37" x14ac:dyDescent="0.2">
      <c r="A4782" s="2">
        <v>368208</v>
      </c>
      <c r="B4782" s="2" t="s">
        <v>14269</v>
      </c>
      <c r="C4782" s="2" t="s">
        <v>65</v>
      </c>
      <c r="D4782" s="2">
        <v>368208</v>
      </c>
      <c r="E4782" s="2" t="s">
        <v>47</v>
      </c>
      <c r="F4782" s="2" t="s">
        <v>47</v>
      </c>
      <c r="H4782" s="2">
        <v>27791</v>
      </c>
      <c r="I4782" s="2" t="s">
        <v>4</v>
      </c>
      <c r="J4782" s="2">
        <v>-50</v>
      </c>
      <c r="K4782" s="2" t="s">
        <v>48</v>
      </c>
      <c r="L4782" s="2" t="s">
        <v>17</v>
      </c>
      <c r="M4782" s="2" t="s">
        <v>2234</v>
      </c>
      <c r="N4782" s="2">
        <v>4360002</v>
      </c>
      <c r="O4782" s="2" t="s">
        <v>2281</v>
      </c>
      <c r="P4782" s="2">
        <v>43353</v>
      </c>
      <c r="Q4782" s="2" t="s">
        <v>49</v>
      </c>
      <c r="R4782" s="2">
        <v>42740</v>
      </c>
      <c r="T4782" s="2" t="s">
        <v>50</v>
      </c>
      <c r="U4782" s="2">
        <v>500</v>
      </c>
      <c r="X4782" s="2">
        <v>5</v>
      </c>
      <c r="AC4782" s="2" t="s">
        <v>2207</v>
      </c>
      <c r="AD4782" s="2" t="s">
        <v>7088</v>
      </c>
      <c r="AE4782" s="2">
        <v>36110</v>
      </c>
      <c r="AF4782" s="2" t="s">
        <v>14270</v>
      </c>
      <c r="AI4782" s="2">
        <v>254353711</v>
      </c>
      <c r="AJ4782" s="2">
        <v>615487539</v>
      </c>
      <c r="AK4782" s="2" t="s">
        <v>14271</v>
      </c>
    </row>
    <row r="4783" spans="1:37" x14ac:dyDescent="0.2">
      <c r="A4783" s="2">
        <v>189432</v>
      </c>
      <c r="B4783" s="2" t="s">
        <v>14272</v>
      </c>
      <c r="C4783" s="2" t="s">
        <v>4670</v>
      </c>
      <c r="D4783" s="2">
        <v>189432</v>
      </c>
      <c r="E4783" s="2" t="s">
        <v>47</v>
      </c>
      <c r="F4783" s="2" t="s">
        <v>47</v>
      </c>
      <c r="H4783" s="2">
        <v>31213</v>
      </c>
      <c r="I4783" s="2" t="s">
        <v>2</v>
      </c>
      <c r="J4783" s="2">
        <v>-40</v>
      </c>
      <c r="K4783" s="2" t="s">
        <v>48</v>
      </c>
      <c r="L4783" s="2" t="s">
        <v>17</v>
      </c>
      <c r="M4783" s="2" t="s">
        <v>2212</v>
      </c>
      <c r="N4783" s="2">
        <v>4180711</v>
      </c>
      <c r="O4783" s="2" t="s">
        <v>4130</v>
      </c>
      <c r="P4783" s="2">
        <v>43371</v>
      </c>
      <c r="Q4783" s="2" t="s">
        <v>49</v>
      </c>
      <c r="R4783" s="2">
        <v>43005</v>
      </c>
      <c r="S4783" s="2">
        <v>43336</v>
      </c>
      <c r="T4783" s="2" t="s">
        <v>50</v>
      </c>
      <c r="U4783" s="2">
        <v>565</v>
      </c>
      <c r="X4783" s="2">
        <v>5</v>
      </c>
      <c r="AC4783" s="2" t="s">
        <v>2207</v>
      </c>
      <c r="AD4783" s="2" t="s">
        <v>14273</v>
      </c>
      <c r="AE4783" s="2">
        <v>18220</v>
      </c>
      <c r="AF4783" s="2" t="s">
        <v>14274</v>
      </c>
    </row>
    <row r="4784" spans="1:37" x14ac:dyDescent="0.2">
      <c r="A4784" s="2">
        <v>4528706</v>
      </c>
      <c r="B4784" s="2" t="s">
        <v>552</v>
      </c>
      <c r="C4784" s="2" t="s">
        <v>1644</v>
      </c>
      <c r="D4784" s="2">
        <v>4528706</v>
      </c>
      <c r="E4784" s="2" t="s">
        <v>47</v>
      </c>
      <c r="F4784" s="2" t="s">
        <v>47</v>
      </c>
      <c r="H4784" s="2">
        <v>31892</v>
      </c>
      <c r="I4784" s="2" t="s">
        <v>2</v>
      </c>
      <c r="J4784" s="2">
        <v>-40</v>
      </c>
      <c r="K4784" s="2" t="s">
        <v>0</v>
      </c>
      <c r="L4784" s="2" t="s">
        <v>17</v>
      </c>
      <c r="M4784" s="2" t="s">
        <v>55</v>
      </c>
      <c r="N4784" s="2">
        <v>4450561</v>
      </c>
      <c r="O4784" s="2" t="s">
        <v>408</v>
      </c>
      <c r="P4784" s="2">
        <v>43351</v>
      </c>
      <c r="Q4784" s="2" t="s">
        <v>49</v>
      </c>
      <c r="R4784" s="2">
        <v>42742</v>
      </c>
      <c r="T4784" s="2" t="s">
        <v>50</v>
      </c>
      <c r="U4784" s="2">
        <v>500</v>
      </c>
      <c r="X4784" s="2">
        <v>5</v>
      </c>
      <c r="AC4784" s="2" t="s">
        <v>2207</v>
      </c>
      <c r="AD4784" s="2" t="s">
        <v>8219</v>
      </c>
      <c r="AE4784" s="2">
        <v>41600</v>
      </c>
      <c r="AF4784" s="2" t="s">
        <v>14275</v>
      </c>
      <c r="AI4784" s="2">
        <v>254887196</v>
      </c>
      <c r="AJ4784" s="2">
        <v>669101229</v>
      </c>
      <c r="AK4784" s="2" t="s">
        <v>1645</v>
      </c>
    </row>
    <row r="4785" spans="1:37" x14ac:dyDescent="0.2">
      <c r="A4785" s="2">
        <v>3728869</v>
      </c>
      <c r="B4785" s="2" t="s">
        <v>14276</v>
      </c>
      <c r="C4785" s="2" t="s">
        <v>12030</v>
      </c>
      <c r="D4785" s="2">
        <v>3728869</v>
      </c>
      <c r="E4785" s="2" t="s">
        <v>47</v>
      </c>
      <c r="F4785" s="2" t="s">
        <v>47</v>
      </c>
      <c r="H4785" s="2">
        <v>38695</v>
      </c>
      <c r="I4785" s="2" t="s">
        <v>10</v>
      </c>
      <c r="J4785" s="2">
        <v>-14</v>
      </c>
      <c r="K4785" s="2" t="s">
        <v>48</v>
      </c>
      <c r="L4785" s="2" t="s">
        <v>17</v>
      </c>
      <c r="M4785" s="2" t="s">
        <v>2205</v>
      </c>
      <c r="N4785" s="2">
        <v>4370566</v>
      </c>
      <c r="O4785" s="2" t="s">
        <v>2285</v>
      </c>
      <c r="P4785" s="2">
        <v>43361</v>
      </c>
      <c r="Q4785" s="2" t="s">
        <v>49</v>
      </c>
      <c r="R4785" s="2">
        <v>42749</v>
      </c>
      <c r="T4785" s="2" t="s">
        <v>50</v>
      </c>
      <c r="U4785" s="2">
        <v>989</v>
      </c>
      <c r="X4785" s="2">
        <v>9</v>
      </c>
      <c r="AC4785" s="2" t="s">
        <v>2207</v>
      </c>
      <c r="AD4785" s="2" t="s">
        <v>2286</v>
      </c>
      <c r="AE4785" s="2">
        <v>37300</v>
      </c>
      <c r="AF4785" s="2" t="s">
        <v>14277</v>
      </c>
      <c r="AI4785" s="2">
        <v>247532911</v>
      </c>
      <c r="AJ4785" s="2">
        <v>648715254</v>
      </c>
      <c r="AK4785" s="2" t="s">
        <v>14278</v>
      </c>
    </row>
    <row r="4786" spans="1:37" x14ac:dyDescent="0.2">
      <c r="A4786" s="2">
        <v>4528705</v>
      </c>
      <c r="B4786" s="2" t="s">
        <v>1402</v>
      </c>
      <c r="C4786" s="2" t="s">
        <v>101</v>
      </c>
      <c r="D4786" s="2">
        <v>4528705</v>
      </c>
      <c r="E4786" s="2" t="s">
        <v>47</v>
      </c>
      <c r="F4786" s="2" t="s">
        <v>47</v>
      </c>
      <c r="H4786" s="2">
        <v>38901</v>
      </c>
      <c r="I4786" s="2" t="s">
        <v>8</v>
      </c>
      <c r="J4786" s="2">
        <v>-13</v>
      </c>
      <c r="K4786" s="2" t="s">
        <v>48</v>
      </c>
      <c r="L4786" s="2" t="s">
        <v>17</v>
      </c>
      <c r="M4786" s="2" t="s">
        <v>55</v>
      </c>
      <c r="N4786" s="2">
        <v>4450661</v>
      </c>
      <c r="O4786" s="2" t="s">
        <v>126</v>
      </c>
      <c r="P4786" s="2">
        <v>43373</v>
      </c>
      <c r="Q4786" s="2" t="s">
        <v>49</v>
      </c>
      <c r="R4786" s="2">
        <v>42741</v>
      </c>
      <c r="T4786" s="2" t="s">
        <v>50</v>
      </c>
      <c r="U4786" s="2">
        <v>500</v>
      </c>
      <c r="X4786" s="2">
        <v>5</v>
      </c>
      <c r="AC4786" s="2" t="s">
        <v>2207</v>
      </c>
      <c r="AD4786" s="2" t="s">
        <v>2663</v>
      </c>
      <c r="AE4786" s="2">
        <v>45140</v>
      </c>
      <c r="AF4786" s="2" t="s">
        <v>14279</v>
      </c>
      <c r="AI4786" s="2">
        <v>661568518</v>
      </c>
      <c r="AJ4786" s="2">
        <v>613914510</v>
      </c>
      <c r="AK4786" s="2" t="s">
        <v>1403</v>
      </c>
    </row>
    <row r="4787" spans="1:37" x14ac:dyDescent="0.2">
      <c r="A4787" s="2">
        <v>189434</v>
      </c>
      <c r="B4787" s="2" t="s">
        <v>449</v>
      </c>
      <c r="C4787" s="2" t="s">
        <v>197</v>
      </c>
      <c r="D4787" s="2">
        <v>189434</v>
      </c>
      <c r="E4787" s="2" t="s">
        <v>47</v>
      </c>
      <c r="F4787" s="2" t="s">
        <v>47</v>
      </c>
      <c r="H4787" s="2">
        <v>37132</v>
      </c>
      <c r="I4787" s="2" t="s">
        <v>3</v>
      </c>
      <c r="J4787" s="2">
        <v>-18</v>
      </c>
      <c r="K4787" s="2" t="s">
        <v>48</v>
      </c>
      <c r="L4787" s="2" t="s">
        <v>17</v>
      </c>
      <c r="M4787" s="2" t="s">
        <v>2212</v>
      </c>
      <c r="N4787" s="2">
        <v>4180721</v>
      </c>
      <c r="O4787" s="2" t="s">
        <v>3256</v>
      </c>
      <c r="P4787" s="2">
        <v>43362</v>
      </c>
      <c r="Q4787" s="2" t="s">
        <v>49</v>
      </c>
      <c r="R4787" s="2">
        <v>43006</v>
      </c>
      <c r="T4787" s="2" t="s">
        <v>50</v>
      </c>
      <c r="U4787" s="2">
        <v>505</v>
      </c>
      <c r="X4787" s="2">
        <v>5</v>
      </c>
      <c r="AC4787" s="2" t="s">
        <v>2207</v>
      </c>
      <c r="AD4787" s="2" t="s">
        <v>3257</v>
      </c>
      <c r="AE4787" s="2">
        <v>18200</v>
      </c>
      <c r="AF4787" s="2" t="s">
        <v>14280</v>
      </c>
      <c r="AJ4787" s="2">
        <v>678754679</v>
      </c>
      <c r="AK4787" s="2" t="s">
        <v>14281</v>
      </c>
    </row>
    <row r="4788" spans="1:37" x14ac:dyDescent="0.2">
      <c r="A4788" s="2">
        <v>4529909</v>
      </c>
      <c r="B4788" s="2" t="s">
        <v>14282</v>
      </c>
      <c r="C4788" s="2" t="s">
        <v>423</v>
      </c>
      <c r="D4788" s="2">
        <v>4529909</v>
      </c>
      <c r="E4788" s="2" t="s">
        <v>47</v>
      </c>
      <c r="H4788" s="2">
        <v>40478</v>
      </c>
      <c r="I4788" s="2" t="s">
        <v>17</v>
      </c>
      <c r="J4788" s="2">
        <v>-11</v>
      </c>
      <c r="K4788" s="2" t="s">
        <v>48</v>
      </c>
      <c r="L4788" s="2" t="s">
        <v>17</v>
      </c>
      <c r="M4788" s="2" t="s">
        <v>55</v>
      </c>
      <c r="N4788" s="2">
        <v>4450285</v>
      </c>
      <c r="O4788" s="2" t="s">
        <v>200</v>
      </c>
      <c r="P4788" s="2">
        <v>43363</v>
      </c>
      <c r="Q4788" s="2" t="s">
        <v>49</v>
      </c>
      <c r="R4788" s="2">
        <v>43363</v>
      </c>
      <c r="S4788" s="2">
        <v>43250</v>
      </c>
      <c r="T4788" s="2" t="s">
        <v>50</v>
      </c>
      <c r="U4788" s="2">
        <v>500</v>
      </c>
      <c r="X4788" s="2">
        <v>5</v>
      </c>
      <c r="AC4788" s="2" t="s">
        <v>2207</v>
      </c>
      <c r="AD4788" s="2" t="s">
        <v>2218</v>
      </c>
      <c r="AE4788" s="2">
        <v>45800</v>
      </c>
      <c r="AF4788" s="2" t="s">
        <v>14283</v>
      </c>
      <c r="AK4788" s="2" t="s">
        <v>14284</v>
      </c>
    </row>
    <row r="4789" spans="1:37" x14ac:dyDescent="0.2">
      <c r="A4789" s="2">
        <v>23983</v>
      </c>
      <c r="B4789" s="2" t="s">
        <v>14285</v>
      </c>
      <c r="C4789" s="2" t="s">
        <v>13746</v>
      </c>
      <c r="D4789" s="2">
        <v>23983</v>
      </c>
      <c r="E4789" s="2" t="s">
        <v>47</v>
      </c>
      <c r="H4789" s="2">
        <v>39000</v>
      </c>
      <c r="I4789" s="2" t="s">
        <v>8</v>
      </c>
      <c r="J4789" s="2">
        <v>-13</v>
      </c>
      <c r="K4789" s="2" t="s">
        <v>48</v>
      </c>
      <c r="L4789" s="2" t="s">
        <v>17</v>
      </c>
      <c r="M4789" s="2" t="s">
        <v>2234</v>
      </c>
      <c r="N4789" s="2">
        <v>4360725</v>
      </c>
      <c r="O4789" s="2" t="s">
        <v>4967</v>
      </c>
      <c r="P4789" s="2">
        <v>43363</v>
      </c>
      <c r="Q4789" s="2" t="s">
        <v>49</v>
      </c>
      <c r="R4789" s="2">
        <v>42754</v>
      </c>
      <c r="S4789" s="2">
        <v>43363</v>
      </c>
      <c r="T4789" s="2" t="s">
        <v>50</v>
      </c>
      <c r="U4789" s="2">
        <v>500</v>
      </c>
      <c r="X4789" s="2">
        <v>5</v>
      </c>
      <c r="AC4789" s="2" t="s">
        <v>2207</v>
      </c>
      <c r="AD4789" s="2" t="s">
        <v>14286</v>
      </c>
      <c r="AE4789" s="2">
        <v>23360</v>
      </c>
      <c r="AF4789" s="2" t="s">
        <v>14287</v>
      </c>
      <c r="AJ4789" s="2">
        <v>682410620</v>
      </c>
    </row>
    <row r="4790" spans="1:37" x14ac:dyDescent="0.2">
      <c r="A4790" s="2">
        <v>4113574</v>
      </c>
      <c r="B4790" s="2" t="s">
        <v>4701</v>
      </c>
      <c r="C4790" s="2" t="s">
        <v>14288</v>
      </c>
      <c r="D4790" s="2">
        <v>4113574</v>
      </c>
      <c r="E4790" s="2" t="s">
        <v>47</v>
      </c>
      <c r="F4790" s="2" t="s">
        <v>47</v>
      </c>
      <c r="H4790" s="2">
        <v>38375</v>
      </c>
      <c r="I4790" s="2" t="s">
        <v>10</v>
      </c>
      <c r="J4790" s="2">
        <v>-14</v>
      </c>
      <c r="K4790" s="2" t="s">
        <v>0</v>
      </c>
      <c r="L4790" s="2" t="s">
        <v>17</v>
      </c>
      <c r="M4790" s="2" t="s">
        <v>2275</v>
      </c>
      <c r="N4790" s="2">
        <v>4410537</v>
      </c>
      <c r="O4790" s="2" t="s">
        <v>3361</v>
      </c>
      <c r="P4790" s="2">
        <v>43329</v>
      </c>
      <c r="Q4790" s="2" t="s">
        <v>49</v>
      </c>
      <c r="R4790" s="2">
        <v>43011</v>
      </c>
      <c r="T4790" s="2" t="s">
        <v>50</v>
      </c>
      <c r="U4790" s="2">
        <v>500</v>
      </c>
      <c r="X4790" s="2">
        <v>5</v>
      </c>
      <c r="AC4790" s="2" t="s">
        <v>2207</v>
      </c>
      <c r="AD4790" s="2" t="s">
        <v>2824</v>
      </c>
      <c r="AE4790" s="2">
        <v>41260</v>
      </c>
      <c r="AF4790" s="2" t="s">
        <v>14289</v>
      </c>
      <c r="AI4790" s="2">
        <v>254878513</v>
      </c>
      <c r="AJ4790" s="2">
        <v>630747043</v>
      </c>
      <c r="AK4790" s="2" t="s">
        <v>14290</v>
      </c>
    </row>
    <row r="4791" spans="1:37" x14ac:dyDescent="0.2">
      <c r="A4791" s="2">
        <v>3729528</v>
      </c>
      <c r="B4791" s="2" t="s">
        <v>5721</v>
      </c>
      <c r="C4791" s="2" t="s">
        <v>469</v>
      </c>
      <c r="D4791" s="2">
        <v>3729528</v>
      </c>
      <c r="E4791" s="2" t="s">
        <v>47</v>
      </c>
      <c r="F4791" s="2" t="s">
        <v>47</v>
      </c>
      <c r="H4791" s="2">
        <v>38626</v>
      </c>
      <c r="I4791" s="2" t="s">
        <v>10</v>
      </c>
      <c r="J4791" s="2">
        <v>-14</v>
      </c>
      <c r="K4791" s="2" t="s">
        <v>48</v>
      </c>
      <c r="L4791" s="2" t="s">
        <v>17</v>
      </c>
      <c r="M4791" s="2" t="s">
        <v>2205</v>
      </c>
      <c r="N4791" s="2">
        <v>4370566</v>
      </c>
      <c r="O4791" s="2" t="s">
        <v>2285</v>
      </c>
      <c r="P4791" s="2">
        <v>43355</v>
      </c>
      <c r="Q4791" s="2" t="s">
        <v>49</v>
      </c>
      <c r="R4791" s="2">
        <v>43012</v>
      </c>
      <c r="T4791" s="2" t="s">
        <v>50</v>
      </c>
      <c r="U4791" s="2">
        <v>551</v>
      </c>
      <c r="X4791" s="2">
        <v>5</v>
      </c>
      <c r="AC4791" s="2" t="s">
        <v>2207</v>
      </c>
      <c r="AD4791" s="2" t="s">
        <v>2286</v>
      </c>
      <c r="AE4791" s="2">
        <v>37300</v>
      </c>
      <c r="AF4791" s="2" t="s">
        <v>14291</v>
      </c>
      <c r="AI4791" s="2">
        <v>629562579</v>
      </c>
      <c r="AK4791" s="2" t="s">
        <v>14292</v>
      </c>
    </row>
    <row r="4792" spans="1:37" x14ac:dyDescent="0.2">
      <c r="A4792" s="2">
        <v>3729530</v>
      </c>
      <c r="B4792" s="2" t="s">
        <v>5721</v>
      </c>
      <c r="C4792" s="2" t="s">
        <v>701</v>
      </c>
      <c r="D4792" s="2">
        <v>3729530</v>
      </c>
      <c r="E4792" s="2" t="s">
        <v>47</v>
      </c>
      <c r="F4792" s="2" t="s">
        <v>47</v>
      </c>
      <c r="H4792" s="2">
        <v>39767</v>
      </c>
      <c r="I4792" s="2" t="s">
        <v>14</v>
      </c>
      <c r="J4792" s="2">
        <v>-11</v>
      </c>
      <c r="K4792" s="2" t="s">
        <v>48</v>
      </c>
      <c r="L4792" s="2" t="s">
        <v>17</v>
      </c>
      <c r="M4792" s="2" t="s">
        <v>2205</v>
      </c>
      <c r="N4792" s="2">
        <v>4370566</v>
      </c>
      <c r="O4792" s="2" t="s">
        <v>2285</v>
      </c>
      <c r="P4792" s="2">
        <v>43355</v>
      </c>
      <c r="Q4792" s="2" t="s">
        <v>49</v>
      </c>
      <c r="R4792" s="2">
        <v>43012</v>
      </c>
      <c r="T4792" s="2" t="s">
        <v>50</v>
      </c>
      <c r="U4792" s="2">
        <v>500</v>
      </c>
      <c r="X4792" s="2">
        <v>5</v>
      </c>
      <c r="AC4792" s="2" t="s">
        <v>2207</v>
      </c>
      <c r="AD4792" s="2" t="s">
        <v>2286</v>
      </c>
      <c r="AE4792" s="2">
        <v>37300</v>
      </c>
      <c r="AF4792" s="2" t="s">
        <v>14291</v>
      </c>
      <c r="AI4792" s="2">
        <v>777809495</v>
      </c>
      <c r="AK4792" s="2" t="s">
        <v>14292</v>
      </c>
    </row>
    <row r="4793" spans="1:37" x14ac:dyDescent="0.2">
      <c r="A4793" s="2">
        <v>4113571</v>
      </c>
      <c r="B4793" s="2" t="s">
        <v>14293</v>
      </c>
      <c r="C4793" s="2" t="s">
        <v>216</v>
      </c>
      <c r="D4793" s="2">
        <v>4113571</v>
      </c>
      <c r="E4793" s="2" t="s">
        <v>47</v>
      </c>
      <c r="F4793" s="2" t="s">
        <v>17</v>
      </c>
      <c r="H4793" s="2">
        <v>39479</v>
      </c>
      <c r="I4793" s="2" t="s">
        <v>14</v>
      </c>
      <c r="J4793" s="2">
        <v>-11</v>
      </c>
      <c r="K4793" s="2" t="s">
        <v>48</v>
      </c>
      <c r="L4793" s="2" t="s">
        <v>17</v>
      </c>
      <c r="M4793" s="2" t="s">
        <v>2275</v>
      </c>
      <c r="N4793" s="2">
        <v>4410080</v>
      </c>
      <c r="O4793" s="2" t="s">
        <v>2780</v>
      </c>
      <c r="P4793" s="2">
        <v>43357</v>
      </c>
      <c r="Q4793" s="2" t="s">
        <v>49</v>
      </c>
      <c r="R4793" s="2">
        <v>43011</v>
      </c>
      <c r="T4793" s="2" t="s">
        <v>50</v>
      </c>
      <c r="U4793" s="2">
        <v>500</v>
      </c>
      <c r="X4793" s="2">
        <v>5</v>
      </c>
      <c r="AC4793" s="2" t="s">
        <v>2207</v>
      </c>
      <c r="AD4793" s="2" t="s">
        <v>2781</v>
      </c>
      <c r="AE4793" s="2">
        <v>41500</v>
      </c>
      <c r="AF4793" s="2" t="s">
        <v>14294</v>
      </c>
    </row>
    <row r="4794" spans="1:37" x14ac:dyDescent="0.2">
      <c r="A4794" s="2">
        <v>4527750</v>
      </c>
      <c r="B4794" s="2" t="s">
        <v>14295</v>
      </c>
      <c r="C4794" s="2" t="s">
        <v>730</v>
      </c>
      <c r="D4794" s="2">
        <v>4527750</v>
      </c>
      <c r="E4794" s="2" t="s">
        <v>47</v>
      </c>
      <c r="F4794" s="2" t="s">
        <v>17</v>
      </c>
      <c r="H4794" s="2">
        <v>39941</v>
      </c>
      <c r="I4794" s="2" t="s">
        <v>15</v>
      </c>
      <c r="J4794" s="2">
        <v>-11</v>
      </c>
      <c r="K4794" s="2" t="s">
        <v>48</v>
      </c>
      <c r="L4794" s="2" t="s">
        <v>17</v>
      </c>
      <c r="M4794" s="2" t="s">
        <v>55</v>
      </c>
      <c r="N4794" s="2">
        <v>4450571</v>
      </c>
      <c r="O4794" s="2" t="s">
        <v>1224</v>
      </c>
      <c r="P4794" s="2">
        <v>43362</v>
      </c>
      <c r="Q4794" s="2" t="s">
        <v>49</v>
      </c>
      <c r="R4794" s="2">
        <v>42423</v>
      </c>
      <c r="S4794" s="2">
        <v>43195</v>
      </c>
      <c r="T4794" s="2" t="s">
        <v>50</v>
      </c>
      <c r="U4794" s="2">
        <v>500</v>
      </c>
      <c r="X4794" s="2">
        <v>5</v>
      </c>
      <c r="AC4794" s="2" t="s">
        <v>2207</v>
      </c>
      <c r="AD4794" s="2" t="s">
        <v>2251</v>
      </c>
      <c r="AE4794" s="2">
        <v>45140</v>
      </c>
      <c r="AF4794" s="2" t="s">
        <v>14296</v>
      </c>
      <c r="AJ4794" s="2">
        <v>649106832</v>
      </c>
      <c r="AK4794" s="2" t="s">
        <v>14297</v>
      </c>
    </row>
    <row r="4795" spans="1:37" x14ac:dyDescent="0.2">
      <c r="A4795" s="2">
        <v>368223</v>
      </c>
      <c r="B4795" s="2" t="s">
        <v>14298</v>
      </c>
      <c r="C4795" s="2" t="s">
        <v>183</v>
      </c>
      <c r="D4795" s="2">
        <v>368223</v>
      </c>
      <c r="E4795" s="2" t="s">
        <v>47</v>
      </c>
      <c r="F4795" s="2" t="s">
        <v>47</v>
      </c>
      <c r="H4795" s="2">
        <v>27511</v>
      </c>
      <c r="I4795" s="2" t="s">
        <v>4</v>
      </c>
      <c r="J4795" s="2">
        <v>-50</v>
      </c>
      <c r="K4795" s="2" t="s">
        <v>48</v>
      </c>
      <c r="L4795" s="2" t="s">
        <v>17</v>
      </c>
      <c r="M4795" s="2" t="s">
        <v>2234</v>
      </c>
      <c r="N4795" s="2">
        <v>4360454</v>
      </c>
      <c r="O4795" s="2" t="s">
        <v>2329</v>
      </c>
      <c r="P4795" s="2">
        <v>43363</v>
      </c>
      <c r="Q4795" s="2" t="s">
        <v>49</v>
      </c>
      <c r="R4795" s="2">
        <v>42769</v>
      </c>
      <c r="T4795" s="2" t="s">
        <v>50</v>
      </c>
      <c r="U4795" s="2">
        <v>500</v>
      </c>
      <c r="X4795" s="2">
        <v>5</v>
      </c>
      <c r="AC4795" s="2" t="s">
        <v>2207</v>
      </c>
      <c r="AD4795" s="2" t="s">
        <v>4275</v>
      </c>
      <c r="AE4795" s="2">
        <v>36130</v>
      </c>
      <c r="AF4795" s="2" t="s">
        <v>14299</v>
      </c>
    </row>
    <row r="4796" spans="1:37" x14ac:dyDescent="0.2">
      <c r="A4796" s="2">
        <v>3728917</v>
      </c>
      <c r="B4796" s="2" t="s">
        <v>9236</v>
      </c>
      <c r="C4796" s="2" t="s">
        <v>14300</v>
      </c>
      <c r="D4796" s="2">
        <v>3728917</v>
      </c>
      <c r="E4796" s="2" t="s">
        <v>47</v>
      </c>
      <c r="F4796" s="2" t="s">
        <v>47</v>
      </c>
      <c r="H4796" s="2">
        <v>38943</v>
      </c>
      <c r="I4796" s="2" t="s">
        <v>8</v>
      </c>
      <c r="J4796" s="2">
        <v>-13</v>
      </c>
      <c r="K4796" s="2" t="s">
        <v>48</v>
      </c>
      <c r="L4796" s="2" t="s">
        <v>17</v>
      </c>
      <c r="M4796" s="2" t="s">
        <v>2205</v>
      </c>
      <c r="N4796" s="2">
        <v>4370038</v>
      </c>
      <c r="O4796" s="2" t="s">
        <v>2700</v>
      </c>
      <c r="P4796" s="2">
        <v>43355</v>
      </c>
      <c r="Q4796" s="2" t="s">
        <v>49</v>
      </c>
      <c r="R4796" s="2">
        <v>42772</v>
      </c>
      <c r="T4796" s="2" t="s">
        <v>50</v>
      </c>
      <c r="U4796" s="2">
        <v>516</v>
      </c>
      <c r="X4796" s="2">
        <v>5</v>
      </c>
      <c r="AC4796" s="2" t="s">
        <v>2207</v>
      </c>
      <c r="AD4796" s="2" t="s">
        <v>11251</v>
      </c>
      <c r="AE4796" s="2">
        <v>37420</v>
      </c>
      <c r="AF4796" s="2" t="s">
        <v>14301</v>
      </c>
      <c r="AJ4796" s="2">
        <v>673683516</v>
      </c>
    </row>
    <row r="4797" spans="1:37" x14ac:dyDescent="0.2">
      <c r="A4797" s="2">
        <v>4113460</v>
      </c>
      <c r="B4797" s="2" t="s">
        <v>9250</v>
      </c>
      <c r="C4797" s="2" t="s">
        <v>399</v>
      </c>
      <c r="D4797" s="2">
        <v>4113460</v>
      </c>
      <c r="E4797" s="2" t="s">
        <v>47</v>
      </c>
      <c r="F4797" s="2" t="s">
        <v>47</v>
      </c>
      <c r="H4797" s="2">
        <v>39927</v>
      </c>
      <c r="I4797" s="2" t="s">
        <v>15</v>
      </c>
      <c r="J4797" s="2">
        <v>-11</v>
      </c>
      <c r="K4797" s="2" t="s">
        <v>48</v>
      </c>
      <c r="L4797" s="2" t="s">
        <v>17</v>
      </c>
      <c r="M4797" s="2" t="s">
        <v>2275</v>
      </c>
      <c r="N4797" s="2">
        <v>4410612</v>
      </c>
      <c r="O4797" s="2" t="s">
        <v>2351</v>
      </c>
      <c r="P4797" s="2">
        <v>43365</v>
      </c>
      <c r="Q4797" s="2" t="s">
        <v>49</v>
      </c>
      <c r="R4797" s="2">
        <v>42769</v>
      </c>
      <c r="T4797" s="2" t="s">
        <v>50</v>
      </c>
      <c r="U4797" s="2">
        <v>500</v>
      </c>
      <c r="X4797" s="2">
        <v>5</v>
      </c>
      <c r="AC4797" s="2" t="s">
        <v>2207</v>
      </c>
      <c r="AD4797" s="2" t="s">
        <v>9251</v>
      </c>
      <c r="AE4797" s="2">
        <v>41350</v>
      </c>
      <c r="AF4797" s="2" t="s">
        <v>14302</v>
      </c>
      <c r="AJ4797" s="2">
        <v>634713747</v>
      </c>
      <c r="AK4797" s="2" t="s">
        <v>14303</v>
      </c>
    </row>
    <row r="4798" spans="1:37" x14ac:dyDescent="0.2">
      <c r="A4798" s="2">
        <v>189361</v>
      </c>
      <c r="B4798" s="2" t="s">
        <v>14304</v>
      </c>
      <c r="C4798" s="2" t="s">
        <v>98</v>
      </c>
      <c r="D4798" s="2">
        <v>189361</v>
      </c>
      <c r="E4798" s="2" t="s">
        <v>47</v>
      </c>
      <c r="F4798" s="2" t="s">
        <v>17</v>
      </c>
      <c r="H4798" s="2">
        <v>30976</v>
      </c>
      <c r="I4798" s="2" t="s">
        <v>2</v>
      </c>
      <c r="J4798" s="2">
        <v>-40</v>
      </c>
      <c r="K4798" s="2" t="s">
        <v>48</v>
      </c>
      <c r="L4798" s="2" t="s">
        <v>17</v>
      </c>
      <c r="M4798" s="2" t="s">
        <v>2212</v>
      </c>
      <c r="N4798" s="2">
        <v>4180621</v>
      </c>
      <c r="O4798" s="2" t="s">
        <v>2589</v>
      </c>
      <c r="P4798" s="2">
        <v>43351</v>
      </c>
      <c r="Q4798" s="2" t="s">
        <v>49</v>
      </c>
      <c r="R4798" s="2">
        <v>42770</v>
      </c>
      <c r="T4798" s="2" t="s">
        <v>50</v>
      </c>
      <c r="U4798" s="2">
        <v>500</v>
      </c>
      <c r="X4798" s="2">
        <v>5</v>
      </c>
      <c r="AC4798" s="2" t="s">
        <v>2207</v>
      </c>
      <c r="AD4798" s="2" t="s">
        <v>3679</v>
      </c>
      <c r="AE4798" s="2">
        <v>18310</v>
      </c>
      <c r="AF4798" s="2" t="s">
        <v>14305</v>
      </c>
      <c r="AJ4798" s="2">
        <v>658276698</v>
      </c>
      <c r="AK4798" s="2" t="s">
        <v>14306</v>
      </c>
    </row>
    <row r="4799" spans="1:37" x14ac:dyDescent="0.2">
      <c r="A4799" s="2">
        <v>3728907</v>
      </c>
      <c r="B4799" s="2" t="s">
        <v>14307</v>
      </c>
      <c r="C4799" s="2" t="s">
        <v>14308</v>
      </c>
      <c r="D4799" s="2">
        <v>3728907</v>
      </c>
      <c r="E4799" s="2" t="s">
        <v>47</v>
      </c>
      <c r="F4799" s="2" t="s">
        <v>47</v>
      </c>
      <c r="H4799" s="2">
        <v>38896</v>
      </c>
      <c r="I4799" s="2" t="s">
        <v>8</v>
      </c>
      <c r="J4799" s="2">
        <v>-13</v>
      </c>
      <c r="K4799" s="2" t="s">
        <v>48</v>
      </c>
      <c r="L4799" s="2" t="s">
        <v>17</v>
      </c>
      <c r="M4799" s="2" t="s">
        <v>2205</v>
      </c>
      <c r="N4799" s="2">
        <v>4370038</v>
      </c>
      <c r="O4799" s="2" t="s">
        <v>2700</v>
      </c>
      <c r="P4799" s="2">
        <v>43354</v>
      </c>
      <c r="Q4799" s="2" t="s">
        <v>49</v>
      </c>
      <c r="R4799" s="2">
        <v>42771</v>
      </c>
      <c r="T4799" s="2" t="s">
        <v>50</v>
      </c>
      <c r="U4799" s="2">
        <v>542</v>
      </c>
      <c r="X4799" s="2">
        <v>5</v>
      </c>
      <c r="AC4799" s="2" t="s">
        <v>2207</v>
      </c>
      <c r="AD4799" s="2" t="s">
        <v>11251</v>
      </c>
      <c r="AE4799" s="2">
        <v>37420</v>
      </c>
      <c r="AF4799" s="2" t="s">
        <v>14309</v>
      </c>
      <c r="AJ4799" s="2">
        <v>683890031</v>
      </c>
    </row>
    <row r="4800" spans="1:37" x14ac:dyDescent="0.2">
      <c r="A4800" s="2">
        <v>3728914</v>
      </c>
      <c r="B4800" s="2" t="s">
        <v>3630</v>
      </c>
      <c r="C4800" s="2" t="s">
        <v>108</v>
      </c>
      <c r="D4800" s="2">
        <v>3728914</v>
      </c>
      <c r="E4800" s="2" t="s">
        <v>47</v>
      </c>
      <c r="F4800" s="2" t="s">
        <v>47</v>
      </c>
      <c r="H4800" s="2">
        <v>39325</v>
      </c>
      <c r="I4800" s="2" t="s">
        <v>9</v>
      </c>
      <c r="J4800" s="2">
        <v>-12</v>
      </c>
      <c r="K4800" s="2" t="s">
        <v>48</v>
      </c>
      <c r="L4800" s="2" t="s">
        <v>17</v>
      </c>
      <c r="M4800" s="2" t="s">
        <v>2205</v>
      </c>
      <c r="N4800" s="2">
        <v>4370183</v>
      </c>
      <c r="O4800" s="2" t="s">
        <v>2383</v>
      </c>
      <c r="P4800" s="2">
        <v>43370</v>
      </c>
      <c r="Q4800" s="2" t="s">
        <v>49</v>
      </c>
      <c r="R4800" s="2">
        <v>42771</v>
      </c>
      <c r="S4800" s="2">
        <v>43355</v>
      </c>
      <c r="T4800" s="2" t="s">
        <v>50</v>
      </c>
      <c r="U4800" s="2">
        <v>500</v>
      </c>
      <c r="X4800" s="2">
        <v>5</v>
      </c>
      <c r="AC4800" s="2" t="s">
        <v>2207</v>
      </c>
      <c r="AD4800" s="2" t="s">
        <v>2558</v>
      </c>
      <c r="AE4800" s="2">
        <v>37230</v>
      </c>
      <c r="AF4800" s="2" t="s">
        <v>14310</v>
      </c>
      <c r="AI4800" s="2">
        <v>234533908</v>
      </c>
      <c r="AJ4800" s="2">
        <v>636020307</v>
      </c>
      <c r="AK4800" s="2" t="s">
        <v>14311</v>
      </c>
    </row>
    <row r="4801" spans="1:37" x14ac:dyDescent="0.2">
      <c r="A4801" s="2">
        <v>368224</v>
      </c>
      <c r="B4801" s="2" t="s">
        <v>10208</v>
      </c>
      <c r="C4801" s="2" t="s">
        <v>155</v>
      </c>
      <c r="D4801" s="2">
        <v>368224</v>
      </c>
      <c r="E4801" s="2" t="s">
        <v>47</v>
      </c>
      <c r="F4801" s="2" t="s">
        <v>47</v>
      </c>
      <c r="H4801" s="2">
        <v>37772</v>
      </c>
      <c r="I4801" s="2" t="s">
        <v>6</v>
      </c>
      <c r="J4801" s="2">
        <v>-16</v>
      </c>
      <c r="K4801" s="2" t="s">
        <v>48</v>
      </c>
      <c r="L4801" s="2" t="s">
        <v>17</v>
      </c>
      <c r="M4801" s="2" t="s">
        <v>2234</v>
      </c>
      <c r="N4801" s="2">
        <v>4360341</v>
      </c>
      <c r="O4801" s="2" t="s">
        <v>2444</v>
      </c>
      <c r="P4801" s="2">
        <v>43356</v>
      </c>
      <c r="Q4801" s="2" t="s">
        <v>49</v>
      </c>
      <c r="R4801" s="2">
        <v>42772</v>
      </c>
      <c r="T4801" s="2" t="s">
        <v>50</v>
      </c>
      <c r="U4801" s="2">
        <v>500</v>
      </c>
      <c r="X4801" s="2">
        <v>5</v>
      </c>
      <c r="AC4801" s="2" t="s">
        <v>2207</v>
      </c>
      <c r="AD4801" s="2" t="s">
        <v>7613</v>
      </c>
      <c r="AE4801" s="2">
        <v>41200</v>
      </c>
      <c r="AF4801" s="2" t="s">
        <v>10209</v>
      </c>
      <c r="AJ4801" s="2">
        <v>615380653</v>
      </c>
    </row>
    <row r="4802" spans="1:37" x14ac:dyDescent="0.2">
      <c r="A4802" s="2">
        <v>3729091</v>
      </c>
      <c r="B4802" s="2" t="s">
        <v>14312</v>
      </c>
      <c r="C4802" s="2" t="s">
        <v>155</v>
      </c>
      <c r="D4802" s="2">
        <v>3729091</v>
      </c>
      <c r="E4802" s="2" t="s">
        <v>47</v>
      </c>
      <c r="F4802" s="2" t="s">
        <v>47</v>
      </c>
      <c r="H4802" s="2">
        <v>38916</v>
      </c>
      <c r="I4802" s="2" t="s">
        <v>8</v>
      </c>
      <c r="J4802" s="2">
        <v>-13</v>
      </c>
      <c r="K4802" s="2" t="s">
        <v>48</v>
      </c>
      <c r="L4802" s="2" t="s">
        <v>17</v>
      </c>
      <c r="M4802" s="2" t="s">
        <v>2205</v>
      </c>
      <c r="N4802" s="2">
        <v>4370146</v>
      </c>
      <c r="O4802" s="2" t="s">
        <v>2539</v>
      </c>
      <c r="P4802" s="2">
        <v>43375</v>
      </c>
      <c r="Q4802" s="2" t="s">
        <v>49</v>
      </c>
      <c r="R4802" s="2">
        <v>42877</v>
      </c>
      <c r="T4802" s="2" t="s">
        <v>50</v>
      </c>
      <c r="U4802" s="2">
        <v>500</v>
      </c>
      <c r="X4802" s="2">
        <v>5</v>
      </c>
      <c r="AC4802" s="2" t="s">
        <v>2207</v>
      </c>
      <c r="AD4802" s="2" t="s">
        <v>2540</v>
      </c>
      <c r="AE4802" s="2">
        <v>37270</v>
      </c>
      <c r="AF4802" s="2" t="s">
        <v>14313</v>
      </c>
      <c r="AI4802" s="2">
        <v>616561516</v>
      </c>
      <c r="AJ4802" s="2">
        <v>671450305</v>
      </c>
      <c r="AK4802" s="2" t="s">
        <v>14314</v>
      </c>
    </row>
    <row r="4803" spans="1:37" x14ac:dyDescent="0.2">
      <c r="A4803" s="2">
        <v>4528753</v>
      </c>
      <c r="B4803" s="2" t="s">
        <v>1451</v>
      </c>
      <c r="C4803" s="2" t="s">
        <v>199</v>
      </c>
      <c r="D4803" s="2">
        <v>4528753</v>
      </c>
      <c r="E4803" s="2" t="s">
        <v>47</v>
      </c>
      <c r="F4803" s="2" t="s">
        <v>47</v>
      </c>
      <c r="H4803" s="2">
        <v>27514</v>
      </c>
      <c r="I4803" s="2" t="s">
        <v>4</v>
      </c>
      <c r="J4803" s="2">
        <v>-50</v>
      </c>
      <c r="K4803" s="2" t="s">
        <v>48</v>
      </c>
      <c r="L4803" s="2" t="s">
        <v>17</v>
      </c>
      <c r="M4803" s="2" t="s">
        <v>55</v>
      </c>
      <c r="N4803" s="2">
        <v>4450144</v>
      </c>
      <c r="O4803" s="2" t="s">
        <v>892</v>
      </c>
      <c r="P4803" s="2">
        <v>43355</v>
      </c>
      <c r="Q4803" s="2" t="s">
        <v>49</v>
      </c>
      <c r="R4803" s="2">
        <v>42792</v>
      </c>
      <c r="T4803" s="2" t="s">
        <v>50</v>
      </c>
      <c r="U4803" s="2">
        <v>585</v>
      </c>
      <c r="X4803" s="2">
        <v>5</v>
      </c>
      <c r="AC4803" s="2" t="s">
        <v>2207</v>
      </c>
      <c r="AD4803" s="2" t="s">
        <v>2355</v>
      </c>
      <c r="AE4803" s="2">
        <v>45190</v>
      </c>
      <c r="AF4803" s="2" t="s">
        <v>14315</v>
      </c>
      <c r="AJ4803" s="2">
        <v>679609843</v>
      </c>
      <c r="AK4803" s="2" t="s">
        <v>1866</v>
      </c>
    </row>
    <row r="4804" spans="1:37" x14ac:dyDescent="0.2">
      <c r="A4804" s="2">
        <v>4529287</v>
      </c>
      <c r="B4804" s="2" t="s">
        <v>14173</v>
      </c>
      <c r="C4804" s="2" t="s">
        <v>14316</v>
      </c>
      <c r="D4804" s="2">
        <v>4529287</v>
      </c>
      <c r="E4804" s="2" t="s">
        <v>47</v>
      </c>
      <c r="F4804" s="2" t="s">
        <v>47</v>
      </c>
      <c r="H4804" s="2">
        <v>39465</v>
      </c>
      <c r="I4804" s="2" t="s">
        <v>14</v>
      </c>
      <c r="J4804" s="2">
        <v>-11</v>
      </c>
      <c r="K4804" s="2" t="s">
        <v>48</v>
      </c>
      <c r="L4804" s="2" t="s">
        <v>17</v>
      </c>
      <c r="M4804" s="2" t="s">
        <v>55</v>
      </c>
      <c r="N4804" s="2">
        <v>4450573</v>
      </c>
      <c r="O4804" s="2" t="s">
        <v>871</v>
      </c>
      <c r="P4804" s="2">
        <v>43363</v>
      </c>
      <c r="Q4804" s="2" t="s">
        <v>49</v>
      </c>
      <c r="R4804" s="2">
        <v>43011</v>
      </c>
      <c r="T4804" s="2" t="s">
        <v>50</v>
      </c>
      <c r="U4804" s="2">
        <v>500</v>
      </c>
      <c r="X4804" s="2">
        <v>5</v>
      </c>
      <c r="AC4804" s="2" t="s">
        <v>2207</v>
      </c>
      <c r="AD4804" s="2" t="s">
        <v>4630</v>
      </c>
      <c r="AE4804" s="2">
        <v>45640</v>
      </c>
      <c r="AF4804" s="2" t="s">
        <v>14317</v>
      </c>
      <c r="AJ4804" s="2">
        <v>660156038</v>
      </c>
      <c r="AK4804" s="2" t="s">
        <v>14318</v>
      </c>
    </row>
    <row r="4805" spans="1:37" x14ac:dyDescent="0.2">
      <c r="A4805" s="2" t="s">
        <v>14319</v>
      </c>
      <c r="B4805" s="2" t="s">
        <v>12560</v>
      </c>
      <c r="C4805" s="2" t="s">
        <v>509</v>
      </c>
      <c r="D4805" s="2" t="s">
        <v>14319</v>
      </c>
      <c r="E4805" s="2" t="s">
        <v>47</v>
      </c>
      <c r="F4805" s="2" t="s">
        <v>17</v>
      </c>
      <c r="H4805" s="2">
        <v>38262</v>
      </c>
      <c r="I4805" s="2" t="s">
        <v>7</v>
      </c>
      <c r="J4805" s="2">
        <v>-15</v>
      </c>
      <c r="K4805" s="2" t="s">
        <v>48</v>
      </c>
      <c r="L4805" s="2" t="s">
        <v>17</v>
      </c>
      <c r="M4805" s="2" t="s">
        <v>2205</v>
      </c>
      <c r="N4805" s="2">
        <v>4370637</v>
      </c>
      <c r="O4805" s="2" t="s">
        <v>2874</v>
      </c>
      <c r="P4805" s="2">
        <v>43353</v>
      </c>
      <c r="Q4805" s="2" t="s">
        <v>49</v>
      </c>
      <c r="R4805" s="2">
        <v>42775</v>
      </c>
      <c r="S4805" s="2">
        <v>43010</v>
      </c>
      <c r="T4805" s="2" t="s">
        <v>50</v>
      </c>
      <c r="U4805" s="2">
        <v>500</v>
      </c>
      <c r="X4805" s="2">
        <v>5</v>
      </c>
      <c r="AC4805" s="2" t="s">
        <v>2207</v>
      </c>
      <c r="AD4805" s="2" t="s">
        <v>2755</v>
      </c>
      <c r="AE4805" s="2">
        <v>37390</v>
      </c>
      <c r="AF4805" s="2">
        <v>50</v>
      </c>
      <c r="AH4805" s="2" t="s">
        <v>12562</v>
      </c>
      <c r="AJ4805" s="2">
        <v>768585491</v>
      </c>
      <c r="AK4805" s="2" t="s">
        <v>14320</v>
      </c>
    </row>
    <row r="4806" spans="1:37" x14ac:dyDescent="0.2">
      <c r="A4806" s="2">
        <v>486418</v>
      </c>
      <c r="B4806" s="2" t="s">
        <v>14321</v>
      </c>
      <c r="C4806" s="2" t="s">
        <v>670</v>
      </c>
      <c r="D4806" s="2">
        <v>486418</v>
      </c>
      <c r="E4806" s="2" t="s">
        <v>47</v>
      </c>
      <c r="H4806" s="2">
        <v>32097</v>
      </c>
      <c r="I4806" s="2" t="s">
        <v>2</v>
      </c>
      <c r="J4806" s="2">
        <v>-40</v>
      </c>
      <c r="K4806" s="2" t="s">
        <v>48</v>
      </c>
      <c r="L4806" s="2" t="s">
        <v>17</v>
      </c>
      <c r="M4806" s="2" t="s">
        <v>55</v>
      </c>
      <c r="N4806" s="2">
        <v>4450192</v>
      </c>
      <c r="O4806" s="2" t="s">
        <v>1241</v>
      </c>
      <c r="P4806" s="2">
        <v>43356</v>
      </c>
      <c r="Q4806" s="2" t="s">
        <v>49</v>
      </c>
      <c r="R4806" s="2">
        <v>42783</v>
      </c>
      <c r="S4806" s="2">
        <v>43144</v>
      </c>
      <c r="T4806" s="2" t="s">
        <v>50</v>
      </c>
      <c r="U4806" s="2">
        <v>500</v>
      </c>
      <c r="X4806" s="2">
        <v>5</v>
      </c>
      <c r="AC4806" s="2" t="s">
        <v>2207</v>
      </c>
      <c r="AD4806" s="2" t="s">
        <v>2326</v>
      </c>
      <c r="AE4806" s="2">
        <v>45000</v>
      </c>
      <c r="AF4806" s="2" t="s">
        <v>14322</v>
      </c>
      <c r="AJ4806" s="2">
        <v>769023331</v>
      </c>
      <c r="AK4806" s="2" t="s">
        <v>14323</v>
      </c>
    </row>
    <row r="4807" spans="1:37" x14ac:dyDescent="0.2">
      <c r="A4807" s="2">
        <v>3730150</v>
      </c>
      <c r="B4807" s="2" t="s">
        <v>357</v>
      </c>
      <c r="C4807" s="2" t="s">
        <v>409</v>
      </c>
      <c r="D4807" s="2">
        <v>3730150</v>
      </c>
      <c r="E4807" s="2" t="s">
        <v>47</v>
      </c>
      <c r="H4807" s="2">
        <v>39401</v>
      </c>
      <c r="I4807" s="2" t="s">
        <v>9</v>
      </c>
      <c r="J4807" s="2">
        <v>-12</v>
      </c>
      <c r="K4807" s="2" t="s">
        <v>48</v>
      </c>
      <c r="L4807" s="2" t="s">
        <v>17</v>
      </c>
      <c r="M4807" s="2" t="s">
        <v>2205</v>
      </c>
      <c r="N4807" s="2">
        <v>4370001</v>
      </c>
      <c r="O4807" s="2" t="s">
        <v>2602</v>
      </c>
      <c r="P4807" s="2">
        <v>43357</v>
      </c>
      <c r="Q4807" s="2" t="s">
        <v>49</v>
      </c>
      <c r="R4807" s="2">
        <v>43357</v>
      </c>
      <c r="S4807" s="2">
        <v>43347</v>
      </c>
      <c r="T4807" s="2" t="s">
        <v>50</v>
      </c>
      <c r="U4807" s="2">
        <v>500</v>
      </c>
      <c r="X4807" s="2">
        <v>5</v>
      </c>
      <c r="AC4807" s="2" t="s">
        <v>2207</v>
      </c>
      <c r="AD4807" s="2" t="s">
        <v>2312</v>
      </c>
      <c r="AE4807" s="2">
        <v>37540</v>
      </c>
      <c r="AF4807" s="2" t="s">
        <v>14324</v>
      </c>
      <c r="AI4807" s="2">
        <v>247437637</v>
      </c>
      <c r="AJ4807" s="2">
        <v>647437637</v>
      </c>
      <c r="AK4807" s="2" t="s">
        <v>14325</v>
      </c>
    </row>
    <row r="4808" spans="1:37" x14ac:dyDescent="0.2">
      <c r="A4808" s="2">
        <v>4528745</v>
      </c>
      <c r="B4808" s="2" t="s">
        <v>2171</v>
      </c>
      <c r="C4808" s="2" t="s">
        <v>232</v>
      </c>
      <c r="D4808" s="2">
        <v>4528745</v>
      </c>
      <c r="E4808" s="2" t="s">
        <v>47</v>
      </c>
      <c r="F4808" s="2" t="s">
        <v>47</v>
      </c>
      <c r="H4808" s="2">
        <v>19793</v>
      </c>
      <c r="I4808" s="2" t="s">
        <v>16</v>
      </c>
      <c r="J4808" s="2">
        <v>-70</v>
      </c>
      <c r="K4808" s="2" t="s">
        <v>48</v>
      </c>
      <c r="L4808" s="2" t="s">
        <v>17</v>
      </c>
      <c r="M4808" s="2" t="s">
        <v>55</v>
      </c>
      <c r="N4808" s="2">
        <v>4450750</v>
      </c>
      <c r="O4808" s="2" t="s">
        <v>319</v>
      </c>
      <c r="P4808" s="2">
        <v>43350</v>
      </c>
      <c r="Q4808" s="2" t="s">
        <v>49</v>
      </c>
      <c r="R4808" s="2">
        <v>42781</v>
      </c>
      <c r="T4808" s="2" t="s">
        <v>50</v>
      </c>
      <c r="U4808" s="2">
        <v>861</v>
      </c>
      <c r="X4808" s="2">
        <v>8</v>
      </c>
      <c r="AC4808" s="2" t="s">
        <v>2207</v>
      </c>
      <c r="AD4808" s="2" t="s">
        <v>14326</v>
      </c>
      <c r="AE4808" s="2">
        <v>85440</v>
      </c>
      <c r="AF4808" s="2" t="s">
        <v>14327</v>
      </c>
      <c r="AJ4808" s="2">
        <v>629842684</v>
      </c>
      <c r="AK4808" s="2" t="s">
        <v>2172</v>
      </c>
    </row>
    <row r="4809" spans="1:37" x14ac:dyDescent="0.2">
      <c r="A4809" s="2">
        <v>4113573</v>
      </c>
      <c r="B4809" s="2" t="s">
        <v>14328</v>
      </c>
      <c r="C4809" s="2" t="s">
        <v>14329</v>
      </c>
      <c r="D4809" s="2">
        <v>4113573</v>
      </c>
      <c r="E4809" s="2" t="s">
        <v>47</v>
      </c>
      <c r="F4809" s="2" t="s">
        <v>47</v>
      </c>
      <c r="H4809" s="2">
        <v>39790</v>
      </c>
      <c r="I4809" s="2" t="s">
        <v>14</v>
      </c>
      <c r="J4809" s="2">
        <v>-11</v>
      </c>
      <c r="K4809" s="2" t="s">
        <v>48</v>
      </c>
      <c r="L4809" s="2" t="s">
        <v>17</v>
      </c>
      <c r="M4809" s="2" t="s">
        <v>2275</v>
      </c>
      <c r="N4809" s="2">
        <v>4410537</v>
      </c>
      <c r="O4809" s="2" t="s">
        <v>3361</v>
      </c>
      <c r="P4809" s="2">
        <v>43358</v>
      </c>
      <c r="Q4809" s="2" t="s">
        <v>49</v>
      </c>
      <c r="R4809" s="2">
        <v>43011</v>
      </c>
      <c r="T4809" s="2" t="s">
        <v>50</v>
      </c>
      <c r="U4809" s="2">
        <v>500</v>
      </c>
      <c r="X4809" s="2">
        <v>5</v>
      </c>
      <c r="AC4809" s="2" t="s">
        <v>2207</v>
      </c>
      <c r="AD4809" s="2" t="s">
        <v>2824</v>
      </c>
      <c r="AE4809" s="2">
        <v>41260</v>
      </c>
      <c r="AF4809" s="2" t="s">
        <v>14330</v>
      </c>
      <c r="AJ4809" s="2">
        <v>660838792</v>
      </c>
      <c r="AK4809" s="2" t="s">
        <v>14331</v>
      </c>
    </row>
    <row r="4810" spans="1:37" x14ac:dyDescent="0.2">
      <c r="A4810" s="2">
        <v>3728954</v>
      </c>
      <c r="B4810" s="2" t="s">
        <v>589</v>
      </c>
      <c r="C4810" s="2" t="s">
        <v>14332</v>
      </c>
      <c r="D4810" s="2">
        <v>3728954</v>
      </c>
      <c r="E4810" s="2" t="s">
        <v>47</v>
      </c>
      <c r="F4810" s="2" t="s">
        <v>47</v>
      </c>
      <c r="H4810" s="2">
        <v>40126</v>
      </c>
      <c r="I4810" s="2" t="s">
        <v>15</v>
      </c>
      <c r="J4810" s="2">
        <v>-11</v>
      </c>
      <c r="K4810" s="2" t="s">
        <v>48</v>
      </c>
      <c r="L4810" s="2" t="s">
        <v>17</v>
      </c>
      <c r="M4810" s="2" t="s">
        <v>2205</v>
      </c>
      <c r="N4810" s="2">
        <v>4370002</v>
      </c>
      <c r="O4810" s="2" t="s">
        <v>2557</v>
      </c>
      <c r="P4810" s="2">
        <v>43367</v>
      </c>
      <c r="Q4810" s="2" t="s">
        <v>49</v>
      </c>
      <c r="R4810" s="2">
        <v>42795</v>
      </c>
      <c r="T4810" s="2" t="s">
        <v>50</v>
      </c>
      <c r="U4810" s="2">
        <v>506</v>
      </c>
      <c r="X4810" s="2">
        <v>5</v>
      </c>
      <c r="AC4810" s="2" t="s">
        <v>2207</v>
      </c>
      <c r="AD4810" s="2" t="s">
        <v>2384</v>
      </c>
      <c r="AE4810" s="2">
        <v>37000</v>
      </c>
      <c r="AF4810" s="2" t="s">
        <v>14333</v>
      </c>
      <c r="AI4810" s="2">
        <v>677776502</v>
      </c>
      <c r="AJ4810" s="2">
        <v>760707784</v>
      </c>
      <c r="AK4810" s="2" t="s">
        <v>14334</v>
      </c>
    </row>
    <row r="4811" spans="1:37" x14ac:dyDescent="0.2">
      <c r="A4811" s="2">
        <v>4529893</v>
      </c>
      <c r="B4811" s="2" t="s">
        <v>14335</v>
      </c>
      <c r="C4811" s="2" t="s">
        <v>101</v>
      </c>
      <c r="D4811" s="2">
        <v>4529893</v>
      </c>
      <c r="E4811" s="2" t="s">
        <v>47</v>
      </c>
      <c r="H4811" s="2">
        <v>29683</v>
      </c>
      <c r="I4811" s="2" t="s">
        <v>2</v>
      </c>
      <c r="J4811" s="2">
        <v>-40</v>
      </c>
      <c r="K4811" s="2" t="s">
        <v>48</v>
      </c>
      <c r="L4811" s="2" t="s">
        <v>17</v>
      </c>
      <c r="M4811" s="2" t="s">
        <v>55</v>
      </c>
      <c r="N4811" s="2">
        <v>4450571</v>
      </c>
      <c r="O4811" s="2" t="s">
        <v>1224</v>
      </c>
      <c r="P4811" s="2">
        <v>43362</v>
      </c>
      <c r="Q4811" s="2" t="s">
        <v>49</v>
      </c>
      <c r="R4811" s="2">
        <v>43362</v>
      </c>
      <c r="S4811" s="2">
        <v>43350</v>
      </c>
      <c r="T4811" s="2" t="s">
        <v>50</v>
      </c>
      <c r="U4811" s="2">
        <v>500</v>
      </c>
      <c r="X4811" s="2">
        <v>5</v>
      </c>
      <c r="AC4811" s="2" t="s">
        <v>2207</v>
      </c>
      <c r="AD4811" s="2" t="s">
        <v>2251</v>
      </c>
      <c r="AE4811" s="2">
        <v>45140</v>
      </c>
      <c r="AF4811" s="2" t="s">
        <v>6132</v>
      </c>
      <c r="AJ4811" s="2">
        <v>611704059</v>
      </c>
      <c r="AK4811" s="2" t="s">
        <v>14336</v>
      </c>
    </row>
    <row r="4812" spans="1:37" x14ac:dyDescent="0.2">
      <c r="A4812" s="2">
        <v>4113527</v>
      </c>
      <c r="B4812" s="2" t="s">
        <v>14337</v>
      </c>
      <c r="C4812" s="2" t="s">
        <v>120</v>
      </c>
      <c r="D4812" s="2">
        <v>4113527</v>
      </c>
      <c r="E4812" s="2" t="s">
        <v>47</v>
      </c>
      <c r="F4812" s="2" t="s">
        <v>47</v>
      </c>
      <c r="H4812" s="2">
        <v>38301</v>
      </c>
      <c r="I4812" s="2" t="s">
        <v>7</v>
      </c>
      <c r="J4812" s="2">
        <v>-15</v>
      </c>
      <c r="K4812" s="2" t="s">
        <v>48</v>
      </c>
      <c r="L4812" s="2" t="s">
        <v>17</v>
      </c>
      <c r="M4812" s="2" t="s">
        <v>2275</v>
      </c>
      <c r="N4812" s="2">
        <v>4410466</v>
      </c>
      <c r="O4812" s="2" t="s">
        <v>2838</v>
      </c>
      <c r="P4812" s="2">
        <v>43367</v>
      </c>
      <c r="Q4812" s="2" t="s">
        <v>49</v>
      </c>
      <c r="R4812" s="2">
        <v>42999</v>
      </c>
      <c r="T4812" s="2" t="s">
        <v>50</v>
      </c>
      <c r="U4812" s="2">
        <v>500</v>
      </c>
      <c r="X4812" s="2">
        <v>5</v>
      </c>
      <c r="AB4812" s="2">
        <v>43282</v>
      </c>
      <c r="AC4812" s="2" t="s">
        <v>2207</v>
      </c>
      <c r="AD4812" s="2" t="s">
        <v>14338</v>
      </c>
      <c r="AE4812" s="2">
        <v>41250</v>
      </c>
      <c r="AF4812" s="2" t="s">
        <v>14339</v>
      </c>
      <c r="AI4812" s="2">
        <v>254813021</v>
      </c>
      <c r="AJ4812" s="2">
        <v>612965961</v>
      </c>
      <c r="AK4812" s="2" t="s">
        <v>14340</v>
      </c>
    </row>
    <row r="4813" spans="1:37" x14ac:dyDescent="0.2">
      <c r="A4813" s="2">
        <v>4528747</v>
      </c>
      <c r="B4813" s="2" t="s">
        <v>2138</v>
      </c>
      <c r="C4813" s="2" t="s">
        <v>285</v>
      </c>
      <c r="D4813" s="2">
        <v>4528747</v>
      </c>
      <c r="E4813" s="2" t="s">
        <v>47</v>
      </c>
      <c r="F4813" s="2" t="s">
        <v>47</v>
      </c>
      <c r="H4813" s="2">
        <v>20500</v>
      </c>
      <c r="I4813" s="2" t="s">
        <v>16</v>
      </c>
      <c r="J4813" s="2">
        <v>-70</v>
      </c>
      <c r="K4813" s="2" t="s">
        <v>48</v>
      </c>
      <c r="L4813" s="2" t="s">
        <v>17</v>
      </c>
      <c r="M4813" s="2" t="s">
        <v>55</v>
      </c>
      <c r="N4813" s="2">
        <v>4450663</v>
      </c>
      <c r="O4813" s="2" t="s">
        <v>295</v>
      </c>
      <c r="P4813" s="2">
        <v>43354</v>
      </c>
      <c r="Q4813" s="2" t="s">
        <v>49</v>
      </c>
      <c r="R4813" s="2">
        <v>42784</v>
      </c>
      <c r="S4813" s="2">
        <v>43291</v>
      </c>
      <c r="T4813" s="2" t="s">
        <v>50</v>
      </c>
      <c r="U4813" s="2">
        <v>516</v>
      </c>
      <c r="X4813" s="2">
        <v>5</v>
      </c>
      <c r="AC4813" s="2" t="s">
        <v>2207</v>
      </c>
      <c r="AD4813" s="2" t="s">
        <v>3174</v>
      </c>
      <c r="AE4813" s="2">
        <v>45380</v>
      </c>
      <c r="AF4813" s="2" t="s">
        <v>14341</v>
      </c>
      <c r="AI4813" s="2">
        <v>238881448</v>
      </c>
      <c r="AJ4813" s="2">
        <v>633288213</v>
      </c>
      <c r="AK4813" s="2" t="s">
        <v>2139</v>
      </c>
    </row>
    <row r="4814" spans="1:37" x14ac:dyDescent="0.2">
      <c r="A4814" s="2">
        <v>189369</v>
      </c>
      <c r="B4814" s="2" t="s">
        <v>14342</v>
      </c>
      <c r="C4814" s="2" t="s">
        <v>178</v>
      </c>
      <c r="D4814" s="2">
        <v>189369</v>
      </c>
      <c r="E4814" s="2" t="s">
        <v>47</v>
      </c>
      <c r="F4814" s="2" t="s">
        <v>47</v>
      </c>
      <c r="H4814" s="2">
        <v>27117</v>
      </c>
      <c r="I4814" s="2" t="s">
        <v>4</v>
      </c>
      <c r="J4814" s="2">
        <v>-50</v>
      </c>
      <c r="K4814" s="2" t="s">
        <v>48</v>
      </c>
      <c r="L4814" s="2" t="s">
        <v>17</v>
      </c>
      <c r="M4814" s="2" t="s">
        <v>2212</v>
      </c>
      <c r="N4814" s="2">
        <v>4180041</v>
      </c>
      <c r="O4814" s="2" t="s">
        <v>2296</v>
      </c>
      <c r="P4814" s="2">
        <v>43360</v>
      </c>
      <c r="Q4814" s="2" t="s">
        <v>49</v>
      </c>
      <c r="R4814" s="2">
        <v>42803</v>
      </c>
      <c r="T4814" s="2" t="s">
        <v>50</v>
      </c>
      <c r="U4814" s="2">
        <v>603</v>
      </c>
      <c r="X4814" s="2">
        <v>6</v>
      </c>
      <c r="AC4814" s="2" t="s">
        <v>2207</v>
      </c>
      <c r="AD4814" s="2" t="s">
        <v>14343</v>
      </c>
      <c r="AE4814" s="2">
        <v>18410</v>
      </c>
      <c r="AF4814" s="2" t="s">
        <v>14344</v>
      </c>
      <c r="AJ4814" s="2">
        <v>676845793</v>
      </c>
      <c r="AK4814" s="2" t="s">
        <v>14345</v>
      </c>
    </row>
    <row r="4815" spans="1:37" x14ac:dyDescent="0.2">
      <c r="A4815" s="2">
        <v>4113480</v>
      </c>
      <c r="B4815" s="2" t="s">
        <v>428</v>
      </c>
      <c r="C4815" s="2" t="s">
        <v>101</v>
      </c>
      <c r="D4815" s="2">
        <v>4113480</v>
      </c>
      <c r="E4815" s="2" t="s">
        <v>47</v>
      </c>
      <c r="F4815" s="2" t="s">
        <v>47</v>
      </c>
      <c r="H4815" s="2">
        <v>29363</v>
      </c>
      <c r="I4815" s="2" t="s">
        <v>2</v>
      </c>
      <c r="J4815" s="2">
        <v>-40</v>
      </c>
      <c r="K4815" s="2" t="s">
        <v>48</v>
      </c>
      <c r="L4815" s="2" t="s">
        <v>17</v>
      </c>
      <c r="M4815" s="2" t="s">
        <v>2275</v>
      </c>
      <c r="N4815" s="2">
        <v>4410612</v>
      </c>
      <c r="O4815" s="2" t="s">
        <v>2351</v>
      </c>
      <c r="P4815" s="2">
        <v>43371</v>
      </c>
      <c r="Q4815" s="2" t="s">
        <v>49</v>
      </c>
      <c r="R4815" s="2">
        <v>42803</v>
      </c>
      <c r="T4815" s="2" t="s">
        <v>50</v>
      </c>
      <c r="U4815" s="2">
        <v>981</v>
      </c>
      <c r="X4815" s="2">
        <v>9</v>
      </c>
      <c r="AC4815" s="2" t="s">
        <v>2207</v>
      </c>
      <c r="AD4815" s="2" t="s">
        <v>2839</v>
      </c>
      <c r="AE4815" s="2">
        <v>41000</v>
      </c>
      <c r="AF4815" s="2" t="s">
        <v>14346</v>
      </c>
      <c r="AG4815" s="2">
        <v>17</v>
      </c>
    </row>
    <row r="4816" spans="1:37" x14ac:dyDescent="0.2">
      <c r="A4816" s="2">
        <v>189367</v>
      </c>
      <c r="B4816" s="2" t="s">
        <v>11730</v>
      </c>
      <c r="C4816" s="2" t="s">
        <v>14347</v>
      </c>
      <c r="D4816" s="2">
        <v>189367</v>
      </c>
      <c r="E4816" s="2" t="s">
        <v>47</v>
      </c>
      <c r="F4816" s="2" t="s">
        <v>47</v>
      </c>
      <c r="H4816" s="2">
        <v>39790</v>
      </c>
      <c r="I4816" s="2" t="s">
        <v>14</v>
      </c>
      <c r="J4816" s="2">
        <v>-11</v>
      </c>
      <c r="K4816" s="2" t="s">
        <v>48</v>
      </c>
      <c r="L4816" s="2" t="s">
        <v>17</v>
      </c>
      <c r="M4816" s="2" t="s">
        <v>2212</v>
      </c>
      <c r="N4816" s="2">
        <v>4180485</v>
      </c>
      <c r="O4816" s="2" t="s">
        <v>2213</v>
      </c>
      <c r="P4816" s="2">
        <v>43346</v>
      </c>
      <c r="Q4816" s="2" t="s">
        <v>49</v>
      </c>
      <c r="R4816" s="2">
        <v>42794</v>
      </c>
      <c r="T4816" s="2" t="s">
        <v>50</v>
      </c>
      <c r="U4816" s="2">
        <v>500</v>
      </c>
      <c r="X4816" s="2">
        <v>5</v>
      </c>
      <c r="AC4816" s="2" t="s">
        <v>2207</v>
      </c>
      <c r="AD4816" s="2" t="s">
        <v>2307</v>
      </c>
      <c r="AE4816" s="2">
        <v>58450</v>
      </c>
      <c r="AF4816" s="2" t="s">
        <v>12549</v>
      </c>
      <c r="AK4816" s="2" t="s">
        <v>11732</v>
      </c>
    </row>
    <row r="4817" spans="1:38" x14ac:dyDescent="0.2">
      <c r="A4817" s="2">
        <v>3730107</v>
      </c>
      <c r="B4817" s="2" t="s">
        <v>14348</v>
      </c>
      <c r="C4817" s="2" t="s">
        <v>469</v>
      </c>
      <c r="D4817" s="2">
        <v>3730107</v>
      </c>
      <c r="E4817" s="2" t="s">
        <v>47</v>
      </c>
      <c r="H4817" s="2">
        <v>38825</v>
      </c>
      <c r="I4817" s="2" t="s">
        <v>8</v>
      </c>
      <c r="J4817" s="2">
        <v>-13</v>
      </c>
      <c r="K4817" s="2" t="s">
        <v>48</v>
      </c>
      <c r="L4817" s="2" t="s">
        <v>17</v>
      </c>
      <c r="M4817" s="2" t="s">
        <v>2205</v>
      </c>
      <c r="N4817" s="2">
        <v>4370682</v>
      </c>
      <c r="O4817" s="2" t="s">
        <v>5024</v>
      </c>
      <c r="P4817" s="2">
        <v>43351</v>
      </c>
      <c r="Q4817" s="2" t="s">
        <v>49</v>
      </c>
      <c r="R4817" s="2">
        <v>43351</v>
      </c>
      <c r="S4817" s="2">
        <v>43335</v>
      </c>
      <c r="T4817" s="2" t="s">
        <v>50</v>
      </c>
      <c r="U4817" s="2">
        <v>500</v>
      </c>
      <c r="X4817" s="2">
        <v>5</v>
      </c>
      <c r="AC4817" s="2" t="s">
        <v>2207</v>
      </c>
      <c r="AD4817" s="2" t="s">
        <v>2369</v>
      </c>
      <c r="AE4817" s="2">
        <v>37390</v>
      </c>
      <c r="AF4817" s="2" t="s">
        <v>14349</v>
      </c>
      <c r="AI4817" s="2">
        <v>247516322</v>
      </c>
      <c r="AJ4817" s="2">
        <v>691714491</v>
      </c>
      <c r="AK4817" s="2" t="s">
        <v>14350</v>
      </c>
    </row>
    <row r="4818" spans="1:38" x14ac:dyDescent="0.2">
      <c r="A4818" s="2">
        <v>3728946</v>
      </c>
      <c r="B4818" s="2" t="s">
        <v>14351</v>
      </c>
      <c r="C4818" s="2" t="s">
        <v>656</v>
      </c>
      <c r="D4818" s="2">
        <v>3728946</v>
      </c>
      <c r="E4818" s="2" t="s">
        <v>47</v>
      </c>
      <c r="F4818" s="2" t="s">
        <v>17</v>
      </c>
      <c r="H4818" s="2">
        <v>39602</v>
      </c>
      <c r="I4818" s="2" t="s">
        <v>14</v>
      </c>
      <c r="J4818" s="2">
        <v>-11</v>
      </c>
      <c r="K4818" s="2" t="s">
        <v>48</v>
      </c>
      <c r="L4818" s="2" t="s">
        <v>17</v>
      </c>
      <c r="M4818" s="2" t="s">
        <v>2205</v>
      </c>
      <c r="N4818" s="2">
        <v>4370002</v>
      </c>
      <c r="O4818" s="2" t="s">
        <v>2557</v>
      </c>
      <c r="P4818" s="2">
        <v>43320</v>
      </c>
      <c r="Q4818" s="2" t="s">
        <v>49</v>
      </c>
      <c r="R4818" s="2">
        <v>42793</v>
      </c>
      <c r="S4818" s="2">
        <v>42985</v>
      </c>
      <c r="T4818" s="2" t="s">
        <v>50</v>
      </c>
      <c r="U4818" s="2">
        <v>500</v>
      </c>
      <c r="X4818" s="2">
        <v>5</v>
      </c>
      <c r="AC4818" s="2" t="s">
        <v>2207</v>
      </c>
      <c r="AD4818" s="2" t="s">
        <v>2384</v>
      </c>
      <c r="AE4818" s="2">
        <v>37000</v>
      </c>
      <c r="AF4818" s="2" t="s">
        <v>14352</v>
      </c>
      <c r="AI4818" s="2">
        <v>247290757</v>
      </c>
      <c r="AJ4818" s="2">
        <v>630721808</v>
      </c>
      <c r="AK4818" s="2" t="s">
        <v>14353</v>
      </c>
    </row>
    <row r="4819" spans="1:38" x14ac:dyDescent="0.2">
      <c r="A4819" s="2">
        <v>4113522</v>
      </c>
      <c r="B4819" s="2" t="s">
        <v>14354</v>
      </c>
      <c r="C4819" s="2" t="s">
        <v>14355</v>
      </c>
      <c r="D4819" s="2">
        <v>4113522</v>
      </c>
      <c r="E4819" s="2" t="s">
        <v>47</v>
      </c>
      <c r="F4819" s="2" t="s">
        <v>47</v>
      </c>
      <c r="H4819" s="2">
        <v>38257</v>
      </c>
      <c r="I4819" s="2" t="s">
        <v>7</v>
      </c>
      <c r="J4819" s="2">
        <v>-15</v>
      </c>
      <c r="K4819" s="2" t="s">
        <v>48</v>
      </c>
      <c r="L4819" s="2" t="s">
        <v>17</v>
      </c>
      <c r="M4819" s="2" t="s">
        <v>2275</v>
      </c>
      <c r="N4819" s="2">
        <v>4410697</v>
      </c>
      <c r="O4819" s="2" t="s">
        <v>4305</v>
      </c>
      <c r="P4819" s="2">
        <v>43356</v>
      </c>
      <c r="Q4819" s="2" t="s">
        <v>49</v>
      </c>
      <c r="R4819" s="2">
        <v>42999</v>
      </c>
      <c r="T4819" s="2" t="s">
        <v>50</v>
      </c>
      <c r="U4819" s="2">
        <v>594</v>
      </c>
      <c r="X4819" s="2">
        <v>5</v>
      </c>
      <c r="AB4819" s="2">
        <v>43282</v>
      </c>
      <c r="AC4819" s="2" t="s">
        <v>2207</v>
      </c>
      <c r="AD4819" s="2" t="s">
        <v>3719</v>
      </c>
      <c r="AE4819" s="2">
        <v>41120</v>
      </c>
      <c r="AF4819" s="2" t="s">
        <v>14356</v>
      </c>
      <c r="AI4819" s="2">
        <v>254700333</v>
      </c>
      <c r="AJ4819" s="2">
        <v>685523363</v>
      </c>
      <c r="AK4819" s="2" t="s">
        <v>14357</v>
      </c>
    </row>
    <row r="4820" spans="1:38" x14ac:dyDescent="0.2">
      <c r="A4820" s="2">
        <v>4528764</v>
      </c>
      <c r="B4820" s="2" t="s">
        <v>1646</v>
      </c>
      <c r="C4820" s="2" t="s">
        <v>86</v>
      </c>
      <c r="D4820" s="2">
        <v>4528764</v>
      </c>
      <c r="E4820" s="2" t="s">
        <v>47</v>
      </c>
      <c r="F4820" s="2" t="s">
        <v>47</v>
      </c>
      <c r="H4820" s="2">
        <v>29805</v>
      </c>
      <c r="I4820" s="2" t="s">
        <v>2</v>
      </c>
      <c r="J4820" s="2">
        <v>-40</v>
      </c>
      <c r="K4820" s="2" t="s">
        <v>48</v>
      </c>
      <c r="L4820" s="2" t="s">
        <v>17</v>
      </c>
      <c r="M4820" s="2" t="s">
        <v>55</v>
      </c>
      <c r="N4820" s="2">
        <v>4450429</v>
      </c>
      <c r="O4820" s="2" t="s">
        <v>287</v>
      </c>
      <c r="P4820" s="2">
        <v>43363</v>
      </c>
      <c r="Q4820" s="2" t="s">
        <v>49</v>
      </c>
      <c r="R4820" s="2">
        <v>42802</v>
      </c>
      <c r="T4820" s="2" t="s">
        <v>50</v>
      </c>
      <c r="U4820" s="2">
        <v>778</v>
      </c>
      <c r="X4820" s="2">
        <v>7</v>
      </c>
      <c r="AC4820" s="2" t="s">
        <v>2207</v>
      </c>
      <c r="AD4820" s="2" t="s">
        <v>5620</v>
      </c>
      <c r="AE4820" s="2">
        <v>45510</v>
      </c>
      <c r="AF4820" s="2" t="s">
        <v>14358</v>
      </c>
      <c r="AI4820" s="2">
        <v>781324534</v>
      </c>
      <c r="AK4820" s="2" t="s">
        <v>1647</v>
      </c>
      <c r="AL4820" s="2" t="s">
        <v>820</v>
      </c>
    </row>
    <row r="4821" spans="1:38" x14ac:dyDescent="0.2">
      <c r="A4821" s="2">
        <v>4113488</v>
      </c>
      <c r="B4821" s="2" t="s">
        <v>475</v>
      </c>
      <c r="C4821" s="2" t="s">
        <v>121</v>
      </c>
      <c r="D4821" s="2">
        <v>4113488</v>
      </c>
      <c r="E4821" s="2" t="s">
        <v>47</v>
      </c>
      <c r="F4821" s="2" t="s">
        <v>47</v>
      </c>
      <c r="H4821" s="2">
        <v>27349</v>
      </c>
      <c r="I4821" s="2" t="s">
        <v>4</v>
      </c>
      <c r="J4821" s="2">
        <v>-50</v>
      </c>
      <c r="K4821" s="2" t="s">
        <v>48</v>
      </c>
      <c r="L4821" s="2" t="s">
        <v>17</v>
      </c>
      <c r="M4821" s="2" t="s">
        <v>2275</v>
      </c>
      <c r="N4821" s="2">
        <v>4410537</v>
      </c>
      <c r="O4821" s="2" t="s">
        <v>3361</v>
      </c>
      <c r="P4821" s="2">
        <v>43315</v>
      </c>
      <c r="Q4821" s="2" t="s">
        <v>49</v>
      </c>
      <c r="R4821" s="2">
        <v>42818</v>
      </c>
      <c r="S4821" s="2">
        <v>43315</v>
      </c>
      <c r="T4821" s="2" t="s">
        <v>50</v>
      </c>
      <c r="U4821" s="2">
        <v>500</v>
      </c>
      <c r="X4821" s="2">
        <v>5</v>
      </c>
      <c r="AC4821" s="2" t="s">
        <v>2207</v>
      </c>
      <c r="AD4821" s="2" t="s">
        <v>2839</v>
      </c>
      <c r="AE4821" s="2">
        <v>41000</v>
      </c>
      <c r="AF4821" s="2" t="s">
        <v>14359</v>
      </c>
      <c r="AJ4821" s="2">
        <v>670605982</v>
      </c>
      <c r="AK4821" s="2" t="s">
        <v>13526</v>
      </c>
      <c r="AL4821" s="2" t="s">
        <v>820</v>
      </c>
    </row>
    <row r="4822" spans="1:38" x14ac:dyDescent="0.2">
      <c r="A4822" s="2">
        <v>368300</v>
      </c>
      <c r="B4822" s="2" t="s">
        <v>14360</v>
      </c>
      <c r="C4822" s="2" t="s">
        <v>172</v>
      </c>
      <c r="D4822" s="2">
        <v>368300</v>
      </c>
      <c r="E4822" s="2" t="s">
        <v>47</v>
      </c>
      <c r="F4822" s="2" t="s">
        <v>47</v>
      </c>
      <c r="H4822" s="2">
        <v>26286</v>
      </c>
      <c r="I4822" s="2" t="s">
        <v>4</v>
      </c>
      <c r="J4822" s="2">
        <v>-50</v>
      </c>
      <c r="K4822" s="2" t="s">
        <v>48</v>
      </c>
      <c r="L4822" s="2" t="s">
        <v>17</v>
      </c>
      <c r="M4822" s="2" t="s">
        <v>2234</v>
      </c>
      <c r="N4822" s="2">
        <v>4360315</v>
      </c>
      <c r="O4822" s="2" t="s">
        <v>4710</v>
      </c>
      <c r="P4822" s="2">
        <v>43319</v>
      </c>
      <c r="Q4822" s="2" t="s">
        <v>49</v>
      </c>
      <c r="R4822" s="2">
        <v>43011</v>
      </c>
      <c r="T4822" s="2" t="s">
        <v>50</v>
      </c>
      <c r="U4822" s="2">
        <v>500</v>
      </c>
      <c r="X4822" s="2">
        <v>5</v>
      </c>
      <c r="AC4822" s="2" t="s">
        <v>2207</v>
      </c>
      <c r="AD4822" s="2" t="s">
        <v>6329</v>
      </c>
      <c r="AE4822" s="2">
        <v>36400</v>
      </c>
      <c r="AF4822" s="2" t="s">
        <v>14361</v>
      </c>
      <c r="AJ4822" s="2">
        <v>613951373</v>
      </c>
      <c r="AK4822" s="2" t="s">
        <v>14362</v>
      </c>
    </row>
    <row r="4823" spans="1:38" x14ac:dyDescent="0.2">
      <c r="A4823" s="2">
        <v>3728994</v>
      </c>
      <c r="B4823" s="2" t="s">
        <v>621</v>
      </c>
      <c r="C4823" s="2" t="s">
        <v>318</v>
      </c>
      <c r="D4823" s="2">
        <v>3728994</v>
      </c>
      <c r="E4823" s="2" t="s">
        <v>47</v>
      </c>
      <c r="F4823" s="2" t="s">
        <v>47</v>
      </c>
      <c r="H4823" s="2">
        <v>33255</v>
      </c>
      <c r="I4823" s="2" t="s">
        <v>2</v>
      </c>
      <c r="J4823" s="2">
        <v>-40</v>
      </c>
      <c r="K4823" s="2" t="s">
        <v>0</v>
      </c>
      <c r="L4823" s="2" t="s">
        <v>17</v>
      </c>
      <c r="M4823" s="2" t="s">
        <v>2205</v>
      </c>
      <c r="N4823" s="2">
        <v>4370001</v>
      </c>
      <c r="O4823" s="2" t="s">
        <v>2602</v>
      </c>
      <c r="P4823" s="2">
        <v>43370</v>
      </c>
      <c r="Q4823" s="2" t="s">
        <v>49</v>
      </c>
      <c r="R4823" s="2">
        <v>42823</v>
      </c>
      <c r="T4823" s="2" t="s">
        <v>50</v>
      </c>
      <c r="U4823" s="2">
        <v>500</v>
      </c>
      <c r="X4823" s="2">
        <v>5</v>
      </c>
      <c r="AC4823" s="2" t="s">
        <v>2207</v>
      </c>
      <c r="AD4823" s="2" t="s">
        <v>2312</v>
      </c>
      <c r="AE4823" s="2">
        <v>37540</v>
      </c>
      <c r="AF4823" s="2" t="s">
        <v>14363</v>
      </c>
      <c r="AJ4823" s="2">
        <v>689354926</v>
      </c>
      <c r="AK4823" s="2" t="s">
        <v>14364</v>
      </c>
    </row>
    <row r="4824" spans="1:38" x14ac:dyDescent="0.2">
      <c r="A4824" s="2">
        <v>3729504</v>
      </c>
      <c r="B4824" s="2" t="s">
        <v>6934</v>
      </c>
      <c r="C4824" s="2" t="s">
        <v>715</v>
      </c>
      <c r="D4824" s="2">
        <v>3729504</v>
      </c>
      <c r="E4824" s="2" t="s">
        <v>47</v>
      </c>
      <c r="F4824" s="2" t="s">
        <v>47</v>
      </c>
      <c r="H4824" s="2">
        <v>38605</v>
      </c>
      <c r="I4824" s="2" t="s">
        <v>10</v>
      </c>
      <c r="J4824" s="2">
        <v>-14</v>
      </c>
      <c r="K4824" s="2" t="s">
        <v>48</v>
      </c>
      <c r="L4824" s="2" t="s">
        <v>17</v>
      </c>
      <c r="M4824" s="2" t="s">
        <v>2205</v>
      </c>
      <c r="N4824" s="2">
        <v>4370698</v>
      </c>
      <c r="O4824" s="2" t="s">
        <v>3451</v>
      </c>
      <c r="P4824" s="2">
        <v>43367</v>
      </c>
      <c r="Q4824" s="2" t="s">
        <v>49</v>
      </c>
      <c r="R4824" s="2">
        <v>43009</v>
      </c>
      <c r="T4824" s="2" t="s">
        <v>50</v>
      </c>
      <c r="U4824" s="2">
        <v>500</v>
      </c>
      <c r="X4824" s="2">
        <v>5</v>
      </c>
      <c r="AC4824" s="2" t="s">
        <v>2207</v>
      </c>
      <c r="AD4824" s="2" t="s">
        <v>3452</v>
      </c>
      <c r="AE4824" s="2">
        <v>37310</v>
      </c>
      <c r="AF4824" s="2" t="s">
        <v>13824</v>
      </c>
      <c r="AJ4824" s="2">
        <v>645690235</v>
      </c>
    </row>
    <row r="4825" spans="1:38" x14ac:dyDescent="0.2">
      <c r="A4825" s="2">
        <v>189436</v>
      </c>
      <c r="B4825" s="2" t="s">
        <v>14365</v>
      </c>
      <c r="C4825" s="2" t="s">
        <v>399</v>
      </c>
      <c r="D4825" s="2">
        <v>189436</v>
      </c>
      <c r="E4825" s="2" t="s">
        <v>47</v>
      </c>
      <c r="F4825" s="2" t="s">
        <v>47</v>
      </c>
      <c r="H4825" s="2">
        <v>39697</v>
      </c>
      <c r="I4825" s="2" t="s">
        <v>14</v>
      </c>
      <c r="J4825" s="2">
        <v>-11</v>
      </c>
      <c r="K4825" s="2" t="s">
        <v>48</v>
      </c>
      <c r="L4825" s="2" t="s">
        <v>17</v>
      </c>
      <c r="M4825" s="2" t="s">
        <v>2212</v>
      </c>
      <c r="N4825" s="2">
        <v>4180613</v>
      </c>
      <c r="O4825" s="2" t="s">
        <v>2455</v>
      </c>
      <c r="P4825" s="2">
        <v>43366</v>
      </c>
      <c r="Q4825" s="2" t="s">
        <v>49</v>
      </c>
      <c r="R4825" s="2">
        <v>43006</v>
      </c>
      <c r="T4825" s="2" t="s">
        <v>50</v>
      </c>
      <c r="U4825" s="2">
        <v>500</v>
      </c>
      <c r="X4825" s="2">
        <v>5</v>
      </c>
      <c r="AC4825" s="2" t="s">
        <v>2207</v>
      </c>
      <c r="AD4825" s="2" t="s">
        <v>2456</v>
      </c>
      <c r="AE4825" s="2">
        <v>18500</v>
      </c>
      <c r="AF4825" s="2" t="s">
        <v>14366</v>
      </c>
      <c r="AJ4825" s="2">
        <v>688174747</v>
      </c>
      <c r="AK4825" s="2" t="s">
        <v>14367</v>
      </c>
    </row>
    <row r="4826" spans="1:38" x14ac:dyDescent="0.2">
      <c r="A4826" s="2">
        <v>4529240</v>
      </c>
      <c r="B4826" s="2" t="s">
        <v>14368</v>
      </c>
      <c r="C4826" s="2" t="s">
        <v>14369</v>
      </c>
      <c r="D4826" s="2">
        <v>4529240</v>
      </c>
      <c r="E4826" s="2" t="s">
        <v>47</v>
      </c>
      <c r="F4826" s="2" t="s">
        <v>17</v>
      </c>
      <c r="H4826" s="2">
        <v>39749</v>
      </c>
      <c r="I4826" s="2" t="s">
        <v>14</v>
      </c>
      <c r="J4826" s="2">
        <v>-11</v>
      </c>
      <c r="K4826" s="2" t="s">
        <v>48</v>
      </c>
      <c r="L4826" s="2" t="s">
        <v>17</v>
      </c>
      <c r="M4826" s="2" t="s">
        <v>55</v>
      </c>
      <c r="N4826" s="2">
        <v>4450768</v>
      </c>
      <c r="O4826" s="2" t="s">
        <v>888</v>
      </c>
      <c r="P4826" s="2">
        <v>43365</v>
      </c>
      <c r="Q4826" s="2" t="s">
        <v>49</v>
      </c>
      <c r="R4826" s="2">
        <v>43007</v>
      </c>
      <c r="T4826" s="2" t="s">
        <v>50</v>
      </c>
      <c r="U4826" s="2">
        <v>500</v>
      </c>
      <c r="X4826" s="2">
        <v>5</v>
      </c>
      <c r="AC4826" s="2" t="s">
        <v>2207</v>
      </c>
      <c r="AD4826" s="2" t="s">
        <v>3101</v>
      </c>
      <c r="AE4826" s="2">
        <v>45380</v>
      </c>
      <c r="AF4826" s="2" t="s">
        <v>14370</v>
      </c>
      <c r="AJ4826" s="2">
        <v>631650165</v>
      </c>
      <c r="AK4826" s="2" t="s">
        <v>14371</v>
      </c>
    </row>
    <row r="4827" spans="1:38" x14ac:dyDescent="0.2">
      <c r="A4827" s="2">
        <v>4528783</v>
      </c>
      <c r="B4827" s="2" t="s">
        <v>1118</v>
      </c>
      <c r="C4827" s="2" t="s">
        <v>678</v>
      </c>
      <c r="D4827" s="2">
        <v>4528783</v>
      </c>
      <c r="E4827" s="2" t="s">
        <v>47</v>
      </c>
      <c r="F4827" s="2" t="s">
        <v>47</v>
      </c>
      <c r="H4827" s="2">
        <v>39291</v>
      </c>
      <c r="I4827" s="2" t="s">
        <v>9</v>
      </c>
      <c r="J4827" s="2">
        <v>-12</v>
      </c>
      <c r="K4827" s="2" t="s">
        <v>48</v>
      </c>
      <c r="L4827" s="2" t="s">
        <v>17</v>
      </c>
      <c r="M4827" s="2" t="s">
        <v>55</v>
      </c>
      <c r="N4827" s="2">
        <v>4450702</v>
      </c>
      <c r="O4827" s="2" t="s">
        <v>166</v>
      </c>
      <c r="P4827" s="2">
        <v>43380</v>
      </c>
      <c r="Q4827" s="2" t="s">
        <v>49</v>
      </c>
      <c r="R4827" s="2">
        <v>42825</v>
      </c>
      <c r="T4827" s="2" t="s">
        <v>50</v>
      </c>
      <c r="U4827" s="2">
        <v>503</v>
      </c>
      <c r="X4827" s="2">
        <v>5</v>
      </c>
      <c r="AC4827" s="2" t="s">
        <v>2207</v>
      </c>
      <c r="AD4827" s="2" t="s">
        <v>2827</v>
      </c>
      <c r="AE4827" s="2">
        <v>45400</v>
      </c>
      <c r="AF4827" s="2" t="s">
        <v>14372</v>
      </c>
      <c r="AK4827" s="2" t="s">
        <v>1306</v>
      </c>
    </row>
    <row r="4828" spans="1:38" x14ac:dyDescent="0.2">
      <c r="A4828" s="2">
        <v>4113559</v>
      </c>
      <c r="B4828" s="2" t="s">
        <v>14373</v>
      </c>
      <c r="C4828" s="2" t="s">
        <v>5523</v>
      </c>
      <c r="D4828" s="2">
        <v>4113559</v>
      </c>
      <c r="E4828" s="2" t="s">
        <v>47</v>
      </c>
      <c r="F4828" s="2" t="s">
        <v>47</v>
      </c>
      <c r="H4828" s="2">
        <v>34780</v>
      </c>
      <c r="I4828" s="2" t="s">
        <v>2</v>
      </c>
      <c r="J4828" s="2">
        <v>-40</v>
      </c>
      <c r="K4828" s="2" t="s">
        <v>0</v>
      </c>
      <c r="L4828" s="2" t="s">
        <v>17</v>
      </c>
      <c r="M4828" s="2" t="s">
        <v>2275</v>
      </c>
      <c r="N4828" s="2">
        <v>4410696</v>
      </c>
      <c r="O4828" s="2" t="s">
        <v>2460</v>
      </c>
      <c r="P4828" s="2">
        <v>43345</v>
      </c>
      <c r="Q4828" s="2" t="s">
        <v>49</v>
      </c>
      <c r="R4828" s="2">
        <v>43008</v>
      </c>
      <c r="T4828" s="2" t="s">
        <v>50</v>
      </c>
      <c r="U4828" s="2">
        <v>500</v>
      </c>
      <c r="X4828" s="2">
        <v>5</v>
      </c>
      <c r="AC4828" s="2" t="s">
        <v>2207</v>
      </c>
      <c r="AD4828" s="2" t="s">
        <v>2510</v>
      </c>
      <c r="AE4828" s="2">
        <v>41100</v>
      </c>
      <c r="AF4828" s="2" t="s">
        <v>6365</v>
      </c>
      <c r="AJ4828" s="2">
        <v>675810403</v>
      </c>
      <c r="AK4828" s="2" t="s">
        <v>14374</v>
      </c>
    </row>
    <row r="4829" spans="1:38" x14ac:dyDescent="0.2">
      <c r="A4829" s="2">
        <v>3728998</v>
      </c>
      <c r="B4829" s="2" t="s">
        <v>14375</v>
      </c>
      <c r="C4829" s="2" t="s">
        <v>11572</v>
      </c>
      <c r="D4829" s="2">
        <v>3728998</v>
      </c>
      <c r="E4829" s="2" t="s">
        <v>47</v>
      </c>
      <c r="F4829" s="2" t="s">
        <v>47</v>
      </c>
      <c r="H4829" s="2">
        <v>38987</v>
      </c>
      <c r="I4829" s="2" t="s">
        <v>8</v>
      </c>
      <c r="J4829" s="2">
        <v>-13</v>
      </c>
      <c r="K4829" s="2" t="s">
        <v>48</v>
      </c>
      <c r="L4829" s="2" t="s">
        <v>17</v>
      </c>
      <c r="M4829" s="2" t="s">
        <v>2205</v>
      </c>
      <c r="N4829" s="2">
        <v>4370167</v>
      </c>
      <c r="O4829" s="2" t="s">
        <v>3350</v>
      </c>
      <c r="P4829" s="2">
        <v>43379</v>
      </c>
      <c r="Q4829" s="2" t="s">
        <v>49</v>
      </c>
      <c r="R4829" s="2">
        <v>42835</v>
      </c>
      <c r="S4829" s="2">
        <v>43362</v>
      </c>
      <c r="T4829" s="2" t="s">
        <v>50</v>
      </c>
      <c r="U4829" s="2">
        <v>500</v>
      </c>
      <c r="X4829" s="2">
        <v>5</v>
      </c>
      <c r="AC4829" s="2" t="s">
        <v>2207</v>
      </c>
      <c r="AD4829" s="2" t="s">
        <v>3129</v>
      </c>
      <c r="AE4829" s="2">
        <v>37520</v>
      </c>
      <c r="AF4829" s="2" t="s">
        <v>14376</v>
      </c>
      <c r="AI4829" s="2">
        <v>247251797</v>
      </c>
      <c r="AJ4829" s="2">
        <v>607628552</v>
      </c>
      <c r="AK4829" s="2" t="s">
        <v>14377</v>
      </c>
    </row>
    <row r="4830" spans="1:38" x14ac:dyDescent="0.2">
      <c r="A4830" s="2">
        <v>189387</v>
      </c>
      <c r="B4830" s="2" t="s">
        <v>14378</v>
      </c>
      <c r="C4830" s="2" t="s">
        <v>14379</v>
      </c>
      <c r="D4830" s="2">
        <v>189387</v>
      </c>
      <c r="E4830" s="2" t="s">
        <v>47</v>
      </c>
      <c r="F4830" s="2" t="s">
        <v>47</v>
      </c>
      <c r="H4830" s="2">
        <v>37483</v>
      </c>
      <c r="I4830" s="2" t="s">
        <v>5</v>
      </c>
      <c r="J4830" s="2">
        <v>-17</v>
      </c>
      <c r="K4830" s="2" t="s">
        <v>48</v>
      </c>
      <c r="L4830" s="2" t="s">
        <v>17</v>
      </c>
      <c r="M4830" s="2" t="s">
        <v>2212</v>
      </c>
      <c r="N4830" s="2">
        <v>4180238</v>
      </c>
      <c r="O4830" s="2" t="s">
        <v>2408</v>
      </c>
      <c r="P4830" s="2">
        <v>43372</v>
      </c>
      <c r="Q4830" s="2" t="s">
        <v>49</v>
      </c>
      <c r="R4830" s="2">
        <v>42880</v>
      </c>
      <c r="T4830" s="2" t="s">
        <v>50</v>
      </c>
      <c r="U4830" s="2">
        <v>500</v>
      </c>
      <c r="X4830" s="2">
        <v>5</v>
      </c>
      <c r="AC4830" s="2" t="s">
        <v>2207</v>
      </c>
      <c r="AD4830" s="2" t="s">
        <v>2345</v>
      </c>
      <c r="AE4830" s="2">
        <v>18200</v>
      </c>
      <c r="AF4830" s="2" t="s">
        <v>14380</v>
      </c>
      <c r="AI4830" s="2">
        <v>248969678</v>
      </c>
      <c r="AJ4830" s="2">
        <v>686264729</v>
      </c>
    </row>
    <row r="4831" spans="1:38" x14ac:dyDescent="0.2">
      <c r="A4831" s="2">
        <v>368239</v>
      </c>
      <c r="B4831" s="2" t="s">
        <v>14381</v>
      </c>
      <c r="C4831" s="2" t="s">
        <v>2552</v>
      </c>
      <c r="D4831" s="2">
        <v>368239</v>
      </c>
      <c r="E4831" s="2" t="s">
        <v>47</v>
      </c>
      <c r="F4831" s="2" t="s">
        <v>47</v>
      </c>
      <c r="H4831" s="2">
        <v>20625</v>
      </c>
      <c r="I4831" s="2" t="s">
        <v>16</v>
      </c>
      <c r="J4831" s="2">
        <v>-70</v>
      </c>
      <c r="K4831" s="2" t="s">
        <v>0</v>
      </c>
      <c r="L4831" s="2" t="s">
        <v>17</v>
      </c>
      <c r="M4831" s="2" t="s">
        <v>2234</v>
      </c>
      <c r="N4831" s="2">
        <v>4360454</v>
      </c>
      <c r="O4831" s="2" t="s">
        <v>2329</v>
      </c>
      <c r="P4831" s="2">
        <v>43363</v>
      </c>
      <c r="Q4831" s="2" t="s">
        <v>49</v>
      </c>
      <c r="R4831" s="2">
        <v>42824</v>
      </c>
      <c r="T4831" s="2" t="s">
        <v>50</v>
      </c>
      <c r="U4831" s="2">
        <v>500</v>
      </c>
      <c r="X4831" s="2">
        <v>5</v>
      </c>
      <c r="AC4831" s="2" t="s">
        <v>2207</v>
      </c>
      <c r="AD4831" s="2" t="s">
        <v>4402</v>
      </c>
      <c r="AE4831" s="2">
        <v>36330</v>
      </c>
      <c r="AF4831" s="2" t="s">
        <v>14382</v>
      </c>
      <c r="AI4831" s="2">
        <v>236279762</v>
      </c>
      <c r="AJ4831" s="2">
        <v>686418461</v>
      </c>
      <c r="AK4831" s="2" t="s">
        <v>14383</v>
      </c>
    </row>
    <row r="4832" spans="1:38" x14ac:dyDescent="0.2">
      <c r="A4832" s="2">
        <v>4113577</v>
      </c>
      <c r="B4832" s="2" t="s">
        <v>14384</v>
      </c>
      <c r="C4832" s="2" t="s">
        <v>155</v>
      </c>
      <c r="D4832" s="2">
        <v>4113577</v>
      </c>
      <c r="E4832" s="2" t="s">
        <v>47</v>
      </c>
      <c r="F4832" s="2" t="s">
        <v>17</v>
      </c>
      <c r="H4832" s="2">
        <v>38575</v>
      </c>
      <c r="I4832" s="2" t="s">
        <v>10</v>
      </c>
      <c r="J4832" s="2">
        <v>-14</v>
      </c>
      <c r="K4832" s="2" t="s">
        <v>48</v>
      </c>
      <c r="L4832" s="2" t="s">
        <v>17</v>
      </c>
      <c r="M4832" s="2" t="s">
        <v>2275</v>
      </c>
      <c r="N4832" s="2">
        <v>4410697</v>
      </c>
      <c r="O4832" s="2" t="s">
        <v>4305</v>
      </c>
      <c r="P4832" s="2">
        <v>43376</v>
      </c>
      <c r="Q4832" s="2" t="s">
        <v>49</v>
      </c>
      <c r="R4832" s="2">
        <v>43012</v>
      </c>
      <c r="T4832" s="2" t="s">
        <v>50</v>
      </c>
      <c r="U4832" s="2">
        <v>500</v>
      </c>
      <c r="X4832" s="2">
        <v>5</v>
      </c>
      <c r="AC4832" s="2" t="s">
        <v>2207</v>
      </c>
      <c r="AD4832" s="2" t="s">
        <v>4776</v>
      </c>
      <c r="AE4832" s="2">
        <v>41120</v>
      </c>
      <c r="AF4832" s="2" t="s">
        <v>14385</v>
      </c>
      <c r="AK4832" s="2" t="s">
        <v>14386</v>
      </c>
    </row>
    <row r="4833" spans="1:37" x14ac:dyDescent="0.2">
      <c r="A4833" s="2">
        <v>4529255</v>
      </c>
      <c r="B4833" s="2" t="s">
        <v>4414</v>
      </c>
      <c r="C4833" s="2" t="s">
        <v>14387</v>
      </c>
      <c r="D4833" s="2">
        <v>4529255</v>
      </c>
      <c r="E4833" s="2" t="s">
        <v>47</v>
      </c>
      <c r="F4833" s="2" t="s">
        <v>47</v>
      </c>
      <c r="H4833" s="2">
        <v>40370</v>
      </c>
      <c r="I4833" s="2" t="s">
        <v>17</v>
      </c>
      <c r="J4833" s="2">
        <v>-11</v>
      </c>
      <c r="K4833" s="2" t="s">
        <v>48</v>
      </c>
      <c r="L4833" s="2" t="s">
        <v>17</v>
      </c>
      <c r="M4833" s="2" t="s">
        <v>55</v>
      </c>
      <c r="N4833" s="2">
        <v>4450759</v>
      </c>
      <c r="O4833" s="2" t="s">
        <v>185</v>
      </c>
      <c r="P4833" s="2">
        <v>43351</v>
      </c>
      <c r="Q4833" s="2" t="s">
        <v>49</v>
      </c>
      <c r="R4833" s="2">
        <v>43008</v>
      </c>
      <c r="T4833" s="2" t="s">
        <v>50</v>
      </c>
      <c r="U4833" s="2">
        <v>500</v>
      </c>
      <c r="X4833" s="2">
        <v>5</v>
      </c>
      <c r="AC4833" s="2" t="s">
        <v>2207</v>
      </c>
      <c r="AD4833" s="2" t="s">
        <v>3079</v>
      </c>
      <c r="AE4833" s="2">
        <v>45110</v>
      </c>
      <c r="AF4833" s="2" t="s">
        <v>14388</v>
      </c>
      <c r="AG4833" s="2" t="s">
        <v>14389</v>
      </c>
      <c r="AJ4833" s="2">
        <v>670086824</v>
      </c>
      <c r="AK4833" s="2" t="s">
        <v>14390</v>
      </c>
    </row>
    <row r="4834" spans="1:37" x14ac:dyDescent="0.2">
      <c r="A4834" s="2">
        <v>3730180</v>
      </c>
      <c r="B4834" s="2" t="s">
        <v>441</v>
      </c>
      <c r="C4834" s="2" t="s">
        <v>120</v>
      </c>
      <c r="D4834" s="2">
        <v>3730180</v>
      </c>
      <c r="E4834" s="2" t="s">
        <v>47</v>
      </c>
      <c r="H4834" s="2">
        <v>38298</v>
      </c>
      <c r="I4834" s="2" t="s">
        <v>7</v>
      </c>
      <c r="J4834" s="2">
        <v>-15</v>
      </c>
      <c r="K4834" s="2" t="s">
        <v>48</v>
      </c>
      <c r="L4834" s="2" t="s">
        <v>17</v>
      </c>
      <c r="M4834" s="2" t="s">
        <v>2205</v>
      </c>
      <c r="N4834" s="2">
        <v>4370038</v>
      </c>
      <c r="O4834" s="2" t="s">
        <v>2700</v>
      </c>
      <c r="P4834" s="2">
        <v>43361</v>
      </c>
      <c r="Q4834" s="2" t="s">
        <v>49</v>
      </c>
      <c r="R4834" s="2">
        <v>43361</v>
      </c>
      <c r="S4834" s="2">
        <v>43356</v>
      </c>
      <c r="T4834" s="2" t="s">
        <v>50</v>
      </c>
      <c r="U4834" s="2">
        <v>500</v>
      </c>
      <c r="X4834" s="2">
        <v>5</v>
      </c>
      <c r="AC4834" s="2" t="s">
        <v>2207</v>
      </c>
      <c r="AD4834" s="2" t="s">
        <v>3216</v>
      </c>
      <c r="AE4834" s="2">
        <v>37420</v>
      </c>
      <c r="AF4834" s="2" t="s">
        <v>14391</v>
      </c>
      <c r="AJ4834" s="2">
        <v>685341662</v>
      </c>
    </row>
    <row r="4835" spans="1:37" x14ac:dyDescent="0.2">
      <c r="A4835" s="2">
        <v>4529209</v>
      </c>
      <c r="B4835" s="2" t="s">
        <v>1357</v>
      </c>
      <c r="C4835" s="2" t="s">
        <v>1358</v>
      </c>
      <c r="D4835" s="2">
        <v>4529209</v>
      </c>
      <c r="E4835" s="2" t="s">
        <v>47</v>
      </c>
      <c r="F4835" s="2" t="s">
        <v>47</v>
      </c>
      <c r="H4835" s="2">
        <v>39931</v>
      </c>
      <c r="I4835" s="2" t="s">
        <v>15</v>
      </c>
      <c r="J4835" s="2">
        <v>-11</v>
      </c>
      <c r="K4835" s="2" t="s">
        <v>0</v>
      </c>
      <c r="L4835" s="2" t="s">
        <v>17</v>
      </c>
      <c r="M4835" s="2" t="s">
        <v>55</v>
      </c>
      <c r="N4835" s="2">
        <v>4450571</v>
      </c>
      <c r="O4835" s="2" t="s">
        <v>1224</v>
      </c>
      <c r="P4835" s="2">
        <v>43354</v>
      </c>
      <c r="Q4835" s="2" t="s">
        <v>49</v>
      </c>
      <c r="R4835" s="2">
        <v>43005</v>
      </c>
      <c r="T4835" s="2" t="s">
        <v>50</v>
      </c>
      <c r="U4835" s="2">
        <v>500</v>
      </c>
      <c r="X4835" s="2">
        <v>5</v>
      </c>
      <c r="AC4835" s="2" t="s">
        <v>2207</v>
      </c>
      <c r="AD4835" s="2" t="s">
        <v>2251</v>
      </c>
      <c r="AE4835" s="2">
        <v>45140</v>
      </c>
      <c r="AF4835" s="2" t="s">
        <v>14392</v>
      </c>
      <c r="AJ4835" s="2">
        <v>682224433</v>
      </c>
    </row>
    <row r="4836" spans="1:37" x14ac:dyDescent="0.2">
      <c r="A4836" s="2">
        <v>4528798</v>
      </c>
      <c r="B4836" s="2" t="s">
        <v>521</v>
      </c>
      <c r="C4836" s="2" t="s">
        <v>328</v>
      </c>
      <c r="D4836" s="2">
        <v>4528798</v>
      </c>
      <c r="E4836" s="2" t="s">
        <v>47</v>
      </c>
      <c r="F4836" s="2" t="s">
        <v>17</v>
      </c>
      <c r="H4836" s="2">
        <v>39998</v>
      </c>
      <c r="I4836" s="2" t="s">
        <v>15</v>
      </c>
      <c r="J4836" s="2">
        <v>-11</v>
      </c>
      <c r="K4836" s="2" t="s">
        <v>48</v>
      </c>
      <c r="L4836" s="2" t="s">
        <v>17</v>
      </c>
      <c r="M4836" s="2" t="s">
        <v>55</v>
      </c>
      <c r="N4836" s="2">
        <v>4450571</v>
      </c>
      <c r="O4836" s="2" t="s">
        <v>1224</v>
      </c>
      <c r="P4836" s="2">
        <v>43376</v>
      </c>
      <c r="Q4836" s="2" t="s">
        <v>49</v>
      </c>
      <c r="R4836" s="2">
        <v>42829</v>
      </c>
      <c r="S4836" s="2">
        <v>43267</v>
      </c>
      <c r="T4836" s="2" t="s">
        <v>50</v>
      </c>
      <c r="U4836" s="2">
        <v>500</v>
      </c>
      <c r="X4836" s="2">
        <v>5</v>
      </c>
      <c r="AC4836" s="2" t="s">
        <v>2207</v>
      </c>
      <c r="AD4836" s="2" t="s">
        <v>2251</v>
      </c>
      <c r="AE4836" s="2">
        <v>45140</v>
      </c>
      <c r="AF4836" s="2" t="s">
        <v>14393</v>
      </c>
    </row>
    <row r="4837" spans="1:37" x14ac:dyDescent="0.2">
      <c r="A4837" s="2">
        <v>4528781</v>
      </c>
      <c r="B4837" s="2" t="s">
        <v>1472</v>
      </c>
      <c r="C4837" s="2" t="s">
        <v>238</v>
      </c>
      <c r="D4837" s="2">
        <v>4528781</v>
      </c>
      <c r="E4837" s="2" t="s">
        <v>47</v>
      </c>
      <c r="F4837" s="2" t="s">
        <v>47</v>
      </c>
      <c r="H4837" s="2">
        <v>38300</v>
      </c>
      <c r="I4837" s="2" t="s">
        <v>7</v>
      </c>
      <c r="J4837" s="2">
        <v>-15</v>
      </c>
      <c r="K4837" s="2" t="s">
        <v>48</v>
      </c>
      <c r="L4837" s="2" t="s">
        <v>17</v>
      </c>
      <c r="M4837" s="2" t="s">
        <v>55</v>
      </c>
      <c r="N4837" s="2">
        <v>4450616</v>
      </c>
      <c r="O4837" s="2" t="s">
        <v>13</v>
      </c>
      <c r="P4837" s="2">
        <v>43369</v>
      </c>
      <c r="Q4837" s="2" t="s">
        <v>49</v>
      </c>
      <c r="R4837" s="2">
        <v>42825</v>
      </c>
      <c r="T4837" s="2" t="s">
        <v>50</v>
      </c>
      <c r="U4837" s="2">
        <v>500</v>
      </c>
      <c r="X4837" s="2">
        <v>5</v>
      </c>
      <c r="AC4837" s="2" t="s">
        <v>2207</v>
      </c>
      <c r="AD4837" s="2" t="s">
        <v>4578</v>
      </c>
      <c r="AE4837" s="2">
        <v>45370</v>
      </c>
      <c r="AF4837" s="2" t="s">
        <v>14394</v>
      </c>
      <c r="AI4837" s="2">
        <v>780307011</v>
      </c>
    </row>
    <row r="4838" spans="1:37" x14ac:dyDescent="0.2">
      <c r="A4838" s="2">
        <v>2814768</v>
      </c>
      <c r="B4838" s="2" t="s">
        <v>12187</v>
      </c>
      <c r="C4838" s="2" t="s">
        <v>743</v>
      </c>
      <c r="D4838" s="2">
        <v>2814768</v>
      </c>
      <c r="E4838" s="2" t="s">
        <v>47</v>
      </c>
      <c r="F4838" s="2" t="s">
        <v>47</v>
      </c>
      <c r="H4838" s="2">
        <v>38538</v>
      </c>
      <c r="I4838" s="2" t="s">
        <v>10</v>
      </c>
      <c r="J4838" s="2">
        <v>-14</v>
      </c>
      <c r="K4838" s="2" t="s">
        <v>48</v>
      </c>
      <c r="L4838" s="2" t="s">
        <v>17</v>
      </c>
      <c r="M4838" s="2" t="s">
        <v>2301</v>
      </c>
      <c r="N4838" s="2">
        <v>4280121</v>
      </c>
      <c r="O4838" s="2" t="s">
        <v>2659</v>
      </c>
      <c r="P4838" s="2">
        <v>43364</v>
      </c>
      <c r="Q4838" s="2" t="s">
        <v>49</v>
      </c>
      <c r="R4838" s="2">
        <v>42830</v>
      </c>
      <c r="T4838" s="2" t="s">
        <v>50</v>
      </c>
      <c r="U4838" s="2">
        <v>648</v>
      </c>
      <c r="X4838" s="2">
        <v>6</v>
      </c>
      <c r="AC4838" s="2" t="s">
        <v>2207</v>
      </c>
      <c r="AD4838" s="2" t="s">
        <v>3951</v>
      </c>
      <c r="AE4838" s="2">
        <v>28630</v>
      </c>
      <c r="AF4838" s="2" t="s">
        <v>14395</v>
      </c>
      <c r="AI4838" s="2">
        <v>237242963</v>
      </c>
      <c r="AJ4838" s="2">
        <v>677109297</v>
      </c>
      <c r="AK4838" s="2" t="s">
        <v>14396</v>
      </c>
    </row>
    <row r="4839" spans="1:37" x14ac:dyDescent="0.2">
      <c r="A4839" s="2">
        <v>4528937</v>
      </c>
      <c r="B4839" s="2" t="s">
        <v>2722</v>
      </c>
      <c r="C4839" s="2" t="s">
        <v>249</v>
      </c>
      <c r="D4839" s="2">
        <v>4528937</v>
      </c>
      <c r="E4839" s="2" t="s">
        <v>47</v>
      </c>
      <c r="H4839" s="2">
        <v>39472</v>
      </c>
      <c r="I4839" s="2" t="s">
        <v>14</v>
      </c>
      <c r="J4839" s="2">
        <v>-11</v>
      </c>
      <c r="K4839" s="2" t="s">
        <v>48</v>
      </c>
      <c r="L4839" s="2" t="s">
        <v>17</v>
      </c>
      <c r="M4839" s="2" t="s">
        <v>55</v>
      </c>
      <c r="N4839" s="2">
        <v>4450285</v>
      </c>
      <c r="O4839" s="2" t="s">
        <v>200</v>
      </c>
      <c r="P4839" s="2">
        <v>43363</v>
      </c>
      <c r="Q4839" s="2" t="s">
        <v>49</v>
      </c>
      <c r="R4839" s="2">
        <v>42902</v>
      </c>
      <c r="S4839" s="2">
        <v>43360</v>
      </c>
      <c r="T4839" s="2" t="s">
        <v>50</v>
      </c>
      <c r="U4839" s="2">
        <v>500</v>
      </c>
      <c r="X4839" s="2">
        <v>5</v>
      </c>
      <c r="AC4839" s="2" t="s">
        <v>2207</v>
      </c>
      <c r="AD4839" s="2" t="s">
        <v>2218</v>
      </c>
      <c r="AE4839" s="2">
        <v>45800</v>
      </c>
      <c r="AF4839" s="2" t="s">
        <v>14397</v>
      </c>
      <c r="AK4839" s="2" t="s">
        <v>14398</v>
      </c>
    </row>
    <row r="4840" spans="1:37" x14ac:dyDescent="0.2">
      <c r="A4840" s="2">
        <v>189435</v>
      </c>
      <c r="B4840" s="2" t="s">
        <v>5172</v>
      </c>
      <c r="C4840" s="2" t="s">
        <v>146</v>
      </c>
      <c r="D4840" s="2">
        <v>189435</v>
      </c>
      <c r="E4840" s="2" t="s">
        <v>47</v>
      </c>
      <c r="F4840" s="2" t="s">
        <v>17</v>
      </c>
      <c r="H4840" s="2">
        <v>27627</v>
      </c>
      <c r="I4840" s="2" t="s">
        <v>4</v>
      </c>
      <c r="J4840" s="2">
        <v>-50</v>
      </c>
      <c r="K4840" s="2" t="s">
        <v>48</v>
      </c>
      <c r="L4840" s="2" t="s">
        <v>17</v>
      </c>
      <c r="M4840" s="2" t="s">
        <v>2212</v>
      </c>
      <c r="N4840" s="2">
        <v>4180041</v>
      </c>
      <c r="O4840" s="2" t="s">
        <v>2296</v>
      </c>
      <c r="P4840" s="2">
        <v>43354</v>
      </c>
      <c r="Q4840" s="2" t="s">
        <v>49</v>
      </c>
      <c r="R4840" s="2">
        <v>43006</v>
      </c>
      <c r="T4840" s="2" t="s">
        <v>50</v>
      </c>
      <c r="U4840" s="2">
        <v>500</v>
      </c>
      <c r="X4840" s="2">
        <v>5</v>
      </c>
      <c r="AC4840" s="2" t="s">
        <v>2207</v>
      </c>
      <c r="AD4840" s="2" t="s">
        <v>14399</v>
      </c>
      <c r="AE4840" s="2">
        <v>18260</v>
      </c>
      <c r="AF4840" s="2" t="s">
        <v>14400</v>
      </c>
      <c r="AH4840" s="2" t="s">
        <v>14400</v>
      </c>
      <c r="AI4840" s="2">
        <v>981288655</v>
      </c>
      <c r="AJ4840" s="2">
        <v>662672108</v>
      </c>
      <c r="AK4840" s="2" t="s">
        <v>14401</v>
      </c>
    </row>
    <row r="4841" spans="1:37" x14ac:dyDescent="0.2">
      <c r="A4841" s="2">
        <v>4528811</v>
      </c>
      <c r="B4841" s="2" t="s">
        <v>193</v>
      </c>
      <c r="C4841" s="2" t="s">
        <v>199</v>
      </c>
      <c r="D4841" s="2">
        <v>4528811</v>
      </c>
      <c r="E4841" s="2" t="s">
        <v>47</v>
      </c>
      <c r="F4841" s="2" t="s">
        <v>47</v>
      </c>
      <c r="H4841" s="2">
        <v>32657</v>
      </c>
      <c r="I4841" s="2" t="s">
        <v>2</v>
      </c>
      <c r="J4841" s="2">
        <v>-40</v>
      </c>
      <c r="K4841" s="2" t="s">
        <v>48</v>
      </c>
      <c r="L4841" s="2" t="s">
        <v>17</v>
      </c>
      <c r="M4841" s="2" t="s">
        <v>55</v>
      </c>
      <c r="N4841" s="2">
        <v>4450663</v>
      </c>
      <c r="O4841" s="2" t="s">
        <v>295</v>
      </c>
      <c r="P4841" s="2">
        <v>43354</v>
      </c>
      <c r="Q4841" s="2" t="s">
        <v>49</v>
      </c>
      <c r="R4841" s="2">
        <v>42837</v>
      </c>
      <c r="S4841" s="2">
        <v>43014</v>
      </c>
      <c r="T4841" s="2" t="s">
        <v>50</v>
      </c>
      <c r="U4841" s="2">
        <v>500</v>
      </c>
      <c r="X4841" s="2">
        <v>5</v>
      </c>
      <c r="AC4841" s="2" t="s">
        <v>2207</v>
      </c>
      <c r="AD4841" s="2" t="s">
        <v>3316</v>
      </c>
      <c r="AE4841" s="2">
        <v>45650</v>
      </c>
      <c r="AF4841" s="2" t="s">
        <v>14402</v>
      </c>
      <c r="AJ4841" s="2">
        <v>681149733</v>
      </c>
      <c r="AK4841" s="2" t="s">
        <v>1635</v>
      </c>
    </row>
    <row r="4842" spans="1:37" x14ac:dyDescent="0.2">
      <c r="A4842" s="2">
        <v>189395</v>
      </c>
      <c r="B4842" s="2" t="s">
        <v>14403</v>
      </c>
      <c r="C4842" s="2" t="s">
        <v>73</v>
      </c>
      <c r="D4842" s="2">
        <v>189395</v>
      </c>
      <c r="E4842" s="2" t="s">
        <v>47</v>
      </c>
      <c r="F4842" s="2" t="s">
        <v>47</v>
      </c>
      <c r="H4842" s="2">
        <v>29563</v>
      </c>
      <c r="I4842" s="2" t="s">
        <v>2</v>
      </c>
      <c r="J4842" s="2">
        <v>-40</v>
      </c>
      <c r="K4842" s="2" t="s">
        <v>48</v>
      </c>
      <c r="L4842" s="2" t="s">
        <v>17</v>
      </c>
      <c r="M4842" s="2" t="s">
        <v>2212</v>
      </c>
      <c r="N4842" s="2">
        <v>4180613</v>
      </c>
      <c r="O4842" s="2" t="s">
        <v>2455</v>
      </c>
      <c r="P4842" s="2">
        <v>43349</v>
      </c>
      <c r="Q4842" s="2" t="s">
        <v>49</v>
      </c>
      <c r="R4842" s="2">
        <v>42901</v>
      </c>
      <c r="T4842" s="2" t="s">
        <v>50</v>
      </c>
      <c r="U4842" s="2">
        <v>664</v>
      </c>
      <c r="X4842" s="2">
        <v>6</v>
      </c>
      <c r="AC4842" s="2" t="s">
        <v>2207</v>
      </c>
      <c r="AD4842" s="2" t="s">
        <v>2522</v>
      </c>
      <c r="AE4842" s="2">
        <v>18000</v>
      </c>
      <c r="AF4842" s="2" t="s">
        <v>14404</v>
      </c>
      <c r="AK4842" s="2" t="s">
        <v>14405</v>
      </c>
    </row>
    <row r="4843" spans="1:37" x14ac:dyDescent="0.2">
      <c r="A4843" s="2">
        <v>2814914</v>
      </c>
      <c r="B4843" s="2" t="s">
        <v>14406</v>
      </c>
      <c r="C4843" s="2" t="s">
        <v>216</v>
      </c>
      <c r="D4843" s="2">
        <v>2814914</v>
      </c>
      <c r="E4843" s="2" t="s">
        <v>47</v>
      </c>
      <c r="F4843" s="2" t="s">
        <v>47</v>
      </c>
      <c r="H4843" s="2">
        <v>39158</v>
      </c>
      <c r="I4843" s="2" t="s">
        <v>9</v>
      </c>
      <c r="J4843" s="2">
        <v>-12</v>
      </c>
      <c r="K4843" s="2" t="s">
        <v>48</v>
      </c>
      <c r="L4843" s="2" t="s">
        <v>17</v>
      </c>
      <c r="M4843" s="2" t="s">
        <v>2301</v>
      </c>
      <c r="N4843" s="2">
        <v>4280004</v>
      </c>
      <c r="O4843" s="2" t="s">
        <v>2868</v>
      </c>
      <c r="P4843" s="2">
        <v>43348</v>
      </c>
      <c r="Q4843" s="2" t="s">
        <v>49</v>
      </c>
      <c r="R4843" s="2">
        <v>43011</v>
      </c>
      <c r="T4843" s="2" t="s">
        <v>50</v>
      </c>
      <c r="U4843" s="2">
        <v>500</v>
      </c>
      <c r="X4843" s="2">
        <v>5</v>
      </c>
      <c r="AC4843" s="2" t="s">
        <v>2207</v>
      </c>
      <c r="AD4843" s="2" t="s">
        <v>5005</v>
      </c>
      <c r="AE4843" s="2">
        <v>28300</v>
      </c>
      <c r="AF4843" s="2" t="s">
        <v>14407</v>
      </c>
      <c r="AK4843" s="2" t="s">
        <v>14408</v>
      </c>
    </row>
    <row r="4844" spans="1:37" x14ac:dyDescent="0.2">
      <c r="A4844" s="2">
        <v>2814929</v>
      </c>
      <c r="B4844" s="2" t="s">
        <v>12820</v>
      </c>
      <c r="C4844" s="2" t="s">
        <v>490</v>
      </c>
      <c r="D4844" s="2">
        <v>2814929</v>
      </c>
      <c r="E4844" s="2" t="s">
        <v>47</v>
      </c>
      <c r="F4844" s="2" t="s">
        <v>47</v>
      </c>
      <c r="H4844" s="2">
        <v>34064</v>
      </c>
      <c r="I4844" s="2" t="s">
        <v>2</v>
      </c>
      <c r="J4844" s="2">
        <v>-40</v>
      </c>
      <c r="K4844" s="2" t="s">
        <v>48</v>
      </c>
      <c r="L4844" s="2" t="s">
        <v>17</v>
      </c>
      <c r="M4844" s="2" t="s">
        <v>2301</v>
      </c>
      <c r="N4844" s="2">
        <v>4280681</v>
      </c>
      <c r="O4844" s="2" t="s">
        <v>2302</v>
      </c>
      <c r="P4844" s="2">
        <v>43359</v>
      </c>
      <c r="Q4844" s="2" t="s">
        <v>49</v>
      </c>
      <c r="R4844" s="2">
        <v>43013</v>
      </c>
      <c r="T4844" s="2" t="s">
        <v>50</v>
      </c>
      <c r="U4844" s="2">
        <v>581</v>
      </c>
      <c r="X4844" s="2">
        <v>5</v>
      </c>
      <c r="AC4844" s="2" t="s">
        <v>2207</v>
      </c>
      <c r="AD4844" s="2" t="s">
        <v>14409</v>
      </c>
      <c r="AE4844" s="2">
        <v>28800</v>
      </c>
      <c r="AF4844" s="2" t="s">
        <v>14410</v>
      </c>
      <c r="AJ4844" s="2">
        <v>677712937</v>
      </c>
    </row>
    <row r="4845" spans="1:37" x14ac:dyDescent="0.2">
      <c r="A4845" s="2">
        <v>4529235</v>
      </c>
      <c r="B4845" s="2" t="s">
        <v>1850</v>
      </c>
      <c r="C4845" s="2" t="s">
        <v>65</v>
      </c>
      <c r="D4845" s="2">
        <v>4529235</v>
      </c>
      <c r="E4845" s="2" t="s">
        <v>47</v>
      </c>
      <c r="F4845" s="2" t="s">
        <v>47</v>
      </c>
      <c r="H4845" s="2">
        <v>24920</v>
      </c>
      <c r="I4845" s="2" t="s">
        <v>58</v>
      </c>
      <c r="J4845" s="2">
        <v>-60</v>
      </c>
      <c r="K4845" s="2" t="s">
        <v>48</v>
      </c>
      <c r="L4845" s="2" t="s">
        <v>17</v>
      </c>
      <c r="M4845" s="2" t="s">
        <v>55</v>
      </c>
      <c r="N4845" s="2">
        <v>4450661</v>
      </c>
      <c r="O4845" s="2" t="s">
        <v>126</v>
      </c>
      <c r="P4845" s="2">
        <v>43367</v>
      </c>
      <c r="Q4845" s="2" t="s">
        <v>49</v>
      </c>
      <c r="R4845" s="2">
        <v>43006</v>
      </c>
      <c r="S4845" s="2">
        <v>43342</v>
      </c>
      <c r="T4845" s="2" t="s">
        <v>50</v>
      </c>
      <c r="U4845" s="2">
        <v>640</v>
      </c>
      <c r="X4845" s="2">
        <v>6</v>
      </c>
      <c r="AC4845" s="2" t="s">
        <v>2207</v>
      </c>
      <c r="AD4845" s="2" t="s">
        <v>2663</v>
      </c>
      <c r="AE4845" s="2">
        <v>45140</v>
      </c>
      <c r="AF4845" s="2" t="s">
        <v>14411</v>
      </c>
      <c r="AI4845" s="2">
        <v>238746866</v>
      </c>
      <c r="AJ4845" s="2">
        <v>675026170</v>
      </c>
      <c r="AK4845" s="2" t="s">
        <v>1851</v>
      </c>
    </row>
    <row r="4846" spans="1:37" x14ac:dyDescent="0.2">
      <c r="A4846" s="2">
        <v>4529236</v>
      </c>
      <c r="B4846" s="2" t="s">
        <v>564</v>
      </c>
      <c r="C4846" s="2" t="s">
        <v>91</v>
      </c>
      <c r="D4846" s="2">
        <v>4529236</v>
      </c>
      <c r="E4846" s="2" t="s">
        <v>47</v>
      </c>
      <c r="F4846" s="2" t="s">
        <v>47</v>
      </c>
      <c r="H4846" s="2">
        <v>21860</v>
      </c>
      <c r="I4846" s="2" t="s">
        <v>58</v>
      </c>
      <c r="J4846" s="2">
        <v>-60</v>
      </c>
      <c r="K4846" s="2" t="s">
        <v>48</v>
      </c>
      <c r="L4846" s="2" t="s">
        <v>17</v>
      </c>
      <c r="M4846" s="2" t="s">
        <v>55</v>
      </c>
      <c r="N4846" s="2">
        <v>4450661</v>
      </c>
      <c r="O4846" s="2" t="s">
        <v>126</v>
      </c>
      <c r="P4846" s="2">
        <v>43350</v>
      </c>
      <c r="Q4846" s="2" t="s">
        <v>49</v>
      </c>
      <c r="R4846" s="2">
        <v>43006</v>
      </c>
      <c r="T4846" s="2" t="s">
        <v>50</v>
      </c>
      <c r="U4846" s="2">
        <v>500</v>
      </c>
      <c r="X4846" s="2">
        <v>5</v>
      </c>
      <c r="AC4846" s="2" t="s">
        <v>2207</v>
      </c>
      <c r="AD4846" s="2" t="s">
        <v>3898</v>
      </c>
      <c r="AE4846" s="2">
        <v>45520</v>
      </c>
      <c r="AF4846" s="2" t="s">
        <v>14412</v>
      </c>
      <c r="AI4846" s="2">
        <v>951613697</v>
      </c>
      <c r="AJ4846" s="2">
        <v>627700970</v>
      </c>
      <c r="AK4846" s="2" t="s">
        <v>14413</v>
      </c>
    </row>
    <row r="4847" spans="1:37" x14ac:dyDescent="0.2">
      <c r="A4847" s="2">
        <v>4529846</v>
      </c>
      <c r="B4847" s="2" t="s">
        <v>12475</v>
      </c>
      <c r="C4847" s="2" t="s">
        <v>369</v>
      </c>
      <c r="D4847" s="2">
        <v>4529846</v>
      </c>
      <c r="E4847" s="2" t="s">
        <v>47</v>
      </c>
      <c r="H4847" s="2">
        <v>40682</v>
      </c>
      <c r="I4847" s="2" t="s">
        <v>17</v>
      </c>
      <c r="J4847" s="2">
        <v>-11</v>
      </c>
      <c r="K4847" s="2" t="s">
        <v>48</v>
      </c>
      <c r="L4847" s="2" t="s">
        <v>17</v>
      </c>
      <c r="M4847" s="2" t="s">
        <v>55</v>
      </c>
      <c r="N4847" s="2">
        <v>4450751</v>
      </c>
      <c r="O4847" s="2" t="s">
        <v>12</v>
      </c>
      <c r="P4847" s="2">
        <v>43353</v>
      </c>
      <c r="Q4847" s="2" t="s">
        <v>49</v>
      </c>
      <c r="R4847" s="2">
        <v>43353</v>
      </c>
      <c r="S4847" s="2">
        <v>43315</v>
      </c>
      <c r="T4847" s="2" t="s">
        <v>50</v>
      </c>
      <c r="U4847" s="2">
        <v>500</v>
      </c>
      <c r="X4847" s="2">
        <v>5</v>
      </c>
      <c r="AC4847" s="2" t="s">
        <v>2207</v>
      </c>
      <c r="AD4847" s="2" t="s">
        <v>3174</v>
      </c>
      <c r="AE4847" s="2">
        <v>45380</v>
      </c>
      <c r="AF4847" s="2" t="s">
        <v>14414</v>
      </c>
      <c r="AI4847" s="2">
        <v>238721143</v>
      </c>
      <c r="AJ4847" s="2">
        <v>616192825</v>
      </c>
    </row>
    <row r="4848" spans="1:37" x14ac:dyDescent="0.2">
      <c r="A4848" s="2">
        <v>2815194</v>
      </c>
      <c r="B4848" s="2" t="s">
        <v>3849</v>
      </c>
      <c r="C4848" s="2" t="s">
        <v>70</v>
      </c>
      <c r="D4848" s="2">
        <v>2815194</v>
      </c>
      <c r="E4848" s="2" t="s">
        <v>47</v>
      </c>
      <c r="H4848" s="2">
        <v>29786</v>
      </c>
      <c r="I4848" s="2" t="s">
        <v>2</v>
      </c>
      <c r="J4848" s="2">
        <v>-40</v>
      </c>
      <c r="K4848" s="2" t="s">
        <v>48</v>
      </c>
      <c r="L4848" s="2" t="s">
        <v>17</v>
      </c>
      <c r="M4848" s="2" t="s">
        <v>2301</v>
      </c>
      <c r="N4848" s="2">
        <v>4280322</v>
      </c>
      <c r="O4848" s="2" t="s">
        <v>3267</v>
      </c>
      <c r="P4848" s="2">
        <v>43362</v>
      </c>
      <c r="Q4848" s="2" t="s">
        <v>49</v>
      </c>
      <c r="R4848" s="2">
        <v>43362</v>
      </c>
      <c r="S4848" s="2">
        <v>43356</v>
      </c>
      <c r="T4848" s="2" t="s">
        <v>50</v>
      </c>
      <c r="U4848" s="2">
        <v>500</v>
      </c>
      <c r="X4848" s="2">
        <v>5</v>
      </c>
      <c r="AC4848" s="2" t="s">
        <v>2207</v>
      </c>
      <c r="AD4848" s="2" t="s">
        <v>3607</v>
      </c>
      <c r="AE4848" s="2">
        <v>28190</v>
      </c>
      <c r="AF4848" s="2" t="s">
        <v>14415</v>
      </c>
      <c r="AJ4848" s="2">
        <v>638409225</v>
      </c>
      <c r="AK4848" s="2" t="s">
        <v>14416</v>
      </c>
    </row>
    <row r="4849" spans="1:37" x14ac:dyDescent="0.2">
      <c r="A4849" s="2">
        <v>3729656</v>
      </c>
      <c r="B4849" s="2" t="s">
        <v>14417</v>
      </c>
      <c r="C4849" s="2" t="s">
        <v>197</v>
      </c>
      <c r="D4849" s="2">
        <v>3729656</v>
      </c>
      <c r="E4849" s="2" t="s">
        <v>47</v>
      </c>
      <c r="F4849" s="2" t="s">
        <v>47</v>
      </c>
      <c r="H4849" s="2">
        <v>39133</v>
      </c>
      <c r="I4849" s="2" t="s">
        <v>9</v>
      </c>
      <c r="J4849" s="2">
        <v>-12</v>
      </c>
      <c r="K4849" s="2" t="s">
        <v>48</v>
      </c>
      <c r="L4849" s="2" t="s">
        <v>17</v>
      </c>
      <c r="M4849" s="2" t="s">
        <v>2205</v>
      </c>
      <c r="N4849" s="2">
        <v>4370132</v>
      </c>
      <c r="O4849" s="2" t="s">
        <v>2226</v>
      </c>
      <c r="P4849" s="2">
        <v>43371</v>
      </c>
      <c r="Q4849" s="2" t="s">
        <v>49</v>
      </c>
      <c r="R4849" s="2">
        <v>43022</v>
      </c>
      <c r="T4849" s="2" t="s">
        <v>50</v>
      </c>
      <c r="U4849" s="2">
        <v>500</v>
      </c>
      <c r="X4849" s="2">
        <v>5</v>
      </c>
      <c r="AC4849" s="2" t="s">
        <v>2207</v>
      </c>
      <c r="AD4849" s="2" t="s">
        <v>11251</v>
      </c>
      <c r="AE4849" s="2">
        <v>37420</v>
      </c>
      <c r="AF4849" s="2" t="s">
        <v>14418</v>
      </c>
    </row>
    <row r="4850" spans="1:37" x14ac:dyDescent="0.2">
      <c r="A4850" s="2">
        <v>3729586</v>
      </c>
      <c r="B4850" s="2" t="s">
        <v>14419</v>
      </c>
      <c r="C4850" s="2" t="s">
        <v>14420</v>
      </c>
      <c r="D4850" s="2">
        <v>3729586</v>
      </c>
      <c r="E4850" s="2" t="s">
        <v>47</v>
      </c>
      <c r="F4850" s="2" t="s">
        <v>47</v>
      </c>
      <c r="H4850" s="2">
        <v>37981</v>
      </c>
      <c r="I4850" s="2" t="s">
        <v>6</v>
      </c>
      <c r="J4850" s="2">
        <v>-16</v>
      </c>
      <c r="K4850" s="2" t="s">
        <v>48</v>
      </c>
      <c r="L4850" s="2" t="s">
        <v>17</v>
      </c>
      <c r="M4850" s="2" t="s">
        <v>2205</v>
      </c>
      <c r="N4850" s="2">
        <v>4370478</v>
      </c>
      <c r="O4850" s="2" t="s">
        <v>2398</v>
      </c>
      <c r="P4850" s="2">
        <v>43369</v>
      </c>
      <c r="Q4850" s="2" t="s">
        <v>49</v>
      </c>
      <c r="R4850" s="2">
        <v>43016</v>
      </c>
      <c r="T4850" s="2" t="s">
        <v>50</v>
      </c>
      <c r="U4850" s="2">
        <v>500</v>
      </c>
      <c r="X4850" s="2">
        <v>5</v>
      </c>
      <c r="AC4850" s="2" t="s">
        <v>2207</v>
      </c>
      <c r="AD4850" s="2" t="s">
        <v>2681</v>
      </c>
      <c r="AE4850" s="2">
        <v>37270</v>
      </c>
      <c r="AF4850" s="2" t="s">
        <v>14421</v>
      </c>
      <c r="AK4850" s="2" t="s">
        <v>2401</v>
      </c>
    </row>
    <row r="4851" spans="1:37" x14ac:dyDescent="0.2">
      <c r="A4851" s="2">
        <v>3729591</v>
      </c>
      <c r="B4851" s="2" t="s">
        <v>519</v>
      </c>
      <c r="C4851" s="2" t="s">
        <v>80</v>
      </c>
      <c r="D4851" s="2">
        <v>3729591</v>
      </c>
      <c r="E4851" s="2" t="s">
        <v>47</v>
      </c>
      <c r="F4851" s="2" t="s">
        <v>17</v>
      </c>
      <c r="H4851" s="2">
        <v>25136</v>
      </c>
      <c r="I4851" s="2" t="s">
        <v>58</v>
      </c>
      <c r="J4851" s="2">
        <v>-60</v>
      </c>
      <c r="K4851" s="2" t="s">
        <v>48</v>
      </c>
      <c r="L4851" s="2" t="s">
        <v>17</v>
      </c>
      <c r="M4851" s="2" t="s">
        <v>2205</v>
      </c>
      <c r="N4851" s="2">
        <v>4370478</v>
      </c>
      <c r="O4851" s="2" t="s">
        <v>2398</v>
      </c>
      <c r="P4851" s="2">
        <v>43358</v>
      </c>
      <c r="Q4851" s="2" t="s">
        <v>49</v>
      </c>
      <c r="R4851" s="2">
        <v>43016</v>
      </c>
      <c r="S4851" s="2">
        <v>43341</v>
      </c>
      <c r="T4851" s="2" t="s">
        <v>50</v>
      </c>
      <c r="U4851" s="2">
        <v>500</v>
      </c>
      <c r="X4851" s="2">
        <v>5</v>
      </c>
      <c r="AC4851" s="2" t="s">
        <v>2207</v>
      </c>
      <c r="AD4851" s="2" t="s">
        <v>2399</v>
      </c>
      <c r="AE4851" s="2">
        <v>37270</v>
      </c>
      <c r="AF4851" s="2" t="s">
        <v>14422</v>
      </c>
      <c r="AK4851" s="2" t="s">
        <v>2401</v>
      </c>
    </row>
    <row r="4852" spans="1:37" x14ac:dyDescent="0.2">
      <c r="A4852" s="2">
        <v>189651</v>
      </c>
      <c r="B4852" s="2" t="s">
        <v>14423</v>
      </c>
      <c r="C4852" s="2" t="s">
        <v>14347</v>
      </c>
      <c r="D4852" s="2">
        <v>189651</v>
      </c>
      <c r="E4852" s="2" t="s">
        <v>47</v>
      </c>
      <c r="H4852" s="2">
        <v>39562</v>
      </c>
      <c r="I4852" s="2" t="s">
        <v>14</v>
      </c>
      <c r="J4852" s="2">
        <v>-11</v>
      </c>
      <c r="K4852" s="2" t="s">
        <v>48</v>
      </c>
      <c r="L4852" s="2" t="s">
        <v>17</v>
      </c>
      <c r="M4852" s="2" t="s">
        <v>2212</v>
      </c>
      <c r="N4852" s="2">
        <v>4180613</v>
      </c>
      <c r="O4852" s="2" t="s">
        <v>2455</v>
      </c>
      <c r="P4852" s="2">
        <v>43370</v>
      </c>
      <c r="Q4852" s="2" t="s">
        <v>49</v>
      </c>
      <c r="R4852" s="2">
        <v>43370</v>
      </c>
      <c r="S4852" s="2">
        <v>43355</v>
      </c>
      <c r="T4852" s="2" t="s">
        <v>50</v>
      </c>
      <c r="U4852" s="2">
        <v>500</v>
      </c>
      <c r="X4852" s="2">
        <v>5</v>
      </c>
      <c r="AC4852" s="2" t="s">
        <v>2207</v>
      </c>
      <c r="AD4852" s="2" t="s">
        <v>2522</v>
      </c>
      <c r="AE4852" s="2">
        <v>18000</v>
      </c>
      <c r="AF4852" s="2" t="s">
        <v>14424</v>
      </c>
      <c r="AG4852" s="2" t="s">
        <v>14425</v>
      </c>
      <c r="AJ4852" s="2">
        <v>603241400</v>
      </c>
      <c r="AK4852" s="2" t="s">
        <v>14426</v>
      </c>
    </row>
    <row r="4853" spans="1:37" x14ac:dyDescent="0.2">
      <c r="A4853" s="2">
        <v>3729583</v>
      </c>
      <c r="B4853" s="2" t="s">
        <v>14427</v>
      </c>
      <c r="C4853" s="2" t="s">
        <v>169</v>
      </c>
      <c r="D4853" s="2">
        <v>3729583</v>
      </c>
      <c r="E4853" s="2" t="s">
        <v>47</v>
      </c>
      <c r="F4853" s="2" t="s">
        <v>47</v>
      </c>
      <c r="H4853" s="2">
        <v>31023</v>
      </c>
      <c r="I4853" s="2" t="s">
        <v>2</v>
      </c>
      <c r="J4853" s="2">
        <v>-40</v>
      </c>
      <c r="K4853" s="2" t="s">
        <v>48</v>
      </c>
      <c r="L4853" s="2" t="s">
        <v>17</v>
      </c>
      <c r="M4853" s="2" t="s">
        <v>2205</v>
      </c>
      <c r="N4853" s="2">
        <v>4370015</v>
      </c>
      <c r="O4853" s="2" t="s">
        <v>2744</v>
      </c>
      <c r="P4853" s="2">
        <v>43369</v>
      </c>
      <c r="Q4853" s="2" t="s">
        <v>49</v>
      </c>
      <c r="R4853" s="2">
        <v>43016</v>
      </c>
      <c r="T4853" s="2" t="s">
        <v>50</v>
      </c>
      <c r="U4853" s="2">
        <v>500</v>
      </c>
      <c r="X4853" s="2">
        <v>5</v>
      </c>
      <c r="AC4853" s="2" t="s">
        <v>2207</v>
      </c>
      <c r="AD4853" s="2" t="s">
        <v>2745</v>
      </c>
      <c r="AE4853" s="2">
        <v>37270</v>
      </c>
      <c r="AF4853" s="2" t="s">
        <v>14428</v>
      </c>
      <c r="AJ4853" s="2">
        <v>687191436</v>
      </c>
      <c r="AK4853" s="2" t="s">
        <v>14429</v>
      </c>
    </row>
    <row r="4854" spans="1:37" x14ac:dyDescent="0.2">
      <c r="A4854" s="2">
        <v>3729614</v>
      </c>
      <c r="B4854" s="2" t="s">
        <v>14430</v>
      </c>
      <c r="C4854" s="2" t="s">
        <v>57</v>
      </c>
      <c r="D4854" s="2">
        <v>3729614</v>
      </c>
      <c r="E4854" s="2" t="s">
        <v>47</v>
      </c>
      <c r="F4854" s="2" t="s">
        <v>47</v>
      </c>
      <c r="H4854" s="2">
        <v>19008</v>
      </c>
      <c r="I4854" s="2" t="s">
        <v>16</v>
      </c>
      <c r="J4854" s="2">
        <v>-70</v>
      </c>
      <c r="K4854" s="2" t="s">
        <v>48</v>
      </c>
      <c r="L4854" s="2" t="s">
        <v>17</v>
      </c>
      <c r="M4854" s="2" t="s">
        <v>2205</v>
      </c>
      <c r="N4854" s="2">
        <v>4370284</v>
      </c>
      <c r="O4854" s="2" t="s">
        <v>2927</v>
      </c>
      <c r="P4854" s="2">
        <v>43362</v>
      </c>
      <c r="Q4854" s="2" t="s">
        <v>49</v>
      </c>
      <c r="R4854" s="2">
        <v>43018</v>
      </c>
      <c r="S4854" s="2">
        <v>43361</v>
      </c>
      <c r="T4854" s="2" t="s">
        <v>50</v>
      </c>
      <c r="U4854" s="2">
        <v>613</v>
      </c>
      <c r="X4854" s="2">
        <v>6</v>
      </c>
      <c r="AC4854" s="2" t="s">
        <v>2207</v>
      </c>
      <c r="AD4854" s="2" t="s">
        <v>2820</v>
      </c>
      <c r="AE4854" s="2">
        <v>37510</v>
      </c>
      <c r="AF4854" s="2" t="s">
        <v>14431</v>
      </c>
      <c r="AG4854" s="2" t="s">
        <v>14431</v>
      </c>
      <c r="AH4854" s="2">
        <v>37510</v>
      </c>
      <c r="AJ4854" s="2">
        <v>628420623</v>
      </c>
      <c r="AK4854" s="2" t="s">
        <v>14432</v>
      </c>
    </row>
    <row r="4855" spans="1:37" x14ac:dyDescent="0.2">
      <c r="A4855" s="2">
        <v>3730175</v>
      </c>
      <c r="B4855" s="2" t="s">
        <v>6602</v>
      </c>
      <c r="C4855" s="2" t="s">
        <v>14433</v>
      </c>
      <c r="D4855" s="2">
        <v>3730175</v>
      </c>
      <c r="E4855" s="2" t="s">
        <v>47</v>
      </c>
      <c r="H4855" s="2">
        <v>39445</v>
      </c>
      <c r="I4855" s="2" t="s">
        <v>9</v>
      </c>
      <c r="J4855" s="2">
        <v>-12</v>
      </c>
      <c r="K4855" s="2" t="s">
        <v>48</v>
      </c>
      <c r="L4855" s="2" t="s">
        <v>17</v>
      </c>
      <c r="M4855" s="2" t="s">
        <v>2205</v>
      </c>
      <c r="N4855" s="2">
        <v>4370464</v>
      </c>
      <c r="O4855" s="2" t="s">
        <v>2754</v>
      </c>
      <c r="P4855" s="2">
        <v>43360</v>
      </c>
      <c r="Q4855" s="2" t="s">
        <v>49</v>
      </c>
      <c r="R4855" s="2">
        <v>43360</v>
      </c>
      <c r="S4855" s="2">
        <v>43355</v>
      </c>
      <c r="T4855" s="2" t="s">
        <v>50</v>
      </c>
      <c r="U4855" s="2">
        <v>500</v>
      </c>
      <c r="X4855" s="2">
        <v>5</v>
      </c>
      <c r="AC4855" s="2" t="s">
        <v>2207</v>
      </c>
      <c r="AD4855" s="2" t="s">
        <v>4126</v>
      </c>
      <c r="AE4855" s="2">
        <v>37210</v>
      </c>
      <c r="AF4855" s="2" t="s">
        <v>8942</v>
      </c>
      <c r="AJ4855" s="2">
        <v>618609802</v>
      </c>
      <c r="AK4855" s="2" t="s">
        <v>6604</v>
      </c>
    </row>
    <row r="4856" spans="1:37" x14ac:dyDescent="0.2">
      <c r="A4856" s="2">
        <v>3730290</v>
      </c>
      <c r="B4856" s="2" t="s">
        <v>14434</v>
      </c>
      <c r="C4856" s="2" t="s">
        <v>14435</v>
      </c>
      <c r="D4856" s="2">
        <v>3730290</v>
      </c>
      <c r="E4856" s="2" t="s">
        <v>47</v>
      </c>
      <c r="H4856" s="2">
        <v>26355</v>
      </c>
      <c r="I4856" s="2" t="s">
        <v>4</v>
      </c>
      <c r="J4856" s="2">
        <v>-50</v>
      </c>
      <c r="K4856" s="2" t="s">
        <v>0</v>
      </c>
      <c r="L4856" s="2" t="s">
        <v>17</v>
      </c>
      <c r="M4856" s="2" t="s">
        <v>2205</v>
      </c>
      <c r="N4856" s="2">
        <v>4370698</v>
      </c>
      <c r="O4856" s="2" t="s">
        <v>3451</v>
      </c>
      <c r="P4856" s="2">
        <v>43367</v>
      </c>
      <c r="Q4856" s="2" t="s">
        <v>49</v>
      </c>
      <c r="R4856" s="2">
        <v>43367</v>
      </c>
      <c r="S4856" s="2">
        <v>43358</v>
      </c>
      <c r="T4856" s="2" t="s">
        <v>50</v>
      </c>
      <c r="U4856" s="2">
        <v>500</v>
      </c>
      <c r="X4856" s="2">
        <v>5</v>
      </c>
      <c r="AC4856" s="2" t="s">
        <v>2207</v>
      </c>
      <c r="AD4856" s="2" t="s">
        <v>14436</v>
      </c>
      <c r="AE4856" s="2">
        <v>37310</v>
      </c>
      <c r="AF4856" s="2">
        <v>3</v>
      </c>
      <c r="AH4856" s="2" t="s">
        <v>14437</v>
      </c>
      <c r="AI4856" s="2">
        <v>247922869</v>
      </c>
      <c r="AJ4856" s="2">
        <v>647327819</v>
      </c>
      <c r="AK4856" s="2" t="s">
        <v>14438</v>
      </c>
    </row>
    <row r="4857" spans="1:37" x14ac:dyDescent="0.2">
      <c r="A4857" s="2">
        <v>189413</v>
      </c>
      <c r="B4857" s="2" t="s">
        <v>14439</v>
      </c>
      <c r="C4857" s="2" t="s">
        <v>113</v>
      </c>
      <c r="D4857" s="2">
        <v>189413</v>
      </c>
      <c r="E4857" s="2" t="s">
        <v>47</v>
      </c>
      <c r="F4857" s="2" t="s">
        <v>47</v>
      </c>
      <c r="H4857" s="2">
        <v>38422</v>
      </c>
      <c r="I4857" s="2" t="s">
        <v>10</v>
      </c>
      <c r="J4857" s="2">
        <v>-14</v>
      </c>
      <c r="K4857" s="2" t="s">
        <v>48</v>
      </c>
      <c r="L4857" s="2" t="s">
        <v>17</v>
      </c>
      <c r="M4857" s="2" t="s">
        <v>2212</v>
      </c>
      <c r="N4857" s="2">
        <v>4180613</v>
      </c>
      <c r="O4857" s="2" t="s">
        <v>2455</v>
      </c>
      <c r="P4857" s="2">
        <v>43349</v>
      </c>
      <c r="Q4857" s="2" t="s">
        <v>49</v>
      </c>
      <c r="R4857" s="2">
        <v>42999</v>
      </c>
      <c r="T4857" s="2" t="s">
        <v>50</v>
      </c>
      <c r="U4857" s="2">
        <v>500</v>
      </c>
      <c r="X4857" s="2">
        <v>5</v>
      </c>
      <c r="AC4857" s="2" t="s">
        <v>2207</v>
      </c>
      <c r="AD4857" s="2" t="s">
        <v>2522</v>
      </c>
      <c r="AE4857" s="2">
        <v>18000</v>
      </c>
      <c r="AF4857" s="2" t="s">
        <v>14440</v>
      </c>
      <c r="AJ4857" s="2">
        <v>614597685</v>
      </c>
      <c r="AK4857" s="2" t="s">
        <v>14441</v>
      </c>
    </row>
    <row r="4858" spans="1:37" x14ac:dyDescent="0.2">
      <c r="A4858" s="2">
        <v>4529000</v>
      </c>
      <c r="B4858" s="2" t="s">
        <v>14442</v>
      </c>
      <c r="C4858" s="2" t="s">
        <v>87</v>
      </c>
      <c r="D4858" s="2">
        <v>4529000</v>
      </c>
      <c r="E4858" s="2" t="s">
        <v>47</v>
      </c>
      <c r="F4858" s="2" t="s">
        <v>17</v>
      </c>
      <c r="H4858" s="2">
        <v>39423</v>
      </c>
      <c r="I4858" s="2" t="s">
        <v>9</v>
      </c>
      <c r="J4858" s="2">
        <v>-12</v>
      </c>
      <c r="K4858" s="2" t="s">
        <v>48</v>
      </c>
      <c r="L4858" s="2" t="s">
        <v>17</v>
      </c>
      <c r="M4858" s="2" t="s">
        <v>55</v>
      </c>
      <c r="N4858" s="2">
        <v>4450410</v>
      </c>
      <c r="O4858" s="2" t="s">
        <v>2325</v>
      </c>
      <c r="P4858" s="2">
        <v>43355</v>
      </c>
      <c r="Q4858" s="2" t="s">
        <v>49</v>
      </c>
      <c r="R4858" s="2">
        <v>42907</v>
      </c>
      <c r="S4858" s="2">
        <v>43339</v>
      </c>
      <c r="T4858" s="2" t="s">
        <v>50</v>
      </c>
      <c r="U4858" s="2">
        <v>500</v>
      </c>
      <c r="X4858" s="2">
        <v>5</v>
      </c>
      <c r="AC4858" s="2" t="s">
        <v>2207</v>
      </c>
      <c r="AD4858" s="2" t="s">
        <v>2760</v>
      </c>
      <c r="AE4858" s="2">
        <v>45160</v>
      </c>
      <c r="AF4858" s="2" t="s">
        <v>14443</v>
      </c>
      <c r="AI4858" s="2">
        <v>238645988</v>
      </c>
      <c r="AJ4858" s="2">
        <v>770524213</v>
      </c>
      <c r="AK4858" s="2" t="s">
        <v>14444</v>
      </c>
    </row>
    <row r="4859" spans="1:37" x14ac:dyDescent="0.2">
      <c r="A4859" s="2">
        <v>2814832</v>
      </c>
      <c r="B4859" s="2" t="s">
        <v>471</v>
      </c>
      <c r="C4859" s="2" t="s">
        <v>421</v>
      </c>
      <c r="D4859" s="2">
        <v>2814832</v>
      </c>
      <c r="E4859" s="2" t="s">
        <v>47</v>
      </c>
      <c r="F4859" s="2" t="s">
        <v>47</v>
      </c>
      <c r="H4859" s="2">
        <v>38963</v>
      </c>
      <c r="I4859" s="2" t="s">
        <v>8</v>
      </c>
      <c r="J4859" s="2">
        <v>-13</v>
      </c>
      <c r="K4859" s="2" t="s">
        <v>48</v>
      </c>
      <c r="L4859" s="2" t="s">
        <v>17</v>
      </c>
      <c r="M4859" s="2" t="s">
        <v>2301</v>
      </c>
      <c r="N4859" s="2">
        <v>4280004</v>
      </c>
      <c r="O4859" s="2" t="s">
        <v>2868</v>
      </c>
      <c r="P4859" s="2">
        <v>43356</v>
      </c>
      <c r="Q4859" s="2" t="s">
        <v>49</v>
      </c>
      <c r="R4859" s="2">
        <v>42998</v>
      </c>
      <c r="S4859" s="2">
        <v>43318</v>
      </c>
      <c r="T4859" s="2" t="s">
        <v>50</v>
      </c>
      <c r="U4859" s="2">
        <v>500</v>
      </c>
      <c r="X4859" s="2">
        <v>5</v>
      </c>
      <c r="AC4859" s="2" t="s">
        <v>2207</v>
      </c>
      <c r="AD4859" s="2" t="s">
        <v>2660</v>
      </c>
      <c r="AE4859" s="2">
        <v>28000</v>
      </c>
      <c r="AF4859" s="2" t="s">
        <v>14445</v>
      </c>
      <c r="AK4859" s="2" t="s">
        <v>14446</v>
      </c>
    </row>
    <row r="4860" spans="1:37" x14ac:dyDescent="0.2">
      <c r="A4860" s="2">
        <v>2814836</v>
      </c>
      <c r="B4860" s="2" t="s">
        <v>14447</v>
      </c>
      <c r="C4860" s="2" t="s">
        <v>120</v>
      </c>
      <c r="D4860" s="2">
        <v>2814836</v>
      </c>
      <c r="E4860" s="2" t="s">
        <v>47</v>
      </c>
      <c r="F4860" s="2" t="s">
        <v>47</v>
      </c>
      <c r="H4860" s="2">
        <v>38647</v>
      </c>
      <c r="I4860" s="2" t="s">
        <v>10</v>
      </c>
      <c r="J4860" s="2">
        <v>-14</v>
      </c>
      <c r="K4860" s="2" t="s">
        <v>48</v>
      </c>
      <c r="L4860" s="2" t="s">
        <v>17</v>
      </c>
      <c r="M4860" s="2" t="s">
        <v>2301</v>
      </c>
      <c r="N4860" s="2">
        <v>4280004</v>
      </c>
      <c r="O4860" s="2" t="s">
        <v>2868</v>
      </c>
      <c r="P4860" s="2">
        <v>43348</v>
      </c>
      <c r="Q4860" s="2" t="s">
        <v>49</v>
      </c>
      <c r="R4860" s="2">
        <v>42998</v>
      </c>
      <c r="T4860" s="2" t="s">
        <v>50</v>
      </c>
      <c r="U4860" s="2">
        <v>500</v>
      </c>
      <c r="X4860" s="2">
        <v>5</v>
      </c>
      <c r="AC4860" s="2" t="s">
        <v>2207</v>
      </c>
      <c r="AD4860" s="2" t="s">
        <v>4221</v>
      </c>
      <c r="AE4860" s="2">
        <v>28300</v>
      </c>
      <c r="AF4860" s="2" t="s">
        <v>14448</v>
      </c>
      <c r="AK4860" s="2" t="s">
        <v>14449</v>
      </c>
    </row>
    <row r="4861" spans="1:37" x14ac:dyDescent="0.2">
      <c r="A4861" s="2">
        <v>4529373</v>
      </c>
      <c r="B4861" s="2" t="s">
        <v>14450</v>
      </c>
      <c r="C4861" s="2" t="s">
        <v>137</v>
      </c>
      <c r="D4861" s="2">
        <v>4529373</v>
      </c>
      <c r="E4861" s="2" t="s">
        <v>47</v>
      </c>
      <c r="F4861" s="2" t="s">
        <v>47</v>
      </c>
      <c r="H4861" s="2">
        <v>29479</v>
      </c>
      <c r="I4861" s="2" t="s">
        <v>2</v>
      </c>
      <c r="J4861" s="2">
        <v>-40</v>
      </c>
      <c r="K4861" s="2" t="s">
        <v>48</v>
      </c>
      <c r="L4861" s="2" t="s">
        <v>17</v>
      </c>
      <c r="M4861" s="2" t="s">
        <v>55</v>
      </c>
      <c r="N4861" s="2">
        <v>4450759</v>
      </c>
      <c r="O4861" s="2" t="s">
        <v>185</v>
      </c>
      <c r="P4861" s="2">
        <v>43362</v>
      </c>
      <c r="Q4861" s="2" t="s">
        <v>49</v>
      </c>
      <c r="R4861" s="2">
        <v>43020</v>
      </c>
      <c r="T4861" s="2" t="s">
        <v>50</v>
      </c>
      <c r="U4861" s="2">
        <v>500</v>
      </c>
      <c r="X4861" s="2">
        <v>5</v>
      </c>
      <c r="AC4861" s="2" t="s">
        <v>2207</v>
      </c>
      <c r="AD4861" s="2" t="s">
        <v>11589</v>
      </c>
      <c r="AE4861" s="2">
        <v>45110</v>
      </c>
      <c r="AF4861" s="2" t="s">
        <v>14451</v>
      </c>
      <c r="AI4861" s="2">
        <v>238639804</v>
      </c>
      <c r="AJ4861" s="2">
        <v>668490031</v>
      </c>
      <c r="AK4861" s="2" t="s">
        <v>14452</v>
      </c>
    </row>
    <row r="4862" spans="1:37" x14ac:dyDescent="0.2">
      <c r="A4862" s="2">
        <v>3729649</v>
      </c>
      <c r="B4862" s="2" t="s">
        <v>7682</v>
      </c>
      <c r="C4862" s="2" t="s">
        <v>14453</v>
      </c>
      <c r="D4862" s="2">
        <v>3729649</v>
      </c>
      <c r="E4862" s="2" t="s">
        <v>47</v>
      </c>
      <c r="F4862" s="2" t="s">
        <v>47</v>
      </c>
      <c r="H4862" s="2">
        <v>38412</v>
      </c>
      <c r="I4862" s="2" t="s">
        <v>10</v>
      </c>
      <c r="J4862" s="2">
        <v>-14</v>
      </c>
      <c r="K4862" s="2" t="s">
        <v>48</v>
      </c>
      <c r="L4862" s="2" t="s">
        <v>17</v>
      </c>
      <c r="M4862" s="2" t="s">
        <v>2205</v>
      </c>
      <c r="N4862" s="2">
        <v>4370001</v>
      </c>
      <c r="O4862" s="2" t="s">
        <v>2602</v>
      </c>
      <c r="P4862" s="2">
        <v>43357</v>
      </c>
      <c r="Q4862" s="2" t="s">
        <v>49</v>
      </c>
      <c r="R4862" s="2">
        <v>43021</v>
      </c>
      <c r="T4862" s="2" t="s">
        <v>50</v>
      </c>
      <c r="U4862" s="2">
        <v>556</v>
      </c>
      <c r="X4862" s="2">
        <v>5</v>
      </c>
      <c r="AC4862" s="2" t="s">
        <v>2207</v>
      </c>
      <c r="AD4862" s="2" t="s">
        <v>2949</v>
      </c>
      <c r="AE4862" s="2">
        <v>37390</v>
      </c>
      <c r="AF4862" s="2" t="s">
        <v>14454</v>
      </c>
      <c r="AI4862" s="2">
        <v>247551286</v>
      </c>
      <c r="AJ4862" s="2">
        <v>601859428</v>
      </c>
      <c r="AK4862" s="2" t="s">
        <v>14455</v>
      </c>
    </row>
    <row r="4863" spans="1:37" x14ac:dyDescent="0.2">
      <c r="A4863" s="2">
        <v>3730252</v>
      </c>
      <c r="B4863" s="2" t="s">
        <v>14456</v>
      </c>
      <c r="C4863" s="2" t="s">
        <v>678</v>
      </c>
      <c r="D4863" s="2">
        <v>3730252</v>
      </c>
      <c r="E4863" s="2" t="s">
        <v>47</v>
      </c>
      <c r="H4863" s="2">
        <v>39859</v>
      </c>
      <c r="I4863" s="2" t="s">
        <v>15</v>
      </c>
      <c r="J4863" s="2">
        <v>-11</v>
      </c>
      <c r="K4863" s="2" t="s">
        <v>48</v>
      </c>
      <c r="L4863" s="2" t="s">
        <v>17</v>
      </c>
      <c r="M4863" s="2" t="s">
        <v>2205</v>
      </c>
      <c r="N4863" s="2">
        <v>4370001</v>
      </c>
      <c r="O4863" s="2" t="s">
        <v>2602</v>
      </c>
      <c r="P4863" s="2">
        <v>43364</v>
      </c>
      <c r="Q4863" s="2" t="s">
        <v>49</v>
      </c>
      <c r="R4863" s="2">
        <v>43364</v>
      </c>
      <c r="S4863" s="2">
        <v>43347</v>
      </c>
      <c r="T4863" s="2" t="s">
        <v>50</v>
      </c>
      <c r="U4863" s="2">
        <v>500</v>
      </c>
      <c r="X4863" s="2">
        <v>5</v>
      </c>
      <c r="AC4863" s="2" t="s">
        <v>2207</v>
      </c>
      <c r="AD4863" s="2" t="s">
        <v>2312</v>
      </c>
      <c r="AE4863" s="2">
        <v>37540</v>
      </c>
      <c r="AF4863" s="2" t="s">
        <v>14457</v>
      </c>
      <c r="AJ4863" s="2">
        <v>699937004</v>
      </c>
      <c r="AK4863" s="2" t="s">
        <v>14458</v>
      </c>
    </row>
    <row r="4864" spans="1:37" x14ac:dyDescent="0.2">
      <c r="A4864" s="2">
        <v>2815209</v>
      </c>
      <c r="B4864" s="2" t="s">
        <v>14459</v>
      </c>
      <c r="C4864" s="2" t="s">
        <v>14460</v>
      </c>
      <c r="D4864" s="2">
        <v>2815209</v>
      </c>
      <c r="E4864" s="2" t="s">
        <v>47</v>
      </c>
      <c r="H4864" s="2">
        <v>41129</v>
      </c>
      <c r="I4864" s="2" t="s">
        <v>17</v>
      </c>
      <c r="J4864" s="2">
        <v>-11</v>
      </c>
      <c r="K4864" s="2" t="s">
        <v>48</v>
      </c>
      <c r="L4864" s="2" t="s">
        <v>17</v>
      </c>
      <c r="M4864" s="2" t="s">
        <v>2301</v>
      </c>
      <c r="N4864" s="2">
        <v>4280038</v>
      </c>
      <c r="O4864" s="2" t="s">
        <v>2423</v>
      </c>
      <c r="P4864" s="2">
        <v>43364</v>
      </c>
      <c r="Q4864" s="2" t="s">
        <v>49</v>
      </c>
      <c r="R4864" s="2">
        <v>43364</v>
      </c>
      <c r="S4864" s="2">
        <v>43356</v>
      </c>
      <c r="T4864" s="2" t="s">
        <v>50</v>
      </c>
      <c r="U4864" s="2">
        <v>500</v>
      </c>
      <c r="X4864" s="2">
        <v>5</v>
      </c>
      <c r="AC4864" s="2" t="s">
        <v>2207</v>
      </c>
      <c r="AD4864" s="2" t="s">
        <v>9761</v>
      </c>
      <c r="AE4864" s="2">
        <v>28170</v>
      </c>
      <c r="AF4864" s="2" t="s">
        <v>14461</v>
      </c>
      <c r="AJ4864" s="2">
        <v>647065492</v>
      </c>
      <c r="AK4864" s="2" t="s">
        <v>14462</v>
      </c>
    </row>
    <row r="4865" spans="1:37" x14ac:dyDescent="0.2">
      <c r="A4865" s="2">
        <v>3729470</v>
      </c>
      <c r="B4865" s="2" t="s">
        <v>5157</v>
      </c>
      <c r="C4865" s="2" t="s">
        <v>644</v>
      </c>
      <c r="D4865" s="2">
        <v>3729470</v>
      </c>
      <c r="E4865" s="2" t="s">
        <v>47</v>
      </c>
      <c r="F4865" s="2" t="s">
        <v>47</v>
      </c>
      <c r="H4865" s="2">
        <v>39990</v>
      </c>
      <c r="I4865" s="2" t="s">
        <v>15</v>
      </c>
      <c r="J4865" s="2">
        <v>-11</v>
      </c>
      <c r="K4865" s="2" t="s">
        <v>48</v>
      </c>
      <c r="L4865" s="2" t="s">
        <v>17</v>
      </c>
      <c r="M4865" s="2" t="s">
        <v>2205</v>
      </c>
      <c r="N4865" s="2">
        <v>4370439</v>
      </c>
      <c r="O4865" s="2" t="s">
        <v>2749</v>
      </c>
      <c r="P4865" s="2">
        <v>43369</v>
      </c>
      <c r="Q4865" s="2" t="s">
        <v>49</v>
      </c>
      <c r="R4865" s="2">
        <v>43005</v>
      </c>
      <c r="T4865" s="2" t="s">
        <v>50</v>
      </c>
      <c r="U4865" s="2">
        <v>526</v>
      </c>
      <c r="X4865" s="2">
        <v>5</v>
      </c>
      <c r="AC4865" s="2" t="s">
        <v>2207</v>
      </c>
      <c r="AD4865" s="2" t="s">
        <v>4920</v>
      </c>
      <c r="AE4865" s="2">
        <v>37700</v>
      </c>
      <c r="AF4865" s="2" t="s">
        <v>14463</v>
      </c>
      <c r="AI4865" s="2">
        <v>651602696</v>
      </c>
      <c r="AJ4865" s="2">
        <v>651100143</v>
      </c>
    </row>
    <row r="4866" spans="1:37" x14ac:dyDescent="0.2">
      <c r="A4866" s="2">
        <v>2814397</v>
      </c>
      <c r="B4866" s="2" t="s">
        <v>14464</v>
      </c>
      <c r="C4866" s="2" t="s">
        <v>70</v>
      </c>
      <c r="D4866" s="2">
        <v>2814397</v>
      </c>
      <c r="E4866" s="2" t="s">
        <v>47</v>
      </c>
      <c r="F4866" s="2" t="s">
        <v>47</v>
      </c>
      <c r="H4866" s="2">
        <v>38941</v>
      </c>
      <c r="I4866" s="2" t="s">
        <v>8</v>
      </c>
      <c r="J4866" s="2">
        <v>-13</v>
      </c>
      <c r="K4866" s="2" t="s">
        <v>48</v>
      </c>
      <c r="L4866" s="2" t="s">
        <v>17</v>
      </c>
      <c r="M4866" s="2" t="s">
        <v>2301</v>
      </c>
      <c r="N4866" s="2">
        <v>4280529</v>
      </c>
      <c r="O4866" s="2" t="s">
        <v>2638</v>
      </c>
      <c r="P4866" s="2">
        <v>43352</v>
      </c>
      <c r="Q4866" s="2" t="s">
        <v>49</v>
      </c>
      <c r="R4866" s="2">
        <v>42442</v>
      </c>
      <c r="S4866" s="2">
        <v>43334</v>
      </c>
      <c r="T4866" s="2" t="s">
        <v>50</v>
      </c>
      <c r="U4866" s="2">
        <v>548</v>
      </c>
      <c r="X4866" s="2">
        <v>5</v>
      </c>
      <c r="AC4866" s="2" t="s">
        <v>2207</v>
      </c>
      <c r="AD4866" s="2" t="s">
        <v>2639</v>
      </c>
      <c r="AE4866" s="2">
        <v>28130</v>
      </c>
      <c r="AF4866" s="2" t="s">
        <v>14465</v>
      </c>
      <c r="AI4866" s="2">
        <v>952310320</v>
      </c>
      <c r="AJ4866" s="2">
        <v>782719919</v>
      </c>
      <c r="AK4866" s="2" t="s">
        <v>14466</v>
      </c>
    </row>
    <row r="4867" spans="1:37" x14ac:dyDescent="0.2">
      <c r="A4867" s="2">
        <v>4529214</v>
      </c>
      <c r="B4867" s="2" t="s">
        <v>14467</v>
      </c>
      <c r="C4867" s="2" t="s">
        <v>120</v>
      </c>
      <c r="D4867" s="2">
        <v>4529214</v>
      </c>
      <c r="E4867" s="2" t="s">
        <v>47</v>
      </c>
      <c r="F4867" s="2" t="s">
        <v>17</v>
      </c>
      <c r="H4867" s="2">
        <v>39533</v>
      </c>
      <c r="I4867" s="2" t="s">
        <v>14</v>
      </c>
      <c r="J4867" s="2">
        <v>-11</v>
      </c>
      <c r="K4867" s="2" t="s">
        <v>48</v>
      </c>
      <c r="L4867" s="2" t="s">
        <v>17</v>
      </c>
      <c r="M4867" s="2" t="s">
        <v>55</v>
      </c>
      <c r="N4867" s="2">
        <v>4450757</v>
      </c>
      <c r="O4867" s="2" t="s">
        <v>11</v>
      </c>
      <c r="P4867" s="2">
        <v>43350</v>
      </c>
      <c r="Q4867" s="2" t="s">
        <v>49</v>
      </c>
      <c r="R4867" s="2">
        <v>43006</v>
      </c>
      <c r="T4867" s="2" t="s">
        <v>50</v>
      </c>
      <c r="U4867" s="2">
        <v>500</v>
      </c>
      <c r="X4867" s="2">
        <v>5</v>
      </c>
      <c r="AC4867" s="2" t="s">
        <v>2207</v>
      </c>
      <c r="AD4867" s="2" t="s">
        <v>3811</v>
      </c>
      <c r="AE4867" s="2">
        <v>45590</v>
      </c>
      <c r="AF4867" s="2" t="s">
        <v>14468</v>
      </c>
      <c r="AI4867" s="2">
        <v>699792002</v>
      </c>
      <c r="AJ4867" s="2">
        <v>686868294</v>
      </c>
      <c r="AK4867" s="2" t="s">
        <v>14469</v>
      </c>
    </row>
    <row r="4868" spans="1:37" x14ac:dyDescent="0.2">
      <c r="A4868" s="2">
        <v>4529216</v>
      </c>
      <c r="B4868" s="2" t="s">
        <v>14470</v>
      </c>
      <c r="C4868" s="2" t="s">
        <v>688</v>
      </c>
      <c r="D4868" s="2">
        <v>4529216</v>
      </c>
      <c r="E4868" s="2" t="s">
        <v>47</v>
      </c>
      <c r="F4868" s="2" t="s">
        <v>17</v>
      </c>
      <c r="H4868" s="2">
        <v>39724</v>
      </c>
      <c r="I4868" s="2" t="s">
        <v>14</v>
      </c>
      <c r="J4868" s="2">
        <v>-11</v>
      </c>
      <c r="K4868" s="2" t="s">
        <v>48</v>
      </c>
      <c r="L4868" s="2" t="s">
        <v>17</v>
      </c>
      <c r="M4868" s="2" t="s">
        <v>55</v>
      </c>
      <c r="N4868" s="2">
        <v>4450757</v>
      </c>
      <c r="O4868" s="2" t="s">
        <v>11</v>
      </c>
      <c r="P4868" s="2">
        <v>43356</v>
      </c>
      <c r="Q4868" s="2" t="s">
        <v>49</v>
      </c>
      <c r="R4868" s="2">
        <v>43006</v>
      </c>
      <c r="T4868" s="2" t="s">
        <v>50</v>
      </c>
      <c r="U4868" s="2">
        <v>500</v>
      </c>
      <c r="X4868" s="2">
        <v>5</v>
      </c>
      <c r="AC4868" s="2" t="s">
        <v>2207</v>
      </c>
      <c r="AD4868" s="2" t="s">
        <v>3811</v>
      </c>
      <c r="AE4868" s="2">
        <v>45590</v>
      </c>
      <c r="AF4868" s="2" t="s">
        <v>14471</v>
      </c>
      <c r="AI4868" s="2">
        <v>238595924</v>
      </c>
      <c r="AJ4868" s="2">
        <v>623101230</v>
      </c>
      <c r="AK4868" s="2" t="s">
        <v>14472</v>
      </c>
    </row>
    <row r="4869" spans="1:37" x14ac:dyDescent="0.2">
      <c r="A4869" s="2">
        <v>3729575</v>
      </c>
      <c r="B4869" s="2" t="s">
        <v>12068</v>
      </c>
      <c r="C4869" s="2" t="s">
        <v>369</v>
      </c>
      <c r="D4869" s="2">
        <v>3729575</v>
      </c>
      <c r="E4869" s="2" t="s">
        <v>47</v>
      </c>
      <c r="F4869" s="2" t="s">
        <v>17</v>
      </c>
      <c r="H4869" s="2">
        <v>39586</v>
      </c>
      <c r="I4869" s="2" t="s">
        <v>14</v>
      </c>
      <c r="J4869" s="2">
        <v>-11</v>
      </c>
      <c r="K4869" s="2" t="s">
        <v>48</v>
      </c>
      <c r="L4869" s="2" t="s">
        <v>17</v>
      </c>
      <c r="M4869" s="2" t="s">
        <v>2205</v>
      </c>
      <c r="N4869" s="2">
        <v>4370269</v>
      </c>
      <c r="O4869" s="2" t="s">
        <v>3202</v>
      </c>
      <c r="P4869" s="2">
        <v>43351</v>
      </c>
      <c r="Q4869" s="2" t="s">
        <v>49</v>
      </c>
      <c r="R4869" s="2">
        <v>43015</v>
      </c>
      <c r="T4869" s="2" t="s">
        <v>50</v>
      </c>
      <c r="U4869" s="2">
        <v>500</v>
      </c>
      <c r="X4869" s="2">
        <v>5</v>
      </c>
      <c r="AC4869" s="2" t="s">
        <v>2207</v>
      </c>
      <c r="AD4869" s="2" t="s">
        <v>3419</v>
      </c>
      <c r="AE4869" s="2">
        <v>37550</v>
      </c>
      <c r="AF4869" s="2" t="s">
        <v>14473</v>
      </c>
      <c r="AJ4869" s="2">
        <v>618850104</v>
      </c>
      <c r="AK4869" s="2" t="s">
        <v>14474</v>
      </c>
    </row>
    <row r="4870" spans="1:37" x14ac:dyDescent="0.2">
      <c r="A4870" s="2">
        <v>3730299</v>
      </c>
      <c r="B4870" s="2" t="s">
        <v>14475</v>
      </c>
      <c r="C4870" s="2" t="s">
        <v>14476</v>
      </c>
      <c r="D4870" s="2">
        <v>3730299</v>
      </c>
      <c r="E4870" s="2" t="s">
        <v>47</v>
      </c>
      <c r="H4870" s="2">
        <v>39222</v>
      </c>
      <c r="I4870" s="2" t="s">
        <v>9</v>
      </c>
      <c r="J4870" s="2">
        <v>-12</v>
      </c>
      <c r="K4870" s="2" t="s">
        <v>48</v>
      </c>
      <c r="L4870" s="2" t="s">
        <v>17</v>
      </c>
      <c r="M4870" s="2" t="s">
        <v>2205</v>
      </c>
      <c r="N4870" s="2">
        <v>4370001</v>
      </c>
      <c r="O4870" s="2" t="s">
        <v>2602</v>
      </c>
      <c r="P4870" s="2">
        <v>43367</v>
      </c>
      <c r="Q4870" s="2" t="s">
        <v>49</v>
      </c>
      <c r="R4870" s="2">
        <v>43367</v>
      </c>
      <c r="S4870" s="2">
        <v>43362</v>
      </c>
      <c r="T4870" s="2" t="s">
        <v>50</v>
      </c>
      <c r="U4870" s="2">
        <v>500</v>
      </c>
      <c r="X4870" s="2">
        <v>5</v>
      </c>
      <c r="AC4870" s="2" t="s">
        <v>2207</v>
      </c>
      <c r="AD4870" s="2" t="s">
        <v>2384</v>
      </c>
      <c r="AE4870" s="2">
        <v>37100</v>
      </c>
      <c r="AF4870" s="2" t="s">
        <v>14477</v>
      </c>
      <c r="AI4870" s="2">
        <v>247870613</v>
      </c>
      <c r="AJ4870" s="2">
        <v>641921904</v>
      </c>
      <c r="AK4870" s="2" t="s">
        <v>14478</v>
      </c>
    </row>
    <row r="4871" spans="1:37" x14ac:dyDescent="0.2">
      <c r="A4871" s="2">
        <v>368048</v>
      </c>
      <c r="B4871" s="2" t="s">
        <v>14479</v>
      </c>
      <c r="C4871" s="2" t="s">
        <v>2382</v>
      </c>
      <c r="D4871" s="2">
        <v>368048</v>
      </c>
      <c r="E4871" s="2" t="s">
        <v>47</v>
      </c>
      <c r="F4871" s="2" t="s">
        <v>47</v>
      </c>
      <c r="H4871" s="2">
        <v>24514</v>
      </c>
      <c r="I4871" s="2" t="s">
        <v>58</v>
      </c>
      <c r="J4871" s="2">
        <v>-60</v>
      </c>
      <c r="K4871" s="2" t="s">
        <v>48</v>
      </c>
      <c r="L4871" s="2" t="s">
        <v>17</v>
      </c>
      <c r="M4871" s="2" t="s">
        <v>2234</v>
      </c>
      <c r="N4871" s="2">
        <v>4360454</v>
      </c>
      <c r="O4871" s="2" t="s">
        <v>2329</v>
      </c>
      <c r="P4871" s="2">
        <v>43350</v>
      </c>
      <c r="Q4871" s="2" t="s">
        <v>49</v>
      </c>
      <c r="R4871" s="2">
        <v>42634</v>
      </c>
      <c r="T4871" s="2" t="s">
        <v>50</v>
      </c>
      <c r="U4871" s="2">
        <v>951</v>
      </c>
      <c r="X4871" s="2">
        <v>9</v>
      </c>
      <c r="AC4871" s="2" t="s">
        <v>2207</v>
      </c>
      <c r="AD4871" s="2" t="s">
        <v>4092</v>
      </c>
      <c r="AE4871" s="2">
        <v>36120</v>
      </c>
      <c r="AF4871" s="2" t="s">
        <v>14480</v>
      </c>
      <c r="AI4871" s="2">
        <v>254366265</v>
      </c>
      <c r="AK4871" s="2" t="s">
        <v>14481</v>
      </c>
    </row>
    <row r="4872" spans="1:37" x14ac:dyDescent="0.2">
      <c r="A4872" s="2">
        <v>4113860</v>
      </c>
      <c r="B4872" s="2" t="s">
        <v>14482</v>
      </c>
      <c r="C4872" s="2" t="s">
        <v>293</v>
      </c>
      <c r="D4872" s="2">
        <v>4113860</v>
      </c>
      <c r="E4872" s="2" t="s">
        <v>47</v>
      </c>
      <c r="H4872" s="2">
        <v>38204</v>
      </c>
      <c r="I4872" s="2" t="s">
        <v>7</v>
      </c>
      <c r="J4872" s="2">
        <v>-15</v>
      </c>
      <c r="K4872" s="2" t="s">
        <v>48</v>
      </c>
      <c r="L4872" s="2" t="s">
        <v>17</v>
      </c>
      <c r="M4872" s="2" t="s">
        <v>2275</v>
      </c>
      <c r="N4872" s="2">
        <v>4410083</v>
      </c>
      <c r="O4872" s="2" t="s">
        <v>3233</v>
      </c>
      <c r="P4872" s="2">
        <v>43368</v>
      </c>
      <c r="Q4872" s="2" t="s">
        <v>49</v>
      </c>
      <c r="R4872" s="2">
        <v>43368</v>
      </c>
      <c r="S4872" s="2">
        <v>43355</v>
      </c>
      <c r="T4872" s="2" t="s">
        <v>50</v>
      </c>
      <c r="U4872" s="2">
        <v>500</v>
      </c>
      <c r="X4872" s="2">
        <v>5</v>
      </c>
      <c r="AC4872" s="2" t="s">
        <v>2207</v>
      </c>
      <c r="AD4872" s="2" t="s">
        <v>13217</v>
      </c>
      <c r="AE4872" s="2">
        <v>41310</v>
      </c>
      <c r="AF4872" s="2">
        <v>3</v>
      </c>
      <c r="AH4872" s="2" t="s">
        <v>14483</v>
      </c>
      <c r="AI4872" s="2">
        <v>236451057</v>
      </c>
      <c r="AJ4872" s="2">
        <v>635968308</v>
      </c>
      <c r="AK4872" s="2" t="s">
        <v>14484</v>
      </c>
    </row>
    <row r="4873" spans="1:37" x14ac:dyDescent="0.2">
      <c r="A4873" s="2">
        <v>189652</v>
      </c>
      <c r="B4873" s="2" t="s">
        <v>14485</v>
      </c>
      <c r="C4873" s="2" t="s">
        <v>858</v>
      </c>
      <c r="D4873" s="2">
        <v>189652</v>
      </c>
      <c r="E4873" s="2" t="s">
        <v>47</v>
      </c>
      <c r="H4873" s="2">
        <v>41191</v>
      </c>
      <c r="I4873" s="2" t="s">
        <v>17</v>
      </c>
      <c r="J4873" s="2">
        <v>-11</v>
      </c>
      <c r="K4873" s="2" t="s">
        <v>48</v>
      </c>
      <c r="L4873" s="2" t="s">
        <v>17</v>
      </c>
      <c r="M4873" s="2" t="s">
        <v>2212</v>
      </c>
      <c r="N4873" s="2">
        <v>4180613</v>
      </c>
      <c r="O4873" s="2" t="s">
        <v>2455</v>
      </c>
      <c r="P4873" s="2">
        <v>43370</v>
      </c>
      <c r="Q4873" s="2" t="s">
        <v>49</v>
      </c>
      <c r="R4873" s="2">
        <v>43370</v>
      </c>
      <c r="S4873" s="2">
        <v>43367</v>
      </c>
      <c r="T4873" s="2" t="s">
        <v>50</v>
      </c>
      <c r="U4873" s="2">
        <v>500</v>
      </c>
      <c r="X4873" s="2">
        <v>5</v>
      </c>
      <c r="AC4873" s="2" t="s">
        <v>2207</v>
      </c>
      <c r="AD4873" s="2" t="s">
        <v>2522</v>
      </c>
      <c r="AE4873" s="2">
        <v>18000</v>
      </c>
      <c r="AF4873" s="2" t="s">
        <v>14486</v>
      </c>
      <c r="AJ4873" s="2">
        <v>645807279</v>
      </c>
      <c r="AK4873" s="2" t="s">
        <v>14487</v>
      </c>
    </row>
    <row r="4874" spans="1:37" x14ac:dyDescent="0.2">
      <c r="A4874" s="2">
        <v>2815170</v>
      </c>
      <c r="B4874" s="2" t="s">
        <v>14488</v>
      </c>
      <c r="C4874" s="2" t="s">
        <v>711</v>
      </c>
      <c r="D4874" s="2">
        <v>2815170</v>
      </c>
      <c r="E4874" s="2" t="s">
        <v>47</v>
      </c>
      <c r="H4874" s="2">
        <v>40551</v>
      </c>
      <c r="I4874" s="2" t="s">
        <v>17</v>
      </c>
      <c r="J4874" s="2">
        <v>-11</v>
      </c>
      <c r="K4874" s="2" t="s">
        <v>48</v>
      </c>
      <c r="L4874" s="2" t="s">
        <v>17</v>
      </c>
      <c r="M4874" s="2" t="s">
        <v>2301</v>
      </c>
      <c r="N4874" s="2">
        <v>4280121</v>
      </c>
      <c r="O4874" s="2" t="s">
        <v>2659</v>
      </c>
      <c r="P4874" s="2">
        <v>43355</v>
      </c>
      <c r="Q4874" s="2" t="s">
        <v>49</v>
      </c>
      <c r="R4874" s="2">
        <v>43355</v>
      </c>
      <c r="S4874" s="2">
        <v>43348</v>
      </c>
      <c r="T4874" s="2" t="s">
        <v>50</v>
      </c>
      <c r="U4874" s="2">
        <v>500</v>
      </c>
      <c r="X4874" s="2">
        <v>5</v>
      </c>
      <c r="AC4874" s="2" t="s">
        <v>2207</v>
      </c>
      <c r="AD4874" s="2" t="s">
        <v>4423</v>
      </c>
      <c r="AE4874" s="2">
        <v>28300</v>
      </c>
      <c r="AF4874" s="2" t="s">
        <v>14489</v>
      </c>
      <c r="AI4874" s="2">
        <v>237369938</v>
      </c>
      <c r="AJ4874" s="2">
        <v>688704639</v>
      </c>
      <c r="AK4874" s="2" t="s">
        <v>14490</v>
      </c>
    </row>
    <row r="4875" spans="1:37" x14ac:dyDescent="0.2">
      <c r="A4875" s="2">
        <v>189490</v>
      </c>
      <c r="B4875" s="2" t="s">
        <v>14491</v>
      </c>
      <c r="C4875" s="2" t="s">
        <v>120</v>
      </c>
      <c r="D4875" s="2">
        <v>189490</v>
      </c>
      <c r="E4875" s="2" t="s">
        <v>47</v>
      </c>
      <c r="F4875" s="2" t="s">
        <v>47</v>
      </c>
      <c r="H4875" s="2">
        <v>38424</v>
      </c>
      <c r="I4875" s="2" t="s">
        <v>10</v>
      </c>
      <c r="J4875" s="2">
        <v>-14</v>
      </c>
      <c r="K4875" s="2" t="s">
        <v>48</v>
      </c>
      <c r="L4875" s="2" t="s">
        <v>17</v>
      </c>
      <c r="M4875" s="2" t="s">
        <v>2212</v>
      </c>
      <c r="N4875" s="2">
        <v>4180057</v>
      </c>
      <c r="O4875" s="2" t="s">
        <v>2797</v>
      </c>
      <c r="P4875" s="2">
        <v>43340</v>
      </c>
      <c r="Q4875" s="2" t="s">
        <v>49</v>
      </c>
      <c r="R4875" s="2">
        <v>43021</v>
      </c>
      <c r="T4875" s="2" t="s">
        <v>50</v>
      </c>
      <c r="U4875" s="2">
        <v>500</v>
      </c>
      <c r="X4875" s="2">
        <v>5</v>
      </c>
      <c r="AC4875" s="2" t="s">
        <v>2207</v>
      </c>
      <c r="AD4875" s="2" t="s">
        <v>5359</v>
      </c>
      <c r="AE4875" s="2">
        <v>18570</v>
      </c>
      <c r="AF4875" s="2" t="s">
        <v>14492</v>
      </c>
      <c r="AJ4875" s="2">
        <v>673143372</v>
      </c>
      <c r="AK4875" s="2" t="s">
        <v>14493</v>
      </c>
    </row>
    <row r="4876" spans="1:37" x14ac:dyDescent="0.2">
      <c r="A4876" s="2">
        <v>3730331</v>
      </c>
      <c r="B4876" s="2" t="s">
        <v>14494</v>
      </c>
      <c r="C4876" s="2" t="s">
        <v>228</v>
      </c>
      <c r="D4876" s="2">
        <v>3730331</v>
      </c>
      <c r="E4876" s="2" t="s">
        <v>47</v>
      </c>
      <c r="H4876" s="2">
        <v>38947</v>
      </c>
      <c r="I4876" s="2" t="s">
        <v>8</v>
      </c>
      <c r="J4876" s="2">
        <v>-13</v>
      </c>
      <c r="K4876" s="2" t="s">
        <v>48</v>
      </c>
      <c r="L4876" s="2" t="s">
        <v>17</v>
      </c>
      <c r="M4876" s="2" t="s">
        <v>2205</v>
      </c>
      <c r="N4876" s="2">
        <v>4370183</v>
      </c>
      <c r="O4876" s="2" t="s">
        <v>2383</v>
      </c>
      <c r="P4876" s="2">
        <v>43369</v>
      </c>
      <c r="Q4876" s="2" t="s">
        <v>49</v>
      </c>
      <c r="R4876" s="2">
        <v>43369</v>
      </c>
      <c r="S4876" s="2">
        <v>43367</v>
      </c>
      <c r="T4876" s="2" t="s">
        <v>50</v>
      </c>
      <c r="U4876" s="2">
        <v>500</v>
      </c>
      <c r="X4876" s="2">
        <v>5</v>
      </c>
      <c r="AC4876" s="2" t="s">
        <v>2207</v>
      </c>
      <c r="AD4876" s="2" t="s">
        <v>2558</v>
      </c>
      <c r="AE4876" s="2">
        <v>37230</v>
      </c>
      <c r="AF4876" s="2" t="s">
        <v>14495</v>
      </c>
      <c r="AI4876" s="2">
        <v>611887364</v>
      </c>
      <c r="AK4876" s="2" t="s">
        <v>14496</v>
      </c>
    </row>
    <row r="4877" spans="1:37" x14ac:dyDescent="0.2">
      <c r="A4877" s="2">
        <v>3729365</v>
      </c>
      <c r="B4877" s="2" t="s">
        <v>7473</v>
      </c>
      <c r="C4877" s="2" t="s">
        <v>124</v>
      </c>
      <c r="D4877" s="2">
        <v>3729365</v>
      </c>
      <c r="E4877" s="2" t="s">
        <v>47</v>
      </c>
      <c r="F4877" s="2" t="s">
        <v>47</v>
      </c>
      <c r="H4877" s="2">
        <v>25044</v>
      </c>
      <c r="I4877" s="2" t="s">
        <v>58</v>
      </c>
      <c r="J4877" s="2">
        <v>-60</v>
      </c>
      <c r="K4877" s="2" t="s">
        <v>48</v>
      </c>
      <c r="L4877" s="2" t="s">
        <v>17</v>
      </c>
      <c r="M4877" s="2" t="s">
        <v>2205</v>
      </c>
      <c r="N4877" s="2">
        <v>4370681</v>
      </c>
      <c r="O4877" s="2" t="s">
        <v>2575</v>
      </c>
      <c r="P4877" s="2">
        <v>43347</v>
      </c>
      <c r="Q4877" s="2" t="s">
        <v>49</v>
      </c>
      <c r="R4877" s="2">
        <v>43000</v>
      </c>
      <c r="S4877" s="2">
        <v>42993</v>
      </c>
      <c r="T4877" s="2" t="s">
        <v>50</v>
      </c>
      <c r="U4877" s="2">
        <v>522</v>
      </c>
      <c r="X4877" s="2">
        <v>5</v>
      </c>
      <c r="AC4877" s="2" t="s">
        <v>2207</v>
      </c>
      <c r="AD4877" s="2" t="s">
        <v>4369</v>
      </c>
      <c r="AE4877" s="2">
        <v>37340</v>
      </c>
      <c r="AF4877" s="2">
        <v>1</v>
      </c>
      <c r="AH4877" s="2" t="s">
        <v>14497</v>
      </c>
      <c r="AJ4877" s="2">
        <v>635559478</v>
      </c>
    </row>
    <row r="4878" spans="1:37" x14ac:dyDescent="0.2">
      <c r="A4878" s="2">
        <v>4529222</v>
      </c>
      <c r="B4878" s="2" t="s">
        <v>14498</v>
      </c>
      <c r="C4878" s="2" t="s">
        <v>98</v>
      </c>
      <c r="D4878" s="2">
        <v>4529222</v>
      </c>
      <c r="E4878" s="2" t="s">
        <v>47</v>
      </c>
      <c r="F4878" s="2" t="s">
        <v>47</v>
      </c>
      <c r="H4878" s="2">
        <v>29057</v>
      </c>
      <c r="I4878" s="2" t="s">
        <v>2</v>
      </c>
      <c r="J4878" s="2">
        <v>-40</v>
      </c>
      <c r="K4878" s="2" t="s">
        <v>48</v>
      </c>
      <c r="L4878" s="2" t="s">
        <v>17</v>
      </c>
      <c r="M4878" s="2" t="s">
        <v>55</v>
      </c>
      <c r="N4878" s="2">
        <v>4450144</v>
      </c>
      <c r="O4878" s="2" t="s">
        <v>892</v>
      </c>
      <c r="P4878" s="2">
        <v>43366</v>
      </c>
      <c r="Q4878" s="2" t="s">
        <v>49</v>
      </c>
      <c r="R4878" s="2">
        <v>43006</v>
      </c>
      <c r="T4878" s="2" t="s">
        <v>50</v>
      </c>
      <c r="U4878" s="2">
        <v>743</v>
      </c>
      <c r="X4878" s="2">
        <v>7</v>
      </c>
      <c r="AC4878" s="2" t="s">
        <v>2207</v>
      </c>
      <c r="AD4878" s="2" t="s">
        <v>2355</v>
      </c>
      <c r="AE4878" s="2">
        <v>45190</v>
      </c>
      <c r="AF4878" s="2" t="s">
        <v>14499</v>
      </c>
      <c r="AJ4878" s="2">
        <v>661899445</v>
      </c>
      <c r="AK4878" s="2" t="s">
        <v>14500</v>
      </c>
    </row>
    <row r="4879" spans="1:37" x14ac:dyDescent="0.2">
      <c r="A4879" s="2">
        <v>4529342</v>
      </c>
      <c r="B4879" s="2" t="s">
        <v>14501</v>
      </c>
      <c r="C4879" s="2" t="s">
        <v>222</v>
      </c>
      <c r="D4879" s="2">
        <v>4529342</v>
      </c>
      <c r="E4879" s="2" t="s">
        <v>47</v>
      </c>
      <c r="F4879" s="2" t="s">
        <v>17</v>
      </c>
      <c r="H4879" s="2">
        <v>39460</v>
      </c>
      <c r="I4879" s="2" t="s">
        <v>14</v>
      </c>
      <c r="J4879" s="2">
        <v>-11</v>
      </c>
      <c r="K4879" s="2" t="s">
        <v>48</v>
      </c>
      <c r="L4879" s="2" t="s">
        <v>17</v>
      </c>
      <c r="M4879" s="2" t="s">
        <v>55</v>
      </c>
      <c r="N4879" s="2">
        <v>4450661</v>
      </c>
      <c r="O4879" s="2" t="s">
        <v>126</v>
      </c>
      <c r="P4879" s="2">
        <v>43350</v>
      </c>
      <c r="Q4879" s="2" t="s">
        <v>49</v>
      </c>
      <c r="R4879" s="2">
        <v>43016</v>
      </c>
      <c r="T4879" s="2" t="s">
        <v>50</v>
      </c>
      <c r="U4879" s="2">
        <v>500</v>
      </c>
      <c r="X4879" s="2">
        <v>5</v>
      </c>
      <c r="AC4879" s="2" t="s">
        <v>2207</v>
      </c>
      <c r="AD4879" s="2" t="s">
        <v>2663</v>
      </c>
      <c r="AE4879" s="2">
        <v>45140</v>
      </c>
      <c r="AF4879" s="2" t="s">
        <v>14502</v>
      </c>
      <c r="AI4879" s="2">
        <v>234325464</v>
      </c>
      <c r="AJ4879" s="2">
        <v>650199880</v>
      </c>
      <c r="AK4879" s="2" t="s">
        <v>14503</v>
      </c>
    </row>
    <row r="4880" spans="1:37" x14ac:dyDescent="0.2">
      <c r="A4880" s="2">
        <v>3730332</v>
      </c>
      <c r="B4880" s="2" t="s">
        <v>14504</v>
      </c>
      <c r="C4880" s="2" t="s">
        <v>76</v>
      </c>
      <c r="D4880" s="2">
        <v>3730332</v>
      </c>
      <c r="E4880" s="2" t="s">
        <v>47</v>
      </c>
      <c r="H4880" s="2">
        <v>33115</v>
      </c>
      <c r="I4880" s="2" t="s">
        <v>2</v>
      </c>
      <c r="J4880" s="2">
        <v>-40</v>
      </c>
      <c r="K4880" s="2" t="s">
        <v>48</v>
      </c>
      <c r="L4880" s="2" t="s">
        <v>17</v>
      </c>
      <c r="M4880" s="2" t="s">
        <v>2205</v>
      </c>
      <c r="N4880" s="2">
        <v>4370001</v>
      </c>
      <c r="O4880" s="2" t="s">
        <v>2602</v>
      </c>
      <c r="P4880" s="2">
        <v>43369</v>
      </c>
      <c r="Q4880" s="2" t="s">
        <v>49</v>
      </c>
      <c r="R4880" s="2">
        <v>43369</v>
      </c>
      <c r="S4880" s="2">
        <v>43360</v>
      </c>
      <c r="T4880" s="2" t="s">
        <v>50</v>
      </c>
      <c r="U4880" s="2">
        <v>500</v>
      </c>
      <c r="X4880" s="2">
        <v>5</v>
      </c>
      <c r="AC4880" s="2" t="s">
        <v>2207</v>
      </c>
      <c r="AD4880" s="2" t="s">
        <v>2384</v>
      </c>
      <c r="AE4880" s="2">
        <v>37100</v>
      </c>
      <c r="AF4880" s="2" t="s">
        <v>14505</v>
      </c>
      <c r="AJ4880" s="2">
        <v>663617612</v>
      </c>
      <c r="AK4880" s="2" t="s">
        <v>14506</v>
      </c>
    </row>
    <row r="4881" spans="1:37" x14ac:dyDescent="0.2">
      <c r="A4881" s="2">
        <v>189648</v>
      </c>
      <c r="B4881" s="2" t="s">
        <v>584</v>
      </c>
      <c r="C4881" s="2" t="s">
        <v>743</v>
      </c>
      <c r="D4881" s="2">
        <v>189648</v>
      </c>
      <c r="E4881" s="2" t="s">
        <v>47</v>
      </c>
      <c r="H4881" s="2">
        <v>39745</v>
      </c>
      <c r="I4881" s="2" t="s">
        <v>14</v>
      </c>
      <c r="J4881" s="2">
        <v>-11</v>
      </c>
      <c r="K4881" s="2" t="s">
        <v>48</v>
      </c>
      <c r="L4881" s="2" t="s">
        <v>17</v>
      </c>
      <c r="M4881" s="2" t="s">
        <v>2212</v>
      </c>
      <c r="N4881" s="2">
        <v>4180732</v>
      </c>
      <c r="O4881" s="2" t="s">
        <v>5841</v>
      </c>
      <c r="P4881" s="2">
        <v>43369</v>
      </c>
      <c r="Q4881" s="2" t="s">
        <v>49</v>
      </c>
      <c r="R4881" s="2">
        <v>43369</v>
      </c>
      <c r="S4881" s="2">
        <v>43369</v>
      </c>
      <c r="T4881" s="2" t="s">
        <v>50</v>
      </c>
      <c r="U4881" s="2">
        <v>500</v>
      </c>
      <c r="X4881" s="2">
        <v>5</v>
      </c>
      <c r="AC4881" s="2" t="s">
        <v>2207</v>
      </c>
      <c r="AD4881" s="2" t="s">
        <v>11862</v>
      </c>
      <c r="AE4881" s="2">
        <v>18160</v>
      </c>
      <c r="AF4881" s="2" t="s">
        <v>14507</v>
      </c>
      <c r="AJ4881" s="2">
        <v>771845123</v>
      </c>
    </row>
    <row r="4882" spans="1:37" x14ac:dyDescent="0.2">
      <c r="A4882" s="2">
        <v>4529140</v>
      </c>
      <c r="B4882" s="2" t="s">
        <v>1463</v>
      </c>
      <c r="C4882" s="2" t="s">
        <v>134</v>
      </c>
      <c r="D4882" s="2">
        <v>4529140</v>
      </c>
      <c r="E4882" s="2" t="s">
        <v>47</v>
      </c>
      <c r="F4882" s="2" t="s">
        <v>47</v>
      </c>
      <c r="H4882" s="2">
        <v>38323</v>
      </c>
      <c r="I4882" s="2" t="s">
        <v>7</v>
      </c>
      <c r="J4882" s="2">
        <v>-15</v>
      </c>
      <c r="K4882" s="2" t="s">
        <v>48</v>
      </c>
      <c r="L4882" s="2" t="s">
        <v>17</v>
      </c>
      <c r="M4882" s="2" t="s">
        <v>55</v>
      </c>
      <c r="N4882" s="2">
        <v>4450756</v>
      </c>
      <c r="O4882" s="2" t="s">
        <v>344</v>
      </c>
      <c r="P4882" s="2">
        <v>43364</v>
      </c>
      <c r="Q4882" s="2" t="s">
        <v>49</v>
      </c>
      <c r="R4882" s="2">
        <v>43000</v>
      </c>
      <c r="T4882" s="2" t="s">
        <v>50</v>
      </c>
      <c r="U4882" s="2">
        <v>500</v>
      </c>
      <c r="X4882" s="2">
        <v>5</v>
      </c>
      <c r="AC4882" s="2" t="s">
        <v>2207</v>
      </c>
      <c r="AD4882" s="2" t="s">
        <v>13971</v>
      </c>
      <c r="AE4882" s="2">
        <v>45490</v>
      </c>
      <c r="AF4882" s="2" t="s">
        <v>14508</v>
      </c>
      <c r="AG4882" s="2" t="s">
        <v>14509</v>
      </c>
      <c r="AJ4882" s="2">
        <v>689186149</v>
      </c>
      <c r="AK4882" s="2" t="s">
        <v>1464</v>
      </c>
    </row>
    <row r="4883" spans="1:37" x14ac:dyDescent="0.2">
      <c r="A4883" s="2">
        <v>368319</v>
      </c>
      <c r="B4883" s="2" t="s">
        <v>8157</v>
      </c>
      <c r="C4883" s="2" t="s">
        <v>14510</v>
      </c>
      <c r="D4883" s="2">
        <v>368319</v>
      </c>
      <c r="E4883" s="2" t="s">
        <v>47</v>
      </c>
      <c r="F4883" s="2" t="s">
        <v>47</v>
      </c>
      <c r="H4883" s="2">
        <v>40116</v>
      </c>
      <c r="I4883" s="2" t="s">
        <v>15</v>
      </c>
      <c r="J4883" s="2">
        <v>-11</v>
      </c>
      <c r="K4883" s="2" t="s">
        <v>48</v>
      </c>
      <c r="L4883" s="2" t="s">
        <v>17</v>
      </c>
      <c r="M4883" s="2" t="s">
        <v>2234</v>
      </c>
      <c r="N4883" s="2">
        <v>4360343</v>
      </c>
      <c r="O4883" s="2" t="s">
        <v>3565</v>
      </c>
      <c r="P4883" s="2">
        <v>43356</v>
      </c>
      <c r="Q4883" s="2" t="s">
        <v>49</v>
      </c>
      <c r="R4883" s="2">
        <v>43014</v>
      </c>
      <c r="S4883" s="2">
        <v>43005</v>
      </c>
      <c r="T4883" s="2" t="s">
        <v>50</v>
      </c>
      <c r="U4883" s="2">
        <v>500</v>
      </c>
      <c r="X4883" s="2">
        <v>5</v>
      </c>
      <c r="AC4883" s="2" t="s">
        <v>2207</v>
      </c>
      <c r="AD4883" s="2" t="s">
        <v>3566</v>
      </c>
      <c r="AE4883" s="2">
        <v>36500</v>
      </c>
      <c r="AF4883" s="2">
        <v>18</v>
      </c>
      <c r="AH4883" s="2" t="s">
        <v>14511</v>
      </c>
      <c r="AI4883" s="2">
        <v>254840602</v>
      </c>
      <c r="AK4883" s="2" t="s">
        <v>14512</v>
      </c>
    </row>
    <row r="4884" spans="1:37" x14ac:dyDescent="0.2">
      <c r="A4884" s="2">
        <v>4113834</v>
      </c>
      <c r="B4884" s="2" t="s">
        <v>11515</v>
      </c>
      <c r="C4884" s="2" t="s">
        <v>657</v>
      </c>
      <c r="D4884" s="2">
        <v>4113834</v>
      </c>
      <c r="E4884" s="2" t="s">
        <v>47</v>
      </c>
      <c r="H4884" s="2">
        <v>38115</v>
      </c>
      <c r="I4884" s="2" t="s">
        <v>7</v>
      </c>
      <c r="J4884" s="2">
        <v>-15</v>
      </c>
      <c r="K4884" s="2" t="s">
        <v>48</v>
      </c>
      <c r="L4884" s="2" t="s">
        <v>17</v>
      </c>
      <c r="M4884" s="2" t="s">
        <v>2275</v>
      </c>
      <c r="N4884" s="2">
        <v>4410466</v>
      </c>
      <c r="O4884" s="2" t="s">
        <v>2838</v>
      </c>
      <c r="P4884" s="2">
        <v>43364</v>
      </c>
      <c r="Q4884" s="2" t="s">
        <v>49</v>
      </c>
      <c r="R4884" s="2">
        <v>43364</v>
      </c>
      <c r="S4884" s="2">
        <v>43360</v>
      </c>
      <c r="T4884" s="2" t="s">
        <v>50</v>
      </c>
      <c r="U4884" s="2">
        <v>500</v>
      </c>
      <c r="X4884" s="2">
        <v>5</v>
      </c>
      <c r="AC4884" s="2" t="s">
        <v>2207</v>
      </c>
      <c r="AD4884" s="2" t="s">
        <v>2801</v>
      </c>
      <c r="AE4884" s="2">
        <v>41500</v>
      </c>
      <c r="AF4884" s="2" t="s">
        <v>14513</v>
      </c>
      <c r="AI4884" s="2">
        <v>254878474</v>
      </c>
      <c r="AJ4884" s="2">
        <v>669598208</v>
      </c>
      <c r="AK4884" s="2" t="s">
        <v>11517</v>
      </c>
    </row>
    <row r="4885" spans="1:37" x14ac:dyDescent="0.2">
      <c r="A4885" s="2">
        <v>4529360</v>
      </c>
      <c r="B4885" s="2" t="s">
        <v>1125</v>
      </c>
      <c r="C4885" s="2" t="s">
        <v>689</v>
      </c>
      <c r="D4885" s="2">
        <v>4529360</v>
      </c>
      <c r="E4885" s="2" t="s">
        <v>47</v>
      </c>
      <c r="F4885" s="2" t="s">
        <v>47</v>
      </c>
      <c r="H4885" s="2">
        <v>36865</v>
      </c>
      <c r="I4885" s="2" t="s">
        <v>2</v>
      </c>
      <c r="J4885" s="2">
        <v>-19</v>
      </c>
      <c r="K4885" s="2" t="s">
        <v>48</v>
      </c>
      <c r="L4885" s="2" t="s">
        <v>17</v>
      </c>
      <c r="M4885" s="2" t="s">
        <v>55</v>
      </c>
      <c r="N4885" s="2">
        <v>4450267</v>
      </c>
      <c r="O4885" s="2" t="s">
        <v>1126</v>
      </c>
      <c r="P4885" s="2">
        <v>43361</v>
      </c>
      <c r="Q4885" s="2" t="s">
        <v>49</v>
      </c>
      <c r="R4885" s="2">
        <v>43018</v>
      </c>
      <c r="T4885" s="2" t="s">
        <v>50</v>
      </c>
      <c r="U4885" s="2">
        <v>500</v>
      </c>
      <c r="X4885" s="2">
        <v>5</v>
      </c>
      <c r="AC4885" s="2" t="s">
        <v>2207</v>
      </c>
      <c r="AD4885" s="2" t="s">
        <v>2326</v>
      </c>
      <c r="AE4885" s="2">
        <v>45000</v>
      </c>
      <c r="AF4885" s="2" t="s">
        <v>14514</v>
      </c>
      <c r="AK4885" s="2" t="s">
        <v>1575</v>
      </c>
    </row>
    <row r="4886" spans="1:37" x14ac:dyDescent="0.2">
      <c r="A4886" s="2">
        <v>4113564</v>
      </c>
      <c r="B4886" s="2" t="s">
        <v>11987</v>
      </c>
      <c r="C4886" s="2" t="s">
        <v>7853</v>
      </c>
      <c r="D4886" s="2">
        <v>4113564</v>
      </c>
      <c r="E4886" s="2" t="s">
        <v>47</v>
      </c>
      <c r="F4886" s="2" t="s">
        <v>47</v>
      </c>
      <c r="H4886" s="2">
        <v>39946</v>
      </c>
      <c r="I4886" s="2" t="s">
        <v>15</v>
      </c>
      <c r="J4886" s="2">
        <v>-11</v>
      </c>
      <c r="K4886" s="2" t="s">
        <v>0</v>
      </c>
      <c r="L4886" s="2" t="s">
        <v>17</v>
      </c>
      <c r="M4886" s="2" t="s">
        <v>2275</v>
      </c>
      <c r="N4886" s="2">
        <v>4410279</v>
      </c>
      <c r="O4886" s="2" t="s">
        <v>2624</v>
      </c>
      <c r="P4886" s="2">
        <v>43371</v>
      </c>
      <c r="Q4886" s="2" t="s">
        <v>49</v>
      </c>
      <c r="R4886" s="2">
        <v>43010</v>
      </c>
      <c r="S4886" s="2">
        <v>43355</v>
      </c>
      <c r="T4886" s="2" t="s">
        <v>50</v>
      </c>
      <c r="U4886" s="2">
        <v>500</v>
      </c>
      <c r="X4886" s="2">
        <v>5</v>
      </c>
      <c r="AC4886" s="2" t="s">
        <v>2207</v>
      </c>
      <c r="AD4886" s="2" t="s">
        <v>2625</v>
      </c>
      <c r="AE4886" s="2">
        <v>41330</v>
      </c>
      <c r="AF4886" s="2" t="s">
        <v>14515</v>
      </c>
      <c r="AJ4886" s="2">
        <v>673373318</v>
      </c>
      <c r="AK4886" s="2" t="s">
        <v>14516</v>
      </c>
    </row>
    <row r="4887" spans="1:37" x14ac:dyDescent="0.2">
      <c r="A4887" s="2">
        <v>189485</v>
      </c>
      <c r="B4887" s="2" t="s">
        <v>14517</v>
      </c>
      <c r="C4887" s="2" t="s">
        <v>134</v>
      </c>
      <c r="D4887" s="2">
        <v>189485</v>
      </c>
      <c r="E4887" s="2" t="s">
        <v>47</v>
      </c>
      <c r="F4887" s="2" t="s">
        <v>47</v>
      </c>
      <c r="H4887" s="2">
        <v>39067</v>
      </c>
      <c r="I4887" s="2" t="s">
        <v>8</v>
      </c>
      <c r="J4887" s="2">
        <v>-13</v>
      </c>
      <c r="K4887" s="2" t="s">
        <v>48</v>
      </c>
      <c r="L4887" s="2" t="s">
        <v>17</v>
      </c>
      <c r="M4887" s="2" t="s">
        <v>2212</v>
      </c>
      <c r="N4887" s="2">
        <v>4180485</v>
      </c>
      <c r="O4887" s="2" t="s">
        <v>2213</v>
      </c>
      <c r="P4887" s="2">
        <v>43371</v>
      </c>
      <c r="Q4887" s="2" t="s">
        <v>49</v>
      </c>
      <c r="R4887" s="2">
        <v>43020</v>
      </c>
      <c r="T4887" s="2" t="s">
        <v>50</v>
      </c>
      <c r="U4887" s="2">
        <v>500</v>
      </c>
      <c r="X4887" s="2">
        <v>5</v>
      </c>
      <c r="AC4887" s="2" t="s">
        <v>2207</v>
      </c>
      <c r="AD4887" s="2" t="s">
        <v>14518</v>
      </c>
      <c r="AE4887" s="2">
        <v>58450</v>
      </c>
      <c r="AF4887" s="2" t="s">
        <v>14519</v>
      </c>
      <c r="AI4887" s="2">
        <v>386260528</v>
      </c>
      <c r="AJ4887" s="2">
        <v>663087437</v>
      </c>
      <c r="AK4887" s="2" t="s">
        <v>14520</v>
      </c>
    </row>
    <row r="4888" spans="1:37" x14ac:dyDescent="0.2">
      <c r="A4888" s="2">
        <v>189479</v>
      </c>
      <c r="B4888" s="2" t="s">
        <v>14521</v>
      </c>
      <c r="C4888" s="2" t="s">
        <v>101</v>
      </c>
      <c r="D4888" s="2">
        <v>189479</v>
      </c>
      <c r="E4888" s="2" t="s">
        <v>47</v>
      </c>
      <c r="F4888" s="2" t="s">
        <v>47</v>
      </c>
      <c r="H4888" s="2">
        <v>40133</v>
      </c>
      <c r="I4888" s="2" t="s">
        <v>15</v>
      </c>
      <c r="J4888" s="2">
        <v>-11</v>
      </c>
      <c r="K4888" s="2" t="s">
        <v>48</v>
      </c>
      <c r="L4888" s="2" t="s">
        <v>17</v>
      </c>
      <c r="M4888" s="2" t="s">
        <v>2212</v>
      </c>
      <c r="N4888" s="2">
        <v>4180041</v>
      </c>
      <c r="O4888" s="2" t="s">
        <v>2296</v>
      </c>
      <c r="P4888" s="2">
        <v>43364</v>
      </c>
      <c r="Q4888" s="2" t="s">
        <v>49</v>
      </c>
      <c r="R4888" s="2">
        <v>43019</v>
      </c>
      <c r="T4888" s="2" t="s">
        <v>50</v>
      </c>
      <c r="U4888" s="2">
        <v>500</v>
      </c>
      <c r="X4888" s="2">
        <v>5</v>
      </c>
      <c r="AC4888" s="2" t="s">
        <v>2207</v>
      </c>
      <c r="AD4888" s="2" t="s">
        <v>10283</v>
      </c>
      <c r="AE4888" s="2">
        <v>18380</v>
      </c>
      <c r="AF4888" s="2" t="s">
        <v>14522</v>
      </c>
      <c r="AI4888" s="2">
        <v>236621903</v>
      </c>
      <c r="AJ4888" s="2">
        <v>698025994</v>
      </c>
      <c r="AK4888" s="2" t="s">
        <v>14523</v>
      </c>
    </row>
    <row r="4889" spans="1:37" x14ac:dyDescent="0.2">
      <c r="A4889" s="2">
        <v>368318</v>
      </c>
      <c r="B4889" s="2" t="s">
        <v>1402</v>
      </c>
      <c r="C4889" s="2" t="s">
        <v>199</v>
      </c>
      <c r="D4889" s="2">
        <v>368318</v>
      </c>
      <c r="E4889" s="2" t="s">
        <v>47</v>
      </c>
      <c r="F4889" s="2" t="s">
        <v>47</v>
      </c>
      <c r="H4889" s="2">
        <v>28308</v>
      </c>
      <c r="I4889" s="2" t="s">
        <v>4</v>
      </c>
      <c r="J4889" s="2">
        <v>-50</v>
      </c>
      <c r="K4889" s="2" t="s">
        <v>48</v>
      </c>
      <c r="L4889" s="2" t="s">
        <v>17</v>
      </c>
      <c r="M4889" s="2" t="s">
        <v>2234</v>
      </c>
      <c r="N4889" s="2">
        <v>4360729</v>
      </c>
      <c r="O4889" s="2" t="s">
        <v>9844</v>
      </c>
      <c r="P4889" s="2">
        <v>43349</v>
      </c>
      <c r="Q4889" s="2" t="s">
        <v>49</v>
      </c>
      <c r="R4889" s="2">
        <v>43013</v>
      </c>
      <c r="T4889" s="2" t="s">
        <v>50</v>
      </c>
      <c r="U4889" s="2">
        <v>525</v>
      </c>
      <c r="X4889" s="2">
        <v>5</v>
      </c>
      <c r="AC4889" s="2" t="s">
        <v>2207</v>
      </c>
      <c r="AD4889" s="2" t="s">
        <v>9845</v>
      </c>
      <c r="AE4889" s="2">
        <v>36320</v>
      </c>
      <c r="AF4889" s="2" t="s">
        <v>14524</v>
      </c>
      <c r="AJ4889" s="2">
        <v>620960653</v>
      </c>
      <c r="AK4889" s="2" t="s">
        <v>9847</v>
      </c>
    </row>
    <row r="4890" spans="1:37" x14ac:dyDescent="0.2">
      <c r="A4890" s="2">
        <v>3730295</v>
      </c>
      <c r="B4890" s="2" t="s">
        <v>14525</v>
      </c>
      <c r="C4890" s="2" t="s">
        <v>657</v>
      </c>
      <c r="D4890" s="2">
        <v>3730295</v>
      </c>
      <c r="E4890" s="2" t="s">
        <v>47</v>
      </c>
      <c r="H4890" s="2">
        <v>40464</v>
      </c>
      <c r="I4890" s="2" t="s">
        <v>17</v>
      </c>
      <c r="J4890" s="2">
        <v>-11</v>
      </c>
      <c r="K4890" s="2" t="s">
        <v>48</v>
      </c>
      <c r="L4890" s="2" t="s">
        <v>17</v>
      </c>
      <c r="M4890" s="2" t="s">
        <v>2205</v>
      </c>
      <c r="N4890" s="2">
        <v>4370698</v>
      </c>
      <c r="O4890" s="2" t="s">
        <v>3451</v>
      </c>
      <c r="P4890" s="2">
        <v>43367</v>
      </c>
      <c r="Q4890" s="2" t="s">
        <v>49</v>
      </c>
      <c r="R4890" s="2">
        <v>43367</v>
      </c>
      <c r="S4890" s="2">
        <v>43363</v>
      </c>
      <c r="T4890" s="2" t="s">
        <v>50</v>
      </c>
      <c r="U4890" s="2">
        <v>500</v>
      </c>
      <c r="X4890" s="2">
        <v>5</v>
      </c>
      <c r="AC4890" s="2" t="s">
        <v>2207</v>
      </c>
      <c r="AD4890" s="2" t="s">
        <v>14526</v>
      </c>
      <c r="AE4890" s="2">
        <v>37600</v>
      </c>
      <c r="AF4890" s="2" t="s">
        <v>14527</v>
      </c>
      <c r="AI4890" s="2">
        <v>699629772</v>
      </c>
      <c r="AK4890" s="2" t="s">
        <v>14528</v>
      </c>
    </row>
    <row r="4891" spans="1:37" x14ac:dyDescent="0.2">
      <c r="A4891" s="2">
        <v>368315</v>
      </c>
      <c r="B4891" s="2" t="s">
        <v>14529</v>
      </c>
      <c r="C4891" s="2" t="s">
        <v>65</v>
      </c>
      <c r="D4891" s="2">
        <v>368315</v>
      </c>
      <c r="E4891" s="2" t="s">
        <v>47</v>
      </c>
      <c r="F4891" s="2" t="s">
        <v>47</v>
      </c>
      <c r="H4891" s="2">
        <v>27275</v>
      </c>
      <c r="I4891" s="2" t="s">
        <v>4</v>
      </c>
      <c r="J4891" s="2">
        <v>-50</v>
      </c>
      <c r="K4891" s="2" t="s">
        <v>48</v>
      </c>
      <c r="L4891" s="2" t="s">
        <v>17</v>
      </c>
      <c r="M4891" s="2" t="s">
        <v>2234</v>
      </c>
      <c r="N4891" s="2">
        <v>4360124</v>
      </c>
      <c r="O4891" s="2" t="s">
        <v>2291</v>
      </c>
      <c r="P4891" s="2">
        <v>43362</v>
      </c>
      <c r="Q4891" s="2" t="s">
        <v>49</v>
      </c>
      <c r="R4891" s="2">
        <v>43013</v>
      </c>
      <c r="S4891" s="2">
        <v>43346</v>
      </c>
      <c r="T4891" s="2" t="s">
        <v>50</v>
      </c>
      <c r="U4891" s="2">
        <v>541</v>
      </c>
      <c r="X4891" s="2">
        <v>5</v>
      </c>
      <c r="AC4891" s="2" t="s">
        <v>2207</v>
      </c>
      <c r="AD4891" s="2" t="s">
        <v>14530</v>
      </c>
      <c r="AE4891" s="2">
        <v>36300</v>
      </c>
      <c r="AF4891" s="2" t="s">
        <v>14531</v>
      </c>
      <c r="AJ4891" s="2">
        <v>677513885</v>
      </c>
      <c r="AK4891" s="2" t="s">
        <v>14532</v>
      </c>
    </row>
    <row r="4892" spans="1:37" x14ac:dyDescent="0.2">
      <c r="A4892" s="2">
        <v>2814921</v>
      </c>
      <c r="B4892" s="2" t="s">
        <v>14533</v>
      </c>
      <c r="C4892" s="2" t="s">
        <v>14534</v>
      </c>
      <c r="D4892" s="2">
        <v>2814921</v>
      </c>
      <c r="E4892" s="2" t="s">
        <v>47</v>
      </c>
      <c r="F4892" s="2" t="s">
        <v>17</v>
      </c>
      <c r="H4892" s="2">
        <v>39181</v>
      </c>
      <c r="I4892" s="2" t="s">
        <v>9</v>
      </c>
      <c r="J4892" s="2">
        <v>-12</v>
      </c>
      <c r="K4892" s="2" t="s">
        <v>48</v>
      </c>
      <c r="L4892" s="2" t="s">
        <v>17</v>
      </c>
      <c r="M4892" s="2" t="s">
        <v>2301</v>
      </c>
      <c r="N4892" s="2">
        <v>4280121</v>
      </c>
      <c r="O4892" s="2" t="s">
        <v>2659</v>
      </c>
      <c r="P4892" s="2">
        <v>43348</v>
      </c>
      <c r="Q4892" s="2" t="s">
        <v>49</v>
      </c>
      <c r="R4892" s="2">
        <v>43012</v>
      </c>
      <c r="T4892" s="2" t="s">
        <v>50</v>
      </c>
      <c r="U4892" s="2">
        <v>500</v>
      </c>
      <c r="X4892" s="2">
        <v>5</v>
      </c>
      <c r="AC4892" s="2" t="s">
        <v>2207</v>
      </c>
      <c r="AD4892" s="2" t="s">
        <v>3749</v>
      </c>
      <c r="AE4892" s="2">
        <v>28600</v>
      </c>
      <c r="AF4892" s="2" t="s">
        <v>14535</v>
      </c>
      <c r="AI4892" s="2">
        <v>237214850</v>
      </c>
      <c r="AJ4892" s="2">
        <v>680108644</v>
      </c>
      <c r="AK4892" s="2" t="s">
        <v>14536</v>
      </c>
    </row>
    <row r="4893" spans="1:37" x14ac:dyDescent="0.2">
      <c r="A4893" s="2">
        <v>368341</v>
      </c>
      <c r="B4893" s="2" t="s">
        <v>14537</v>
      </c>
      <c r="C4893" s="2" t="s">
        <v>52</v>
      </c>
      <c r="D4893" s="2">
        <v>368341</v>
      </c>
      <c r="E4893" s="2" t="s">
        <v>47</v>
      </c>
      <c r="F4893" s="2" t="s">
        <v>17</v>
      </c>
      <c r="H4893" s="2">
        <v>39134</v>
      </c>
      <c r="I4893" s="2" t="s">
        <v>9</v>
      </c>
      <c r="J4893" s="2">
        <v>-12</v>
      </c>
      <c r="K4893" s="2" t="s">
        <v>48</v>
      </c>
      <c r="L4893" s="2" t="s">
        <v>17</v>
      </c>
      <c r="M4893" s="2" t="s">
        <v>2234</v>
      </c>
      <c r="N4893" s="2">
        <v>4360341</v>
      </c>
      <c r="O4893" s="2" t="s">
        <v>2444</v>
      </c>
      <c r="P4893" s="2">
        <v>43362</v>
      </c>
      <c r="Q4893" s="2" t="s">
        <v>49</v>
      </c>
      <c r="R4893" s="2">
        <v>43019</v>
      </c>
      <c r="T4893" s="2" t="s">
        <v>50</v>
      </c>
      <c r="U4893" s="2">
        <v>500</v>
      </c>
      <c r="X4893" s="2">
        <v>5</v>
      </c>
      <c r="AC4893" s="2" t="s">
        <v>2207</v>
      </c>
      <c r="AD4893" s="2" t="s">
        <v>4363</v>
      </c>
      <c r="AE4893" s="2">
        <v>36210</v>
      </c>
      <c r="AF4893" s="2" t="s">
        <v>14538</v>
      </c>
    </row>
    <row r="4894" spans="1:37" x14ac:dyDescent="0.2">
      <c r="A4894" s="2">
        <v>4113608</v>
      </c>
      <c r="B4894" s="2" t="s">
        <v>14539</v>
      </c>
      <c r="C4894" s="2" t="s">
        <v>14540</v>
      </c>
      <c r="D4894" s="2">
        <v>4113608</v>
      </c>
      <c r="E4894" s="2" t="s">
        <v>47</v>
      </c>
      <c r="F4894" s="2" t="s">
        <v>47</v>
      </c>
      <c r="H4894" s="2">
        <v>38646</v>
      </c>
      <c r="I4894" s="2" t="s">
        <v>10</v>
      </c>
      <c r="J4894" s="2">
        <v>-14</v>
      </c>
      <c r="K4894" s="2" t="s">
        <v>48</v>
      </c>
      <c r="L4894" s="2" t="s">
        <v>17</v>
      </c>
      <c r="M4894" s="2" t="s">
        <v>2275</v>
      </c>
      <c r="N4894" s="2">
        <v>4410718</v>
      </c>
      <c r="O4894" s="2" t="s">
        <v>2634</v>
      </c>
      <c r="P4894" s="2">
        <v>43365</v>
      </c>
      <c r="Q4894" s="2" t="s">
        <v>49</v>
      </c>
      <c r="R4894" s="2">
        <v>43020</v>
      </c>
      <c r="T4894" s="2" t="s">
        <v>50</v>
      </c>
      <c r="U4894" s="2">
        <v>500</v>
      </c>
      <c r="X4894" s="2">
        <v>5</v>
      </c>
      <c r="AC4894" s="2" t="s">
        <v>2364</v>
      </c>
      <c r="AD4894" s="2" t="s">
        <v>5546</v>
      </c>
      <c r="AE4894" s="2">
        <v>41000</v>
      </c>
      <c r="AF4894" s="2">
        <v>4</v>
      </c>
      <c r="AH4894" s="2" t="s">
        <v>14541</v>
      </c>
      <c r="AJ4894" s="2">
        <v>647791872</v>
      </c>
    </row>
    <row r="4895" spans="1:37" x14ac:dyDescent="0.2">
      <c r="A4895" s="2">
        <v>4113616</v>
      </c>
      <c r="B4895" s="2" t="s">
        <v>267</v>
      </c>
      <c r="C4895" s="2" t="s">
        <v>124</v>
      </c>
      <c r="D4895" s="2">
        <v>4113616</v>
      </c>
      <c r="E4895" s="2" t="s">
        <v>47</v>
      </c>
      <c r="F4895" s="2" t="s">
        <v>47</v>
      </c>
      <c r="H4895" s="2">
        <v>27184</v>
      </c>
      <c r="I4895" s="2" t="s">
        <v>4</v>
      </c>
      <c r="J4895" s="2">
        <v>-50</v>
      </c>
      <c r="K4895" s="2" t="s">
        <v>48</v>
      </c>
      <c r="L4895" s="2" t="s">
        <v>17</v>
      </c>
      <c r="M4895" s="2" t="s">
        <v>2275</v>
      </c>
      <c r="N4895" s="2">
        <v>4410724</v>
      </c>
      <c r="O4895" s="2" t="s">
        <v>2618</v>
      </c>
      <c r="P4895" s="2">
        <v>43370</v>
      </c>
      <c r="Q4895" s="2" t="s">
        <v>49</v>
      </c>
      <c r="R4895" s="2">
        <v>43021</v>
      </c>
      <c r="S4895" s="2">
        <v>43341</v>
      </c>
      <c r="T4895" s="2" t="s">
        <v>50</v>
      </c>
      <c r="U4895" s="2">
        <v>546</v>
      </c>
      <c r="X4895" s="2">
        <v>5</v>
      </c>
      <c r="AC4895" s="2" t="s">
        <v>2207</v>
      </c>
      <c r="AD4895" s="2" t="s">
        <v>12933</v>
      </c>
      <c r="AE4895" s="2">
        <v>41170</v>
      </c>
      <c r="AF4895" s="2" t="s">
        <v>14542</v>
      </c>
      <c r="AI4895" s="2">
        <v>254236900</v>
      </c>
      <c r="AK4895" s="2" t="s">
        <v>14543</v>
      </c>
    </row>
    <row r="4896" spans="1:37" x14ac:dyDescent="0.2">
      <c r="A4896" s="2">
        <v>3729424</v>
      </c>
      <c r="B4896" s="2" t="s">
        <v>14544</v>
      </c>
      <c r="C4896" s="2" t="s">
        <v>111</v>
      </c>
      <c r="D4896" s="2">
        <v>3729424</v>
      </c>
      <c r="E4896" s="2" t="s">
        <v>47</v>
      </c>
      <c r="F4896" s="2" t="s">
        <v>47</v>
      </c>
      <c r="H4896" s="2">
        <v>26095</v>
      </c>
      <c r="I4896" s="2" t="s">
        <v>4</v>
      </c>
      <c r="J4896" s="2">
        <v>-50</v>
      </c>
      <c r="K4896" s="2" t="s">
        <v>48</v>
      </c>
      <c r="L4896" s="2" t="s">
        <v>17</v>
      </c>
      <c r="M4896" s="2" t="s">
        <v>2205</v>
      </c>
      <c r="N4896" s="2">
        <v>4370669</v>
      </c>
      <c r="O4896" s="2" t="s">
        <v>2403</v>
      </c>
      <c r="P4896" s="2">
        <v>43345</v>
      </c>
      <c r="Q4896" s="2" t="s">
        <v>49</v>
      </c>
      <c r="R4896" s="2">
        <v>43003</v>
      </c>
      <c r="T4896" s="2" t="s">
        <v>50</v>
      </c>
      <c r="U4896" s="2">
        <v>500</v>
      </c>
      <c r="X4896" s="2">
        <v>5</v>
      </c>
      <c r="AC4896" s="2" t="s">
        <v>2207</v>
      </c>
      <c r="AD4896" s="2" t="s">
        <v>4231</v>
      </c>
      <c r="AE4896" s="2">
        <v>37250</v>
      </c>
      <c r="AF4896" s="2" t="s">
        <v>14545</v>
      </c>
      <c r="AI4896" s="2">
        <v>247739391</v>
      </c>
      <c r="AJ4896" s="2">
        <v>781223486</v>
      </c>
      <c r="AK4896" s="2" t="s">
        <v>14546</v>
      </c>
    </row>
    <row r="4897" spans="1:38" x14ac:dyDescent="0.2">
      <c r="A4897" s="2">
        <v>368344</v>
      </c>
      <c r="B4897" s="2" t="s">
        <v>14547</v>
      </c>
      <c r="C4897" s="2" t="s">
        <v>14308</v>
      </c>
      <c r="D4897" s="2">
        <v>368344</v>
      </c>
      <c r="E4897" s="2" t="s">
        <v>47</v>
      </c>
      <c r="F4897" s="2" t="s">
        <v>17</v>
      </c>
      <c r="H4897" s="2">
        <v>39348</v>
      </c>
      <c r="I4897" s="2" t="s">
        <v>9</v>
      </c>
      <c r="J4897" s="2">
        <v>-12</v>
      </c>
      <c r="K4897" s="2" t="s">
        <v>48</v>
      </c>
      <c r="L4897" s="2" t="s">
        <v>17</v>
      </c>
      <c r="M4897" s="2" t="s">
        <v>2234</v>
      </c>
      <c r="N4897" s="2">
        <v>4360341</v>
      </c>
      <c r="O4897" s="2" t="s">
        <v>2444</v>
      </c>
      <c r="P4897" s="2">
        <v>43356</v>
      </c>
      <c r="Q4897" s="2" t="s">
        <v>49</v>
      </c>
      <c r="R4897" s="2">
        <v>43019</v>
      </c>
      <c r="T4897" s="2" t="s">
        <v>50</v>
      </c>
      <c r="U4897" s="2">
        <v>500</v>
      </c>
      <c r="X4897" s="2">
        <v>5</v>
      </c>
      <c r="AC4897" s="2" t="s">
        <v>2207</v>
      </c>
      <c r="AD4897" s="2" t="s">
        <v>4363</v>
      </c>
      <c r="AE4897" s="2">
        <v>36210</v>
      </c>
      <c r="AF4897" s="2" t="s">
        <v>14548</v>
      </c>
      <c r="AK4897" s="2" t="s">
        <v>14549</v>
      </c>
    </row>
    <row r="4898" spans="1:38" x14ac:dyDescent="0.2">
      <c r="A4898" s="2">
        <v>368347</v>
      </c>
      <c r="B4898" s="2" t="s">
        <v>14550</v>
      </c>
      <c r="C4898" s="2" t="s">
        <v>134</v>
      </c>
      <c r="D4898" s="2">
        <v>368347</v>
      </c>
      <c r="E4898" s="2" t="s">
        <v>47</v>
      </c>
      <c r="F4898" s="2" t="s">
        <v>17</v>
      </c>
      <c r="H4898" s="2">
        <v>39476</v>
      </c>
      <c r="I4898" s="2" t="s">
        <v>14</v>
      </c>
      <c r="J4898" s="2">
        <v>-11</v>
      </c>
      <c r="K4898" s="2" t="s">
        <v>48</v>
      </c>
      <c r="L4898" s="2" t="s">
        <v>17</v>
      </c>
      <c r="M4898" s="2" t="s">
        <v>2234</v>
      </c>
      <c r="N4898" s="2">
        <v>4360341</v>
      </c>
      <c r="O4898" s="2" t="s">
        <v>2444</v>
      </c>
      <c r="P4898" s="2">
        <v>43368</v>
      </c>
      <c r="Q4898" s="2" t="s">
        <v>49</v>
      </c>
      <c r="R4898" s="2">
        <v>43019</v>
      </c>
      <c r="T4898" s="2" t="s">
        <v>50</v>
      </c>
      <c r="U4898" s="2">
        <v>500</v>
      </c>
      <c r="X4898" s="2">
        <v>5</v>
      </c>
      <c r="AC4898" s="2" t="s">
        <v>2207</v>
      </c>
      <c r="AD4898" s="2" t="s">
        <v>4363</v>
      </c>
      <c r="AE4898" s="2">
        <v>36210</v>
      </c>
      <c r="AF4898" s="2" t="s">
        <v>14551</v>
      </c>
    </row>
    <row r="4899" spans="1:38" x14ac:dyDescent="0.2">
      <c r="A4899" s="2">
        <v>4530007</v>
      </c>
      <c r="B4899" s="2" t="s">
        <v>14552</v>
      </c>
      <c r="C4899" s="2" t="s">
        <v>720</v>
      </c>
      <c r="D4899" s="2">
        <v>4530007</v>
      </c>
      <c r="E4899" s="2" t="s">
        <v>47</v>
      </c>
      <c r="H4899" s="2">
        <v>38252</v>
      </c>
      <c r="I4899" s="2" t="s">
        <v>7</v>
      </c>
      <c r="J4899" s="2">
        <v>-15</v>
      </c>
      <c r="K4899" s="2" t="s">
        <v>48</v>
      </c>
      <c r="L4899" s="2" t="s">
        <v>17</v>
      </c>
      <c r="M4899" s="2" t="s">
        <v>55</v>
      </c>
      <c r="N4899" s="2">
        <v>4450429</v>
      </c>
      <c r="O4899" s="2" t="s">
        <v>287</v>
      </c>
      <c r="P4899" s="2">
        <v>43370</v>
      </c>
      <c r="Q4899" s="2" t="s">
        <v>49</v>
      </c>
      <c r="R4899" s="2">
        <v>43370</v>
      </c>
      <c r="S4899" s="2">
        <v>43368</v>
      </c>
      <c r="T4899" s="2" t="s">
        <v>50</v>
      </c>
      <c r="U4899" s="2">
        <v>500</v>
      </c>
      <c r="X4899" s="2">
        <v>5</v>
      </c>
      <c r="AC4899" s="2" t="s">
        <v>2207</v>
      </c>
      <c r="AD4899" s="2" t="s">
        <v>2316</v>
      </c>
      <c r="AE4899" s="2">
        <v>45450</v>
      </c>
      <c r="AF4899" s="2" t="s">
        <v>14553</v>
      </c>
      <c r="AK4899" s="2" t="s">
        <v>14554</v>
      </c>
    </row>
    <row r="4900" spans="1:38" x14ac:dyDescent="0.2">
      <c r="A4900" s="2">
        <v>368322</v>
      </c>
      <c r="B4900" s="2" t="s">
        <v>12789</v>
      </c>
      <c r="C4900" s="2" t="s">
        <v>1392</v>
      </c>
      <c r="D4900" s="2">
        <v>368322</v>
      </c>
      <c r="E4900" s="2" t="s">
        <v>47</v>
      </c>
      <c r="F4900" s="2" t="s">
        <v>47</v>
      </c>
      <c r="H4900" s="2">
        <v>37021</v>
      </c>
      <c r="I4900" s="2" t="s">
        <v>3</v>
      </c>
      <c r="J4900" s="2">
        <v>-18</v>
      </c>
      <c r="K4900" s="2" t="s">
        <v>48</v>
      </c>
      <c r="L4900" s="2" t="s">
        <v>17</v>
      </c>
      <c r="M4900" s="2" t="s">
        <v>2234</v>
      </c>
      <c r="N4900" s="2">
        <v>4360723</v>
      </c>
      <c r="O4900" s="2" t="s">
        <v>7422</v>
      </c>
      <c r="P4900" s="2">
        <v>43341</v>
      </c>
      <c r="Q4900" s="2" t="s">
        <v>49</v>
      </c>
      <c r="R4900" s="2">
        <v>43014</v>
      </c>
      <c r="T4900" s="2" t="s">
        <v>50</v>
      </c>
      <c r="U4900" s="2">
        <v>500</v>
      </c>
      <c r="X4900" s="2">
        <v>5</v>
      </c>
      <c r="AC4900" s="2" t="s">
        <v>2207</v>
      </c>
      <c r="AD4900" s="2" t="s">
        <v>8642</v>
      </c>
      <c r="AE4900" s="2">
        <v>36170</v>
      </c>
      <c r="AF4900" s="2" t="s">
        <v>14555</v>
      </c>
    </row>
    <row r="4901" spans="1:38" x14ac:dyDescent="0.2">
      <c r="A4901" s="2">
        <v>3730193</v>
      </c>
      <c r="B4901" s="2" t="s">
        <v>7506</v>
      </c>
      <c r="C4901" s="2" t="s">
        <v>657</v>
      </c>
      <c r="D4901" s="2">
        <v>3730193</v>
      </c>
      <c r="E4901" s="2" t="s">
        <v>47</v>
      </c>
      <c r="H4901" s="2">
        <v>38655</v>
      </c>
      <c r="I4901" s="2" t="s">
        <v>10</v>
      </c>
      <c r="J4901" s="2">
        <v>-14</v>
      </c>
      <c r="K4901" s="2" t="s">
        <v>48</v>
      </c>
      <c r="L4901" s="2" t="s">
        <v>17</v>
      </c>
      <c r="M4901" s="2" t="s">
        <v>2205</v>
      </c>
      <c r="N4901" s="2">
        <v>4370001</v>
      </c>
      <c r="O4901" s="2" t="s">
        <v>2602</v>
      </c>
      <c r="P4901" s="2">
        <v>43361</v>
      </c>
      <c r="Q4901" s="2" t="s">
        <v>49</v>
      </c>
      <c r="R4901" s="2">
        <v>43361</v>
      </c>
      <c r="S4901" s="2">
        <v>43357</v>
      </c>
      <c r="T4901" s="2" t="s">
        <v>50</v>
      </c>
      <c r="U4901" s="2">
        <v>500</v>
      </c>
      <c r="X4901" s="2">
        <v>5</v>
      </c>
      <c r="AC4901" s="2" t="s">
        <v>2207</v>
      </c>
      <c r="AD4901" s="2" t="s">
        <v>2312</v>
      </c>
      <c r="AE4901" s="2">
        <v>37540</v>
      </c>
      <c r="AF4901" s="2" t="s">
        <v>14556</v>
      </c>
      <c r="AG4901" s="2" t="s">
        <v>14557</v>
      </c>
      <c r="AI4901" s="2">
        <v>667753987</v>
      </c>
      <c r="AJ4901" s="2">
        <v>658612809</v>
      </c>
      <c r="AK4901" s="2" t="s">
        <v>14558</v>
      </c>
      <c r="AL4901" s="2" t="s">
        <v>820</v>
      </c>
    </row>
    <row r="4902" spans="1:38" x14ac:dyDescent="0.2">
      <c r="A4902" s="2">
        <v>4529380</v>
      </c>
      <c r="B4902" s="2" t="s">
        <v>754</v>
      </c>
      <c r="C4902" s="2" t="s">
        <v>98</v>
      </c>
      <c r="D4902" s="2">
        <v>4529380</v>
      </c>
      <c r="E4902" s="2" t="s">
        <v>47</v>
      </c>
      <c r="F4902" s="2" t="s">
        <v>47</v>
      </c>
      <c r="H4902" s="2">
        <v>27802</v>
      </c>
      <c r="I4902" s="2" t="s">
        <v>4</v>
      </c>
      <c r="J4902" s="2">
        <v>-50</v>
      </c>
      <c r="K4902" s="2" t="s">
        <v>48</v>
      </c>
      <c r="L4902" s="2" t="s">
        <v>17</v>
      </c>
      <c r="M4902" s="2" t="s">
        <v>55</v>
      </c>
      <c r="N4902" s="2">
        <v>4450773</v>
      </c>
      <c r="O4902" s="2" t="s">
        <v>3119</v>
      </c>
      <c r="P4902" s="2">
        <v>43362</v>
      </c>
      <c r="Q4902" s="2" t="s">
        <v>49</v>
      </c>
      <c r="R4902" s="2">
        <v>43022</v>
      </c>
      <c r="S4902" s="2">
        <v>43271</v>
      </c>
      <c r="T4902" s="2" t="s">
        <v>50</v>
      </c>
      <c r="U4902" s="2">
        <v>610</v>
      </c>
      <c r="X4902" s="2">
        <v>6</v>
      </c>
      <c r="AC4902" s="2" t="s">
        <v>2207</v>
      </c>
      <c r="AD4902" s="2" t="s">
        <v>2760</v>
      </c>
      <c r="AE4902" s="2">
        <v>45160</v>
      </c>
      <c r="AF4902" s="2" t="s">
        <v>14559</v>
      </c>
      <c r="AI4902" s="2">
        <v>950040176</v>
      </c>
      <c r="AJ4902" s="2">
        <v>670615242</v>
      </c>
      <c r="AK4902" s="2" t="s">
        <v>14560</v>
      </c>
    </row>
    <row r="4903" spans="1:38" x14ac:dyDescent="0.2">
      <c r="A4903" s="2">
        <v>368306</v>
      </c>
      <c r="B4903" s="2" t="s">
        <v>14561</v>
      </c>
      <c r="C4903" s="2" t="s">
        <v>720</v>
      </c>
      <c r="D4903" s="2">
        <v>368306</v>
      </c>
      <c r="E4903" s="2" t="s">
        <v>47</v>
      </c>
      <c r="F4903" s="2" t="s">
        <v>47</v>
      </c>
      <c r="H4903" s="2">
        <v>38555</v>
      </c>
      <c r="I4903" s="2" t="s">
        <v>10</v>
      </c>
      <c r="J4903" s="2">
        <v>-14</v>
      </c>
      <c r="K4903" s="2" t="s">
        <v>48</v>
      </c>
      <c r="L4903" s="2" t="s">
        <v>17</v>
      </c>
      <c r="M4903" s="2" t="s">
        <v>2234</v>
      </c>
      <c r="N4903" s="2">
        <v>4360009</v>
      </c>
      <c r="O4903" s="2" t="s">
        <v>2259</v>
      </c>
      <c r="P4903" s="2">
        <v>43361</v>
      </c>
      <c r="Q4903" s="2" t="s">
        <v>49</v>
      </c>
      <c r="R4903" s="2">
        <v>43012</v>
      </c>
      <c r="S4903" s="2">
        <v>43349</v>
      </c>
      <c r="T4903" s="2" t="s">
        <v>50</v>
      </c>
      <c r="U4903" s="2">
        <v>500</v>
      </c>
      <c r="X4903" s="2">
        <v>5</v>
      </c>
      <c r="AC4903" s="2" t="s">
        <v>2207</v>
      </c>
      <c r="AD4903" s="2" t="s">
        <v>11118</v>
      </c>
      <c r="AE4903" s="2">
        <v>36100</v>
      </c>
      <c r="AF4903" s="2" t="s">
        <v>14562</v>
      </c>
      <c r="AI4903" s="2">
        <v>245540012</v>
      </c>
      <c r="AJ4903" s="2">
        <v>610011780</v>
      </c>
      <c r="AK4903" s="2" t="s">
        <v>14563</v>
      </c>
    </row>
    <row r="4904" spans="1:38" x14ac:dyDescent="0.2">
      <c r="A4904" s="2">
        <v>368307</v>
      </c>
      <c r="B4904" s="2" t="s">
        <v>14564</v>
      </c>
      <c r="C4904" s="2" t="s">
        <v>76</v>
      </c>
      <c r="D4904" s="2">
        <v>368307</v>
      </c>
      <c r="E4904" s="2" t="s">
        <v>47</v>
      </c>
      <c r="F4904" s="2" t="s">
        <v>47</v>
      </c>
      <c r="H4904" s="2">
        <v>38510</v>
      </c>
      <c r="I4904" s="2" t="s">
        <v>10</v>
      </c>
      <c r="J4904" s="2">
        <v>-14</v>
      </c>
      <c r="K4904" s="2" t="s">
        <v>48</v>
      </c>
      <c r="L4904" s="2" t="s">
        <v>17</v>
      </c>
      <c r="M4904" s="2" t="s">
        <v>2234</v>
      </c>
      <c r="N4904" s="2">
        <v>4360009</v>
      </c>
      <c r="O4904" s="2" t="s">
        <v>2259</v>
      </c>
      <c r="P4904" s="2">
        <v>43364</v>
      </c>
      <c r="Q4904" s="2" t="s">
        <v>49</v>
      </c>
      <c r="R4904" s="2">
        <v>43012</v>
      </c>
      <c r="S4904" s="2">
        <v>43305</v>
      </c>
      <c r="T4904" s="2" t="s">
        <v>50</v>
      </c>
      <c r="U4904" s="2">
        <v>510</v>
      </c>
      <c r="X4904" s="2">
        <v>5</v>
      </c>
      <c r="AC4904" s="2" t="s">
        <v>2207</v>
      </c>
      <c r="AD4904" s="2" t="s">
        <v>8747</v>
      </c>
      <c r="AE4904" s="2">
        <v>18290</v>
      </c>
      <c r="AF4904" s="2" t="s">
        <v>14565</v>
      </c>
      <c r="AI4904" s="2">
        <v>248260412</v>
      </c>
      <c r="AJ4904" s="2">
        <v>680376673</v>
      </c>
      <c r="AK4904" s="2" t="s">
        <v>14566</v>
      </c>
    </row>
    <row r="4905" spans="1:38" x14ac:dyDescent="0.2">
      <c r="A4905" s="2">
        <v>368348</v>
      </c>
      <c r="B4905" s="2" t="s">
        <v>14567</v>
      </c>
      <c r="C4905" s="2" t="s">
        <v>12424</v>
      </c>
      <c r="D4905" s="2">
        <v>368348</v>
      </c>
      <c r="E4905" s="2" t="s">
        <v>47</v>
      </c>
      <c r="F4905" s="2" t="s">
        <v>47</v>
      </c>
      <c r="H4905" s="2">
        <v>38926</v>
      </c>
      <c r="I4905" s="2" t="s">
        <v>8</v>
      </c>
      <c r="J4905" s="2">
        <v>-13</v>
      </c>
      <c r="K4905" s="2" t="s">
        <v>48</v>
      </c>
      <c r="L4905" s="2" t="s">
        <v>17</v>
      </c>
      <c r="M4905" s="2" t="s">
        <v>2234</v>
      </c>
      <c r="N4905" s="2">
        <v>4360009</v>
      </c>
      <c r="O4905" s="2" t="s">
        <v>2259</v>
      </c>
      <c r="P4905" s="2">
        <v>43361</v>
      </c>
      <c r="Q4905" s="2" t="s">
        <v>49</v>
      </c>
      <c r="R4905" s="2">
        <v>43019</v>
      </c>
      <c r="S4905" s="2">
        <v>43322</v>
      </c>
      <c r="T4905" s="2" t="s">
        <v>50</v>
      </c>
      <c r="U4905" s="2">
        <v>500</v>
      </c>
      <c r="X4905" s="2">
        <v>5</v>
      </c>
      <c r="AC4905" s="2" t="s">
        <v>2207</v>
      </c>
      <c r="AD4905" s="2" t="s">
        <v>4386</v>
      </c>
      <c r="AE4905" s="2">
        <v>36100</v>
      </c>
      <c r="AF4905" s="2" t="s">
        <v>14568</v>
      </c>
      <c r="AJ4905" s="2">
        <v>681724145</v>
      </c>
      <c r="AK4905" s="2" t="s">
        <v>14569</v>
      </c>
    </row>
    <row r="4906" spans="1:38" x14ac:dyDescent="0.2">
      <c r="A4906" s="2">
        <v>3729570</v>
      </c>
      <c r="B4906" s="2" t="s">
        <v>14570</v>
      </c>
      <c r="C4906" s="2" t="s">
        <v>14571</v>
      </c>
      <c r="D4906" s="2">
        <v>3729570</v>
      </c>
      <c r="E4906" s="2" t="s">
        <v>47</v>
      </c>
      <c r="F4906" s="2" t="s">
        <v>47</v>
      </c>
      <c r="H4906" s="2">
        <v>39048</v>
      </c>
      <c r="I4906" s="2" t="s">
        <v>8</v>
      </c>
      <c r="J4906" s="2">
        <v>-13</v>
      </c>
      <c r="K4906" s="2" t="s">
        <v>48</v>
      </c>
      <c r="L4906" s="2" t="s">
        <v>17</v>
      </c>
      <c r="M4906" s="2" t="s">
        <v>2205</v>
      </c>
      <c r="N4906" s="2">
        <v>4370146</v>
      </c>
      <c r="O4906" s="2" t="s">
        <v>2539</v>
      </c>
      <c r="P4906" s="2">
        <v>43370</v>
      </c>
      <c r="Q4906" s="2" t="s">
        <v>49</v>
      </c>
      <c r="R4906" s="2">
        <v>43015</v>
      </c>
      <c r="T4906" s="2" t="s">
        <v>50</v>
      </c>
      <c r="U4906" s="2">
        <v>504</v>
      </c>
      <c r="X4906" s="2">
        <v>5</v>
      </c>
      <c r="AC4906" s="2" t="s">
        <v>2207</v>
      </c>
      <c r="AD4906" s="2" t="s">
        <v>2540</v>
      </c>
      <c r="AE4906" s="2">
        <v>37270</v>
      </c>
      <c r="AF4906" s="2" t="s">
        <v>14572</v>
      </c>
      <c r="AI4906" s="2">
        <v>669461029</v>
      </c>
      <c r="AJ4906" s="2">
        <v>665350603</v>
      </c>
      <c r="AK4906" s="2" t="s">
        <v>14573</v>
      </c>
    </row>
    <row r="4907" spans="1:38" x14ac:dyDescent="0.2">
      <c r="A4907" s="2">
        <v>4529359</v>
      </c>
      <c r="B4907" s="2" t="s">
        <v>1864</v>
      </c>
      <c r="C4907" s="2" t="s">
        <v>109</v>
      </c>
      <c r="D4907" s="2">
        <v>4529359</v>
      </c>
      <c r="E4907" s="2" t="s">
        <v>47</v>
      </c>
      <c r="F4907" s="2" t="s">
        <v>47</v>
      </c>
      <c r="H4907" s="2">
        <v>25937</v>
      </c>
      <c r="I4907" s="2" t="s">
        <v>4</v>
      </c>
      <c r="J4907" s="2">
        <v>-50</v>
      </c>
      <c r="K4907" s="2" t="s">
        <v>48</v>
      </c>
      <c r="L4907" s="2" t="s">
        <v>17</v>
      </c>
      <c r="M4907" s="2" t="s">
        <v>55</v>
      </c>
      <c r="N4907" s="2">
        <v>4450267</v>
      </c>
      <c r="O4907" s="2" t="s">
        <v>1126</v>
      </c>
      <c r="P4907" s="2">
        <v>43361</v>
      </c>
      <c r="Q4907" s="2" t="s">
        <v>49</v>
      </c>
      <c r="R4907" s="2">
        <v>43018</v>
      </c>
      <c r="T4907" s="2" t="s">
        <v>50</v>
      </c>
      <c r="U4907" s="2">
        <v>500</v>
      </c>
      <c r="X4907" s="2">
        <v>5</v>
      </c>
      <c r="AC4907" s="2" t="s">
        <v>2207</v>
      </c>
      <c r="AD4907" s="2" t="s">
        <v>2326</v>
      </c>
      <c r="AE4907" s="2">
        <v>45000</v>
      </c>
      <c r="AF4907" s="2" t="s">
        <v>14574</v>
      </c>
      <c r="AK4907" s="2" t="s">
        <v>1865</v>
      </c>
    </row>
    <row r="4908" spans="1:38" x14ac:dyDescent="0.2">
      <c r="A4908" s="2">
        <v>3729601</v>
      </c>
      <c r="B4908" s="2" t="s">
        <v>14575</v>
      </c>
      <c r="C4908" s="2" t="s">
        <v>336</v>
      </c>
      <c r="D4908" s="2">
        <v>3729601</v>
      </c>
      <c r="E4908" s="2" t="s">
        <v>47</v>
      </c>
      <c r="F4908" s="2" t="s">
        <v>47</v>
      </c>
      <c r="H4908" s="2">
        <v>39121</v>
      </c>
      <c r="I4908" s="2" t="s">
        <v>9</v>
      </c>
      <c r="J4908" s="2">
        <v>-12</v>
      </c>
      <c r="K4908" s="2" t="s">
        <v>0</v>
      </c>
      <c r="L4908" s="2" t="s">
        <v>17</v>
      </c>
      <c r="M4908" s="2" t="s">
        <v>2205</v>
      </c>
      <c r="N4908" s="2">
        <v>4370002</v>
      </c>
      <c r="O4908" s="2" t="s">
        <v>2557</v>
      </c>
      <c r="P4908" s="2">
        <v>43320</v>
      </c>
      <c r="Q4908" s="2" t="s">
        <v>49</v>
      </c>
      <c r="R4908" s="2">
        <v>43018</v>
      </c>
      <c r="S4908" s="2">
        <v>42984</v>
      </c>
      <c r="T4908" s="2" t="s">
        <v>50</v>
      </c>
      <c r="U4908" s="2">
        <v>501</v>
      </c>
      <c r="X4908" s="2">
        <v>5</v>
      </c>
      <c r="AC4908" s="2" t="s">
        <v>2207</v>
      </c>
      <c r="AD4908" s="2" t="s">
        <v>2384</v>
      </c>
      <c r="AE4908" s="2">
        <v>37000</v>
      </c>
      <c r="AF4908" s="2" t="s">
        <v>14576</v>
      </c>
      <c r="AI4908" s="2">
        <v>247666058</v>
      </c>
      <c r="AJ4908" s="2">
        <v>611647363</v>
      </c>
      <c r="AK4908" s="2" t="s">
        <v>14577</v>
      </c>
    </row>
    <row r="4909" spans="1:38" x14ac:dyDescent="0.2">
      <c r="A4909" s="2">
        <v>2815235</v>
      </c>
      <c r="B4909" s="2" t="s">
        <v>5210</v>
      </c>
      <c r="C4909" s="2" t="s">
        <v>711</v>
      </c>
      <c r="D4909" s="2">
        <v>2815235</v>
      </c>
      <c r="E4909" s="2" t="s">
        <v>47</v>
      </c>
      <c r="H4909" s="2">
        <v>40816</v>
      </c>
      <c r="I4909" s="2" t="s">
        <v>17</v>
      </c>
      <c r="J4909" s="2">
        <v>-11</v>
      </c>
      <c r="K4909" s="2" t="s">
        <v>48</v>
      </c>
      <c r="L4909" s="2" t="s">
        <v>17</v>
      </c>
      <c r="M4909" s="2" t="s">
        <v>2301</v>
      </c>
      <c r="N4909" s="2">
        <v>4280681</v>
      </c>
      <c r="O4909" s="2" t="s">
        <v>2302</v>
      </c>
      <c r="P4909" s="2">
        <v>43370</v>
      </c>
      <c r="Q4909" s="2" t="s">
        <v>49</v>
      </c>
      <c r="R4909" s="2">
        <v>43370</v>
      </c>
      <c r="S4909" s="2">
        <v>43365</v>
      </c>
      <c r="T4909" s="2" t="s">
        <v>50</v>
      </c>
      <c r="U4909" s="2">
        <v>500</v>
      </c>
      <c r="X4909" s="2">
        <v>5</v>
      </c>
      <c r="AC4909" s="2" t="s">
        <v>2207</v>
      </c>
      <c r="AD4909" s="2" t="s">
        <v>2859</v>
      </c>
      <c r="AE4909" s="2">
        <v>28360</v>
      </c>
      <c r="AF4909" s="2" t="s">
        <v>14578</v>
      </c>
      <c r="AI4909" s="2">
        <v>622792343</v>
      </c>
      <c r="AJ4909" s="2">
        <v>679546501</v>
      </c>
      <c r="AK4909" s="2" t="s">
        <v>14579</v>
      </c>
    </row>
    <row r="4910" spans="1:38" x14ac:dyDescent="0.2">
      <c r="A4910" s="2">
        <v>2814887</v>
      </c>
      <c r="B4910" s="2" t="s">
        <v>11468</v>
      </c>
      <c r="C4910" s="2" t="s">
        <v>1369</v>
      </c>
      <c r="D4910" s="2">
        <v>2814887</v>
      </c>
      <c r="E4910" s="2" t="s">
        <v>47</v>
      </c>
      <c r="F4910" s="2" t="s">
        <v>47</v>
      </c>
      <c r="H4910" s="2">
        <v>40471</v>
      </c>
      <c r="I4910" s="2" t="s">
        <v>17</v>
      </c>
      <c r="J4910" s="2">
        <v>-11</v>
      </c>
      <c r="K4910" s="2" t="s">
        <v>48</v>
      </c>
      <c r="L4910" s="2" t="s">
        <v>17</v>
      </c>
      <c r="M4910" s="2" t="s">
        <v>2301</v>
      </c>
      <c r="N4910" s="2">
        <v>4280322</v>
      </c>
      <c r="O4910" s="2" t="s">
        <v>3267</v>
      </c>
      <c r="P4910" s="2">
        <v>43382</v>
      </c>
      <c r="Q4910" s="2" t="s">
        <v>49</v>
      </c>
      <c r="R4910" s="2">
        <v>43006</v>
      </c>
      <c r="S4910" s="2">
        <v>43365</v>
      </c>
      <c r="T4910" s="2" t="s">
        <v>50</v>
      </c>
      <c r="U4910" s="2">
        <v>500</v>
      </c>
      <c r="X4910" s="2">
        <v>5</v>
      </c>
      <c r="AC4910" s="2" t="s">
        <v>2207</v>
      </c>
      <c r="AD4910" s="2" t="s">
        <v>3607</v>
      </c>
      <c r="AE4910" s="2">
        <v>28190</v>
      </c>
      <c r="AF4910" s="2" t="s">
        <v>14580</v>
      </c>
      <c r="AI4910" s="2">
        <v>237275744</v>
      </c>
      <c r="AJ4910" s="2">
        <v>683915177</v>
      </c>
      <c r="AK4910" s="2" t="s">
        <v>14581</v>
      </c>
    </row>
    <row r="4911" spans="1:38" x14ac:dyDescent="0.2">
      <c r="A4911" s="2">
        <v>2814891</v>
      </c>
      <c r="B4911" s="2" t="s">
        <v>14582</v>
      </c>
      <c r="C4911" s="2" t="s">
        <v>87</v>
      </c>
      <c r="D4911" s="2">
        <v>2814891</v>
      </c>
      <c r="E4911" s="2" t="s">
        <v>47</v>
      </c>
      <c r="F4911" s="2" t="s">
        <v>47</v>
      </c>
      <c r="H4911" s="2">
        <v>32143</v>
      </c>
      <c r="I4911" s="2" t="s">
        <v>2</v>
      </c>
      <c r="J4911" s="2">
        <v>-40</v>
      </c>
      <c r="K4911" s="2" t="s">
        <v>48</v>
      </c>
      <c r="L4911" s="2" t="s">
        <v>17</v>
      </c>
      <c r="M4911" s="2" t="s">
        <v>2301</v>
      </c>
      <c r="N4911" s="2">
        <v>4280322</v>
      </c>
      <c r="O4911" s="2" t="s">
        <v>3267</v>
      </c>
      <c r="P4911" s="2">
        <v>43348</v>
      </c>
      <c r="Q4911" s="2" t="s">
        <v>49</v>
      </c>
      <c r="R4911" s="2">
        <v>43006</v>
      </c>
      <c r="S4911" s="2">
        <v>43340</v>
      </c>
      <c r="T4911" s="2" t="s">
        <v>50</v>
      </c>
      <c r="U4911" s="2">
        <v>500</v>
      </c>
      <c r="X4911" s="2">
        <v>5</v>
      </c>
      <c r="AC4911" s="2" t="s">
        <v>2207</v>
      </c>
      <c r="AD4911" s="2" t="s">
        <v>5333</v>
      </c>
      <c r="AE4911" s="2">
        <v>28190</v>
      </c>
      <c r="AF4911" s="2" t="s">
        <v>14583</v>
      </c>
      <c r="AJ4911" s="2">
        <v>613370776</v>
      </c>
      <c r="AK4911" s="2" t="s">
        <v>14584</v>
      </c>
      <c r="AL4911" s="2" t="s">
        <v>820</v>
      </c>
    </row>
    <row r="4912" spans="1:38" x14ac:dyDescent="0.2">
      <c r="A4912" s="2">
        <v>368329</v>
      </c>
      <c r="B4912" s="2" t="s">
        <v>13033</v>
      </c>
      <c r="C4912" s="2" t="s">
        <v>14585</v>
      </c>
      <c r="D4912" s="2">
        <v>368329</v>
      </c>
      <c r="E4912" s="2" t="s">
        <v>47</v>
      </c>
      <c r="F4912" s="2" t="s">
        <v>47</v>
      </c>
      <c r="H4912" s="2">
        <v>38329</v>
      </c>
      <c r="I4912" s="2" t="s">
        <v>7</v>
      </c>
      <c r="J4912" s="2">
        <v>-15</v>
      </c>
      <c r="K4912" s="2" t="s">
        <v>48</v>
      </c>
      <c r="L4912" s="2" t="s">
        <v>17</v>
      </c>
      <c r="M4912" s="2" t="s">
        <v>2234</v>
      </c>
      <c r="N4912" s="2">
        <v>4360454</v>
      </c>
      <c r="O4912" s="2" t="s">
        <v>2329</v>
      </c>
      <c r="P4912" s="2">
        <v>43357</v>
      </c>
      <c r="Q4912" s="2" t="s">
        <v>49</v>
      </c>
      <c r="R4912" s="2">
        <v>43015</v>
      </c>
      <c r="T4912" s="2" t="s">
        <v>50</v>
      </c>
      <c r="U4912" s="2">
        <v>500</v>
      </c>
      <c r="X4912" s="2">
        <v>5</v>
      </c>
      <c r="AC4912" s="2" t="s">
        <v>2207</v>
      </c>
      <c r="AD4912" s="2" t="s">
        <v>2260</v>
      </c>
      <c r="AE4912" s="2">
        <v>36000</v>
      </c>
      <c r="AF4912" s="2" t="s">
        <v>14586</v>
      </c>
      <c r="AJ4912" s="2">
        <v>644862050</v>
      </c>
    </row>
    <row r="4913" spans="1:37" x14ac:dyDescent="0.2">
      <c r="A4913" s="2">
        <v>3729627</v>
      </c>
      <c r="B4913" s="2" t="s">
        <v>14587</v>
      </c>
      <c r="C4913" s="2" t="s">
        <v>11523</v>
      </c>
      <c r="D4913" s="2">
        <v>3729627</v>
      </c>
      <c r="E4913" s="2" t="s">
        <v>47</v>
      </c>
      <c r="F4913" s="2" t="s">
        <v>17</v>
      </c>
      <c r="H4913" s="2">
        <v>39665</v>
      </c>
      <c r="I4913" s="2" t="s">
        <v>14</v>
      </c>
      <c r="J4913" s="2">
        <v>-11</v>
      </c>
      <c r="K4913" s="2" t="s">
        <v>48</v>
      </c>
      <c r="L4913" s="2" t="s">
        <v>17</v>
      </c>
      <c r="M4913" s="2" t="s">
        <v>2205</v>
      </c>
      <c r="N4913" s="2">
        <v>4370682</v>
      </c>
      <c r="O4913" s="2" t="s">
        <v>5024</v>
      </c>
      <c r="P4913" s="2">
        <v>43365</v>
      </c>
      <c r="Q4913" s="2" t="s">
        <v>49</v>
      </c>
      <c r="R4913" s="2">
        <v>43019</v>
      </c>
      <c r="T4913" s="2" t="s">
        <v>50</v>
      </c>
      <c r="U4913" s="2">
        <v>500</v>
      </c>
      <c r="X4913" s="2">
        <v>5</v>
      </c>
      <c r="AC4913" s="2" t="s">
        <v>2207</v>
      </c>
      <c r="AD4913" s="2" t="s">
        <v>2369</v>
      </c>
      <c r="AE4913" s="2">
        <v>37390</v>
      </c>
      <c r="AF4913" s="2" t="s">
        <v>14588</v>
      </c>
      <c r="AI4913" s="2">
        <v>647815446</v>
      </c>
      <c r="AK4913" s="2" t="s">
        <v>14589</v>
      </c>
    </row>
    <row r="4914" spans="1:37" x14ac:dyDescent="0.2">
      <c r="A4914" s="2">
        <v>2814927</v>
      </c>
      <c r="B4914" s="2" t="s">
        <v>14590</v>
      </c>
      <c r="C4914" s="2" t="s">
        <v>469</v>
      </c>
      <c r="D4914" s="2">
        <v>2814927</v>
      </c>
      <c r="E4914" s="2" t="s">
        <v>47</v>
      </c>
      <c r="F4914" s="2" t="s">
        <v>47</v>
      </c>
      <c r="H4914" s="2">
        <v>40174</v>
      </c>
      <c r="I4914" s="2" t="s">
        <v>15</v>
      </c>
      <c r="J4914" s="2">
        <v>-11</v>
      </c>
      <c r="K4914" s="2" t="s">
        <v>48</v>
      </c>
      <c r="L4914" s="2" t="s">
        <v>17</v>
      </c>
      <c r="M4914" s="2" t="s">
        <v>2301</v>
      </c>
      <c r="N4914" s="2">
        <v>4280045</v>
      </c>
      <c r="O4914" s="2" t="s">
        <v>2885</v>
      </c>
      <c r="P4914" s="2">
        <v>43364</v>
      </c>
      <c r="Q4914" s="2" t="s">
        <v>49</v>
      </c>
      <c r="R4914" s="2">
        <v>43012</v>
      </c>
      <c r="T4914" s="2" t="s">
        <v>50</v>
      </c>
      <c r="U4914" s="2">
        <v>500</v>
      </c>
      <c r="X4914" s="2">
        <v>5</v>
      </c>
      <c r="AC4914" s="2" t="s">
        <v>2207</v>
      </c>
      <c r="AD4914" s="2" t="s">
        <v>4751</v>
      </c>
      <c r="AE4914" s="2">
        <v>78125</v>
      </c>
      <c r="AF4914" s="2" t="s">
        <v>14591</v>
      </c>
      <c r="AI4914" s="2">
        <v>663792110</v>
      </c>
      <c r="AJ4914" s="2">
        <v>674933536</v>
      </c>
      <c r="AK4914" s="2" t="s">
        <v>14592</v>
      </c>
    </row>
    <row r="4915" spans="1:37" x14ac:dyDescent="0.2">
      <c r="A4915" s="2">
        <v>4113594</v>
      </c>
      <c r="B4915" s="2" t="s">
        <v>9454</v>
      </c>
      <c r="C4915" s="2" t="s">
        <v>14593</v>
      </c>
      <c r="D4915" s="2">
        <v>4113594</v>
      </c>
      <c r="E4915" s="2" t="s">
        <v>47</v>
      </c>
      <c r="F4915" s="2" t="s">
        <v>17</v>
      </c>
      <c r="H4915" s="2">
        <v>39286</v>
      </c>
      <c r="I4915" s="2" t="s">
        <v>9</v>
      </c>
      <c r="J4915" s="2">
        <v>-12</v>
      </c>
      <c r="K4915" s="2" t="s">
        <v>48</v>
      </c>
      <c r="L4915" s="2" t="s">
        <v>17</v>
      </c>
      <c r="M4915" s="2" t="s">
        <v>2275</v>
      </c>
      <c r="N4915" s="2">
        <v>4410016</v>
      </c>
      <c r="O4915" s="2" t="s">
        <v>3591</v>
      </c>
      <c r="P4915" s="2">
        <v>43371</v>
      </c>
      <c r="Q4915" s="2" t="s">
        <v>49</v>
      </c>
      <c r="R4915" s="2">
        <v>43014</v>
      </c>
      <c r="T4915" s="2" t="s">
        <v>50</v>
      </c>
      <c r="U4915" s="2">
        <v>500</v>
      </c>
      <c r="X4915" s="2">
        <v>5</v>
      </c>
      <c r="AC4915" s="2" t="s">
        <v>2207</v>
      </c>
      <c r="AD4915" s="2" t="s">
        <v>14594</v>
      </c>
      <c r="AE4915" s="2">
        <v>41290</v>
      </c>
      <c r="AF4915" s="2" t="s">
        <v>14595</v>
      </c>
    </row>
    <row r="4916" spans="1:37" x14ac:dyDescent="0.2">
      <c r="A4916" s="2">
        <v>4530001</v>
      </c>
      <c r="B4916" s="2" t="s">
        <v>14596</v>
      </c>
      <c r="C4916" s="2" t="s">
        <v>241</v>
      </c>
      <c r="D4916" s="2">
        <v>4530001</v>
      </c>
      <c r="E4916" s="2" t="s">
        <v>47</v>
      </c>
      <c r="H4916" s="2">
        <v>26196</v>
      </c>
      <c r="I4916" s="2" t="s">
        <v>4</v>
      </c>
      <c r="J4916" s="2">
        <v>-50</v>
      </c>
      <c r="K4916" s="2" t="s">
        <v>48</v>
      </c>
      <c r="L4916" s="2" t="s">
        <v>17</v>
      </c>
      <c r="M4916" s="2" t="s">
        <v>55</v>
      </c>
      <c r="N4916" s="2">
        <v>4450614</v>
      </c>
      <c r="O4916" s="2" t="s">
        <v>826</v>
      </c>
      <c r="P4916" s="2">
        <v>43370</v>
      </c>
      <c r="Q4916" s="2" t="s">
        <v>49</v>
      </c>
      <c r="R4916" s="2">
        <v>43370</v>
      </c>
      <c r="S4916" s="2">
        <v>43363</v>
      </c>
      <c r="T4916" s="2" t="s">
        <v>50</v>
      </c>
      <c r="U4916" s="2">
        <v>500</v>
      </c>
      <c r="X4916" s="2">
        <v>5</v>
      </c>
      <c r="AC4916" s="2" t="s">
        <v>2207</v>
      </c>
      <c r="AD4916" s="2" t="s">
        <v>3313</v>
      </c>
      <c r="AE4916" s="2">
        <v>45170</v>
      </c>
      <c r="AF4916" s="2" t="s">
        <v>14597</v>
      </c>
      <c r="AJ4916" s="2">
        <v>602971973</v>
      </c>
      <c r="AK4916" s="2" t="s">
        <v>1473</v>
      </c>
    </row>
    <row r="4917" spans="1:37" x14ac:dyDescent="0.2">
      <c r="A4917" s="2">
        <v>4530009</v>
      </c>
      <c r="B4917" s="2" t="s">
        <v>14598</v>
      </c>
      <c r="C4917" s="2" t="s">
        <v>700</v>
      </c>
      <c r="D4917" s="2">
        <v>4530009</v>
      </c>
      <c r="E4917" s="2" t="s">
        <v>47</v>
      </c>
      <c r="H4917" s="2">
        <v>40260</v>
      </c>
      <c r="I4917" s="2" t="s">
        <v>17</v>
      </c>
      <c r="J4917" s="2">
        <v>-11</v>
      </c>
      <c r="K4917" s="2" t="s">
        <v>48</v>
      </c>
      <c r="L4917" s="2" t="s">
        <v>17</v>
      </c>
      <c r="M4917" s="2" t="s">
        <v>55</v>
      </c>
      <c r="N4917" s="2">
        <v>4450285</v>
      </c>
      <c r="O4917" s="2" t="s">
        <v>200</v>
      </c>
      <c r="P4917" s="2">
        <v>43370</v>
      </c>
      <c r="Q4917" s="2" t="s">
        <v>49</v>
      </c>
      <c r="R4917" s="2">
        <v>43370</v>
      </c>
      <c r="S4917" s="2">
        <v>43338</v>
      </c>
      <c r="T4917" s="2" t="s">
        <v>50</v>
      </c>
      <c r="U4917" s="2">
        <v>500</v>
      </c>
      <c r="X4917" s="2">
        <v>5</v>
      </c>
      <c r="AC4917" s="2" t="s">
        <v>2207</v>
      </c>
      <c r="AD4917" s="2" t="s">
        <v>2218</v>
      </c>
      <c r="AE4917" s="2">
        <v>45800</v>
      </c>
      <c r="AF4917" s="2" t="s">
        <v>14599</v>
      </c>
      <c r="AK4917" s="2" t="s">
        <v>14600</v>
      </c>
    </row>
    <row r="4918" spans="1:37" x14ac:dyDescent="0.2">
      <c r="A4918" s="2">
        <v>3729549</v>
      </c>
      <c r="B4918" s="2" t="s">
        <v>14601</v>
      </c>
      <c r="C4918" s="2" t="s">
        <v>610</v>
      </c>
      <c r="D4918" s="2">
        <v>3729549</v>
      </c>
      <c r="E4918" s="2" t="s">
        <v>47</v>
      </c>
      <c r="F4918" s="2" t="s">
        <v>47</v>
      </c>
      <c r="H4918" s="2">
        <v>38208</v>
      </c>
      <c r="I4918" s="2" t="s">
        <v>7</v>
      </c>
      <c r="J4918" s="2">
        <v>-15</v>
      </c>
      <c r="K4918" s="2" t="s">
        <v>48</v>
      </c>
      <c r="L4918" s="2" t="s">
        <v>17</v>
      </c>
      <c r="M4918" s="2" t="s">
        <v>2205</v>
      </c>
      <c r="N4918" s="2">
        <v>4370439</v>
      </c>
      <c r="O4918" s="2" t="s">
        <v>2749</v>
      </c>
      <c r="P4918" s="2">
        <v>43377</v>
      </c>
      <c r="Q4918" s="2" t="s">
        <v>49</v>
      </c>
      <c r="R4918" s="2">
        <v>43012</v>
      </c>
      <c r="T4918" s="2" t="s">
        <v>50</v>
      </c>
      <c r="U4918" s="2">
        <v>501</v>
      </c>
      <c r="X4918" s="2">
        <v>5</v>
      </c>
      <c r="AC4918" s="2" t="s">
        <v>2207</v>
      </c>
      <c r="AD4918" s="2" t="s">
        <v>2230</v>
      </c>
      <c r="AE4918" s="2">
        <v>37700</v>
      </c>
      <c r="AF4918" s="2" t="s">
        <v>14602</v>
      </c>
      <c r="AJ4918" s="2">
        <v>626795659</v>
      </c>
      <c r="AK4918" s="2" t="s">
        <v>14603</v>
      </c>
    </row>
    <row r="4919" spans="1:37" x14ac:dyDescent="0.2">
      <c r="A4919" s="2">
        <v>4113597</v>
      </c>
      <c r="B4919" s="2" t="s">
        <v>13918</v>
      </c>
      <c r="C4919" s="2" t="s">
        <v>10645</v>
      </c>
      <c r="D4919" s="2">
        <v>4113597</v>
      </c>
      <c r="E4919" s="2" t="s">
        <v>47</v>
      </c>
      <c r="F4919" s="2" t="s">
        <v>17</v>
      </c>
      <c r="H4919" s="2">
        <v>40378</v>
      </c>
      <c r="I4919" s="2" t="s">
        <v>17</v>
      </c>
      <c r="J4919" s="2">
        <v>-11</v>
      </c>
      <c r="K4919" s="2" t="s">
        <v>48</v>
      </c>
      <c r="L4919" s="2" t="s">
        <v>17</v>
      </c>
      <c r="M4919" s="2" t="s">
        <v>2275</v>
      </c>
      <c r="N4919" s="2">
        <v>4410729</v>
      </c>
      <c r="O4919" s="2" t="s">
        <v>2372</v>
      </c>
      <c r="P4919" s="2">
        <v>43351</v>
      </c>
      <c r="Q4919" s="2" t="s">
        <v>49</v>
      </c>
      <c r="R4919" s="2">
        <v>43015</v>
      </c>
      <c r="T4919" s="2" t="s">
        <v>50</v>
      </c>
      <c r="U4919" s="2">
        <v>500</v>
      </c>
      <c r="X4919" s="2">
        <v>5</v>
      </c>
      <c r="AC4919" s="2" t="s">
        <v>2207</v>
      </c>
      <c r="AD4919" s="2" t="s">
        <v>3052</v>
      </c>
      <c r="AE4919" s="2">
        <v>41700</v>
      </c>
      <c r="AF4919" s="2" t="s">
        <v>13919</v>
      </c>
      <c r="AI4919" s="2">
        <v>254796954</v>
      </c>
      <c r="AJ4919" s="2">
        <v>663131405</v>
      </c>
      <c r="AK4919" s="2" t="s">
        <v>13920</v>
      </c>
    </row>
    <row r="4920" spans="1:37" x14ac:dyDescent="0.2">
      <c r="A4920" s="2">
        <v>2814953</v>
      </c>
      <c r="B4920" s="2" t="s">
        <v>14604</v>
      </c>
      <c r="C4920" s="2" t="s">
        <v>114</v>
      </c>
      <c r="D4920" s="2">
        <v>2814953</v>
      </c>
      <c r="E4920" s="2" t="s">
        <v>47</v>
      </c>
      <c r="F4920" s="2" t="s">
        <v>47</v>
      </c>
      <c r="H4920" s="2">
        <v>38692</v>
      </c>
      <c r="I4920" s="2" t="s">
        <v>10</v>
      </c>
      <c r="J4920" s="2">
        <v>-14</v>
      </c>
      <c r="K4920" s="2" t="s">
        <v>48</v>
      </c>
      <c r="L4920" s="2" t="s">
        <v>17</v>
      </c>
      <c r="M4920" s="2" t="s">
        <v>2301</v>
      </c>
      <c r="N4920" s="2">
        <v>4280004</v>
      </c>
      <c r="O4920" s="2" t="s">
        <v>2868</v>
      </c>
      <c r="P4920" s="2">
        <v>43356</v>
      </c>
      <c r="Q4920" s="2" t="s">
        <v>49</v>
      </c>
      <c r="R4920" s="2">
        <v>43018</v>
      </c>
      <c r="T4920" s="2" t="s">
        <v>50</v>
      </c>
      <c r="U4920" s="2">
        <v>509</v>
      </c>
      <c r="X4920" s="2">
        <v>5</v>
      </c>
      <c r="AC4920" s="2" t="s">
        <v>2207</v>
      </c>
      <c r="AD4920" s="2" t="s">
        <v>2660</v>
      </c>
      <c r="AE4920" s="2">
        <v>28000</v>
      </c>
      <c r="AF4920" s="2" t="s">
        <v>14605</v>
      </c>
      <c r="AK4920" s="2" t="s">
        <v>14606</v>
      </c>
    </row>
    <row r="4921" spans="1:37" x14ac:dyDescent="0.2">
      <c r="A4921" s="2">
        <v>3729558</v>
      </c>
      <c r="B4921" s="2" t="s">
        <v>14607</v>
      </c>
      <c r="C4921" s="2" t="s">
        <v>14608</v>
      </c>
      <c r="D4921" s="2">
        <v>3729558</v>
      </c>
      <c r="E4921" s="2" t="s">
        <v>47</v>
      </c>
      <c r="F4921" s="2" t="s">
        <v>47</v>
      </c>
      <c r="H4921" s="2">
        <v>38270</v>
      </c>
      <c r="I4921" s="2" t="s">
        <v>7</v>
      </c>
      <c r="J4921" s="2">
        <v>-15</v>
      </c>
      <c r="K4921" s="2" t="s">
        <v>48</v>
      </c>
      <c r="L4921" s="2" t="s">
        <v>17</v>
      </c>
      <c r="M4921" s="2" t="s">
        <v>2205</v>
      </c>
      <c r="N4921" s="2">
        <v>4370698</v>
      </c>
      <c r="O4921" s="2" t="s">
        <v>3451</v>
      </c>
      <c r="P4921" s="2">
        <v>43375</v>
      </c>
      <c r="Q4921" s="2" t="s">
        <v>49</v>
      </c>
      <c r="R4921" s="2">
        <v>43013</v>
      </c>
      <c r="S4921" s="2">
        <v>43362</v>
      </c>
      <c r="T4921" s="2" t="s">
        <v>50</v>
      </c>
      <c r="U4921" s="2">
        <v>500</v>
      </c>
      <c r="X4921" s="2">
        <v>5</v>
      </c>
      <c r="AC4921" s="2" t="s">
        <v>2207</v>
      </c>
      <c r="AD4921" s="2" t="s">
        <v>13504</v>
      </c>
      <c r="AE4921" s="2">
        <v>37600</v>
      </c>
      <c r="AF4921" s="2" t="s">
        <v>14609</v>
      </c>
      <c r="AJ4921" s="2">
        <v>616463915</v>
      </c>
      <c r="AK4921" s="2" t="s">
        <v>14610</v>
      </c>
    </row>
    <row r="4922" spans="1:37" x14ac:dyDescent="0.2">
      <c r="A4922" s="2">
        <v>3730381</v>
      </c>
      <c r="B4922" s="2" t="s">
        <v>14611</v>
      </c>
      <c r="C4922" s="2" t="s">
        <v>138</v>
      </c>
      <c r="D4922" s="2">
        <v>3730381</v>
      </c>
      <c r="E4922" s="2" t="s">
        <v>47</v>
      </c>
      <c r="H4922" s="2">
        <v>31801</v>
      </c>
      <c r="I4922" s="2" t="s">
        <v>2</v>
      </c>
      <c r="J4922" s="2">
        <v>-40</v>
      </c>
      <c r="K4922" s="2" t="s">
        <v>48</v>
      </c>
      <c r="L4922" s="2" t="s">
        <v>17</v>
      </c>
      <c r="M4922" s="2" t="s">
        <v>2205</v>
      </c>
      <c r="N4922" s="2">
        <v>4370724</v>
      </c>
      <c r="O4922" s="2" t="s">
        <v>7058</v>
      </c>
      <c r="P4922" s="2">
        <v>43370</v>
      </c>
      <c r="Q4922" s="2" t="s">
        <v>49</v>
      </c>
      <c r="R4922" s="2">
        <v>43370</v>
      </c>
      <c r="S4922" s="2">
        <v>43369</v>
      </c>
      <c r="T4922" s="2" t="s">
        <v>50</v>
      </c>
      <c r="U4922" s="2">
        <v>500</v>
      </c>
      <c r="X4922" s="2">
        <v>5</v>
      </c>
      <c r="AC4922" s="2" t="s">
        <v>2207</v>
      </c>
      <c r="AD4922" s="2" t="s">
        <v>6736</v>
      </c>
      <c r="AE4922" s="2">
        <v>37370</v>
      </c>
      <c r="AF4922" s="2" t="s">
        <v>14612</v>
      </c>
      <c r="AJ4922" s="2">
        <v>673111370</v>
      </c>
      <c r="AK4922" s="2" t="s">
        <v>14613</v>
      </c>
    </row>
    <row r="4923" spans="1:37" x14ac:dyDescent="0.2">
      <c r="A4923" s="2">
        <v>3730387</v>
      </c>
      <c r="B4923" s="2" t="s">
        <v>14614</v>
      </c>
      <c r="C4923" s="2" t="s">
        <v>101</v>
      </c>
      <c r="D4923" s="2">
        <v>3730387</v>
      </c>
      <c r="E4923" s="2" t="s">
        <v>47</v>
      </c>
      <c r="H4923" s="2">
        <v>27787</v>
      </c>
      <c r="I4923" s="2" t="s">
        <v>4</v>
      </c>
      <c r="J4923" s="2">
        <v>-50</v>
      </c>
      <c r="K4923" s="2" t="s">
        <v>48</v>
      </c>
      <c r="L4923" s="2" t="s">
        <v>17</v>
      </c>
      <c r="M4923" s="2" t="s">
        <v>2205</v>
      </c>
      <c r="N4923" s="2">
        <v>4370729</v>
      </c>
      <c r="O4923" s="2" t="s">
        <v>2565</v>
      </c>
      <c r="P4923" s="2">
        <v>43370</v>
      </c>
      <c r="Q4923" s="2" t="s">
        <v>49</v>
      </c>
      <c r="R4923" s="2">
        <v>43370</v>
      </c>
      <c r="S4923" s="2">
        <v>43350</v>
      </c>
      <c r="T4923" s="2" t="s">
        <v>50</v>
      </c>
      <c r="U4923" s="2">
        <v>500</v>
      </c>
      <c r="X4923" s="2">
        <v>5</v>
      </c>
      <c r="AC4923" s="2" t="s">
        <v>2207</v>
      </c>
      <c r="AD4923" s="2" t="s">
        <v>4139</v>
      </c>
      <c r="AE4923" s="2">
        <v>37320</v>
      </c>
      <c r="AF4923" s="2" t="s">
        <v>14615</v>
      </c>
      <c r="AI4923" s="2">
        <v>247261033</v>
      </c>
      <c r="AJ4923" s="2">
        <v>664643374</v>
      </c>
      <c r="AK4923" s="2" t="s">
        <v>14616</v>
      </c>
    </row>
    <row r="4924" spans="1:37" x14ac:dyDescent="0.2">
      <c r="A4924" s="2">
        <v>4529506</v>
      </c>
      <c r="B4924" s="2" t="s">
        <v>1116</v>
      </c>
      <c r="C4924" s="2" t="s">
        <v>62</v>
      </c>
      <c r="D4924" s="2">
        <v>4529506</v>
      </c>
      <c r="E4924" s="2" t="s">
        <v>47</v>
      </c>
      <c r="F4924" s="2" t="s">
        <v>47</v>
      </c>
      <c r="H4924" s="2">
        <v>26601</v>
      </c>
      <c r="I4924" s="2" t="s">
        <v>4</v>
      </c>
      <c r="J4924" s="2">
        <v>-50</v>
      </c>
      <c r="K4924" s="2" t="s">
        <v>48</v>
      </c>
      <c r="L4924" s="2" t="s">
        <v>17</v>
      </c>
      <c r="M4924" s="2" t="s">
        <v>55</v>
      </c>
      <c r="N4924" s="2">
        <v>4450768</v>
      </c>
      <c r="O4924" s="2" t="s">
        <v>888</v>
      </c>
      <c r="P4924" s="2">
        <v>43356</v>
      </c>
      <c r="Q4924" s="2" t="s">
        <v>49</v>
      </c>
      <c r="R4924" s="2">
        <v>43050</v>
      </c>
      <c r="T4924" s="2" t="s">
        <v>50</v>
      </c>
      <c r="U4924" s="2">
        <v>500</v>
      </c>
      <c r="X4924" s="2">
        <v>5</v>
      </c>
      <c r="AC4924" s="2" t="s">
        <v>2207</v>
      </c>
      <c r="AD4924" s="2" t="s">
        <v>3101</v>
      </c>
      <c r="AE4924" s="2">
        <v>45380</v>
      </c>
      <c r="AF4924" s="2" t="s">
        <v>14617</v>
      </c>
      <c r="AJ4924" s="2">
        <v>603122691</v>
      </c>
      <c r="AK4924" s="2" t="s">
        <v>1458</v>
      </c>
    </row>
    <row r="4925" spans="1:37" x14ac:dyDescent="0.2">
      <c r="A4925" s="2">
        <v>4529915</v>
      </c>
      <c r="B4925" s="2" t="s">
        <v>14618</v>
      </c>
      <c r="C4925" s="2" t="s">
        <v>160</v>
      </c>
      <c r="D4925" s="2">
        <v>4529915</v>
      </c>
      <c r="E4925" s="2" t="s">
        <v>47</v>
      </c>
      <c r="H4925" s="2">
        <v>27140</v>
      </c>
      <c r="I4925" s="2" t="s">
        <v>4</v>
      </c>
      <c r="J4925" s="2">
        <v>-50</v>
      </c>
      <c r="K4925" s="2" t="s">
        <v>48</v>
      </c>
      <c r="L4925" s="2" t="s">
        <v>17</v>
      </c>
      <c r="M4925" s="2" t="s">
        <v>55</v>
      </c>
      <c r="N4925" s="2">
        <v>4450754</v>
      </c>
      <c r="O4925" s="2" t="s">
        <v>283</v>
      </c>
      <c r="P4925" s="2">
        <v>43364</v>
      </c>
      <c r="Q4925" s="2" t="s">
        <v>49</v>
      </c>
      <c r="R4925" s="2">
        <v>43365</v>
      </c>
      <c r="S4925" s="2">
        <v>43360</v>
      </c>
      <c r="T4925" s="2" t="s">
        <v>50</v>
      </c>
      <c r="U4925" s="2">
        <v>500</v>
      </c>
      <c r="X4925" s="2">
        <v>5</v>
      </c>
      <c r="AC4925" s="2" t="s">
        <v>2207</v>
      </c>
      <c r="AD4925" s="2" t="s">
        <v>4381</v>
      </c>
      <c r="AE4925" s="2">
        <v>45300</v>
      </c>
      <c r="AF4925" s="2" t="s">
        <v>14619</v>
      </c>
    </row>
    <row r="4926" spans="1:37" x14ac:dyDescent="0.2">
      <c r="A4926" s="2">
        <v>2815001</v>
      </c>
      <c r="B4926" s="2" t="s">
        <v>9669</v>
      </c>
      <c r="C4926" s="2" t="s">
        <v>64</v>
      </c>
      <c r="D4926" s="2">
        <v>2815001</v>
      </c>
      <c r="E4926" s="2" t="s">
        <v>47</v>
      </c>
      <c r="F4926" s="2" t="s">
        <v>47</v>
      </c>
      <c r="H4926" s="2">
        <v>23613</v>
      </c>
      <c r="I4926" s="2" t="s">
        <v>58</v>
      </c>
      <c r="J4926" s="2">
        <v>-60</v>
      </c>
      <c r="K4926" s="2" t="s">
        <v>48</v>
      </c>
      <c r="L4926" s="2" t="s">
        <v>17</v>
      </c>
      <c r="M4926" s="2" t="s">
        <v>2301</v>
      </c>
      <c r="N4926" s="2">
        <v>4280719</v>
      </c>
      <c r="O4926" s="2" t="s">
        <v>6541</v>
      </c>
      <c r="P4926" s="2">
        <v>43342</v>
      </c>
      <c r="Q4926" s="2" t="s">
        <v>49</v>
      </c>
      <c r="R4926" s="2">
        <v>43034</v>
      </c>
      <c r="T4926" s="2" t="s">
        <v>50</v>
      </c>
      <c r="U4926" s="2">
        <v>500</v>
      </c>
      <c r="X4926" s="2">
        <v>5</v>
      </c>
      <c r="AC4926" s="2" t="s">
        <v>2207</v>
      </c>
      <c r="AD4926" s="2" t="s">
        <v>9778</v>
      </c>
      <c r="AE4926" s="2">
        <v>28270</v>
      </c>
      <c r="AF4926" s="2" t="s">
        <v>14620</v>
      </c>
      <c r="AI4926" s="2">
        <v>237483596</v>
      </c>
      <c r="AJ4926" s="2">
        <v>622530200</v>
      </c>
      <c r="AK4926" s="2" t="s">
        <v>9673</v>
      </c>
    </row>
    <row r="4927" spans="1:37" x14ac:dyDescent="0.2">
      <c r="A4927" s="2">
        <v>3729730</v>
      </c>
      <c r="B4927" s="2" t="s">
        <v>14621</v>
      </c>
      <c r="C4927" s="2" t="s">
        <v>406</v>
      </c>
      <c r="D4927" s="2">
        <v>3729730</v>
      </c>
      <c r="E4927" s="2" t="s">
        <v>47</v>
      </c>
      <c r="F4927" s="2" t="s">
        <v>47</v>
      </c>
      <c r="H4927" s="2">
        <v>39155</v>
      </c>
      <c r="I4927" s="2" t="s">
        <v>9</v>
      </c>
      <c r="J4927" s="2">
        <v>-12</v>
      </c>
      <c r="K4927" s="2" t="s">
        <v>48</v>
      </c>
      <c r="L4927" s="2" t="s">
        <v>17</v>
      </c>
      <c r="M4927" s="2" t="s">
        <v>2205</v>
      </c>
      <c r="N4927" s="2">
        <v>4370146</v>
      </c>
      <c r="O4927" s="2" t="s">
        <v>2539</v>
      </c>
      <c r="P4927" s="2">
        <v>43375</v>
      </c>
      <c r="Q4927" s="2" t="s">
        <v>49</v>
      </c>
      <c r="R4927" s="2">
        <v>43031</v>
      </c>
      <c r="S4927" s="2">
        <v>43342</v>
      </c>
      <c r="T4927" s="2" t="s">
        <v>50</v>
      </c>
      <c r="U4927" s="2">
        <v>500</v>
      </c>
      <c r="X4927" s="2">
        <v>5</v>
      </c>
      <c r="AC4927" s="2" t="s">
        <v>2207</v>
      </c>
      <c r="AD4927" s="2" t="s">
        <v>2540</v>
      </c>
      <c r="AE4927" s="2">
        <v>37270</v>
      </c>
      <c r="AF4927" s="2" t="s">
        <v>14622</v>
      </c>
      <c r="AI4927" s="2">
        <v>247440584</v>
      </c>
      <c r="AJ4927" s="2">
        <v>611664654</v>
      </c>
      <c r="AK4927" s="2" t="s">
        <v>14623</v>
      </c>
    </row>
    <row r="4928" spans="1:37" x14ac:dyDescent="0.2">
      <c r="A4928" s="2">
        <v>2815231</v>
      </c>
      <c r="B4928" s="2" t="s">
        <v>14624</v>
      </c>
      <c r="C4928" s="2" t="s">
        <v>14625</v>
      </c>
      <c r="D4928" s="2">
        <v>2815231</v>
      </c>
      <c r="E4928" s="2" t="s">
        <v>47</v>
      </c>
      <c r="H4928" s="2">
        <v>38978</v>
      </c>
      <c r="I4928" s="2" t="s">
        <v>8</v>
      </c>
      <c r="J4928" s="2">
        <v>-13</v>
      </c>
      <c r="K4928" s="2" t="s">
        <v>48</v>
      </c>
      <c r="L4928" s="2" t="s">
        <v>17</v>
      </c>
      <c r="M4928" s="2" t="s">
        <v>2301</v>
      </c>
      <c r="N4928" s="2">
        <v>4280681</v>
      </c>
      <c r="O4928" s="2" t="s">
        <v>2302</v>
      </c>
      <c r="P4928" s="2">
        <v>43370</v>
      </c>
      <c r="Q4928" s="2" t="s">
        <v>49</v>
      </c>
      <c r="R4928" s="2">
        <v>43370</v>
      </c>
      <c r="S4928" s="2">
        <v>43354</v>
      </c>
      <c r="T4928" s="2" t="s">
        <v>50</v>
      </c>
      <c r="U4928" s="2">
        <v>500</v>
      </c>
      <c r="X4928" s="2">
        <v>5</v>
      </c>
      <c r="AC4928" s="2" t="s">
        <v>2207</v>
      </c>
      <c r="AD4928" s="2" t="s">
        <v>14626</v>
      </c>
      <c r="AE4928" s="2">
        <v>28120</v>
      </c>
      <c r="AF4928" s="2" t="s">
        <v>14627</v>
      </c>
      <c r="AI4928" s="2">
        <v>612756793</v>
      </c>
      <c r="AJ4928" s="2">
        <v>624518672</v>
      </c>
      <c r="AK4928" s="2" t="s">
        <v>14628</v>
      </c>
    </row>
    <row r="4929" spans="1:37" x14ac:dyDescent="0.2">
      <c r="A4929" s="2">
        <v>3730128</v>
      </c>
      <c r="B4929" s="2" t="s">
        <v>9626</v>
      </c>
      <c r="C4929" s="2" t="s">
        <v>1255</v>
      </c>
      <c r="D4929" s="2">
        <v>3730128</v>
      </c>
      <c r="E4929" s="2" t="s">
        <v>47</v>
      </c>
      <c r="H4929" s="2">
        <v>32587</v>
      </c>
      <c r="I4929" s="2" t="s">
        <v>2</v>
      </c>
      <c r="J4929" s="2">
        <v>-40</v>
      </c>
      <c r="K4929" s="2" t="s">
        <v>48</v>
      </c>
      <c r="L4929" s="2" t="s">
        <v>17</v>
      </c>
      <c r="M4929" s="2" t="s">
        <v>2205</v>
      </c>
      <c r="N4929" s="2">
        <v>4370681</v>
      </c>
      <c r="O4929" s="2" t="s">
        <v>2575</v>
      </c>
      <c r="P4929" s="2">
        <v>43356</v>
      </c>
      <c r="Q4929" s="2" t="s">
        <v>49</v>
      </c>
      <c r="R4929" s="2">
        <v>43356</v>
      </c>
      <c r="S4929" s="2">
        <v>43354</v>
      </c>
      <c r="T4929" s="2" t="s">
        <v>50</v>
      </c>
      <c r="U4929" s="2">
        <v>500</v>
      </c>
      <c r="X4929" s="2">
        <v>5</v>
      </c>
      <c r="AC4929" s="2" t="s">
        <v>2207</v>
      </c>
      <c r="AD4929" s="2" t="s">
        <v>2576</v>
      </c>
      <c r="AE4929" s="2">
        <v>37230</v>
      </c>
      <c r="AF4929" s="2" t="s">
        <v>14629</v>
      </c>
      <c r="AJ4929" s="2">
        <v>678007066</v>
      </c>
      <c r="AK4929" s="2" t="s">
        <v>14630</v>
      </c>
    </row>
    <row r="4930" spans="1:37" x14ac:dyDescent="0.2">
      <c r="A4930" s="2">
        <v>3730133</v>
      </c>
      <c r="B4930" s="2" t="s">
        <v>14631</v>
      </c>
      <c r="C4930" s="2" t="s">
        <v>219</v>
      </c>
      <c r="D4930" s="2">
        <v>3730133</v>
      </c>
      <c r="E4930" s="2" t="s">
        <v>47</v>
      </c>
      <c r="H4930" s="2">
        <v>38299</v>
      </c>
      <c r="I4930" s="2" t="s">
        <v>7</v>
      </c>
      <c r="J4930" s="2">
        <v>-15</v>
      </c>
      <c r="K4930" s="2" t="s">
        <v>48</v>
      </c>
      <c r="L4930" s="2" t="s">
        <v>17</v>
      </c>
      <c r="M4930" s="2" t="s">
        <v>2205</v>
      </c>
      <c r="N4930" s="2">
        <v>4370307</v>
      </c>
      <c r="O4930" s="2" t="s">
        <v>3775</v>
      </c>
      <c r="P4930" s="2">
        <v>43356</v>
      </c>
      <c r="Q4930" s="2" t="s">
        <v>49</v>
      </c>
      <c r="R4930" s="2">
        <v>43356</v>
      </c>
      <c r="S4930" s="2">
        <v>43342</v>
      </c>
      <c r="T4930" s="2" t="s">
        <v>50</v>
      </c>
      <c r="U4930" s="2">
        <v>500</v>
      </c>
      <c r="X4930" s="2">
        <v>5</v>
      </c>
      <c r="AC4930" s="2" t="s">
        <v>2207</v>
      </c>
      <c r="AD4930" s="2" t="s">
        <v>3744</v>
      </c>
      <c r="AE4930" s="2">
        <v>37220</v>
      </c>
      <c r="AF4930" s="2" t="s">
        <v>14632</v>
      </c>
      <c r="AJ4930" s="2">
        <v>672626628</v>
      </c>
      <c r="AK4930" s="2" t="s">
        <v>14633</v>
      </c>
    </row>
    <row r="4931" spans="1:37" x14ac:dyDescent="0.2">
      <c r="A4931" s="2">
        <v>4529920</v>
      </c>
      <c r="B4931" s="2" t="s">
        <v>14634</v>
      </c>
      <c r="C4931" s="2" t="s">
        <v>409</v>
      </c>
      <c r="D4931" s="2">
        <v>4529920</v>
      </c>
      <c r="E4931" s="2" t="s">
        <v>47</v>
      </c>
      <c r="H4931" s="2">
        <v>38975</v>
      </c>
      <c r="I4931" s="2" t="s">
        <v>8</v>
      </c>
      <c r="J4931" s="2">
        <v>-13</v>
      </c>
      <c r="K4931" s="2" t="s">
        <v>48</v>
      </c>
      <c r="L4931" s="2" t="s">
        <v>17</v>
      </c>
      <c r="M4931" s="2" t="s">
        <v>55</v>
      </c>
      <c r="N4931" s="2">
        <v>4450616</v>
      </c>
      <c r="O4931" s="2" t="s">
        <v>13</v>
      </c>
      <c r="P4931" s="2">
        <v>43365</v>
      </c>
      <c r="Q4931" s="2" t="s">
        <v>49</v>
      </c>
      <c r="R4931" s="2">
        <v>43365</v>
      </c>
      <c r="S4931" s="2">
        <v>43349</v>
      </c>
      <c r="T4931" s="2" t="s">
        <v>50</v>
      </c>
      <c r="U4931" s="2">
        <v>500</v>
      </c>
      <c r="X4931" s="2">
        <v>5</v>
      </c>
      <c r="AC4931" s="2" t="s">
        <v>2207</v>
      </c>
      <c r="AD4931" s="2" t="s">
        <v>6169</v>
      </c>
      <c r="AE4931" s="2">
        <v>45370</v>
      </c>
      <c r="AF4931" s="2" t="s">
        <v>14635</v>
      </c>
      <c r="AJ4931" s="2">
        <v>688189569</v>
      </c>
      <c r="AK4931" s="2" t="s">
        <v>14636</v>
      </c>
    </row>
    <row r="4932" spans="1:37" x14ac:dyDescent="0.2">
      <c r="A4932" s="2">
        <v>3729666</v>
      </c>
      <c r="B4932" s="2" t="s">
        <v>13350</v>
      </c>
      <c r="C4932" s="2" t="s">
        <v>644</v>
      </c>
      <c r="D4932" s="2">
        <v>3729666</v>
      </c>
      <c r="E4932" s="2" t="s">
        <v>47</v>
      </c>
      <c r="F4932" s="2" t="s">
        <v>17</v>
      </c>
      <c r="H4932" s="2">
        <v>39124</v>
      </c>
      <c r="I4932" s="2" t="s">
        <v>9</v>
      </c>
      <c r="J4932" s="2">
        <v>-12</v>
      </c>
      <c r="K4932" s="2" t="s">
        <v>48</v>
      </c>
      <c r="L4932" s="2" t="s">
        <v>17</v>
      </c>
      <c r="M4932" s="2" t="s">
        <v>2205</v>
      </c>
      <c r="N4932" s="2">
        <v>4370024</v>
      </c>
      <c r="O4932" s="2" t="s">
        <v>2336</v>
      </c>
      <c r="P4932" s="2">
        <v>43370</v>
      </c>
      <c r="Q4932" s="2" t="s">
        <v>49</v>
      </c>
      <c r="R4932" s="2">
        <v>43024</v>
      </c>
      <c r="S4932" s="2">
        <v>43363</v>
      </c>
      <c r="T4932" s="2" t="s">
        <v>50</v>
      </c>
      <c r="U4932" s="2">
        <v>500</v>
      </c>
      <c r="X4932" s="2">
        <v>5</v>
      </c>
      <c r="AC4932" s="2" t="s">
        <v>2207</v>
      </c>
      <c r="AD4932" s="2" t="s">
        <v>2340</v>
      </c>
      <c r="AE4932" s="2">
        <v>37110</v>
      </c>
      <c r="AF4932" s="2" t="s">
        <v>14637</v>
      </c>
    </row>
    <row r="4933" spans="1:37" x14ac:dyDescent="0.2">
      <c r="A4933" s="2">
        <v>2814972</v>
      </c>
      <c r="B4933" s="2" t="s">
        <v>590</v>
      </c>
      <c r="C4933" s="2" t="s">
        <v>720</v>
      </c>
      <c r="D4933" s="2">
        <v>2814972</v>
      </c>
      <c r="E4933" s="2" t="s">
        <v>47</v>
      </c>
      <c r="F4933" s="2" t="s">
        <v>17</v>
      </c>
      <c r="H4933" s="2">
        <v>38736</v>
      </c>
      <c r="I4933" s="2" t="s">
        <v>8</v>
      </c>
      <c r="J4933" s="2">
        <v>-13</v>
      </c>
      <c r="K4933" s="2" t="s">
        <v>48</v>
      </c>
      <c r="L4933" s="2" t="s">
        <v>17</v>
      </c>
      <c r="M4933" s="2" t="s">
        <v>2301</v>
      </c>
      <c r="N4933" s="2">
        <v>4280202</v>
      </c>
      <c r="O4933" s="2" t="s">
        <v>3804</v>
      </c>
      <c r="P4933" s="2">
        <v>43362</v>
      </c>
      <c r="Q4933" s="2" t="s">
        <v>49</v>
      </c>
      <c r="R4933" s="2">
        <v>43024</v>
      </c>
      <c r="T4933" s="2" t="s">
        <v>50</v>
      </c>
      <c r="U4933" s="2">
        <v>500</v>
      </c>
      <c r="X4933" s="2">
        <v>5</v>
      </c>
      <c r="AC4933" s="2" t="s">
        <v>2207</v>
      </c>
      <c r="AD4933" s="2" t="s">
        <v>6265</v>
      </c>
      <c r="AE4933" s="2">
        <v>28160</v>
      </c>
      <c r="AF4933" s="2" t="s">
        <v>14638</v>
      </c>
      <c r="AI4933" s="2">
        <v>973627272</v>
      </c>
      <c r="AJ4933" s="2">
        <v>614178638</v>
      </c>
      <c r="AK4933" s="2" t="s">
        <v>14639</v>
      </c>
    </row>
    <row r="4934" spans="1:37" x14ac:dyDescent="0.2">
      <c r="A4934" s="2">
        <v>3729754</v>
      </c>
      <c r="B4934" s="2" t="s">
        <v>2764</v>
      </c>
      <c r="C4934" s="2" t="s">
        <v>410</v>
      </c>
      <c r="D4934" s="2">
        <v>3729754</v>
      </c>
      <c r="E4934" s="2" t="s">
        <v>47</v>
      </c>
      <c r="F4934" s="2" t="s">
        <v>17</v>
      </c>
      <c r="H4934" s="2">
        <v>39270</v>
      </c>
      <c r="I4934" s="2" t="s">
        <v>9</v>
      </c>
      <c r="J4934" s="2">
        <v>-12</v>
      </c>
      <c r="K4934" s="2" t="s">
        <v>48</v>
      </c>
      <c r="L4934" s="2" t="s">
        <v>17</v>
      </c>
      <c r="M4934" s="2" t="s">
        <v>2205</v>
      </c>
      <c r="N4934" s="2">
        <v>4370346</v>
      </c>
      <c r="O4934" s="2" t="s">
        <v>3294</v>
      </c>
      <c r="P4934" s="2">
        <v>43372</v>
      </c>
      <c r="Q4934" s="2" t="s">
        <v>49</v>
      </c>
      <c r="R4934" s="2">
        <v>43042</v>
      </c>
      <c r="S4934" s="2">
        <v>43341</v>
      </c>
      <c r="T4934" s="2" t="s">
        <v>50</v>
      </c>
      <c r="U4934" s="2">
        <v>500</v>
      </c>
      <c r="X4934" s="2">
        <v>5</v>
      </c>
      <c r="AC4934" s="2" t="s">
        <v>2207</v>
      </c>
      <c r="AD4934" s="2" t="s">
        <v>6031</v>
      </c>
      <c r="AE4934" s="2">
        <v>37210</v>
      </c>
      <c r="AF4934" s="2" t="s">
        <v>14640</v>
      </c>
      <c r="AK4934" s="2" t="s">
        <v>14641</v>
      </c>
    </row>
    <row r="4935" spans="1:37" x14ac:dyDescent="0.2">
      <c r="A4935" s="2">
        <v>2815232</v>
      </c>
      <c r="B4935" s="2" t="s">
        <v>14642</v>
      </c>
      <c r="C4935" s="2" t="s">
        <v>749</v>
      </c>
      <c r="D4935" s="2">
        <v>2815232</v>
      </c>
      <c r="E4935" s="2" t="s">
        <v>47</v>
      </c>
      <c r="H4935" s="2">
        <v>38842</v>
      </c>
      <c r="I4935" s="2" t="s">
        <v>8</v>
      </c>
      <c r="J4935" s="2">
        <v>-13</v>
      </c>
      <c r="K4935" s="2" t="s">
        <v>48</v>
      </c>
      <c r="L4935" s="2" t="s">
        <v>17</v>
      </c>
      <c r="M4935" s="2" t="s">
        <v>2301</v>
      </c>
      <c r="N4935" s="2">
        <v>4280681</v>
      </c>
      <c r="O4935" s="2" t="s">
        <v>2302</v>
      </c>
      <c r="P4935" s="2">
        <v>43370</v>
      </c>
      <c r="Q4935" s="2" t="s">
        <v>49</v>
      </c>
      <c r="R4935" s="2">
        <v>43370</v>
      </c>
      <c r="S4935" s="2">
        <v>43355</v>
      </c>
      <c r="T4935" s="2" t="s">
        <v>50</v>
      </c>
      <c r="U4935" s="2">
        <v>500</v>
      </c>
      <c r="X4935" s="2">
        <v>5</v>
      </c>
      <c r="AC4935" s="2" t="s">
        <v>2207</v>
      </c>
      <c r="AD4935" s="2" t="s">
        <v>3749</v>
      </c>
      <c r="AE4935" s="2">
        <v>28600</v>
      </c>
      <c r="AF4935" s="2" t="s">
        <v>14643</v>
      </c>
      <c r="AI4935" s="2">
        <v>237350611</v>
      </c>
      <c r="AJ4935" s="2">
        <v>689174366</v>
      </c>
      <c r="AK4935" s="2" t="s">
        <v>14644</v>
      </c>
    </row>
    <row r="4936" spans="1:37" x14ac:dyDescent="0.2">
      <c r="A4936" s="2">
        <v>2814979</v>
      </c>
      <c r="B4936" s="2" t="s">
        <v>14645</v>
      </c>
      <c r="C4936" s="2" t="s">
        <v>60</v>
      </c>
      <c r="D4936" s="2">
        <v>2814979</v>
      </c>
      <c r="E4936" s="2" t="s">
        <v>47</v>
      </c>
      <c r="F4936" s="2" t="s">
        <v>47</v>
      </c>
      <c r="H4936" s="2">
        <v>39768</v>
      </c>
      <c r="I4936" s="2" t="s">
        <v>14</v>
      </c>
      <c r="J4936" s="2">
        <v>-11</v>
      </c>
      <c r="K4936" s="2" t="s">
        <v>48</v>
      </c>
      <c r="L4936" s="2" t="s">
        <v>17</v>
      </c>
      <c r="M4936" s="2" t="s">
        <v>2301</v>
      </c>
      <c r="N4936" s="2">
        <v>4280322</v>
      </c>
      <c r="O4936" s="2" t="s">
        <v>3267</v>
      </c>
      <c r="P4936" s="2">
        <v>43369</v>
      </c>
      <c r="Q4936" s="2" t="s">
        <v>49</v>
      </c>
      <c r="R4936" s="2">
        <v>43025</v>
      </c>
      <c r="T4936" s="2" t="s">
        <v>50</v>
      </c>
      <c r="U4936" s="2">
        <v>500</v>
      </c>
      <c r="X4936" s="2">
        <v>5</v>
      </c>
      <c r="AC4936" s="2" t="s">
        <v>2207</v>
      </c>
      <c r="AD4936" s="2" t="s">
        <v>3560</v>
      </c>
      <c r="AE4936" s="2">
        <v>28190</v>
      </c>
      <c r="AF4936" s="2" t="s">
        <v>14646</v>
      </c>
      <c r="AJ4936" s="2">
        <v>628680850</v>
      </c>
      <c r="AK4936" s="2" t="s">
        <v>14647</v>
      </c>
    </row>
    <row r="4937" spans="1:37" x14ac:dyDescent="0.2">
      <c r="A4937" s="2">
        <v>3730231</v>
      </c>
      <c r="B4937" s="2" t="s">
        <v>14648</v>
      </c>
      <c r="C4937" s="2" t="s">
        <v>57</v>
      </c>
      <c r="D4937" s="2">
        <v>3730231</v>
      </c>
      <c r="E4937" s="2" t="s">
        <v>47</v>
      </c>
      <c r="H4937" s="2">
        <v>37684</v>
      </c>
      <c r="I4937" s="2" t="s">
        <v>6</v>
      </c>
      <c r="J4937" s="2">
        <v>-16</v>
      </c>
      <c r="K4937" s="2" t="s">
        <v>48</v>
      </c>
      <c r="L4937" s="2" t="s">
        <v>17</v>
      </c>
      <c r="M4937" s="2" t="s">
        <v>2205</v>
      </c>
      <c r="N4937" s="2">
        <v>4370004</v>
      </c>
      <c r="O4937" s="2" t="s">
        <v>2544</v>
      </c>
      <c r="P4937" s="2">
        <v>43363</v>
      </c>
      <c r="Q4937" s="2" t="s">
        <v>49</v>
      </c>
      <c r="R4937" s="2">
        <v>43363</v>
      </c>
      <c r="S4937" s="2">
        <v>43357</v>
      </c>
      <c r="T4937" s="2" t="s">
        <v>50</v>
      </c>
      <c r="U4937" s="2">
        <v>500</v>
      </c>
      <c r="W4937" s="2">
        <v>0</v>
      </c>
      <c r="X4937" s="2">
        <v>5</v>
      </c>
      <c r="AC4937" s="2" t="s">
        <v>2207</v>
      </c>
      <c r="AD4937" s="2" t="s">
        <v>2384</v>
      </c>
      <c r="AE4937" s="2">
        <v>37000</v>
      </c>
      <c r="AF4937" s="2" t="s">
        <v>14649</v>
      </c>
      <c r="AG4937" s="2" t="s">
        <v>12731</v>
      </c>
      <c r="AK4937" s="2" t="s">
        <v>14650</v>
      </c>
    </row>
    <row r="4938" spans="1:37" x14ac:dyDescent="0.2">
      <c r="A4938" s="2">
        <v>3729742</v>
      </c>
      <c r="B4938" s="2" t="s">
        <v>14651</v>
      </c>
      <c r="C4938" s="2" t="s">
        <v>168</v>
      </c>
      <c r="D4938" s="2">
        <v>3729742</v>
      </c>
      <c r="E4938" s="2" t="s">
        <v>47</v>
      </c>
      <c r="F4938" s="2" t="s">
        <v>17</v>
      </c>
      <c r="H4938" s="2">
        <v>22306</v>
      </c>
      <c r="I4938" s="2" t="s">
        <v>58</v>
      </c>
      <c r="J4938" s="2">
        <v>-60</v>
      </c>
      <c r="K4938" s="2" t="s">
        <v>48</v>
      </c>
      <c r="L4938" s="2" t="s">
        <v>17</v>
      </c>
      <c r="M4938" s="2" t="s">
        <v>2205</v>
      </c>
      <c r="N4938" s="2">
        <v>4370002</v>
      </c>
      <c r="O4938" s="2" t="s">
        <v>2557</v>
      </c>
      <c r="P4938" s="2">
        <v>43360</v>
      </c>
      <c r="Q4938" s="2" t="s">
        <v>49</v>
      </c>
      <c r="R4938" s="2">
        <v>43035</v>
      </c>
      <c r="T4938" s="2" t="s">
        <v>50</v>
      </c>
      <c r="U4938" s="2">
        <v>500</v>
      </c>
      <c r="X4938" s="2">
        <v>5</v>
      </c>
      <c r="AC4938" s="2" t="s">
        <v>2207</v>
      </c>
      <c r="AD4938" s="2" t="s">
        <v>2384</v>
      </c>
      <c r="AE4938" s="2">
        <v>37000</v>
      </c>
      <c r="AF4938" s="2" t="s">
        <v>14652</v>
      </c>
      <c r="AI4938" s="2">
        <v>247390941</v>
      </c>
      <c r="AJ4938" s="2">
        <v>629932137</v>
      </c>
      <c r="AK4938" s="2" t="s">
        <v>14653</v>
      </c>
    </row>
    <row r="4939" spans="1:37" x14ac:dyDescent="0.2">
      <c r="A4939" s="2">
        <v>3729674</v>
      </c>
      <c r="B4939" s="2" t="s">
        <v>14654</v>
      </c>
      <c r="C4939" s="2" t="s">
        <v>144</v>
      </c>
      <c r="D4939" s="2">
        <v>3729674</v>
      </c>
      <c r="E4939" s="2" t="s">
        <v>47</v>
      </c>
      <c r="F4939" s="2" t="s">
        <v>17</v>
      </c>
      <c r="H4939" s="2">
        <v>39260</v>
      </c>
      <c r="I4939" s="2" t="s">
        <v>9</v>
      </c>
      <c r="J4939" s="2">
        <v>-12</v>
      </c>
      <c r="K4939" s="2" t="s">
        <v>48</v>
      </c>
      <c r="L4939" s="2" t="s">
        <v>17</v>
      </c>
      <c r="M4939" s="2" t="s">
        <v>2205</v>
      </c>
      <c r="N4939" s="2">
        <v>4370146</v>
      </c>
      <c r="O4939" s="2" t="s">
        <v>2539</v>
      </c>
      <c r="P4939" s="2">
        <v>43375</v>
      </c>
      <c r="Q4939" s="2" t="s">
        <v>49</v>
      </c>
      <c r="R4939" s="2">
        <v>43024</v>
      </c>
      <c r="T4939" s="2" t="s">
        <v>50</v>
      </c>
      <c r="U4939" s="2">
        <v>500</v>
      </c>
      <c r="X4939" s="2">
        <v>5</v>
      </c>
      <c r="AC4939" s="2" t="s">
        <v>2207</v>
      </c>
      <c r="AD4939" s="2" t="s">
        <v>2540</v>
      </c>
      <c r="AE4939" s="2">
        <v>37270</v>
      </c>
      <c r="AF4939" s="2" t="s">
        <v>14655</v>
      </c>
      <c r="AJ4939" s="2">
        <v>678702906</v>
      </c>
      <c r="AK4939" s="2" t="s">
        <v>14656</v>
      </c>
    </row>
    <row r="4940" spans="1:37" x14ac:dyDescent="0.2">
      <c r="A4940" s="2">
        <v>189624</v>
      </c>
      <c r="B4940" s="2" t="s">
        <v>14657</v>
      </c>
      <c r="C4940" s="2" t="s">
        <v>14658</v>
      </c>
      <c r="D4940" s="2">
        <v>189624</v>
      </c>
      <c r="E4940" s="2" t="s">
        <v>47</v>
      </c>
      <c r="H4940" s="2">
        <v>38938</v>
      </c>
      <c r="I4940" s="2" t="s">
        <v>8</v>
      </c>
      <c r="J4940" s="2">
        <v>-13</v>
      </c>
      <c r="K4940" s="2" t="s">
        <v>48</v>
      </c>
      <c r="L4940" s="2" t="s">
        <v>17</v>
      </c>
      <c r="M4940" s="2" t="s">
        <v>2212</v>
      </c>
      <c r="N4940" s="2">
        <v>4180041</v>
      </c>
      <c r="O4940" s="2" t="s">
        <v>2296</v>
      </c>
      <c r="P4940" s="2">
        <v>43360</v>
      </c>
      <c r="Q4940" s="2" t="s">
        <v>49</v>
      </c>
      <c r="R4940" s="2">
        <v>43360</v>
      </c>
      <c r="S4940" s="2">
        <v>43354</v>
      </c>
      <c r="T4940" s="2" t="s">
        <v>50</v>
      </c>
      <c r="U4940" s="2">
        <v>500</v>
      </c>
      <c r="X4940" s="2">
        <v>5</v>
      </c>
      <c r="AC4940" s="2" t="s">
        <v>2207</v>
      </c>
      <c r="AD4940" s="2" t="s">
        <v>2643</v>
      </c>
      <c r="AE4940" s="2">
        <v>18410</v>
      </c>
      <c r="AF4940" s="2" t="s">
        <v>14659</v>
      </c>
      <c r="AH4940" s="2" t="s">
        <v>14659</v>
      </c>
      <c r="AI4940" s="2">
        <v>248736049</v>
      </c>
      <c r="AJ4940" s="2">
        <v>764017892</v>
      </c>
      <c r="AK4940" s="2" t="s">
        <v>14660</v>
      </c>
    </row>
    <row r="4941" spans="1:37" x14ac:dyDescent="0.2">
      <c r="A4941" s="2">
        <v>368401</v>
      </c>
      <c r="B4941" s="2" t="s">
        <v>1402</v>
      </c>
      <c r="C4941" s="2" t="s">
        <v>134</v>
      </c>
      <c r="D4941" s="2">
        <v>368401</v>
      </c>
      <c r="E4941" s="2" t="s">
        <v>47</v>
      </c>
      <c r="F4941" s="2" t="s">
        <v>47</v>
      </c>
      <c r="H4941" s="2">
        <v>37551</v>
      </c>
      <c r="I4941" s="2" t="s">
        <v>5</v>
      </c>
      <c r="J4941" s="2">
        <v>-17</v>
      </c>
      <c r="K4941" s="2" t="s">
        <v>48</v>
      </c>
      <c r="L4941" s="2" t="s">
        <v>17</v>
      </c>
      <c r="M4941" s="2" t="s">
        <v>2234</v>
      </c>
      <c r="N4941" s="2">
        <v>4360729</v>
      </c>
      <c r="O4941" s="2" t="s">
        <v>9844</v>
      </c>
      <c r="P4941" s="2">
        <v>43376</v>
      </c>
      <c r="Q4941" s="2" t="s">
        <v>49</v>
      </c>
      <c r="R4941" s="2">
        <v>43045</v>
      </c>
      <c r="T4941" s="2" t="s">
        <v>50</v>
      </c>
      <c r="U4941" s="2">
        <v>500</v>
      </c>
      <c r="X4941" s="2">
        <v>5</v>
      </c>
      <c r="AC4941" s="2" t="s">
        <v>2207</v>
      </c>
      <c r="AD4941" s="2" t="s">
        <v>9845</v>
      </c>
      <c r="AE4941" s="2">
        <v>36320</v>
      </c>
      <c r="AF4941" s="2" t="s">
        <v>14524</v>
      </c>
      <c r="AJ4941" s="2">
        <v>620960653</v>
      </c>
      <c r="AK4941" s="2" t="s">
        <v>9847</v>
      </c>
    </row>
    <row r="4942" spans="1:37" x14ac:dyDescent="0.2">
      <c r="A4942" s="2">
        <v>4529407</v>
      </c>
      <c r="B4942" s="2" t="s">
        <v>1334</v>
      </c>
      <c r="C4942" s="2" t="s">
        <v>1335</v>
      </c>
      <c r="D4942" s="2">
        <v>4529407</v>
      </c>
      <c r="E4942" s="2" t="s">
        <v>47</v>
      </c>
      <c r="F4942" s="2" t="s">
        <v>47</v>
      </c>
      <c r="H4942" s="2">
        <v>39650</v>
      </c>
      <c r="I4942" s="2" t="s">
        <v>14</v>
      </c>
      <c r="J4942" s="2">
        <v>-11</v>
      </c>
      <c r="K4942" s="2" t="s">
        <v>48</v>
      </c>
      <c r="L4942" s="2" t="s">
        <v>17</v>
      </c>
      <c r="M4942" s="2" t="s">
        <v>55</v>
      </c>
      <c r="N4942" s="2">
        <v>4450571</v>
      </c>
      <c r="O4942" s="2" t="s">
        <v>1224</v>
      </c>
      <c r="P4942" s="2">
        <v>43369</v>
      </c>
      <c r="Q4942" s="2" t="s">
        <v>49</v>
      </c>
      <c r="R4942" s="2">
        <v>43025</v>
      </c>
      <c r="T4942" s="2" t="s">
        <v>50</v>
      </c>
      <c r="U4942" s="2">
        <v>500</v>
      </c>
      <c r="X4942" s="2">
        <v>5</v>
      </c>
      <c r="AC4942" s="2" t="s">
        <v>2207</v>
      </c>
      <c r="AD4942" s="2" t="s">
        <v>2251</v>
      </c>
      <c r="AE4942" s="2">
        <v>45140</v>
      </c>
      <c r="AF4942" s="2" t="s">
        <v>14661</v>
      </c>
      <c r="AJ4942" s="2">
        <v>663440319</v>
      </c>
      <c r="AK4942" s="2" t="s">
        <v>1336</v>
      </c>
    </row>
    <row r="4943" spans="1:37" x14ac:dyDescent="0.2">
      <c r="A4943" s="2">
        <v>3729669</v>
      </c>
      <c r="B4943" s="2" t="s">
        <v>14662</v>
      </c>
      <c r="C4943" s="2" t="s">
        <v>409</v>
      </c>
      <c r="D4943" s="2">
        <v>3729669</v>
      </c>
      <c r="E4943" s="2" t="s">
        <v>47</v>
      </c>
      <c r="F4943" s="2" t="s">
        <v>17</v>
      </c>
      <c r="H4943" s="2">
        <v>38399</v>
      </c>
      <c r="I4943" s="2" t="s">
        <v>10</v>
      </c>
      <c r="J4943" s="2">
        <v>-14</v>
      </c>
      <c r="K4943" s="2" t="s">
        <v>48</v>
      </c>
      <c r="L4943" s="2" t="s">
        <v>17</v>
      </c>
      <c r="M4943" s="2" t="s">
        <v>2205</v>
      </c>
      <c r="N4943" s="2">
        <v>4370011</v>
      </c>
      <c r="O4943" s="2" t="s">
        <v>4286</v>
      </c>
      <c r="P4943" s="2">
        <v>43370</v>
      </c>
      <c r="Q4943" s="2" t="s">
        <v>49</v>
      </c>
      <c r="R4943" s="2">
        <v>43024</v>
      </c>
      <c r="T4943" s="2" t="s">
        <v>50</v>
      </c>
      <c r="U4943" s="2">
        <v>500</v>
      </c>
      <c r="X4943" s="2">
        <v>5</v>
      </c>
      <c r="AC4943" s="2" t="s">
        <v>2207</v>
      </c>
      <c r="AD4943" s="2" t="s">
        <v>4261</v>
      </c>
      <c r="AE4943" s="2">
        <v>37320</v>
      </c>
      <c r="AF4943" s="2" t="s">
        <v>14663</v>
      </c>
      <c r="AI4943" s="2">
        <v>951129743</v>
      </c>
      <c r="AJ4943" s="2">
        <v>664699147</v>
      </c>
      <c r="AK4943" s="2" t="s">
        <v>7054</v>
      </c>
    </row>
    <row r="4944" spans="1:37" x14ac:dyDescent="0.2">
      <c r="A4944" s="2">
        <v>2814970</v>
      </c>
      <c r="B4944" s="2" t="s">
        <v>14664</v>
      </c>
      <c r="C4944" s="2" t="s">
        <v>260</v>
      </c>
      <c r="D4944" s="2">
        <v>2814970</v>
      </c>
      <c r="E4944" s="2" t="s">
        <v>47</v>
      </c>
      <c r="F4944" s="2" t="s">
        <v>17</v>
      </c>
      <c r="H4944" s="2">
        <v>25456</v>
      </c>
      <c r="I4944" s="2" t="s">
        <v>4</v>
      </c>
      <c r="J4944" s="2">
        <v>-50</v>
      </c>
      <c r="K4944" s="2" t="s">
        <v>48</v>
      </c>
      <c r="L4944" s="2" t="s">
        <v>17</v>
      </c>
      <c r="M4944" s="2" t="s">
        <v>2301</v>
      </c>
      <c r="N4944" s="2">
        <v>4280121</v>
      </c>
      <c r="O4944" s="2" t="s">
        <v>2659</v>
      </c>
      <c r="P4944" s="2">
        <v>43348</v>
      </c>
      <c r="Q4944" s="2" t="s">
        <v>49</v>
      </c>
      <c r="R4944" s="2">
        <v>43024</v>
      </c>
      <c r="T4944" s="2" t="s">
        <v>50</v>
      </c>
      <c r="U4944" s="2">
        <v>500</v>
      </c>
      <c r="X4944" s="2">
        <v>5</v>
      </c>
      <c r="AC4944" s="2" t="s">
        <v>2207</v>
      </c>
      <c r="AD4944" s="2" t="s">
        <v>1132</v>
      </c>
      <c r="AE4944" s="2">
        <v>28110</v>
      </c>
      <c r="AF4944" s="2" t="s">
        <v>14665</v>
      </c>
      <c r="AJ4944" s="2">
        <v>689949903</v>
      </c>
      <c r="AK4944" s="2" t="s">
        <v>14666</v>
      </c>
    </row>
    <row r="4945" spans="1:37" x14ac:dyDescent="0.2">
      <c r="A4945" s="2">
        <v>368400</v>
      </c>
      <c r="B4945" s="2" t="s">
        <v>14667</v>
      </c>
      <c r="C4945" s="2" t="s">
        <v>181</v>
      </c>
      <c r="D4945" s="2">
        <v>368400</v>
      </c>
      <c r="E4945" s="2" t="s">
        <v>47</v>
      </c>
      <c r="F4945" s="2" t="s">
        <v>17</v>
      </c>
      <c r="H4945" s="2">
        <v>20716</v>
      </c>
      <c r="I4945" s="2" t="s">
        <v>16</v>
      </c>
      <c r="J4945" s="2">
        <v>-70</v>
      </c>
      <c r="K4945" s="2" t="s">
        <v>48</v>
      </c>
      <c r="L4945" s="2" t="s">
        <v>17</v>
      </c>
      <c r="M4945" s="2" t="s">
        <v>2234</v>
      </c>
      <c r="N4945" s="2">
        <v>4360123</v>
      </c>
      <c r="O4945" s="2" t="s">
        <v>2235</v>
      </c>
      <c r="P4945" s="2">
        <v>43376</v>
      </c>
      <c r="Q4945" s="2" t="s">
        <v>49</v>
      </c>
      <c r="R4945" s="2">
        <v>43045</v>
      </c>
      <c r="T4945" s="2" t="s">
        <v>50</v>
      </c>
      <c r="U4945" s="2">
        <v>500</v>
      </c>
      <c r="X4945" s="2">
        <v>5</v>
      </c>
      <c r="AC4945" s="2" t="s">
        <v>2207</v>
      </c>
      <c r="AD4945" s="2" t="s">
        <v>2236</v>
      </c>
      <c r="AE4945" s="2">
        <v>36200</v>
      </c>
      <c r="AF4945" s="2" t="s">
        <v>14668</v>
      </c>
      <c r="AJ4945" s="2">
        <v>608541056</v>
      </c>
      <c r="AK4945" s="2" t="s">
        <v>14669</v>
      </c>
    </row>
    <row r="4946" spans="1:37" x14ac:dyDescent="0.2">
      <c r="A4946" s="2">
        <v>3729696</v>
      </c>
      <c r="B4946" s="2" t="s">
        <v>14670</v>
      </c>
      <c r="C4946" s="2" t="s">
        <v>2713</v>
      </c>
      <c r="D4946" s="2">
        <v>3729696</v>
      </c>
      <c r="E4946" s="2" t="s">
        <v>47</v>
      </c>
      <c r="F4946" s="2" t="s">
        <v>47</v>
      </c>
      <c r="H4946" s="2">
        <v>37795</v>
      </c>
      <c r="I4946" s="2" t="s">
        <v>6</v>
      </c>
      <c r="J4946" s="2">
        <v>-16</v>
      </c>
      <c r="K4946" s="2" t="s">
        <v>48</v>
      </c>
      <c r="L4946" s="2" t="s">
        <v>17</v>
      </c>
      <c r="M4946" s="2" t="s">
        <v>2205</v>
      </c>
      <c r="N4946" s="2">
        <v>4370439</v>
      </c>
      <c r="O4946" s="2" t="s">
        <v>2749</v>
      </c>
      <c r="P4946" s="2">
        <v>43369</v>
      </c>
      <c r="Q4946" s="2" t="s">
        <v>49</v>
      </c>
      <c r="R4946" s="2">
        <v>43026</v>
      </c>
      <c r="T4946" s="2" t="s">
        <v>50</v>
      </c>
      <c r="U4946" s="2">
        <v>500</v>
      </c>
      <c r="X4946" s="2">
        <v>5</v>
      </c>
      <c r="AC4946" s="2" t="s">
        <v>2207</v>
      </c>
      <c r="AD4946" s="2" t="s">
        <v>4920</v>
      </c>
      <c r="AE4946" s="2">
        <v>37700</v>
      </c>
      <c r="AF4946" s="2" t="s">
        <v>14671</v>
      </c>
      <c r="AI4946" s="2">
        <v>247355214</v>
      </c>
      <c r="AJ4946" s="2">
        <v>671104163</v>
      </c>
      <c r="AK4946" s="2" t="s">
        <v>14672</v>
      </c>
    </row>
    <row r="4947" spans="1:37" x14ac:dyDescent="0.2">
      <c r="A4947" s="2">
        <v>3730213</v>
      </c>
      <c r="B4947" s="2" t="s">
        <v>145</v>
      </c>
      <c r="C4947" s="2" t="s">
        <v>197</v>
      </c>
      <c r="D4947" s="2">
        <v>3730213</v>
      </c>
      <c r="E4947" s="2" t="s">
        <v>47</v>
      </c>
      <c r="H4947" s="2">
        <v>39529</v>
      </c>
      <c r="I4947" s="2" t="s">
        <v>14</v>
      </c>
      <c r="J4947" s="2">
        <v>-11</v>
      </c>
      <c r="K4947" s="2" t="s">
        <v>48</v>
      </c>
      <c r="L4947" s="2" t="s">
        <v>17</v>
      </c>
      <c r="M4947" s="2" t="s">
        <v>2205</v>
      </c>
      <c r="N4947" s="2">
        <v>4370566</v>
      </c>
      <c r="O4947" s="2" t="s">
        <v>2285</v>
      </c>
      <c r="P4947" s="2">
        <v>43362</v>
      </c>
      <c r="Q4947" s="2" t="s">
        <v>49</v>
      </c>
      <c r="R4947" s="2">
        <v>43362</v>
      </c>
      <c r="S4947" s="2">
        <v>43355</v>
      </c>
      <c r="T4947" s="2" t="s">
        <v>50</v>
      </c>
      <c r="U4947" s="2">
        <v>500</v>
      </c>
      <c r="X4947" s="2">
        <v>5</v>
      </c>
      <c r="AC4947" s="2" t="s">
        <v>2207</v>
      </c>
      <c r="AD4947" s="2" t="s">
        <v>2286</v>
      </c>
      <c r="AE4947" s="2">
        <v>37300</v>
      </c>
      <c r="AF4947" s="2" t="s">
        <v>14673</v>
      </c>
      <c r="AI4947" s="2">
        <v>675811410</v>
      </c>
      <c r="AK4947" s="2" t="s">
        <v>14674</v>
      </c>
    </row>
    <row r="4948" spans="1:37" x14ac:dyDescent="0.2">
      <c r="A4948" s="2">
        <v>3729695</v>
      </c>
      <c r="B4948" s="2" t="s">
        <v>14675</v>
      </c>
      <c r="C4948" s="2" t="s">
        <v>65</v>
      </c>
      <c r="D4948" s="2">
        <v>3729695</v>
      </c>
      <c r="E4948" s="2" t="s">
        <v>47</v>
      </c>
      <c r="F4948" s="2" t="s">
        <v>47</v>
      </c>
      <c r="H4948" s="2">
        <v>20765</v>
      </c>
      <c r="I4948" s="2" t="s">
        <v>16</v>
      </c>
      <c r="J4948" s="2">
        <v>-70</v>
      </c>
      <c r="K4948" s="2" t="s">
        <v>48</v>
      </c>
      <c r="L4948" s="2" t="s">
        <v>17</v>
      </c>
      <c r="M4948" s="2" t="s">
        <v>2205</v>
      </c>
      <c r="N4948" s="2">
        <v>4370691</v>
      </c>
      <c r="O4948" s="2" t="s">
        <v>3143</v>
      </c>
      <c r="P4948" s="2">
        <v>43369</v>
      </c>
      <c r="Q4948" s="2" t="s">
        <v>49</v>
      </c>
      <c r="R4948" s="2">
        <v>43026</v>
      </c>
      <c r="S4948" s="2">
        <v>43368</v>
      </c>
      <c r="T4948" s="2" t="s">
        <v>50</v>
      </c>
      <c r="U4948" s="2">
        <v>518</v>
      </c>
      <c r="X4948" s="2">
        <v>5</v>
      </c>
      <c r="AC4948" s="2" t="s">
        <v>2207</v>
      </c>
      <c r="AD4948" s="2" t="s">
        <v>3144</v>
      </c>
      <c r="AE4948" s="2">
        <v>37360</v>
      </c>
      <c r="AF4948" s="2" t="s">
        <v>14676</v>
      </c>
      <c r="AI4948" s="2">
        <v>247567786</v>
      </c>
    </row>
    <row r="4949" spans="1:37" x14ac:dyDescent="0.2">
      <c r="A4949" s="2">
        <v>3730262</v>
      </c>
      <c r="B4949" s="2" t="s">
        <v>14677</v>
      </c>
      <c r="C4949" s="2" t="s">
        <v>11707</v>
      </c>
      <c r="D4949" s="2">
        <v>3730262</v>
      </c>
      <c r="E4949" s="2" t="s">
        <v>47</v>
      </c>
      <c r="H4949" s="2">
        <v>38509</v>
      </c>
      <c r="I4949" s="2" t="s">
        <v>10</v>
      </c>
      <c r="J4949" s="2">
        <v>-14</v>
      </c>
      <c r="K4949" s="2" t="s">
        <v>48</v>
      </c>
      <c r="L4949" s="2" t="s">
        <v>17</v>
      </c>
      <c r="M4949" s="2" t="s">
        <v>2205</v>
      </c>
      <c r="N4949" s="2">
        <v>4370167</v>
      </c>
      <c r="O4949" s="2" t="s">
        <v>3350</v>
      </c>
      <c r="P4949" s="2">
        <v>43365</v>
      </c>
      <c r="Q4949" s="2" t="s">
        <v>49</v>
      </c>
      <c r="R4949" s="2">
        <v>43365</v>
      </c>
      <c r="S4949" s="2">
        <v>43231</v>
      </c>
      <c r="T4949" s="2" t="s">
        <v>50</v>
      </c>
      <c r="U4949" s="2">
        <v>500</v>
      </c>
      <c r="X4949" s="2">
        <v>5</v>
      </c>
      <c r="AC4949" s="2" t="s">
        <v>2207</v>
      </c>
      <c r="AD4949" s="2" t="s">
        <v>3129</v>
      </c>
      <c r="AE4949" s="2">
        <v>37520</v>
      </c>
      <c r="AF4949" s="2" t="s">
        <v>14678</v>
      </c>
      <c r="AI4949" s="2">
        <v>247380047</v>
      </c>
      <c r="AJ4949" s="2">
        <v>772393989</v>
      </c>
      <c r="AK4949" s="2" t="s">
        <v>14679</v>
      </c>
    </row>
    <row r="4950" spans="1:37" x14ac:dyDescent="0.2">
      <c r="A4950" s="2">
        <v>2814981</v>
      </c>
      <c r="B4950" s="2" t="s">
        <v>10435</v>
      </c>
      <c r="C4950" s="2" t="s">
        <v>80</v>
      </c>
      <c r="D4950" s="2">
        <v>2814981</v>
      </c>
      <c r="E4950" s="2" t="s">
        <v>47</v>
      </c>
      <c r="F4950" s="2" t="s">
        <v>47</v>
      </c>
      <c r="H4950" s="2">
        <v>26779</v>
      </c>
      <c r="I4950" s="2" t="s">
        <v>4</v>
      </c>
      <c r="J4950" s="2">
        <v>-50</v>
      </c>
      <c r="K4950" s="2" t="s">
        <v>48</v>
      </c>
      <c r="L4950" s="2" t="s">
        <v>17</v>
      </c>
      <c r="M4950" s="2" t="s">
        <v>2301</v>
      </c>
      <c r="N4950" s="2">
        <v>4280038</v>
      </c>
      <c r="O4950" s="2" t="s">
        <v>2423</v>
      </c>
      <c r="P4950" s="2">
        <v>43367</v>
      </c>
      <c r="Q4950" s="2" t="s">
        <v>49</v>
      </c>
      <c r="R4950" s="2">
        <v>43026</v>
      </c>
      <c r="T4950" s="2" t="s">
        <v>50</v>
      </c>
      <c r="U4950" s="2">
        <v>543</v>
      </c>
      <c r="X4950" s="2">
        <v>5</v>
      </c>
      <c r="AC4950" s="2" t="s">
        <v>2207</v>
      </c>
      <c r="AD4950" s="2" t="s">
        <v>10437</v>
      </c>
      <c r="AE4950" s="2">
        <v>28170</v>
      </c>
      <c r="AF4950" s="2" t="s">
        <v>14680</v>
      </c>
      <c r="AJ4950" s="2">
        <v>664499785</v>
      </c>
      <c r="AK4950" s="2" t="s">
        <v>10439</v>
      </c>
    </row>
    <row r="4951" spans="1:37" x14ac:dyDescent="0.2">
      <c r="A4951" s="2">
        <v>189495</v>
      </c>
      <c r="B4951" s="2" t="s">
        <v>5517</v>
      </c>
      <c r="C4951" s="2" t="s">
        <v>1316</v>
      </c>
      <c r="D4951" s="2">
        <v>189495</v>
      </c>
      <c r="E4951" s="2" t="s">
        <v>47</v>
      </c>
      <c r="F4951" s="2" t="s">
        <v>17</v>
      </c>
      <c r="H4951" s="2">
        <v>39394</v>
      </c>
      <c r="I4951" s="2" t="s">
        <v>9</v>
      </c>
      <c r="J4951" s="2">
        <v>-12</v>
      </c>
      <c r="K4951" s="2" t="s">
        <v>48</v>
      </c>
      <c r="L4951" s="2" t="s">
        <v>17</v>
      </c>
      <c r="M4951" s="2" t="s">
        <v>2212</v>
      </c>
      <c r="N4951" s="2">
        <v>4180486</v>
      </c>
      <c r="O4951" s="2" t="s">
        <v>2344</v>
      </c>
      <c r="P4951" s="2">
        <v>43361</v>
      </c>
      <c r="Q4951" s="2" t="s">
        <v>49</v>
      </c>
      <c r="R4951" s="2">
        <v>43026</v>
      </c>
      <c r="T4951" s="2" t="s">
        <v>50</v>
      </c>
      <c r="U4951" s="2">
        <v>500</v>
      </c>
      <c r="X4951" s="2">
        <v>5</v>
      </c>
      <c r="AC4951" s="2" t="s">
        <v>2207</v>
      </c>
      <c r="AD4951" s="2" t="s">
        <v>3621</v>
      </c>
      <c r="AE4951" s="2">
        <v>18190</v>
      </c>
      <c r="AF4951" s="2" t="s">
        <v>5518</v>
      </c>
    </row>
    <row r="4952" spans="1:37" x14ac:dyDescent="0.2">
      <c r="A4952" s="2">
        <v>3729684</v>
      </c>
      <c r="B4952" s="2" t="s">
        <v>14681</v>
      </c>
      <c r="C4952" s="2" t="s">
        <v>236</v>
      </c>
      <c r="D4952" s="2">
        <v>3729684</v>
      </c>
      <c r="E4952" s="2" t="s">
        <v>47</v>
      </c>
      <c r="F4952" s="2" t="s">
        <v>47</v>
      </c>
      <c r="H4952" s="2">
        <v>36029</v>
      </c>
      <c r="I4952" s="2" t="s">
        <v>2</v>
      </c>
      <c r="J4952" s="2">
        <v>-21</v>
      </c>
      <c r="K4952" s="2" t="s">
        <v>48</v>
      </c>
      <c r="L4952" s="2" t="s">
        <v>17</v>
      </c>
      <c r="M4952" s="2" t="s">
        <v>2205</v>
      </c>
      <c r="N4952" s="2">
        <v>4370615</v>
      </c>
      <c r="O4952" s="2" t="s">
        <v>4055</v>
      </c>
      <c r="P4952" s="2">
        <v>43355</v>
      </c>
      <c r="Q4952" s="2" t="s">
        <v>49</v>
      </c>
      <c r="R4952" s="2">
        <v>43026</v>
      </c>
      <c r="T4952" s="2" t="s">
        <v>50</v>
      </c>
      <c r="U4952" s="2">
        <v>500</v>
      </c>
      <c r="X4952" s="2">
        <v>5</v>
      </c>
      <c r="AC4952" s="2" t="s">
        <v>2207</v>
      </c>
      <c r="AD4952" s="2" t="s">
        <v>7539</v>
      </c>
      <c r="AE4952" s="2">
        <v>37120</v>
      </c>
      <c r="AF4952" s="2" t="s">
        <v>14682</v>
      </c>
      <c r="AI4952" s="2">
        <v>247587591</v>
      </c>
      <c r="AK4952" s="2" t="s">
        <v>14683</v>
      </c>
    </row>
    <row r="4953" spans="1:37" x14ac:dyDescent="0.2">
      <c r="A4953" s="2">
        <v>3729688</v>
      </c>
      <c r="B4953" s="2" t="s">
        <v>14684</v>
      </c>
      <c r="C4953" s="2" t="s">
        <v>14685</v>
      </c>
      <c r="D4953" s="2">
        <v>3729688</v>
      </c>
      <c r="E4953" s="2" t="s">
        <v>47</v>
      </c>
      <c r="F4953" s="2" t="s">
        <v>17</v>
      </c>
      <c r="H4953" s="2">
        <v>38290</v>
      </c>
      <c r="I4953" s="2" t="s">
        <v>7</v>
      </c>
      <c r="J4953" s="2">
        <v>-15</v>
      </c>
      <c r="K4953" s="2" t="s">
        <v>48</v>
      </c>
      <c r="L4953" s="2" t="s">
        <v>17</v>
      </c>
      <c r="M4953" s="2" t="s">
        <v>2205</v>
      </c>
      <c r="N4953" s="2">
        <v>4370307</v>
      </c>
      <c r="O4953" s="2" t="s">
        <v>3775</v>
      </c>
      <c r="P4953" s="2">
        <v>43356</v>
      </c>
      <c r="Q4953" s="2" t="s">
        <v>49</v>
      </c>
      <c r="R4953" s="2">
        <v>43026</v>
      </c>
      <c r="T4953" s="2" t="s">
        <v>50</v>
      </c>
      <c r="U4953" s="2">
        <v>500</v>
      </c>
      <c r="X4953" s="2">
        <v>5</v>
      </c>
      <c r="AC4953" s="2" t="s">
        <v>2207</v>
      </c>
      <c r="AD4953" s="2" t="s">
        <v>3776</v>
      </c>
      <c r="AE4953" s="2">
        <v>37800</v>
      </c>
      <c r="AF4953" s="2" t="s">
        <v>14686</v>
      </c>
      <c r="AJ4953" s="2">
        <v>669770325</v>
      </c>
      <c r="AK4953" s="2" t="s">
        <v>14687</v>
      </c>
    </row>
    <row r="4954" spans="1:37" x14ac:dyDescent="0.2">
      <c r="A4954" s="2">
        <v>3729693</v>
      </c>
      <c r="B4954" s="2" t="s">
        <v>14688</v>
      </c>
      <c r="C4954" s="2" t="s">
        <v>201</v>
      </c>
      <c r="D4954" s="2">
        <v>3729693</v>
      </c>
      <c r="E4954" s="2" t="s">
        <v>47</v>
      </c>
      <c r="F4954" s="2" t="s">
        <v>17</v>
      </c>
      <c r="H4954" s="2">
        <v>38526</v>
      </c>
      <c r="I4954" s="2" t="s">
        <v>10</v>
      </c>
      <c r="J4954" s="2">
        <v>-14</v>
      </c>
      <c r="K4954" s="2" t="s">
        <v>48</v>
      </c>
      <c r="L4954" s="2" t="s">
        <v>17</v>
      </c>
      <c r="M4954" s="2" t="s">
        <v>2205</v>
      </c>
      <c r="N4954" s="2">
        <v>4370307</v>
      </c>
      <c r="O4954" s="2" t="s">
        <v>3775</v>
      </c>
      <c r="P4954" s="2">
        <v>43348</v>
      </c>
      <c r="Q4954" s="2" t="s">
        <v>49</v>
      </c>
      <c r="R4954" s="2">
        <v>43026</v>
      </c>
      <c r="T4954" s="2" t="s">
        <v>50</v>
      </c>
      <c r="U4954" s="2">
        <v>500</v>
      </c>
      <c r="X4954" s="2">
        <v>5</v>
      </c>
      <c r="AC4954" s="2" t="s">
        <v>2207</v>
      </c>
      <c r="AD4954" s="2" t="s">
        <v>3045</v>
      </c>
      <c r="AE4954" s="2">
        <v>37800</v>
      </c>
      <c r="AF4954" s="2" t="s">
        <v>14689</v>
      </c>
      <c r="AH4954" s="2" t="s">
        <v>14690</v>
      </c>
      <c r="AI4954" s="2">
        <v>635916552</v>
      </c>
      <c r="AJ4954" s="2">
        <v>616425843</v>
      </c>
      <c r="AK4954" s="2" t="s">
        <v>14691</v>
      </c>
    </row>
    <row r="4955" spans="1:37" x14ac:dyDescent="0.2">
      <c r="A4955" s="2">
        <v>2815236</v>
      </c>
      <c r="B4955" s="2" t="s">
        <v>14692</v>
      </c>
      <c r="C4955" s="2" t="s">
        <v>14693</v>
      </c>
      <c r="D4955" s="2">
        <v>2815236</v>
      </c>
      <c r="E4955" s="2" t="s">
        <v>47</v>
      </c>
      <c r="H4955" s="2">
        <v>38839</v>
      </c>
      <c r="I4955" s="2" t="s">
        <v>8</v>
      </c>
      <c r="J4955" s="2">
        <v>-13</v>
      </c>
      <c r="K4955" s="2" t="s">
        <v>48</v>
      </c>
      <c r="L4955" s="2" t="s">
        <v>17</v>
      </c>
      <c r="M4955" s="2" t="s">
        <v>2301</v>
      </c>
      <c r="N4955" s="2">
        <v>4280681</v>
      </c>
      <c r="O4955" s="2" t="s">
        <v>2302</v>
      </c>
      <c r="P4955" s="2">
        <v>43370</v>
      </c>
      <c r="Q4955" s="2" t="s">
        <v>49</v>
      </c>
      <c r="R4955" s="2">
        <v>43370</v>
      </c>
      <c r="S4955" s="2">
        <v>43339</v>
      </c>
      <c r="T4955" s="2" t="s">
        <v>50</v>
      </c>
      <c r="U4955" s="2">
        <v>500</v>
      </c>
      <c r="X4955" s="2">
        <v>5</v>
      </c>
      <c r="AC4955" s="2" t="s">
        <v>2207</v>
      </c>
      <c r="AD4955" s="2" t="s">
        <v>2660</v>
      </c>
      <c r="AE4955" s="2">
        <v>28000</v>
      </c>
      <c r="AF4955" s="2" t="s">
        <v>14694</v>
      </c>
      <c r="AI4955" s="2">
        <v>664856270</v>
      </c>
      <c r="AJ4955" s="2">
        <v>618481830</v>
      </c>
      <c r="AK4955" s="2" t="s">
        <v>14695</v>
      </c>
    </row>
    <row r="4956" spans="1:37" x14ac:dyDescent="0.2">
      <c r="A4956" s="2">
        <v>4529492</v>
      </c>
      <c r="B4956" s="2" t="s">
        <v>14696</v>
      </c>
      <c r="C4956" s="2" t="s">
        <v>62</v>
      </c>
      <c r="D4956" s="2">
        <v>4529492</v>
      </c>
      <c r="E4956" s="2" t="s">
        <v>47</v>
      </c>
      <c r="F4956" s="2" t="s">
        <v>17</v>
      </c>
      <c r="H4956" s="2">
        <v>20545</v>
      </c>
      <c r="I4956" s="2" t="s">
        <v>16</v>
      </c>
      <c r="J4956" s="2">
        <v>-70</v>
      </c>
      <c r="K4956" s="2" t="s">
        <v>48</v>
      </c>
      <c r="L4956" s="2" t="s">
        <v>17</v>
      </c>
      <c r="M4956" s="2" t="s">
        <v>55</v>
      </c>
      <c r="N4956" s="2">
        <v>4450576</v>
      </c>
      <c r="O4956" s="2" t="s">
        <v>345</v>
      </c>
      <c r="P4956" s="2">
        <v>43363</v>
      </c>
      <c r="Q4956" s="2" t="s">
        <v>49</v>
      </c>
      <c r="R4956" s="2">
        <v>43047</v>
      </c>
      <c r="S4956" s="2">
        <v>43362</v>
      </c>
      <c r="T4956" s="2" t="s">
        <v>50</v>
      </c>
      <c r="U4956" s="2">
        <v>500</v>
      </c>
      <c r="X4956" s="2">
        <v>5</v>
      </c>
      <c r="AC4956" s="2" t="s">
        <v>2207</v>
      </c>
      <c r="AD4956" s="2" t="s">
        <v>3313</v>
      </c>
      <c r="AE4956" s="2">
        <v>45170</v>
      </c>
      <c r="AF4956" s="2" t="s">
        <v>14697</v>
      </c>
      <c r="AJ4956" s="2">
        <v>607727192</v>
      </c>
      <c r="AK4956" s="2" t="s">
        <v>14698</v>
      </c>
    </row>
    <row r="4957" spans="1:37" x14ac:dyDescent="0.2">
      <c r="A4957" s="2">
        <v>4529931</v>
      </c>
      <c r="B4957" s="2" t="s">
        <v>14699</v>
      </c>
      <c r="C4957" s="2" t="s">
        <v>715</v>
      </c>
      <c r="D4957" s="2">
        <v>4529931</v>
      </c>
      <c r="E4957" s="2" t="s">
        <v>47</v>
      </c>
      <c r="H4957" s="2">
        <v>38343</v>
      </c>
      <c r="I4957" s="2" t="s">
        <v>7</v>
      </c>
      <c r="J4957" s="2">
        <v>-15</v>
      </c>
      <c r="K4957" s="2" t="s">
        <v>48</v>
      </c>
      <c r="L4957" s="2" t="s">
        <v>17</v>
      </c>
      <c r="M4957" s="2" t="s">
        <v>55</v>
      </c>
      <c r="N4957" s="2">
        <v>4450768</v>
      </c>
      <c r="O4957" s="2" t="s">
        <v>888</v>
      </c>
      <c r="P4957" s="2">
        <v>43365</v>
      </c>
      <c r="Q4957" s="2" t="s">
        <v>49</v>
      </c>
      <c r="R4957" s="2">
        <v>43365</v>
      </c>
      <c r="T4957" s="2" t="s">
        <v>97</v>
      </c>
      <c r="U4957" s="2">
        <v>500</v>
      </c>
      <c r="X4957" s="2">
        <v>5</v>
      </c>
      <c r="AC4957" s="2" t="s">
        <v>2207</v>
      </c>
      <c r="AD4957" s="2" t="s">
        <v>2611</v>
      </c>
      <c r="AE4957" s="2">
        <v>45130</v>
      </c>
      <c r="AF4957" s="2" t="s">
        <v>9357</v>
      </c>
      <c r="AJ4957" s="2">
        <v>668709196</v>
      </c>
      <c r="AK4957" s="2" t="s">
        <v>14700</v>
      </c>
    </row>
    <row r="4958" spans="1:37" x14ac:dyDescent="0.2">
      <c r="A4958" s="2">
        <v>368370</v>
      </c>
      <c r="B4958" s="2" t="s">
        <v>14701</v>
      </c>
      <c r="C4958" s="2" t="s">
        <v>150</v>
      </c>
      <c r="D4958" s="2">
        <v>368370</v>
      </c>
      <c r="E4958" s="2" t="s">
        <v>47</v>
      </c>
      <c r="F4958" s="2" t="s">
        <v>47</v>
      </c>
      <c r="H4958" s="2">
        <v>39969</v>
      </c>
      <c r="I4958" s="2" t="s">
        <v>15</v>
      </c>
      <c r="J4958" s="2">
        <v>-11</v>
      </c>
      <c r="K4958" s="2" t="s">
        <v>0</v>
      </c>
      <c r="L4958" s="2" t="s">
        <v>17</v>
      </c>
      <c r="M4958" s="2" t="s">
        <v>2234</v>
      </c>
      <c r="N4958" s="2">
        <v>4360124</v>
      </c>
      <c r="O4958" s="2" t="s">
        <v>2291</v>
      </c>
      <c r="P4958" s="2">
        <v>43363</v>
      </c>
      <c r="Q4958" s="2" t="s">
        <v>49</v>
      </c>
      <c r="R4958" s="2">
        <v>43027</v>
      </c>
      <c r="S4958" s="2">
        <v>43348</v>
      </c>
      <c r="T4958" s="2" t="s">
        <v>50</v>
      </c>
      <c r="U4958" s="2">
        <v>500</v>
      </c>
      <c r="X4958" s="2">
        <v>5</v>
      </c>
      <c r="AC4958" s="2" t="s">
        <v>2207</v>
      </c>
      <c r="AD4958" s="2" t="s">
        <v>14702</v>
      </c>
      <c r="AE4958" s="2">
        <v>36300</v>
      </c>
      <c r="AF4958" s="2" t="s">
        <v>14703</v>
      </c>
      <c r="AJ4958" s="2">
        <v>689778203</v>
      </c>
      <c r="AK4958" s="2" t="s">
        <v>14704</v>
      </c>
    </row>
    <row r="4959" spans="1:37" x14ac:dyDescent="0.2">
      <c r="A4959" s="2">
        <v>368359</v>
      </c>
      <c r="B4959" s="2" t="s">
        <v>14705</v>
      </c>
      <c r="C4959" s="2" t="s">
        <v>240</v>
      </c>
      <c r="D4959" s="2">
        <v>368359</v>
      </c>
      <c r="E4959" s="2" t="s">
        <v>47</v>
      </c>
      <c r="F4959" s="2" t="s">
        <v>17</v>
      </c>
      <c r="H4959" s="2">
        <v>26800</v>
      </c>
      <c r="I4959" s="2" t="s">
        <v>4</v>
      </c>
      <c r="J4959" s="2">
        <v>-50</v>
      </c>
      <c r="K4959" s="2" t="s">
        <v>48</v>
      </c>
      <c r="L4959" s="2" t="s">
        <v>17</v>
      </c>
      <c r="M4959" s="2" t="s">
        <v>2234</v>
      </c>
      <c r="N4959" s="2">
        <v>4360009</v>
      </c>
      <c r="O4959" s="2" t="s">
        <v>2259</v>
      </c>
      <c r="P4959" s="2">
        <v>43370</v>
      </c>
      <c r="Q4959" s="2" t="s">
        <v>49</v>
      </c>
      <c r="R4959" s="2">
        <v>43026</v>
      </c>
      <c r="S4959" s="2">
        <v>43357</v>
      </c>
      <c r="T4959" s="2" t="s">
        <v>50</v>
      </c>
      <c r="U4959" s="2">
        <v>500</v>
      </c>
      <c r="X4959" s="2">
        <v>5</v>
      </c>
      <c r="AC4959" s="2" t="s">
        <v>2207</v>
      </c>
      <c r="AD4959" s="2" t="s">
        <v>4386</v>
      </c>
      <c r="AE4959" s="2">
        <v>36100</v>
      </c>
      <c r="AF4959" s="2" t="s">
        <v>14706</v>
      </c>
      <c r="AI4959" s="2">
        <v>254031602</v>
      </c>
      <c r="AJ4959" s="2">
        <v>781969887</v>
      </c>
      <c r="AK4959" s="2" t="s">
        <v>14707</v>
      </c>
    </row>
    <row r="4960" spans="1:37" x14ac:dyDescent="0.2">
      <c r="A4960" s="2">
        <v>368383</v>
      </c>
      <c r="B4960" s="2" t="s">
        <v>8280</v>
      </c>
      <c r="C4960" s="2" t="s">
        <v>12176</v>
      </c>
      <c r="D4960" s="2">
        <v>368383</v>
      </c>
      <c r="E4960" s="2" t="s">
        <v>47</v>
      </c>
      <c r="F4960" s="2" t="s">
        <v>47</v>
      </c>
      <c r="H4960" s="2">
        <v>39645</v>
      </c>
      <c r="I4960" s="2" t="s">
        <v>14</v>
      </c>
      <c r="J4960" s="2">
        <v>-11</v>
      </c>
      <c r="K4960" s="2" t="s">
        <v>48</v>
      </c>
      <c r="L4960" s="2" t="s">
        <v>17</v>
      </c>
      <c r="M4960" s="2" t="s">
        <v>2234</v>
      </c>
      <c r="N4960" s="2">
        <v>4360605</v>
      </c>
      <c r="O4960" s="2" t="s">
        <v>2676</v>
      </c>
      <c r="P4960" s="2">
        <v>43358</v>
      </c>
      <c r="Q4960" s="2" t="s">
        <v>49</v>
      </c>
      <c r="R4960" s="2">
        <v>43029</v>
      </c>
      <c r="T4960" s="2" t="s">
        <v>50</v>
      </c>
      <c r="U4960" s="2">
        <v>500</v>
      </c>
      <c r="X4960" s="2">
        <v>5</v>
      </c>
      <c r="AC4960" s="2" t="s">
        <v>2207</v>
      </c>
      <c r="AD4960" s="2" t="s">
        <v>4541</v>
      </c>
      <c r="AE4960" s="2">
        <v>36290</v>
      </c>
      <c r="AF4960" s="2" t="s">
        <v>14708</v>
      </c>
      <c r="AJ4960" s="2">
        <v>688321134</v>
      </c>
      <c r="AK4960" s="2" t="s">
        <v>14709</v>
      </c>
    </row>
    <row r="4961" spans="1:37" x14ac:dyDescent="0.2">
      <c r="A4961" s="2">
        <v>4113626</v>
      </c>
      <c r="B4961" s="2" t="s">
        <v>4641</v>
      </c>
      <c r="C4961" s="2" t="s">
        <v>180</v>
      </c>
      <c r="D4961" s="2">
        <v>4113626</v>
      </c>
      <c r="E4961" s="2" t="s">
        <v>47</v>
      </c>
      <c r="F4961" s="2" t="s">
        <v>47</v>
      </c>
      <c r="H4961" s="2">
        <v>27744</v>
      </c>
      <c r="I4961" s="2" t="s">
        <v>4</v>
      </c>
      <c r="J4961" s="2">
        <v>-50</v>
      </c>
      <c r="K4961" s="2" t="s">
        <v>48</v>
      </c>
      <c r="L4961" s="2" t="s">
        <v>17</v>
      </c>
      <c r="M4961" s="2" t="s">
        <v>2275</v>
      </c>
      <c r="N4961" s="2">
        <v>4410586</v>
      </c>
      <c r="O4961" s="2" t="s">
        <v>3531</v>
      </c>
      <c r="P4961" s="2">
        <v>43353</v>
      </c>
      <c r="Q4961" s="2" t="s">
        <v>49</v>
      </c>
      <c r="R4961" s="2">
        <v>43026</v>
      </c>
      <c r="T4961" s="2" t="s">
        <v>50</v>
      </c>
      <c r="U4961" s="2">
        <v>514</v>
      </c>
      <c r="X4961" s="2">
        <v>5</v>
      </c>
      <c r="AC4961" s="2" t="s">
        <v>2207</v>
      </c>
      <c r="AD4961" s="2" t="s">
        <v>6244</v>
      </c>
      <c r="AE4961" s="2">
        <v>41120</v>
      </c>
      <c r="AF4961" s="2" t="s">
        <v>14710</v>
      </c>
    </row>
    <row r="4962" spans="1:37" x14ac:dyDescent="0.2">
      <c r="A4962" s="2">
        <v>4113627</v>
      </c>
      <c r="B4962" s="2" t="s">
        <v>14711</v>
      </c>
      <c r="C4962" s="2" t="s">
        <v>9840</v>
      </c>
      <c r="D4962" s="2">
        <v>4113627</v>
      </c>
      <c r="E4962" s="2" t="s">
        <v>47</v>
      </c>
      <c r="F4962" s="2" t="s">
        <v>47</v>
      </c>
      <c r="H4962" s="2">
        <v>38687</v>
      </c>
      <c r="I4962" s="2" t="s">
        <v>10</v>
      </c>
      <c r="J4962" s="2">
        <v>-14</v>
      </c>
      <c r="K4962" s="2" t="s">
        <v>0</v>
      </c>
      <c r="L4962" s="2" t="s">
        <v>17</v>
      </c>
      <c r="M4962" s="2" t="s">
        <v>2275</v>
      </c>
      <c r="N4962" s="2">
        <v>4410586</v>
      </c>
      <c r="O4962" s="2" t="s">
        <v>3531</v>
      </c>
      <c r="P4962" s="2">
        <v>43353</v>
      </c>
      <c r="Q4962" s="2" t="s">
        <v>49</v>
      </c>
      <c r="R4962" s="2">
        <v>43026</v>
      </c>
      <c r="T4962" s="2" t="s">
        <v>50</v>
      </c>
      <c r="U4962" s="2">
        <v>500</v>
      </c>
      <c r="X4962" s="2">
        <v>5</v>
      </c>
      <c r="AC4962" s="2" t="s">
        <v>2207</v>
      </c>
      <c r="AD4962" s="2" t="s">
        <v>6244</v>
      </c>
      <c r="AE4962" s="2">
        <v>41120</v>
      </c>
      <c r="AF4962" s="2" t="s">
        <v>14712</v>
      </c>
    </row>
    <row r="4963" spans="1:37" x14ac:dyDescent="0.2">
      <c r="A4963" s="2">
        <v>4529426</v>
      </c>
      <c r="B4963" s="2" t="s">
        <v>14713</v>
      </c>
      <c r="C4963" s="2" t="s">
        <v>76</v>
      </c>
      <c r="D4963" s="2">
        <v>4529426</v>
      </c>
      <c r="E4963" s="2" t="s">
        <v>47</v>
      </c>
      <c r="F4963" s="2" t="s">
        <v>47</v>
      </c>
      <c r="H4963" s="2">
        <v>39084</v>
      </c>
      <c r="I4963" s="2" t="s">
        <v>9</v>
      </c>
      <c r="J4963" s="2">
        <v>-12</v>
      </c>
      <c r="K4963" s="2" t="s">
        <v>48</v>
      </c>
      <c r="L4963" s="2" t="s">
        <v>17</v>
      </c>
      <c r="M4963" s="2" t="s">
        <v>55</v>
      </c>
      <c r="N4963" s="2">
        <v>4450192</v>
      </c>
      <c r="O4963" s="2" t="s">
        <v>1241</v>
      </c>
      <c r="P4963" s="2">
        <v>43370</v>
      </c>
      <c r="Q4963" s="2" t="s">
        <v>49</v>
      </c>
      <c r="R4963" s="2">
        <v>43027</v>
      </c>
      <c r="T4963" s="2" t="s">
        <v>50</v>
      </c>
      <c r="U4963" s="2">
        <v>505</v>
      </c>
      <c r="X4963" s="2">
        <v>5</v>
      </c>
      <c r="AC4963" s="2" t="s">
        <v>2207</v>
      </c>
      <c r="AD4963" s="2" t="s">
        <v>2326</v>
      </c>
      <c r="AE4963" s="2">
        <v>45000</v>
      </c>
      <c r="AF4963" s="2" t="s">
        <v>14714</v>
      </c>
      <c r="AI4963" s="2">
        <v>238120644</v>
      </c>
      <c r="AJ4963" s="2">
        <v>658546809</v>
      </c>
      <c r="AK4963" s="2" t="s">
        <v>14715</v>
      </c>
    </row>
    <row r="4964" spans="1:37" x14ac:dyDescent="0.2">
      <c r="A4964" s="2">
        <v>368497</v>
      </c>
      <c r="B4964" s="2" t="s">
        <v>5593</v>
      </c>
      <c r="C4964" s="2" t="s">
        <v>215</v>
      </c>
      <c r="D4964" s="2">
        <v>368497</v>
      </c>
      <c r="E4964" s="2" t="s">
        <v>47</v>
      </c>
      <c r="H4964" s="2">
        <v>39161</v>
      </c>
      <c r="I4964" s="2" t="s">
        <v>9</v>
      </c>
      <c r="J4964" s="2">
        <v>-12</v>
      </c>
      <c r="K4964" s="2" t="s">
        <v>48</v>
      </c>
      <c r="L4964" s="2" t="s">
        <v>17</v>
      </c>
      <c r="M4964" s="2" t="s">
        <v>2234</v>
      </c>
      <c r="N4964" s="2">
        <v>4360341</v>
      </c>
      <c r="O4964" s="2" t="s">
        <v>2444</v>
      </c>
      <c r="P4964" s="2">
        <v>43362</v>
      </c>
      <c r="Q4964" s="2" t="s">
        <v>49</v>
      </c>
      <c r="R4964" s="2">
        <v>43362</v>
      </c>
      <c r="S4964" s="2">
        <v>43361</v>
      </c>
      <c r="T4964" s="2" t="s">
        <v>50</v>
      </c>
      <c r="U4964" s="2">
        <v>500</v>
      </c>
      <c r="X4964" s="2">
        <v>5</v>
      </c>
      <c r="AC4964" s="2" t="s">
        <v>2207</v>
      </c>
      <c r="AD4964" s="2" t="s">
        <v>4363</v>
      </c>
      <c r="AE4964" s="2">
        <v>36210</v>
      </c>
      <c r="AF4964" s="2" t="s">
        <v>13817</v>
      </c>
      <c r="AI4964" s="2">
        <v>254401466</v>
      </c>
    </row>
    <row r="4965" spans="1:37" x14ac:dyDescent="0.2">
      <c r="A4965" s="2">
        <v>3729697</v>
      </c>
      <c r="B4965" s="2" t="s">
        <v>14716</v>
      </c>
      <c r="C4965" s="2" t="s">
        <v>688</v>
      </c>
      <c r="D4965" s="2">
        <v>3729697</v>
      </c>
      <c r="E4965" s="2" t="s">
        <v>47</v>
      </c>
      <c r="F4965" s="2" t="s">
        <v>47</v>
      </c>
      <c r="H4965" s="2">
        <v>38885</v>
      </c>
      <c r="I4965" s="2" t="s">
        <v>8</v>
      </c>
      <c r="J4965" s="2">
        <v>-13</v>
      </c>
      <c r="K4965" s="2" t="s">
        <v>48</v>
      </c>
      <c r="L4965" s="2" t="s">
        <v>17</v>
      </c>
      <c r="M4965" s="2" t="s">
        <v>2205</v>
      </c>
      <c r="N4965" s="2">
        <v>4370132</v>
      </c>
      <c r="O4965" s="2" t="s">
        <v>2226</v>
      </c>
      <c r="P4965" s="2">
        <v>43366</v>
      </c>
      <c r="Q4965" s="2" t="s">
        <v>49</v>
      </c>
      <c r="R4965" s="2">
        <v>43026</v>
      </c>
      <c r="S4965" s="2">
        <v>43320</v>
      </c>
      <c r="T4965" s="2" t="s">
        <v>50</v>
      </c>
      <c r="U4965" s="2">
        <v>500</v>
      </c>
      <c r="X4965" s="2">
        <v>5</v>
      </c>
      <c r="AC4965" s="2" t="s">
        <v>2207</v>
      </c>
      <c r="AD4965" s="2" t="s">
        <v>14717</v>
      </c>
      <c r="AE4965" s="2">
        <v>37220</v>
      </c>
      <c r="AF4965" s="2" t="s">
        <v>14718</v>
      </c>
    </row>
    <row r="4966" spans="1:37" x14ac:dyDescent="0.2">
      <c r="A4966" s="2">
        <v>2815035</v>
      </c>
      <c r="B4966" s="2" t="s">
        <v>14719</v>
      </c>
      <c r="C4966" s="2" t="s">
        <v>9692</v>
      </c>
      <c r="D4966" s="2">
        <v>2815035</v>
      </c>
      <c r="E4966" s="2" t="s">
        <v>47</v>
      </c>
      <c r="F4966" s="2" t="s">
        <v>47</v>
      </c>
      <c r="H4966" s="2">
        <v>41174</v>
      </c>
      <c r="I4966" s="2" t="s">
        <v>17</v>
      </c>
      <c r="J4966" s="2">
        <v>-11</v>
      </c>
      <c r="K4966" s="2" t="s">
        <v>48</v>
      </c>
      <c r="L4966" s="2" t="s">
        <v>17</v>
      </c>
      <c r="M4966" s="2" t="s">
        <v>2301</v>
      </c>
      <c r="N4966" s="2">
        <v>4280038</v>
      </c>
      <c r="O4966" s="2" t="s">
        <v>2423</v>
      </c>
      <c r="P4966" s="2">
        <v>43370</v>
      </c>
      <c r="Q4966" s="2" t="s">
        <v>49</v>
      </c>
      <c r="R4966" s="2">
        <v>43049</v>
      </c>
      <c r="S4966" s="2">
        <v>43361</v>
      </c>
      <c r="T4966" s="2" t="s">
        <v>50</v>
      </c>
      <c r="U4966" s="2">
        <v>500</v>
      </c>
      <c r="X4966" s="2">
        <v>5</v>
      </c>
      <c r="AC4966" s="2" t="s">
        <v>2207</v>
      </c>
      <c r="AD4966" s="2" t="s">
        <v>14720</v>
      </c>
      <c r="AE4966" s="2">
        <v>28500</v>
      </c>
      <c r="AF4966" s="2" t="s">
        <v>14721</v>
      </c>
      <c r="AJ4966" s="2">
        <v>611971437</v>
      </c>
      <c r="AK4966" s="2" t="s">
        <v>14722</v>
      </c>
    </row>
    <row r="4967" spans="1:37" x14ac:dyDescent="0.2">
      <c r="A4967" s="2">
        <v>368384</v>
      </c>
      <c r="B4967" s="2" t="s">
        <v>8280</v>
      </c>
      <c r="C4967" s="2" t="s">
        <v>715</v>
      </c>
      <c r="D4967" s="2">
        <v>368384</v>
      </c>
      <c r="E4967" s="2" t="s">
        <v>47</v>
      </c>
      <c r="F4967" s="2" t="s">
        <v>47</v>
      </c>
      <c r="H4967" s="2">
        <v>38804</v>
      </c>
      <c r="I4967" s="2" t="s">
        <v>8</v>
      </c>
      <c r="J4967" s="2">
        <v>-13</v>
      </c>
      <c r="K4967" s="2" t="s">
        <v>48</v>
      </c>
      <c r="L4967" s="2" t="s">
        <v>17</v>
      </c>
      <c r="M4967" s="2" t="s">
        <v>2234</v>
      </c>
      <c r="N4967" s="2">
        <v>4360605</v>
      </c>
      <c r="O4967" s="2" t="s">
        <v>2676</v>
      </c>
      <c r="P4967" s="2">
        <v>43358</v>
      </c>
      <c r="Q4967" s="2" t="s">
        <v>49</v>
      </c>
      <c r="R4967" s="2">
        <v>43029</v>
      </c>
      <c r="T4967" s="2" t="s">
        <v>50</v>
      </c>
      <c r="U4967" s="2">
        <v>500</v>
      </c>
      <c r="X4967" s="2">
        <v>5</v>
      </c>
      <c r="AC4967" s="2" t="s">
        <v>2207</v>
      </c>
      <c r="AD4967" s="2" t="s">
        <v>4541</v>
      </c>
      <c r="AE4967" s="2">
        <v>36290</v>
      </c>
      <c r="AF4967" s="2" t="s">
        <v>14708</v>
      </c>
      <c r="AJ4967" s="2">
        <v>688321134</v>
      </c>
      <c r="AK4967" s="2" t="s">
        <v>14709</v>
      </c>
    </row>
    <row r="4968" spans="1:37" x14ac:dyDescent="0.2">
      <c r="A4968" s="2">
        <v>3729680</v>
      </c>
      <c r="B4968" s="2" t="s">
        <v>14723</v>
      </c>
      <c r="C4968" s="2" t="s">
        <v>657</v>
      </c>
      <c r="D4968" s="2">
        <v>3729680</v>
      </c>
      <c r="E4968" s="2" t="s">
        <v>47</v>
      </c>
      <c r="F4968" s="2" t="s">
        <v>17</v>
      </c>
      <c r="H4968" s="2">
        <v>39846</v>
      </c>
      <c r="I4968" s="2" t="s">
        <v>15</v>
      </c>
      <c r="J4968" s="2">
        <v>-11</v>
      </c>
      <c r="K4968" s="2" t="s">
        <v>48</v>
      </c>
      <c r="L4968" s="2" t="s">
        <v>17</v>
      </c>
      <c r="M4968" s="2" t="s">
        <v>2205</v>
      </c>
      <c r="N4968" s="2">
        <v>4370681</v>
      </c>
      <c r="O4968" s="2" t="s">
        <v>2575</v>
      </c>
      <c r="P4968" s="2">
        <v>43382</v>
      </c>
      <c r="Q4968" s="2" t="s">
        <v>49</v>
      </c>
      <c r="R4968" s="2">
        <v>43025</v>
      </c>
      <c r="S4968" s="2">
        <v>43262</v>
      </c>
      <c r="T4968" s="2" t="s">
        <v>50</v>
      </c>
      <c r="U4968" s="2">
        <v>500</v>
      </c>
      <c r="X4968" s="2">
        <v>5</v>
      </c>
      <c r="AC4968" s="2" t="s">
        <v>2207</v>
      </c>
      <c r="AD4968" s="2" t="s">
        <v>5764</v>
      </c>
      <c r="AE4968" s="2">
        <v>37230</v>
      </c>
      <c r="AF4968" s="2" t="s">
        <v>14724</v>
      </c>
      <c r="AI4968" s="2">
        <v>247378739</v>
      </c>
      <c r="AJ4968" s="2">
        <v>682842414</v>
      </c>
      <c r="AK4968" s="2" t="s">
        <v>14725</v>
      </c>
    </row>
    <row r="4969" spans="1:37" x14ac:dyDescent="0.2">
      <c r="A4969" s="2">
        <v>189649</v>
      </c>
      <c r="B4969" s="2" t="s">
        <v>14726</v>
      </c>
      <c r="C4969" s="2" t="s">
        <v>14727</v>
      </c>
      <c r="D4969" s="2">
        <v>189649</v>
      </c>
      <c r="E4969" s="2" t="s">
        <v>47</v>
      </c>
      <c r="H4969" s="2">
        <v>39184</v>
      </c>
      <c r="I4969" s="2" t="s">
        <v>9</v>
      </c>
      <c r="J4969" s="2">
        <v>-12</v>
      </c>
      <c r="K4969" s="2" t="s">
        <v>48</v>
      </c>
      <c r="L4969" s="2" t="s">
        <v>17</v>
      </c>
      <c r="M4969" s="2" t="s">
        <v>2212</v>
      </c>
      <c r="N4969" s="2">
        <v>4180613</v>
      </c>
      <c r="O4969" s="2" t="s">
        <v>2455</v>
      </c>
      <c r="P4969" s="2">
        <v>43370</v>
      </c>
      <c r="Q4969" s="2" t="s">
        <v>49</v>
      </c>
      <c r="R4969" s="2">
        <v>43370</v>
      </c>
      <c r="S4969" s="2">
        <v>43369</v>
      </c>
      <c r="T4969" s="2" t="s">
        <v>50</v>
      </c>
      <c r="U4969" s="2">
        <v>500</v>
      </c>
      <c r="X4969" s="2">
        <v>5</v>
      </c>
      <c r="AC4969" s="2" t="s">
        <v>2207</v>
      </c>
      <c r="AD4969" s="2" t="s">
        <v>2522</v>
      </c>
      <c r="AE4969" s="2">
        <v>18000</v>
      </c>
      <c r="AF4969" s="2" t="s">
        <v>14728</v>
      </c>
      <c r="AJ4969" s="2">
        <v>642950407</v>
      </c>
      <c r="AK4969" s="2" t="s">
        <v>14729</v>
      </c>
    </row>
    <row r="4970" spans="1:37" x14ac:dyDescent="0.2">
      <c r="A4970" s="2">
        <v>4529999</v>
      </c>
      <c r="B4970" s="2" t="s">
        <v>14730</v>
      </c>
      <c r="C4970" s="2" t="s">
        <v>223</v>
      </c>
      <c r="D4970" s="2">
        <v>4529999</v>
      </c>
      <c r="E4970" s="2" t="s">
        <v>47</v>
      </c>
      <c r="H4970" s="2">
        <v>34836</v>
      </c>
      <c r="I4970" s="2" t="s">
        <v>2</v>
      </c>
      <c r="J4970" s="2">
        <v>-40</v>
      </c>
      <c r="K4970" s="2" t="s">
        <v>0</v>
      </c>
      <c r="L4970" s="2" t="s">
        <v>17</v>
      </c>
      <c r="M4970" s="2" t="s">
        <v>55</v>
      </c>
      <c r="N4970" s="2">
        <v>4450192</v>
      </c>
      <c r="O4970" s="2" t="s">
        <v>1241</v>
      </c>
      <c r="P4970" s="2">
        <v>43370</v>
      </c>
      <c r="Q4970" s="2" t="s">
        <v>49</v>
      </c>
      <c r="R4970" s="2">
        <v>43370</v>
      </c>
      <c r="S4970" s="2">
        <v>43358</v>
      </c>
      <c r="T4970" s="2" t="s">
        <v>50</v>
      </c>
      <c r="U4970" s="2">
        <v>500</v>
      </c>
      <c r="X4970" s="2">
        <v>5</v>
      </c>
      <c r="AC4970" s="2" t="s">
        <v>2207</v>
      </c>
      <c r="AD4970" s="2" t="s">
        <v>2326</v>
      </c>
      <c r="AE4970" s="2">
        <v>45000</v>
      </c>
      <c r="AF4970" s="2" t="s">
        <v>9231</v>
      </c>
      <c r="AJ4970" s="2">
        <v>750262076</v>
      </c>
      <c r="AK4970" s="2" t="s">
        <v>14731</v>
      </c>
    </row>
    <row r="4971" spans="1:37" x14ac:dyDescent="0.2">
      <c r="A4971" s="2">
        <v>3729803</v>
      </c>
      <c r="B4971" s="2" t="s">
        <v>3706</v>
      </c>
      <c r="C4971" s="2" t="s">
        <v>198</v>
      </c>
      <c r="D4971" s="2">
        <v>3729803</v>
      </c>
      <c r="E4971" s="2" t="s">
        <v>47</v>
      </c>
      <c r="F4971" s="2" t="s">
        <v>47</v>
      </c>
      <c r="H4971" s="2">
        <v>38734</v>
      </c>
      <c r="I4971" s="2" t="s">
        <v>8</v>
      </c>
      <c r="J4971" s="2">
        <v>-13</v>
      </c>
      <c r="K4971" s="2" t="s">
        <v>48</v>
      </c>
      <c r="L4971" s="2" t="s">
        <v>17</v>
      </c>
      <c r="M4971" s="2" t="s">
        <v>2205</v>
      </c>
      <c r="N4971" s="2">
        <v>4370439</v>
      </c>
      <c r="O4971" s="2" t="s">
        <v>2749</v>
      </c>
      <c r="P4971" s="2">
        <v>43362</v>
      </c>
      <c r="Q4971" s="2" t="s">
        <v>49</v>
      </c>
      <c r="R4971" s="2">
        <v>43047</v>
      </c>
      <c r="T4971" s="2" t="s">
        <v>50</v>
      </c>
      <c r="U4971" s="2">
        <v>508</v>
      </c>
      <c r="X4971" s="2">
        <v>5</v>
      </c>
      <c r="AC4971" s="2" t="s">
        <v>2207</v>
      </c>
      <c r="AD4971" s="2" t="s">
        <v>2384</v>
      </c>
      <c r="AE4971" s="2">
        <v>37100</v>
      </c>
      <c r="AF4971" s="2" t="s">
        <v>14732</v>
      </c>
      <c r="AI4971" s="2">
        <v>630172314</v>
      </c>
      <c r="AJ4971" s="2">
        <v>689343480</v>
      </c>
      <c r="AK4971" s="2" t="s">
        <v>14733</v>
      </c>
    </row>
    <row r="4972" spans="1:37" x14ac:dyDescent="0.2">
      <c r="A4972" s="2">
        <v>368503</v>
      </c>
      <c r="B4972" s="2" t="s">
        <v>14734</v>
      </c>
      <c r="C4972" s="2" t="s">
        <v>711</v>
      </c>
      <c r="D4972" s="2">
        <v>368503</v>
      </c>
      <c r="E4972" s="2" t="s">
        <v>47</v>
      </c>
      <c r="H4972" s="2">
        <v>38899</v>
      </c>
      <c r="I4972" s="2" t="s">
        <v>8</v>
      </c>
      <c r="J4972" s="2">
        <v>-13</v>
      </c>
      <c r="K4972" s="2" t="s">
        <v>48</v>
      </c>
      <c r="L4972" s="2" t="s">
        <v>17</v>
      </c>
      <c r="M4972" s="2" t="s">
        <v>2234</v>
      </c>
      <c r="N4972" s="2">
        <v>4360725</v>
      </c>
      <c r="O4972" s="2" t="s">
        <v>4967</v>
      </c>
      <c r="P4972" s="2">
        <v>43363</v>
      </c>
      <c r="Q4972" s="2" t="s">
        <v>49</v>
      </c>
      <c r="R4972" s="2">
        <v>43363</v>
      </c>
      <c r="S4972" s="2">
        <v>43363</v>
      </c>
      <c r="T4972" s="2" t="s">
        <v>50</v>
      </c>
      <c r="U4972" s="2">
        <v>500</v>
      </c>
      <c r="X4972" s="2">
        <v>5</v>
      </c>
      <c r="AC4972" s="2" t="s">
        <v>2207</v>
      </c>
      <c r="AD4972" s="2" t="s">
        <v>14286</v>
      </c>
      <c r="AE4972" s="2">
        <v>23360</v>
      </c>
      <c r="AF4972" s="2" t="s">
        <v>14287</v>
      </c>
      <c r="AJ4972" s="2">
        <v>682410620</v>
      </c>
    </row>
    <row r="4973" spans="1:37" x14ac:dyDescent="0.2">
      <c r="A4973" s="2">
        <v>4113625</v>
      </c>
      <c r="B4973" s="2" t="s">
        <v>4641</v>
      </c>
      <c r="C4973" s="2" t="s">
        <v>215</v>
      </c>
      <c r="D4973" s="2">
        <v>4113625</v>
      </c>
      <c r="E4973" s="2" t="s">
        <v>47</v>
      </c>
      <c r="F4973" s="2" t="s">
        <v>47</v>
      </c>
      <c r="H4973" s="2">
        <v>37961</v>
      </c>
      <c r="I4973" s="2" t="s">
        <v>6</v>
      </c>
      <c r="J4973" s="2">
        <v>-16</v>
      </c>
      <c r="K4973" s="2" t="s">
        <v>48</v>
      </c>
      <c r="L4973" s="2" t="s">
        <v>17</v>
      </c>
      <c r="M4973" s="2" t="s">
        <v>2275</v>
      </c>
      <c r="N4973" s="2">
        <v>4410586</v>
      </c>
      <c r="O4973" s="2" t="s">
        <v>3531</v>
      </c>
      <c r="P4973" s="2">
        <v>43353</v>
      </c>
      <c r="Q4973" s="2" t="s">
        <v>49</v>
      </c>
      <c r="R4973" s="2">
        <v>43026</v>
      </c>
      <c r="T4973" s="2" t="s">
        <v>50</v>
      </c>
      <c r="U4973" s="2">
        <v>510</v>
      </c>
      <c r="X4973" s="2">
        <v>5</v>
      </c>
      <c r="AC4973" s="2" t="s">
        <v>2207</v>
      </c>
      <c r="AD4973" s="2" t="s">
        <v>6244</v>
      </c>
      <c r="AE4973" s="2">
        <v>41120</v>
      </c>
      <c r="AF4973" s="2" t="s">
        <v>14710</v>
      </c>
    </row>
    <row r="4974" spans="1:37" x14ac:dyDescent="0.2">
      <c r="A4974" s="2">
        <v>3730323</v>
      </c>
      <c r="B4974" s="2" t="s">
        <v>14735</v>
      </c>
      <c r="C4974" s="2" t="s">
        <v>14736</v>
      </c>
      <c r="D4974" s="2">
        <v>3730323</v>
      </c>
      <c r="E4974" s="2" t="s">
        <v>47</v>
      </c>
      <c r="H4974" s="2">
        <v>39352</v>
      </c>
      <c r="I4974" s="2" t="s">
        <v>9</v>
      </c>
      <c r="J4974" s="2">
        <v>-12</v>
      </c>
      <c r="K4974" s="2" t="s">
        <v>48</v>
      </c>
      <c r="L4974" s="2" t="s">
        <v>17</v>
      </c>
      <c r="M4974" s="2" t="s">
        <v>2205</v>
      </c>
      <c r="N4974" s="2">
        <v>4370001</v>
      </c>
      <c r="O4974" s="2" t="s">
        <v>2602</v>
      </c>
      <c r="P4974" s="2">
        <v>43368</v>
      </c>
      <c r="Q4974" s="2" t="s">
        <v>49</v>
      </c>
      <c r="R4974" s="2">
        <v>43368</v>
      </c>
      <c r="S4974" s="2">
        <v>43355</v>
      </c>
      <c r="T4974" s="2" t="s">
        <v>50</v>
      </c>
      <c r="U4974" s="2">
        <v>500</v>
      </c>
      <c r="X4974" s="2">
        <v>5</v>
      </c>
      <c r="AC4974" s="2" t="s">
        <v>2207</v>
      </c>
      <c r="AD4974" s="2" t="s">
        <v>2286</v>
      </c>
      <c r="AE4974" s="2">
        <v>37300</v>
      </c>
      <c r="AF4974" s="2" t="s">
        <v>14737</v>
      </c>
      <c r="AJ4974" s="2">
        <v>670738526</v>
      </c>
      <c r="AK4974" s="2" t="s">
        <v>14738</v>
      </c>
    </row>
    <row r="4975" spans="1:37" x14ac:dyDescent="0.2">
      <c r="A4975" s="2">
        <v>4529438</v>
      </c>
      <c r="B4975" s="2" t="s">
        <v>14739</v>
      </c>
      <c r="C4975" s="2" t="s">
        <v>105</v>
      </c>
      <c r="D4975" s="2">
        <v>4529438</v>
      </c>
      <c r="E4975" s="2" t="s">
        <v>47</v>
      </c>
      <c r="F4975" s="2" t="s">
        <v>17</v>
      </c>
      <c r="H4975" s="2">
        <v>28438</v>
      </c>
      <c r="I4975" s="2" t="s">
        <v>4</v>
      </c>
      <c r="J4975" s="2">
        <v>-50</v>
      </c>
      <c r="K4975" s="2" t="s">
        <v>48</v>
      </c>
      <c r="L4975" s="2" t="s">
        <v>17</v>
      </c>
      <c r="M4975" s="2" t="s">
        <v>55</v>
      </c>
      <c r="N4975" s="2">
        <v>4450295</v>
      </c>
      <c r="O4975" s="2" t="s">
        <v>895</v>
      </c>
      <c r="P4975" s="2">
        <v>43357</v>
      </c>
      <c r="Q4975" s="2" t="s">
        <v>49</v>
      </c>
      <c r="R4975" s="2">
        <v>43029</v>
      </c>
      <c r="T4975" s="2" t="s">
        <v>50</v>
      </c>
      <c r="U4975" s="2">
        <v>500</v>
      </c>
      <c r="X4975" s="2">
        <v>5</v>
      </c>
      <c r="AC4975" s="2" t="s">
        <v>2207</v>
      </c>
      <c r="AD4975" s="2" t="s">
        <v>4175</v>
      </c>
      <c r="AE4975" s="2">
        <v>45130</v>
      </c>
      <c r="AF4975" s="2" t="s">
        <v>14740</v>
      </c>
    </row>
    <row r="4976" spans="1:37" x14ac:dyDescent="0.2">
      <c r="A4976" s="2">
        <v>3729734</v>
      </c>
      <c r="B4976" s="2" t="s">
        <v>6134</v>
      </c>
      <c r="C4976" s="2" t="s">
        <v>62</v>
      </c>
      <c r="D4976" s="2">
        <v>3729734</v>
      </c>
      <c r="E4976" s="2" t="s">
        <v>47</v>
      </c>
      <c r="F4976" s="2" t="s">
        <v>17</v>
      </c>
      <c r="H4976" s="2">
        <v>26490</v>
      </c>
      <c r="I4976" s="2" t="s">
        <v>4</v>
      </c>
      <c r="J4976" s="2">
        <v>-50</v>
      </c>
      <c r="K4976" s="2" t="s">
        <v>48</v>
      </c>
      <c r="L4976" s="2" t="s">
        <v>17</v>
      </c>
      <c r="M4976" s="2" t="s">
        <v>2205</v>
      </c>
      <c r="N4976" s="2">
        <v>4370533</v>
      </c>
      <c r="O4976" s="2" t="s">
        <v>2844</v>
      </c>
      <c r="P4976" s="2">
        <v>43378</v>
      </c>
      <c r="Q4976" s="2" t="s">
        <v>49</v>
      </c>
      <c r="R4976" s="2">
        <v>43031</v>
      </c>
      <c r="T4976" s="2" t="s">
        <v>50</v>
      </c>
      <c r="U4976" s="2">
        <v>500</v>
      </c>
      <c r="X4976" s="2">
        <v>5</v>
      </c>
      <c r="AC4976" s="2" t="s">
        <v>2207</v>
      </c>
      <c r="AD4976" s="2" t="s">
        <v>3577</v>
      </c>
      <c r="AE4976" s="2">
        <v>37190</v>
      </c>
      <c r="AF4976" s="2" t="s">
        <v>14741</v>
      </c>
      <c r="AI4976" s="2">
        <v>247459330</v>
      </c>
      <c r="AJ4976" s="2">
        <v>634409571</v>
      </c>
      <c r="AK4976" s="2" t="s">
        <v>14742</v>
      </c>
    </row>
    <row r="4977" spans="1:37" x14ac:dyDescent="0.2">
      <c r="A4977" s="2">
        <v>4529959</v>
      </c>
      <c r="B4977" s="2" t="s">
        <v>552</v>
      </c>
      <c r="C4977" s="2" t="s">
        <v>155</v>
      </c>
      <c r="D4977" s="2">
        <v>4529959</v>
      </c>
      <c r="E4977" s="2" t="s">
        <v>47</v>
      </c>
      <c r="H4977" s="2">
        <v>30357</v>
      </c>
      <c r="I4977" s="2" t="s">
        <v>2</v>
      </c>
      <c r="J4977" s="2">
        <v>-40</v>
      </c>
      <c r="K4977" s="2" t="s">
        <v>48</v>
      </c>
      <c r="L4977" s="2" t="s">
        <v>17</v>
      </c>
      <c r="M4977" s="2" t="s">
        <v>55</v>
      </c>
      <c r="N4977" s="2">
        <v>4450661</v>
      </c>
      <c r="O4977" s="2" t="s">
        <v>126</v>
      </c>
      <c r="P4977" s="2">
        <v>43367</v>
      </c>
      <c r="Q4977" s="2" t="s">
        <v>49</v>
      </c>
      <c r="R4977" s="2">
        <v>43367</v>
      </c>
      <c r="S4977" s="2">
        <v>43357</v>
      </c>
      <c r="T4977" s="2" t="s">
        <v>50</v>
      </c>
      <c r="U4977" s="2">
        <v>500</v>
      </c>
      <c r="X4977" s="2">
        <v>5</v>
      </c>
      <c r="AC4977" s="2" t="s">
        <v>2207</v>
      </c>
      <c r="AD4977" s="2" t="s">
        <v>2663</v>
      </c>
      <c r="AE4977" s="2">
        <v>45140</v>
      </c>
      <c r="AF4977" s="2" t="s">
        <v>14076</v>
      </c>
      <c r="AK4977" s="2" t="s">
        <v>14743</v>
      </c>
    </row>
    <row r="4978" spans="1:37" x14ac:dyDescent="0.2">
      <c r="A4978" s="2">
        <v>4529968</v>
      </c>
      <c r="B4978" s="2" t="s">
        <v>2474</v>
      </c>
      <c r="C4978" s="2" t="s">
        <v>219</v>
      </c>
      <c r="D4978" s="2">
        <v>4529968</v>
      </c>
      <c r="E4978" s="2" t="s">
        <v>47</v>
      </c>
      <c r="H4978" s="2">
        <v>29022</v>
      </c>
      <c r="I4978" s="2" t="s">
        <v>2</v>
      </c>
      <c r="J4978" s="2">
        <v>-40</v>
      </c>
      <c r="K4978" s="2" t="s">
        <v>48</v>
      </c>
      <c r="L4978" s="2" t="s">
        <v>17</v>
      </c>
      <c r="M4978" s="2" t="s">
        <v>55</v>
      </c>
      <c r="N4978" s="2">
        <v>4450733</v>
      </c>
      <c r="O4978" s="2" t="s">
        <v>164</v>
      </c>
      <c r="P4978" s="2">
        <v>43368</v>
      </c>
      <c r="Q4978" s="2" t="s">
        <v>49</v>
      </c>
      <c r="R4978" s="2">
        <v>43368</v>
      </c>
      <c r="S4978" s="2">
        <v>43357</v>
      </c>
      <c r="T4978" s="2" t="s">
        <v>50</v>
      </c>
      <c r="U4978" s="2">
        <v>500</v>
      </c>
      <c r="W4978" s="2">
        <v>6</v>
      </c>
      <c r="X4978" s="2">
        <v>5</v>
      </c>
      <c r="AC4978" s="2" t="s">
        <v>2207</v>
      </c>
      <c r="AD4978" s="2" t="s">
        <v>5355</v>
      </c>
      <c r="AE4978" s="2">
        <v>45400</v>
      </c>
      <c r="AF4978" s="2" t="s">
        <v>14744</v>
      </c>
      <c r="AJ4978" s="2">
        <v>647426433</v>
      </c>
      <c r="AK4978" s="2" t="s">
        <v>14745</v>
      </c>
    </row>
    <row r="4979" spans="1:37" x14ac:dyDescent="0.2">
      <c r="A4979" s="2">
        <v>4529432</v>
      </c>
      <c r="B4979" s="2" t="s">
        <v>14746</v>
      </c>
      <c r="C4979" s="2" t="s">
        <v>134</v>
      </c>
      <c r="D4979" s="2">
        <v>4529432</v>
      </c>
      <c r="E4979" s="2" t="s">
        <v>47</v>
      </c>
      <c r="F4979" s="2" t="s">
        <v>47</v>
      </c>
      <c r="H4979" s="2">
        <v>37834</v>
      </c>
      <c r="I4979" s="2" t="s">
        <v>6</v>
      </c>
      <c r="J4979" s="2">
        <v>-16</v>
      </c>
      <c r="K4979" s="2" t="s">
        <v>48</v>
      </c>
      <c r="L4979" s="2" t="s">
        <v>17</v>
      </c>
      <c r="M4979" s="2" t="s">
        <v>55</v>
      </c>
      <c r="N4979" s="2">
        <v>4450285</v>
      </c>
      <c r="O4979" s="2" t="s">
        <v>200</v>
      </c>
      <c r="P4979" s="2">
        <v>43362</v>
      </c>
      <c r="Q4979" s="2" t="s">
        <v>49</v>
      </c>
      <c r="R4979" s="2">
        <v>43029</v>
      </c>
      <c r="T4979" s="2" t="s">
        <v>50</v>
      </c>
      <c r="U4979" s="2">
        <v>587</v>
      </c>
      <c r="X4979" s="2">
        <v>5</v>
      </c>
      <c r="AC4979" s="2" t="s">
        <v>2207</v>
      </c>
      <c r="AD4979" s="2" t="s">
        <v>2985</v>
      </c>
      <c r="AE4979" s="2">
        <v>45430</v>
      </c>
      <c r="AF4979" s="2" t="s">
        <v>14747</v>
      </c>
      <c r="AK4979" s="2" t="s">
        <v>14748</v>
      </c>
    </row>
    <row r="4980" spans="1:37" x14ac:dyDescent="0.2">
      <c r="A4980" s="2">
        <v>189510</v>
      </c>
      <c r="B4980" s="2" t="s">
        <v>14749</v>
      </c>
      <c r="C4980" s="2" t="s">
        <v>14750</v>
      </c>
      <c r="D4980" s="2">
        <v>189510</v>
      </c>
      <c r="E4980" s="2" t="s">
        <v>47</v>
      </c>
      <c r="F4980" s="2" t="s">
        <v>17</v>
      </c>
      <c r="H4980" s="2">
        <v>22624</v>
      </c>
      <c r="I4980" s="2" t="s">
        <v>58</v>
      </c>
      <c r="J4980" s="2">
        <v>-60</v>
      </c>
      <c r="K4980" s="2" t="s">
        <v>0</v>
      </c>
      <c r="L4980" s="2" t="s">
        <v>17</v>
      </c>
      <c r="M4980" s="2" t="s">
        <v>2212</v>
      </c>
      <c r="N4980" s="2">
        <v>4180682</v>
      </c>
      <c r="O4980" s="2" t="s">
        <v>2434</v>
      </c>
      <c r="P4980" s="2">
        <v>43370</v>
      </c>
      <c r="Q4980" s="2" t="s">
        <v>49</v>
      </c>
      <c r="R4980" s="2">
        <v>43031</v>
      </c>
      <c r="T4980" s="2" t="s">
        <v>50</v>
      </c>
      <c r="U4980" s="2">
        <v>500</v>
      </c>
      <c r="X4980" s="2">
        <v>5</v>
      </c>
      <c r="AC4980" s="2" t="s">
        <v>2207</v>
      </c>
      <c r="AD4980" s="2" t="s">
        <v>2435</v>
      </c>
      <c r="AE4980" s="2">
        <v>18390</v>
      </c>
      <c r="AF4980" s="2" t="s">
        <v>14751</v>
      </c>
      <c r="AJ4980" s="2">
        <v>677794572</v>
      </c>
      <c r="AK4980" s="2" t="s">
        <v>14752</v>
      </c>
    </row>
    <row r="4981" spans="1:37" x14ac:dyDescent="0.2">
      <c r="A4981" s="2">
        <v>368386</v>
      </c>
      <c r="B4981" s="2" t="s">
        <v>14753</v>
      </c>
      <c r="C4981" s="2" t="s">
        <v>175</v>
      </c>
      <c r="D4981" s="2">
        <v>368386</v>
      </c>
      <c r="E4981" s="2" t="s">
        <v>47</v>
      </c>
      <c r="F4981" s="2" t="s">
        <v>47</v>
      </c>
      <c r="H4981" s="2">
        <v>27706</v>
      </c>
      <c r="I4981" s="2" t="s">
        <v>4</v>
      </c>
      <c r="J4981" s="2">
        <v>-50</v>
      </c>
      <c r="K4981" s="2" t="s">
        <v>48</v>
      </c>
      <c r="L4981" s="2" t="s">
        <v>17</v>
      </c>
      <c r="M4981" s="2" t="s">
        <v>2234</v>
      </c>
      <c r="N4981" s="2">
        <v>4360725</v>
      </c>
      <c r="O4981" s="2" t="s">
        <v>4967</v>
      </c>
      <c r="P4981" s="2">
        <v>43370</v>
      </c>
      <c r="Q4981" s="2" t="s">
        <v>49</v>
      </c>
      <c r="R4981" s="2">
        <v>43032</v>
      </c>
      <c r="T4981" s="2" t="s">
        <v>50</v>
      </c>
      <c r="U4981" s="2">
        <v>500</v>
      </c>
      <c r="X4981" s="2">
        <v>5</v>
      </c>
      <c r="AC4981" s="2" t="s">
        <v>2207</v>
      </c>
      <c r="AD4981" s="2" t="s">
        <v>14286</v>
      </c>
      <c r="AE4981" s="2">
        <v>23360</v>
      </c>
      <c r="AF4981" s="2" t="s">
        <v>14754</v>
      </c>
      <c r="AK4981" s="2" t="s">
        <v>14755</v>
      </c>
    </row>
    <row r="4982" spans="1:37" x14ac:dyDescent="0.2">
      <c r="A4982" s="2">
        <v>4529446</v>
      </c>
      <c r="B4982" s="2" t="s">
        <v>14756</v>
      </c>
      <c r="C4982" s="2" t="s">
        <v>14757</v>
      </c>
      <c r="D4982" s="2">
        <v>4529446</v>
      </c>
      <c r="E4982" s="2" t="s">
        <v>47</v>
      </c>
      <c r="F4982" s="2" t="s">
        <v>17</v>
      </c>
      <c r="H4982" s="2">
        <v>39606</v>
      </c>
      <c r="I4982" s="2" t="s">
        <v>14</v>
      </c>
      <c r="J4982" s="2">
        <v>-11</v>
      </c>
      <c r="K4982" s="2" t="s">
        <v>48</v>
      </c>
      <c r="L4982" s="2" t="s">
        <v>17</v>
      </c>
      <c r="M4982" s="2" t="s">
        <v>55</v>
      </c>
      <c r="N4982" s="2">
        <v>4450768</v>
      </c>
      <c r="O4982" s="2" t="s">
        <v>888</v>
      </c>
      <c r="P4982" s="2">
        <v>43358</v>
      </c>
      <c r="Q4982" s="2" t="s">
        <v>49</v>
      </c>
      <c r="R4982" s="2">
        <v>43033</v>
      </c>
      <c r="T4982" s="2" t="s">
        <v>50</v>
      </c>
      <c r="U4982" s="2">
        <v>500</v>
      </c>
      <c r="X4982" s="2">
        <v>5</v>
      </c>
      <c r="AC4982" s="2" t="s">
        <v>2207</v>
      </c>
      <c r="AD4982" s="2" t="s">
        <v>3101</v>
      </c>
      <c r="AE4982" s="2">
        <v>45380</v>
      </c>
      <c r="AF4982" s="2" t="s">
        <v>14758</v>
      </c>
      <c r="AI4982" s="2">
        <v>238617728</v>
      </c>
      <c r="AJ4982" s="2">
        <v>662372090</v>
      </c>
      <c r="AK4982" s="2" t="s">
        <v>14759</v>
      </c>
    </row>
    <row r="4983" spans="1:37" x14ac:dyDescent="0.2">
      <c r="A4983" s="2">
        <v>4529458</v>
      </c>
      <c r="B4983" s="2" t="s">
        <v>440</v>
      </c>
      <c r="C4983" s="2" t="s">
        <v>53</v>
      </c>
      <c r="D4983" s="2">
        <v>4529458</v>
      </c>
      <c r="E4983" s="2" t="s">
        <v>47</v>
      </c>
      <c r="F4983" s="2" t="s">
        <v>47</v>
      </c>
      <c r="H4983" s="2">
        <v>25861</v>
      </c>
      <c r="I4983" s="2" t="s">
        <v>4</v>
      </c>
      <c r="J4983" s="2">
        <v>-50</v>
      </c>
      <c r="K4983" s="2" t="s">
        <v>48</v>
      </c>
      <c r="L4983" s="2" t="s">
        <v>17</v>
      </c>
      <c r="M4983" s="2" t="s">
        <v>55</v>
      </c>
      <c r="N4983" s="2">
        <v>4450762</v>
      </c>
      <c r="O4983" s="2" t="s">
        <v>933</v>
      </c>
      <c r="P4983" s="2">
        <v>43335</v>
      </c>
      <c r="Q4983" s="2" t="s">
        <v>49</v>
      </c>
      <c r="R4983" s="2">
        <v>43036</v>
      </c>
      <c r="S4983" s="2">
        <v>43034</v>
      </c>
      <c r="T4983" s="2" t="s">
        <v>50</v>
      </c>
      <c r="U4983" s="2">
        <v>632</v>
      </c>
      <c r="X4983" s="2">
        <v>6</v>
      </c>
      <c r="AC4983" s="2" t="s">
        <v>2207</v>
      </c>
      <c r="AD4983" s="2" t="s">
        <v>14760</v>
      </c>
      <c r="AE4983" s="2">
        <v>45300</v>
      </c>
      <c r="AF4983" s="2" t="s">
        <v>14761</v>
      </c>
      <c r="AI4983" s="2">
        <v>238338014</v>
      </c>
      <c r="AJ4983" s="2">
        <v>781563848</v>
      </c>
      <c r="AK4983" s="2" t="s">
        <v>14762</v>
      </c>
    </row>
    <row r="4984" spans="1:37" x14ac:dyDescent="0.2">
      <c r="A4984" s="2">
        <v>3730192</v>
      </c>
      <c r="B4984" s="2" t="s">
        <v>14763</v>
      </c>
      <c r="C4984" s="2" t="s">
        <v>14764</v>
      </c>
      <c r="D4984" s="2">
        <v>3730192</v>
      </c>
      <c r="E4984" s="2" t="s">
        <v>47</v>
      </c>
      <c r="H4984" s="2">
        <v>40599</v>
      </c>
      <c r="I4984" s="2" t="s">
        <v>17</v>
      </c>
      <c r="J4984" s="2">
        <v>-11</v>
      </c>
      <c r="K4984" s="2" t="s">
        <v>48</v>
      </c>
      <c r="L4984" s="2" t="s">
        <v>17</v>
      </c>
      <c r="M4984" s="2" t="s">
        <v>2205</v>
      </c>
      <c r="N4984" s="2">
        <v>4370001</v>
      </c>
      <c r="O4984" s="2" t="s">
        <v>2602</v>
      </c>
      <c r="P4984" s="2">
        <v>43361</v>
      </c>
      <c r="Q4984" s="2" t="s">
        <v>49</v>
      </c>
      <c r="R4984" s="2">
        <v>43361</v>
      </c>
      <c r="S4984" s="2">
        <v>43360</v>
      </c>
      <c r="T4984" s="2" t="s">
        <v>50</v>
      </c>
      <c r="U4984" s="2">
        <v>500</v>
      </c>
      <c r="X4984" s="2">
        <v>5</v>
      </c>
      <c r="AC4984" s="2" t="s">
        <v>2207</v>
      </c>
      <c r="AD4984" s="2" t="s">
        <v>2312</v>
      </c>
      <c r="AE4984" s="2">
        <v>37540</v>
      </c>
      <c r="AF4984" s="2" t="s">
        <v>14765</v>
      </c>
      <c r="AJ4984" s="2">
        <v>642087962</v>
      </c>
      <c r="AK4984" s="2" t="s">
        <v>14766</v>
      </c>
    </row>
    <row r="4985" spans="1:37" x14ac:dyDescent="0.2">
      <c r="A4985" s="2">
        <v>4529423</v>
      </c>
      <c r="B4985" s="2" t="s">
        <v>14767</v>
      </c>
      <c r="C4985" s="2" t="s">
        <v>330</v>
      </c>
      <c r="D4985" s="2">
        <v>4529423</v>
      </c>
      <c r="E4985" s="2" t="s">
        <v>47</v>
      </c>
      <c r="F4985" s="2" t="s">
        <v>47</v>
      </c>
      <c r="H4985" s="2">
        <v>38530</v>
      </c>
      <c r="I4985" s="2" t="s">
        <v>10</v>
      </c>
      <c r="J4985" s="2">
        <v>-14</v>
      </c>
      <c r="K4985" s="2" t="s">
        <v>48</v>
      </c>
      <c r="L4985" s="2" t="s">
        <v>17</v>
      </c>
      <c r="M4985" s="2" t="s">
        <v>55</v>
      </c>
      <c r="N4985" s="2">
        <v>4450576</v>
      </c>
      <c r="O4985" s="2" t="s">
        <v>345</v>
      </c>
      <c r="P4985" s="2">
        <v>43355</v>
      </c>
      <c r="Q4985" s="2" t="s">
        <v>49</v>
      </c>
      <c r="R4985" s="2">
        <v>43027</v>
      </c>
      <c r="T4985" s="2" t="s">
        <v>50</v>
      </c>
      <c r="U4985" s="2">
        <v>500</v>
      </c>
      <c r="X4985" s="2">
        <v>5</v>
      </c>
      <c r="AC4985" s="2" t="s">
        <v>2207</v>
      </c>
      <c r="AD4985" s="2" t="s">
        <v>6951</v>
      </c>
      <c r="AE4985" s="2">
        <v>45170</v>
      </c>
      <c r="AF4985" s="2" t="s">
        <v>14768</v>
      </c>
      <c r="AJ4985" s="2">
        <v>646169857</v>
      </c>
      <c r="AK4985" s="2" t="s">
        <v>14769</v>
      </c>
    </row>
    <row r="4986" spans="1:37" x14ac:dyDescent="0.2">
      <c r="A4986" s="2">
        <v>2814998</v>
      </c>
      <c r="B4986" s="2" t="s">
        <v>14770</v>
      </c>
      <c r="C4986" s="2" t="s">
        <v>111</v>
      </c>
      <c r="D4986" s="2">
        <v>2814998</v>
      </c>
      <c r="E4986" s="2" t="s">
        <v>47</v>
      </c>
      <c r="F4986" s="2" t="s">
        <v>47</v>
      </c>
      <c r="H4986" s="2">
        <v>26675</v>
      </c>
      <c r="I4986" s="2" t="s">
        <v>4</v>
      </c>
      <c r="J4986" s="2">
        <v>-50</v>
      </c>
      <c r="K4986" s="2" t="s">
        <v>48</v>
      </c>
      <c r="L4986" s="2" t="s">
        <v>17</v>
      </c>
      <c r="M4986" s="2" t="s">
        <v>2301</v>
      </c>
      <c r="N4986" s="2">
        <v>4280529</v>
      </c>
      <c r="O4986" s="2" t="s">
        <v>2638</v>
      </c>
      <c r="P4986" s="2">
        <v>43358</v>
      </c>
      <c r="Q4986" s="2" t="s">
        <v>49</v>
      </c>
      <c r="R4986" s="2">
        <v>43033</v>
      </c>
      <c r="T4986" s="2" t="s">
        <v>50</v>
      </c>
      <c r="U4986" s="2">
        <v>500</v>
      </c>
      <c r="X4986" s="2">
        <v>5</v>
      </c>
      <c r="AC4986" s="2" t="s">
        <v>2207</v>
      </c>
      <c r="AD4986" s="2" t="s">
        <v>5705</v>
      </c>
      <c r="AE4986" s="2">
        <v>28210</v>
      </c>
      <c r="AF4986" s="2" t="s">
        <v>14771</v>
      </c>
      <c r="AJ4986" s="2">
        <v>678859857</v>
      </c>
      <c r="AK4986" s="2" t="s">
        <v>14772</v>
      </c>
    </row>
    <row r="4987" spans="1:37" x14ac:dyDescent="0.2">
      <c r="A4987" s="2">
        <v>4529998</v>
      </c>
      <c r="B4987" s="2" t="s">
        <v>13709</v>
      </c>
      <c r="C4987" s="2" t="s">
        <v>14773</v>
      </c>
      <c r="D4987" s="2">
        <v>4529998</v>
      </c>
      <c r="E4987" s="2" t="s">
        <v>47</v>
      </c>
      <c r="H4987" s="2">
        <v>40111</v>
      </c>
      <c r="I4987" s="2" t="s">
        <v>15</v>
      </c>
      <c r="J4987" s="2">
        <v>-11</v>
      </c>
      <c r="K4987" s="2" t="s">
        <v>0</v>
      </c>
      <c r="L4987" s="2" t="s">
        <v>17</v>
      </c>
      <c r="M4987" s="2" t="s">
        <v>55</v>
      </c>
      <c r="N4987" s="2">
        <v>4450192</v>
      </c>
      <c r="O4987" s="2" t="s">
        <v>1241</v>
      </c>
      <c r="P4987" s="2">
        <v>43370</v>
      </c>
      <c r="Q4987" s="2" t="s">
        <v>49</v>
      </c>
      <c r="R4987" s="2">
        <v>43370</v>
      </c>
      <c r="S4987" s="2">
        <v>43355</v>
      </c>
      <c r="T4987" s="2" t="s">
        <v>50</v>
      </c>
      <c r="U4987" s="2">
        <v>500</v>
      </c>
      <c r="X4987" s="2">
        <v>5</v>
      </c>
      <c r="AC4987" s="2" t="s">
        <v>2207</v>
      </c>
      <c r="AD4987" s="2" t="s">
        <v>2326</v>
      </c>
      <c r="AE4987" s="2">
        <v>45000</v>
      </c>
      <c r="AF4987" s="2" t="s">
        <v>13710</v>
      </c>
      <c r="AI4987" s="2">
        <v>953323747</v>
      </c>
      <c r="AJ4987" s="2">
        <v>687346922</v>
      </c>
      <c r="AK4987" s="2" t="s">
        <v>14774</v>
      </c>
    </row>
    <row r="4988" spans="1:37" x14ac:dyDescent="0.2">
      <c r="A4988" s="2">
        <v>4529491</v>
      </c>
      <c r="B4988" s="2" t="s">
        <v>14775</v>
      </c>
      <c r="C4988" s="2" t="s">
        <v>14776</v>
      </c>
      <c r="D4988" s="2">
        <v>4529491</v>
      </c>
      <c r="E4988" s="2" t="s">
        <v>47</v>
      </c>
      <c r="F4988" s="2" t="s">
        <v>47</v>
      </c>
      <c r="H4988" s="2">
        <v>39510</v>
      </c>
      <c r="I4988" s="2" t="s">
        <v>14</v>
      </c>
      <c r="J4988" s="2">
        <v>-11</v>
      </c>
      <c r="K4988" s="2" t="s">
        <v>0</v>
      </c>
      <c r="L4988" s="2" t="s">
        <v>17</v>
      </c>
      <c r="M4988" s="2" t="s">
        <v>55</v>
      </c>
      <c r="N4988" s="2">
        <v>4450571</v>
      </c>
      <c r="O4988" s="2" t="s">
        <v>1224</v>
      </c>
      <c r="P4988" s="2">
        <v>43375</v>
      </c>
      <c r="Q4988" s="2" t="s">
        <v>49</v>
      </c>
      <c r="R4988" s="2">
        <v>43046</v>
      </c>
      <c r="T4988" s="2" t="s">
        <v>50</v>
      </c>
      <c r="U4988" s="2">
        <v>500</v>
      </c>
      <c r="X4988" s="2">
        <v>5</v>
      </c>
      <c r="AC4988" s="2" t="s">
        <v>2207</v>
      </c>
      <c r="AD4988" s="2" t="s">
        <v>2251</v>
      </c>
      <c r="AE4988" s="2">
        <v>45140</v>
      </c>
      <c r="AF4988" s="2" t="s">
        <v>14777</v>
      </c>
      <c r="AJ4988" s="2">
        <v>771784427</v>
      </c>
      <c r="AK4988" s="2" t="s">
        <v>14778</v>
      </c>
    </row>
    <row r="4989" spans="1:37" x14ac:dyDescent="0.2">
      <c r="A4989" s="2">
        <v>2815017</v>
      </c>
      <c r="B4989" s="2" t="s">
        <v>716</v>
      </c>
      <c r="C4989" s="2" t="s">
        <v>124</v>
      </c>
      <c r="D4989" s="2">
        <v>2815017</v>
      </c>
      <c r="E4989" s="2" t="s">
        <v>47</v>
      </c>
      <c r="F4989" s="2" t="s">
        <v>17</v>
      </c>
      <c r="H4989" s="2">
        <v>27705</v>
      </c>
      <c r="I4989" s="2" t="s">
        <v>4</v>
      </c>
      <c r="J4989" s="2">
        <v>-50</v>
      </c>
      <c r="K4989" s="2" t="s">
        <v>48</v>
      </c>
      <c r="L4989" s="2" t="s">
        <v>17</v>
      </c>
      <c r="M4989" s="2" t="s">
        <v>2301</v>
      </c>
      <c r="N4989" s="2">
        <v>4280202</v>
      </c>
      <c r="O4989" s="2" t="s">
        <v>3804</v>
      </c>
      <c r="P4989" s="2">
        <v>43354</v>
      </c>
      <c r="Q4989" s="2" t="s">
        <v>49</v>
      </c>
      <c r="R4989" s="2">
        <v>43046</v>
      </c>
      <c r="T4989" s="2" t="s">
        <v>50</v>
      </c>
      <c r="U4989" s="2">
        <v>500</v>
      </c>
      <c r="X4989" s="2">
        <v>5</v>
      </c>
      <c r="AC4989" s="2" t="s">
        <v>2207</v>
      </c>
      <c r="AD4989" s="2" t="s">
        <v>4611</v>
      </c>
      <c r="AE4989" s="2">
        <v>28160</v>
      </c>
      <c r="AF4989" s="2" t="s">
        <v>14779</v>
      </c>
      <c r="AI4989" s="2">
        <v>237470171</v>
      </c>
      <c r="AJ4989" s="2">
        <v>616518290</v>
      </c>
      <c r="AK4989" s="2" t="s">
        <v>14780</v>
      </c>
    </row>
    <row r="4990" spans="1:37" x14ac:dyDescent="0.2">
      <c r="A4990" s="2">
        <v>3730379</v>
      </c>
      <c r="B4990" s="2" t="s">
        <v>14781</v>
      </c>
      <c r="C4990" s="2" t="s">
        <v>6641</v>
      </c>
      <c r="D4990" s="2">
        <v>3730379</v>
      </c>
      <c r="E4990" s="2" t="s">
        <v>47</v>
      </c>
      <c r="H4990" s="2">
        <v>31605</v>
      </c>
      <c r="I4990" s="2" t="s">
        <v>2</v>
      </c>
      <c r="J4990" s="2">
        <v>-40</v>
      </c>
      <c r="K4990" s="2" t="s">
        <v>0</v>
      </c>
      <c r="L4990" s="2" t="s">
        <v>17</v>
      </c>
      <c r="M4990" s="2" t="s">
        <v>2205</v>
      </c>
      <c r="N4990" s="2">
        <v>4370724</v>
      </c>
      <c r="O4990" s="2" t="s">
        <v>7058</v>
      </c>
      <c r="P4990" s="2">
        <v>43370</v>
      </c>
      <c r="Q4990" s="2" t="s">
        <v>49</v>
      </c>
      <c r="R4990" s="2">
        <v>43370</v>
      </c>
      <c r="S4990" s="2">
        <v>43367</v>
      </c>
      <c r="T4990" s="2" t="s">
        <v>50</v>
      </c>
      <c r="U4990" s="2">
        <v>500</v>
      </c>
      <c r="X4990" s="2">
        <v>5</v>
      </c>
      <c r="AC4990" s="2" t="s">
        <v>2207</v>
      </c>
      <c r="AD4990" s="2" t="s">
        <v>14782</v>
      </c>
      <c r="AE4990" s="2">
        <v>37380</v>
      </c>
      <c r="AF4990" s="2" t="s">
        <v>14783</v>
      </c>
      <c r="AJ4990" s="2">
        <v>659555713</v>
      </c>
      <c r="AK4990" s="2" t="s">
        <v>14784</v>
      </c>
    </row>
    <row r="4991" spans="1:37" x14ac:dyDescent="0.2">
      <c r="A4991" s="2">
        <v>189522</v>
      </c>
      <c r="B4991" s="2" t="s">
        <v>2528</v>
      </c>
      <c r="C4991" s="2" t="s">
        <v>1196</v>
      </c>
      <c r="D4991" s="2">
        <v>189522</v>
      </c>
      <c r="E4991" s="2" t="s">
        <v>47</v>
      </c>
      <c r="F4991" s="2" t="s">
        <v>47</v>
      </c>
      <c r="H4991" s="2">
        <v>39579</v>
      </c>
      <c r="I4991" s="2" t="s">
        <v>14</v>
      </c>
      <c r="J4991" s="2">
        <v>-11</v>
      </c>
      <c r="K4991" s="2" t="s">
        <v>48</v>
      </c>
      <c r="L4991" s="2" t="s">
        <v>17</v>
      </c>
      <c r="M4991" s="2" t="s">
        <v>2212</v>
      </c>
      <c r="N4991" s="2">
        <v>4180057</v>
      </c>
      <c r="O4991" s="2" t="s">
        <v>2797</v>
      </c>
      <c r="P4991" s="2">
        <v>43369</v>
      </c>
      <c r="Q4991" s="2" t="s">
        <v>49</v>
      </c>
      <c r="R4991" s="2">
        <v>43048</v>
      </c>
      <c r="T4991" s="2" t="s">
        <v>50</v>
      </c>
      <c r="U4991" s="2">
        <v>500</v>
      </c>
      <c r="X4991" s="2">
        <v>5</v>
      </c>
      <c r="AC4991" s="2" t="s">
        <v>2207</v>
      </c>
      <c r="AD4991" s="2" t="s">
        <v>2522</v>
      </c>
      <c r="AE4991" s="2">
        <v>18000</v>
      </c>
      <c r="AF4991" s="2" t="s">
        <v>14785</v>
      </c>
      <c r="AJ4991" s="2">
        <v>782106133</v>
      </c>
      <c r="AK4991" s="2" t="s">
        <v>14786</v>
      </c>
    </row>
    <row r="4992" spans="1:37" x14ac:dyDescent="0.2">
      <c r="A4992" s="2">
        <v>189523</v>
      </c>
      <c r="B4992" s="2" t="s">
        <v>2528</v>
      </c>
      <c r="C4992" s="2" t="s">
        <v>775</v>
      </c>
      <c r="D4992" s="2">
        <v>189523</v>
      </c>
      <c r="E4992" s="2" t="s">
        <v>47</v>
      </c>
      <c r="F4992" s="2" t="s">
        <v>47</v>
      </c>
      <c r="H4992" s="2">
        <v>38434</v>
      </c>
      <c r="I4992" s="2" t="s">
        <v>10</v>
      </c>
      <c r="J4992" s="2">
        <v>-14</v>
      </c>
      <c r="K4992" s="2" t="s">
        <v>48</v>
      </c>
      <c r="L4992" s="2" t="s">
        <v>17</v>
      </c>
      <c r="M4992" s="2" t="s">
        <v>2212</v>
      </c>
      <c r="N4992" s="2">
        <v>4180057</v>
      </c>
      <c r="O4992" s="2" t="s">
        <v>2797</v>
      </c>
      <c r="P4992" s="2">
        <v>43369</v>
      </c>
      <c r="Q4992" s="2" t="s">
        <v>49</v>
      </c>
      <c r="R4992" s="2">
        <v>43048</v>
      </c>
      <c r="T4992" s="2" t="s">
        <v>50</v>
      </c>
      <c r="U4992" s="2">
        <v>500</v>
      </c>
      <c r="X4992" s="2">
        <v>5</v>
      </c>
      <c r="AC4992" s="2" t="s">
        <v>2207</v>
      </c>
      <c r="AD4992" s="2" t="s">
        <v>2522</v>
      </c>
      <c r="AE4992" s="2">
        <v>18000</v>
      </c>
      <c r="AF4992" s="2" t="s">
        <v>14785</v>
      </c>
      <c r="AJ4992" s="2">
        <v>782106133</v>
      </c>
      <c r="AK4992" s="2" t="s">
        <v>14786</v>
      </c>
    </row>
    <row r="4993" spans="1:37" x14ac:dyDescent="0.2">
      <c r="A4993" s="2">
        <v>3730139</v>
      </c>
      <c r="B4993" s="2" t="s">
        <v>14787</v>
      </c>
      <c r="C4993" s="2" t="s">
        <v>388</v>
      </c>
      <c r="D4993" s="2">
        <v>3730139</v>
      </c>
      <c r="E4993" s="2" t="s">
        <v>47</v>
      </c>
      <c r="H4993" s="2">
        <v>39540</v>
      </c>
      <c r="I4993" s="2" t="s">
        <v>14</v>
      </c>
      <c r="J4993" s="2">
        <v>-11</v>
      </c>
      <c r="K4993" s="2" t="s">
        <v>48</v>
      </c>
      <c r="L4993" s="2" t="s">
        <v>17</v>
      </c>
      <c r="M4993" s="2" t="s">
        <v>2205</v>
      </c>
      <c r="N4993" s="2">
        <v>4370183</v>
      </c>
      <c r="O4993" s="2" t="s">
        <v>2383</v>
      </c>
      <c r="P4993" s="2">
        <v>43356</v>
      </c>
      <c r="Q4993" s="2" t="s">
        <v>49</v>
      </c>
      <c r="R4993" s="2">
        <v>43356</v>
      </c>
      <c r="S4993" s="2">
        <v>43339</v>
      </c>
      <c r="T4993" s="2" t="s">
        <v>50</v>
      </c>
      <c r="U4993" s="2">
        <v>500</v>
      </c>
      <c r="X4993" s="2">
        <v>5</v>
      </c>
      <c r="AC4993" s="2" t="s">
        <v>2207</v>
      </c>
      <c r="AD4993" s="2" t="s">
        <v>2558</v>
      </c>
      <c r="AE4993" s="2">
        <v>37230</v>
      </c>
      <c r="AF4993" s="2" t="s">
        <v>14788</v>
      </c>
      <c r="AI4993" s="2">
        <v>247259398</v>
      </c>
      <c r="AJ4993" s="2">
        <v>659566308</v>
      </c>
      <c r="AK4993" s="2" t="s">
        <v>14789</v>
      </c>
    </row>
    <row r="4994" spans="1:37" x14ac:dyDescent="0.2">
      <c r="A4994" s="2">
        <v>189528</v>
      </c>
      <c r="B4994" s="2" t="s">
        <v>519</v>
      </c>
      <c r="C4994" s="2" t="s">
        <v>14790</v>
      </c>
      <c r="D4994" s="2">
        <v>189528</v>
      </c>
      <c r="E4994" s="2" t="s">
        <v>47</v>
      </c>
      <c r="F4994" s="2" t="s">
        <v>17</v>
      </c>
      <c r="H4994" s="2">
        <v>38024</v>
      </c>
      <c r="I4994" s="2" t="s">
        <v>7</v>
      </c>
      <c r="J4994" s="2">
        <v>-15</v>
      </c>
      <c r="K4994" s="2" t="s">
        <v>48</v>
      </c>
      <c r="L4994" s="2" t="s">
        <v>17</v>
      </c>
      <c r="M4994" s="2" t="s">
        <v>2212</v>
      </c>
      <c r="N4994" s="2">
        <v>4180157</v>
      </c>
      <c r="O4994" s="2" t="s">
        <v>3186</v>
      </c>
      <c r="P4994" s="2">
        <v>43354</v>
      </c>
      <c r="Q4994" s="2" t="s">
        <v>49</v>
      </c>
      <c r="R4994" s="2">
        <v>43049</v>
      </c>
      <c r="T4994" s="2" t="s">
        <v>50</v>
      </c>
      <c r="U4994" s="2">
        <v>500</v>
      </c>
      <c r="X4994" s="2">
        <v>5</v>
      </c>
      <c r="AC4994" s="2" t="s">
        <v>2207</v>
      </c>
      <c r="AD4994" s="2" t="s">
        <v>6151</v>
      </c>
      <c r="AE4994" s="2">
        <v>18520</v>
      </c>
      <c r="AF4994" s="2" t="s">
        <v>14791</v>
      </c>
      <c r="AJ4994" s="2">
        <v>668311158</v>
      </c>
      <c r="AK4994" s="2" t="s">
        <v>14792</v>
      </c>
    </row>
    <row r="4995" spans="1:37" x14ac:dyDescent="0.2">
      <c r="A4995" s="2">
        <v>2815010</v>
      </c>
      <c r="B4995" s="2" t="s">
        <v>608</v>
      </c>
      <c r="C4995" s="2" t="s">
        <v>9093</v>
      </c>
      <c r="D4995" s="2">
        <v>2815010</v>
      </c>
      <c r="E4995" s="2" t="s">
        <v>47</v>
      </c>
      <c r="F4995" s="2" t="s">
        <v>47</v>
      </c>
      <c r="H4995" s="2">
        <v>38581</v>
      </c>
      <c r="I4995" s="2" t="s">
        <v>10</v>
      </c>
      <c r="J4995" s="2">
        <v>-14</v>
      </c>
      <c r="K4995" s="2" t="s">
        <v>48</v>
      </c>
      <c r="L4995" s="2" t="s">
        <v>17</v>
      </c>
      <c r="M4995" s="2" t="s">
        <v>2301</v>
      </c>
      <c r="N4995" s="2">
        <v>4280681</v>
      </c>
      <c r="O4995" s="2" t="s">
        <v>2302</v>
      </c>
      <c r="P4995" s="2">
        <v>43370</v>
      </c>
      <c r="Q4995" s="2" t="s">
        <v>49</v>
      </c>
      <c r="R4995" s="2">
        <v>43040</v>
      </c>
      <c r="T4995" s="2" t="s">
        <v>50</v>
      </c>
      <c r="U4995" s="2">
        <v>500</v>
      </c>
      <c r="X4995" s="2">
        <v>5</v>
      </c>
      <c r="AC4995" s="2" t="s">
        <v>2207</v>
      </c>
      <c r="AD4995" s="2" t="s">
        <v>11150</v>
      </c>
      <c r="AE4995" s="2">
        <v>28360</v>
      </c>
      <c r="AF4995" s="2" t="s">
        <v>14793</v>
      </c>
      <c r="AI4995" s="2">
        <v>683463486</v>
      </c>
      <c r="AJ4995" s="2">
        <v>631165321</v>
      </c>
      <c r="AK4995" s="2" t="s">
        <v>14794</v>
      </c>
    </row>
    <row r="4996" spans="1:37" x14ac:dyDescent="0.2">
      <c r="A4996" s="2">
        <v>2814990</v>
      </c>
      <c r="B4996" s="2" t="s">
        <v>6325</v>
      </c>
      <c r="C4996" s="2" t="s">
        <v>179</v>
      </c>
      <c r="D4996" s="2">
        <v>2814990</v>
      </c>
      <c r="E4996" s="2" t="s">
        <v>47</v>
      </c>
      <c r="F4996" s="2" t="s">
        <v>17</v>
      </c>
      <c r="H4996" s="2">
        <v>30420</v>
      </c>
      <c r="I4996" s="2" t="s">
        <v>2</v>
      </c>
      <c r="J4996" s="2">
        <v>-40</v>
      </c>
      <c r="K4996" s="2" t="s">
        <v>48</v>
      </c>
      <c r="L4996" s="2" t="s">
        <v>17</v>
      </c>
      <c r="M4996" s="2" t="s">
        <v>2301</v>
      </c>
      <c r="N4996" s="2">
        <v>4280121</v>
      </c>
      <c r="O4996" s="2" t="s">
        <v>2659</v>
      </c>
      <c r="P4996" s="2">
        <v>43355</v>
      </c>
      <c r="Q4996" s="2" t="s">
        <v>49</v>
      </c>
      <c r="R4996" s="2">
        <v>43029</v>
      </c>
      <c r="S4996" s="2">
        <v>43350</v>
      </c>
      <c r="T4996" s="2" t="s">
        <v>50</v>
      </c>
      <c r="U4996" s="2">
        <v>500</v>
      </c>
      <c r="X4996" s="2">
        <v>5</v>
      </c>
      <c r="AC4996" s="2" t="s">
        <v>2207</v>
      </c>
      <c r="AD4996" s="2" t="s">
        <v>3749</v>
      </c>
      <c r="AE4996" s="2">
        <v>28600</v>
      </c>
      <c r="AF4996" s="2" t="s">
        <v>14795</v>
      </c>
      <c r="AJ4996" s="2">
        <v>679365611</v>
      </c>
      <c r="AK4996" s="2" t="s">
        <v>14796</v>
      </c>
    </row>
    <row r="4997" spans="1:37" x14ac:dyDescent="0.2">
      <c r="A4997" s="2">
        <v>189513</v>
      </c>
      <c r="B4997" s="2" t="s">
        <v>4992</v>
      </c>
      <c r="C4997" s="2" t="s">
        <v>14797</v>
      </c>
      <c r="D4997" s="2">
        <v>189513</v>
      </c>
      <c r="E4997" s="2" t="s">
        <v>47</v>
      </c>
      <c r="F4997" s="2" t="s">
        <v>47</v>
      </c>
      <c r="H4997" s="2">
        <v>30944</v>
      </c>
      <c r="I4997" s="2" t="s">
        <v>2</v>
      </c>
      <c r="J4997" s="2">
        <v>-40</v>
      </c>
      <c r="K4997" s="2" t="s">
        <v>0</v>
      </c>
      <c r="L4997" s="2" t="s">
        <v>17</v>
      </c>
      <c r="M4997" s="2" t="s">
        <v>2212</v>
      </c>
      <c r="N4997" s="2">
        <v>4180613</v>
      </c>
      <c r="O4997" s="2" t="s">
        <v>2455</v>
      </c>
      <c r="P4997" s="2">
        <v>43377</v>
      </c>
      <c r="Q4997" s="2" t="s">
        <v>49</v>
      </c>
      <c r="R4997" s="2">
        <v>43035</v>
      </c>
      <c r="T4997" s="2" t="s">
        <v>50</v>
      </c>
      <c r="U4997" s="2">
        <v>590</v>
      </c>
      <c r="X4997" s="2">
        <v>5</v>
      </c>
      <c r="AC4997" s="2" t="s">
        <v>2207</v>
      </c>
      <c r="AD4997" s="2" t="s">
        <v>2522</v>
      </c>
      <c r="AE4997" s="2">
        <v>18000</v>
      </c>
      <c r="AF4997" s="2" t="s">
        <v>14798</v>
      </c>
      <c r="AK4997" s="2" t="s">
        <v>14799</v>
      </c>
    </row>
    <row r="4998" spans="1:37" x14ac:dyDescent="0.2">
      <c r="A4998" s="2">
        <v>368410</v>
      </c>
      <c r="B4998" s="2" t="s">
        <v>14800</v>
      </c>
      <c r="C4998" s="2" t="s">
        <v>78</v>
      </c>
      <c r="D4998" s="2">
        <v>368410</v>
      </c>
      <c r="E4998" s="2" t="s">
        <v>47</v>
      </c>
      <c r="F4998" s="2" t="s">
        <v>47</v>
      </c>
      <c r="H4998" s="2">
        <v>22725</v>
      </c>
      <c r="I4998" s="2" t="s">
        <v>58</v>
      </c>
      <c r="J4998" s="2">
        <v>-60</v>
      </c>
      <c r="K4998" s="2" t="s">
        <v>48</v>
      </c>
      <c r="L4998" s="2" t="s">
        <v>17</v>
      </c>
      <c r="M4998" s="2" t="s">
        <v>2234</v>
      </c>
      <c r="N4998" s="2">
        <v>4360454</v>
      </c>
      <c r="O4998" s="2" t="s">
        <v>2329</v>
      </c>
      <c r="P4998" s="2">
        <v>43363</v>
      </c>
      <c r="Q4998" s="2" t="s">
        <v>49</v>
      </c>
      <c r="R4998" s="2">
        <v>43049</v>
      </c>
      <c r="T4998" s="2" t="s">
        <v>50</v>
      </c>
      <c r="U4998" s="2">
        <v>500</v>
      </c>
      <c r="X4998" s="2">
        <v>5</v>
      </c>
      <c r="AC4998" s="2" t="s">
        <v>2207</v>
      </c>
      <c r="AD4998" s="2" t="s">
        <v>4275</v>
      </c>
      <c r="AE4998" s="2">
        <v>36130</v>
      </c>
      <c r="AF4998" s="2" t="s">
        <v>14801</v>
      </c>
    </row>
    <row r="4999" spans="1:37" x14ac:dyDescent="0.2">
      <c r="A4999" s="2">
        <v>368411</v>
      </c>
      <c r="B4999" s="2" t="s">
        <v>12307</v>
      </c>
      <c r="C4999" s="2" t="s">
        <v>14802</v>
      </c>
      <c r="D4999" s="2">
        <v>368411</v>
      </c>
      <c r="E4999" s="2" t="s">
        <v>47</v>
      </c>
      <c r="F4999" s="2" t="s">
        <v>47</v>
      </c>
      <c r="H4999" s="2">
        <v>38534</v>
      </c>
      <c r="I4999" s="2" t="s">
        <v>10</v>
      </c>
      <c r="J4999" s="2">
        <v>-14</v>
      </c>
      <c r="K4999" s="2" t="s">
        <v>48</v>
      </c>
      <c r="L4999" s="2" t="s">
        <v>17</v>
      </c>
      <c r="M4999" s="2" t="s">
        <v>2234</v>
      </c>
      <c r="N4999" s="2">
        <v>4360454</v>
      </c>
      <c r="O4999" s="2" t="s">
        <v>2329</v>
      </c>
      <c r="P4999" s="2">
        <v>43350</v>
      </c>
      <c r="Q4999" s="2" t="s">
        <v>49</v>
      </c>
      <c r="R4999" s="2">
        <v>43049</v>
      </c>
      <c r="T4999" s="2" t="s">
        <v>50</v>
      </c>
      <c r="U4999" s="2">
        <v>500</v>
      </c>
      <c r="X4999" s="2">
        <v>5</v>
      </c>
      <c r="AC4999" s="2" t="s">
        <v>2207</v>
      </c>
      <c r="AD4999" s="2" t="s">
        <v>2260</v>
      </c>
      <c r="AE4999" s="2">
        <v>36000</v>
      </c>
      <c r="AF4999" s="2" t="s">
        <v>14803</v>
      </c>
      <c r="AI4999" s="2">
        <v>254089376</v>
      </c>
      <c r="AJ4999" s="2">
        <v>677482245</v>
      </c>
      <c r="AK4999" s="2" t="s">
        <v>14804</v>
      </c>
    </row>
    <row r="5000" spans="1:37" x14ac:dyDescent="0.2">
      <c r="A5000" s="2">
        <v>3730234</v>
      </c>
      <c r="B5000" s="2" t="s">
        <v>2948</v>
      </c>
      <c r="C5000" s="2" t="s">
        <v>111</v>
      </c>
      <c r="D5000" s="2">
        <v>3730234</v>
      </c>
      <c r="E5000" s="2" t="s">
        <v>47</v>
      </c>
      <c r="H5000" s="2">
        <v>25862</v>
      </c>
      <c r="I5000" s="2" t="s">
        <v>4</v>
      </c>
      <c r="J5000" s="2">
        <v>-50</v>
      </c>
      <c r="K5000" s="2" t="s">
        <v>48</v>
      </c>
      <c r="L5000" s="2" t="s">
        <v>17</v>
      </c>
      <c r="M5000" s="2" t="s">
        <v>2205</v>
      </c>
      <c r="N5000" s="2">
        <v>4370464</v>
      </c>
      <c r="O5000" s="2" t="s">
        <v>2754</v>
      </c>
      <c r="P5000" s="2">
        <v>43363</v>
      </c>
      <c r="Q5000" s="2" t="s">
        <v>49</v>
      </c>
      <c r="R5000" s="2">
        <v>43363</v>
      </c>
      <c r="S5000" s="2">
        <v>43362</v>
      </c>
      <c r="T5000" s="2" t="s">
        <v>50</v>
      </c>
      <c r="U5000" s="2">
        <v>500</v>
      </c>
      <c r="X5000" s="2">
        <v>5</v>
      </c>
      <c r="AC5000" s="2" t="s">
        <v>2207</v>
      </c>
      <c r="AD5000" s="2" t="s">
        <v>2949</v>
      </c>
      <c r="AE5000" s="2">
        <v>37390</v>
      </c>
      <c r="AF5000" s="2" t="s">
        <v>14805</v>
      </c>
      <c r="AJ5000" s="2">
        <v>695201973</v>
      </c>
      <c r="AK5000" s="2" t="s">
        <v>14806</v>
      </c>
    </row>
    <row r="5001" spans="1:37" x14ac:dyDescent="0.2">
      <c r="A5001" s="2">
        <v>3729760</v>
      </c>
      <c r="B5001" s="2" t="s">
        <v>14807</v>
      </c>
      <c r="C5001" s="2" t="s">
        <v>469</v>
      </c>
      <c r="D5001" s="2">
        <v>3729760</v>
      </c>
      <c r="E5001" s="2" t="s">
        <v>47</v>
      </c>
      <c r="F5001" s="2" t="s">
        <v>47</v>
      </c>
      <c r="H5001" s="2">
        <v>40503</v>
      </c>
      <c r="I5001" s="2" t="s">
        <v>17</v>
      </c>
      <c r="J5001" s="2">
        <v>-11</v>
      </c>
      <c r="K5001" s="2" t="s">
        <v>48</v>
      </c>
      <c r="L5001" s="2" t="s">
        <v>17</v>
      </c>
      <c r="M5001" s="2" t="s">
        <v>2205</v>
      </c>
      <c r="N5001" s="2">
        <v>4370002</v>
      </c>
      <c r="O5001" s="2" t="s">
        <v>2557</v>
      </c>
      <c r="P5001" s="2">
        <v>43320</v>
      </c>
      <c r="Q5001" s="2" t="s">
        <v>49</v>
      </c>
      <c r="R5001" s="2">
        <v>43045</v>
      </c>
      <c r="T5001" s="2" t="s">
        <v>50</v>
      </c>
      <c r="U5001" s="2">
        <v>500</v>
      </c>
      <c r="X5001" s="2">
        <v>5</v>
      </c>
      <c r="AC5001" s="2" t="s">
        <v>2207</v>
      </c>
      <c r="AD5001" s="2" t="s">
        <v>2384</v>
      </c>
      <c r="AE5001" s="2">
        <v>37000</v>
      </c>
      <c r="AF5001" s="2" t="s">
        <v>14808</v>
      </c>
      <c r="AJ5001" s="2">
        <v>665177575</v>
      </c>
      <c r="AK5001" s="2" t="s">
        <v>14809</v>
      </c>
    </row>
    <row r="5002" spans="1:37" x14ac:dyDescent="0.2">
      <c r="A5002" s="2">
        <v>2814987</v>
      </c>
      <c r="B5002" s="2" t="s">
        <v>14810</v>
      </c>
      <c r="C5002" s="2" t="s">
        <v>657</v>
      </c>
      <c r="D5002" s="2">
        <v>2814987</v>
      </c>
      <c r="E5002" s="2" t="s">
        <v>47</v>
      </c>
      <c r="F5002" s="2" t="s">
        <v>17</v>
      </c>
      <c r="H5002" s="2">
        <v>38315</v>
      </c>
      <c r="I5002" s="2" t="s">
        <v>7</v>
      </c>
      <c r="J5002" s="2">
        <v>-15</v>
      </c>
      <c r="K5002" s="2" t="s">
        <v>48</v>
      </c>
      <c r="L5002" s="2" t="s">
        <v>17</v>
      </c>
      <c r="M5002" s="2" t="s">
        <v>2301</v>
      </c>
      <c r="N5002" s="2">
        <v>4280049</v>
      </c>
      <c r="O5002" s="2" t="s">
        <v>6128</v>
      </c>
      <c r="P5002" s="2">
        <v>43335</v>
      </c>
      <c r="Q5002" s="2" t="s">
        <v>49</v>
      </c>
      <c r="R5002" s="2">
        <v>43028</v>
      </c>
      <c r="S5002" s="2">
        <v>43335</v>
      </c>
      <c r="T5002" s="2" t="s">
        <v>50</v>
      </c>
      <c r="U5002" s="2">
        <v>500</v>
      </c>
      <c r="X5002" s="2">
        <v>5</v>
      </c>
      <c r="AC5002" s="2" t="s">
        <v>2207</v>
      </c>
      <c r="AD5002" s="2" t="s">
        <v>4838</v>
      </c>
      <c r="AE5002" s="2">
        <v>28250</v>
      </c>
      <c r="AF5002" s="2">
        <v>30</v>
      </c>
      <c r="AH5002" s="2" t="s">
        <v>14811</v>
      </c>
    </row>
    <row r="5003" spans="1:37" x14ac:dyDescent="0.2">
      <c r="A5003" s="2">
        <v>4529470</v>
      </c>
      <c r="B5003" s="2" t="s">
        <v>14812</v>
      </c>
      <c r="C5003" s="2" t="s">
        <v>139</v>
      </c>
      <c r="D5003" s="2">
        <v>4529470</v>
      </c>
      <c r="E5003" s="2" t="s">
        <v>47</v>
      </c>
      <c r="F5003" s="2" t="s">
        <v>47</v>
      </c>
      <c r="H5003" s="2">
        <v>28090</v>
      </c>
      <c r="I5003" s="2" t="s">
        <v>4</v>
      </c>
      <c r="J5003" s="2">
        <v>-50</v>
      </c>
      <c r="K5003" s="2" t="s">
        <v>48</v>
      </c>
      <c r="L5003" s="2" t="s">
        <v>17</v>
      </c>
      <c r="M5003" s="2" t="s">
        <v>55</v>
      </c>
      <c r="N5003" s="2">
        <v>4450753</v>
      </c>
      <c r="O5003" s="2" t="s">
        <v>323</v>
      </c>
      <c r="P5003" s="2">
        <v>43365</v>
      </c>
      <c r="Q5003" s="2" t="s">
        <v>49</v>
      </c>
      <c r="R5003" s="2">
        <v>43040</v>
      </c>
      <c r="T5003" s="2" t="s">
        <v>50</v>
      </c>
      <c r="U5003" s="2">
        <v>500</v>
      </c>
      <c r="X5003" s="2">
        <v>5</v>
      </c>
      <c r="AC5003" s="2" t="s">
        <v>2207</v>
      </c>
      <c r="AD5003" s="2" t="s">
        <v>3081</v>
      </c>
      <c r="AE5003" s="2">
        <v>45130</v>
      </c>
      <c r="AF5003" s="2" t="s">
        <v>14813</v>
      </c>
      <c r="AJ5003" s="2">
        <v>687218555</v>
      </c>
      <c r="AK5003" s="2" t="s">
        <v>14814</v>
      </c>
    </row>
    <row r="5004" spans="1:37" x14ac:dyDescent="0.2">
      <c r="A5004" s="2">
        <v>4529473</v>
      </c>
      <c r="B5004" s="2" t="s">
        <v>14815</v>
      </c>
      <c r="C5004" s="2" t="s">
        <v>14816</v>
      </c>
      <c r="D5004" s="2">
        <v>4529473</v>
      </c>
      <c r="E5004" s="2" t="s">
        <v>47</v>
      </c>
      <c r="F5004" s="2" t="s">
        <v>47</v>
      </c>
      <c r="H5004" s="2">
        <v>17516</v>
      </c>
      <c r="I5004" s="2" t="s">
        <v>1165</v>
      </c>
      <c r="J5004" s="2">
        <v>-80</v>
      </c>
      <c r="K5004" s="2" t="s">
        <v>48</v>
      </c>
      <c r="L5004" s="2" t="s">
        <v>17</v>
      </c>
      <c r="M5004" s="2" t="s">
        <v>55</v>
      </c>
      <c r="N5004" s="2">
        <v>4450753</v>
      </c>
      <c r="O5004" s="2" t="s">
        <v>323</v>
      </c>
      <c r="P5004" s="2">
        <v>43365</v>
      </c>
      <c r="Q5004" s="2" t="s">
        <v>49</v>
      </c>
      <c r="R5004" s="2">
        <v>43040</v>
      </c>
      <c r="T5004" s="2" t="s">
        <v>50</v>
      </c>
      <c r="U5004" s="2">
        <v>500</v>
      </c>
      <c r="X5004" s="2">
        <v>5</v>
      </c>
      <c r="AC5004" s="2" t="s">
        <v>2207</v>
      </c>
      <c r="AD5004" s="2" t="s">
        <v>3081</v>
      </c>
      <c r="AE5004" s="2">
        <v>45130</v>
      </c>
      <c r="AF5004" s="2" t="s">
        <v>14817</v>
      </c>
    </row>
    <row r="5005" spans="1:37" x14ac:dyDescent="0.2">
      <c r="A5005" s="2">
        <v>2815008</v>
      </c>
      <c r="B5005" s="2" t="s">
        <v>14818</v>
      </c>
      <c r="C5005" s="2" t="s">
        <v>509</v>
      </c>
      <c r="D5005" s="2">
        <v>2815008</v>
      </c>
      <c r="E5005" s="2" t="s">
        <v>47</v>
      </c>
      <c r="F5005" s="2" t="s">
        <v>47</v>
      </c>
      <c r="H5005" s="2">
        <v>38843</v>
      </c>
      <c r="I5005" s="2" t="s">
        <v>8</v>
      </c>
      <c r="J5005" s="2">
        <v>-13</v>
      </c>
      <c r="K5005" s="2" t="s">
        <v>48</v>
      </c>
      <c r="L5005" s="2" t="s">
        <v>17</v>
      </c>
      <c r="M5005" s="2" t="s">
        <v>2301</v>
      </c>
      <c r="N5005" s="2">
        <v>4280681</v>
      </c>
      <c r="O5005" s="2" t="s">
        <v>2302</v>
      </c>
      <c r="P5005" s="2">
        <v>43359</v>
      </c>
      <c r="Q5005" s="2" t="s">
        <v>49</v>
      </c>
      <c r="R5005" s="2">
        <v>43040</v>
      </c>
      <c r="T5005" s="2" t="s">
        <v>50</v>
      </c>
      <c r="U5005" s="2">
        <v>500</v>
      </c>
      <c r="X5005" s="2">
        <v>5</v>
      </c>
      <c r="AC5005" s="2" t="s">
        <v>2207</v>
      </c>
      <c r="AD5005" s="2" t="s">
        <v>2585</v>
      </c>
      <c r="AE5005" s="2">
        <v>28300</v>
      </c>
      <c r="AF5005" s="2" t="s">
        <v>14819</v>
      </c>
      <c r="AJ5005" s="2">
        <v>635500312</v>
      </c>
      <c r="AK5005" s="2" t="s">
        <v>14820</v>
      </c>
    </row>
    <row r="5006" spans="1:37" x14ac:dyDescent="0.2">
      <c r="A5006" s="2">
        <v>2815009</v>
      </c>
      <c r="B5006" s="2" t="s">
        <v>608</v>
      </c>
      <c r="C5006" s="2" t="s">
        <v>369</v>
      </c>
      <c r="D5006" s="2">
        <v>2815009</v>
      </c>
      <c r="E5006" s="2" t="s">
        <v>47</v>
      </c>
      <c r="F5006" s="2" t="s">
        <v>47</v>
      </c>
      <c r="H5006" s="2">
        <v>39104</v>
      </c>
      <c r="I5006" s="2" t="s">
        <v>9</v>
      </c>
      <c r="J5006" s="2">
        <v>-12</v>
      </c>
      <c r="K5006" s="2" t="s">
        <v>48</v>
      </c>
      <c r="L5006" s="2" t="s">
        <v>17</v>
      </c>
      <c r="M5006" s="2" t="s">
        <v>2301</v>
      </c>
      <c r="N5006" s="2">
        <v>4280681</v>
      </c>
      <c r="O5006" s="2" t="s">
        <v>2302</v>
      </c>
      <c r="P5006" s="2">
        <v>43370</v>
      </c>
      <c r="Q5006" s="2" t="s">
        <v>49</v>
      </c>
      <c r="R5006" s="2">
        <v>43040</v>
      </c>
      <c r="T5006" s="2" t="s">
        <v>50</v>
      </c>
      <c r="U5006" s="2">
        <v>504</v>
      </c>
      <c r="X5006" s="2">
        <v>5</v>
      </c>
      <c r="AC5006" s="2" t="s">
        <v>2207</v>
      </c>
      <c r="AD5006" s="2" t="s">
        <v>11150</v>
      </c>
      <c r="AE5006" s="2">
        <v>28360</v>
      </c>
      <c r="AF5006" s="2" t="s">
        <v>14793</v>
      </c>
      <c r="AI5006" s="2">
        <v>683463486</v>
      </c>
      <c r="AJ5006" s="2">
        <v>631165321</v>
      </c>
      <c r="AK5006" s="2" t="s">
        <v>14794</v>
      </c>
    </row>
    <row r="5007" spans="1:37" x14ac:dyDescent="0.2">
      <c r="A5007" s="2">
        <v>3730235</v>
      </c>
      <c r="B5007" s="2" t="s">
        <v>516</v>
      </c>
      <c r="C5007" s="2" t="s">
        <v>81</v>
      </c>
      <c r="D5007" s="2">
        <v>3730235</v>
      </c>
      <c r="E5007" s="2" t="s">
        <v>47</v>
      </c>
      <c r="H5007" s="2">
        <v>20492</v>
      </c>
      <c r="I5007" s="2" t="s">
        <v>16</v>
      </c>
      <c r="J5007" s="2">
        <v>-70</v>
      </c>
      <c r="K5007" s="2" t="s">
        <v>48</v>
      </c>
      <c r="L5007" s="2" t="s">
        <v>17</v>
      </c>
      <c r="M5007" s="2" t="s">
        <v>2205</v>
      </c>
      <c r="N5007" s="2">
        <v>4370284</v>
      </c>
      <c r="O5007" s="2" t="s">
        <v>2927</v>
      </c>
      <c r="P5007" s="2">
        <v>43363</v>
      </c>
      <c r="Q5007" s="2" t="s">
        <v>49</v>
      </c>
      <c r="R5007" s="2">
        <v>43363</v>
      </c>
      <c r="S5007" s="2">
        <v>43350</v>
      </c>
      <c r="T5007" s="2" t="s">
        <v>50</v>
      </c>
      <c r="U5007" s="2">
        <v>700</v>
      </c>
      <c r="X5007" s="2">
        <v>7</v>
      </c>
      <c r="AC5007" s="2" t="s">
        <v>2207</v>
      </c>
      <c r="AD5007" s="2" t="s">
        <v>2820</v>
      </c>
      <c r="AE5007" s="2">
        <v>37510</v>
      </c>
      <c r="AF5007" s="2" t="s">
        <v>14821</v>
      </c>
    </row>
    <row r="5008" spans="1:37" x14ac:dyDescent="0.2">
      <c r="A5008" s="2">
        <v>189531</v>
      </c>
      <c r="B5008" s="2" t="s">
        <v>374</v>
      </c>
      <c r="C5008" s="2" t="s">
        <v>711</v>
      </c>
      <c r="D5008" s="2">
        <v>189531</v>
      </c>
      <c r="E5008" s="2" t="s">
        <v>47</v>
      </c>
      <c r="F5008" s="2" t="s">
        <v>47</v>
      </c>
      <c r="H5008" s="2">
        <v>39645</v>
      </c>
      <c r="I5008" s="2" t="s">
        <v>14</v>
      </c>
      <c r="J5008" s="2">
        <v>-11</v>
      </c>
      <c r="K5008" s="2" t="s">
        <v>48</v>
      </c>
      <c r="L5008" s="2" t="s">
        <v>17</v>
      </c>
      <c r="M5008" s="2" t="s">
        <v>2212</v>
      </c>
      <c r="N5008" s="2">
        <v>4180613</v>
      </c>
      <c r="O5008" s="2" t="s">
        <v>2455</v>
      </c>
      <c r="P5008" s="2">
        <v>43366</v>
      </c>
      <c r="Q5008" s="2" t="s">
        <v>49</v>
      </c>
      <c r="R5008" s="2">
        <v>43052</v>
      </c>
      <c r="T5008" s="2" t="s">
        <v>50</v>
      </c>
      <c r="U5008" s="2">
        <v>500</v>
      </c>
      <c r="X5008" s="2">
        <v>5</v>
      </c>
      <c r="AC5008" s="2" t="s">
        <v>2207</v>
      </c>
      <c r="AD5008" s="2" t="s">
        <v>2456</v>
      </c>
      <c r="AE5008" s="2">
        <v>18500</v>
      </c>
      <c r="AF5008" s="2" t="s">
        <v>14822</v>
      </c>
      <c r="AJ5008" s="2">
        <v>687585071</v>
      </c>
      <c r="AK5008" s="2" t="s">
        <v>14823</v>
      </c>
    </row>
    <row r="5009" spans="1:37" x14ac:dyDescent="0.2">
      <c r="A5009" s="2">
        <v>2815046</v>
      </c>
      <c r="B5009" s="2" t="s">
        <v>5593</v>
      </c>
      <c r="C5009" s="2" t="s">
        <v>134</v>
      </c>
      <c r="D5009" s="2">
        <v>2815046</v>
      </c>
      <c r="E5009" s="2" t="s">
        <v>47</v>
      </c>
      <c r="F5009" s="2" t="s">
        <v>17</v>
      </c>
      <c r="H5009" s="2">
        <v>39756</v>
      </c>
      <c r="I5009" s="2" t="s">
        <v>14</v>
      </c>
      <c r="J5009" s="2">
        <v>-11</v>
      </c>
      <c r="K5009" s="2" t="s">
        <v>48</v>
      </c>
      <c r="L5009" s="2" t="s">
        <v>17</v>
      </c>
      <c r="M5009" s="2" t="s">
        <v>2301</v>
      </c>
      <c r="N5009" s="2">
        <v>4280005</v>
      </c>
      <c r="O5009" s="2" t="s">
        <v>2529</v>
      </c>
      <c r="P5009" s="2">
        <v>43363</v>
      </c>
      <c r="Q5009" s="2" t="s">
        <v>49</v>
      </c>
      <c r="R5009" s="2">
        <v>43052</v>
      </c>
      <c r="T5009" s="2" t="s">
        <v>50</v>
      </c>
      <c r="U5009" s="2">
        <v>500</v>
      </c>
      <c r="X5009" s="2">
        <v>5</v>
      </c>
      <c r="AC5009" s="2" t="s">
        <v>2207</v>
      </c>
      <c r="AD5009" s="2" t="s">
        <v>4496</v>
      </c>
      <c r="AE5009" s="2">
        <v>28200</v>
      </c>
      <c r="AF5009" s="2" t="s">
        <v>14824</v>
      </c>
      <c r="AJ5009" s="2">
        <v>649681154</v>
      </c>
      <c r="AK5009" s="2" t="s">
        <v>14825</v>
      </c>
    </row>
    <row r="5010" spans="1:37" x14ac:dyDescent="0.2">
      <c r="A5010" s="2">
        <v>2815206</v>
      </c>
      <c r="B5010" s="2" t="s">
        <v>14826</v>
      </c>
      <c r="C5010" s="2" t="s">
        <v>238</v>
      </c>
      <c r="D5010" s="2">
        <v>2815206</v>
      </c>
      <c r="E5010" s="2" t="s">
        <v>47</v>
      </c>
      <c r="H5010" s="2">
        <v>40273</v>
      </c>
      <c r="I5010" s="2" t="s">
        <v>17</v>
      </c>
      <c r="J5010" s="2">
        <v>-11</v>
      </c>
      <c r="K5010" s="2" t="s">
        <v>48</v>
      </c>
      <c r="L5010" s="2" t="s">
        <v>17</v>
      </c>
      <c r="M5010" s="2" t="s">
        <v>2301</v>
      </c>
      <c r="N5010" s="2">
        <v>4280038</v>
      </c>
      <c r="O5010" s="2" t="s">
        <v>2423</v>
      </c>
      <c r="P5010" s="2">
        <v>43364</v>
      </c>
      <c r="Q5010" s="2" t="s">
        <v>49</v>
      </c>
      <c r="R5010" s="2">
        <v>43364</v>
      </c>
      <c r="S5010" s="2">
        <v>43357</v>
      </c>
      <c r="T5010" s="2" t="s">
        <v>50</v>
      </c>
      <c r="U5010" s="2">
        <v>500</v>
      </c>
      <c r="X5010" s="2">
        <v>5</v>
      </c>
      <c r="AC5010" s="2" t="s">
        <v>2207</v>
      </c>
      <c r="AD5010" s="2" t="s">
        <v>4747</v>
      </c>
      <c r="AE5010" s="2">
        <v>28170</v>
      </c>
      <c r="AF5010" s="2" t="s">
        <v>14827</v>
      </c>
      <c r="AH5010" s="2" t="s">
        <v>14828</v>
      </c>
      <c r="AI5010" s="2">
        <v>237653573</v>
      </c>
      <c r="AJ5010" s="2">
        <v>682486948</v>
      </c>
      <c r="AK5010" s="2" t="s">
        <v>14829</v>
      </c>
    </row>
    <row r="5011" spans="1:37" x14ac:dyDescent="0.2">
      <c r="A5011" s="2">
        <v>2814995</v>
      </c>
      <c r="B5011" s="2" t="s">
        <v>14830</v>
      </c>
      <c r="C5011" s="2" t="s">
        <v>113</v>
      </c>
      <c r="D5011" s="2">
        <v>2814995</v>
      </c>
      <c r="E5011" s="2" t="s">
        <v>47</v>
      </c>
      <c r="F5011" s="2" t="s">
        <v>17</v>
      </c>
      <c r="H5011" s="2">
        <v>29490</v>
      </c>
      <c r="I5011" s="2" t="s">
        <v>2</v>
      </c>
      <c r="J5011" s="2">
        <v>-40</v>
      </c>
      <c r="K5011" s="2" t="s">
        <v>48</v>
      </c>
      <c r="L5011" s="2" t="s">
        <v>17</v>
      </c>
      <c r="M5011" s="2" t="s">
        <v>2301</v>
      </c>
      <c r="N5011" s="2">
        <v>4280045</v>
      </c>
      <c r="O5011" s="2" t="s">
        <v>2885</v>
      </c>
      <c r="P5011" s="2">
        <v>43370</v>
      </c>
      <c r="Q5011" s="2" t="s">
        <v>49</v>
      </c>
      <c r="R5011" s="2">
        <v>43029</v>
      </c>
      <c r="T5011" s="2" t="s">
        <v>50</v>
      </c>
      <c r="U5011" s="2">
        <v>500</v>
      </c>
      <c r="X5011" s="2">
        <v>5</v>
      </c>
      <c r="AC5011" s="2" t="s">
        <v>2207</v>
      </c>
      <c r="AD5011" s="2" t="s">
        <v>11490</v>
      </c>
      <c r="AE5011" s="2">
        <v>28230</v>
      </c>
      <c r="AF5011" s="2" t="s">
        <v>14831</v>
      </c>
      <c r="AI5011" s="2">
        <v>608212499</v>
      </c>
      <c r="AK5011" s="2" t="s">
        <v>14832</v>
      </c>
    </row>
    <row r="5012" spans="1:37" x14ac:dyDescent="0.2">
      <c r="A5012" s="2">
        <v>4529477</v>
      </c>
      <c r="B5012" s="2" t="s">
        <v>361</v>
      </c>
      <c r="C5012" s="2" t="s">
        <v>101</v>
      </c>
      <c r="D5012" s="2">
        <v>4529477</v>
      </c>
      <c r="E5012" s="2" t="s">
        <v>47</v>
      </c>
      <c r="F5012" s="2" t="s">
        <v>17</v>
      </c>
      <c r="H5012" s="2">
        <v>38005</v>
      </c>
      <c r="I5012" s="2" t="s">
        <v>7</v>
      </c>
      <c r="J5012" s="2">
        <v>-15</v>
      </c>
      <c r="K5012" s="2" t="s">
        <v>48</v>
      </c>
      <c r="L5012" s="2" t="s">
        <v>17</v>
      </c>
      <c r="M5012" s="2" t="s">
        <v>55</v>
      </c>
      <c r="N5012" s="2">
        <v>4450754</v>
      </c>
      <c r="O5012" s="2" t="s">
        <v>283</v>
      </c>
      <c r="P5012" s="2">
        <v>43364</v>
      </c>
      <c r="Q5012" s="2" t="s">
        <v>49</v>
      </c>
      <c r="R5012" s="2">
        <v>43040</v>
      </c>
      <c r="T5012" s="2" t="s">
        <v>50</v>
      </c>
      <c r="U5012" s="2">
        <v>500</v>
      </c>
      <c r="X5012" s="2">
        <v>5</v>
      </c>
      <c r="AC5012" s="2" t="s">
        <v>2207</v>
      </c>
      <c r="AD5012" s="2" t="s">
        <v>14833</v>
      </c>
      <c r="AE5012" s="2">
        <v>45300</v>
      </c>
      <c r="AF5012" s="2" t="s">
        <v>14834</v>
      </c>
    </row>
    <row r="5013" spans="1:37" x14ac:dyDescent="0.2">
      <c r="A5013" s="2">
        <v>368397</v>
      </c>
      <c r="B5013" s="2" t="s">
        <v>14351</v>
      </c>
      <c r="C5013" s="2" t="s">
        <v>228</v>
      </c>
      <c r="D5013" s="2">
        <v>368397</v>
      </c>
      <c r="E5013" s="2" t="s">
        <v>47</v>
      </c>
      <c r="F5013" s="2" t="s">
        <v>47</v>
      </c>
      <c r="H5013" s="2">
        <v>39428</v>
      </c>
      <c r="I5013" s="2" t="s">
        <v>9</v>
      </c>
      <c r="J5013" s="2">
        <v>-12</v>
      </c>
      <c r="K5013" s="2" t="s">
        <v>48</v>
      </c>
      <c r="L5013" s="2" t="s">
        <v>17</v>
      </c>
      <c r="M5013" s="2" t="s">
        <v>2234</v>
      </c>
      <c r="N5013" s="2">
        <v>4360454</v>
      </c>
      <c r="O5013" s="2" t="s">
        <v>2329</v>
      </c>
      <c r="P5013" s="2">
        <v>43357</v>
      </c>
      <c r="Q5013" s="2" t="s">
        <v>49</v>
      </c>
      <c r="R5013" s="2">
        <v>43041</v>
      </c>
      <c r="T5013" s="2" t="s">
        <v>50</v>
      </c>
      <c r="U5013" s="2">
        <v>500</v>
      </c>
      <c r="X5013" s="2">
        <v>5</v>
      </c>
      <c r="AC5013" s="2" t="s">
        <v>2207</v>
      </c>
      <c r="AD5013" s="2" t="s">
        <v>2260</v>
      </c>
      <c r="AE5013" s="2">
        <v>36000</v>
      </c>
      <c r="AF5013" s="2" t="s">
        <v>14835</v>
      </c>
      <c r="AJ5013" s="2">
        <v>633646350</v>
      </c>
      <c r="AK5013" s="2" t="s">
        <v>14836</v>
      </c>
    </row>
    <row r="5014" spans="1:37" x14ac:dyDescent="0.2">
      <c r="A5014" s="2">
        <v>2815028</v>
      </c>
      <c r="B5014" s="2" t="s">
        <v>14837</v>
      </c>
      <c r="C5014" s="2" t="s">
        <v>10525</v>
      </c>
      <c r="D5014" s="2">
        <v>2815028</v>
      </c>
      <c r="E5014" s="2" t="s">
        <v>47</v>
      </c>
      <c r="F5014" s="2" t="s">
        <v>47</v>
      </c>
      <c r="H5014" s="2">
        <v>23233</v>
      </c>
      <c r="I5014" s="2" t="s">
        <v>58</v>
      </c>
      <c r="J5014" s="2">
        <v>-60</v>
      </c>
      <c r="K5014" s="2" t="s">
        <v>48</v>
      </c>
      <c r="L5014" s="2" t="s">
        <v>17</v>
      </c>
      <c r="M5014" s="2" t="s">
        <v>2301</v>
      </c>
      <c r="N5014" s="2">
        <v>4280005</v>
      </c>
      <c r="O5014" s="2" t="s">
        <v>2529</v>
      </c>
      <c r="P5014" s="2">
        <v>43363</v>
      </c>
      <c r="Q5014" s="2" t="s">
        <v>49</v>
      </c>
      <c r="R5014" s="2">
        <v>43047</v>
      </c>
      <c r="T5014" s="2" t="s">
        <v>50</v>
      </c>
      <c r="U5014" s="2">
        <v>500</v>
      </c>
      <c r="X5014" s="2">
        <v>5</v>
      </c>
      <c r="AC5014" s="2" t="s">
        <v>2207</v>
      </c>
      <c r="AD5014" s="2" t="s">
        <v>14838</v>
      </c>
      <c r="AE5014" s="2">
        <v>28200</v>
      </c>
      <c r="AF5014" s="2" t="s">
        <v>14839</v>
      </c>
    </row>
    <row r="5015" spans="1:37" x14ac:dyDescent="0.2">
      <c r="A5015" s="2">
        <v>189619</v>
      </c>
      <c r="B5015" s="2" t="s">
        <v>79</v>
      </c>
      <c r="C5015" s="2" t="s">
        <v>563</v>
      </c>
      <c r="D5015" s="2">
        <v>189619</v>
      </c>
      <c r="E5015" s="2" t="s">
        <v>47</v>
      </c>
      <c r="H5015" s="2">
        <v>38397</v>
      </c>
      <c r="I5015" s="2" t="s">
        <v>10</v>
      </c>
      <c r="J5015" s="2">
        <v>-14</v>
      </c>
      <c r="K5015" s="2" t="s">
        <v>48</v>
      </c>
      <c r="L5015" s="2" t="s">
        <v>17</v>
      </c>
      <c r="M5015" s="2" t="s">
        <v>2212</v>
      </c>
      <c r="N5015" s="2">
        <v>4180313</v>
      </c>
      <c r="O5015" s="2" t="s">
        <v>2553</v>
      </c>
      <c r="P5015" s="2">
        <v>43354</v>
      </c>
      <c r="Q5015" s="2" t="s">
        <v>49</v>
      </c>
      <c r="R5015" s="2">
        <v>43354</v>
      </c>
      <c r="S5015" s="2">
        <v>43290</v>
      </c>
      <c r="T5015" s="2" t="s">
        <v>50</v>
      </c>
      <c r="U5015" s="2">
        <v>500</v>
      </c>
      <c r="X5015" s="2">
        <v>5</v>
      </c>
      <c r="AC5015" s="2" t="s">
        <v>2207</v>
      </c>
      <c r="AD5015" s="2" t="s">
        <v>3568</v>
      </c>
      <c r="AE5015" s="2">
        <v>18230</v>
      </c>
      <c r="AF5015" s="2" t="s">
        <v>14840</v>
      </c>
      <c r="AI5015" s="2">
        <v>950783664</v>
      </c>
      <c r="AJ5015" s="2">
        <v>688413381</v>
      </c>
      <c r="AK5015" s="2" t="s">
        <v>14841</v>
      </c>
    </row>
    <row r="5016" spans="1:37" x14ac:dyDescent="0.2">
      <c r="A5016" s="2">
        <v>189635</v>
      </c>
      <c r="B5016" s="2" t="s">
        <v>14842</v>
      </c>
      <c r="C5016" s="2" t="s">
        <v>108</v>
      </c>
      <c r="D5016" s="2">
        <v>189635</v>
      </c>
      <c r="E5016" s="2" t="s">
        <v>47</v>
      </c>
      <c r="H5016" s="2">
        <v>38400</v>
      </c>
      <c r="I5016" s="2" t="s">
        <v>10</v>
      </c>
      <c r="J5016" s="2">
        <v>-14</v>
      </c>
      <c r="K5016" s="2" t="s">
        <v>48</v>
      </c>
      <c r="L5016" s="2" t="s">
        <v>17</v>
      </c>
      <c r="M5016" s="2" t="s">
        <v>2212</v>
      </c>
      <c r="N5016" s="2">
        <v>4180613</v>
      </c>
      <c r="O5016" s="2" t="s">
        <v>2455</v>
      </c>
      <c r="P5016" s="2">
        <v>43363</v>
      </c>
      <c r="Q5016" s="2" t="s">
        <v>49</v>
      </c>
      <c r="R5016" s="2">
        <v>43363</v>
      </c>
      <c r="S5016" s="2">
        <v>43362</v>
      </c>
      <c r="T5016" s="2" t="s">
        <v>50</v>
      </c>
      <c r="U5016" s="2">
        <v>500</v>
      </c>
      <c r="X5016" s="2">
        <v>5</v>
      </c>
      <c r="AC5016" s="2" t="s">
        <v>2207</v>
      </c>
      <c r="AD5016" s="2" t="s">
        <v>14843</v>
      </c>
      <c r="AE5016" s="2">
        <v>18220</v>
      </c>
      <c r="AF5016" s="2" t="s">
        <v>14844</v>
      </c>
      <c r="AJ5016" s="2">
        <v>645509102</v>
      </c>
      <c r="AK5016" s="2" t="s">
        <v>14845</v>
      </c>
    </row>
    <row r="5017" spans="1:37" x14ac:dyDescent="0.2">
      <c r="A5017" s="2">
        <v>368505</v>
      </c>
      <c r="B5017" s="2" t="s">
        <v>14846</v>
      </c>
      <c r="C5017" s="2" t="s">
        <v>657</v>
      </c>
      <c r="D5017" s="2">
        <v>368505</v>
      </c>
      <c r="E5017" s="2" t="s">
        <v>47</v>
      </c>
      <c r="H5017" s="2">
        <v>40058</v>
      </c>
      <c r="I5017" s="2" t="s">
        <v>15</v>
      </c>
      <c r="J5017" s="2">
        <v>-11</v>
      </c>
      <c r="K5017" s="2" t="s">
        <v>48</v>
      </c>
      <c r="L5017" s="2" t="s">
        <v>17</v>
      </c>
      <c r="M5017" s="2" t="s">
        <v>2234</v>
      </c>
      <c r="N5017" s="2">
        <v>4360454</v>
      </c>
      <c r="O5017" s="2" t="s">
        <v>2329</v>
      </c>
      <c r="P5017" s="2">
        <v>43364</v>
      </c>
      <c r="Q5017" s="2" t="s">
        <v>49</v>
      </c>
      <c r="R5017" s="2">
        <v>43364</v>
      </c>
      <c r="S5017" s="2">
        <v>43340</v>
      </c>
      <c r="T5017" s="2" t="s">
        <v>50</v>
      </c>
      <c r="U5017" s="2">
        <v>500</v>
      </c>
      <c r="X5017" s="2">
        <v>5</v>
      </c>
      <c r="AC5017" s="2" t="s">
        <v>2207</v>
      </c>
      <c r="AD5017" s="2" t="s">
        <v>2260</v>
      </c>
      <c r="AE5017" s="2">
        <v>36000</v>
      </c>
      <c r="AF5017" s="2" t="s">
        <v>14847</v>
      </c>
      <c r="AI5017" s="2">
        <v>254530357</v>
      </c>
      <c r="AJ5017" s="2">
        <v>670190374</v>
      </c>
      <c r="AK5017" s="2" t="s">
        <v>14848</v>
      </c>
    </row>
    <row r="5018" spans="1:37" x14ac:dyDescent="0.2">
      <c r="A5018" s="2">
        <v>4529469</v>
      </c>
      <c r="B5018" s="2" t="s">
        <v>632</v>
      </c>
      <c r="C5018" s="2" t="s">
        <v>1487</v>
      </c>
      <c r="D5018" s="2">
        <v>4529469</v>
      </c>
      <c r="E5018" s="2" t="s">
        <v>47</v>
      </c>
      <c r="F5018" s="2" t="s">
        <v>47</v>
      </c>
      <c r="H5018" s="2">
        <v>37218</v>
      </c>
      <c r="I5018" s="2" t="s">
        <v>3</v>
      </c>
      <c r="J5018" s="2">
        <v>-18</v>
      </c>
      <c r="K5018" s="2" t="s">
        <v>48</v>
      </c>
      <c r="L5018" s="2" t="s">
        <v>17</v>
      </c>
      <c r="M5018" s="2" t="s">
        <v>55</v>
      </c>
      <c r="N5018" s="2">
        <v>4450413</v>
      </c>
      <c r="O5018" s="2" t="s">
        <v>375</v>
      </c>
      <c r="P5018" s="2">
        <v>43362</v>
      </c>
      <c r="Q5018" s="2" t="s">
        <v>49</v>
      </c>
      <c r="R5018" s="2">
        <v>43039</v>
      </c>
      <c r="S5018" s="2">
        <v>43351</v>
      </c>
      <c r="T5018" s="2" t="s">
        <v>50</v>
      </c>
      <c r="U5018" s="2">
        <v>500</v>
      </c>
      <c r="X5018" s="2">
        <v>5</v>
      </c>
      <c r="AC5018" s="2" t="s">
        <v>2207</v>
      </c>
      <c r="AD5018" s="2" t="s">
        <v>5169</v>
      </c>
      <c r="AE5018" s="2">
        <v>45740</v>
      </c>
      <c r="AF5018" s="2" t="s">
        <v>14849</v>
      </c>
    </row>
    <row r="5019" spans="1:37" x14ac:dyDescent="0.2">
      <c r="A5019" s="2">
        <v>3729752</v>
      </c>
      <c r="B5019" s="2" t="s">
        <v>14850</v>
      </c>
      <c r="C5019" s="2" t="s">
        <v>133</v>
      </c>
      <c r="D5019" s="2">
        <v>3729752</v>
      </c>
      <c r="E5019" s="2" t="s">
        <v>47</v>
      </c>
      <c r="F5019" s="2" t="s">
        <v>47</v>
      </c>
      <c r="H5019" s="2">
        <v>25188</v>
      </c>
      <c r="I5019" s="2" t="s">
        <v>58</v>
      </c>
      <c r="J5019" s="2">
        <v>-60</v>
      </c>
      <c r="K5019" s="2" t="s">
        <v>48</v>
      </c>
      <c r="L5019" s="2" t="s">
        <v>17</v>
      </c>
      <c r="M5019" s="2" t="s">
        <v>2205</v>
      </c>
      <c r="N5019" s="2">
        <v>4370013</v>
      </c>
      <c r="O5019" s="2" t="s">
        <v>2769</v>
      </c>
      <c r="P5019" s="2">
        <v>43369</v>
      </c>
      <c r="Q5019" s="2" t="s">
        <v>49</v>
      </c>
      <c r="R5019" s="2">
        <v>43041</v>
      </c>
      <c r="T5019" s="2" t="s">
        <v>50</v>
      </c>
      <c r="U5019" s="2">
        <v>706</v>
      </c>
      <c r="X5019" s="2">
        <v>7</v>
      </c>
      <c r="AC5019" s="2" t="s">
        <v>2207</v>
      </c>
      <c r="AD5019" s="2" t="s">
        <v>3147</v>
      </c>
      <c r="AE5019" s="2">
        <v>37150</v>
      </c>
      <c r="AF5019" s="2" t="s">
        <v>14851</v>
      </c>
      <c r="AJ5019" s="2">
        <v>664707316</v>
      </c>
      <c r="AK5019" s="2" t="s">
        <v>14852</v>
      </c>
    </row>
    <row r="5020" spans="1:37" x14ac:dyDescent="0.2">
      <c r="A5020" s="2">
        <v>4113655</v>
      </c>
      <c r="B5020" s="2" t="s">
        <v>14853</v>
      </c>
      <c r="C5020" s="2" t="s">
        <v>10525</v>
      </c>
      <c r="D5020" s="2">
        <v>4113655</v>
      </c>
      <c r="E5020" s="2" t="s">
        <v>47</v>
      </c>
      <c r="F5020" s="2" t="s">
        <v>47</v>
      </c>
      <c r="H5020" s="2">
        <v>30681</v>
      </c>
      <c r="I5020" s="2" t="s">
        <v>2</v>
      </c>
      <c r="J5020" s="2">
        <v>-40</v>
      </c>
      <c r="K5020" s="2" t="s">
        <v>48</v>
      </c>
      <c r="L5020" s="2" t="s">
        <v>17</v>
      </c>
      <c r="M5020" s="2" t="s">
        <v>2275</v>
      </c>
      <c r="N5020" s="2">
        <v>4410015</v>
      </c>
      <c r="O5020" s="2" t="s">
        <v>2500</v>
      </c>
      <c r="P5020" s="2">
        <v>43378</v>
      </c>
      <c r="Q5020" s="2" t="s">
        <v>49</v>
      </c>
      <c r="R5020" s="2">
        <v>43043</v>
      </c>
      <c r="T5020" s="2" t="s">
        <v>50</v>
      </c>
      <c r="U5020" s="2">
        <v>500</v>
      </c>
      <c r="X5020" s="2">
        <v>5</v>
      </c>
      <c r="AC5020" s="2" t="s">
        <v>2207</v>
      </c>
      <c r="AD5020" s="2" t="s">
        <v>2501</v>
      </c>
      <c r="AE5020" s="2">
        <v>41700</v>
      </c>
      <c r="AF5020" s="2" t="s">
        <v>14854</v>
      </c>
      <c r="AJ5020" s="2">
        <v>769296792</v>
      </c>
      <c r="AK5020" s="2" t="s">
        <v>14855</v>
      </c>
    </row>
    <row r="5021" spans="1:37" x14ac:dyDescent="0.2">
      <c r="A5021" s="2">
        <v>4529465</v>
      </c>
      <c r="B5021" s="2" t="s">
        <v>1428</v>
      </c>
      <c r="C5021" s="2" t="s">
        <v>77</v>
      </c>
      <c r="D5021" s="2">
        <v>4529465</v>
      </c>
      <c r="E5021" s="2" t="s">
        <v>47</v>
      </c>
      <c r="F5021" s="2" t="s">
        <v>47</v>
      </c>
      <c r="H5021" s="2">
        <v>29314</v>
      </c>
      <c r="I5021" s="2" t="s">
        <v>2</v>
      </c>
      <c r="J5021" s="2">
        <v>-40</v>
      </c>
      <c r="K5021" s="2" t="s">
        <v>48</v>
      </c>
      <c r="L5021" s="2" t="s">
        <v>17</v>
      </c>
      <c r="M5021" s="2" t="s">
        <v>55</v>
      </c>
      <c r="N5021" s="2">
        <v>4450756</v>
      </c>
      <c r="O5021" s="2" t="s">
        <v>344</v>
      </c>
      <c r="P5021" s="2">
        <v>43376</v>
      </c>
      <c r="Q5021" s="2" t="s">
        <v>49</v>
      </c>
      <c r="R5021" s="2">
        <v>43038</v>
      </c>
      <c r="T5021" s="2" t="s">
        <v>50</v>
      </c>
      <c r="U5021" s="2">
        <v>500</v>
      </c>
      <c r="X5021" s="2">
        <v>5</v>
      </c>
      <c r="AC5021" s="2" t="s">
        <v>2207</v>
      </c>
      <c r="AD5021" s="2" t="s">
        <v>14856</v>
      </c>
      <c r="AE5021" s="2">
        <v>45490</v>
      </c>
      <c r="AF5021" s="2" t="s">
        <v>14857</v>
      </c>
      <c r="AJ5021" s="2">
        <v>781434003</v>
      </c>
      <c r="AK5021" s="2" t="s">
        <v>1429</v>
      </c>
    </row>
    <row r="5022" spans="1:37" x14ac:dyDescent="0.2">
      <c r="A5022" s="2">
        <v>189516</v>
      </c>
      <c r="B5022" s="2" t="s">
        <v>14858</v>
      </c>
      <c r="C5022" s="2" t="s">
        <v>730</v>
      </c>
      <c r="D5022" s="2">
        <v>189516</v>
      </c>
      <c r="E5022" s="2" t="s">
        <v>47</v>
      </c>
      <c r="F5022" s="2" t="s">
        <v>47</v>
      </c>
      <c r="H5022" s="2">
        <v>38133</v>
      </c>
      <c r="I5022" s="2" t="s">
        <v>7</v>
      </c>
      <c r="J5022" s="2">
        <v>-15</v>
      </c>
      <c r="K5022" s="2" t="s">
        <v>48</v>
      </c>
      <c r="L5022" s="2" t="s">
        <v>17</v>
      </c>
      <c r="M5022" s="2" t="s">
        <v>2212</v>
      </c>
      <c r="N5022" s="2">
        <v>4180613</v>
      </c>
      <c r="O5022" s="2" t="s">
        <v>2455</v>
      </c>
      <c r="P5022" s="2">
        <v>43314</v>
      </c>
      <c r="Q5022" s="2" t="s">
        <v>49</v>
      </c>
      <c r="R5022" s="2">
        <v>43040</v>
      </c>
      <c r="T5022" s="2" t="s">
        <v>50</v>
      </c>
      <c r="U5022" s="2">
        <v>500</v>
      </c>
      <c r="X5022" s="2">
        <v>5</v>
      </c>
      <c r="AC5022" s="2" t="s">
        <v>2207</v>
      </c>
      <c r="AD5022" s="2" t="s">
        <v>2522</v>
      </c>
      <c r="AE5022" s="2">
        <v>18000</v>
      </c>
      <c r="AF5022" s="2" t="s">
        <v>14859</v>
      </c>
      <c r="AJ5022" s="2">
        <v>686872445</v>
      </c>
      <c r="AK5022" s="2" t="s">
        <v>14860</v>
      </c>
    </row>
    <row r="5023" spans="1:37" x14ac:dyDescent="0.2">
      <c r="A5023" s="2">
        <v>3730383</v>
      </c>
      <c r="B5023" s="2" t="s">
        <v>14861</v>
      </c>
      <c r="C5023" s="2" t="s">
        <v>181</v>
      </c>
      <c r="D5023" s="2">
        <v>3730383</v>
      </c>
      <c r="E5023" s="2" t="s">
        <v>47</v>
      </c>
      <c r="H5023" s="2">
        <v>32430</v>
      </c>
      <c r="I5023" s="2" t="s">
        <v>2</v>
      </c>
      <c r="J5023" s="2">
        <v>-40</v>
      </c>
      <c r="K5023" s="2" t="s">
        <v>48</v>
      </c>
      <c r="L5023" s="2" t="s">
        <v>17</v>
      </c>
      <c r="M5023" s="2" t="s">
        <v>2205</v>
      </c>
      <c r="N5023" s="2">
        <v>4370151</v>
      </c>
      <c r="O5023" s="2" t="s">
        <v>2363</v>
      </c>
      <c r="P5023" s="2">
        <v>43370</v>
      </c>
      <c r="Q5023" s="2" t="s">
        <v>49</v>
      </c>
      <c r="R5023" s="2">
        <v>43370</v>
      </c>
      <c r="S5023" s="2">
        <v>43361</v>
      </c>
      <c r="T5023" s="2" t="s">
        <v>50</v>
      </c>
      <c r="U5023" s="2">
        <v>500</v>
      </c>
      <c r="X5023" s="2">
        <v>5</v>
      </c>
      <c r="AC5023" s="2" t="s">
        <v>2207</v>
      </c>
      <c r="AD5023" s="2" t="s">
        <v>2337</v>
      </c>
      <c r="AE5023" s="2">
        <v>37390</v>
      </c>
      <c r="AF5023" s="2" t="s">
        <v>14862</v>
      </c>
      <c r="AK5023" s="2" t="s">
        <v>14863</v>
      </c>
    </row>
    <row r="5024" spans="1:37" x14ac:dyDescent="0.2">
      <c r="A5024" s="2">
        <v>3730151</v>
      </c>
      <c r="B5024" s="2" t="s">
        <v>14864</v>
      </c>
      <c r="C5024" s="2" t="s">
        <v>11572</v>
      </c>
      <c r="D5024" s="2">
        <v>3730151</v>
      </c>
      <c r="E5024" s="2" t="s">
        <v>47</v>
      </c>
      <c r="H5024" s="2">
        <v>39632</v>
      </c>
      <c r="I5024" s="2" t="s">
        <v>14</v>
      </c>
      <c r="J5024" s="2">
        <v>-11</v>
      </c>
      <c r="K5024" s="2" t="s">
        <v>48</v>
      </c>
      <c r="L5024" s="2" t="s">
        <v>17</v>
      </c>
      <c r="M5024" s="2" t="s">
        <v>2205</v>
      </c>
      <c r="N5024" s="2">
        <v>4370001</v>
      </c>
      <c r="O5024" s="2" t="s">
        <v>2602</v>
      </c>
      <c r="P5024" s="2">
        <v>43357</v>
      </c>
      <c r="Q5024" s="2" t="s">
        <v>49</v>
      </c>
      <c r="R5024" s="2">
        <v>43357</v>
      </c>
      <c r="S5024" s="2">
        <v>43252</v>
      </c>
      <c r="T5024" s="2" t="s">
        <v>50</v>
      </c>
      <c r="U5024" s="2">
        <v>500</v>
      </c>
      <c r="X5024" s="2">
        <v>5</v>
      </c>
      <c r="AC5024" s="2" t="s">
        <v>2207</v>
      </c>
      <c r="AD5024" s="2" t="s">
        <v>2312</v>
      </c>
      <c r="AE5024" s="2">
        <v>37540</v>
      </c>
      <c r="AF5024" s="2" t="s">
        <v>14865</v>
      </c>
      <c r="AJ5024" s="2">
        <v>661819858</v>
      </c>
      <c r="AK5024" s="2" t="s">
        <v>14866</v>
      </c>
    </row>
    <row r="5025" spans="1:37" x14ac:dyDescent="0.2">
      <c r="A5025" s="2">
        <v>4529512</v>
      </c>
      <c r="B5025" s="2" t="s">
        <v>623</v>
      </c>
      <c r="C5025" s="2" t="s">
        <v>743</v>
      </c>
      <c r="D5025" s="2">
        <v>4529512</v>
      </c>
      <c r="E5025" s="2" t="s">
        <v>47</v>
      </c>
      <c r="F5025" s="2" t="s">
        <v>17</v>
      </c>
      <c r="H5025" s="2">
        <v>38359</v>
      </c>
      <c r="I5025" s="2" t="s">
        <v>10</v>
      </c>
      <c r="J5025" s="2">
        <v>-14</v>
      </c>
      <c r="K5025" s="2" t="s">
        <v>48</v>
      </c>
      <c r="L5025" s="2" t="s">
        <v>17</v>
      </c>
      <c r="M5025" s="2" t="s">
        <v>55</v>
      </c>
      <c r="N5025" s="2">
        <v>4450036</v>
      </c>
      <c r="O5025" s="2" t="s">
        <v>263</v>
      </c>
      <c r="P5025" s="2">
        <v>43364</v>
      </c>
      <c r="Q5025" s="2" t="s">
        <v>49</v>
      </c>
      <c r="R5025" s="2">
        <v>43051</v>
      </c>
      <c r="T5025" s="2" t="s">
        <v>50</v>
      </c>
      <c r="U5025" s="2">
        <v>500</v>
      </c>
      <c r="X5025" s="2">
        <v>5</v>
      </c>
      <c r="AC5025" s="2" t="s">
        <v>2207</v>
      </c>
      <c r="AD5025" s="2" t="s">
        <v>9678</v>
      </c>
      <c r="AE5025" s="2">
        <v>45700</v>
      </c>
      <c r="AF5025" s="2" t="s">
        <v>13436</v>
      </c>
    </row>
    <row r="5026" spans="1:37" x14ac:dyDescent="0.2">
      <c r="A5026" s="2">
        <v>189532</v>
      </c>
      <c r="B5026" s="2" t="s">
        <v>14365</v>
      </c>
      <c r="C5026" s="2" t="s">
        <v>486</v>
      </c>
      <c r="D5026" s="2">
        <v>189532</v>
      </c>
      <c r="E5026" s="2" t="s">
        <v>47</v>
      </c>
      <c r="F5026" s="2" t="s">
        <v>47</v>
      </c>
      <c r="H5026" s="2">
        <v>40306</v>
      </c>
      <c r="I5026" s="2" t="s">
        <v>17</v>
      </c>
      <c r="J5026" s="2">
        <v>-11</v>
      </c>
      <c r="K5026" s="2" t="s">
        <v>48</v>
      </c>
      <c r="L5026" s="2" t="s">
        <v>17</v>
      </c>
      <c r="M5026" s="2" t="s">
        <v>2212</v>
      </c>
      <c r="N5026" s="2">
        <v>4180613</v>
      </c>
      <c r="O5026" s="2" t="s">
        <v>2455</v>
      </c>
      <c r="P5026" s="2">
        <v>43366</v>
      </c>
      <c r="Q5026" s="2" t="s">
        <v>49</v>
      </c>
      <c r="R5026" s="2">
        <v>43052</v>
      </c>
      <c r="T5026" s="2" t="s">
        <v>50</v>
      </c>
      <c r="U5026" s="2">
        <v>500</v>
      </c>
      <c r="X5026" s="2">
        <v>5</v>
      </c>
      <c r="AC5026" s="2" t="s">
        <v>2207</v>
      </c>
      <c r="AD5026" s="2" t="s">
        <v>2456</v>
      </c>
      <c r="AE5026" s="2">
        <v>18500</v>
      </c>
      <c r="AF5026" s="2" t="s">
        <v>14366</v>
      </c>
      <c r="AJ5026" s="2">
        <v>683896008</v>
      </c>
      <c r="AK5026" s="2" t="s">
        <v>14367</v>
      </c>
    </row>
    <row r="5027" spans="1:37" x14ac:dyDescent="0.2">
      <c r="A5027" s="2">
        <v>4529428</v>
      </c>
      <c r="B5027" s="2" t="s">
        <v>14867</v>
      </c>
      <c r="C5027" s="2" t="s">
        <v>14868</v>
      </c>
      <c r="D5027" s="2">
        <v>4529428</v>
      </c>
      <c r="E5027" s="2" t="s">
        <v>47</v>
      </c>
      <c r="F5027" s="2" t="s">
        <v>47</v>
      </c>
      <c r="H5027" s="2">
        <v>32983</v>
      </c>
      <c r="I5027" s="2" t="s">
        <v>2</v>
      </c>
      <c r="J5027" s="2">
        <v>-40</v>
      </c>
      <c r="K5027" s="2" t="s">
        <v>48</v>
      </c>
      <c r="L5027" s="2" t="s">
        <v>17</v>
      </c>
      <c r="M5027" s="2" t="s">
        <v>55</v>
      </c>
      <c r="N5027" s="2">
        <v>4450036</v>
      </c>
      <c r="O5027" s="2" t="s">
        <v>263</v>
      </c>
      <c r="P5027" s="2">
        <v>43355</v>
      </c>
      <c r="Q5027" s="2" t="s">
        <v>49</v>
      </c>
      <c r="R5027" s="2">
        <v>43028</v>
      </c>
      <c r="T5027" s="2" t="s">
        <v>50</v>
      </c>
      <c r="U5027" s="2">
        <v>670</v>
      </c>
      <c r="X5027" s="2">
        <v>6</v>
      </c>
      <c r="AC5027" s="2" t="s">
        <v>2207</v>
      </c>
      <c r="AD5027" s="2" t="s">
        <v>3291</v>
      </c>
      <c r="AE5027" s="2">
        <v>45200</v>
      </c>
      <c r="AF5027" s="2" t="s">
        <v>14869</v>
      </c>
    </row>
    <row r="5028" spans="1:37" x14ac:dyDescent="0.2">
      <c r="A5028" s="2">
        <v>2815230</v>
      </c>
      <c r="B5028" s="2" t="s">
        <v>14870</v>
      </c>
      <c r="C5028" s="2" t="s">
        <v>752</v>
      </c>
      <c r="D5028" s="2">
        <v>2815230</v>
      </c>
      <c r="E5028" s="2" t="s">
        <v>47</v>
      </c>
      <c r="H5028" s="2">
        <v>38881</v>
      </c>
      <c r="I5028" s="2" t="s">
        <v>8</v>
      </c>
      <c r="J5028" s="2">
        <v>-13</v>
      </c>
      <c r="K5028" s="2" t="s">
        <v>48</v>
      </c>
      <c r="L5028" s="2" t="s">
        <v>17</v>
      </c>
      <c r="M5028" s="2" t="s">
        <v>2301</v>
      </c>
      <c r="N5028" s="2">
        <v>4280681</v>
      </c>
      <c r="O5028" s="2" t="s">
        <v>2302</v>
      </c>
      <c r="P5028" s="2">
        <v>43370</v>
      </c>
      <c r="Q5028" s="2" t="s">
        <v>49</v>
      </c>
      <c r="R5028" s="2">
        <v>43370</v>
      </c>
      <c r="S5028" s="2">
        <v>43341</v>
      </c>
      <c r="T5028" s="2" t="s">
        <v>50</v>
      </c>
      <c r="U5028" s="2">
        <v>500</v>
      </c>
      <c r="X5028" s="2">
        <v>5</v>
      </c>
      <c r="AC5028" s="2" t="s">
        <v>2207</v>
      </c>
      <c r="AD5028" s="2" t="s">
        <v>11150</v>
      </c>
      <c r="AE5028" s="2">
        <v>28360</v>
      </c>
      <c r="AF5028" s="2" t="s">
        <v>14871</v>
      </c>
      <c r="AH5028" s="2" t="s">
        <v>14872</v>
      </c>
      <c r="AI5028" s="2">
        <v>684736815</v>
      </c>
      <c r="AJ5028" s="2">
        <v>647132321</v>
      </c>
      <c r="AK5028" s="2" t="s">
        <v>14873</v>
      </c>
    </row>
    <row r="5029" spans="1:37" x14ac:dyDescent="0.2">
      <c r="A5029" s="2">
        <v>2815013</v>
      </c>
      <c r="B5029" s="2" t="s">
        <v>14874</v>
      </c>
      <c r="C5029" s="2" t="s">
        <v>95</v>
      </c>
      <c r="D5029" s="2">
        <v>2815013</v>
      </c>
      <c r="E5029" s="2" t="s">
        <v>47</v>
      </c>
      <c r="F5029" s="2" t="s">
        <v>47</v>
      </c>
      <c r="H5029" s="2">
        <v>27919</v>
      </c>
      <c r="I5029" s="2" t="s">
        <v>4</v>
      </c>
      <c r="J5029" s="2">
        <v>-50</v>
      </c>
      <c r="K5029" s="2" t="s">
        <v>48</v>
      </c>
      <c r="L5029" s="2" t="s">
        <v>17</v>
      </c>
      <c r="M5029" s="2" t="s">
        <v>2301</v>
      </c>
      <c r="N5029" s="2">
        <v>4280045</v>
      </c>
      <c r="O5029" s="2" t="s">
        <v>2885</v>
      </c>
      <c r="P5029" s="2">
        <v>43358</v>
      </c>
      <c r="Q5029" s="2" t="s">
        <v>49</v>
      </c>
      <c r="R5029" s="2">
        <v>43042</v>
      </c>
      <c r="S5029" s="2">
        <v>43341</v>
      </c>
      <c r="T5029" s="2" t="s">
        <v>50</v>
      </c>
      <c r="U5029" s="2">
        <v>522</v>
      </c>
      <c r="X5029" s="2">
        <v>5</v>
      </c>
      <c r="AC5029" s="2" t="s">
        <v>2207</v>
      </c>
      <c r="AD5029" s="2" t="s">
        <v>4772</v>
      </c>
      <c r="AE5029" s="2">
        <v>28320</v>
      </c>
      <c r="AF5029" s="2" t="s">
        <v>14875</v>
      </c>
      <c r="AI5029" s="2">
        <v>607172760</v>
      </c>
      <c r="AK5029" s="2" t="s">
        <v>14876</v>
      </c>
    </row>
    <row r="5030" spans="1:37" x14ac:dyDescent="0.2">
      <c r="A5030" s="2">
        <v>3730154</v>
      </c>
      <c r="B5030" s="2" t="s">
        <v>4767</v>
      </c>
      <c r="C5030" s="2" t="s">
        <v>228</v>
      </c>
      <c r="D5030" s="2">
        <v>3730154</v>
      </c>
      <c r="E5030" s="2" t="s">
        <v>47</v>
      </c>
      <c r="H5030" s="2">
        <v>39572</v>
      </c>
      <c r="I5030" s="2" t="s">
        <v>14</v>
      </c>
      <c r="J5030" s="2">
        <v>-11</v>
      </c>
      <c r="K5030" s="2" t="s">
        <v>48</v>
      </c>
      <c r="L5030" s="2" t="s">
        <v>17</v>
      </c>
      <c r="M5030" s="2" t="s">
        <v>2205</v>
      </c>
      <c r="N5030" s="2">
        <v>4370001</v>
      </c>
      <c r="O5030" s="2" t="s">
        <v>2602</v>
      </c>
      <c r="P5030" s="2">
        <v>43357</v>
      </c>
      <c r="Q5030" s="2" t="s">
        <v>49</v>
      </c>
      <c r="R5030" s="2">
        <v>43357</v>
      </c>
      <c r="S5030" s="2">
        <v>43341</v>
      </c>
      <c r="T5030" s="2" t="s">
        <v>50</v>
      </c>
      <c r="U5030" s="2">
        <v>500</v>
      </c>
      <c r="X5030" s="2">
        <v>5</v>
      </c>
      <c r="AC5030" s="2" t="s">
        <v>2207</v>
      </c>
      <c r="AD5030" s="2" t="s">
        <v>2384</v>
      </c>
      <c r="AE5030" s="2">
        <v>37100</v>
      </c>
      <c r="AF5030" s="2" t="s">
        <v>14877</v>
      </c>
      <c r="AJ5030" s="2">
        <v>662688522</v>
      </c>
      <c r="AK5030" s="2" t="s">
        <v>14878</v>
      </c>
    </row>
    <row r="5031" spans="1:37" x14ac:dyDescent="0.2">
      <c r="A5031" s="2">
        <v>4529503</v>
      </c>
      <c r="B5031" s="2" t="s">
        <v>1264</v>
      </c>
      <c r="C5031" s="2" t="s">
        <v>133</v>
      </c>
      <c r="D5031" s="2">
        <v>4529503</v>
      </c>
      <c r="E5031" s="2" t="s">
        <v>47</v>
      </c>
      <c r="F5031" s="2" t="s">
        <v>17</v>
      </c>
      <c r="H5031" s="2">
        <v>18830</v>
      </c>
      <c r="I5031" s="2" t="s">
        <v>16</v>
      </c>
      <c r="J5031" s="2">
        <v>-70</v>
      </c>
      <c r="K5031" s="2" t="s">
        <v>48</v>
      </c>
      <c r="L5031" s="2" t="s">
        <v>17</v>
      </c>
      <c r="M5031" s="2" t="s">
        <v>55</v>
      </c>
      <c r="N5031" s="2">
        <v>4450757</v>
      </c>
      <c r="O5031" s="2" t="s">
        <v>11</v>
      </c>
      <c r="P5031" s="2">
        <v>43349</v>
      </c>
      <c r="Q5031" s="2" t="s">
        <v>49</v>
      </c>
      <c r="R5031" s="2">
        <v>43050</v>
      </c>
      <c r="S5031" s="2">
        <v>43294</v>
      </c>
      <c r="T5031" s="2" t="s">
        <v>50</v>
      </c>
      <c r="U5031" s="2">
        <v>500</v>
      </c>
      <c r="X5031" s="2">
        <v>5</v>
      </c>
      <c r="AC5031" s="2" t="s">
        <v>2207</v>
      </c>
      <c r="AD5031" s="2" t="s">
        <v>3316</v>
      </c>
      <c r="AE5031" s="2">
        <v>45650</v>
      </c>
      <c r="AF5031" s="2" t="s">
        <v>14879</v>
      </c>
      <c r="AI5031" s="2">
        <v>238694711</v>
      </c>
      <c r="AJ5031" s="2">
        <v>630906900</v>
      </c>
      <c r="AK5031" s="2" t="s">
        <v>14880</v>
      </c>
    </row>
    <row r="5032" spans="1:37" x14ac:dyDescent="0.2">
      <c r="A5032" s="2">
        <v>2815210</v>
      </c>
      <c r="B5032" s="2" t="s">
        <v>5257</v>
      </c>
      <c r="C5032" s="2" t="s">
        <v>197</v>
      </c>
      <c r="D5032" s="2">
        <v>2815210</v>
      </c>
      <c r="E5032" s="2" t="s">
        <v>47</v>
      </c>
      <c r="H5032" s="2">
        <v>38485</v>
      </c>
      <c r="I5032" s="2" t="s">
        <v>10</v>
      </c>
      <c r="J5032" s="2">
        <v>-14</v>
      </c>
      <c r="K5032" s="2" t="s">
        <v>48</v>
      </c>
      <c r="L5032" s="2" t="s">
        <v>17</v>
      </c>
      <c r="M5032" s="2" t="s">
        <v>2301</v>
      </c>
      <c r="N5032" s="2">
        <v>4280202</v>
      </c>
      <c r="O5032" s="2" t="s">
        <v>3804</v>
      </c>
      <c r="P5032" s="2">
        <v>43364</v>
      </c>
      <c r="Q5032" s="2" t="s">
        <v>49</v>
      </c>
      <c r="R5032" s="2">
        <v>43364</v>
      </c>
      <c r="S5032" s="2">
        <v>43364</v>
      </c>
      <c r="T5032" s="2" t="s">
        <v>50</v>
      </c>
      <c r="U5032" s="2">
        <v>500</v>
      </c>
      <c r="X5032" s="2">
        <v>5</v>
      </c>
      <c r="AC5032" s="2" t="s">
        <v>2207</v>
      </c>
      <c r="AD5032" s="2" t="s">
        <v>5259</v>
      </c>
      <c r="AE5032" s="2">
        <v>28160</v>
      </c>
      <c r="AF5032" s="2" t="s">
        <v>5260</v>
      </c>
      <c r="AI5032" s="2">
        <v>237456308</v>
      </c>
      <c r="AJ5032" s="2">
        <v>631113557</v>
      </c>
      <c r="AK5032" s="2" t="s">
        <v>5261</v>
      </c>
    </row>
    <row r="5033" spans="1:37" x14ac:dyDescent="0.2">
      <c r="A5033" s="2">
        <v>2815221</v>
      </c>
      <c r="B5033" s="2" t="s">
        <v>14881</v>
      </c>
      <c r="C5033" s="2" t="s">
        <v>14882</v>
      </c>
      <c r="D5033" s="2">
        <v>2815221</v>
      </c>
      <c r="E5033" s="2" t="s">
        <v>47</v>
      </c>
      <c r="H5033" s="2">
        <v>37418</v>
      </c>
      <c r="I5033" s="2" t="s">
        <v>5</v>
      </c>
      <c r="J5033" s="2">
        <v>-17</v>
      </c>
      <c r="K5033" s="2" t="s">
        <v>48</v>
      </c>
      <c r="L5033" s="2" t="s">
        <v>17</v>
      </c>
      <c r="M5033" s="2" t="s">
        <v>2301</v>
      </c>
      <c r="N5033" s="2">
        <v>4280121</v>
      </c>
      <c r="O5033" s="2" t="s">
        <v>2659</v>
      </c>
      <c r="P5033" s="2">
        <v>43369</v>
      </c>
      <c r="Q5033" s="2" t="s">
        <v>49</v>
      </c>
      <c r="R5033" s="2">
        <v>43369</v>
      </c>
      <c r="S5033" s="2">
        <v>43368</v>
      </c>
      <c r="T5033" s="2" t="s">
        <v>50</v>
      </c>
      <c r="U5033" s="2">
        <v>500</v>
      </c>
      <c r="X5033" s="2">
        <v>5</v>
      </c>
      <c r="AC5033" s="2" t="s">
        <v>2207</v>
      </c>
      <c r="AD5033" s="2" t="s">
        <v>3951</v>
      </c>
      <c r="AE5033" s="2">
        <v>28630</v>
      </c>
      <c r="AF5033" s="2" t="s">
        <v>14883</v>
      </c>
      <c r="AI5033" s="2">
        <v>237263380</v>
      </c>
      <c r="AJ5033" s="2">
        <v>646699615</v>
      </c>
      <c r="AK5033" s="2" t="s">
        <v>14884</v>
      </c>
    </row>
    <row r="5034" spans="1:37" x14ac:dyDescent="0.2">
      <c r="A5034" s="2">
        <v>3730340</v>
      </c>
      <c r="B5034" s="2" t="s">
        <v>14127</v>
      </c>
      <c r="C5034" s="2" t="s">
        <v>95</v>
      </c>
      <c r="D5034" s="2">
        <v>3730340</v>
      </c>
      <c r="E5034" s="2" t="s">
        <v>47</v>
      </c>
      <c r="H5034" s="2">
        <v>30092</v>
      </c>
      <c r="I5034" s="2" t="s">
        <v>2</v>
      </c>
      <c r="J5034" s="2">
        <v>-40</v>
      </c>
      <c r="K5034" s="2" t="s">
        <v>48</v>
      </c>
      <c r="L5034" s="2" t="s">
        <v>17</v>
      </c>
      <c r="M5034" s="2" t="s">
        <v>2205</v>
      </c>
      <c r="N5034" s="2">
        <v>4370038</v>
      </c>
      <c r="O5034" s="2" t="s">
        <v>2700</v>
      </c>
      <c r="P5034" s="2">
        <v>43369</v>
      </c>
      <c r="Q5034" s="2" t="s">
        <v>49</v>
      </c>
      <c r="R5034" s="2">
        <v>43369</v>
      </c>
      <c r="S5034" s="2">
        <v>43360</v>
      </c>
      <c r="T5034" s="2" t="s">
        <v>50</v>
      </c>
      <c r="U5034" s="2">
        <v>500</v>
      </c>
      <c r="X5034" s="2">
        <v>5</v>
      </c>
      <c r="AC5034" s="2" t="s">
        <v>2207</v>
      </c>
      <c r="AD5034" s="2" t="s">
        <v>7168</v>
      </c>
      <c r="AE5034" s="2">
        <v>37140</v>
      </c>
      <c r="AF5034" s="2" t="s">
        <v>14128</v>
      </c>
      <c r="AK5034" s="2" t="s">
        <v>14885</v>
      </c>
    </row>
    <row r="5035" spans="1:37" x14ac:dyDescent="0.2">
      <c r="A5035" s="2">
        <v>3730160</v>
      </c>
      <c r="B5035" s="2" t="s">
        <v>11564</v>
      </c>
      <c r="C5035" s="2" t="s">
        <v>6954</v>
      </c>
      <c r="D5035" s="2">
        <v>3730160</v>
      </c>
      <c r="E5035" s="2" t="s">
        <v>47</v>
      </c>
      <c r="H5035" s="2">
        <v>39423</v>
      </c>
      <c r="I5035" s="2" t="s">
        <v>9</v>
      </c>
      <c r="J5035" s="2">
        <v>-12</v>
      </c>
      <c r="K5035" s="2" t="s">
        <v>48</v>
      </c>
      <c r="L5035" s="2" t="s">
        <v>17</v>
      </c>
      <c r="M5035" s="2" t="s">
        <v>2205</v>
      </c>
      <c r="N5035" s="2">
        <v>4370001</v>
      </c>
      <c r="O5035" s="2" t="s">
        <v>2602</v>
      </c>
      <c r="P5035" s="2">
        <v>43357</v>
      </c>
      <c r="Q5035" s="2" t="s">
        <v>49</v>
      </c>
      <c r="R5035" s="2">
        <v>43357</v>
      </c>
      <c r="S5035" s="2">
        <v>43353</v>
      </c>
      <c r="T5035" s="2" t="s">
        <v>50</v>
      </c>
      <c r="U5035" s="2">
        <v>500</v>
      </c>
      <c r="X5035" s="2">
        <v>5</v>
      </c>
      <c r="AC5035" s="2" t="s">
        <v>2207</v>
      </c>
      <c r="AD5035" s="2" t="s">
        <v>2384</v>
      </c>
      <c r="AE5035" s="2">
        <v>37100</v>
      </c>
      <c r="AF5035" s="2" t="s">
        <v>14886</v>
      </c>
      <c r="AI5035" s="2">
        <v>247515916</v>
      </c>
      <c r="AJ5035" s="2">
        <v>687699479</v>
      </c>
      <c r="AK5035" s="2" t="s">
        <v>14887</v>
      </c>
    </row>
    <row r="5036" spans="1:37" x14ac:dyDescent="0.2">
      <c r="A5036" s="2">
        <v>4113819</v>
      </c>
      <c r="B5036" s="2" t="s">
        <v>1651</v>
      </c>
      <c r="C5036" s="2" t="s">
        <v>11430</v>
      </c>
      <c r="D5036" s="2">
        <v>4113819</v>
      </c>
      <c r="E5036" s="2" t="s">
        <v>47</v>
      </c>
      <c r="H5036" s="2">
        <v>38471</v>
      </c>
      <c r="I5036" s="2" t="s">
        <v>10</v>
      </c>
      <c r="J5036" s="2">
        <v>-14</v>
      </c>
      <c r="K5036" s="2" t="s">
        <v>48</v>
      </c>
      <c r="L5036" s="2" t="s">
        <v>17</v>
      </c>
      <c r="M5036" s="2" t="s">
        <v>2275</v>
      </c>
      <c r="N5036" s="2">
        <v>4410083</v>
      </c>
      <c r="O5036" s="2" t="s">
        <v>3233</v>
      </c>
      <c r="P5036" s="2">
        <v>43355</v>
      </c>
      <c r="Q5036" s="2" t="s">
        <v>49</v>
      </c>
      <c r="R5036" s="2">
        <v>43355</v>
      </c>
      <c r="S5036" s="2">
        <v>43350</v>
      </c>
      <c r="T5036" s="2" t="s">
        <v>50</v>
      </c>
      <c r="U5036" s="2">
        <v>500</v>
      </c>
      <c r="X5036" s="2">
        <v>5</v>
      </c>
      <c r="AC5036" s="2" t="s">
        <v>2207</v>
      </c>
      <c r="AD5036" s="2" t="s">
        <v>3587</v>
      </c>
      <c r="AE5036" s="2">
        <v>41100</v>
      </c>
      <c r="AF5036" s="2" t="s">
        <v>6936</v>
      </c>
      <c r="AI5036" s="2">
        <v>622665582</v>
      </c>
      <c r="AJ5036" s="2">
        <v>610313170</v>
      </c>
      <c r="AK5036" s="2" t="s">
        <v>14888</v>
      </c>
    </row>
    <row r="5037" spans="1:37" x14ac:dyDescent="0.2">
      <c r="A5037" s="2">
        <v>4529542</v>
      </c>
      <c r="B5037" s="2" t="s">
        <v>521</v>
      </c>
      <c r="C5037" s="2" t="s">
        <v>723</v>
      </c>
      <c r="D5037" s="2">
        <v>4529542</v>
      </c>
      <c r="E5037" s="2" t="s">
        <v>47</v>
      </c>
      <c r="F5037" s="2" t="s">
        <v>17</v>
      </c>
      <c r="H5037" s="2">
        <v>40792</v>
      </c>
      <c r="I5037" s="2" t="s">
        <v>17</v>
      </c>
      <c r="J5037" s="2">
        <v>-11</v>
      </c>
      <c r="K5037" s="2" t="s">
        <v>48</v>
      </c>
      <c r="L5037" s="2" t="s">
        <v>17</v>
      </c>
      <c r="M5037" s="2" t="s">
        <v>55</v>
      </c>
      <c r="N5037" s="2">
        <v>4450571</v>
      </c>
      <c r="O5037" s="2" t="s">
        <v>1224</v>
      </c>
      <c r="P5037" s="2">
        <v>43376</v>
      </c>
      <c r="Q5037" s="2" t="s">
        <v>49</v>
      </c>
      <c r="R5037" s="2">
        <v>43054</v>
      </c>
      <c r="S5037" s="2">
        <v>43369</v>
      </c>
      <c r="T5037" s="2" t="s">
        <v>50</v>
      </c>
      <c r="U5037" s="2">
        <v>500</v>
      </c>
      <c r="X5037" s="2">
        <v>5</v>
      </c>
      <c r="AC5037" s="2" t="s">
        <v>2207</v>
      </c>
      <c r="AD5037" s="2" t="s">
        <v>2251</v>
      </c>
      <c r="AE5037" s="2">
        <v>45140</v>
      </c>
      <c r="AF5037" s="2" t="s">
        <v>14889</v>
      </c>
    </row>
    <row r="5038" spans="1:37" x14ac:dyDescent="0.2">
      <c r="A5038" s="2">
        <v>368428</v>
      </c>
      <c r="B5038" s="2" t="s">
        <v>14890</v>
      </c>
      <c r="C5038" s="2" t="s">
        <v>124</v>
      </c>
      <c r="D5038" s="2">
        <v>368428</v>
      </c>
      <c r="E5038" s="2" t="s">
        <v>47</v>
      </c>
      <c r="F5038" s="2" t="s">
        <v>17</v>
      </c>
      <c r="H5038" s="2">
        <v>25625</v>
      </c>
      <c r="I5038" s="2" t="s">
        <v>4</v>
      </c>
      <c r="J5038" s="2">
        <v>-50</v>
      </c>
      <c r="K5038" s="2" t="s">
        <v>48</v>
      </c>
      <c r="L5038" s="2" t="s">
        <v>17</v>
      </c>
      <c r="M5038" s="2" t="s">
        <v>2234</v>
      </c>
      <c r="N5038" s="2">
        <v>4360123</v>
      </c>
      <c r="O5038" s="2" t="s">
        <v>2235</v>
      </c>
      <c r="P5038" s="2">
        <v>43367</v>
      </c>
      <c r="Q5038" s="2" t="s">
        <v>49</v>
      </c>
      <c r="R5038" s="2">
        <v>43068</v>
      </c>
      <c r="S5038" s="2">
        <v>43354</v>
      </c>
      <c r="T5038" s="2" t="s">
        <v>50</v>
      </c>
      <c r="U5038" s="2">
        <v>500</v>
      </c>
      <c r="X5038" s="2">
        <v>5</v>
      </c>
      <c r="AC5038" s="2" t="s">
        <v>2207</v>
      </c>
      <c r="AD5038" s="2" t="s">
        <v>14891</v>
      </c>
      <c r="AE5038" s="2">
        <v>36200</v>
      </c>
      <c r="AF5038" s="2" t="s">
        <v>14892</v>
      </c>
      <c r="AJ5038" s="2">
        <v>625029135</v>
      </c>
      <c r="AK5038" s="2" t="s">
        <v>14893</v>
      </c>
    </row>
    <row r="5039" spans="1:37" x14ac:dyDescent="0.2">
      <c r="A5039" s="2">
        <v>189533</v>
      </c>
      <c r="B5039" s="2" t="s">
        <v>14894</v>
      </c>
      <c r="C5039" s="2" t="s">
        <v>93</v>
      </c>
      <c r="D5039" s="2">
        <v>189533</v>
      </c>
      <c r="E5039" s="2" t="s">
        <v>47</v>
      </c>
      <c r="F5039" s="2" t="s">
        <v>47</v>
      </c>
      <c r="H5039" s="2">
        <v>32752</v>
      </c>
      <c r="I5039" s="2" t="s">
        <v>2</v>
      </c>
      <c r="J5039" s="2">
        <v>-40</v>
      </c>
      <c r="K5039" s="2" t="s">
        <v>48</v>
      </c>
      <c r="L5039" s="2" t="s">
        <v>17</v>
      </c>
      <c r="M5039" s="2" t="s">
        <v>2234</v>
      </c>
      <c r="N5039" s="2">
        <v>4360707</v>
      </c>
      <c r="O5039" s="2" t="s">
        <v>2496</v>
      </c>
      <c r="P5039" s="2">
        <v>43370</v>
      </c>
      <c r="Q5039" s="2" t="s">
        <v>49</v>
      </c>
      <c r="R5039" s="2">
        <v>43055</v>
      </c>
      <c r="S5039" s="2">
        <v>43348</v>
      </c>
      <c r="T5039" s="2" t="s">
        <v>50</v>
      </c>
      <c r="U5039" s="2">
        <v>501</v>
      </c>
      <c r="X5039" s="2">
        <v>5</v>
      </c>
      <c r="AB5039" s="2">
        <v>43282</v>
      </c>
      <c r="AC5039" s="2" t="s">
        <v>2207</v>
      </c>
      <c r="AD5039" s="2" t="s">
        <v>2260</v>
      </c>
      <c r="AE5039" s="2">
        <v>36000</v>
      </c>
      <c r="AF5039" s="2" t="s">
        <v>14895</v>
      </c>
      <c r="AJ5039" s="2">
        <v>762236504</v>
      </c>
      <c r="AK5039" s="2" t="s">
        <v>14896</v>
      </c>
    </row>
    <row r="5040" spans="1:37" x14ac:dyDescent="0.2">
      <c r="A5040" s="2">
        <v>4113720</v>
      </c>
      <c r="B5040" s="2" t="s">
        <v>14897</v>
      </c>
      <c r="C5040" s="2" t="s">
        <v>14898</v>
      </c>
      <c r="D5040" s="2">
        <v>4113720</v>
      </c>
      <c r="E5040" s="2" t="s">
        <v>47</v>
      </c>
      <c r="F5040" s="2" t="s">
        <v>47</v>
      </c>
      <c r="H5040" s="2">
        <v>38178</v>
      </c>
      <c r="I5040" s="2" t="s">
        <v>7</v>
      </c>
      <c r="J5040" s="2">
        <v>-15</v>
      </c>
      <c r="K5040" s="2" t="s">
        <v>48</v>
      </c>
      <c r="L5040" s="2" t="s">
        <v>17</v>
      </c>
      <c r="M5040" s="2" t="s">
        <v>2275</v>
      </c>
      <c r="N5040" s="2">
        <v>4410537</v>
      </c>
      <c r="O5040" s="2" t="s">
        <v>3361</v>
      </c>
      <c r="P5040" s="2">
        <v>43358</v>
      </c>
      <c r="Q5040" s="2" t="s">
        <v>49</v>
      </c>
      <c r="R5040" s="2">
        <v>43072</v>
      </c>
      <c r="T5040" s="2" t="s">
        <v>50</v>
      </c>
      <c r="U5040" s="2">
        <v>500</v>
      </c>
      <c r="X5040" s="2">
        <v>5</v>
      </c>
      <c r="AC5040" s="2" t="s">
        <v>2207</v>
      </c>
      <c r="AD5040" s="2" t="s">
        <v>2824</v>
      </c>
      <c r="AE5040" s="2">
        <v>41260</v>
      </c>
      <c r="AF5040" s="2" t="s">
        <v>14899</v>
      </c>
      <c r="AI5040" s="2">
        <v>234891497</v>
      </c>
      <c r="AJ5040" s="2">
        <v>646748222</v>
      </c>
      <c r="AK5040" s="2" t="s">
        <v>14900</v>
      </c>
    </row>
    <row r="5041" spans="1:37" x14ac:dyDescent="0.2">
      <c r="A5041" s="2">
        <v>3729831</v>
      </c>
      <c r="B5041" s="2" t="s">
        <v>14901</v>
      </c>
      <c r="C5041" s="2" t="s">
        <v>197</v>
      </c>
      <c r="D5041" s="2">
        <v>3729831</v>
      </c>
      <c r="E5041" s="2" t="s">
        <v>47</v>
      </c>
      <c r="F5041" s="2" t="s">
        <v>17</v>
      </c>
      <c r="H5041" s="2">
        <v>39400</v>
      </c>
      <c r="I5041" s="2" t="s">
        <v>9</v>
      </c>
      <c r="J5041" s="2">
        <v>-12</v>
      </c>
      <c r="K5041" s="2" t="s">
        <v>48</v>
      </c>
      <c r="L5041" s="2" t="s">
        <v>17</v>
      </c>
      <c r="M5041" s="2" t="s">
        <v>2205</v>
      </c>
      <c r="N5041" s="2">
        <v>4370346</v>
      </c>
      <c r="O5041" s="2" t="s">
        <v>3294</v>
      </c>
      <c r="P5041" s="2">
        <v>43372</v>
      </c>
      <c r="Q5041" s="2" t="s">
        <v>49</v>
      </c>
      <c r="R5041" s="2">
        <v>43055</v>
      </c>
      <c r="T5041" s="2" t="s">
        <v>50</v>
      </c>
      <c r="U5041" s="2">
        <v>500</v>
      </c>
      <c r="X5041" s="2">
        <v>5</v>
      </c>
      <c r="AC5041" s="2" t="s">
        <v>2207</v>
      </c>
      <c r="AD5041" s="2" t="s">
        <v>10808</v>
      </c>
      <c r="AE5041" s="2">
        <v>37210</v>
      </c>
      <c r="AF5041" s="2" t="s">
        <v>14902</v>
      </c>
      <c r="AK5041" s="2" t="s">
        <v>14903</v>
      </c>
    </row>
    <row r="5042" spans="1:37" x14ac:dyDescent="0.2">
      <c r="A5042" s="2">
        <v>4113680</v>
      </c>
      <c r="B5042" s="2" t="s">
        <v>9143</v>
      </c>
      <c r="C5042" s="2" t="s">
        <v>337</v>
      </c>
      <c r="D5042" s="2">
        <v>4113680</v>
      </c>
      <c r="E5042" s="2" t="s">
        <v>47</v>
      </c>
      <c r="F5042" s="2" t="s">
        <v>17</v>
      </c>
      <c r="H5042" s="2">
        <v>40092</v>
      </c>
      <c r="I5042" s="2" t="s">
        <v>15</v>
      </c>
      <c r="J5042" s="2">
        <v>-11</v>
      </c>
      <c r="K5042" s="2" t="s">
        <v>48</v>
      </c>
      <c r="L5042" s="2" t="s">
        <v>17</v>
      </c>
      <c r="M5042" s="2" t="s">
        <v>2275</v>
      </c>
      <c r="N5042" s="2">
        <v>4410724</v>
      </c>
      <c r="O5042" s="2" t="s">
        <v>2618</v>
      </c>
      <c r="P5042" s="2">
        <v>43369</v>
      </c>
      <c r="Q5042" s="2" t="s">
        <v>49</v>
      </c>
      <c r="R5042" s="2">
        <v>43054</v>
      </c>
      <c r="S5042" s="2">
        <v>43027</v>
      </c>
      <c r="T5042" s="2" t="s">
        <v>50</v>
      </c>
      <c r="U5042" s="2">
        <v>500</v>
      </c>
      <c r="X5042" s="2">
        <v>5</v>
      </c>
      <c r="AC5042" s="2" t="s">
        <v>2207</v>
      </c>
      <c r="AD5042" s="2" t="s">
        <v>7122</v>
      </c>
      <c r="AE5042" s="2">
        <v>41170</v>
      </c>
      <c r="AF5042" s="2" t="s">
        <v>14904</v>
      </c>
      <c r="AI5042" s="2">
        <v>254808286</v>
      </c>
      <c r="AJ5042" s="2">
        <v>623482689</v>
      </c>
      <c r="AK5042" s="2" t="s">
        <v>14905</v>
      </c>
    </row>
    <row r="5043" spans="1:37" x14ac:dyDescent="0.2">
      <c r="A5043" s="2">
        <v>189641</v>
      </c>
      <c r="B5043" s="2" t="s">
        <v>536</v>
      </c>
      <c r="C5043" s="2" t="s">
        <v>730</v>
      </c>
      <c r="D5043" s="2">
        <v>189641</v>
      </c>
      <c r="E5043" s="2" t="s">
        <v>47</v>
      </c>
      <c r="H5043" s="2">
        <v>38677</v>
      </c>
      <c r="I5043" s="2" t="s">
        <v>10</v>
      </c>
      <c r="J5043" s="2">
        <v>-14</v>
      </c>
      <c r="K5043" s="2" t="s">
        <v>48</v>
      </c>
      <c r="L5043" s="2" t="s">
        <v>17</v>
      </c>
      <c r="M5043" s="2" t="s">
        <v>2212</v>
      </c>
      <c r="N5043" s="2">
        <v>4180716</v>
      </c>
      <c r="O5043" s="2" t="s">
        <v>3625</v>
      </c>
      <c r="P5043" s="2">
        <v>43367</v>
      </c>
      <c r="Q5043" s="2" t="s">
        <v>49</v>
      </c>
      <c r="R5043" s="2">
        <v>43367</v>
      </c>
      <c r="S5043" s="2">
        <v>43357</v>
      </c>
      <c r="T5043" s="2" t="s">
        <v>50</v>
      </c>
      <c r="U5043" s="2">
        <v>500</v>
      </c>
      <c r="X5043" s="2">
        <v>5</v>
      </c>
      <c r="AC5043" s="2" t="s">
        <v>2207</v>
      </c>
      <c r="AD5043" s="2" t="s">
        <v>14906</v>
      </c>
      <c r="AE5043" s="2">
        <v>18130</v>
      </c>
      <c r="AF5043" s="2" t="s">
        <v>14907</v>
      </c>
    </row>
    <row r="5044" spans="1:37" x14ac:dyDescent="0.2">
      <c r="A5044" s="2">
        <v>4529903</v>
      </c>
      <c r="B5044" s="2" t="s">
        <v>14908</v>
      </c>
      <c r="C5044" s="2" t="s">
        <v>14909</v>
      </c>
      <c r="D5044" s="2">
        <v>4529903</v>
      </c>
      <c r="E5044" s="2" t="s">
        <v>47</v>
      </c>
      <c r="H5044" s="2">
        <v>38622</v>
      </c>
      <c r="I5044" s="2" t="s">
        <v>10</v>
      </c>
      <c r="J5044" s="2">
        <v>-14</v>
      </c>
      <c r="K5044" s="2" t="s">
        <v>48</v>
      </c>
      <c r="L5044" s="2" t="s">
        <v>17</v>
      </c>
      <c r="M5044" s="2" t="s">
        <v>55</v>
      </c>
      <c r="N5044" s="2">
        <v>4450576</v>
      </c>
      <c r="O5044" s="2" t="s">
        <v>345</v>
      </c>
      <c r="P5044" s="2">
        <v>43362</v>
      </c>
      <c r="Q5044" s="2" t="s">
        <v>49</v>
      </c>
      <c r="R5044" s="2">
        <v>43362</v>
      </c>
      <c r="S5044" s="2">
        <v>43362</v>
      </c>
      <c r="T5044" s="2" t="s">
        <v>50</v>
      </c>
      <c r="U5044" s="2">
        <v>500</v>
      </c>
      <c r="X5044" s="2">
        <v>5</v>
      </c>
      <c r="AC5044" s="2" t="s">
        <v>2207</v>
      </c>
      <c r="AD5044" s="2" t="s">
        <v>3313</v>
      </c>
      <c r="AE5044" s="2">
        <v>45170</v>
      </c>
      <c r="AF5044" s="2" t="s">
        <v>14910</v>
      </c>
      <c r="AI5044" s="2">
        <v>238910767</v>
      </c>
      <c r="AJ5044" s="2">
        <v>617695768</v>
      </c>
      <c r="AK5044" s="2" t="s">
        <v>14911</v>
      </c>
    </row>
    <row r="5045" spans="1:37" x14ac:dyDescent="0.2">
      <c r="A5045" s="2">
        <v>3730307</v>
      </c>
      <c r="B5045" s="2" t="s">
        <v>14815</v>
      </c>
      <c r="C5045" s="2" t="s">
        <v>734</v>
      </c>
      <c r="D5045" s="2">
        <v>3730307</v>
      </c>
      <c r="E5045" s="2" t="s">
        <v>47</v>
      </c>
      <c r="H5045" s="2">
        <v>40314</v>
      </c>
      <c r="I5045" s="2" t="s">
        <v>17</v>
      </c>
      <c r="J5045" s="2">
        <v>-11</v>
      </c>
      <c r="K5045" s="2" t="s">
        <v>48</v>
      </c>
      <c r="L5045" s="2" t="s">
        <v>17</v>
      </c>
      <c r="M5045" s="2" t="s">
        <v>2205</v>
      </c>
      <c r="N5045" s="2">
        <v>4370439</v>
      </c>
      <c r="O5045" s="2" t="s">
        <v>2749</v>
      </c>
      <c r="P5045" s="2">
        <v>43367</v>
      </c>
      <c r="Q5045" s="2" t="s">
        <v>49</v>
      </c>
      <c r="R5045" s="2">
        <v>43367</v>
      </c>
      <c r="S5045" s="2">
        <v>43367</v>
      </c>
      <c r="T5045" s="2" t="s">
        <v>50</v>
      </c>
      <c r="U5045" s="2">
        <v>500</v>
      </c>
      <c r="X5045" s="2">
        <v>5</v>
      </c>
      <c r="AC5045" s="2" t="s">
        <v>2207</v>
      </c>
      <c r="AD5045" s="2" t="s">
        <v>4920</v>
      </c>
      <c r="AE5045" s="2">
        <v>37700</v>
      </c>
      <c r="AF5045" s="2" t="s">
        <v>14912</v>
      </c>
      <c r="AJ5045" s="2">
        <v>681207504</v>
      </c>
      <c r="AK5045" s="2" t="s">
        <v>14913</v>
      </c>
    </row>
    <row r="5046" spans="1:37" x14ac:dyDescent="0.2">
      <c r="A5046" s="2">
        <v>3729835</v>
      </c>
      <c r="B5046" s="2" t="s">
        <v>136</v>
      </c>
      <c r="C5046" s="2" t="s">
        <v>657</v>
      </c>
      <c r="D5046" s="2">
        <v>3729835</v>
      </c>
      <c r="E5046" s="2" t="s">
        <v>47</v>
      </c>
      <c r="F5046" s="2" t="s">
        <v>17</v>
      </c>
      <c r="H5046" s="2">
        <v>38649</v>
      </c>
      <c r="I5046" s="2" t="s">
        <v>10</v>
      </c>
      <c r="J5046" s="2">
        <v>-14</v>
      </c>
      <c r="K5046" s="2" t="s">
        <v>48</v>
      </c>
      <c r="L5046" s="2" t="s">
        <v>17</v>
      </c>
      <c r="M5046" s="2" t="s">
        <v>2205</v>
      </c>
      <c r="N5046" s="2">
        <v>4370637</v>
      </c>
      <c r="O5046" s="2" t="s">
        <v>2874</v>
      </c>
      <c r="P5046" s="2">
        <v>43359</v>
      </c>
      <c r="Q5046" s="2" t="s">
        <v>49</v>
      </c>
      <c r="R5046" s="2">
        <v>43057</v>
      </c>
      <c r="S5046" s="2">
        <v>43034</v>
      </c>
      <c r="T5046" s="2" t="s">
        <v>50</v>
      </c>
      <c r="U5046" s="2">
        <v>500</v>
      </c>
      <c r="X5046" s="2">
        <v>5</v>
      </c>
      <c r="AC5046" s="2" t="s">
        <v>2207</v>
      </c>
      <c r="AD5046" s="2" t="s">
        <v>2755</v>
      </c>
      <c r="AE5046" s="2">
        <v>37390</v>
      </c>
      <c r="AF5046" s="2" t="s">
        <v>14914</v>
      </c>
      <c r="AI5046" s="2">
        <v>631211654</v>
      </c>
      <c r="AK5046" s="2" t="s">
        <v>14915</v>
      </c>
    </row>
    <row r="5047" spans="1:37" x14ac:dyDescent="0.2">
      <c r="A5047" s="2">
        <v>3729838</v>
      </c>
      <c r="B5047" s="2" t="s">
        <v>6384</v>
      </c>
      <c r="C5047" s="2" t="s">
        <v>93</v>
      </c>
      <c r="D5047" s="2">
        <v>3729838</v>
      </c>
      <c r="E5047" s="2" t="s">
        <v>47</v>
      </c>
      <c r="F5047" s="2" t="s">
        <v>17</v>
      </c>
      <c r="H5047" s="2">
        <v>38955</v>
      </c>
      <c r="I5047" s="2" t="s">
        <v>8</v>
      </c>
      <c r="J5047" s="2">
        <v>-13</v>
      </c>
      <c r="K5047" s="2" t="s">
        <v>48</v>
      </c>
      <c r="L5047" s="2" t="s">
        <v>17</v>
      </c>
      <c r="M5047" s="2" t="s">
        <v>2205</v>
      </c>
      <c r="N5047" s="2">
        <v>4370102</v>
      </c>
      <c r="O5047" s="2" t="s">
        <v>2254</v>
      </c>
      <c r="P5047" s="2">
        <v>43370</v>
      </c>
      <c r="Q5047" s="2" t="s">
        <v>49</v>
      </c>
      <c r="R5047" s="2">
        <v>43057</v>
      </c>
      <c r="S5047" s="2">
        <v>43370</v>
      </c>
      <c r="T5047" s="2" t="s">
        <v>50</v>
      </c>
      <c r="U5047" s="2">
        <v>500</v>
      </c>
      <c r="X5047" s="2">
        <v>5</v>
      </c>
      <c r="AC5047" s="2" t="s">
        <v>2207</v>
      </c>
      <c r="AD5047" s="2" t="s">
        <v>2255</v>
      </c>
      <c r="AE5047" s="2">
        <v>37400</v>
      </c>
      <c r="AF5047" s="2" t="s">
        <v>14916</v>
      </c>
      <c r="AH5047" s="2" t="s">
        <v>14917</v>
      </c>
      <c r="AI5047" s="2">
        <v>247234550</v>
      </c>
      <c r="AJ5047" s="2">
        <v>247234170</v>
      </c>
    </row>
    <row r="5048" spans="1:37" x14ac:dyDescent="0.2">
      <c r="A5048" s="2">
        <v>4113701</v>
      </c>
      <c r="B5048" s="2" t="s">
        <v>9454</v>
      </c>
      <c r="C5048" s="2" t="s">
        <v>124</v>
      </c>
      <c r="D5048" s="2">
        <v>4113701</v>
      </c>
      <c r="E5048" s="2" t="s">
        <v>47</v>
      </c>
      <c r="F5048" s="2" t="s">
        <v>47</v>
      </c>
      <c r="H5048" s="2">
        <v>26718</v>
      </c>
      <c r="I5048" s="2" t="s">
        <v>4</v>
      </c>
      <c r="J5048" s="2">
        <v>-50</v>
      </c>
      <c r="K5048" s="2" t="s">
        <v>48</v>
      </c>
      <c r="L5048" s="2" t="s">
        <v>17</v>
      </c>
      <c r="M5048" s="2" t="s">
        <v>2275</v>
      </c>
      <c r="N5048" s="2">
        <v>4410016</v>
      </c>
      <c r="O5048" s="2" t="s">
        <v>3591</v>
      </c>
      <c r="P5048" s="2">
        <v>43371</v>
      </c>
      <c r="Q5048" s="2" t="s">
        <v>49</v>
      </c>
      <c r="R5048" s="2">
        <v>43061</v>
      </c>
      <c r="T5048" s="2" t="s">
        <v>50</v>
      </c>
      <c r="U5048" s="2">
        <v>501</v>
      </c>
      <c r="X5048" s="2">
        <v>5</v>
      </c>
      <c r="AC5048" s="2" t="s">
        <v>2207</v>
      </c>
      <c r="AD5048" s="2" t="s">
        <v>14594</v>
      </c>
      <c r="AE5048" s="2">
        <v>41290</v>
      </c>
      <c r="AF5048" s="2" t="s">
        <v>14595</v>
      </c>
    </row>
    <row r="5049" spans="1:37" x14ac:dyDescent="0.2">
      <c r="A5049" s="2">
        <v>189536</v>
      </c>
      <c r="B5049" s="2" t="s">
        <v>14918</v>
      </c>
      <c r="C5049" s="2" t="s">
        <v>14919</v>
      </c>
      <c r="D5049" s="2">
        <v>189536</v>
      </c>
      <c r="E5049" s="2" t="s">
        <v>47</v>
      </c>
      <c r="F5049" s="2" t="s">
        <v>47</v>
      </c>
      <c r="H5049" s="2">
        <v>40111</v>
      </c>
      <c r="I5049" s="2" t="s">
        <v>15</v>
      </c>
      <c r="J5049" s="2">
        <v>-11</v>
      </c>
      <c r="K5049" s="2" t="s">
        <v>48</v>
      </c>
      <c r="L5049" s="2" t="s">
        <v>17</v>
      </c>
      <c r="M5049" s="2" t="s">
        <v>2212</v>
      </c>
      <c r="N5049" s="2">
        <v>4180613</v>
      </c>
      <c r="O5049" s="2" t="s">
        <v>2455</v>
      </c>
      <c r="P5049" s="2">
        <v>43355</v>
      </c>
      <c r="Q5049" s="2" t="s">
        <v>49</v>
      </c>
      <c r="R5049" s="2">
        <v>43056</v>
      </c>
      <c r="T5049" s="2" t="s">
        <v>50</v>
      </c>
      <c r="U5049" s="2">
        <v>522</v>
      </c>
      <c r="X5049" s="2">
        <v>5</v>
      </c>
      <c r="AC5049" s="2" t="s">
        <v>2207</v>
      </c>
      <c r="AD5049" s="2" t="s">
        <v>2522</v>
      </c>
      <c r="AE5049" s="2">
        <v>18000</v>
      </c>
      <c r="AF5049" s="2" t="s">
        <v>14920</v>
      </c>
      <c r="AJ5049" s="2">
        <v>652137503</v>
      </c>
      <c r="AK5049" s="2" t="s">
        <v>14921</v>
      </c>
    </row>
    <row r="5050" spans="1:37" x14ac:dyDescent="0.2">
      <c r="A5050" s="2">
        <v>4529566</v>
      </c>
      <c r="B5050" s="2" t="s">
        <v>12705</v>
      </c>
      <c r="C5050" s="2" t="s">
        <v>2427</v>
      </c>
      <c r="D5050" s="2">
        <v>4529566</v>
      </c>
      <c r="E5050" s="2" t="s">
        <v>47</v>
      </c>
      <c r="F5050" s="2" t="s">
        <v>47</v>
      </c>
      <c r="H5050" s="2">
        <v>27774</v>
      </c>
      <c r="I5050" s="2" t="s">
        <v>4</v>
      </c>
      <c r="J5050" s="2">
        <v>-50</v>
      </c>
      <c r="K5050" s="2" t="s">
        <v>48</v>
      </c>
      <c r="L5050" s="2" t="s">
        <v>17</v>
      </c>
      <c r="M5050" s="2" t="s">
        <v>55</v>
      </c>
      <c r="N5050" s="2">
        <v>4450108</v>
      </c>
      <c r="O5050" s="2" t="s">
        <v>893</v>
      </c>
      <c r="P5050" s="2">
        <v>43330</v>
      </c>
      <c r="Q5050" s="2" t="s">
        <v>49</v>
      </c>
      <c r="R5050" s="2">
        <v>43056</v>
      </c>
      <c r="T5050" s="2" t="s">
        <v>50</v>
      </c>
      <c r="U5050" s="2">
        <v>628</v>
      </c>
      <c r="X5050" s="2">
        <v>6</v>
      </c>
      <c r="AC5050" s="2" t="s">
        <v>2207</v>
      </c>
      <c r="AD5050" s="2" t="s">
        <v>6014</v>
      </c>
      <c r="AE5050" s="2">
        <v>45500</v>
      </c>
      <c r="AF5050" s="2" t="s">
        <v>14922</v>
      </c>
      <c r="AI5050" s="2">
        <v>238381253</v>
      </c>
      <c r="AJ5050" s="2">
        <v>675279474</v>
      </c>
      <c r="AK5050" s="2" t="s">
        <v>14923</v>
      </c>
    </row>
    <row r="5051" spans="1:37" x14ac:dyDescent="0.2">
      <c r="A5051" s="2">
        <v>189544</v>
      </c>
      <c r="B5051" s="2" t="s">
        <v>14924</v>
      </c>
      <c r="C5051" s="2" t="s">
        <v>76</v>
      </c>
      <c r="D5051" s="2">
        <v>189544</v>
      </c>
      <c r="E5051" s="2" t="s">
        <v>47</v>
      </c>
      <c r="F5051" s="2" t="s">
        <v>47</v>
      </c>
      <c r="H5051" s="2">
        <v>38496</v>
      </c>
      <c r="I5051" s="2" t="s">
        <v>10</v>
      </c>
      <c r="J5051" s="2">
        <v>-14</v>
      </c>
      <c r="K5051" s="2" t="s">
        <v>48</v>
      </c>
      <c r="L5051" s="2" t="s">
        <v>17</v>
      </c>
      <c r="M5051" s="2" t="s">
        <v>2212</v>
      </c>
      <c r="N5051" s="2">
        <v>4180728</v>
      </c>
      <c r="O5051" s="2" t="s">
        <v>3916</v>
      </c>
      <c r="P5051" s="2">
        <v>43355</v>
      </c>
      <c r="Q5051" s="2" t="s">
        <v>49</v>
      </c>
      <c r="R5051" s="2">
        <v>43058</v>
      </c>
      <c r="T5051" s="2" t="s">
        <v>50</v>
      </c>
      <c r="U5051" s="2">
        <v>500</v>
      </c>
      <c r="X5051" s="2">
        <v>5</v>
      </c>
      <c r="AC5051" s="2" t="s">
        <v>2207</v>
      </c>
      <c r="AD5051" s="2" t="s">
        <v>6293</v>
      </c>
      <c r="AE5051" s="2">
        <v>18340</v>
      </c>
      <c r="AF5051" s="2" t="s">
        <v>14925</v>
      </c>
      <c r="AJ5051" s="2">
        <v>678735645</v>
      </c>
      <c r="AK5051" s="2" t="s">
        <v>14926</v>
      </c>
    </row>
    <row r="5052" spans="1:37" x14ac:dyDescent="0.2">
      <c r="A5052" s="2">
        <v>4113700</v>
      </c>
      <c r="B5052" s="2" t="s">
        <v>14927</v>
      </c>
      <c r="C5052" s="2" t="s">
        <v>14928</v>
      </c>
      <c r="D5052" s="2">
        <v>4113700</v>
      </c>
      <c r="E5052" s="2" t="s">
        <v>47</v>
      </c>
      <c r="F5052" s="2" t="s">
        <v>17</v>
      </c>
      <c r="H5052" s="2">
        <v>39540</v>
      </c>
      <c r="I5052" s="2" t="s">
        <v>14</v>
      </c>
      <c r="J5052" s="2">
        <v>-11</v>
      </c>
      <c r="K5052" s="2" t="s">
        <v>48</v>
      </c>
      <c r="L5052" s="2" t="s">
        <v>17</v>
      </c>
      <c r="M5052" s="2" t="s">
        <v>2275</v>
      </c>
      <c r="N5052" s="2">
        <v>4410697</v>
      </c>
      <c r="O5052" s="2" t="s">
        <v>4305</v>
      </c>
      <c r="P5052" s="2">
        <v>43369</v>
      </c>
      <c r="Q5052" s="2" t="s">
        <v>49</v>
      </c>
      <c r="R5052" s="2">
        <v>43061</v>
      </c>
      <c r="T5052" s="2" t="s">
        <v>50</v>
      </c>
      <c r="U5052" s="2">
        <v>500</v>
      </c>
      <c r="X5052" s="2">
        <v>5</v>
      </c>
      <c r="AC5052" s="2" t="s">
        <v>2207</v>
      </c>
      <c r="AD5052" s="2" t="s">
        <v>12221</v>
      </c>
      <c r="AE5052" s="2">
        <v>41150</v>
      </c>
      <c r="AF5052" s="2" t="s">
        <v>14929</v>
      </c>
    </row>
    <row r="5053" spans="1:37" x14ac:dyDescent="0.2">
      <c r="A5053" s="2">
        <v>4113705</v>
      </c>
      <c r="B5053" s="2" t="s">
        <v>14930</v>
      </c>
      <c r="C5053" s="2" t="s">
        <v>11523</v>
      </c>
      <c r="D5053" s="2">
        <v>4113705</v>
      </c>
      <c r="E5053" s="2" t="s">
        <v>47</v>
      </c>
      <c r="F5053" s="2" t="s">
        <v>17</v>
      </c>
      <c r="H5053" s="2">
        <v>39396</v>
      </c>
      <c r="I5053" s="2" t="s">
        <v>9</v>
      </c>
      <c r="J5053" s="2">
        <v>-12</v>
      </c>
      <c r="K5053" s="2" t="s">
        <v>48</v>
      </c>
      <c r="L5053" s="2" t="s">
        <v>17</v>
      </c>
      <c r="M5053" s="2" t="s">
        <v>2275</v>
      </c>
      <c r="N5053" s="2">
        <v>4410015</v>
      </c>
      <c r="O5053" s="2" t="s">
        <v>2500</v>
      </c>
      <c r="P5053" s="2">
        <v>43369</v>
      </c>
      <c r="Q5053" s="2" t="s">
        <v>49</v>
      </c>
      <c r="R5053" s="2">
        <v>43062</v>
      </c>
      <c r="S5053" s="2">
        <v>43348</v>
      </c>
      <c r="T5053" s="2" t="s">
        <v>50</v>
      </c>
      <c r="U5053" s="2">
        <v>500</v>
      </c>
      <c r="X5053" s="2">
        <v>5</v>
      </c>
      <c r="AC5053" s="2" t="s">
        <v>2207</v>
      </c>
      <c r="AD5053" s="2" t="s">
        <v>6731</v>
      </c>
      <c r="AE5053" s="2">
        <v>41250</v>
      </c>
      <c r="AF5053" s="2" t="s">
        <v>14931</v>
      </c>
      <c r="AH5053" s="2" t="s">
        <v>14932</v>
      </c>
      <c r="AJ5053" s="2">
        <v>664924779</v>
      </c>
      <c r="AK5053" s="2" t="s">
        <v>14933</v>
      </c>
    </row>
    <row r="5054" spans="1:37" x14ac:dyDescent="0.2">
      <c r="A5054" s="2">
        <v>189538</v>
      </c>
      <c r="B5054" s="2" t="s">
        <v>14934</v>
      </c>
      <c r="C5054" s="2" t="s">
        <v>4451</v>
      </c>
      <c r="D5054" s="2">
        <v>189538</v>
      </c>
      <c r="E5054" s="2" t="s">
        <v>47</v>
      </c>
      <c r="F5054" s="2" t="s">
        <v>47</v>
      </c>
      <c r="H5054" s="2">
        <v>38208</v>
      </c>
      <c r="I5054" s="2" t="s">
        <v>7</v>
      </c>
      <c r="J5054" s="2">
        <v>-15</v>
      </c>
      <c r="K5054" s="2" t="s">
        <v>48</v>
      </c>
      <c r="L5054" s="2" t="s">
        <v>17</v>
      </c>
      <c r="M5054" s="2" t="s">
        <v>2212</v>
      </c>
      <c r="N5054" s="2">
        <v>4180711</v>
      </c>
      <c r="O5054" s="2" t="s">
        <v>4130</v>
      </c>
      <c r="P5054" s="2">
        <v>43371</v>
      </c>
      <c r="Q5054" s="2" t="s">
        <v>49</v>
      </c>
      <c r="R5054" s="2">
        <v>43057</v>
      </c>
      <c r="T5054" s="2" t="s">
        <v>50</v>
      </c>
      <c r="U5054" s="2">
        <v>500</v>
      </c>
      <c r="X5054" s="2">
        <v>5</v>
      </c>
      <c r="AC5054" s="2" t="s">
        <v>2207</v>
      </c>
      <c r="AD5054" s="2" t="s">
        <v>9481</v>
      </c>
      <c r="AE5054" s="2">
        <v>18510</v>
      </c>
      <c r="AF5054" s="2" t="s">
        <v>14935</v>
      </c>
    </row>
    <row r="5055" spans="1:37" x14ac:dyDescent="0.2">
      <c r="A5055" s="2">
        <v>3729853</v>
      </c>
      <c r="B5055" s="2" t="s">
        <v>14936</v>
      </c>
      <c r="C5055" s="2" t="s">
        <v>12093</v>
      </c>
      <c r="D5055" s="2">
        <v>3729853</v>
      </c>
      <c r="E5055" s="2" t="s">
        <v>47</v>
      </c>
      <c r="F5055" s="2" t="s">
        <v>17</v>
      </c>
      <c r="H5055" s="2">
        <v>40094</v>
      </c>
      <c r="I5055" s="2" t="s">
        <v>15</v>
      </c>
      <c r="J5055" s="2">
        <v>-11</v>
      </c>
      <c r="K5055" s="2" t="s">
        <v>48</v>
      </c>
      <c r="L5055" s="2" t="s">
        <v>17</v>
      </c>
      <c r="M5055" s="2" t="s">
        <v>2205</v>
      </c>
      <c r="N5055" s="2">
        <v>4370566</v>
      </c>
      <c r="O5055" s="2" t="s">
        <v>2285</v>
      </c>
      <c r="P5055" s="2">
        <v>43344</v>
      </c>
      <c r="Q5055" s="2" t="s">
        <v>49</v>
      </c>
      <c r="R5055" s="2">
        <v>43060</v>
      </c>
      <c r="T5055" s="2" t="s">
        <v>50</v>
      </c>
      <c r="U5055" s="2">
        <v>500</v>
      </c>
      <c r="X5055" s="2">
        <v>5</v>
      </c>
      <c r="AC5055" s="2" t="s">
        <v>2207</v>
      </c>
      <c r="AD5055" s="2" t="s">
        <v>2286</v>
      </c>
      <c r="AE5055" s="2">
        <v>37300</v>
      </c>
      <c r="AF5055" s="2" t="s">
        <v>14937</v>
      </c>
      <c r="AI5055" s="2">
        <v>661379346</v>
      </c>
      <c r="AK5055" s="2" t="s">
        <v>14938</v>
      </c>
    </row>
    <row r="5056" spans="1:37" x14ac:dyDescent="0.2">
      <c r="A5056" s="2">
        <v>3729860</v>
      </c>
      <c r="B5056" s="2" t="s">
        <v>14939</v>
      </c>
      <c r="C5056" s="2" t="s">
        <v>14940</v>
      </c>
      <c r="D5056" s="2">
        <v>3729860</v>
      </c>
      <c r="E5056" s="2" t="s">
        <v>47</v>
      </c>
      <c r="F5056" s="2" t="s">
        <v>47</v>
      </c>
      <c r="H5056" s="2">
        <v>38274</v>
      </c>
      <c r="I5056" s="2" t="s">
        <v>7</v>
      </c>
      <c r="J5056" s="2">
        <v>-15</v>
      </c>
      <c r="K5056" s="2" t="s">
        <v>0</v>
      </c>
      <c r="L5056" s="2" t="s">
        <v>17</v>
      </c>
      <c r="M5056" s="2" t="s">
        <v>2205</v>
      </c>
      <c r="N5056" s="2">
        <v>4370439</v>
      </c>
      <c r="O5056" s="2" t="s">
        <v>2749</v>
      </c>
      <c r="P5056" s="2">
        <v>43362</v>
      </c>
      <c r="Q5056" s="2" t="s">
        <v>49</v>
      </c>
      <c r="R5056" s="2">
        <v>43062</v>
      </c>
      <c r="T5056" s="2" t="s">
        <v>50</v>
      </c>
      <c r="U5056" s="2">
        <v>502</v>
      </c>
      <c r="X5056" s="2">
        <v>5</v>
      </c>
      <c r="AC5056" s="2" t="s">
        <v>2207</v>
      </c>
      <c r="AD5056" s="2" t="s">
        <v>2230</v>
      </c>
      <c r="AE5056" s="2">
        <v>37700</v>
      </c>
      <c r="AF5056" s="2" t="s">
        <v>14941</v>
      </c>
      <c r="AJ5056" s="2">
        <v>783077135</v>
      </c>
      <c r="AK5056" s="2" t="s">
        <v>14942</v>
      </c>
    </row>
    <row r="5057" spans="1:37" x14ac:dyDescent="0.2">
      <c r="A5057" s="2">
        <v>4529578</v>
      </c>
      <c r="B5057" s="2" t="s">
        <v>14943</v>
      </c>
      <c r="C5057" s="2" t="s">
        <v>240</v>
      </c>
      <c r="D5057" s="2">
        <v>4529578</v>
      </c>
      <c r="E5057" s="2" t="s">
        <v>47</v>
      </c>
      <c r="F5057" s="2" t="s">
        <v>47</v>
      </c>
      <c r="H5057" s="2">
        <v>31591</v>
      </c>
      <c r="I5057" s="2" t="s">
        <v>2</v>
      </c>
      <c r="J5057" s="2">
        <v>-40</v>
      </c>
      <c r="K5057" s="2" t="s">
        <v>48</v>
      </c>
      <c r="L5057" s="2" t="s">
        <v>17</v>
      </c>
      <c r="M5057" s="2" t="s">
        <v>55</v>
      </c>
      <c r="N5057" s="2">
        <v>4450737</v>
      </c>
      <c r="O5057" s="2" t="s">
        <v>652</v>
      </c>
      <c r="P5057" s="2">
        <v>43366</v>
      </c>
      <c r="Q5057" s="2" t="s">
        <v>49</v>
      </c>
      <c r="R5057" s="2">
        <v>43058</v>
      </c>
      <c r="T5057" s="2" t="s">
        <v>50</v>
      </c>
      <c r="U5057" s="2">
        <v>500</v>
      </c>
      <c r="X5057" s="2">
        <v>5</v>
      </c>
      <c r="AC5057" s="2" t="s">
        <v>2207</v>
      </c>
      <c r="AD5057" s="2" t="s">
        <v>6515</v>
      </c>
      <c r="AE5057" s="2">
        <v>45800</v>
      </c>
      <c r="AF5057" s="2" t="s">
        <v>14944</v>
      </c>
      <c r="AH5057" s="2" t="s">
        <v>14945</v>
      </c>
    </row>
    <row r="5058" spans="1:37" x14ac:dyDescent="0.2">
      <c r="A5058" s="2">
        <v>4529955</v>
      </c>
      <c r="B5058" s="2" t="s">
        <v>14946</v>
      </c>
      <c r="C5058" s="2" t="s">
        <v>14947</v>
      </c>
      <c r="D5058" s="2">
        <v>4529955</v>
      </c>
      <c r="E5058" s="2" t="s">
        <v>47</v>
      </c>
      <c r="H5058" s="2">
        <v>25365</v>
      </c>
      <c r="I5058" s="2" t="s">
        <v>4</v>
      </c>
      <c r="J5058" s="2">
        <v>-50</v>
      </c>
      <c r="K5058" s="2" t="s">
        <v>0</v>
      </c>
      <c r="L5058" s="2" t="s">
        <v>17</v>
      </c>
      <c r="M5058" s="2" t="s">
        <v>55</v>
      </c>
      <c r="N5058" s="2">
        <v>4450144</v>
      </c>
      <c r="O5058" s="2" t="s">
        <v>892</v>
      </c>
      <c r="P5058" s="2">
        <v>43366</v>
      </c>
      <c r="Q5058" s="2" t="s">
        <v>49</v>
      </c>
      <c r="R5058" s="2">
        <v>43366</v>
      </c>
      <c r="S5058" s="2">
        <v>43363</v>
      </c>
      <c r="T5058" s="2" t="s">
        <v>50</v>
      </c>
      <c r="U5058" s="2">
        <v>500</v>
      </c>
      <c r="X5058" s="2">
        <v>5</v>
      </c>
      <c r="AC5058" s="2" t="s">
        <v>2207</v>
      </c>
      <c r="AD5058" s="2" t="s">
        <v>2762</v>
      </c>
      <c r="AE5058" s="2">
        <v>45190</v>
      </c>
      <c r="AF5058" s="2" t="s">
        <v>14948</v>
      </c>
      <c r="AJ5058" s="2">
        <v>689058186</v>
      </c>
      <c r="AK5058" s="2" t="s">
        <v>14949</v>
      </c>
    </row>
    <row r="5059" spans="1:37" x14ac:dyDescent="0.2">
      <c r="A5059" s="2">
        <v>2815058</v>
      </c>
      <c r="B5059" s="2" t="s">
        <v>14950</v>
      </c>
      <c r="C5059" s="2" t="s">
        <v>8601</v>
      </c>
      <c r="D5059" s="2">
        <v>2815058</v>
      </c>
      <c r="E5059" s="2" t="s">
        <v>47</v>
      </c>
      <c r="F5059" s="2" t="s">
        <v>47</v>
      </c>
      <c r="H5059" s="2">
        <v>25510</v>
      </c>
      <c r="I5059" s="2" t="s">
        <v>4</v>
      </c>
      <c r="J5059" s="2">
        <v>-50</v>
      </c>
      <c r="K5059" s="2" t="s">
        <v>0</v>
      </c>
      <c r="L5059" s="2" t="s">
        <v>17</v>
      </c>
      <c r="M5059" s="2" t="s">
        <v>2301</v>
      </c>
      <c r="N5059" s="2">
        <v>4280517</v>
      </c>
      <c r="O5059" s="2" t="s">
        <v>3219</v>
      </c>
      <c r="P5059" s="2">
        <v>43364</v>
      </c>
      <c r="Q5059" s="2" t="s">
        <v>49</v>
      </c>
      <c r="R5059" s="2">
        <v>43064</v>
      </c>
      <c r="T5059" s="2" t="s">
        <v>50</v>
      </c>
      <c r="U5059" s="2">
        <v>500</v>
      </c>
      <c r="X5059" s="2">
        <v>5</v>
      </c>
      <c r="AC5059" s="2" t="s">
        <v>2207</v>
      </c>
      <c r="AD5059" s="2" t="s">
        <v>5610</v>
      </c>
      <c r="AE5059" s="2">
        <v>28700</v>
      </c>
      <c r="AF5059" s="2" t="s">
        <v>14951</v>
      </c>
    </row>
    <row r="5060" spans="1:37" x14ac:dyDescent="0.2">
      <c r="A5060" s="2">
        <v>2815075</v>
      </c>
      <c r="B5060" s="2" t="s">
        <v>14952</v>
      </c>
      <c r="C5060" s="2" t="s">
        <v>14953</v>
      </c>
      <c r="D5060" s="2">
        <v>2815075</v>
      </c>
      <c r="E5060" s="2" t="s">
        <v>47</v>
      </c>
      <c r="F5060" s="2" t="s">
        <v>17</v>
      </c>
      <c r="H5060" s="2">
        <v>28101</v>
      </c>
      <c r="I5060" s="2" t="s">
        <v>4</v>
      </c>
      <c r="J5060" s="2">
        <v>-50</v>
      </c>
      <c r="K5060" s="2" t="s">
        <v>0</v>
      </c>
      <c r="L5060" s="2" t="s">
        <v>17</v>
      </c>
      <c r="M5060" s="2" t="s">
        <v>2301</v>
      </c>
      <c r="N5060" s="2">
        <v>4280719</v>
      </c>
      <c r="O5060" s="2" t="s">
        <v>6541</v>
      </c>
      <c r="P5060" s="2">
        <v>43289</v>
      </c>
      <c r="Q5060" s="2" t="s">
        <v>49</v>
      </c>
      <c r="R5060" s="2">
        <v>43077</v>
      </c>
      <c r="S5060" s="2">
        <v>43073</v>
      </c>
      <c r="T5060" s="2" t="s">
        <v>50</v>
      </c>
      <c r="U5060" s="2">
        <v>500</v>
      </c>
      <c r="X5060" s="2">
        <v>5</v>
      </c>
      <c r="AC5060" s="2" t="s">
        <v>2207</v>
      </c>
      <c r="AD5060" s="2" t="s">
        <v>14954</v>
      </c>
      <c r="AE5060" s="2">
        <v>28270</v>
      </c>
      <c r="AF5060" s="2" t="s">
        <v>14955</v>
      </c>
      <c r="AI5060" s="2">
        <v>237423043</v>
      </c>
      <c r="AJ5060" s="2">
        <v>658978753</v>
      </c>
      <c r="AK5060" s="2" t="s">
        <v>14956</v>
      </c>
    </row>
    <row r="5061" spans="1:37" x14ac:dyDescent="0.2">
      <c r="A5061" s="2">
        <v>3729890</v>
      </c>
      <c r="B5061" s="2" t="s">
        <v>14957</v>
      </c>
      <c r="C5061" s="2" t="s">
        <v>233</v>
      </c>
      <c r="D5061" s="2">
        <v>3729890</v>
      </c>
      <c r="E5061" s="2" t="s">
        <v>47</v>
      </c>
      <c r="F5061" s="2" t="s">
        <v>47</v>
      </c>
      <c r="H5061" s="2">
        <v>30763</v>
      </c>
      <c r="I5061" s="2" t="s">
        <v>2</v>
      </c>
      <c r="J5061" s="2">
        <v>-40</v>
      </c>
      <c r="K5061" s="2" t="s">
        <v>48</v>
      </c>
      <c r="L5061" s="2" t="s">
        <v>17</v>
      </c>
      <c r="M5061" s="2" t="s">
        <v>2205</v>
      </c>
      <c r="N5061" s="2">
        <v>4370724</v>
      </c>
      <c r="O5061" s="2" t="s">
        <v>7058</v>
      </c>
      <c r="P5061" s="2">
        <v>43365</v>
      </c>
      <c r="Q5061" s="2" t="s">
        <v>49</v>
      </c>
      <c r="R5061" s="2">
        <v>43070</v>
      </c>
      <c r="T5061" s="2" t="s">
        <v>50</v>
      </c>
      <c r="U5061" s="2">
        <v>500</v>
      </c>
      <c r="X5061" s="2">
        <v>5</v>
      </c>
      <c r="AC5061" s="2" t="s">
        <v>2207</v>
      </c>
      <c r="AD5061" s="2" t="s">
        <v>14782</v>
      </c>
      <c r="AE5061" s="2">
        <v>37380</v>
      </c>
      <c r="AF5061" s="2" t="s">
        <v>14783</v>
      </c>
      <c r="AJ5061" s="2">
        <v>659691171</v>
      </c>
      <c r="AK5061" s="2" t="s">
        <v>14958</v>
      </c>
    </row>
    <row r="5062" spans="1:37" x14ac:dyDescent="0.2">
      <c r="A5062" s="2">
        <v>3729891</v>
      </c>
      <c r="B5062" s="2" t="s">
        <v>9969</v>
      </c>
      <c r="C5062" s="2" t="s">
        <v>388</v>
      </c>
      <c r="D5062" s="2">
        <v>3729891</v>
      </c>
      <c r="E5062" s="2" t="s">
        <v>47</v>
      </c>
      <c r="F5062" s="2" t="s">
        <v>17</v>
      </c>
      <c r="H5062" s="2">
        <v>32030</v>
      </c>
      <c r="I5062" s="2" t="s">
        <v>2</v>
      </c>
      <c r="J5062" s="2">
        <v>-40</v>
      </c>
      <c r="K5062" s="2" t="s">
        <v>48</v>
      </c>
      <c r="L5062" s="2" t="s">
        <v>17</v>
      </c>
      <c r="M5062" s="2" t="s">
        <v>2205</v>
      </c>
      <c r="N5062" s="2">
        <v>4370724</v>
      </c>
      <c r="O5062" s="2" t="s">
        <v>7058</v>
      </c>
      <c r="P5062" s="2">
        <v>43370</v>
      </c>
      <c r="Q5062" s="2" t="s">
        <v>49</v>
      </c>
      <c r="R5062" s="2">
        <v>43070</v>
      </c>
      <c r="S5062" s="2">
        <v>43368</v>
      </c>
      <c r="T5062" s="2" t="s">
        <v>50</v>
      </c>
      <c r="U5062" s="2">
        <v>500</v>
      </c>
      <c r="X5062" s="2">
        <v>5</v>
      </c>
      <c r="AC5062" s="2" t="s">
        <v>2207</v>
      </c>
      <c r="AD5062" s="2" t="s">
        <v>14959</v>
      </c>
      <c r="AE5062" s="2">
        <v>37330</v>
      </c>
      <c r="AF5062" s="2" t="s">
        <v>14960</v>
      </c>
      <c r="AH5062" s="2" t="s">
        <v>14961</v>
      </c>
      <c r="AJ5062" s="2">
        <v>651875736</v>
      </c>
      <c r="AK5062" s="2" t="s">
        <v>14962</v>
      </c>
    </row>
    <row r="5063" spans="1:37" x14ac:dyDescent="0.2">
      <c r="A5063" s="2">
        <v>4529595</v>
      </c>
      <c r="B5063" s="2" t="s">
        <v>14963</v>
      </c>
      <c r="C5063" s="2" t="s">
        <v>421</v>
      </c>
      <c r="D5063" s="2">
        <v>4529595</v>
      </c>
      <c r="E5063" s="2" t="s">
        <v>47</v>
      </c>
      <c r="F5063" s="2" t="s">
        <v>47</v>
      </c>
      <c r="H5063" s="2">
        <v>38552</v>
      </c>
      <c r="I5063" s="2" t="s">
        <v>10</v>
      </c>
      <c r="J5063" s="2">
        <v>-14</v>
      </c>
      <c r="K5063" s="2" t="s">
        <v>48</v>
      </c>
      <c r="L5063" s="2" t="s">
        <v>17</v>
      </c>
      <c r="M5063" s="2" t="s">
        <v>55</v>
      </c>
      <c r="N5063" s="2">
        <v>4450751</v>
      </c>
      <c r="O5063" s="2" t="s">
        <v>12</v>
      </c>
      <c r="P5063" s="2">
        <v>43361</v>
      </c>
      <c r="Q5063" s="2" t="s">
        <v>49</v>
      </c>
      <c r="R5063" s="2">
        <v>43063</v>
      </c>
      <c r="T5063" s="2" t="s">
        <v>50</v>
      </c>
      <c r="U5063" s="2">
        <v>500</v>
      </c>
      <c r="X5063" s="2">
        <v>5</v>
      </c>
      <c r="AC5063" s="2" t="s">
        <v>2207</v>
      </c>
      <c r="AD5063" s="2" t="s">
        <v>2579</v>
      </c>
      <c r="AE5063" s="2">
        <v>45140</v>
      </c>
      <c r="AF5063" s="2" t="s">
        <v>14964</v>
      </c>
      <c r="AG5063" s="2" t="s">
        <v>10548</v>
      </c>
      <c r="AI5063" s="2">
        <v>245483523</v>
      </c>
      <c r="AJ5063" s="2">
        <v>699361259</v>
      </c>
      <c r="AK5063" s="2" t="s">
        <v>14965</v>
      </c>
    </row>
    <row r="5064" spans="1:37" x14ac:dyDescent="0.2">
      <c r="A5064" s="2">
        <v>368425</v>
      </c>
      <c r="B5064" s="2" t="s">
        <v>14966</v>
      </c>
      <c r="C5064" s="2" t="s">
        <v>730</v>
      </c>
      <c r="D5064" s="2">
        <v>368425</v>
      </c>
      <c r="E5064" s="2" t="s">
        <v>47</v>
      </c>
      <c r="F5064" s="2" t="s">
        <v>17</v>
      </c>
      <c r="H5064" s="2">
        <v>38405</v>
      </c>
      <c r="I5064" s="2" t="s">
        <v>10</v>
      </c>
      <c r="J5064" s="2">
        <v>-14</v>
      </c>
      <c r="K5064" s="2" t="s">
        <v>48</v>
      </c>
      <c r="L5064" s="2" t="s">
        <v>17</v>
      </c>
      <c r="M5064" s="2" t="s">
        <v>2234</v>
      </c>
      <c r="N5064" s="2">
        <v>4360454</v>
      </c>
      <c r="O5064" s="2" t="s">
        <v>2329</v>
      </c>
      <c r="P5064" s="2">
        <v>43362</v>
      </c>
      <c r="Q5064" s="2" t="s">
        <v>49</v>
      </c>
      <c r="R5064" s="2">
        <v>43063</v>
      </c>
      <c r="T5064" s="2" t="s">
        <v>50</v>
      </c>
      <c r="U5064" s="2">
        <v>500</v>
      </c>
      <c r="X5064" s="2">
        <v>5</v>
      </c>
      <c r="AC5064" s="2" t="s">
        <v>2207</v>
      </c>
      <c r="AD5064" s="2" t="s">
        <v>2260</v>
      </c>
      <c r="AE5064" s="2">
        <v>36000</v>
      </c>
      <c r="AF5064" s="2" t="s">
        <v>14967</v>
      </c>
      <c r="AG5064" s="2" t="s">
        <v>14967</v>
      </c>
      <c r="AH5064" s="2">
        <v>36000</v>
      </c>
      <c r="AI5064" s="2">
        <v>666536351</v>
      </c>
      <c r="AJ5064" s="2">
        <v>650553267</v>
      </c>
      <c r="AK5064" s="2" t="s">
        <v>14968</v>
      </c>
    </row>
    <row r="5065" spans="1:37" x14ac:dyDescent="0.2">
      <c r="A5065" s="2">
        <v>3729870</v>
      </c>
      <c r="B5065" s="2" t="s">
        <v>14969</v>
      </c>
      <c r="C5065" s="2" t="s">
        <v>14970</v>
      </c>
      <c r="D5065" s="2">
        <v>3729870</v>
      </c>
      <c r="E5065" s="2" t="s">
        <v>47</v>
      </c>
      <c r="F5065" s="2" t="s">
        <v>47</v>
      </c>
      <c r="H5065" s="2">
        <v>19569</v>
      </c>
      <c r="I5065" s="2" t="s">
        <v>16</v>
      </c>
      <c r="J5065" s="2">
        <v>-70</v>
      </c>
      <c r="K5065" s="2" t="s">
        <v>0</v>
      </c>
      <c r="L5065" s="2" t="s">
        <v>17</v>
      </c>
      <c r="M5065" s="2" t="s">
        <v>2205</v>
      </c>
      <c r="N5065" s="2">
        <v>4370724</v>
      </c>
      <c r="O5065" s="2" t="s">
        <v>7058</v>
      </c>
      <c r="P5065" s="2">
        <v>43319</v>
      </c>
      <c r="Q5065" s="2" t="s">
        <v>49</v>
      </c>
      <c r="R5065" s="2">
        <v>43063</v>
      </c>
      <c r="T5065" s="2" t="s">
        <v>97</v>
      </c>
      <c r="U5065" s="2">
        <v>500</v>
      </c>
      <c r="X5065" s="2">
        <v>5</v>
      </c>
      <c r="AC5065" s="2" t="s">
        <v>2207</v>
      </c>
      <c r="AD5065" s="2" t="s">
        <v>6371</v>
      </c>
      <c r="AE5065" s="2">
        <v>37370</v>
      </c>
      <c r="AF5065" s="2" t="s">
        <v>14971</v>
      </c>
      <c r="AI5065" s="2">
        <v>247523930</v>
      </c>
      <c r="AK5065" s="2" t="s">
        <v>14972</v>
      </c>
    </row>
    <row r="5066" spans="1:37" x14ac:dyDescent="0.2">
      <c r="A5066" s="2">
        <v>3730152</v>
      </c>
      <c r="B5066" s="2" t="s">
        <v>14973</v>
      </c>
      <c r="C5066" s="2" t="s">
        <v>179</v>
      </c>
      <c r="D5066" s="2">
        <v>3730152</v>
      </c>
      <c r="E5066" s="2" t="s">
        <v>47</v>
      </c>
      <c r="H5066" s="2">
        <v>38961</v>
      </c>
      <c r="I5066" s="2" t="s">
        <v>8</v>
      </c>
      <c r="J5066" s="2">
        <v>-13</v>
      </c>
      <c r="K5066" s="2" t="s">
        <v>48</v>
      </c>
      <c r="L5066" s="2" t="s">
        <v>17</v>
      </c>
      <c r="M5066" s="2" t="s">
        <v>2205</v>
      </c>
      <c r="N5066" s="2">
        <v>4370001</v>
      </c>
      <c r="O5066" s="2" t="s">
        <v>2602</v>
      </c>
      <c r="P5066" s="2">
        <v>43357</v>
      </c>
      <c r="Q5066" s="2" t="s">
        <v>49</v>
      </c>
      <c r="R5066" s="2">
        <v>43357</v>
      </c>
      <c r="S5066" s="2">
        <v>43342</v>
      </c>
      <c r="T5066" s="2" t="s">
        <v>50</v>
      </c>
      <c r="U5066" s="2">
        <v>500</v>
      </c>
      <c r="X5066" s="2">
        <v>5</v>
      </c>
      <c r="AC5066" s="2" t="s">
        <v>2207</v>
      </c>
      <c r="AD5066" s="2" t="s">
        <v>4112</v>
      </c>
      <c r="AE5066" s="2">
        <v>37330</v>
      </c>
      <c r="AF5066" s="2" t="s">
        <v>14974</v>
      </c>
      <c r="AH5066" s="2" t="s">
        <v>14975</v>
      </c>
      <c r="AI5066" s="2">
        <v>247244088</v>
      </c>
      <c r="AJ5066" s="2">
        <v>637042669</v>
      </c>
      <c r="AK5066" s="2" t="s">
        <v>14976</v>
      </c>
    </row>
    <row r="5067" spans="1:37" x14ac:dyDescent="0.2">
      <c r="A5067" s="2">
        <v>4529623</v>
      </c>
      <c r="B5067" s="2" t="s">
        <v>14977</v>
      </c>
      <c r="C5067" s="2" t="s">
        <v>715</v>
      </c>
      <c r="D5067" s="2">
        <v>4529623</v>
      </c>
      <c r="E5067" s="2" t="s">
        <v>47</v>
      </c>
      <c r="F5067" s="2" t="s">
        <v>17</v>
      </c>
      <c r="H5067" s="2">
        <v>38305</v>
      </c>
      <c r="I5067" s="2" t="s">
        <v>7</v>
      </c>
      <c r="J5067" s="2">
        <v>-15</v>
      </c>
      <c r="K5067" s="2" t="s">
        <v>48</v>
      </c>
      <c r="L5067" s="2" t="s">
        <v>17</v>
      </c>
      <c r="M5067" s="2" t="s">
        <v>55</v>
      </c>
      <c r="N5067" s="2">
        <v>4450754</v>
      </c>
      <c r="O5067" s="2" t="s">
        <v>283</v>
      </c>
      <c r="P5067" s="2">
        <v>43364</v>
      </c>
      <c r="Q5067" s="2" t="s">
        <v>49</v>
      </c>
      <c r="R5067" s="2">
        <v>43074</v>
      </c>
      <c r="S5067" s="2">
        <v>43353</v>
      </c>
      <c r="T5067" s="2" t="s">
        <v>50</v>
      </c>
      <c r="U5067" s="2">
        <v>500</v>
      </c>
      <c r="X5067" s="2">
        <v>5</v>
      </c>
      <c r="AC5067" s="2" t="s">
        <v>2207</v>
      </c>
      <c r="AD5067" s="2" t="s">
        <v>4381</v>
      </c>
      <c r="AE5067" s="2">
        <v>45300</v>
      </c>
      <c r="AF5067" s="2" t="s">
        <v>14978</v>
      </c>
      <c r="AI5067" s="2">
        <v>238334107</v>
      </c>
      <c r="AJ5067" s="2">
        <v>678749114</v>
      </c>
      <c r="AK5067" s="2" t="s">
        <v>14979</v>
      </c>
    </row>
    <row r="5068" spans="1:37" x14ac:dyDescent="0.2">
      <c r="A5068" s="2">
        <v>2815082</v>
      </c>
      <c r="B5068" s="2" t="s">
        <v>4842</v>
      </c>
      <c r="C5068" s="2" t="s">
        <v>86</v>
      </c>
      <c r="D5068" s="2">
        <v>2815082</v>
      </c>
      <c r="E5068" s="2" t="s">
        <v>47</v>
      </c>
      <c r="F5068" s="2" t="s">
        <v>17</v>
      </c>
      <c r="H5068" s="2">
        <v>35817</v>
      </c>
      <c r="I5068" s="2" t="s">
        <v>2</v>
      </c>
      <c r="J5068" s="2">
        <v>-21</v>
      </c>
      <c r="K5068" s="2" t="s">
        <v>48</v>
      </c>
      <c r="L5068" s="2" t="s">
        <v>17</v>
      </c>
      <c r="M5068" s="2" t="s">
        <v>2301</v>
      </c>
      <c r="N5068" s="2">
        <v>4280202</v>
      </c>
      <c r="O5068" s="2" t="s">
        <v>3804</v>
      </c>
      <c r="P5068" s="2">
        <v>43364</v>
      </c>
      <c r="Q5068" s="2" t="s">
        <v>49</v>
      </c>
      <c r="R5068" s="2">
        <v>43095</v>
      </c>
      <c r="T5068" s="2" t="s">
        <v>50</v>
      </c>
      <c r="U5068" s="2">
        <v>500</v>
      </c>
      <c r="X5068" s="2">
        <v>5</v>
      </c>
      <c r="AC5068" s="2" t="s">
        <v>2207</v>
      </c>
      <c r="AD5068" s="2" t="s">
        <v>14980</v>
      </c>
      <c r="AE5068" s="2">
        <v>28160</v>
      </c>
      <c r="AF5068" s="2" t="s">
        <v>14981</v>
      </c>
      <c r="AI5068" s="2">
        <v>237294308</v>
      </c>
      <c r="AJ5068" s="2">
        <v>786458745</v>
      </c>
      <c r="AK5068" s="2" t="s">
        <v>14982</v>
      </c>
    </row>
    <row r="5069" spans="1:37" x14ac:dyDescent="0.2">
      <c r="A5069" s="2">
        <v>368437</v>
      </c>
      <c r="B5069" s="2" t="s">
        <v>14983</v>
      </c>
      <c r="C5069" s="2" t="s">
        <v>369</v>
      </c>
      <c r="D5069" s="2">
        <v>368437</v>
      </c>
      <c r="E5069" s="2" t="s">
        <v>47</v>
      </c>
      <c r="F5069" s="2" t="s">
        <v>47</v>
      </c>
      <c r="H5069" s="2">
        <v>39463</v>
      </c>
      <c r="I5069" s="2" t="s">
        <v>14</v>
      </c>
      <c r="J5069" s="2">
        <v>-11</v>
      </c>
      <c r="K5069" s="2" t="s">
        <v>48</v>
      </c>
      <c r="L5069" s="2" t="s">
        <v>17</v>
      </c>
      <c r="M5069" s="2" t="s">
        <v>2234</v>
      </c>
      <c r="N5069" s="2">
        <v>4360002</v>
      </c>
      <c r="O5069" s="2" t="s">
        <v>2281</v>
      </c>
      <c r="P5069" s="2">
        <v>43353</v>
      </c>
      <c r="Q5069" s="2" t="s">
        <v>49</v>
      </c>
      <c r="R5069" s="2">
        <v>43096</v>
      </c>
      <c r="T5069" s="2" t="s">
        <v>50</v>
      </c>
      <c r="U5069" s="2">
        <v>500</v>
      </c>
      <c r="X5069" s="2">
        <v>5</v>
      </c>
      <c r="AC5069" s="2" t="s">
        <v>2207</v>
      </c>
      <c r="AD5069" s="2" t="s">
        <v>2352</v>
      </c>
      <c r="AE5069" s="2">
        <v>36110</v>
      </c>
      <c r="AF5069" s="2" t="s">
        <v>14984</v>
      </c>
      <c r="AI5069" s="2">
        <v>254362968</v>
      </c>
      <c r="AJ5069" s="2">
        <v>782190328</v>
      </c>
      <c r="AK5069" s="2" t="s">
        <v>14985</v>
      </c>
    </row>
    <row r="5070" spans="1:37" x14ac:dyDescent="0.2">
      <c r="A5070" s="2">
        <v>189554</v>
      </c>
      <c r="B5070" s="2" t="s">
        <v>14986</v>
      </c>
      <c r="C5070" s="2" t="s">
        <v>1210</v>
      </c>
      <c r="D5070" s="2">
        <v>189554</v>
      </c>
      <c r="E5070" s="2" t="s">
        <v>47</v>
      </c>
      <c r="F5070" s="2" t="s">
        <v>47</v>
      </c>
      <c r="H5070" s="2">
        <v>38443</v>
      </c>
      <c r="I5070" s="2" t="s">
        <v>10</v>
      </c>
      <c r="J5070" s="2">
        <v>-14</v>
      </c>
      <c r="K5070" s="2" t="s">
        <v>48</v>
      </c>
      <c r="L5070" s="2" t="s">
        <v>17</v>
      </c>
      <c r="M5070" s="2" t="s">
        <v>2212</v>
      </c>
      <c r="N5070" s="2">
        <v>4180728</v>
      </c>
      <c r="O5070" s="2" t="s">
        <v>3916</v>
      </c>
      <c r="P5070" s="2">
        <v>43355</v>
      </c>
      <c r="Q5070" s="2" t="s">
        <v>49</v>
      </c>
      <c r="R5070" s="2">
        <v>43062</v>
      </c>
      <c r="T5070" s="2" t="s">
        <v>50</v>
      </c>
      <c r="U5070" s="2">
        <v>500</v>
      </c>
      <c r="X5070" s="2">
        <v>5</v>
      </c>
      <c r="AC5070" s="2" t="s">
        <v>2207</v>
      </c>
      <c r="AD5070" s="2" t="s">
        <v>14987</v>
      </c>
      <c r="AE5070" s="2">
        <v>18340</v>
      </c>
      <c r="AF5070" s="2" t="s">
        <v>14988</v>
      </c>
      <c r="AH5070" s="2" t="s">
        <v>14989</v>
      </c>
      <c r="AI5070" s="2">
        <v>236246243</v>
      </c>
      <c r="AJ5070" s="2">
        <v>652297470</v>
      </c>
      <c r="AK5070" s="2" t="s">
        <v>14990</v>
      </c>
    </row>
    <row r="5071" spans="1:37" x14ac:dyDescent="0.2">
      <c r="A5071" s="2">
        <v>2815102</v>
      </c>
      <c r="B5071" s="2" t="s">
        <v>14991</v>
      </c>
      <c r="C5071" s="2" t="s">
        <v>83</v>
      </c>
      <c r="D5071" s="2">
        <v>2815102</v>
      </c>
      <c r="E5071" s="2" t="s">
        <v>47</v>
      </c>
      <c r="F5071" s="2" t="s">
        <v>47</v>
      </c>
      <c r="H5071" s="2">
        <v>15513</v>
      </c>
      <c r="I5071" s="2" t="s">
        <v>1165</v>
      </c>
      <c r="J5071" s="2">
        <v>-80</v>
      </c>
      <c r="K5071" s="2" t="s">
        <v>48</v>
      </c>
      <c r="L5071" s="2" t="s">
        <v>17</v>
      </c>
      <c r="M5071" s="2" t="s">
        <v>2301</v>
      </c>
      <c r="N5071" s="2">
        <v>4280038</v>
      </c>
      <c r="O5071" s="2" t="s">
        <v>2423</v>
      </c>
      <c r="P5071" s="2">
        <v>43370</v>
      </c>
      <c r="Q5071" s="2" t="s">
        <v>49</v>
      </c>
      <c r="R5071" s="2">
        <v>43115</v>
      </c>
      <c r="T5071" s="2" t="s">
        <v>50</v>
      </c>
      <c r="U5071" s="2">
        <v>544</v>
      </c>
      <c r="X5071" s="2">
        <v>5</v>
      </c>
      <c r="AC5071" s="2" t="s">
        <v>2207</v>
      </c>
      <c r="AD5071" s="2" t="s">
        <v>2424</v>
      </c>
      <c r="AE5071" s="2">
        <v>28170</v>
      </c>
      <c r="AF5071" s="2" t="s">
        <v>14992</v>
      </c>
      <c r="AI5071" s="2">
        <v>237518532</v>
      </c>
    </row>
    <row r="5072" spans="1:37" x14ac:dyDescent="0.2">
      <c r="A5072" s="2">
        <v>3729892</v>
      </c>
      <c r="B5072" s="2" t="s">
        <v>9969</v>
      </c>
      <c r="C5072" s="2" t="s">
        <v>11264</v>
      </c>
      <c r="D5072" s="2">
        <v>3729892</v>
      </c>
      <c r="E5072" s="2" t="s">
        <v>47</v>
      </c>
      <c r="F5072" s="2" t="s">
        <v>17</v>
      </c>
      <c r="H5072" s="2">
        <v>32634</v>
      </c>
      <c r="I5072" s="2" t="s">
        <v>2</v>
      </c>
      <c r="J5072" s="2">
        <v>-40</v>
      </c>
      <c r="K5072" s="2" t="s">
        <v>0</v>
      </c>
      <c r="L5072" s="2" t="s">
        <v>17</v>
      </c>
      <c r="M5072" s="2" t="s">
        <v>2205</v>
      </c>
      <c r="N5072" s="2">
        <v>4370724</v>
      </c>
      <c r="O5072" s="2" t="s">
        <v>7058</v>
      </c>
      <c r="P5072" s="2">
        <v>43370</v>
      </c>
      <c r="Q5072" s="2" t="s">
        <v>49</v>
      </c>
      <c r="R5072" s="2">
        <v>43070</v>
      </c>
      <c r="S5072" s="2">
        <v>43368</v>
      </c>
      <c r="T5072" s="2" t="s">
        <v>50</v>
      </c>
      <c r="U5072" s="2">
        <v>500</v>
      </c>
      <c r="X5072" s="2">
        <v>5</v>
      </c>
      <c r="AC5072" s="2" t="s">
        <v>2207</v>
      </c>
      <c r="AD5072" s="2" t="s">
        <v>14959</v>
      </c>
      <c r="AE5072" s="2">
        <v>37330</v>
      </c>
      <c r="AF5072" s="2" t="s">
        <v>14960</v>
      </c>
      <c r="AH5072" s="2" t="s">
        <v>14961</v>
      </c>
      <c r="AJ5072" s="2">
        <v>670472834</v>
      </c>
      <c r="AK5072" s="2" t="s">
        <v>14962</v>
      </c>
    </row>
    <row r="5073" spans="1:38" x14ac:dyDescent="0.2">
      <c r="A5073" s="2">
        <v>368426</v>
      </c>
      <c r="B5073" s="2" t="s">
        <v>14993</v>
      </c>
      <c r="C5073" s="2" t="s">
        <v>9717</v>
      </c>
      <c r="D5073" s="2">
        <v>368426</v>
      </c>
      <c r="E5073" s="2" t="s">
        <v>47</v>
      </c>
      <c r="F5073" s="2" t="s">
        <v>17</v>
      </c>
      <c r="H5073" s="2">
        <v>38860</v>
      </c>
      <c r="I5073" s="2" t="s">
        <v>8</v>
      </c>
      <c r="J5073" s="2">
        <v>-13</v>
      </c>
      <c r="K5073" s="2" t="s">
        <v>48</v>
      </c>
      <c r="L5073" s="2" t="s">
        <v>17</v>
      </c>
      <c r="M5073" s="2" t="s">
        <v>2234</v>
      </c>
      <c r="N5073" s="2">
        <v>4360454</v>
      </c>
      <c r="O5073" s="2" t="s">
        <v>2329</v>
      </c>
      <c r="P5073" s="2">
        <v>43362</v>
      </c>
      <c r="Q5073" s="2" t="s">
        <v>49</v>
      </c>
      <c r="R5073" s="2">
        <v>43064</v>
      </c>
      <c r="S5073" s="2">
        <v>43360</v>
      </c>
      <c r="T5073" s="2" t="s">
        <v>50</v>
      </c>
      <c r="U5073" s="2">
        <v>500</v>
      </c>
      <c r="X5073" s="2">
        <v>5</v>
      </c>
      <c r="AC5073" s="2" t="s">
        <v>2207</v>
      </c>
      <c r="AD5073" s="2" t="s">
        <v>2260</v>
      </c>
      <c r="AE5073" s="2">
        <v>36000</v>
      </c>
      <c r="AF5073" s="2" t="s">
        <v>14994</v>
      </c>
      <c r="AJ5073" s="2">
        <v>607942974</v>
      </c>
      <c r="AK5073" s="2" t="s">
        <v>14995</v>
      </c>
    </row>
    <row r="5074" spans="1:38" x14ac:dyDescent="0.2">
      <c r="A5074" s="2">
        <v>189558</v>
      </c>
      <c r="B5074" s="2" t="s">
        <v>14996</v>
      </c>
      <c r="C5074" s="2" t="s">
        <v>620</v>
      </c>
      <c r="D5074" s="2">
        <v>189558</v>
      </c>
      <c r="E5074" s="2" t="s">
        <v>47</v>
      </c>
      <c r="F5074" s="2" t="s">
        <v>17</v>
      </c>
      <c r="H5074" s="2">
        <v>38760</v>
      </c>
      <c r="I5074" s="2" t="s">
        <v>8</v>
      </c>
      <c r="J5074" s="2">
        <v>-13</v>
      </c>
      <c r="K5074" s="2" t="s">
        <v>48</v>
      </c>
      <c r="L5074" s="2" t="s">
        <v>17</v>
      </c>
      <c r="M5074" s="2" t="s">
        <v>2212</v>
      </c>
      <c r="N5074" s="2">
        <v>4180732</v>
      </c>
      <c r="O5074" s="2" t="s">
        <v>5841</v>
      </c>
      <c r="P5074" s="2">
        <v>43354</v>
      </c>
      <c r="Q5074" s="2" t="s">
        <v>49</v>
      </c>
      <c r="R5074" s="2">
        <v>43065</v>
      </c>
      <c r="T5074" s="2" t="s">
        <v>50</v>
      </c>
      <c r="U5074" s="2">
        <v>500</v>
      </c>
      <c r="X5074" s="2">
        <v>5</v>
      </c>
      <c r="AC5074" s="2" t="s">
        <v>2207</v>
      </c>
      <c r="AD5074" s="2" t="s">
        <v>12006</v>
      </c>
      <c r="AE5074" s="2">
        <v>18160</v>
      </c>
      <c r="AF5074" s="2" t="s">
        <v>14997</v>
      </c>
      <c r="AI5074" s="2">
        <v>248602209</v>
      </c>
      <c r="AJ5074" s="2">
        <v>672932418</v>
      </c>
      <c r="AK5074" s="2" t="s">
        <v>14998</v>
      </c>
    </row>
    <row r="5075" spans="1:38" x14ac:dyDescent="0.2">
      <c r="A5075" s="2">
        <v>3729872</v>
      </c>
      <c r="B5075" s="2" t="s">
        <v>5773</v>
      </c>
      <c r="C5075" s="2" t="s">
        <v>139</v>
      </c>
      <c r="D5075" s="2">
        <v>3729872</v>
      </c>
      <c r="E5075" s="2" t="s">
        <v>47</v>
      </c>
      <c r="F5075" s="2" t="s">
        <v>47</v>
      </c>
      <c r="H5075" s="2">
        <v>27139</v>
      </c>
      <c r="I5075" s="2" t="s">
        <v>4</v>
      </c>
      <c r="J5075" s="2">
        <v>-50</v>
      </c>
      <c r="K5075" s="2" t="s">
        <v>48</v>
      </c>
      <c r="L5075" s="2" t="s">
        <v>17</v>
      </c>
      <c r="M5075" s="2" t="s">
        <v>2205</v>
      </c>
      <c r="N5075" s="2">
        <v>4370724</v>
      </c>
      <c r="O5075" s="2" t="s">
        <v>7058</v>
      </c>
      <c r="P5075" s="2">
        <v>43365</v>
      </c>
      <c r="Q5075" s="2" t="s">
        <v>49</v>
      </c>
      <c r="R5075" s="2">
        <v>43064</v>
      </c>
      <c r="T5075" s="2" t="s">
        <v>50</v>
      </c>
      <c r="U5075" s="2">
        <v>500</v>
      </c>
      <c r="X5075" s="2">
        <v>5</v>
      </c>
      <c r="AC5075" s="2" t="s">
        <v>2207</v>
      </c>
      <c r="AD5075" s="2" t="s">
        <v>14999</v>
      </c>
      <c r="AE5075" s="2">
        <v>37370</v>
      </c>
      <c r="AF5075" s="2" t="s">
        <v>15000</v>
      </c>
      <c r="AJ5075" s="2">
        <v>626522583</v>
      </c>
      <c r="AK5075" s="2" t="s">
        <v>15001</v>
      </c>
    </row>
    <row r="5076" spans="1:38" x14ac:dyDescent="0.2">
      <c r="A5076" s="2">
        <v>3730216</v>
      </c>
      <c r="B5076" s="2" t="s">
        <v>15002</v>
      </c>
      <c r="C5076" s="2" t="s">
        <v>15003</v>
      </c>
      <c r="D5076" s="2">
        <v>3730216</v>
      </c>
      <c r="E5076" s="2" t="s">
        <v>47</v>
      </c>
      <c r="H5076" s="2">
        <v>38697</v>
      </c>
      <c r="I5076" s="2" t="s">
        <v>10</v>
      </c>
      <c r="J5076" s="2">
        <v>-14</v>
      </c>
      <c r="K5076" s="2" t="s">
        <v>48</v>
      </c>
      <c r="L5076" s="2" t="s">
        <v>17</v>
      </c>
      <c r="M5076" s="2" t="s">
        <v>2205</v>
      </c>
      <c r="N5076" s="2">
        <v>4370566</v>
      </c>
      <c r="O5076" s="2" t="s">
        <v>2285</v>
      </c>
      <c r="P5076" s="2">
        <v>43362</v>
      </c>
      <c r="Q5076" s="2" t="s">
        <v>49</v>
      </c>
      <c r="R5076" s="2">
        <v>43362</v>
      </c>
      <c r="S5076" s="2">
        <v>43360</v>
      </c>
      <c r="T5076" s="2" t="s">
        <v>50</v>
      </c>
      <c r="U5076" s="2">
        <v>500</v>
      </c>
      <c r="X5076" s="2">
        <v>5</v>
      </c>
      <c r="AC5076" s="2" t="s">
        <v>2207</v>
      </c>
      <c r="AD5076" s="2" t="s">
        <v>2286</v>
      </c>
      <c r="AE5076" s="2">
        <v>37300</v>
      </c>
      <c r="AF5076" s="2" t="s">
        <v>15004</v>
      </c>
      <c r="AI5076" s="2">
        <v>967256972</v>
      </c>
      <c r="AJ5076" s="2">
        <v>644843357</v>
      </c>
      <c r="AK5076" s="2" t="s">
        <v>15005</v>
      </c>
    </row>
    <row r="5077" spans="1:38" x14ac:dyDescent="0.2">
      <c r="A5077" s="2">
        <v>189547</v>
      </c>
      <c r="B5077" s="2" t="s">
        <v>15006</v>
      </c>
      <c r="C5077" s="2" t="s">
        <v>423</v>
      </c>
      <c r="D5077" s="2">
        <v>189547</v>
      </c>
      <c r="E5077" s="2" t="s">
        <v>47</v>
      </c>
      <c r="F5077" s="2" t="s">
        <v>47</v>
      </c>
      <c r="H5077" s="2">
        <v>38814</v>
      </c>
      <c r="I5077" s="2" t="s">
        <v>8</v>
      </c>
      <c r="J5077" s="2">
        <v>-13</v>
      </c>
      <c r="K5077" s="2" t="s">
        <v>48</v>
      </c>
      <c r="L5077" s="2" t="s">
        <v>17</v>
      </c>
      <c r="M5077" s="2" t="s">
        <v>2212</v>
      </c>
      <c r="N5077" s="2">
        <v>4180728</v>
      </c>
      <c r="O5077" s="2" t="s">
        <v>3916</v>
      </c>
      <c r="P5077" s="2">
        <v>43376</v>
      </c>
      <c r="Q5077" s="2" t="s">
        <v>49</v>
      </c>
      <c r="R5077" s="2">
        <v>43060</v>
      </c>
      <c r="T5077" s="2" t="s">
        <v>50</v>
      </c>
      <c r="U5077" s="2">
        <v>500</v>
      </c>
      <c r="X5077" s="2">
        <v>5</v>
      </c>
      <c r="AC5077" s="2" t="s">
        <v>2207</v>
      </c>
      <c r="AD5077" s="2" t="s">
        <v>15007</v>
      </c>
      <c r="AE5077" s="2">
        <v>18340</v>
      </c>
      <c r="AF5077" s="2" t="s">
        <v>15008</v>
      </c>
      <c r="AI5077" s="2">
        <v>608285906</v>
      </c>
      <c r="AJ5077" s="2">
        <v>637553353</v>
      </c>
      <c r="AK5077" s="2" t="s">
        <v>15009</v>
      </c>
      <c r="AL5077" s="2" t="s">
        <v>820</v>
      </c>
    </row>
    <row r="5078" spans="1:38" x14ac:dyDescent="0.2">
      <c r="A5078" s="2">
        <v>2815055</v>
      </c>
      <c r="B5078" s="2" t="s">
        <v>15010</v>
      </c>
      <c r="C5078" s="2" t="s">
        <v>3513</v>
      </c>
      <c r="D5078" s="2">
        <v>2815055</v>
      </c>
      <c r="E5078" s="2" t="s">
        <v>47</v>
      </c>
      <c r="F5078" s="2" t="s">
        <v>47</v>
      </c>
      <c r="H5078" s="2">
        <v>38116</v>
      </c>
      <c r="I5078" s="2" t="s">
        <v>7</v>
      </c>
      <c r="J5078" s="2">
        <v>-15</v>
      </c>
      <c r="K5078" s="2" t="s">
        <v>48</v>
      </c>
      <c r="L5078" s="2" t="s">
        <v>17</v>
      </c>
      <c r="M5078" s="2" t="s">
        <v>2301</v>
      </c>
      <c r="N5078" s="2">
        <v>4280359</v>
      </c>
      <c r="O5078" s="2" t="s">
        <v>3559</v>
      </c>
      <c r="P5078" s="2">
        <v>43358</v>
      </c>
      <c r="Q5078" s="2" t="s">
        <v>49</v>
      </c>
      <c r="R5078" s="2">
        <v>43061</v>
      </c>
      <c r="T5078" s="2" t="s">
        <v>50</v>
      </c>
      <c r="U5078" s="2">
        <v>500</v>
      </c>
      <c r="X5078" s="2">
        <v>5</v>
      </c>
      <c r="AC5078" s="2" t="s">
        <v>2207</v>
      </c>
      <c r="AD5078" s="2" t="s">
        <v>7589</v>
      </c>
      <c r="AE5078" s="2">
        <v>28240</v>
      </c>
      <c r="AF5078" s="2" t="s">
        <v>15011</v>
      </c>
      <c r="AI5078" s="2">
        <v>237533121</v>
      </c>
      <c r="AJ5078" s="2">
        <v>695491060</v>
      </c>
      <c r="AK5078" s="2" t="s">
        <v>15012</v>
      </c>
    </row>
    <row r="5079" spans="1:38" x14ac:dyDescent="0.2">
      <c r="A5079" s="2">
        <v>3729898</v>
      </c>
      <c r="B5079" s="2" t="s">
        <v>15013</v>
      </c>
      <c r="C5079" s="2" t="s">
        <v>469</v>
      </c>
      <c r="D5079" s="2">
        <v>3729898</v>
      </c>
      <c r="E5079" s="2" t="s">
        <v>47</v>
      </c>
      <c r="F5079" s="2" t="s">
        <v>17</v>
      </c>
      <c r="H5079" s="2">
        <v>38953</v>
      </c>
      <c r="I5079" s="2" t="s">
        <v>8</v>
      </c>
      <c r="J5079" s="2">
        <v>-13</v>
      </c>
      <c r="K5079" s="2" t="s">
        <v>48</v>
      </c>
      <c r="L5079" s="2" t="s">
        <v>17</v>
      </c>
      <c r="M5079" s="2" t="s">
        <v>2205</v>
      </c>
      <c r="N5079" s="2">
        <v>4370596</v>
      </c>
      <c r="O5079" s="2" t="s">
        <v>2377</v>
      </c>
      <c r="P5079" s="2">
        <v>43355</v>
      </c>
      <c r="Q5079" s="2" t="s">
        <v>49</v>
      </c>
      <c r="R5079" s="2">
        <v>43074</v>
      </c>
      <c r="T5079" s="2" t="s">
        <v>50</v>
      </c>
      <c r="U5079" s="2">
        <v>500</v>
      </c>
      <c r="X5079" s="2">
        <v>5</v>
      </c>
      <c r="AC5079" s="2" t="s">
        <v>2207</v>
      </c>
      <c r="AD5079" s="2" t="s">
        <v>2593</v>
      </c>
      <c r="AE5079" s="2">
        <v>37130</v>
      </c>
      <c r="AF5079" s="2" t="s">
        <v>15014</v>
      </c>
      <c r="AI5079" s="2">
        <v>610093096</v>
      </c>
      <c r="AJ5079" s="2">
        <v>603983766</v>
      </c>
      <c r="AK5079" s="2" t="s">
        <v>15015</v>
      </c>
    </row>
    <row r="5080" spans="1:38" x14ac:dyDescent="0.2">
      <c r="A5080" s="2">
        <v>368429</v>
      </c>
      <c r="B5080" s="2" t="s">
        <v>13934</v>
      </c>
      <c r="C5080" s="2" t="s">
        <v>254</v>
      </c>
      <c r="D5080" s="2">
        <v>368429</v>
      </c>
      <c r="E5080" s="2" t="s">
        <v>47</v>
      </c>
      <c r="F5080" s="2" t="s">
        <v>17</v>
      </c>
      <c r="H5080" s="2">
        <v>25757</v>
      </c>
      <c r="I5080" s="2" t="s">
        <v>4</v>
      </c>
      <c r="J5080" s="2">
        <v>-50</v>
      </c>
      <c r="K5080" s="2" t="s">
        <v>48</v>
      </c>
      <c r="L5080" s="2" t="s">
        <v>17</v>
      </c>
      <c r="M5080" s="2" t="s">
        <v>2234</v>
      </c>
      <c r="N5080" s="2">
        <v>4360315</v>
      </c>
      <c r="O5080" s="2" t="s">
        <v>4710</v>
      </c>
      <c r="P5080" s="2">
        <v>43319</v>
      </c>
      <c r="Q5080" s="2" t="s">
        <v>49</v>
      </c>
      <c r="R5080" s="2">
        <v>43068</v>
      </c>
      <c r="T5080" s="2" t="s">
        <v>50</v>
      </c>
      <c r="U5080" s="2">
        <v>500</v>
      </c>
      <c r="X5080" s="2">
        <v>5</v>
      </c>
      <c r="AC5080" s="2" t="s">
        <v>2207</v>
      </c>
      <c r="AD5080" s="2" t="s">
        <v>6502</v>
      </c>
      <c r="AE5080" s="2">
        <v>36400</v>
      </c>
      <c r="AF5080" s="2" t="s">
        <v>13935</v>
      </c>
      <c r="AK5080" s="2" t="s">
        <v>15016</v>
      </c>
      <c r="AL5080" s="2" t="s">
        <v>820</v>
      </c>
    </row>
    <row r="5081" spans="1:38" x14ac:dyDescent="0.2">
      <c r="A5081" s="2">
        <v>189548</v>
      </c>
      <c r="B5081" s="2" t="s">
        <v>15017</v>
      </c>
      <c r="C5081" s="2" t="s">
        <v>490</v>
      </c>
      <c r="D5081" s="2">
        <v>189548</v>
      </c>
      <c r="E5081" s="2" t="s">
        <v>47</v>
      </c>
      <c r="F5081" s="2" t="s">
        <v>47</v>
      </c>
      <c r="H5081" s="2">
        <v>38227</v>
      </c>
      <c r="I5081" s="2" t="s">
        <v>7</v>
      </c>
      <c r="J5081" s="2">
        <v>-15</v>
      </c>
      <c r="K5081" s="2" t="s">
        <v>48</v>
      </c>
      <c r="L5081" s="2" t="s">
        <v>17</v>
      </c>
      <c r="M5081" s="2" t="s">
        <v>2212</v>
      </c>
      <c r="N5081" s="2">
        <v>4180174</v>
      </c>
      <c r="O5081" s="2" t="s">
        <v>4491</v>
      </c>
      <c r="P5081" s="2">
        <v>43354</v>
      </c>
      <c r="Q5081" s="2" t="s">
        <v>49</v>
      </c>
      <c r="R5081" s="2">
        <v>43061</v>
      </c>
      <c r="T5081" s="2" t="s">
        <v>50</v>
      </c>
      <c r="U5081" s="2">
        <v>500</v>
      </c>
      <c r="X5081" s="2">
        <v>5</v>
      </c>
      <c r="AC5081" s="2" t="s">
        <v>2207</v>
      </c>
      <c r="AD5081" s="2" t="s">
        <v>3650</v>
      </c>
      <c r="AE5081" s="2">
        <v>18500</v>
      </c>
      <c r="AF5081" s="2" t="s">
        <v>15018</v>
      </c>
      <c r="AJ5081" s="2">
        <v>613394054</v>
      </c>
      <c r="AK5081" s="2" t="s">
        <v>15019</v>
      </c>
    </row>
    <row r="5082" spans="1:38" x14ac:dyDescent="0.2">
      <c r="A5082" s="2">
        <v>3729909</v>
      </c>
      <c r="B5082" s="2" t="s">
        <v>15020</v>
      </c>
      <c r="C5082" s="2" t="s">
        <v>469</v>
      </c>
      <c r="D5082" s="2">
        <v>3729909</v>
      </c>
      <c r="E5082" s="2" t="s">
        <v>47</v>
      </c>
      <c r="F5082" s="2" t="s">
        <v>17</v>
      </c>
      <c r="H5082" s="2">
        <v>39654</v>
      </c>
      <c r="I5082" s="2" t="s">
        <v>14</v>
      </c>
      <c r="J5082" s="2">
        <v>-11</v>
      </c>
      <c r="K5082" s="2" t="s">
        <v>48</v>
      </c>
      <c r="L5082" s="2" t="s">
        <v>17</v>
      </c>
      <c r="M5082" s="2" t="s">
        <v>2205</v>
      </c>
      <c r="N5082" s="2">
        <v>4370698</v>
      </c>
      <c r="O5082" s="2" t="s">
        <v>3451</v>
      </c>
      <c r="P5082" s="2">
        <v>43370</v>
      </c>
      <c r="Q5082" s="2" t="s">
        <v>49</v>
      </c>
      <c r="R5082" s="2">
        <v>43083</v>
      </c>
      <c r="T5082" s="2" t="s">
        <v>50</v>
      </c>
      <c r="U5082" s="2">
        <v>500</v>
      </c>
      <c r="X5082" s="2">
        <v>5</v>
      </c>
      <c r="AC5082" s="2" t="s">
        <v>2207</v>
      </c>
      <c r="AD5082" s="2" t="s">
        <v>3353</v>
      </c>
      <c r="AE5082" s="2">
        <v>37600</v>
      </c>
      <c r="AF5082" s="2" t="s">
        <v>15021</v>
      </c>
      <c r="AJ5082" s="2">
        <v>676048189</v>
      </c>
    </row>
    <row r="5083" spans="1:38" x14ac:dyDescent="0.2">
      <c r="A5083" s="2">
        <v>3729859</v>
      </c>
      <c r="B5083" s="2" t="s">
        <v>1025</v>
      </c>
      <c r="C5083" s="2" t="s">
        <v>15022</v>
      </c>
      <c r="D5083" s="2">
        <v>3729859</v>
      </c>
      <c r="E5083" s="2" t="s">
        <v>47</v>
      </c>
      <c r="F5083" s="2" t="s">
        <v>47</v>
      </c>
      <c r="H5083" s="2">
        <v>34886</v>
      </c>
      <c r="I5083" s="2" t="s">
        <v>2</v>
      </c>
      <c r="J5083" s="2">
        <v>-40</v>
      </c>
      <c r="K5083" s="2" t="s">
        <v>48</v>
      </c>
      <c r="L5083" s="2" t="s">
        <v>17</v>
      </c>
      <c r="M5083" s="2" t="s">
        <v>2205</v>
      </c>
      <c r="N5083" s="2">
        <v>4370002</v>
      </c>
      <c r="O5083" s="2" t="s">
        <v>2557</v>
      </c>
      <c r="P5083" s="2">
        <v>43370</v>
      </c>
      <c r="Q5083" s="2" t="s">
        <v>49</v>
      </c>
      <c r="R5083" s="2">
        <v>43061</v>
      </c>
      <c r="T5083" s="2" t="s">
        <v>50</v>
      </c>
      <c r="U5083" s="2">
        <v>500</v>
      </c>
      <c r="X5083" s="2">
        <v>5</v>
      </c>
      <c r="AC5083" s="2" t="s">
        <v>2207</v>
      </c>
      <c r="AD5083" s="2" t="s">
        <v>2384</v>
      </c>
      <c r="AE5083" s="2">
        <v>37200</v>
      </c>
      <c r="AF5083" s="2" t="s">
        <v>15023</v>
      </c>
      <c r="AG5083" s="2" t="s">
        <v>15024</v>
      </c>
      <c r="AK5083" s="2" t="s">
        <v>15025</v>
      </c>
    </row>
    <row r="5084" spans="1:38" x14ac:dyDescent="0.2">
      <c r="A5084" s="2">
        <v>3730297</v>
      </c>
      <c r="B5084" s="2" t="s">
        <v>15026</v>
      </c>
      <c r="C5084" s="2" t="s">
        <v>134</v>
      </c>
      <c r="D5084" s="2">
        <v>3730297</v>
      </c>
      <c r="E5084" s="2" t="s">
        <v>47</v>
      </c>
      <c r="H5084" s="2">
        <v>38920</v>
      </c>
      <c r="I5084" s="2" t="s">
        <v>8</v>
      </c>
      <c r="J5084" s="2">
        <v>-13</v>
      </c>
      <c r="K5084" s="2" t="s">
        <v>48</v>
      </c>
      <c r="L5084" s="2" t="s">
        <v>17</v>
      </c>
      <c r="M5084" s="2" t="s">
        <v>2205</v>
      </c>
      <c r="N5084" s="2">
        <v>4370001</v>
      </c>
      <c r="O5084" s="2" t="s">
        <v>2602</v>
      </c>
      <c r="P5084" s="2">
        <v>43367</v>
      </c>
      <c r="Q5084" s="2" t="s">
        <v>49</v>
      </c>
      <c r="R5084" s="2">
        <v>43367</v>
      </c>
      <c r="S5084" s="2">
        <v>43362</v>
      </c>
      <c r="T5084" s="2" t="s">
        <v>50</v>
      </c>
      <c r="U5084" s="2">
        <v>500</v>
      </c>
      <c r="X5084" s="2">
        <v>5</v>
      </c>
      <c r="AC5084" s="2" t="s">
        <v>2207</v>
      </c>
      <c r="AD5084" s="2" t="s">
        <v>2384</v>
      </c>
      <c r="AE5084" s="2">
        <v>37100</v>
      </c>
      <c r="AF5084" s="2" t="s">
        <v>15027</v>
      </c>
      <c r="AJ5084" s="2">
        <v>663177481</v>
      </c>
      <c r="AK5084" s="2" t="s">
        <v>15028</v>
      </c>
    </row>
    <row r="5085" spans="1:38" x14ac:dyDescent="0.2">
      <c r="A5085" s="2">
        <v>4529987</v>
      </c>
      <c r="B5085" s="2" t="s">
        <v>15029</v>
      </c>
      <c r="C5085" s="2" t="s">
        <v>662</v>
      </c>
      <c r="D5085" s="2">
        <v>4529987</v>
      </c>
      <c r="E5085" s="2" t="s">
        <v>47</v>
      </c>
      <c r="H5085" s="2">
        <v>39365</v>
      </c>
      <c r="I5085" s="2" t="s">
        <v>9</v>
      </c>
      <c r="J5085" s="2">
        <v>-12</v>
      </c>
      <c r="K5085" s="2" t="s">
        <v>48</v>
      </c>
      <c r="L5085" s="2" t="s">
        <v>17</v>
      </c>
      <c r="M5085" s="2" t="s">
        <v>55</v>
      </c>
      <c r="N5085" s="2">
        <v>4450417</v>
      </c>
      <c r="O5085" s="2" t="s">
        <v>396</v>
      </c>
      <c r="P5085" s="2">
        <v>43369</v>
      </c>
      <c r="Q5085" s="2" t="s">
        <v>49</v>
      </c>
      <c r="R5085" s="2">
        <v>43369</v>
      </c>
      <c r="S5085" s="2">
        <v>43368</v>
      </c>
      <c r="T5085" s="2" t="s">
        <v>50</v>
      </c>
      <c r="U5085" s="2">
        <v>500</v>
      </c>
      <c r="X5085" s="2">
        <v>5</v>
      </c>
      <c r="AC5085" s="2" t="s">
        <v>2207</v>
      </c>
      <c r="AD5085" s="2" t="s">
        <v>15030</v>
      </c>
      <c r="AE5085" s="2">
        <v>45210</v>
      </c>
      <c r="AF5085" s="2" t="s">
        <v>15031</v>
      </c>
      <c r="AJ5085" s="2">
        <v>613634549</v>
      </c>
      <c r="AK5085" s="2" t="s">
        <v>15032</v>
      </c>
    </row>
    <row r="5086" spans="1:38" x14ac:dyDescent="0.2">
      <c r="A5086" s="2">
        <v>3729949</v>
      </c>
      <c r="B5086" s="2" t="s">
        <v>15033</v>
      </c>
      <c r="C5086" s="2" t="s">
        <v>15034</v>
      </c>
      <c r="D5086" s="2">
        <v>3729949</v>
      </c>
      <c r="E5086" s="2" t="s">
        <v>47</v>
      </c>
      <c r="F5086" s="2" t="s">
        <v>17</v>
      </c>
      <c r="H5086" s="2">
        <v>29457</v>
      </c>
      <c r="I5086" s="2" t="s">
        <v>2</v>
      </c>
      <c r="J5086" s="2">
        <v>-40</v>
      </c>
      <c r="K5086" s="2" t="s">
        <v>48</v>
      </c>
      <c r="L5086" s="2" t="s">
        <v>17</v>
      </c>
      <c r="M5086" s="2" t="s">
        <v>2205</v>
      </c>
      <c r="N5086" s="2">
        <v>4370724</v>
      </c>
      <c r="O5086" s="2" t="s">
        <v>7058</v>
      </c>
      <c r="P5086" s="2">
        <v>43365</v>
      </c>
      <c r="Q5086" s="2" t="s">
        <v>49</v>
      </c>
      <c r="R5086" s="2">
        <v>43111</v>
      </c>
      <c r="T5086" s="2" t="s">
        <v>50</v>
      </c>
      <c r="U5086" s="2">
        <v>500</v>
      </c>
      <c r="X5086" s="2">
        <v>5</v>
      </c>
      <c r="AC5086" s="2" t="s">
        <v>2207</v>
      </c>
      <c r="AD5086" s="2" t="s">
        <v>6371</v>
      </c>
      <c r="AE5086" s="2">
        <v>37370</v>
      </c>
      <c r="AF5086" s="2" t="s">
        <v>15035</v>
      </c>
      <c r="AJ5086" s="2">
        <v>651600680</v>
      </c>
      <c r="AK5086" s="2" t="s">
        <v>15036</v>
      </c>
    </row>
    <row r="5087" spans="1:38" x14ac:dyDescent="0.2">
      <c r="A5087" s="2">
        <v>2815228</v>
      </c>
      <c r="B5087" s="2" t="s">
        <v>15037</v>
      </c>
      <c r="C5087" s="2" t="s">
        <v>265</v>
      </c>
      <c r="D5087" s="2">
        <v>2815228</v>
      </c>
      <c r="E5087" s="2" t="s">
        <v>47</v>
      </c>
      <c r="H5087" s="2">
        <v>31998</v>
      </c>
      <c r="I5087" s="2" t="s">
        <v>2</v>
      </c>
      <c r="J5087" s="2">
        <v>-40</v>
      </c>
      <c r="K5087" s="2" t="s">
        <v>48</v>
      </c>
      <c r="L5087" s="2" t="s">
        <v>17</v>
      </c>
      <c r="M5087" s="2" t="s">
        <v>2301</v>
      </c>
      <c r="N5087" s="2">
        <v>4280719</v>
      </c>
      <c r="O5087" s="2" t="s">
        <v>6541</v>
      </c>
      <c r="P5087" s="2">
        <v>43369</v>
      </c>
      <c r="Q5087" s="2" t="s">
        <v>49</v>
      </c>
      <c r="R5087" s="2">
        <v>43369</v>
      </c>
      <c r="S5087" s="2">
        <v>43364</v>
      </c>
      <c r="T5087" s="2" t="s">
        <v>50</v>
      </c>
      <c r="U5087" s="2">
        <v>500</v>
      </c>
      <c r="X5087" s="2">
        <v>5</v>
      </c>
      <c r="AC5087" s="2" t="s">
        <v>2207</v>
      </c>
      <c r="AD5087" s="2" t="s">
        <v>9671</v>
      </c>
      <c r="AE5087" s="2">
        <v>28270</v>
      </c>
      <c r="AF5087" s="2" t="s">
        <v>15038</v>
      </c>
    </row>
    <row r="5088" spans="1:38" x14ac:dyDescent="0.2">
      <c r="A5088" s="2">
        <v>2815229</v>
      </c>
      <c r="B5088" s="2" t="s">
        <v>575</v>
      </c>
      <c r="C5088" s="2" t="s">
        <v>155</v>
      </c>
      <c r="D5088" s="2">
        <v>2815229</v>
      </c>
      <c r="E5088" s="2" t="s">
        <v>47</v>
      </c>
      <c r="H5088" s="2">
        <v>38333</v>
      </c>
      <c r="I5088" s="2" t="s">
        <v>7</v>
      </c>
      <c r="J5088" s="2">
        <v>-15</v>
      </c>
      <c r="K5088" s="2" t="s">
        <v>48</v>
      </c>
      <c r="L5088" s="2" t="s">
        <v>17</v>
      </c>
      <c r="M5088" s="2" t="s">
        <v>2301</v>
      </c>
      <c r="N5088" s="2">
        <v>4280719</v>
      </c>
      <c r="O5088" s="2" t="s">
        <v>6541</v>
      </c>
      <c r="P5088" s="2">
        <v>43369</v>
      </c>
      <c r="Q5088" s="2" t="s">
        <v>49</v>
      </c>
      <c r="R5088" s="2">
        <v>43369</v>
      </c>
      <c r="S5088" s="2">
        <v>43361</v>
      </c>
      <c r="T5088" s="2" t="s">
        <v>50</v>
      </c>
      <c r="U5088" s="2">
        <v>500</v>
      </c>
      <c r="X5088" s="2">
        <v>5</v>
      </c>
      <c r="AC5088" s="2" t="s">
        <v>2207</v>
      </c>
      <c r="AD5088" s="2" t="s">
        <v>9778</v>
      </c>
      <c r="AE5088" s="2">
        <v>28270</v>
      </c>
      <c r="AF5088" s="2" t="s">
        <v>15039</v>
      </c>
      <c r="AG5088" s="2" t="s">
        <v>15040</v>
      </c>
    </row>
    <row r="5089" spans="1:38" x14ac:dyDescent="0.2">
      <c r="A5089" s="2">
        <v>189563</v>
      </c>
      <c r="B5089" s="2" t="s">
        <v>79</v>
      </c>
      <c r="C5089" s="2" t="s">
        <v>15041</v>
      </c>
      <c r="D5089" s="2">
        <v>189563</v>
      </c>
      <c r="E5089" s="2" t="s">
        <v>47</v>
      </c>
      <c r="F5089" s="2" t="s">
        <v>47</v>
      </c>
      <c r="H5089" s="2">
        <v>39296</v>
      </c>
      <c r="I5089" s="2" t="s">
        <v>9</v>
      </c>
      <c r="J5089" s="2">
        <v>-12</v>
      </c>
      <c r="K5089" s="2" t="s">
        <v>48</v>
      </c>
      <c r="L5089" s="2" t="s">
        <v>17</v>
      </c>
      <c r="M5089" s="2" t="s">
        <v>2212</v>
      </c>
      <c r="N5089" s="2">
        <v>4180613</v>
      </c>
      <c r="O5089" s="2" t="s">
        <v>2455</v>
      </c>
      <c r="P5089" s="2">
        <v>43366</v>
      </c>
      <c r="Q5089" s="2" t="s">
        <v>49</v>
      </c>
      <c r="R5089" s="2">
        <v>43071</v>
      </c>
      <c r="T5089" s="2" t="s">
        <v>50</v>
      </c>
      <c r="U5089" s="2">
        <v>500</v>
      </c>
      <c r="X5089" s="2">
        <v>5</v>
      </c>
      <c r="AC5089" s="2" t="s">
        <v>2207</v>
      </c>
      <c r="AD5089" s="2" t="s">
        <v>13007</v>
      </c>
      <c r="AE5089" s="2">
        <v>18500</v>
      </c>
      <c r="AF5089" s="2" t="s">
        <v>15042</v>
      </c>
      <c r="AJ5089" s="2">
        <v>672809016</v>
      </c>
      <c r="AK5089" s="2" t="s">
        <v>15043</v>
      </c>
    </row>
    <row r="5090" spans="1:38" x14ac:dyDescent="0.2">
      <c r="A5090" s="2">
        <v>4529594</v>
      </c>
      <c r="B5090" s="2" t="s">
        <v>936</v>
      </c>
      <c r="C5090" s="2" t="s">
        <v>15044</v>
      </c>
      <c r="D5090" s="2">
        <v>4529594</v>
      </c>
      <c r="E5090" s="2" t="s">
        <v>47</v>
      </c>
      <c r="F5090" s="2" t="s">
        <v>47</v>
      </c>
      <c r="H5090" s="2">
        <v>40087</v>
      </c>
      <c r="I5090" s="2" t="s">
        <v>15</v>
      </c>
      <c r="J5090" s="2">
        <v>-11</v>
      </c>
      <c r="K5090" s="2" t="s">
        <v>48</v>
      </c>
      <c r="L5090" s="2" t="s">
        <v>17</v>
      </c>
      <c r="M5090" s="2" t="s">
        <v>55</v>
      </c>
      <c r="N5090" s="2">
        <v>4450192</v>
      </c>
      <c r="O5090" s="2" t="s">
        <v>1241</v>
      </c>
      <c r="P5090" s="2">
        <v>43374</v>
      </c>
      <c r="Q5090" s="2" t="s">
        <v>49</v>
      </c>
      <c r="R5090" s="2">
        <v>43062</v>
      </c>
      <c r="T5090" s="2" t="s">
        <v>50</v>
      </c>
      <c r="U5090" s="2">
        <v>500</v>
      </c>
      <c r="X5090" s="2">
        <v>5</v>
      </c>
      <c r="AC5090" s="2" t="s">
        <v>2207</v>
      </c>
      <c r="AD5090" s="2" t="s">
        <v>2326</v>
      </c>
      <c r="AE5090" s="2">
        <v>45000</v>
      </c>
      <c r="AF5090" s="2" t="s">
        <v>15045</v>
      </c>
      <c r="AJ5090" s="2">
        <v>622531345</v>
      </c>
      <c r="AK5090" s="2" t="s">
        <v>15046</v>
      </c>
      <c r="AL5090" s="2" t="s">
        <v>820</v>
      </c>
    </row>
    <row r="5091" spans="1:38" x14ac:dyDescent="0.2">
      <c r="A5091" s="2">
        <v>3730301</v>
      </c>
      <c r="B5091" s="2" t="s">
        <v>15047</v>
      </c>
      <c r="C5091" s="2" t="s">
        <v>187</v>
      </c>
      <c r="D5091" s="2">
        <v>3730301</v>
      </c>
      <c r="E5091" s="2" t="s">
        <v>47</v>
      </c>
      <c r="H5091" s="2">
        <v>39606</v>
      </c>
      <c r="I5091" s="2" t="s">
        <v>14</v>
      </c>
      <c r="J5091" s="2">
        <v>-11</v>
      </c>
      <c r="K5091" s="2" t="s">
        <v>48</v>
      </c>
      <c r="L5091" s="2" t="s">
        <v>17</v>
      </c>
      <c r="M5091" s="2" t="s">
        <v>2205</v>
      </c>
      <c r="N5091" s="2">
        <v>4370439</v>
      </c>
      <c r="O5091" s="2" t="s">
        <v>2749</v>
      </c>
      <c r="P5091" s="2">
        <v>43367</v>
      </c>
      <c r="Q5091" s="2" t="s">
        <v>49</v>
      </c>
      <c r="R5091" s="2">
        <v>43367</v>
      </c>
      <c r="S5091" s="2">
        <v>43367</v>
      </c>
      <c r="T5091" s="2" t="s">
        <v>50</v>
      </c>
      <c r="U5091" s="2">
        <v>500</v>
      </c>
      <c r="X5091" s="2">
        <v>5</v>
      </c>
      <c r="AC5091" s="2" t="s">
        <v>2207</v>
      </c>
      <c r="AD5091" s="2" t="s">
        <v>2230</v>
      </c>
      <c r="AE5091" s="2">
        <v>37700</v>
      </c>
      <c r="AF5091" s="2" t="s">
        <v>15048</v>
      </c>
      <c r="AK5091" s="2" t="s">
        <v>15049</v>
      </c>
    </row>
    <row r="5092" spans="1:38" x14ac:dyDescent="0.2">
      <c r="A5092" s="2">
        <v>3730304</v>
      </c>
      <c r="B5092" s="2" t="s">
        <v>531</v>
      </c>
      <c r="C5092" s="2" t="s">
        <v>328</v>
      </c>
      <c r="D5092" s="2">
        <v>3730304</v>
      </c>
      <c r="E5092" s="2" t="s">
        <v>47</v>
      </c>
      <c r="H5092" s="2">
        <v>38928</v>
      </c>
      <c r="I5092" s="2" t="s">
        <v>8</v>
      </c>
      <c r="J5092" s="2">
        <v>-13</v>
      </c>
      <c r="K5092" s="2" t="s">
        <v>48</v>
      </c>
      <c r="L5092" s="2" t="s">
        <v>17</v>
      </c>
      <c r="M5092" s="2" t="s">
        <v>2205</v>
      </c>
      <c r="N5092" s="2">
        <v>4370439</v>
      </c>
      <c r="O5092" s="2" t="s">
        <v>2749</v>
      </c>
      <c r="P5092" s="2">
        <v>43367</v>
      </c>
      <c r="Q5092" s="2" t="s">
        <v>49</v>
      </c>
      <c r="R5092" s="2">
        <v>43367</v>
      </c>
      <c r="S5092" s="2">
        <v>43368</v>
      </c>
      <c r="T5092" s="2" t="s">
        <v>50</v>
      </c>
      <c r="U5092" s="2">
        <v>500</v>
      </c>
      <c r="X5092" s="2">
        <v>5</v>
      </c>
      <c r="AC5092" s="2" t="s">
        <v>2207</v>
      </c>
      <c r="AD5092" s="2" t="s">
        <v>4920</v>
      </c>
      <c r="AE5092" s="2">
        <v>37700</v>
      </c>
      <c r="AF5092" s="2" t="s">
        <v>15050</v>
      </c>
      <c r="AK5092" s="2" t="s">
        <v>15051</v>
      </c>
    </row>
    <row r="5093" spans="1:38" x14ac:dyDescent="0.2">
      <c r="A5093" s="2">
        <v>9457204</v>
      </c>
      <c r="B5093" s="2" t="s">
        <v>15052</v>
      </c>
      <c r="C5093" s="2" t="s">
        <v>341</v>
      </c>
      <c r="D5093" s="2">
        <v>9457204</v>
      </c>
      <c r="E5093" s="2" t="s">
        <v>47</v>
      </c>
      <c r="F5093" s="2" t="s">
        <v>17</v>
      </c>
      <c r="H5093" s="2">
        <v>38566</v>
      </c>
      <c r="I5093" s="2" t="s">
        <v>10</v>
      </c>
      <c r="J5093" s="2">
        <v>-14</v>
      </c>
      <c r="K5093" s="2" t="s">
        <v>48</v>
      </c>
      <c r="L5093" s="2" t="s">
        <v>17</v>
      </c>
      <c r="M5093" s="2" t="s">
        <v>2205</v>
      </c>
      <c r="N5093" s="2">
        <v>4370001</v>
      </c>
      <c r="O5093" s="2" t="s">
        <v>2602</v>
      </c>
      <c r="P5093" s="2">
        <v>43357</v>
      </c>
      <c r="Q5093" s="2" t="s">
        <v>49</v>
      </c>
      <c r="R5093" s="2">
        <v>43068</v>
      </c>
      <c r="S5093" s="2">
        <v>43271</v>
      </c>
      <c r="T5093" s="2" t="s">
        <v>50</v>
      </c>
      <c r="U5093" s="2">
        <v>500</v>
      </c>
      <c r="X5093" s="2">
        <v>5</v>
      </c>
      <c r="AC5093" s="2" t="s">
        <v>2207</v>
      </c>
      <c r="AD5093" s="2" t="s">
        <v>2312</v>
      </c>
      <c r="AE5093" s="2">
        <v>37540</v>
      </c>
      <c r="AF5093" s="2" t="s">
        <v>15053</v>
      </c>
      <c r="AI5093" s="2">
        <v>247872795</v>
      </c>
      <c r="AJ5093" s="2">
        <v>676644113</v>
      </c>
      <c r="AK5093" s="2" t="s">
        <v>15054</v>
      </c>
    </row>
    <row r="5094" spans="1:38" x14ac:dyDescent="0.2">
      <c r="A5094" s="2">
        <v>3729897</v>
      </c>
      <c r="B5094" s="2" t="s">
        <v>15055</v>
      </c>
      <c r="C5094" s="2" t="s">
        <v>159</v>
      </c>
      <c r="D5094" s="2">
        <v>3729897</v>
      </c>
      <c r="E5094" s="2" t="s">
        <v>47</v>
      </c>
      <c r="F5094" s="2" t="s">
        <v>47</v>
      </c>
      <c r="H5094" s="2">
        <v>35960</v>
      </c>
      <c r="I5094" s="2" t="s">
        <v>2</v>
      </c>
      <c r="J5094" s="2">
        <v>-21</v>
      </c>
      <c r="K5094" s="2" t="s">
        <v>48</v>
      </c>
      <c r="L5094" s="2" t="s">
        <v>17</v>
      </c>
      <c r="M5094" s="2" t="s">
        <v>2205</v>
      </c>
      <c r="N5094" s="2">
        <v>4370724</v>
      </c>
      <c r="O5094" s="2" t="s">
        <v>7058</v>
      </c>
      <c r="P5094" s="2">
        <v>43319</v>
      </c>
      <c r="Q5094" s="2" t="s">
        <v>49</v>
      </c>
      <c r="R5094" s="2">
        <v>43074</v>
      </c>
      <c r="T5094" s="2" t="s">
        <v>97</v>
      </c>
      <c r="U5094" s="2">
        <v>500</v>
      </c>
      <c r="X5094" s="2">
        <v>5</v>
      </c>
      <c r="AC5094" s="2" t="s">
        <v>2207</v>
      </c>
      <c r="AD5094" s="2" t="s">
        <v>6371</v>
      </c>
      <c r="AE5094" s="2">
        <v>37370</v>
      </c>
      <c r="AF5094" s="2" t="s">
        <v>15056</v>
      </c>
      <c r="AJ5094" s="2">
        <v>631210072</v>
      </c>
      <c r="AK5094" s="2" t="s">
        <v>15057</v>
      </c>
    </row>
    <row r="5095" spans="1:38" x14ac:dyDescent="0.2">
      <c r="A5095" s="2">
        <v>3729911</v>
      </c>
      <c r="B5095" s="2" t="s">
        <v>15058</v>
      </c>
      <c r="C5095" s="2" t="s">
        <v>15059</v>
      </c>
      <c r="D5095" s="2">
        <v>3729911</v>
      </c>
      <c r="E5095" s="2" t="s">
        <v>47</v>
      </c>
      <c r="F5095" s="2" t="s">
        <v>47</v>
      </c>
      <c r="H5095" s="2">
        <v>38631</v>
      </c>
      <c r="I5095" s="2" t="s">
        <v>10</v>
      </c>
      <c r="J5095" s="2">
        <v>-14</v>
      </c>
      <c r="K5095" s="2" t="s">
        <v>48</v>
      </c>
      <c r="L5095" s="2" t="s">
        <v>17</v>
      </c>
      <c r="M5095" s="2" t="s">
        <v>2205</v>
      </c>
      <c r="N5095" s="2">
        <v>4370724</v>
      </c>
      <c r="O5095" s="2" t="s">
        <v>7058</v>
      </c>
      <c r="P5095" s="2">
        <v>43365</v>
      </c>
      <c r="Q5095" s="2" t="s">
        <v>49</v>
      </c>
      <c r="R5095" s="2">
        <v>43085</v>
      </c>
      <c r="T5095" s="2" t="s">
        <v>50</v>
      </c>
      <c r="U5095" s="2">
        <v>500</v>
      </c>
      <c r="X5095" s="2">
        <v>5</v>
      </c>
      <c r="AC5095" s="2" t="s">
        <v>2207</v>
      </c>
      <c r="AD5095" s="2" t="s">
        <v>6371</v>
      </c>
      <c r="AE5095" s="2">
        <v>37370</v>
      </c>
      <c r="AF5095" s="2" t="s">
        <v>15060</v>
      </c>
      <c r="AI5095" s="2">
        <v>247523448</v>
      </c>
      <c r="AJ5095" s="2">
        <v>672746942</v>
      </c>
      <c r="AK5095" s="2" t="s">
        <v>15061</v>
      </c>
    </row>
    <row r="5096" spans="1:38" x14ac:dyDescent="0.2">
      <c r="A5096" s="2">
        <v>4113838</v>
      </c>
      <c r="B5096" s="2" t="s">
        <v>12923</v>
      </c>
      <c r="C5096" s="2" t="s">
        <v>13274</v>
      </c>
      <c r="D5096" s="2">
        <v>4113838</v>
      </c>
      <c r="E5096" s="2" t="s">
        <v>47</v>
      </c>
      <c r="H5096" s="2">
        <v>39228</v>
      </c>
      <c r="I5096" s="2" t="s">
        <v>9</v>
      </c>
      <c r="J5096" s="2">
        <v>-12</v>
      </c>
      <c r="K5096" s="2" t="s">
        <v>48</v>
      </c>
      <c r="L5096" s="2" t="s">
        <v>17</v>
      </c>
      <c r="M5096" s="2" t="s">
        <v>2275</v>
      </c>
      <c r="N5096" s="2">
        <v>4410080</v>
      </c>
      <c r="O5096" s="2" t="s">
        <v>2780</v>
      </c>
      <c r="P5096" s="2">
        <v>43364</v>
      </c>
      <c r="Q5096" s="2" t="s">
        <v>49</v>
      </c>
      <c r="R5096" s="2">
        <v>43364</v>
      </c>
      <c r="T5096" s="2" t="s">
        <v>97</v>
      </c>
      <c r="U5096" s="2">
        <v>500</v>
      </c>
      <c r="X5096" s="2">
        <v>5</v>
      </c>
      <c r="AC5096" s="2" t="s">
        <v>2207</v>
      </c>
      <c r="AD5096" s="2" t="s">
        <v>2801</v>
      </c>
      <c r="AE5096" s="2">
        <v>41500</v>
      </c>
      <c r="AF5096" s="2" t="s">
        <v>15062</v>
      </c>
    </row>
    <row r="5097" spans="1:38" x14ac:dyDescent="0.2">
      <c r="A5097" s="2">
        <v>368440</v>
      </c>
      <c r="B5097" s="2" t="s">
        <v>9574</v>
      </c>
      <c r="C5097" s="2" t="s">
        <v>240</v>
      </c>
      <c r="D5097" s="2">
        <v>368440</v>
      </c>
      <c r="E5097" s="2" t="s">
        <v>47</v>
      </c>
      <c r="F5097" s="2" t="s">
        <v>47</v>
      </c>
      <c r="H5097" s="2">
        <v>29152</v>
      </c>
      <c r="I5097" s="2" t="s">
        <v>2</v>
      </c>
      <c r="J5097" s="2">
        <v>-40</v>
      </c>
      <c r="K5097" s="2" t="s">
        <v>48</v>
      </c>
      <c r="L5097" s="2" t="s">
        <v>17</v>
      </c>
      <c r="M5097" s="2" t="s">
        <v>2234</v>
      </c>
      <c r="N5097" s="2">
        <v>4360123</v>
      </c>
      <c r="O5097" s="2" t="s">
        <v>2235</v>
      </c>
      <c r="P5097" s="2">
        <v>43357</v>
      </c>
      <c r="Q5097" s="2" t="s">
        <v>49</v>
      </c>
      <c r="R5097" s="2">
        <v>43102</v>
      </c>
      <c r="T5097" s="2" t="s">
        <v>50</v>
      </c>
      <c r="U5097" s="2">
        <v>500</v>
      </c>
      <c r="X5097" s="2">
        <v>5</v>
      </c>
      <c r="AC5097" s="2" t="s">
        <v>2207</v>
      </c>
      <c r="AD5097" s="2" t="s">
        <v>2236</v>
      </c>
      <c r="AE5097" s="2">
        <v>36200</v>
      </c>
      <c r="AF5097" s="2" t="s">
        <v>15063</v>
      </c>
      <c r="AJ5097" s="2">
        <v>662392533</v>
      </c>
      <c r="AK5097" s="2" t="s">
        <v>15064</v>
      </c>
    </row>
    <row r="5098" spans="1:38" x14ac:dyDescent="0.2">
      <c r="A5098" s="2">
        <v>189577</v>
      </c>
      <c r="B5098" s="2" t="s">
        <v>6056</v>
      </c>
      <c r="C5098" s="2" t="s">
        <v>46</v>
      </c>
      <c r="D5098" s="2">
        <v>189577</v>
      </c>
      <c r="E5098" s="2" t="s">
        <v>47</v>
      </c>
      <c r="F5098" s="2" t="s">
        <v>47</v>
      </c>
      <c r="H5098" s="2">
        <v>39486</v>
      </c>
      <c r="I5098" s="2" t="s">
        <v>14</v>
      </c>
      <c r="J5098" s="2">
        <v>-11</v>
      </c>
      <c r="K5098" s="2" t="s">
        <v>48</v>
      </c>
      <c r="L5098" s="2" t="s">
        <v>17</v>
      </c>
      <c r="M5098" s="2" t="s">
        <v>2212</v>
      </c>
      <c r="N5098" s="2">
        <v>4180613</v>
      </c>
      <c r="O5098" s="2" t="s">
        <v>2455</v>
      </c>
      <c r="P5098" s="2">
        <v>43375</v>
      </c>
      <c r="Q5098" s="2" t="s">
        <v>49</v>
      </c>
      <c r="R5098" s="2">
        <v>43102</v>
      </c>
      <c r="T5098" s="2" t="s">
        <v>50</v>
      </c>
      <c r="U5098" s="2">
        <v>500</v>
      </c>
      <c r="X5098" s="2">
        <v>5</v>
      </c>
      <c r="AC5098" s="2" t="s">
        <v>2207</v>
      </c>
      <c r="AD5098" s="2" t="s">
        <v>2456</v>
      </c>
      <c r="AE5098" s="2">
        <v>18500</v>
      </c>
      <c r="AF5098" s="2" t="s">
        <v>15065</v>
      </c>
      <c r="AJ5098" s="2">
        <v>664306390</v>
      </c>
      <c r="AK5098" s="2" t="s">
        <v>15066</v>
      </c>
    </row>
    <row r="5099" spans="1:38" x14ac:dyDescent="0.2">
      <c r="A5099" s="2">
        <v>2815223</v>
      </c>
      <c r="B5099" s="2" t="s">
        <v>15067</v>
      </c>
      <c r="C5099" s="2" t="s">
        <v>202</v>
      </c>
      <c r="D5099" s="2">
        <v>2815223</v>
      </c>
      <c r="E5099" s="2" t="s">
        <v>47</v>
      </c>
      <c r="H5099" s="2">
        <v>26202</v>
      </c>
      <c r="I5099" s="2" t="s">
        <v>4</v>
      </c>
      <c r="J5099" s="2">
        <v>-50</v>
      </c>
      <c r="K5099" s="2" t="s">
        <v>48</v>
      </c>
      <c r="L5099" s="2" t="s">
        <v>17</v>
      </c>
      <c r="M5099" s="2" t="s">
        <v>2301</v>
      </c>
      <c r="N5099" s="2">
        <v>4280048</v>
      </c>
      <c r="O5099" s="2" t="s">
        <v>2412</v>
      </c>
      <c r="P5099" s="2">
        <v>43369</v>
      </c>
      <c r="Q5099" s="2" t="s">
        <v>49</v>
      </c>
      <c r="R5099" s="2">
        <v>43369</v>
      </c>
      <c r="S5099" s="2">
        <v>43006</v>
      </c>
      <c r="T5099" s="2" t="s">
        <v>50</v>
      </c>
      <c r="U5099" s="2">
        <v>500</v>
      </c>
      <c r="X5099" s="2">
        <v>5</v>
      </c>
      <c r="AC5099" s="2" t="s">
        <v>2207</v>
      </c>
      <c r="AD5099" s="2" t="s">
        <v>15068</v>
      </c>
      <c r="AE5099" s="2">
        <v>28330</v>
      </c>
      <c r="AF5099" s="2" t="s">
        <v>15069</v>
      </c>
      <c r="AJ5099" s="2">
        <v>623013339</v>
      </c>
      <c r="AK5099" s="2" t="s">
        <v>15070</v>
      </c>
    </row>
    <row r="5100" spans="1:38" x14ac:dyDescent="0.2">
      <c r="A5100" s="2">
        <v>3729954</v>
      </c>
      <c r="B5100" s="2" t="s">
        <v>5059</v>
      </c>
      <c r="C5100" s="2" t="s">
        <v>421</v>
      </c>
      <c r="D5100" s="2">
        <v>3729954</v>
      </c>
      <c r="E5100" s="2" t="s">
        <v>47</v>
      </c>
      <c r="F5100" s="2" t="s">
        <v>47</v>
      </c>
      <c r="H5100" s="2">
        <v>39724</v>
      </c>
      <c r="I5100" s="2" t="s">
        <v>14</v>
      </c>
      <c r="J5100" s="2">
        <v>-11</v>
      </c>
      <c r="K5100" s="2" t="s">
        <v>48</v>
      </c>
      <c r="L5100" s="2" t="s">
        <v>17</v>
      </c>
      <c r="M5100" s="2" t="s">
        <v>2205</v>
      </c>
      <c r="N5100" s="2">
        <v>4370566</v>
      </c>
      <c r="O5100" s="2" t="s">
        <v>2285</v>
      </c>
      <c r="P5100" s="2">
        <v>43348</v>
      </c>
      <c r="Q5100" s="2" t="s">
        <v>49</v>
      </c>
      <c r="R5100" s="2">
        <v>43113</v>
      </c>
      <c r="T5100" s="2" t="s">
        <v>50</v>
      </c>
      <c r="U5100" s="2">
        <v>529</v>
      </c>
      <c r="X5100" s="2">
        <v>5</v>
      </c>
      <c r="AC5100" s="2" t="s">
        <v>2207</v>
      </c>
      <c r="AD5100" s="2" t="s">
        <v>2286</v>
      </c>
      <c r="AE5100" s="2">
        <v>37300</v>
      </c>
      <c r="AF5100" s="2" t="s">
        <v>15071</v>
      </c>
      <c r="AJ5100" s="2">
        <v>613570629</v>
      </c>
      <c r="AK5100" s="2" t="s">
        <v>15072</v>
      </c>
    </row>
    <row r="5101" spans="1:38" x14ac:dyDescent="0.2">
      <c r="A5101" s="2">
        <v>2815201</v>
      </c>
      <c r="B5101" s="2" t="s">
        <v>15073</v>
      </c>
      <c r="C5101" s="2" t="s">
        <v>113</v>
      </c>
      <c r="D5101" s="2">
        <v>2815201</v>
      </c>
      <c r="E5101" s="2" t="s">
        <v>47</v>
      </c>
      <c r="H5101" s="2">
        <v>29271</v>
      </c>
      <c r="I5101" s="2" t="s">
        <v>2</v>
      </c>
      <c r="J5101" s="2">
        <v>-40</v>
      </c>
      <c r="K5101" s="2" t="s">
        <v>48</v>
      </c>
      <c r="L5101" s="2" t="s">
        <v>17</v>
      </c>
      <c r="M5101" s="2" t="s">
        <v>2301</v>
      </c>
      <c r="N5101" s="2">
        <v>4280593</v>
      </c>
      <c r="O5101" s="2" t="s">
        <v>2584</v>
      </c>
      <c r="P5101" s="2">
        <v>43363</v>
      </c>
      <c r="Q5101" s="2" t="s">
        <v>49</v>
      </c>
      <c r="R5101" s="2">
        <v>43363</v>
      </c>
      <c r="S5101" s="2">
        <v>43361</v>
      </c>
      <c r="T5101" s="2" t="s">
        <v>50</v>
      </c>
      <c r="U5101" s="2">
        <v>500</v>
      </c>
      <c r="X5101" s="2">
        <v>5</v>
      </c>
      <c r="AC5101" s="2" t="s">
        <v>2207</v>
      </c>
      <c r="AD5101" s="2" t="s">
        <v>5492</v>
      </c>
      <c r="AE5101" s="2">
        <v>28300</v>
      </c>
      <c r="AF5101" s="2" t="s">
        <v>15074</v>
      </c>
      <c r="AJ5101" s="2">
        <v>663075494</v>
      </c>
      <c r="AK5101" s="2" t="s">
        <v>15075</v>
      </c>
    </row>
    <row r="5102" spans="1:38" x14ac:dyDescent="0.2">
      <c r="A5102" s="2">
        <v>3729939</v>
      </c>
      <c r="B5102" s="2" t="s">
        <v>14969</v>
      </c>
      <c r="C5102" s="2" t="s">
        <v>109</v>
      </c>
      <c r="D5102" s="2">
        <v>3729939</v>
      </c>
      <c r="E5102" s="2" t="s">
        <v>47</v>
      </c>
      <c r="F5102" s="2" t="s">
        <v>17</v>
      </c>
      <c r="H5102" s="2">
        <v>19109</v>
      </c>
      <c r="I5102" s="2" t="s">
        <v>16</v>
      </c>
      <c r="J5102" s="2">
        <v>-70</v>
      </c>
      <c r="K5102" s="2" t="s">
        <v>48</v>
      </c>
      <c r="L5102" s="2" t="s">
        <v>17</v>
      </c>
      <c r="M5102" s="2" t="s">
        <v>2205</v>
      </c>
      <c r="N5102" s="2">
        <v>4370724</v>
      </c>
      <c r="O5102" s="2" t="s">
        <v>7058</v>
      </c>
      <c r="P5102" s="2">
        <v>43319</v>
      </c>
      <c r="Q5102" s="2" t="s">
        <v>49</v>
      </c>
      <c r="R5102" s="2">
        <v>43103</v>
      </c>
      <c r="S5102" s="2">
        <v>43102</v>
      </c>
      <c r="T5102" s="2" t="s">
        <v>50</v>
      </c>
      <c r="U5102" s="2">
        <v>500</v>
      </c>
      <c r="X5102" s="2">
        <v>5</v>
      </c>
      <c r="AC5102" s="2" t="s">
        <v>2207</v>
      </c>
      <c r="AD5102" s="2" t="s">
        <v>6371</v>
      </c>
      <c r="AE5102" s="2">
        <v>37370</v>
      </c>
      <c r="AF5102" s="2" t="s">
        <v>14971</v>
      </c>
      <c r="AI5102" s="2">
        <v>247523930</v>
      </c>
      <c r="AK5102" s="2" t="s">
        <v>15076</v>
      </c>
    </row>
    <row r="5103" spans="1:38" x14ac:dyDescent="0.2">
      <c r="A5103" s="2">
        <v>4529711</v>
      </c>
      <c r="B5103" s="2" t="s">
        <v>15077</v>
      </c>
      <c r="C5103" s="2" t="s">
        <v>701</v>
      </c>
      <c r="D5103" s="2">
        <v>4529711</v>
      </c>
      <c r="E5103" s="2" t="s">
        <v>47</v>
      </c>
      <c r="F5103" s="2" t="s">
        <v>47</v>
      </c>
      <c r="H5103" s="2">
        <v>39710</v>
      </c>
      <c r="I5103" s="2" t="s">
        <v>14</v>
      </c>
      <c r="J5103" s="2">
        <v>-11</v>
      </c>
      <c r="K5103" s="2" t="s">
        <v>48</v>
      </c>
      <c r="L5103" s="2" t="s">
        <v>17</v>
      </c>
      <c r="M5103" s="2" t="s">
        <v>55</v>
      </c>
      <c r="N5103" s="2">
        <v>4450285</v>
      </c>
      <c r="O5103" s="2" t="s">
        <v>200</v>
      </c>
      <c r="P5103" s="2">
        <v>43360</v>
      </c>
      <c r="Q5103" s="2" t="s">
        <v>49</v>
      </c>
      <c r="R5103" s="2">
        <v>43195</v>
      </c>
      <c r="T5103" s="2" t="s">
        <v>50</v>
      </c>
      <c r="U5103" s="2">
        <v>500</v>
      </c>
      <c r="X5103" s="2">
        <v>5</v>
      </c>
      <c r="AC5103" s="2" t="s">
        <v>2207</v>
      </c>
      <c r="AD5103" s="2" t="s">
        <v>4982</v>
      </c>
      <c r="AE5103" s="2">
        <v>45760</v>
      </c>
      <c r="AF5103" s="2" t="s">
        <v>15078</v>
      </c>
      <c r="AJ5103" s="2">
        <v>336869119</v>
      </c>
      <c r="AK5103" s="2" t="s">
        <v>15079</v>
      </c>
    </row>
    <row r="5104" spans="1:38" x14ac:dyDescent="0.2">
      <c r="A5104" s="2">
        <v>4529696</v>
      </c>
      <c r="B5104" s="2" t="s">
        <v>15080</v>
      </c>
      <c r="C5104" s="2" t="s">
        <v>171</v>
      </c>
      <c r="D5104" s="2">
        <v>4529696</v>
      </c>
      <c r="E5104" s="2" t="s">
        <v>47</v>
      </c>
      <c r="F5104" s="2" t="s">
        <v>17</v>
      </c>
      <c r="H5104" s="2">
        <v>29428</v>
      </c>
      <c r="I5104" s="2" t="s">
        <v>2</v>
      </c>
      <c r="J5104" s="2">
        <v>-40</v>
      </c>
      <c r="K5104" s="2" t="s">
        <v>48</v>
      </c>
      <c r="L5104" s="2" t="s">
        <v>17</v>
      </c>
      <c r="M5104" s="2" t="s">
        <v>55</v>
      </c>
      <c r="N5104" s="2">
        <v>4450663</v>
      </c>
      <c r="O5104" s="2" t="s">
        <v>295</v>
      </c>
      <c r="P5104" s="2">
        <v>43363</v>
      </c>
      <c r="Q5104" s="2" t="s">
        <v>49</v>
      </c>
      <c r="R5104" s="2">
        <v>43172</v>
      </c>
      <c r="S5104" s="2">
        <v>43070</v>
      </c>
      <c r="T5104" s="2" t="s">
        <v>50</v>
      </c>
      <c r="U5104" s="2">
        <v>500</v>
      </c>
      <c r="X5104" s="2">
        <v>5</v>
      </c>
      <c r="AC5104" s="2" t="s">
        <v>2207</v>
      </c>
      <c r="AD5104" s="2" t="s">
        <v>3174</v>
      </c>
      <c r="AE5104" s="2">
        <v>45380</v>
      </c>
      <c r="AF5104" s="2" t="s">
        <v>15081</v>
      </c>
      <c r="AJ5104" s="2">
        <v>661839720</v>
      </c>
      <c r="AK5104" s="2" t="s">
        <v>15082</v>
      </c>
    </row>
    <row r="5105" spans="1:37" x14ac:dyDescent="0.2">
      <c r="A5105" s="2">
        <v>3729956</v>
      </c>
      <c r="B5105" s="2" t="s">
        <v>15083</v>
      </c>
      <c r="C5105" s="2" t="s">
        <v>207</v>
      </c>
      <c r="D5105" s="2">
        <v>3729956</v>
      </c>
      <c r="E5105" s="2" t="s">
        <v>47</v>
      </c>
      <c r="F5105" s="2" t="s">
        <v>47</v>
      </c>
      <c r="H5105" s="2">
        <v>33815</v>
      </c>
      <c r="I5105" s="2" t="s">
        <v>2</v>
      </c>
      <c r="J5105" s="2">
        <v>-40</v>
      </c>
      <c r="K5105" s="2" t="s">
        <v>48</v>
      </c>
      <c r="L5105" s="2" t="s">
        <v>17</v>
      </c>
      <c r="M5105" s="2" t="s">
        <v>2205</v>
      </c>
      <c r="N5105" s="2">
        <v>4370608</v>
      </c>
      <c r="O5105" s="2" t="s">
        <v>2951</v>
      </c>
      <c r="P5105" s="2">
        <v>43341</v>
      </c>
      <c r="Q5105" s="2" t="s">
        <v>49</v>
      </c>
      <c r="R5105" s="2">
        <v>43117</v>
      </c>
      <c r="T5105" s="2" t="s">
        <v>50</v>
      </c>
      <c r="U5105" s="2">
        <v>500</v>
      </c>
      <c r="X5105" s="2">
        <v>5</v>
      </c>
      <c r="AC5105" s="2" t="s">
        <v>2207</v>
      </c>
      <c r="AD5105" s="2" t="s">
        <v>2384</v>
      </c>
      <c r="AE5105" s="2">
        <v>37100</v>
      </c>
      <c r="AF5105" s="2" t="s">
        <v>15084</v>
      </c>
      <c r="AJ5105" s="2">
        <v>620108236</v>
      </c>
      <c r="AK5105" s="2" t="s">
        <v>15085</v>
      </c>
    </row>
    <row r="5106" spans="1:37" x14ac:dyDescent="0.2">
      <c r="A5106" s="2">
        <v>4529695</v>
      </c>
      <c r="B5106" s="2" t="s">
        <v>4219</v>
      </c>
      <c r="C5106" s="2" t="s">
        <v>715</v>
      </c>
      <c r="D5106" s="2">
        <v>4529695</v>
      </c>
      <c r="E5106" s="2" t="s">
        <v>47</v>
      </c>
      <c r="F5106" s="2" t="s">
        <v>17</v>
      </c>
      <c r="H5106" s="2">
        <v>39563</v>
      </c>
      <c r="I5106" s="2" t="s">
        <v>14</v>
      </c>
      <c r="J5106" s="2">
        <v>-11</v>
      </c>
      <c r="K5106" s="2" t="s">
        <v>48</v>
      </c>
      <c r="L5106" s="2" t="s">
        <v>17</v>
      </c>
      <c r="M5106" s="2" t="s">
        <v>55</v>
      </c>
      <c r="N5106" s="2">
        <v>4450417</v>
      </c>
      <c r="O5106" s="2" t="s">
        <v>396</v>
      </c>
      <c r="P5106" s="2">
        <v>43369</v>
      </c>
      <c r="Q5106" s="2" t="s">
        <v>49</v>
      </c>
      <c r="R5106" s="2">
        <v>43167</v>
      </c>
      <c r="T5106" s="2" t="s">
        <v>50</v>
      </c>
      <c r="U5106" s="2">
        <v>500</v>
      </c>
      <c r="X5106" s="2">
        <v>5</v>
      </c>
      <c r="AC5106" s="2" t="s">
        <v>2207</v>
      </c>
      <c r="AD5106" s="2" t="s">
        <v>3291</v>
      </c>
      <c r="AE5106" s="2">
        <v>45200</v>
      </c>
      <c r="AF5106" s="2" t="s">
        <v>15086</v>
      </c>
      <c r="AJ5106" s="2">
        <v>682345955</v>
      </c>
      <c r="AK5106" s="2" t="s">
        <v>15087</v>
      </c>
    </row>
    <row r="5107" spans="1:37" x14ac:dyDescent="0.2">
      <c r="A5107" s="2">
        <v>4113863</v>
      </c>
      <c r="B5107" s="2" t="s">
        <v>15088</v>
      </c>
      <c r="C5107" s="2" t="s">
        <v>15089</v>
      </c>
      <c r="D5107" s="2">
        <v>4113863</v>
      </c>
      <c r="E5107" s="2" t="s">
        <v>47</v>
      </c>
      <c r="H5107" s="2">
        <v>38959</v>
      </c>
      <c r="I5107" s="2" t="s">
        <v>8</v>
      </c>
      <c r="J5107" s="2">
        <v>-13</v>
      </c>
      <c r="K5107" s="2" t="s">
        <v>48</v>
      </c>
      <c r="L5107" s="2" t="s">
        <v>17</v>
      </c>
      <c r="M5107" s="2" t="s">
        <v>2275</v>
      </c>
      <c r="N5107" s="2">
        <v>4410724</v>
      </c>
      <c r="O5107" s="2" t="s">
        <v>2618</v>
      </c>
      <c r="P5107" s="2">
        <v>43369</v>
      </c>
      <c r="Q5107" s="2" t="s">
        <v>49</v>
      </c>
      <c r="R5107" s="2">
        <v>43369</v>
      </c>
      <c r="S5107" s="2">
        <v>43361</v>
      </c>
      <c r="T5107" s="2" t="s">
        <v>50</v>
      </c>
      <c r="U5107" s="2">
        <v>500</v>
      </c>
      <c r="X5107" s="2">
        <v>5</v>
      </c>
      <c r="AC5107" s="2" t="s">
        <v>2207</v>
      </c>
      <c r="AD5107" s="2" t="s">
        <v>15090</v>
      </c>
      <c r="AE5107" s="2">
        <v>41170</v>
      </c>
      <c r="AF5107" s="2" t="s">
        <v>15091</v>
      </c>
      <c r="AI5107" s="2">
        <v>254725708</v>
      </c>
      <c r="AJ5107" s="2">
        <v>613412183</v>
      </c>
      <c r="AK5107" s="2" t="s">
        <v>15092</v>
      </c>
    </row>
    <row r="5108" spans="1:37" x14ac:dyDescent="0.2">
      <c r="A5108" s="2">
        <v>368452</v>
      </c>
      <c r="B5108" s="2" t="s">
        <v>15093</v>
      </c>
      <c r="C5108" s="2" t="s">
        <v>678</v>
      </c>
      <c r="D5108" s="2">
        <v>368452</v>
      </c>
      <c r="E5108" s="2" t="s">
        <v>47</v>
      </c>
      <c r="F5108" s="2" t="s">
        <v>47</v>
      </c>
      <c r="H5108" s="2">
        <v>38550</v>
      </c>
      <c r="I5108" s="2" t="s">
        <v>10</v>
      </c>
      <c r="J5108" s="2">
        <v>-14</v>
      </c>
      <c r="K5108" s="2" t="s">
        <v>48</v>
      </c>
      <c r="L5108" s="2" t="s">
        <v>17</v>
      </c>
      <c r="M5108" s="2" t="s">
        <v>2234</v>
      </c>
      <c r="N5108" s="2">
        <v>4360726</v>
      </c>
      <c r="O5108" s="2" t="s">
        <v>2784</v>
      </c>
      <c r="P5108" s="2">
        <v>43360</v>
      </c>
      <c r="Q5108" s="2" t="s">
        <v>49</v>
      </c>
      <c r="R5108" s="2">
        <v>43118</v>
      </c>
      <c r="T5108" s="2" t="s">
        <v>50</v>
      </c>
      <c r="U5108" s="2">
        <v>500</v>
      </c>
      <c r="X5108" s="2">
        <v>5</v>
      </c>
      <c r="AC5108" s="2" t="s">
        <v>2207</v>
      </c>
      <c r="AD5108" s="2" t="s">
        <v>2785</v>
      </c>
      <c r="AE5108" s="2">
        <v>36260</v>
      </c>
      <c r="AF5108" s="2" t="s">
        <v>15094</v>
      </c>
      <c r="AJ5108" s="2">
        <v>603589244</v>
      </c>
      <c r="AK5108" s="2" t="s">
        <v>15095</v>
      </c>
    </row>
    <row r="5109" spans="1:37" x14ac:dyDescent="0.2">
      <c r="A5109" s="2">
        <v>3730246</v>
      </c>
      <c r="B5109" s="2" t="s">
        <v>9435</v>
      </c>
      <c r="C5109" s="2" t="s">
        <v>93</v>
      </c>
      <c r="D5109" s="2">
        <v>3730246</v>
      </c>
      <c r="E5109" s="2" t="s">
        <v>47</v>
      </c>
      <c r="H5109" s="2">
        <v>28388</v>
      </c>
      <c r="I5109" s="2" t="s">
        <v>4</v>
      </c>
      <c r="J5109" s="2">
        <v>-50</v>
      </c>
      <c r="K5109" s="2" t="s">
        <v>48</v>
      </c>
      <c r="L5109" s="2" t="s">
        <v>17</v>
      </c>
      <c r="M5109" s="2" t="s">
        <v>2205</v>
      </c>
      <c r="N5109" s="2">
        <v>4370102</v>
      </c>
      <c r="O5109" s="2" t="s">
        <v>2254</v>
      </c>
      <c r="P5109" s="2">
        <v>43364</v>
      </c>
      <c r="Q5109" s="2" t="s">
        <v>49</v>
      </c>
      <c r="R5109" s="2">
        <v>43364</v>
      </c>
      <c r="S5109" s="2">
        <v>43361</v>
      </c>
      <c r="T5109" s="2" t="s">
        <v>50</v>
      </c>
      <c r="U5109" s="2">
        <v>500</v>
      </c>
      <c r="X5109" s="2">
        <v>5</v>
      </c>
      <c r="AC5109" s="2" t="s">
        <v>2207</v>
      </c>
      <c r="AD5109" s="2" t="s">
        <v>2255</v>
      </c>
      <c r="AE5109" s="2">
        <v>37400</v>
      </c>
      <c r="AF5109" s="2" t="s">
        <v>15096</v>
      </c>
      <c r="AJ5109" s="2">
        <v>663073135</v>
      </c>
    </row>
    <row r="5110" spans="1:37" x14ac:dyDescent="0.2">
      <c r="A5110" s="2">
        <v>4113761</v>
      </c>
      <c r="B5110" s="2" t="s">
        <v>15097</v>
      </c>
      <c r="C5110" s="2" t="s">
        <v>222</v>
      </c>
      <c r="D5110" s="2">
        <v>4113761</v>
      </c>
      <c r="E5110" s="2" t="s">
        <v>47</v>
      </c>
      <c r="F5110" s="2" t="s">
        <v>17</v>
      </c>
      <c r="H5110" s="2">
        <v>38756</v>
      </c>
      <c r="I5110" s="2" t="s">
        <v>8</v>
      </c>
      <c r="J5110" s="2">
        <v>-13</v>
      </c>
      <c r="K5110" s="2" t="s">
        <v>48</v>
      </c>
      <c r="L5110" s="2" t="s">
        <v>17</v>
      </c>
      <c r="M5110" s="2" t="s">
        <v>2275</v>
      </c>
      <c r="N5110" s="2">
        <v>4410466</v>
      </c>
      <c r="O5110" s="2" t="s">
        <v>2838</v>
      </c>
      <c r="P5110" s="2">
        <v>43356</v>
      </c>
      <c r="Q5110" s="2" t="s">
        <v>49</v>
      </c>
      <c r="R5110" s="2">
        <v>43123</v>
      </c>
      <c r="S5110" s="2">
        <v>43340</v>
      </c>
      <c r="T5110" s="2" t="s">
        <v>50</v>
      </c>
      <c r="U5110" s="2">
        <v>500</v>
      </c>
      <c r="X5110" s="2">
        <v>5</v>
      </c>
      <c r="AC5110" s="2" t="s">
        <v>2207</v>
      </c>
      <c r="AD5110" s="2" t="s">
        <v>3895</v>
      </c>
      <c r="AE5110" s="2">
        <v>41190</v>
      </c>
      <c r="AF5110" s="2" t="s">
        <v>15098</v>
      </c>
      <c r="AI5110" s="2">
        <v>983773921</v>
      </c>
      <c r="AJ5110" s="2">
        <v>667860997</v>
      </c>
      <c r="AK5110" s="2" t="s">
        <v>15099</v>
      </c>
    </row>
    <row r="5111" spans="1:37" x14ac:dyDescent="0.2">
      <c r="A5111" s="2">
        <v>3729973</v>
      </c>
      <c r="B5111" s="2" t="s">
        <v>15100</v>
      </c>
      <c r="C5111" s="2" t="s">
        <v>718</v>
      </c>
      <c r="D5111" s="2">
        <v>3729973</v>
      </c>
      <c r="E5111" s="2" t="s">
        <v>47</v>
      </c>
      <c r="F5111" s="2" t="s">
        <v>47</v>
      </c>
      <c r="H5111" s="2">
        <v>40404</v>
      </c>
      <c r="I5111" s="2" t="s">
        <v>17</v>
      </c>
      <c r="J5111" s="2">
        <v>-11</v>
      </c>
      <c r="K5111" s="2" t="s">
        <v>48</v>
      </c>
      <c r="L5111" s="2" t="s">
        <v>17</v>
      </c>
      <c r="M5111" s="2" t="s">
        <v>2205</v>
      </c>
      <c r="N5111" s="2">
        <v>4370289</v>
      </c>
      <c r="O5111" s="2" t="s">
        <v>2311</v>
      </c>
      <c r="P5111" s="2">
        <v>43366</v>
      </c>
      <c r="Q5111" s="2" t="s">
        <v>49</v>
      </c>
      <c r="R5111" s="2">
        <v>43126</v>
      </c>
      <c r="T5111" s="2" t="s">
        <v>50</v>
      </c>
      <c r="U5111" s="2">
        <v>500</v>
      </c>
      <c r="X5111" s="2">
        <v>5</v>
      </c>
      <c r="AC5111" s="2" t="s">
        <v>2207</v>
      </c>
      <c r="AD5111" s="2" t="s">
        <v>3547</v>
      </c>
      <c r="AE5111" s="2">
        <v>37510</v>
      </c>
      <c r="AF5111" s="2" t="s">
        <v>15101</v>
      </c>
      <c r="AJ5111" s="2">
        <v>680375684</v>
      </c>
      <c r="AK5111" s="2" t="s">
        <v>15102</v>
      </c>
    </row>
    <row r="5112" spans="1:37" x14ac:dyDescent="0.2">
      <c r="A5112" s="2">
        <v>3729967</v>
      </c>
      <c r="B5112" s="2" t="s">
        <v>12696</v>
      </c>
      <c r="C5112" s="2" t="s">
        <v>77</v>
      </c>
      <c r="D5112" s="2">
        <v>3729967</v>
      </c>
      <c r="E5112" s="2" t="s">
        <v>47</v>
      </c>
      <c r="F5112" s="2" t="s">
        <v>17</v>
      </c>
      <c r="H5112" s="2">
        <v>28716</v>
      </c>
      <c r="I5112" s="2" t="s">
        <v>4</v>
      </c>
      <c r="J5112" s="2">
        <v>-50</v>
      </c>
      <c r="K5112" s="2" t="s">
        <v>48</v>
      </c>
      <c r="L5112" s="2" t="s">
        <v>17</v>
      </c>
      <c r="M5112" s="2" t="s">
        <v>2205</v>
      </c>
      <c r="N5112" s="2">
        <v>4370596</v>
      </c>
      <c r="O5112" s="2" t="s">
        <v>2377</v>
      </c>
      <c r="P5112" s="2">
        <v>43355</v>
      </c>
      <c r="Q5112" s="2" t="s">
        <v>49</v>
      </c>
      <c r="R5112" s="2">
        <v>43125</v>
      </c>
      <c r="T5112" s="2" t="s">
        <v>50</v>
      </c>
      <c r="U5112" s="2">
        <v>500</v>
      </c>
      <c r="X5112" s="2">
        <v>5</v>
      </c>
      <c r="AC5112" s="2" t="s">
        <v>2207</v>
      </c>
      <c r="AD5112" s="2" t="s">
        <v>2593</v>
      </c>
      <c r="AE5112" s="2">
        <v>37130</v>
      </c>
      <c r="AF5112" s="2" t="s">
        <v>12697</v>
      </c>
      <c r="AI5112" s="2">
        <v>234370441</v>
      </c>
      <c r="AJ5112" s="2">
        <v>688269073</v>
      </c>
      <c r="AK5112" s="2" t="s">
        <v>15103</v>
      </c>
    </row>
    <row r="5113" spans="1:37" x14ac:dyDescent="0.2">
      <c r="A5113" s="2">
        <v>4113768</v>
      </c>
      <c r="B5113" s="2" t="s">
        <v>15104</v>
      </c>
      <c r="C5113" s="2" t="s">
        <v>486</v>
      </c>
      <c r="D5113" s="2">
        <v>4113768</v>
      </c>
      <c r="E5113" s="2" t="s">
        <v>47</v>
      </c>
      <c r="F5113" s="2" t="s">
        <v>47</v>
      </c>
      <c r="H5113" s="2">
        <v>38026</v>
      </c>
      <c r="I5113" s="2" t="s">
        <v>7</v>
      </c>
      <c r="J5113" s="2">
        <v>-15</v>
      </c>
      <c r="K5113" s="2" t="s">
        <v>48</v>
      </c>
      <c r="L5113" s="2" t="s">
        <v>17</v>
      </c>
      <c r="M5113" s="2" t="s">
        <v>2275</v>
      </c>
      <c r="N5113" s="2">
        <v>4410612</v>
      </c>
      <c r="O5113" s="2" t="s">
        <v>2351</v>
      </c>
      <c r="P5113" s="2">
        <v>43357</v>
      </c>
      <c r="Q5113" s="2" t="s">
        <v>49</v>
      </c>
      <c r="R5113" s="2">
        <v>43130</v>
      </c>
      <c r="T5113" s="2" t="s">
        <v>50</v>
      </c>
      <c r="U5113" s="2">
        <v>500</v>
      </c>
      <c r="X5113" s="2">
        <v>5</v>
      </c>
      <c r="AC5113" s="2" t="s">
        <v>2207</v>
      </c>
      <c r="AD5113" s="2" t="s">
        <v>2352</v>
      </c>
      <c r="AE5113" s="2">
        <v>41350</v>
      </c>
      <c r="AF5113" s="2" t="s">
        <v>15105</v>
      </c>
      <c r="AJ5113" s="2">
        <v>618855533</v>
      </c>
    </row>
    <row r="5114" spans="1:37" x14ac:dyDescent="0.2">
      <c r="A5114" s="2">
        <v>3730308</v>
      </c>
      <c r="B5114" s="2" t="s">
        <v>15106</v>
      </c>
      <c r="C5114" s="2" t="s">
        <v>701</v>
      </c>
      <c r="D5114" s="2">
        <v>3730308</v>
      </c>
      <c r="E5114" s="2" t="s">
        <v>47</v>
      </c>
      <c r="H5114" s="2">
        <v>39013</v>
      </c>
      <c r="I5114" s="2" t="s">
        <v>8</v>
      </c>
      <c r="J5114" s="2">
        <v>-13</v>
      </c>
      <c r="K5114" s="2" t="s">
        <v>48</v>
      </c>
      <c r="L5114" s="2" t="s">
        <v>17</v>
      </c>
      <c r="M5114" s="2" t="s">
        <v>2205</v>
      </c>
      <c r="N5114" s="2">
        <v>4370596</v>
      </c>
      <c r="O5114" s="2" t="s">
        <v>2377</v>
      </c>
      <c r="P5114" s="2">
        <v>43368</v>
      </c>
      <c r="Q5114" s="2" t="s">
        <v>49</v>
      </c>
      <c r="R5114" s="2">
        <v>43368</v>
      </c>
      <c r="S5114" s="2">
        <v>43290</v>
      </c>
      <c r="T5114" s="2" t="s">
        <v>50</v>
      </c>
      <c r="U5114" s="2">
        <v>500</v>
      </c>
      <c r="X5114" s="2">
        <v>5</v>
      </c>
      <c r="AC5114" s="2" t="s">
        <v>2207</v>
      </c>
      <c r="AD5114" s="2" t="s">
        <v>2378</v>
      </c>
      <c r="AE5114" s="2">
        <v>37130</v>
      </c>
      <c r="AF5114" s="2" t="s">
        <v>15107</v>
      </c>
      <c r="AJ5114" s="2">
        <v>684354040</v>
      </c>
      <c r="AK5114" s="2" t="s">
        <v>15108</v>
      </c>
    </row>
    <row r="5115" spans="1:37" x14ac:dyDescent="0.2">
      <c r="A5115" s="2">
        <v>3729974</v>
      </c>
      <c r="B5115" s="2" t="s">
        <v>15109</v>
      </c>
      <c r="C5115" s="2" t="s">
        <v>146</v>
      </c>
      <c r="D5115" s="2">
        <v>3729974</v>
      </c>
      <c r="E5115" s="2" t="s">
        <v>47</v>
      </c>
      <c r="F5115" s="2" t="s">
        <v>47</v>
      </c>
      <c r="H5115" s="2">
        <v>29170</v>
      </c>
      <c r="I5115" s="2" t="s">
        <v>2</v>
      </c>
      <c r="J5115" s="2">
        <v>-40</v>
      </c>
      <c r="K5115" s="2" t="s">
        <v>48</v>
      </c>
      <c r="L5115" s="2" t="s">
        <v>17</v>
      </c>
      <c r="M5115" s="2" t="s">
        <v>2205</v>
      </c>
      <c r="N5115" s="2">
        <v>4370724</v>
      </c>
      <c r="O5115" s="2" t="s">
        <v>7058</v>
      </c>
      <c r="P5115" s="2">
        <v>43365</v>
      </c>
      <c r="Q5115" s="2" t="s">
        <v>49</v>
      </c>
      <c r="R5115" s="2">
        <v>43126</v>
      </c>
      <c r="T5115" s="2" t="s">
        <v>50</v>
      </c>
      <c r="U5115" s="2">
        <v>500</v>
      </c>
      <c r="X5115" s="2">
        <v>5</v>
      </c>
      <c r="AC5115" s="2" t="s">
        <v>2207</v>
      </c>
      <c r="AD5115" s="2" t="s">
        <v>14999</v>
      </c>
      <c r="AE5115" s="2">
        <v>37370</v>
      </c>
      <c r="AF5115" s="2" t="s">
        <v>15110</v>
      </c>
      <c r="AI5115" s="2">
        <v>768670371</v>
      </c>
      <c r="AK5115" s="2" t="s">
        <v>15111</v>
      </c>
    </row>
    <row r="5116" spans="1:37" x14ac:dyDescent="0.2">
      <c r="A5116" s="2">
        <v>4529689</v>
      </c>
      <c r="B5116" s="2" t="s">
        <v>15112</v>
      </c>
      <c r="C5116" s="2" t="s">
        <v>15113</v>
      </c>
      <c r="D5116" s="2">
        <v>4529689</v>
      </c>
      <c r="E5116" s="2" t="s">
        <v>47</v>
      </c>
      <c r="F5116" s="2" t="s">
        <v>17</v>
      </c>
      <c r="H5116" s="2">
        <v>39722</v>
      </c>
      <c r="I5116" s="2" t="s">
        <v>14</v>
      </c>
      <c r="J5116" s="2">
        <v>-11</v>
      </c>
      <c r="K5116" s="2" t="s">
        <v>48</v>
      </c>
      <c r="L5116" s="2" t="s">
        <v>17</v>
      </c>
      <c r="M5116" s="2" t="s">
        <v>55</v>
      </c>
      <c r="N5116" s="2">
        <v>4450751</v>
      </c>
      <c r="O5116" s="2" t="s">
        <v>12</v>
      </c>
      <c r="P5116" s="2">
        <v>43369</v>
      </c>
      <c r="Q5116" s="2" t="s">
        <v>49</v>
      </c>
      <c r="R5116" s="2">
        <v>43145</v>
      </c>
      <c r="T5116" s="2" t="s">
        <v>50</v>
      </c>
      <c r="U5116" s="2">
        <v>500</v>
      </c>
      <c r="X5116" s="2">
        <v>5</v>
      </c>
      <c r="AC5116" s="2" t="s">
        <v>2207</v>
      </c>
      <c r="AD5116" s="2" t="s">
        <v>2579</v>
      </c>
      <c r="AE5116" s="2">
        <v>45140</v>
      </c>
      <c r="AF5116" s="2" t="s">
        <v>15114</v>
      </c>
      <c r="AJ5116" s="2">
        <v>673922842</v>
      </c>
      <c r="AK5116" s="2" t="s">
        <v>15115</v>
      </c>
    </row>
    <row r="5117" spans="1:37" x14ac:dyDescent="0.2">
      <c r="A5117" s="2">
        <v>2815105</v>
      </c>
      <c r="B5117" s="2" t="s">
        <v>15116</v>
      </c>
      <c r="C5117" s="2" t="s">
        <v>14898</v>
      </c>
      <c r="D5117" s="2">
        <v>2815105</v>
      </c>
      <c r="E5117" s="2" t="s">
        <v>47</v>
      </c>
      <c r="F5117" s="2" t="s">
        <v>47</v>
      </c>
      <c r="H5117" s="2">
        <v>38652</v>
      </c>
      <c r="I5117" s="2" t="s">
        <v>10</v>
      </c>
      <c r="J5117" s="2">
        <v>-14</v>
      </c>
      <c r="K5117" s="2" t="s">
        <v>48</v>
      </c>
      <c r="L5117" s="2" t="s">
        <v>17</v>
      </c>
      <c r="M5117" s="2" t="s">
        <v>2301</v>
      </c>
      <c r="N5117" s="2">
        <v>4280484</v>
      </c>
      <c r="O5117" s="2" t="s">
        <v>2921</v>
      </c>
      <c r="P5117" s="2">
        <v>43371</v>
      </c>
      <c r="Q5117" s="2" t="s">
        <v>49</v>
      </c>
      <c r="R5117" s="2">
        <v>43125</v>
      </c>
      <c r="S5117" s="2">
        <v>43265</v>
      </c>
      <c r="T5117" s="2" t="s">
        <v>50</v>
      </c>
      <c r="U5117" s="2">
        <v>500</v>
      </c>
      <c r="X5117" s="2">
        <v>5</v>
      </c>
      <c r="AC5117" s="2" t="s">
        <v>2207</v>
      </c>
      <c r="AD5117" s="2" t="s">
        <v>15117</v>
      </c>
      <c r="AE5117" s="2">
        <v>28360</v>
      </c>
      <c r="AF5117" s="2" t="s">
        <v>15118</v>
      </c>
    </row>
    <row r="5118" spans="1:37" x14ac:dyDescent="0.2">
      <c r="A5118" s="2">
        <v>4113772</v>
      </c>
      <c r="B5118" s="2" t="s">
        <v>402</v>
      </c>
      <c r="C5118" s="2" t="s">
        <v>358</v>
      </c>
      <c r="D5118" s="2">
        <v>4113772</v>
      </c>
      <c r="E5118" s="2" t="s">
        <v>47</v>
      </c>
      <c r="F5118" s="2" t="s">
        <v>17</v>
      </c>
      <c r="H5118" s="2">
        <v>38991</v>
      </c>
      <c r="I5118" s="2" t="s">
        <v>8</v>
      </c>
      <c r="J5118" s="2">
        <v>-13</v>
      </c>
      <c r="K5118" s="2" t="s">
        <v>48</v>
      </c>
      <c r="L5118" s="2" t="s">
        <v>17</v>
      </c>
      <c r="M5118" s="2" t="s">
        <v>2275</v>
      </c>
      <c r="N5118" s="2">
        <v>4410697</v>
      </c>
      <c r="O5118" s="2" t="s">
        <v>4305</v>
      </c>
      <c r="P5118" s="2">
        <v>43369</v>
      </c>
      <c r="Q5118" s="2" t="s">
        <v>49</v>
      </c>
      <c r="R5118" s="2">
        <v>43131</v>
      </c>
      <c r="T5118" s="2" t="s">
        <v>50</v>
      </c>
      <c r="U5118" s="2">
        <v>500</v>
      </c>
      <c r="X5118" s="2">
        <v>5</v>
      </c>
      <c r="AC5118" s="2" t="s">
        <v>2207</v>
      </c>
      <c r="AD5118" s="2" t="s">
        <v>4696</v>
      </c>
      <c r="AE5118" s="2">
        <v>41120</v>
      </c>
      <c r="AF5118" s="2" t="s">
        <v>15119</v>
      </c>
      <c r="AI5118" s="2">
        <v>254332315</v>
      </c>
      <c r="AJ5118" s="2">
        <v>646660263</v>
      </c>
    </row>
    <row r="5119" spans="1:37" x14ac:dyDescent="0.2">
      <c r="A5119" s="2">
        <v>4113774</v>
      </c>
      <c r="B5119" s="2" t="s">
        <v>5327</v>
      </c>
      <c r="C5119" s="2" t="s">
        <v>399</v>
      </c>
      <c r="D5119" s="2">
        <v>4113774</v>
      </c>
      <c r="E5119" s="2" t="s">
        <v>47</v>
      </c>
      <c r="F5119" s="2" t="s">
        <v>17</v>
      </c>
      <c r="H5119" s="2">
        <v>38092</v>
      </c>
      <c r="I5119" s="2" t="s">
        <v>7</v>
      </c>
      <c r="J5119" s="2">
        <v>-15</v>
      </c>
      <c r="K5119" s="2" t="s">
        <v>48</v>
      </c>
      <c r="L5119" s="2" t="s">
        <v>17</v>
      </c>
      <c r="M5119" s="2" t="s">
        <v>2275</v>
      </c>
      <c r="N5119" s="2">
        <v>4410724</v>
      </c>
      <c r="O5119" s="2" t="s">
        <v>2618</v>
      </c>
      <c r="P5119" s="2">
        <v>43369</v>
      </c>
      <c r="Q5119" s="2" t="s">
        <v>49</v>
      </c>
      <c r="R5119" s="2">
        <v>43131</v>
      </c>
      <c r="S5119" s="2">
        <v>43353</v>
      </c>
      <c r="T5119" s="2" t="s">
        <v>50</v>
      </c>
      <c r="U5119" s="2">
        <v>500</v>
      </c>
      <c r="X5119" s="2">
        <v>5</v>
      </c>
      <c r="AC5119" s="2" t="s">
        <v>2207</v>
      </c>
      <c r="AD5119" s="2" t="s">
        <v>10029</v>
      </c>
      <c r="AE5119" s="2">
        <v>41170</v>
      </c>
      <c r="AF5119" s="2" t="s">
        <v>15120</v>
      </c>
      <c r="AI5119" s="2">
        <v>254807490</v>
      </c>
      <c r="AJ5119" s="2">
        <v>650844917</v>
      </c>
      <c r="AK5119" s="2" t="s">
        <v>15121</v>
      </c>
    </row>
    <row r="5120" spans="1:37" x14ac:dyDescent="0.2">
      <c r="A5120" s="2">
        <v>189622</v>
      </c>
      <c r="B5120" s="2" t="s">
        <v>315</v>
      </c>
      <c r="C5120" s="2" t="s">
        <v>11707</v>
      </c>
      <c r="D5120" s="2">
        <v>189622</v>
      </c>
      <c r="E5120" s="2" t="s">
        <v>47</v>
      </c>
      <c r="H5120" s="2">
        <v>39857</v>
      </c>
      <c r="I5120" s="2" t="s">
        <v>15</v>
      </c>
      <c r="J5120" s="2">
        <v>-11</v>
      </c>
      <c r="K5120" s="2" t="s">
        <v>48</v>
      </c>
      <c r="L5120" s="2" t="s">
        <v>17</v>
      </c>
      <c r="M5120" s="2" t="s">
        <v>2212</v>
      </c>
      <c r="N5120" s="2">
        <v>4180732</v>
      </c>
      <c r="O5120" s="2" t="s">
        <v>5841</v>
      </c>
      <c r="P5120" s="2">
        <v>43359</v>
      </c>
      <c r="Q5120" s="2" t="s">
        <v>49</v>
      </c>
      <c r="R5120" s="2">
        <v>43359</v>
      </c>
      <c r="S5120" s="2">
        <v>42999</v>
      </c>
      <c r="T5120" s="2" t="s">
        <v>50</v>
      </c>
      <c r="U5120" s="2">
        <v>500</v>
      </c>
      <c r="X5120" s="2">
        <v>5</v>
      </c>
      <c r="AC5120" s="2" t="s">
        <v>2207</v>
      </c>
      <c r="AD5120" s="2" t="s">
        <v>9993</v>
      </c>
      <c r="AE5120" s="2">
        <v>18160</v>
      </c>
      <c r="AF5120" s="2" t="s">
        <v>15122</v>
      </c>
      <c r="AJ5120" s="2">
        <v>769107033</v>
      </c>
    </row>
    <row r="5121" spans="1:37" x14ac:dyDescent="0.2">
      <c r="A5121" s="2">
        <v>189585</v>
      </c>
      <c r="B5121" s="2" t="s">
        <v>15123</v>
      </c>
      <c r="C5121" s="2" t="s">
        <v>5444</v>
      </c>
      <c r="D5121" s="2">
        <v>189585</v>
      </c>
      <c r="E5121" s="2" t="s">
        <v>47</v>
      </c>
      <c r="F5121" s="2" t="s">
        <v>17</v>
      </c>
      <c r="H5121" s="2">
        <v>39658</v>
      </c>
      <c r="I5121" s="2" t="s">
        <v>14</v>
      </c>
      <c r="J5121" s="2">
        <v>-11</v>
      </c>
      <c r="K5121" s="2" t="s">
        <v>0</v>
      </c>
      <c r="L5121" s="2" t="s">
        <v>17</v>
      </c>
      <c r="M5121" s="2" t="s">
        <v>2212</v>
      </c>
      <c r="N5121" s="2">
        <v>4180157</v>
      </c>
      <c r="O5121" s="2" t="s">
        <v>3186</v>
      </c>
      <c r="P5121" s="2">
        <v>43354</v>
      </c>
      <c r="Q5121" s="2" t="s">
        <v>49</v>
      </c>
      <c r="R5121" s="2">
        <v>43121</v>
      </c>
      <c r="T5121" s="2" t="s">
        <v>50</v>
      </c>
      <c r="U5121" s="2">
        <v>500</v>
      </c>
      <c r="X5121" s="2">
        <v>5</v>
      </c>
      <c r="AC5121" s="2" t="s">
        <v>2207</v>
      </c>
      <c r="AD5121" s="2" t="s">
        <v>6151</v>
      </c>
      <c r="AE5121" s="2">
        <v>18520</v>
      </c>
      <c r="AF5121" s="2" t="s">
        <v>15124</v>
      </c>
      <c r="AJ5121" s="2">
        <v>659779867</v>
      </c>
      <c r="AK5121" s="2" t="s">
        <v>15125</v>
      </c>
    </row>
    <row r="5122" spans="1:37" x14ac:dyDescent="0.2">
      <c r="A5122" s="2">
        <v>4529677</v>
      </c>
      <c r="B5122" s="2" t="s">
        <v>15126</v>
      </c>
      <c r="C5122" s="2" t="s">
        <v>120</v>
      </c>
      <c r="D5122" s="2">
        <v>4529677</v>
      </c>
      <c r="E5122" s="2" t="s">
        <v>47</v>
      </c>
      <c r="F5122" s="2" t="s">
        <v>47</v>
      </c>
      <c r="H5122" s="2">
        <v>29134</v>
      </c>
      <c r="I5122" s="2" t="s">
        <v>2</v>
      </c>
      <c r="J5122" s="2">
        <v>-40</v>
      </c>
      <c r="K5122" s="2" t="s">
        <v>48</v>
      </c>
      <c r="L5122" s="2" t="s">
        <v>17</v>
      </c>
      <c r="M5122" s="2" t="s">
        <v>55</v>
      </c>
      <c r="N5122" s="2">
        <v>4450144</v>
      </c>
      <c r="O5122" s="2" t="s">
        <v>892</v>
      </c>
      <c r="P5122" s="2">
        <v>43355</v>
      </c>
      <c r="Q5122" s="2" t="s">
        <v>49</v>
      </c>
      <c r="R5122" s="2">
        <v>43132</v>
      </c>
      <c r="T5122" s="2" t="s">
        <v>50</v>
      </c>
      <c r="U5122" s="2">
        <v>522</v>
      </c>
      <c r="X5122" s="2">
        <v>5</v>
      </c>
      <c r="AC5122" s="2" t="s">
        <v>2207</v>
      </c>
      <c r="AD5122" s="2" t="s">
        <v>6273</v>
      </c>
      <c r="AE5122" s="2">
        <v>45370</v>
      </c>
      <c r="AF5122" s="2" t="s">
        <v>15127</v>
      </c>
      <c r="AJ5122" s="2">
        <v>675510941</v>
      </c>
      <c r="AK5122" s="2" t="s">
        <v>15128</v>
      </c>
    </row>
    <row r="5123" spans="1:37" x14ac:dyDescent="0.2">
      <c r="A5123" s="2">
        <v>3729983</v>
      </c>
      <c r="B5123" s="2" t="s">
        <v>15129</v>
      </c>
      <c r="C5123" s="2" t="s">
        <v>64</v>
      </c>
      <c r="D5123" s="2">
        <v>3729983</v>
      </c>
      <c r="E5123" s="2" t="s">
        <v>47</v>
      </c>
      <c r="H5123" s="2">
        <v>23120</v>
      </c>
      <c r="I5123" s="2" t="s">
        <v>58</v>
      </c>
      <c r="J5123" s="2">
        <v>-60</v>
      </c>
      <c r="K5123" s="2" t="s">
        <v>48</v>
      </c>
      <c r="L5123" s="2" t="s">
        <v>17</v>
      </c>
      <c r="M5123" s="2" t="s">
        <v>2205</v>
      </c>
      <c r="N5123" s="2">
        <v>4370284</v>
      </c>
      <c r="O5123" s="2" t="s">
        <v>2927</v>
      </c>
      <c r="P5123" s="2">
        <v>43359</v>
      </c>
      <c r="Q5123" s="2" t="s">
        <v>49</v>
      </c>
      <c r="R5123" s="2">
        <v>43133</v>
      </c>
      <c r="S5123" s="2">
        <v>43273</v>
      </c>
      <c r="T5123" s="2" t="s">
        <v>50</v>
      </c>
      <c r="U5123" s="2">
        <v>500</v>
      </c>
      <c r="W5123" s="2">
        <v>0</v>
      </c>
      <c r="X5123" s="2">
        <v>5</v>
      </c>
      <c r="AC5123" s="2" t="s">
        <v>2207</v>
      </c>
      <c r="AD5123" s="2" t="s">
        <v>2820</v>
      </c>
      <c r="AE5123" s="2">
        <v>37510</v>
      </c>
      <c r="AF5123" s="2" t="s">
        <v>15130</v>
      </c>
      <c r="AJ5123" s="2">
        <v>614837377</v>
      </c>
      <c r="AK5123" s="2" t="s">
        <v>15131</v>
      </c>
    </row>
    <row r="5124" spans="1:37" x14ac:dyDescent="0.2">
      <c r="A5124" s="2">
        <v>3730200</v>
      </c>
      <c r="B5124" s="2" t="s">
        <v>532</v>
      </c>
      <c r="C5124" s="2" t="s">
        <v>15132</v>
      </c>
      <c r="D5124" s="2">
        <v>3730200</v>
      </c>
      <c r="E5124" s="2" t="s">
        <v>47</v>
      </c>
      <c r="H5124" s="2">
        <v>39487</v>
      </c>
      <c r="I5124" s="2" t="s">
        <v>14</v>
      </c>
      <c r="J5124" s="2">
        <v>-11</v>
      </c>
      <c r="K5124" s="2" t="s">
        <v>0</v>
      </c>
      <c r="L5124" s="2" t="s">
        <v>17</v>
      </c>
      <c r="M5124" s="2" t="s">
        <v>2205</v>
      </c>
      <c r="N5124" s="2">
        <v>4370001</v>
      </c>
      <c r="O5124" s="2" t="s">
        <v>2602</v>
      </c>
      <c r="P5124" s="2">
        <v>43362</v>
      </c>
      <c r="Q5124" s="2" t="s">
        <v>49</v>
      </c>
      <c r="R5124" s="2">
        <v>43362</v>
      </c>
      <c r="S5124" s="2">
        <v>43353</v>
      </c>
      <c r="T5124" s="2" t="s">
        <v>50</v>
      </c>
      <c r="U5124" s="2">
        <v>500</v>
      </c>
      <c r="X5124" s="2">
        <v>5</v>
      </c>
      <c r="AC5124" s="2" t="s">
        <v>2207</v>
      </c>
      <c r="AD5124" s="2" t="s">
        <v>2312</v>
      </c>
      <c r="AE5124" s="2">
        <v>37540</v>
      </c>
      <c r="AF5124" s="2" t="s">
        <v>15133</v>
      </c>
      <c r="AI5124" s="2">
        <v>658027955</v>
      </c>
      <c r="AJ5124" s="2">
        <v>668610888</v>
      </c>
    </row>
    <row r="5125" spans="1:37" x14ac:dyDescent="0.2">
      <c r="A5125" s="2">
        <v>4529674</v>
      </c>
      <c r="B5125" s="2" t="s">
        <v>15134</v>
      </c>
      <c r="C5125" s="2" t="s">
        <v>15135</v>
      </c>
      <c r="D5125" s="2">
        <v>4529674</v>
      </c>
      <c r="E5125" s="2" t="s">
        <v>47</v>
      </c>
      <c r="F5125" s="2" t="s">
        <v>17</v>
      </c>
      <c r="H5125" s="2">
        <v>40092</v>
      </c>
      <c r="I5125" s="2" t="s">
        <v>15</v>
      </c>
      <c r="J5125" s="2">
        <v>-11</v>
      </c>
      <c r="K5125" s="2" t="s">
        <v>48</v>
      </c>
      <c r="L5125" s="2" t="s">
        <v>17</v>
      </c>
      <c r="M5125" s="2" t="s">
        <v>55</v>
      </c>
      <c r="N5125" s="2">
        <v>4450768</v>
      </c>
      <c r="O5125" s="2" t="s">
        <v>888</v>
      </c>
      <c r="P5125" s="2">
        <v>43363</v>
      </c>
      <c r="Q5125" s="2" t="s">
        <v>49</v>
      </c>
      <c r="R5125" s="2">
        <v>43129</v>
      </c>
      <c r="T5125" s="2" t="s">
        <v>50</v>
      </c>
      <c r="U5125" s="2">
        <v>500</v>
      </c>
      <c r="X5125" s="2">
        <v>5</v>
      </c>
      <c r="AC5125" s="2" t="s">
        <v>2207</v>
      </c>
      <c r="AD5125" s="2" t="s">
        <v>3101</v>
      </c>
      <c r="AE5125" s="2">
        <v>45380</v>
      </c>
      <c r="AF5125" s="2" t="s">
        <v>15136</v>
      </c>
      <c r="AJ5125" s="2">
        <v>614180252</v>
      </c>
      <c r="AK5125" s="2" t="s">
        <v>15137</v>
      </c>
    </row>
    <row r="5126" spans="1:37" x14ac:dyDescent="0.2">
      <c r="A5126" s="2">
        <v>3729978</v>
      </c>
      <c r="B5126" s="2" t="s">
        <v>15138</v>
      </c>
      <c r="C5126" s="2" t="s">
        <v>155</v>
      </c>
      <c r="D5126" s="2">
        <v>3729978</v>
      </c>
      <c r="E5126" s="2" t="s">
        <v>47</v>
      </c>
      <c r="F5126" s="2" t="s">
        <v>17</v>
      </c>
      <c r="H5126" s="2">
        <v>40191</v>
      </c>
      <c r="I5126" s="2" t="s">
        <v>17</v>
      </c>
      <c r="J5126" s="2">
        <v>-11</v>
      </c>
      <c r="K5126" s="2" t="s">
        <v>48</v>
      </c>
      <c r="L5126" s="2" t="s">
        <v>17</v>
      </c>
      <c r="M5126" s="2" t="s">
        <v>2205</v>
      </c>
      <c r="N5126" s="2">
        <v>4370033</v>
      </c>
      <c r="O5126" s="2" t="s">
        <v>2206</v>
      </c>
      <c r="P5126" s="2">
        <v>43363</v>
      </c>
      <c r="Q5126" s="2" t="s">
        <v>49</v>
      </c>
      <c r="R5126" s="2">
        <v>43130</v>
      </c>
      <c r="T5126" s="2" t="s">
        <v>50</v>
      </c>
      <c r="U5126" s="2">
        <v>500</v>
      </c>
      <c r="X5126" s="2">
        <v>5</v>
      </c>
      <c r="AC5126" s="2" t="s">
        <v>2207</v>
      </c>
      <c r="AD5126" s="2" t="s">
        <v>2208</v>
      </c>
      <c r="AE5126" s="2">
        <v>37170</v>
      </c>
      <c r="AF5126" s="2" t="s">
        <v>15139</v>
      </c>
      <c r="AJ5126" s="2">
        <v>667072729</v>
      </c>
      <c r="AK5126" s="2" t="s">
        <v>15140</v>
      </c>
    </row>
    <row r="5127" spans="1:37" x14ac:dyDescent="0.2">
      <c r="A5127" s="2">
        <v>3730325</v>
      </c>
      <c r="B5127" s="2" t="s">
        <v>14749</v>
      </c>
      <c r="C5127" s="2" t="s">
        <v>134</v>
      </c>
      <c r="D5127" s="2">
        <v>3730325</v>
      </c>
      <c r="E5127" s="2" t="s">
        <v>47</v>
      </c>
      <c r="H5127" s="2">
        <v>38951</v>
      </c>
      <c r="I5127" s="2" t="s">
        <v>8</v>
      </c>
      <c r="J5127" s="2">
        <v>-13</v>
      </c>
      <c r="K5127" s="2" t="s">
        <v>48</v>
      </c>
      <c r="L5127" s="2" t="s">
        <v>17</v>
      </c>
      <c r="M5127" s="2" t="s">
        <v>2205</v>
      </c>
      <c r="N5127" s="2">
        <v>4370669</v>
      </c>
      <c r="O5127" s="2" t="s">
        <v>2403</v>
      </c>
      <c r="P5127" s="2">
        <v>43368</v>
      </c>
      <c r="Q5127" s="2" t="s">
        <v>49</v>
      </c>
      <c r="R5127" s="2">
        <v>43368</v>
      </c>
      <c r="S5127" s="2">
        <v>43362</v>
      </c>
      <c r="T5127" s="2" t="s">
        <v>50</v>
      </c>
      <c r="U5127" s="2">
        <v>500</v>
      </c>
      <c r="X5127" s="2">
        <v>5</v>
      </c>
      <c r="AC5127" s="2" t="s">
        <v>2207</v>
      </c>
      <c r="AD5127" s="2" t="s">
        <v>2404</v>
      </c>
      <c r="AE5127" s="2">
        <v>37250</v>
      </c>
      <c r="AF5127" s="2" t="s">
        <v>15141</v>
      </c>
      <c r="AI5127" s="2">
        <v>234532890</v>
      </c>
      <c r="AJ5127" s="2">
        <v>609601609</v>
      </c>
      <c r="AK5127" s="2" t="s">
        <v>15142</v>
      </c>
    </row>
    <row r="5128" spans="1:37" x14ac:dyDescent="0.2">
      <c r="A5128" s="2">
        <v>4529994</v>
      </c>
      <c r="B5128" s="2" t="s">
        <v>15143</v>
      </c>
      <c r="C5128" s="2" t="s">
        <v>12680</v>
      </c>
      <c r="D5128" s="2">
        <v>4529994</v>
      </c>
      <c r="E5128" s="2" t="s">
        <v>47</v>
      </c>
      <c r="H5128" s="2">
        <v>39667</v>
      </c>
      <c r="I5128" s="2" t="s">
        <v>14</v>
      </c>
      <c r="J5128" s="2">
        <v>-11</v>
      </c>
      <c r="K5128" s="2" t="s">
        <v>48</v>
      </c>
      <c r="L5128" s="2" t="s">
        <v>17</v>
      </c>
      <c r="M5128" s="2" t="s">
        <v>55</v>
      </c>
      <c r="N5128" s="2">
        <v>4450616</v>
      </c>
      <c r="O5128" s="2" t="s">
        <v>13</v>
      </c>
      <c r="P5128" s="2">
        <v>43369</v>
      </c>
      <c r="Q5128" s="2" t="s">
        <v>49</v>
      </c>
      <c r="R5128" s="2">
        <v>43369</v>
      </c>
      <c r="S5128" s="2">
        <v>43364</v>
      </c>
      <c r="T5128" s="2" t="s">
        <v>50</v>
      </c>
      <c r="U5128" s="2">
        <v>500</v>
      </c>
      <c r="X5128" s="2">
        <v>5</v>
      </c>
      <c r="AC5128" s="2" t="s">
        <v>2207</v>
      </c>
      <c r="AD5128" s="2" t="s">
        <v>4578</v>
      </c>
      <c r="AE5128" s="2">
        <v>45370</v>
      </c>
      <c r="AF5128" s="2" t="s">
        <v>15144</v>
      </c>
      <c r="AJ5128" s="2">
        <v>683557797</v>
      </c>
      <c r="AK5128" s="2" t="s">
        <v>15145</v>
      </c>
    </row>
    <row r="5129" spans="1:37" x14ac:dyDescent="0.2">
      <c r="A5129" s="2">
        <v>3730254</v>
      </c>
      <c r="B5129" s="2" t="s">
        <v>15146</v>
      </c>
      <c r="C5129" s="2" t="s">
        <v>13746</v>
      </c>
      <c r="D5129" s="2">
        <v>3730254</v>
      </c>
      <c r="E5129" s="2" t="s">
        <v>47</v>
      </c>
      <c r="H5129" s="2">
        <v>39917</v>
      </c>
      <c r="I5129" s="2" t="s">
        <v>15</v>
      </c>
      <c r="J5129" s="2">
        <v>-11</v>
      </c>
      <c r="K5129" s="2" t="s">
        <v>48</v>
      </c>
      <c r="L5129" s="2" t="s">
        <v>17</v>
      </c>
      <c r="M5129" s="2" t="s">
        <v>2205</v>
      </c>
      <c r="N5129" s="2">
        <v>4370001</v>
      </c>
      <c r="O5129" s="2" t="s">
        <v>2602</v>
      </c>
      <c r="P5129" s="2">
        <v>43364</v>
      </c>
      <c r="Q5129" s="2" t="s">
        <v>49</v>
      </c>
      <c r="R5129" s="2">
        <v>43364</v>
      </c>
      <c r="S5129" s="2">
        <v>43352</v>
      </c>
      <c r="T5129" s="2" t="s">
        <v>50</v>
      </c>
      <c r="U5129" s="2">
        <v>500</v>
      </c>
      <c r="X5129" s="2">
        <v>5</v>
      </c>
      <c r="AC5129" s="2" t="s">
        <v>2207</v>
      </c>
      <c r="AD5129" s="2" t="s">
        <v>2312</v>
      </c>
      <c r="AE5129" s="2">
        <v>37540</v>
      </c>
      <c r="AF5129" s="2" t="s">
        <v>15147</v>
      </c>
      <c r="AJ5129" s="2">
        <v>616936414</v>
      </c>
      <c r="AK5129" s="2" t="s">
        <v>15148</v>
      </c>
    </row>
    <row r="5130" spans="1:37" x14ac:dyDescent="0.2">
      <c r="A5130" s="2">
        <v>3729981</v>
      </c>
      <c r="B5130" s="2" t="s">
        <v>15149</v>
      </c>
      <c r="C5130" s="2" t="s">
        <v>764</v>
      </c>
      <c r="D5130" s="2">
        <v>3729981</v>
      </c>
      <c r="E5130" s="2" t="s">
        <v>47</v>
      </c>
      <c r="F5130" s="2" t="s">
        <v>17</v>
      </c>
      <c r="H5130" s="2">
        <v>38686</v>
      </c>
      <c r="I5130" s="2" t="s">
        <v>10</v>
      </c>
      <c r="J5130" s="2">
        <v>-14</v>
      </c>
      <c r="K5130" s="2" t="s">
        <v>48</v>
      </c>
      <c r="L5130" s="2" t="s">
        <v>17</v>
      </c>
      <c r="M5130" s="2" t="s">
        <v>2205</v>
      </c>
      <c r="N5130" s="2">
        <v>4370151</v>
      </c>
      <c r="O5130" s="2" t="s">
        <v>2363</v>
      </c>
      <c r="P5130" s="2">
        <v>43376</v>
      </c>
      <c r="Q5130" s="2" t="s">
        <v>49</v>
      </c>
      <c r="R5130" s="2">
        <v>43131</v>
      </c>
      <c r="S5130" s="2">
        <v>43374</v>
      </c>
      <c r="T5130" s="2" t="s">
        <v>50</v>
      </c>
      <c r="U5130" s="2">
        <v>500</v>
      </c>
      <c r="X5130" s="2">
        <v>5</v>
      </c>
      <c r="AC5130" s="2" t="s">
        <v>2207</v>
      </c>
      <c r="AD5130" s="2" t="s">
        <v>2384</v>
      </c>
      <c r="AE5130" s="2">
        <v>37000</v>
      </c>
      <c r="AF5130" s="2" t="s">
        <v>15150</v>
      </c>
    </row>
    <row r="5131" spans="1:37" x14ac:dyDescent="0.2">
      <c r="A5131" s="2">
        <v>2815226</v>
      </c>
      <c r="B5131" s="2" t="s">
        <v>15151</v>
      </c>
      <c r="C5131" s="2" t="s">
        <v>701</v>
      </c>
      <c r="D5131" s="2">
        <v>2815226</v>
      </c>
      <c r="E5131" s="2" t="s">
        <v>47</v>
      </c>
      <c r="H5131" s="2">
        <v>38540</v>
      </c>
      <c r="I5131" s="2" t="s">
        <v>10</v>
      </c>
      <c r="J5131" s="2">
        <v>-14</v>
      </c>
      <c r="K5131" s="2" t="s">
        <v>48</v>
      </c>
      <c r="L5131" s="2" t="s">
        <v>17</v>
      </c>
      <c r="M5131" s="2" t="s">
        <v>2301</v>
      </c>
      <c r="N5131" s="2">
        <v>4280722</v>
      </c>
      <c r="O5131" s="2" t="s">
        <v>2570</v>
      </c>
      <c r="P5131" s="2">
        <v>43369</v>
      </c>
      <c r="Q5131" s="2" t="s">
        <v>49</v>
      </c>
      <c r="R5131" s="2">
        <v>43369</v>
      </c>
      <c r="S5131" s="2">
        <v>43360</v>
      </c>
      <c r="T5131" s="2" t="s">
        <v>50</v>
      </c>
      <c r="U5131" s="2">
        <v>500</v>
      </c>
      <c r="X5131" s="2">
        <v>5</v>
      </c>
      <c r="AC5131" s="2" t="s">
        <v>2207</v>
      </c>
      <c r="AD5131" s="2" t="s">
        <v>4335</v>
      </c>
      <c r="AE5131" s="2">
        <v>28500</v>
      </c>
      <c r="AF5131" s="2" t="s">
        <v>15152</v>
      </c>
      <c r="AK5131" s="2" t="s">
        <v>15153</v>
      </c>
    </row>
    <row r="5132" spans="1:37" x14ac:dyDescent="0.2">
      <c r="A5132" s="2">
        <v>3730020</v>
      </c>
      <c r="B5132" s="2" t="s">
        <v>15154</v>
      </c>
      <c r="C5132" s="2" t="s">
        <v>15155</v>
      </c>
      <c r="D5132" s="2">
        <v>3730020</v>
      </c>
      <c r="E5132" s="2" t="s">
        <v>47</v>
      </c>
      <c r="F5132" s="2" t="s">
        <v>17</v>
      </c>
      <c r="H5132" s="2">
        <v>38236</v>
      </c>
      <c r="I5132" s="2" t="s">
        <v>7</v>
      </c>
      <c r="J5132" s="2">
        <v>-15</v>
      </c>
      <c r="K5132" s="2" t="s">
        <v>48</v>
      </c>
      <c r="L5132" s="2" t="s">
        <v>17</v>
      </c>
      <c r="M5132" s="2" t="s">
        <v>2205</v>
      </c>
      <c r="N5132" s="2">
        <v>4370002</v>
      </c>
      <c r="O5132" s="2" t="s">
        <v>2557</v>
      </c>
      <c r="P5132" s="2">
        <v>43370</v>
      </c>
      <c r="Q5132" s="2" t="s">
        <v>49</v>
      </c>
      <c r="R5132" s="2">
        <v>43178</v>
      </c>
      <c r="T5132" s="2" t="s">
        <v>50</v>
      </c>
      <c r="U5132" s="2">
        <v>500</v>
      </c>
      <c r="X5132" s="2">
        <v>5</v>
      </c>
      <c r="AC5132" s="2" t="s">
        <v>2207</v>
      </c>
      <c r="AD5132" s="2" t="s">
        <v>3129</v>
      </c>
      <c r="AE5132" s="2">
        <v>37520</v>
      </c>
      <c r="AF5132" s="2" t="s">
        <v>15156</v>
      </c>
      <c r="AJ5132" s="2">
        <v>768903941</v>
      </c>
      <c r="AK5132" s="2" t="s">
        <v>15157</v>
      </c>
    </row>
    <row r="5133" spans="1:37" x14ac:dyDescent="0.2">
      <c r="A5133" s="2">
        <v>3730272</v>
      </c>
      <c r="B5133" s="2" t="s">
        <v>15158</v>
      </c>
      <c r="C5133" s="2" t="s">
        <v>93</v>
      </c>
      <c r="D5133" s="2">
        <v>3730272</v>
      </c>
      <c r="E5133" s="2" t="s">
        <v>47</v>
      </c>
      <c r="H5133" s="2">
        <v>32445</v>
      </c>
      <c r="I5133" s="2" t="s">
        <v>2</v>
      </c>
      <c r="J5133" s="2">
        <v>-40</v>
      </c>
      <c r="K5133" s="2" t="s">
        <v>48</v>
      </c>
      <c r="L5133" s="2" t="s">
        <v>17</v>
      </c>
      <c r="M5133" s="2" t="s">
        <v>2205</v>
      </c>
      <c r="N5133" s="2">
        <v>4370724</v>
      </c>
      <c r="O5133" s="2" t="s">
        <v>7058</v>
      </c>
      <c r="P5133" s="2">
        <v>43365</v>
      </c>
      <c r="Q5133" s="2" t="s">
        <v>49</v>
      </c>
      <c r="R5133" s="2">
        <v>43365</v>
      </c>
      <c r="S5133" s="2">
        <v>43362</v>
      </c>
      <c r="T5133" s="2" t="s">
        <v>50</v>
      </c>
      <c r="U5133" s="2">
        <v>500</v>
      </c>
      <c r="X5133" s="2">
        <v>5</v>
      </c>
      <c r="AC5133" s="2" t="s">
        <v>2207</v>
      </c>
      <c r="AD5133" s="2" t="s">
        <v>2312</v>
      </c>
      <c r="AE5133" s="2">
        <v>37540</v>
      </c>
      <c r="AF5133" s="2" t="s">
        <v>15159</v>
      </c>
      <c r="AJ5133" s="2">
        <v>610503723</v>
      </c>
      <c r="AK5133" s="2" t="s">
        <v>15160</v>
      </c>
    </row>
    <row r="5134" spans="1:37" x14ac:dyDescent="0.2">
      <c r="A5134" s="2">
        <v>3730021</v>
      </c>
      <c r="B5134" s="2" t="s">
        <v>1497</v>
      </c>
      <c r="C5134" s="2" t="s">
        <v>103</v>
      </c>
      <c r="D5134" s="2">
        <v>3730021</v>
      </c>
      <c r="E5134" s="2" t="s">
        <v>47</v>
      </c>
      <c r="F5134" s="2" t="s">
        <v>17</v>
      </c>
      <c r="H5134" s="2">
        <v>28632</v>
      </c>
      <c r="I5134" s="2" t="s">
        <v>4</v>
      </c>
      <c r="J5134" s="2">
        <v>-50</v>
      </c>
      <c r="K5134" s="2" t="s">
        <v>48</v>
      </c>
      <c r="L5134" s="2" t="s">
        <v>17</v>
      </c>
      <c r="M5134" s="2" t="s">
        <v>2205</v>
      </c>
      <c r="N5134" s="2">
        <v>4370269</v>
      </c>
      <c r="O5134" s="2" t="s">
        <v>3202</v>
      </c>
      <c r="P5134" s="2">
        <v>43371</v>
      </c>
      <c r="Q5134" s="2" t="s">
        <v>49</v>
      </c>
      <c r="R5134" s="2">
        <v>43182</v>
      </c>
      <c r="S5134" s="2">
        <v>43369</v>
      </c>
      <c r="T5134" s="2" t="s">
        <v>50</v>
      </c>
      <c r="U5134" s="2">
        <v>500</v>
      </c>
      <c r="X5134" s="2">
        <v>5</v>
      </c>
      <c r="AC5134" s="2" t="s">
        <v>2207</v>
      </c>
      <c r="AD5134" s="2" t="s">
        <v>2230</v>
      </c>
      <c r="AE5134" s="2">
        <v>37700</v>
      </c>
      <c r="AF5134" s="2" t="s">
        <v>15161</v>
      </c>
      <c r="AI5134" s="2">
        <v>662721738</v>
      </c>
      <c r="AK5134" s="2" t="s">
        <v>15162</v>
      </c>
    </row>
    <row r="5135" spans="1:37" x14ac:dyDescent="0.2">
      <c r="A5135" s="2">
        <v>4113799</v>
      </c>
      <c r="B5135" s="2" t="s">
        <v>584</v>
      </c>
      <c r="C5135" s="2" t="s">
        <v>300</v>
      </c>
      <c r="D5135" s="2">
        <v>4113799</v>
      </c>
      <c r="E5135" s="2" t="s">
        <v>47</v>
      </c>
      <c r="F5135" s="2" t="s">
        <v>17</v>
      </c>
      <c r="H5135" s="2">
        <v>38924</v>
      </c>
      <c r="I5135" s="2" t="s">
        <v>8</v>
      </c>
      <c r="J5135" s="2">
        <v>-13</v>
      </c>
      <c r="K5135" s="2" t="s">
        <v>48</v>
      </c>
      <c r="L5135" s="2" t="s">
        <v>17</v>
      </c>
      <c r="M5135" s="2" t="s">
        <v>2275</v>
      </c>
      <c r="N5135" s="2">
        <v>4410697</v>
      </c>
      <c r="O5135" s="2" t="s">
        <v>4305</v>
      </c>
      <c r="P5135" s="2">
        <v>43369</v>
      </c>
      <c r="Q5135" s="2" t="s">
        <v>49</v>
      </c>
      <c r="R5135" s="2">
        <v>43202</v>
      </c>
      <c r="S5135" s="2">
        <v>43364</v>
      </c>
      <c r="T5135" s="2" t="s">
        <v>50</v>
      </c>
      <c r="U5135" s="2">
        <v>500</v>
      </c>
      <c r="X5135" s="2">
        <v>5</v>
      </c>
      <c r="AC5135" s="2" t="s">
        <v>2207</v>
      </c>
      <c r="AD5135" s="2" t="s">
        <v>4776</v>
      </c>
      <c r="AE5135" s="2">
        <v>41120</v>
      </c>
      <c r="AF5135" s="2" t="s">
        <v>15163</v>
      </c>
      <c r="AI5135" s="2">
        <v>952052098</v>
      </c>
      <c r="AJ5135" s="2">
        <v>609375167</v>
      </c>
      <c r="AK5135" s="2" t="s">
        <v>15164</v>
      </c>
    </row>
    <row r="5136" spans="1:37" x14ac:dyDescent="0.2">
      <c r="A5136" s="2">
        <v>4529978</v>
      </c>
      <c r="B5136" s="2" t="s">
        <v>15165</v>
      </c>
      <c r="C5136" s="2" t="s">
        <v>1330</v>
      </c>
      <c r="D5136" s="2">
        <v>4529978</v>
      </c>
      <c r="E5136" s="2" t="s">
        <v>47</v>
      </c>
      <c r="H5136" s="2">
        <v>38285</v>
      </c>
      <c r="I5136" s="2" t="s">
        <v>7</v>
      </c>
      <c r="J5136" s="2">
        <v>-15</v>
      </c>
      <c r="K5136" s="2" t="s">
        <v>48</v>
      </c>
      <c r="L5136" s="2" t="s">
        <v>17</v>
      </c>
      <c r="M5136" s="2" t="s">
        <v>55</v>
      </c>
      <c r="N5136" s="2">
        <v>4450571</v>
      </c>
      <c r="O5136" s="2" t="s">
        <v>1224</v>
      </c>
      <c r="P5136" s="2">
        <v>43369</v>
      </c>
      <c r="Q5136" s="2" t="s">
        <v>49</v>
      </c>
      <c r="R5136" s="2">
        <v>43369</v>
      </c>
      <c r="S5136" s="2">
        <v>43361</v>
      </c>
      <c r="T5136" s="2" t="s">
        <v>50</v>
      </c>
      <c r="U5136" s="2">
        <v>500</v>
      </c>
      <c r="X5136" s="2">
        <v>5</v>
      </c>
      <c r="AC5136" s="2" t="s">
        <v>2207</v>
      </c>
      <c r="AD5136" s="2" t="s">
        <v>2251</v>
      </c>
      <c r="AE5136" s="2">
        <v>45140</v>
      </c>
      <c r="AF5136" s="2" t="s">
        <v>15166</v>
      </c>
      <c r="AI5136" s="2">
        <v>238915193</v>
      </c>
      <c r="AK5136" s="2" t="s">
        <v>15167</v>
      </c>
    </row>
    <row r="5137" spans="1:37" x14ac:dyDescent="0.2">
      <c r="A5137" s="2">
        <v>189592</v>
      </c>
      <c r="B5137" s="2" t="s">
        <v>15168</v>
      </c>
      <c r="C5137" s="2" t="s">
        <v>109</v>
      </c>
      <c r="D5137" s="2">
        <v>189592</v>
      </c>
      <c r="E5137" s="2" t="s">
        <v>47</v>
      </c>
      <c r="F5137" s="2" t="s">
        <v>47</v>
      </c>
      <c r="H5137" s="2">
        <v>24320</v>
      </c>
      <c r="I5137" s="2" t="s">
        <v>58</v>
      </c>
      <c r="J5137" s="2">
        <v>-60</v>
      </c>
      <c r="K5137" s="2" t="s">
        <v>48</v>
      </c>
      <c r="L5137" s="2" t="s">
        <v>17</v>
      </c>
      <c r="M5137" s="2" t="s">
        <v>2212</v>
      </c>
      <c r="N5137" s="2">
        <v>4180174</v>
      </c>
      <c r="O5137" s="2" t="s">
        <v>4491</v>
      </c>
      <c r="P5137" s="2">
        <v>43354</v>
      </c>
      <c r="Q5137" s="2" t="s">
        <v>49</v>
      </c>
      <c r="R5137" s="2">
        <v>43142</v>
      </c>
      <c r="T5137" s="2" t="s">
        <v>50</v>
      </c>
      <c r="U5137" s="2">
        <v>500</v>
      </c>
      <c r="X5137" s="2">
        <v>5</v>
      </c>
      <c r="AC5137" s="2" t="s">
        <v>2207</v>
      </c>
      <c r="AD5137" s="2" t="s">
        <v>3650</v>
      </c>
      <c r="AE5137" s="2">
        <v>18500</v>
      </c>
      <c r="AF5137" s="2" t="s">
        <v>15169</v>
      </c>
      <c r="AI5137" s="2">
        <v>248570752</v>
      </c>
      <c r="AJ5137" s="2">
        <v>674941614</v>
      </c>
      <c r="AK5137" s="2" t="s">
        <v>15170</v>
      </c>
    </row>
    <row r="5138" spans="1:37" x14ac:dyDescent="0.2">
      <c r="A5138" s="2">
        <v>4529688</v>
      </c>
      <c r="B5138" s="2" t="s">
        <v>15171</v>
      </c>
      <c r="C5138" s="2" t="s">
        <v>842</v>
      </c>
      <c r="D5138" s="2">
        <v>4529688</v>
      </c>
      <c r="E5138" s="2" t="s">
        <v>47</v>
      </c>
      <c r="F5138" s="2" t="s">
        <v>47</v>
      </c>
      <c r="H5138" s="2">
        <v>39091</v>
      </c>
      <c r="I5138" s="2" t="s">
        <v>9</v>
      </c>
      <c r="J5138" s="2">
        <v>-12</v>
      </c>
      <c r="K5138" s="2" t="s">
        <v>48</v>
      </c>
      <c r="L5138" s="2" t="s">
        <v>17</v>
      </c>
      <c r="M5138" s="2" t="s">
        <v>55</v>
      </c>
      <c r="N5138" s="2">
        <v>4450751</v>
      </c>
      <c r="O5138" s="2" t="s">
        <v>12</v>
      </c>
      <c r="P5138" s="2">
        <v>43364</v>
      </c>
      <c r="Q5138" s="2" t="s">
        <v>49</v>
      </c>
      <c r="R5138" s="2">
        <v>43145</v>
      </c>
      <c r="S5138" s="2">
        <v>43103</v>
      </c>
      <c r="T5138" s="2" t="s">
        <v>50</v>
      </c>
      <c r="U5138" s="2">
        <v>502</v>
      </c>
      <c r="X5138" s="2">
        <v>5</v>
      </c>
      <c r="AC5138" s="2" t="s">
        <v>2207</v>
      </c>
      <c r="AD5138" s="2" t="s">
        <v>2579</v>
      </c>
      <c r="AE5138" s="2">
        <v>45140</v>
      </c>
      <c r="AF5138" s="2" t="s">
        <v>15172</v>
      </c>
      <c r="AI5138" s="2">
        <v>983583083</v>
      </c>
      <c r="AJ5138" s="2">
        <v>612461138</v>
      </c>
      <c r="AK5138" s="2" t="s">
        <v>15173</v>
      </c>
    </row>
    <row r="5139" spans="1:37" x14ac:dyDescent="0.2">
      <c r="A5139" s="2">
        <v>4113801</v>
      </c>
      <c r="B5139" s="2" t="s">
        <v>15174</v>
      </c>
      <c r="C5139" s="2" t="s">
        <v>1723</v>
      </c>
      <c r="D5139" s="2">
        <v>4113801</v>
      </c>
      <c r="E5139" s="2" t="s">
        <v>47</v>
      </c>
      <c r="F5139" s="2" t="s">
        <v>17</v>
      </c>
      <c r="H5139" s="2">
        <v>38121</v>
      </c>
      <c r="I5139" s="2" t="s">
        <v>7</v>
      </c>
      <c r="J5139" s="2">
        <v>-15</v>
      </c>
      <c r="K5139" s="2" t="s">
        <v>48</v>
      </c>
      <c r="L5139" s="2" t="s">
        <v>17</v>
      </c>
      <c r="M5139" s="2" t="s">
        <v>2275</v>
      </c>
      <c r="N5139" s="2">
        <v>4410729</v>
      </c>
      <c r="O5139" s="2" t="s">
        <v>2372</v>
      </c>
      <c r="P5139" s="2">
        <v>43358</v>
      </c>
      <c r="Q5139" s="2" t="s">
        <v>49</v>
      </c>
      <c r="R5139" s="2">
        <v>43204</v>
      </c>
      <c r="T5139" s="2" t="s">
        <v>50</v>
      </c>
      <c r="U5139" s="2">
        <v>500</v>
      </c>
      <c r="X5139" s="2">
        <v>5</v>
      </c>
      <c r="AC5139" s="2" t="s">
        <v>2207</v>
      </c>
      <c r="AD5139" s="2" t="s">
        <v>3052</v>
      </c>
      <c r="AE5139" s="2">
        <v>41700</v>
      </c>
      <c r="AF5139" s="2" t="s">
        <v>15175</v>
      </c>
      <c r="AJ5139" s="2">
        <v>681416231</v>
      </c>
      <c r="AK5139" s="2" t="s">
        <v>15176</v>
      </c>
    </row>
    <row r="5140" spans="1:37" x14ac:dyDescent="0.2">
      <c r="A5140" s="2">
        <v>2815239</v>
      </c>
      <c r="B5140" s="2" t="s">
        <v>15177</v>
      </c>
      <c r="C5140" s="2" t="s">
        <v>151</v>
      </c>
      <c r="D5140" s="2">
        <v>2815239</v>
      </c>
      <c r="E5140" s="2" t="s">
        <v>47</v>
      </c>
      <c r="H5140" s="2">
        <v>38529</v>
      </c>
      <c r="I5140" s="2" t="s">
        <v>10</v>
      </c>
      <c r="J5140" s="2">
        <v>-14</v>
      </c>
      <c r="K5140" s="2" t="s">
        <v>48</v>
      </c>
      <c r="L5140" s="2" t="s">
        <v>17</v>
      </c>
      <c r="M5140" s="2" t="s">
        <v>2301</v>
      </c>
      <c r="N5140" s="2">
        <v>4280038</v>
      </c>
      <c r="O5140" s="2" t="s">
        <v>2423</v>
      </c>
      <c r="P5140" s="2">
        <v>43370</v>
      </c>
      <c r="Q5140" s="2" t="s">
        <v>49</v>
      </c>
      <c r="R5140" s="2">
        <v>43370</v>
      </c>
      <c r="S5140" s="2">
        <v>43367</v>
      </c>
      <c r="T5140" s="2" t="s">
        <v>50</v>
      </c>
      <c r="U5140" s="2">
        <v>500</v>
      </c>
      <c r="X5140" s="2">
        <v>5</v>
      </c>
      <c r="AC5140" s="2" t="s">
        <v>2207</v>
      </c>
      <c r="AD5140" s="2" t="s">
        <v>14252</v>
      </c>
      <c r="AE5140" s="2">
        <v>28170</v>
      </c>
      <c r="AF5140" s="2" t="s">
        <v>15178</v>
      </c>
      <c r="AJ5140" s="2">
        <v>681089297</v>
      </c>
      <c r="AK5140" s="2" t="s">
        <v>15179</v>
      </c>
    </row>
    <row r="5141" spans="1:37" x14ac:dyDescent="0.2">
      <c r="A5141" s="2">
        <v>189640</v>
      </c>
      <c r="B5141" s="2" t="s">
        <v>15180</v>
      </c>
      <c r="C5141" s="2" t="s">
        <v>139</v>
      </c>
      <c r="D5141" s="2">
        <v>189640</v>
      </c>
      <c r="E5141" s="2" t="s">
        <v>47</v>
      </c>
      <c r="H5141" s="2">
        <v>30501</v>
      </c>
      <c r="I5141" s="2" t="s">
        <v>2</v>
      </c>
      <c r="J5141" s="2">
        <v>-40</v>
      </c>
      <c r="K5141" s="2" t="s">
        <v>48</v>
      </c>
      <c r="L5141" s="2" t="s">
        <v>17</v>
      </c>
      <c r="M5141" s="2" t="s">
        <v>2212</v>
      </c>
      <c r="N5141" s="2">
        <v>4180732</v>
      </c>
      <c r="O5141" s="2" t="s">
        <v>5841</v>
      </c>
      <c r="P5141" s="2">
        <v>43365</v>
      </c>
      <c r="Q5141" s="2" t="s">
        <v>49</v>
      </c>
      <c r="R5141" s="2">
        <v>43365</v>
      </c>
      <c r="S5141" s="2">
        <v>43365</v>
      </c>
      <c r="T5141" s="2" t="s">
        <v>50</v>
      </c>
      <c r="U5141" s="2">
        <v>500</v>
      </c>
      <c r="X5141" s="2">
        <v>5</v>
      </c>
      <c r="AC5141" s="2" t="s">
        <v>2207</v>
      </c>
      <c r="AD5141" s="2" t="s">
        <v>11862</v>
      </c>
      <c r="AE5141" s="2">
        <v>18160</v>
      </c>
      <c r="AF5141" s="2" t="s">
        <v>14507</v>
      </c>
      <c r="AJ5141" s="2">
        <v>682733039</v>
      </c>
      <c r="AK5141" s="2" t="s">
        <v>15181</v>
      </c>
    </row>
    <row r="5142" spans="1:37" x14ac:dyDescent="0.2">
      <c r="A5142" s="2">
        <v>3730202</v>
      </c>
      <c r="B5142" s="2" t="s">
        <v>177</v>
      </c>
      <c r="C5142" s="2" t="s">
        <v>688</v>
      </c>
      <c r="D5142" s="2">
        <v>3730202</v>
      </c>
      <c r="E5142" s="2" t="s">
        <v>47</v>
      </c>
      <c r="H5142" s="2">
        <v>38858</v>
      </c>
      <c r="I5142" s="2" t="s">
        <v>8</v>
      </c>
      <c r="J5142" s="2">
        <v>-13</v>
      </c>
      <c r="K5142" s="2" t="s">
        <v>48</v>
      </c>
      <c r="L5142" s="2" t="s">
        <v>17</v>
      </c>
      <c r="M5142" s="2" t="s">
        <v>2205</v>
      </c>
      <c r="N5142" s="2">
        <v>4370001</v>
      </c>
      <c r="O5142" s="2" t="s">
        <v>2602</v>
      </c>
      <c r="P5142" s="2">
        <v>43362</v>
      </c>
      <c r="Q5142" s="2" t="s">
        <v>49</v>
      </c>
      <c r="R5142" s="2">
        <v>43362</v>
      </c>
      <c r="S5142" s="2">
        <v>43332</v>
      </c>
      <c r="T5142" s="2" t="s">
        <v>50</v>
      </c>
      <c r="U5142" s="2">
        <v>500</v>
      </c>
      <c r="X5142" s="2">
        <v>5</v>
      </c>
      <c r="AC5142" s="2" t="s">
        <v>2207</v>
      </c>
      <c r="AD5142" s="2" t="s">
        <v>2384</v>
      </c>
      <c r="AE5142" s="2">
        <v>37100</v>
      </c>
      <c r="AF5142" s="2" t="s">
        <v>15182</v>
      </c>
      <c r="AG5142" s="2" t="s">
        <v>15183</v>
      </c>
      <c r="AJ5142" s="2">
        <v>630256331</v>
      </c>
      <c r="AK5142" s="2" t="s">
        <v>15184</v>
      </c>
    </row>
    <row r="5143" spans="1:37" x14ac:dyDescent="0.2">
      <c r="A5143" s="2">
        <v>3730140</v>
      </c>
      <c r="B5143" s="2" t="s">
        <v>14787</v>
      </c>
      <c r="C5143" s="2" t="s">
        <v>15185</v>
      </c>
      <c r="D5143" s="2">
        <v>3730140</v>
      </c>
      <c r="E5143" s="2" t="s">
        <v>47</v>
      </c>
      <c r="H5143" s="2">
        <v>40513</v>
      </c>
      <c r="I5143" s="2" t="s">
        <v>17</v>
      </c>
      <c r="J5143" s="2">
        <v>-11</v>
      </c>
      <c r="K5143" s="2" t="s">
        <v>48</v>
      </c>
      <c r="L5143" s="2" t="s">
        <v>17</v>
      </c>
      <c r="M5143" s="2" t="s">
        <v>2205</v>
      </c>
      <c r="N5143" s="2">
        <v>4370183</v>
      </c>
      <c r="O5143" s="2" t="s">
        <v>2383</v>
      </c>
      <c r="P5143" s="2">
        <v>43356</v>
      </c>
      <c r="Q5143" s="2" t="s">
        <v>49</v>
      </c>
      <c r="R5143" s="2">
        <v>43356</v>
      </c>
      <c r="S5143" s="2">
        <v>43347</v>
      </c>
      <c r="T5143" s="2" t="s">
        <v>50</v>
      </c>
      <c r="U5143" s="2">
        <v>500</v>
      </c>
      <c r="X5143" s="2">
        <v>5</v>
      </c>
      <c r="AC5143" s="2" t="s">
        <v>2207</v>
      </c>
      <c r="AD5143" s="2" t="s">
        <v>2558</v>
      </c>
      <c r="AE5143" s="2">
        <v>37230</v>
      </c>
      <c r="AF5143" s="2" t="s">
        <v>14788</v>
      </c>
      <c r="AI5143" s="2">
        <v>247259398</v>
      </c>
      <c r="AJ5143" s="2">
        <v>659566308</v>
      </c>
      <c r="AK5143" s="2" t="s">
        <v>14789</v>
      </c>
    </row>
    <row r="5144" spans="1:37" x14ac:dyDescent="0.2">
      <c r="A5144" s="2">
        <v>3730199</v>
      </c>
      <c r="B5144" s="2" t="s">
        <v>15146</v>
      </c>
      <c r="C5144" s="2" t="s">
        <v>120</v>
      </c>
      <c r="D5144" s="2">
        <v>3730199</v>
      </c>
      <c r="E5144" s="2" t="s">
        <v>47</v>
      </c>
      <c r="H5144" s="2">
        <v>39111</v>
      </c>
      <c r="I5144" s="2" t="s">
        <v>9</v>
      </c>
      <c r="J5144" s="2">
        <v>-12</v>
      </c>
      <c r="K5144" s="2" t="s">
        <v>48</v>
      </c>
      <c r="L5144" s="2" t="s">
        <v>17</v>
      </c>
      <c r="M5144" s="2" t="s">
        <v>2205</v>
      </c>
      <c r="N5144" s="2">
        <v>4370001</v>
      </c>
      <c r="O5144" s="2" t="s">
        <v>2602</v>
      </c>
      <c r="P5144" s="2">
        <v>43362</v>
      </c>
      <c r="Q5144" s="2" t="s">
        <v>49</v>
      </c>
      <c r="R5144" s="2">
        <v>43362</v>
      </c>
      <c r="S5144" s="2">
        <v>43355</v>
      </c>
      <c r="T5144" s="2" t="s">
        <v>50</v>
      </c>
      <c r="U5144" s="2">
        <v>500</v>
      </c>
      <c r="X5144" s="2">
        <v>5</v>
      </c>
      <c r="AC5144" s="2" t="s">
        <v>2207</v>
      </c>
      <c r="AD5144" s="2" t="s">
        <v>2312</v>
      </c>
      <c r="AE5144" s="2">
        <v>37540</v>
      </c>
      <c r="AF5144" s="2" t="s">
        <v>14213</v>
      </c>
      <c r="AJ5144" s="2">
        <v>616936414</v>
      </c>
      <c r="AK5144" s="2" t="s">
        <v>15186</v>
      </c>
    </row>
    <row r="5145" spans="1:37" x14ac:dyDescent="0.2">
      <c r="A5145" s="2">
        <v>4113802</v>
      </c>
      <c r="B5145" s="2" t="s">
        <v>15187</v>
      </c>
      <c r="C5145" s="2" t="s">
        <v>51</v>
      </c>
      <c r="D5145" s="2">
        <v>4113802</v>
      </c>
      <c r="E5145" s="2" t="s">
        <v>47</v>
      </c>
      <c r="F5145" s="2" t="s">
        <v>47</v>
      </c>
      <c r="H5145" s="2">
        <v>38382</v>
      </c>
      <c r="I5145" s="2" t="s">
        <v>10</v>
      </c>
      <c r="J5145" s="2">
        <v>-14</v>
      </c>
      <c r="K5145" s="2" t="s">
        <v>48</v>
      </c>
      <c r="L5145" s="2" t="s">
        <v>17</v>
      </c>
      <c r="M5145" s="2" t="s">
        <v>2275</v>
      </c>
      <c r="N5145" s="2">
        <v>4410543</v>
      </c>
      <c r="O5145" s="2" t="s">
        <v>2789</v>
      </c>
      <c r="P5145" s="2">
        <v>43362</v>
      </c>
      <c r="Q5145" s="2" t="s">
        <v>49</v>
      </c>
      <c r="R5145" s="2">
        <v>43206</v>
      </c>
      <c r="S5145" s="2">
        <v>43335</v>
      </c>
      <c r="T5145" s="2" t="s">
        <v>50</v>
      </c>
      <c r="U5145" s="2">
        <v>500</v>
      </c>
      <c r="X5145" s="2">
        <v>5</v>
      </c>
      <c r="AC5145" s="2" t="s">
        <v>2207</v>
      </c>
      <c r="AD5145" s="2" t="s">
        <v>2790</v>
      </c>
      <c r="AE5145" s="2">
        <v>41150</v>
      </c>
      <c r="AF5145" s="2" t="s">
        <v>15188</v>
      </c>
    </row>
    <row r="5146" spans="1:37" x14ac:dyDescent="0.2">
      <c r="A5146" s="2">
        <v>3730014</v>
      </c>
      <c r="B5146" s="2" t="s">
        <v>15189</v>
      </c>
      <c r="C5146" s="2" t="s">
        <v>740</v>
      </c>
      <c r="D5146" s="2">
        <v>3730014</v>
      </c>
      <c r="E5146" s="2" t="s">
        <v>47</v>
      </c>
      <c r="F5146" s="2" t="s">
        <v>17</v>
      </c>
      <c r="H5146" s="2">
        <v>38879</v>
      </c>
      <c r="I5146" s="2" t="s">
        <v>8</v>
      </c>
      <c r="J5146" s="2">
        <v>-13</v>
      </c>
      <c r="K5146" s="2" t="s">
        <v>48</v>
      </c>
      <c r="L5146" s="2" t="s">
        <v>17</v>
      </c>
      <c r="M5146" s="2" t="s">
        <v>2205</v>
      </c>
      <c r="N5146" s="2">
        <v>4370637</v>
      </c>
      <c r="O5146" s="2" t="s">
        <v>2874</v>
      </c>
      <c r="P5146" s="2">
        <v>43359</v>
      </c>
      <c r="Q5146" s="2" t="s">
        <v>49</v>
      </c>
      <c r="R5146" s="2">
        <v>43167</v>
      </c>
      <c r="S5146" s="2">
        <v>43358</v>
      </c>
      <c r="T5146" s="2" t="s">
        <v>50</v>
      </c>
      <c r="U5146" s="2">
        <v>500</v>
      </c>
      <c r="X5146" s="2">
        <v>5</v>
      </c>
      <c r="AC5146" s="2" t="s">
        <v>2207</v>
      </c>
      <c r="AD5146" s="2" t="s">
        <v>3444</v>
      </c>
      <c r="AE5146" s="2">
        <v>37380</v>
      </c>
      <c r="AF5146" s="2">
        <v>8</v>
      </c>
      <c r="AH5146" s="2" t="s">
        <v>15190</v>
      </c>
      <c r="AI5146" s="2">
        <v>662602276</v>
      </c>
      <c r="AK5146" s="2" t="s">
        <v>15191</v>
      </c>
    </row>
    <row r="5147" spans="1:37" x14ac:dyDescent="0.2">
      <c r="A5147" s="2">
        <v>4529715</v>
      </c>
      <c r="B5147" s="2" t="s">
        <v>15192</v>
      </c>
      <c r="C5147" s="2" t="s">
        <v>78</v>
      </c>
      <c r="D5147" s="2">
        <v>4529715</v>
      </c>
      <c r="E5147" s="2" t="s">
        <v>47</v>
      </c>
      <c r="F5147" s="2" t="s">
        <v>47</v>
      </c>
      <c r="H5147" s="2">
        <v>24577</v>
      </c>
      <c r="I5147" s="2" t="s">
        <v>58</v>
      </c>
      <c r="J5147" s="2">
        <v>-60</v>
      </c>
      <c r="K5147" s="2" t="s">
        <v>48</v>
      </c>
      <c r="L5147" s="2" t="s">
        <v>17</v>
      </c>
      <c r="M5147" s="2" t="s">
        <v>55</v>
      </c>
      <c r="N5147" s="2">
        <v>4450760</v>
      </c>
      <c r="O5147" s="2" t="s">
        <v>894</v>
      </c>
      <c r="P5147" s="2">
        <v>43362</v>
      </c>
      <c r="Q5147" s="2" t="s">
        <v>49</v>
      </c>
      <c r="R5147" s="2">
        <v>43201</v>
      </c>
      <c r="T5147" s="2" t="s">
        <v>50</v>
      </c>
      <c r="U5147" s="2">
        <v>500</v>
      </c>
      <c r="X5147" s="2">
        <v>5</v>
      </c>
      <c r="AC5147" s="2" t="s">
        <v>2207</v>
      </c>
      <c r="AD5147" s="2" t="s">
        <v>2326</v>
      </c>
      <c r="AE5147" s="2">
        <v>45000</v>
      </c>
      <c r="AF5147" s="2" t="s">
        <v>15193</v>
      </c>
      <c r="AK5147" s="2" t="s">
        <v>15194</v>
      </c>
    </row>
    <row r="5148" spans="1:37" x14ac:dyDescent="0.2">
      <c r="A5148" s="2">
        <v>3729990</v>
      </c>
      <c r="B5148" s="2" t="s">
        <v>585</v>
      </c>
      <c r="C5148" s="2" t="s">
        <v>219</v>
      </c>
      <c r="D5148" s="2">
        <v>3729990</v>
      </c>
      <c r="E5148" s="2" t="s">
        <v>47</v>
      </c>
      <c r="F5148" s="2" t="s">
        <v>17</v>
      </c>
      <c r="H5148" s="2">
        <v>38952</v>
      </c>
      <c r="I5148" s="2" t="s">
        <v>8</v>
      </c>
      <c r="J5148" s="2">
        <v>-13</v>
      </c>
      <c r="K5148" s="2" t="s">
        <v>48</v>
      </c>
      <c r="L5148" s="2" t="s">
        <v>17</v>
      </c>
      <c r="M5148" s="2" t="s">
        <v>2205</v>
      </c>
      <c r="N5148" s="2">
        <v>4370183</v>
      </c>
      <c r="O5148" s="2" t="s">
        <v>2383</v>
      </c>
      <c r="P5148" s="2">
        <v>43363</v>
      </c>
      <c r="Q5148" s="2" t="s">
        <v>49</v>
      </c>
      <c r="R5148" s="2">
        <v>43147</v>
      </c>
      <c r="S5148" s="2">
        <v>43068</v>
      </c>
      <c r="T5148" s="2" t="s">
        <v>50</v>
      </c>
      <c r="U5148" s="2">
        <v>500</v>
      </c>
      <c r="X5148" s="2">
        <v>5</v>
      </c>
      <c r="AC5148" s="2" t="s">
        <v>2207</v>
      </c>
      <c r="AD5148" s="2" t="s">
        <v>2558</v>
      </c>
      <c r="AE5148" s="2">
        <v>37230</v>
      </c>
      <c r="AF5148" s="2" t="s">
        <v>15195</v>
      </c>
      <c r="AI5148" s="2">
        <v>247631849</v>
      </c>
      <c r="AJ5148" s="2">
        <v>665155807</v>
      </c>
      <c r="AK5148" s="2" t="s">
        <v>15196</v>
      </c>
    </row>
    <row r="5149" spans="1:37" x14ac:dyDescent="0.2">
      <c r="A5149" s="2">
        <v>3730333</v>
      </c>
      <c r="B5149" s="2" t="s">
        <v>537</v>
      </c>
      <c r="C5149" s="2" t="s">
        <v>160</v>
      </c>
      <c r="D5149" s="2">
        <v>3730333</v>
      </c>
      <c r="E5149" s="2" t="s">
        <v>47</v>
      </c>
      <c r="H5149" s="2">
        <v>36343</v>
      </c>
      <c r="I5149" s="2" t="s">
        <v>2</v>
      </c>
      <c r="J5149" s="2">
        <v>-20</v>
      </c>
      <c r="K5149" s="2" t="s">
        <v>48</v>
      </c>
      <c r="L5149" s="2" t="s">
        <v>17</v>
      </c>
      <c r="M5149" s="2" t="s">
        <v>2205</v>
      </c>
      <c r="N5149" s="2">
        <v>4370004</v>
      </c>
      <c r="O5149" s="2" t="s">
        <v>2544</v>
      </c>
      <c r="P5149" s="2">
        <v>43369</v>
      </c>
      <c r="Q5149" s="2" t="s">
        <v>49</v>
      </c>
      <c r="R5149" s="2">
        <v>43369</v>
      </c>
      <c r="S5149" s="2">
        <v>43288</v>
      </c>
      <c r="T5149" s="2" t="s">
        <v>50</v>
      </c>
      <c r="U5149" s="2">
        <v>500</v>
      </c>
      <c r="X5149" s="2">
        <v>5</v>
      </c>
      <c r="AC5149" s="2" t="s">
        <v>2207</v>
      </c>
      <c r="AD5149" s="2" t="s">
        <v>2384</v>
      </c>
      <c r="AE5149" s="2">
        <v>37000</v>
      </c>
      <c r="AF5149" s="2" t="s">
        <v>15197</v>
      </c>
      <c r="AG5149" s="2" t="s">
        <v>12731</v>
      </c>
      <c r="AH5149" s="2" t="s">
        <v>2384</v>
      </c>
      <c r="AK5149" s="2" t="s">
        <v>15198</v>
      </c>
    </row>
    <row r="5150" spans="1:37" x14ac:dyDescent="0.2">
      <c r="A5150" s="2">
        <v>3730148</v>
      </c>
      <c r="B5150" s="2" t="s">
        <v>13367</v>
      </c>
      <c r="C5150" s="2" t="s">
        <v>216</v>
      </c>
      <c r="D5150" s="2">
        <v>3730148</v>
      </c>
      <c r="E5150" s="2" t="s">
        <v>47</v>
      </c>
      <c r="H5150" s="2">
        <v>38649</v>
      </c>
      <c r="I5150" s="2" t="s">
        <v>10</v>
      </c>
      <c r="J5150" s="2">
        <v>-14</v>
      </c>
      <c r="K5150" s="2" t="s">
        <v>48</v>
      </c>
      <c r="L5150" s="2" t="s">
        <v>17</v>
      </c>
      <c r="M5150" s="2" t="s">
        <v>2205</v>
      </c>
      <c r="N5150" s="2">
        <v>4370001</v>
      </c>
      <c r="O5150" s="2" t="s">
        <v>2602</v>
      </c>
      <c r="P5150" s="2">
        <v>43357</v>
      </c>
      <c r="Q5150" s="2" t="s">
        <v>49</v>
      </c>
      <c r="R5150" s="2">
        <v>43357</v>
      </c>
      <c r="S5150" s="2">
        <v>43342</v>
      </c>
      <c r="T5150" s="2" t="s">
        <v>50</v>
      </c>
      <c r="U5150" s="2">
        <v>500</v>
      </c>
      <c r="X5150" s="2">
        <v>5</v>
      </c>
      <c r="AC5150" s="2" t="s">
        <v>2207</v>
      </c>
      <c r="AD5150" s="2" t="s">
        <v>2312</v>
      </c>
      <c r="AE5150" s="2">
        <v>37540</v>
      </c>
      <c r="AF5150" s="2" t="s">
        <v>13368</v>
      </c>
      <c r="AI5150" s="2">
        <v>247519259</v>
      </c>
      <c r="AJ5150" s="2">
        <v>664239086</v>
      </c>
      <c r="AK5150" s="2" t="s">
        <v>13369</v>
      </c>
    </row>
    <row r="5151" spans="1:37" x14ac:dyDescent="0.2">
      <c r="A5151" s="2">
        <v>3730319</v>
      </c>
      <c r="B5151" s="2" t="s">
        <v>15199</v>
      </c>
      <c r="C5151" s="2" t="s">
        <v>6902</v>
      </c>
      <c r="D5151" s="2">
        <v>3730319</v>
      </c>
      <c r="E5151" s="2" t="s">
        <v>47</v>
      </c>
      <c r="H5151" s="2">
        <v>38314</v>
      </c>
      <c r="I5151" s="2" t="s">
        <v>7</v>
      </c>
      <c r="J5151" s="2">
        <v>-15</v>
      </c>
      <c r="K5151" s="2" t="s">
        <v>0</v>
      </c>
      <c r="L5151" s="2" t="s">
        <v>17</v>
      </c>
      <c r="M5151" s="2" t="s">
        <v>2205</v>
      </c>
      <c r="N5151" s="2">
        <v>4370001</v>
      </c>
      <c r="O5151" s="2" t="s">
        <v>2602</v>
      </c>
      <c r="P5151" s="2">
        <v>43368</v>
      </c>
      <c r="Q5151" s="2" t="s">
        <v>49</v>
      </c>
      <c r="R5151" s="2">
        <v>43368</v>
      </c>
      <c r="S5151" s="2">
        <v>43342</v>
      </c>
      <c r="T5151" s="2" t="s">
        <v>50</v>
      </c>
      <c r="U5151" s="2">
        <v>500</v>
      </c>
      <c r="X5151" s="2">
        <v>5</v>
      </c>
      <c r="AC5151" s="2" t="s">
        <v>2207</v>
      </c>
      <c r="AD5151" s="2" t="s">
        <v>4112</v>
      </c>
      <c r="AE5151" s="2">
        <v>37330</v>
      </c>
      <c r="AF5151" s="2">
        <v>0</v>
      </c>
      <c r="AH5151" s="2" t="s">
        <v>15200</v>
      </c>
      <c r="AI5151" s="2">
        <v>247249088</v>
      </c>
      <c r="AK5151" s="2" t="s">
        <v>14976</v>
      </c>
    </row>
    <row r="5152" spans="1:37" x14ac:dyDescent="0.2">
      <c r="A5152" s="2">
        <v>2815129</v>
      </c>
      <c r="B5152" s="2" t="s">
        <v>12187</v>
      </c>
      <c r="C5152" s="2" t="s">
        <v>15201</v>
      </c>
      <c r="D5152" s="2">
        <v>2815129</v>
      </c>
      <c r="E5152" s="2" t="s">
        <v>47</v>
      </c>
      <c r="F5152" s="2" t="s">
        <v>17</v>
      </c>
      <c r="H5152" s="2">
        <v>40135</v>
      </c>
      <c r="I5152" s="2" t="s">
        <v>15</v>
      </c>
      <c r="J5152" s="2">
        <v>-11</v>
      </c>
      <c r="K5152" s="2" t="s">
        <v>48</v>
      </c>
      <c r="L5152" s="2" t="s">
        <v>17</v>
      </c>
      <c r="M5152" s="2" t="s">
        <v>2301</v>
      </c>
      <c r="N5152" s="2">
        <v>4280121</v>
      </c>
      <c r="O5152" s="2" t="s">
        <v>2659</v>
      </c>
      <c r="P5152" s="2">
        <v>43369</v>
      </c>
      <c r="Q5152" s="2" t="s">
        <v>49</v>
      </c>
      <c r="R5152" s="2">
        <v>43193</v>
      </c>
      <c r="T5152" s="2" t="s">
        <v>50</v>
      </c>
      <c r="U5152" s="2">
        <v>500</v>
      </c>
      <c r="X5152" s="2">
        <v>5</v>
      </c>
      <c r="AC5152" s="2" t="s">
        <v>2207</v>
      </c>
      <c r="AD5152" s="2" t="s">
        <v>3749</v>
      </c>
      <c r="AE5152" s="2">
        <v>28600</v>
      </c>
      <c r="AF5152" s="2" t="s">
        <v>15202</v>
      </c>
      <c r="AJ5152" s="2">
        <v>677109297</v>
      </c>
      <c r="AK5152" s="2" t="s">
        <v>15203</v>
      </c>
    </row>
    <row r="5153" spans="1:38" x14ac:dyDescent="0.2">
      <c r="A5153" s="2">
        <v>4529923</v>
      </c>
      <c r="B5153" s="2" t="s">
        <v>695</v>
      </c>
      <c r="C5153" s="2" t="s">
        <v>688</v>
      </c>
      <c r="D5153" s="2">
        <v>4529923</v>
      </c>
      <c r="E5153" s="2" t="s">
        <v>47</v>
      </c>
      <c r="H5153" s="2">
        <v>40511</v>
      </c>
      <c r="I5153" s="2" t="s">
        <v>17</v>
      </c>
      <c r="J5153" s="2">
        <v>-11</v>
      </c>
      <c r="K5153" s="2" t="s">
        <v>48</v>
      </c>
      <c r="L5153" s="2" t="s">
        <v>17</v>
      </c>
      <c r="M5153" s="2" t="s">
        <v>55</v>
      </c>
      <c r="N5153" s="2">
        <v>4450757</v>
      </c>
      <c r="O5153" s="2" t="s">
        <v>11</v>
      </c>
      <c r="P5153" s="2">
        <v>43365</v>
      </c>
      <c r="Q5153" s="2" t="s">
        <v>49</v>
      </c>
      <c r="R5153" s="2">
        <v>43365</v>
      </c>
      <c r="S5153" s="2">
        <v>43361</v>
      </c>
      <c r="T5153" s="2" t="s">
        <v>50</v>
      </c>
      <c r="U5153" s="2">
        <v>500</v>
      </c>
      <c r="X5153" s="2">
        <v>5</v>
      </c>
      <c r="AC5153" s="2" t="s">
        <v>2207</v>
      </c>
      <c r="AD5153" s="2" t="s">
        <v>3316</v>
      </c>
      <c r="AE5153" s="2">
        <v>45650</v>
      </c>
      <c r="AF5153" s="2" t="s">
        <v>15204</v>
      </c>
      <c r="AI5153" s="2">
        <v>984219675</v>
      </c>
      <c r="AJ5153" s="2">
        <v>769757113</v>
      </c>
      <c r="AK5153" s="2" t="s">
        <v>15205</v>
      </c>
    </row>
    <row r="5154" spans="1:38" x14ac:dyDescent="0.2">
      <c r="A5154" s="2">
        <v>3730155</v>
      </c>
      <c r="B5154" s="2" t="s">
        <v>15206</v>
      </c>
      <c r="C5154" s="2" t="s">
        <v>1364</v>
      </c>
      <c r="D5154" s="2">
        <v>3730155</v>
      </c>
      <c r="E5154" s="2" t="s">
        <v>47</v>
      </c>
      <c r="H5154" s="2">
        <v>38499</v>
      </c>
      <c r="I5154" s="2" t="s">
        <v>10</v>
      </c>
      <c r="J5154" s="2">
        <v>-14</v>
      </c>
      <c r="K5154" s="2" t="s">
        <v>48</v>
      </c>
      <c r="L5154" s="2" t="s">
        <v>17</v>
      </c>
      <c r="M5154" s="2" t="s">
        <v>2205</v>
      </c>
      <c r="N5154" s="2">
        <v>4370001</v>
      </c>
      <c r="O5154" s="2" t="s">
        <v>2602</v>
      </c>
      <c r="P5154" s="2">
        <v>43357</v>
      </c>
      <c r="Q5154" s="2" t="s">
        <v>49</v>
      </c>
      <c r="R5154" s="2">
        <v>43357</v>
      </c>
      <c r="S5154" s="2">
        <v>43349</v>
      </c>
      <c r="T5154" s="2" t="s">
        <v>50</v>
      </c>
      <c r="U5154" s="2">
        <v>500</v>
      </c>
      <c r="X5154" s="2">
        <v>5</v>
      </c>
      <c r="AC5154" s="2" t="s">
        <v>2207</v>
      </c>
      <c r="AD5154" s="2" t="s">
        <v>3144</v>
      </c>
      <c r="AE5154" s="2">
        <v>37360</v>
      </c>
      <c r="AF5154" s="2" t="s">
        <v>15207</v>
      </c>
      <c r="AJ5154" s="2">
        <v>624758944</v>
      </c>
      <c r="AK5154" s="2" t="s">
        <v>15208</v>
      </c>
    </row>
    <row r="5155" spans="1:38" x14ac:dyDescent="0.2">
      <c r="A5155" s="2">
        <v>3730156</v>
      </c>
      <c r="B5155" s="2" t="s">
        <v>15209</v>
      </c>
      <c r="C5155" s="2" t="s">
        <v>15210</v>
      </c>
      <c r="D5155" s="2">
        <v>3730156</v>
      </c>
      <c r="E5155" s="2" t="s">
        <v>47</v>
      </c>
      <c r="H5155" s="2">
        <v>39642</v>
      </c>
      <c r="I5155" s="2" t="s">
        <v>14</v>
      </c>
      <c r="J5155" s="2">
        <v>-11</v>
      </c>
      <c r="K5155" s="2" t="s">
        <v>48</v>
      </c>
      <c r="L5155" s="2" t="s">
        <v>17</v>
      </c>
      <c r="M5155" s="2" t="s">
        <v>2205</v>
      </c>
      <c r="N5155" s="2">
        <v>4370001</v>
      </c>
      <c r="O5155" s="2" t="s">
        <v>2602</v>
      </c>
      <c r="P5155" s="2">
        <v>43357</v>
      </c>
      <c r="Q5155" s="2" t="s">
        <v>49</v>
      </c>
      <c r="R5155" s="2">
        <v>43357</v>
      </c>
      <c r="S5155" s="2">
        <v>43332</v>
      </c>
      <c r="T5155" s="2" t="s">
        <v>50</v>
      </c>
      <c r="U5155" s="2">
        <v>500</v>
      </c>
      <c r="X5155" s="2">
        <v>5</v>
      </c>
      <c r="AC5155" s="2" t="s">
        <v>2207</v>
      </c>
      <c r="AD5155" s="2" t="s">
        <v>2312</v>
      </c>
      <c r="AE5155" s="2">
        <v>37540</v>
      </c>
      <c r="AF5155" s="2" t="s">
        <v>15211</v>
      </c>
      <c r="AI5155" s="2">
        <v>786105659</v>
      </c>
      <c r="AJ5155" s="2">
        <v>681152031</v>
      </c>
      <c r="AK5155" s="2" t="s">
        <v>15212</v>
      </c>
    </row>
    <row r="5156" spans="1:38" x14ac:dyDescent="0.2">
      <c r="A5156" s="2">
        <v>4529703</v>
      </c>
      <c r="B5156" s="2" t="s">
        <v>460</v>
      </c>
      <c r="C5156" s="2" t="s">
        <v>15213</v>
      </c>
      <c r="D5156" s="2">
        <v>4529703</v>
      </c>
      <c r="E5156" s="2" t="s">
        <v>47</v>
      </c>
      <c r="F5156" s="2" t="s">
        <v>47</v>
      </c>
      <c r="H5156" s="2">
        <v>39671</v>
      </c>
      <c r="I5156" s="2" t="s">
        <v>14</v>
      </c>
      <c r="J5156" s="2">
        <v>-11</v>
      </c>
      <c r="K5156" s="2" t="s">
        <v>0</v>
      </c>
      <c r="L5156" s="2" t="s">
        <v>17</v>
      </c>
      <c r="M5156" s="2" t="s">
        <v>55</v>
      </c>
      <c r="N5156" s="2">
        <v>4450751</v>
      </c>
      <c r="O5156" s="2" t="s">
        <v>12</v>
      </c>
      <c r="P5156" s="2">
        <v>43347</v>
      </c>
      <c r="Q5156" s="2" t="s">
        <v>49</v>
      </c>
      <c r="R5156" s="2">
        <v>43180</v>
      </c>
      <c r="T5156" s="2" t="s">
        <v>50</v>
      </c>
      <c r="U5156" s="2">
        <v>500</v>
      </c>
      <c r="X5156" s="2">
        <v>5</v>
      </c>
      <c r="AC5156" s="2" t="s">
        <v>2207</v>
      </c>
      <c r="AD5156" s="2" t="s">
        <v>2326</v>
      </c>
      <c r="AE5156" s="2">
        <v>45000</v>
      </c>
      <c r="AF5156" s="2" t="s">
        <v>15214</v>
      </c>
      <c r="AJ5156" s="2">
        <v>675276061</v>
      </c>
    </row>
    <row r="5157" spans="1:38" x14ac:dyDescent="0.2">
      <c r="A5157" s="2">
        <v>368519</v>
      </c>
      <c r="B5157" s="2" t="s">
        <v>4884</v>
      </c>
      <c r="C5157" s="2" t="s">
        <v>10983</v>
      </c>
      <c r="D5157" s="2">
        <v>368519</v>
      </c>
      <c r="E5157" s="2" t="s">
        <v>47</v>
      </c>
      <c r="H5157" s="2">
        <v>19153</v>
      </c>
      <c r="I5157" s="2" t="s">
        <v>16</v>
      </c>
      <c r="J5157" s="2">
        <v>-70</v>
      </c>
      <c r="K5157" s="2" t="s">
        <v>48</v>
      </c>
      <c r="L5157" s="2" t="s">
        <v>17</v>
      </c>
      <c r="M5157" s="2" t="s">
        <v>2234</v>
      </c>
      <c r="N5157" s="2">
        <v>4360728</v>
      </c>
      <c r="O5157" s="2" t="s">
        <v>4885</v>
      </c>
      <c r="P5157" s="2">
        <v>43369</v>
      </c>
      <c r="Q5157" s="2" t="s">
        <v>49</v>
      </c>
      <c r="R5157" s="2">
        <v>43369</v>
      </c>
      <c r="S5157" s="2">
        <v>43356</v>
      </c>
      <c r="T5157" s="2" t="s">
        <v>50</v>
      </c>
      <c r="U5157" s="2">
        <v>500</v>
      </c>
      <c r="X5157" s="2">
        <v>5</v>
      </c>
      <c r="AC5157" s="2" t="s">
        <v>2207</v>
      </c>
      <c r="AD5157" s="2" t="s">
        <v>2260</v>
      </c>
      <c r="AE5157" s="2">
        <v>36000</v>
      </c>
      <c r="AF5157" s="2" t="s">
        <v>4886</v>
      </c>
      <c r="AJ5157" s="2">
        <v>750805825</v>
      </c>
      <c r="AK5157" s="2" t="s">
        <v>4887</v>
      </c>
    </row>
    <row r="5158" spans="1:38" x14ac:dyDescent="0.2">
      <c r="A5158" s="2">
        <v>4113795</v>
      </c>
      <c r="B5158" s="2" t="s">
        <v>15215</v>
      </c>
      <c r="C5158" s="2" t="s">
        <v>225</v>
      </c>
      <c r="D5158" s="2">
        <v>4113795</v>
      </c>
      <c r="E5158" s="2" t="s">
        <v>47</v>
      </c>
      <c r="F5158" s="2" t="s">
        <v>17</v>
      </c>
      <c r="H5158" s="2">
        <v>28660</v>
      </c>
      <c r="I5158" s="2" t="s">
        <v>4</v>
      </c>
      <c r="J5158" s="2">
        <v>-50</v>
      </c>
      <c r="K5158" s="2" t="s">
        <v>48</v>
      </c>
      <c r="L5158" s="2" t="s">
        <v>17</v>
      </c>
      <c r="M5158" s="2" t="s">
        <v>2275</v>
      </c>
      <c r="N5158" s="2">
        <v>4410724</v>
      </c>
      <c r="O5158" s="2" t="s">
        <v>2618</v>
      </c>
      <c r="P5158" s="2">
        <v>43369</v>
      </c>
      <c r="Q5158" s="2" t="s">
        <v>49</v>
      </c>
      <c r="R5158" s="2">
        <v>43183</v>
      </c>
      <c r="T5158" s="2" t="s">
        <v>50</v>
      </c>
      <c r="U5158" s="2">
        <v>500</v>
      </c>
      <c r="X5158" s="2">
        <v>5</v>
      </c>
      <c r="AC5158" s="2" t="s">
        <v>2207</v>
      </c>
      <c r="AD5158" s="2" t="s">
        <v>15216</v>
      </c>
      <c r="AE5158" s="2">
        <v>41270</v>
      </c>
      <c r="AF5158" s="2" t="s">
        <v>15217</v>
      </c>
      <c r="AI5158" s="2">
        <v>254803224</v>
      </c>
      <c r="AJ5158" s="2">
        <v>636477195</v>
      </c>
      <c r="AK5158" s="2" t="s">
        <v>15218</v>
      </c>
    </row>
    <row r="5159" spans="1:38" x14ac:dyDescent="0.2">
      <c r="A5159" s="2">
        <v>3730032</v>
      </c>
      <c r="B5159" s="2" t="s">
        <v>15219</v>
      </c>
      <c r="C5159" s="2" t="s">
        <v>15220</v>
      </c>
      <c r="D5159" s="2">
        <v>3730032</v>
      </c>
      <c r="E5159" s="2" t="s">
        <v>47</v>
      </c>
      <c r="F5159" s="2" t="s">
        <v>17</v>
      </c>
      <c r="H5159" s="2">
        <v>38910</v>
      </c>
      <c r="I5159" s="2" t="s">
        <v>8</v>
      </c>
      <c r="J5159" s="2">
        <v>-13</v>
      </c>
      <c r="K5159" s="2" t="s">
        <v>48</v>
      </c>
      <c r="L5159" s="2" t="s">
        <v>17</v>
      </c>
      <c r="M5159" s="2" t="s">
        <v>2205</v>
      </c>
      <c r="N5159" s="2">
        <v>4370001</v>
      </c>
      <c r="O5159" s="2" t="s">
        <v>2602</v>
      </c>
      <c r="P5159" s="2">
        <v>43357</v>
      </c>
      <c r="Q5159" s="2" t="s">
        <v>49</v>
      </c>
      <c r="R5159" s="2">
        <v>43222</v>
      </c>
      <c r="S5159" s="2">
        <v>43201</v>
      </c>
      <c r="T5159" s="2" t="s">
        <v>50</v>
      </c>
      <c r="U5159" s="2">
        <v>500</v>
      </c>
      <c r="X5159" s="2">
        <v>5</v>
      </c>
      <c r="AC5159" s="2" t="s">
        <v>2207</v>
      </c>
      <c r="AD5159" s="2" t="s">
        <v>2312</v>
      </c>
      <c r="AE5159" s="2">
        <v>37540</v>
      </c>
      <c r="AF5159" s="2" t="s">
        <v>15221</v>
      </c>
      <c r="AJ5159" s="2">
        <v>672413324</v>
      </c>
    </row>
    <row r="5160" spans="1:38" x14ac:dyDescent="0.2">
      <c r="A5160" s="2">
        <v>3730033</v>
      </c>
      <c r="B5160" s="2" t="s">
        <v>15219</v>
      </c>
      <c r="C5160" s="2" t="s">
        <v>10387</v>
      </c>
      <c r="D5160" s="2">
        <v>3730033</v>
      </c>
      <c r="E5160" s="2" t="s">
        <v>47</v>
      </c>
      <c r="F5160" s="2" t="s">
        <v>17</v>
      </c>
      <c r="H5160" s="2">
        <v>39663</v>
      </c>
      <c r="I5160" s="2" t="s">
        <v>14</v>
      </c>
      <c r="J5160" s="2">
        <v>-11</v>
      </c>
      <c r="K5160" s="2" t="s">
        <v>48</v>
      </c>
      <c r="L5160" s="2" t="s">
        <v>17</v>
      </c>
      <c r="M5160" s="2" t="s">
        <v>2205</v>
      </c>
      <c r="N5160" s="2">
        <v>4370001</v>
      </c>
      <c r="O5160" s="2" t="s">
        <v>2602</v>
      </c>
      <c r="P5160" s="2">
        <v>43357</v>
      </c>
      <c r="Q5160" s="2" t="s">
        <v>49</v>
      </c>
      <c r="R5160" s="2">
        <v>43222</v>
      </c>
      <c r="T5160" s="2" t="s">
        <v>50</v>
      </c>
      <c r="U5160" s="2">
        <v>500</v>
      </c>
      <c r="X5160" s="2">
        <v>5</v>
      </c>
      <c r="AC5160" s="2" t="s">
        <v>2207</v>
      </c>
      <c r="AD5160" s="2" t="s">
        <v>2312</v>
      </c>
      <c r="AE5160" s="2">
        <v>37540</v>
      </c>
      <c r="AF5160" s="2" t="s">
        <v>15221</v>
      </c>
      <c r="AJ5160" s="2">
        <v>672413324</v>
      </c>
    </row>
    <row r="5161" spans="1:38" x14ac:dyDescent="0.2">
      <c r="A5161" s="2">
        <v>3730373</v>
      </c>
      <c r="B5161" s="2" t="s">
        <v>15222</v>
      </c>
      <c r="C5161" s="2" t="s">
        <v>207</v>
      </c>
      <c r="D5161" s="2">
        <v>3730373</v>
      </c>
      <c r="E5161" s="2" t="s">
        <v>47</v>
      </c>
      <c r="H5161" s="2">
        <v>32206</v>
      </c>
      <c r="I5161" s="2" t="s">
        <v>2</v>
      </c>
      <c r="J5161" s="2">
        <v>-40</v>
      </c>
      <c r="K5161" s="2" t="s">
        <v>48</v>
      </c>
      <c r="L5161" s="2" t="s">
        <v>17</v>
      </c>
      <c r="M5161" s="2" t="s">
        <v>2205</v>
      </c>
      <c r="N5161" s="2">
        <v>4370681</v>
      </c>
      <c r="O5161" s="2" t="s">
        <v>2575</v>
      </c>
      <c r="P5161" s="2">
        <v>43370</v>
      </c>
      <c r="Q5161" s="2" t="s">
        <v>49</v>
      </c>
      <c r="R5161" s="2">
        <v>43370</v>
      </c>
      <c r="S5161" s="2">
        <v>43369</v>
      </c>
      <c r="T5161" s="2" t="s">
        <v>50</v>
      </c>
      <c r="U5161" s="2">
        <v>1053</v>
      </c>
      <c r="X5161" s="2">
        <v>10</v>
      </c>
      <c r="AC5161" s="2" t="s">
        <v>2207</v>
      </c>
      <c r="AD5161" s="2" t="s">
        <v>2576</v>
      </c>
      <c r="AE5161" s="2">
        <v>37230</v>
      </c>
      <c r="AF5161" s="2" t="s">
        <v>15223</v>
      </c>
      <c r="AG5161" s="2" t="s">
        <v>15224</v>
      </c>
      <c r="AJ5161" s="2">
        <v>688197162</v>
      </c>
      <c r="AK5161" s="2" t="s">
        <v>15225</v>
      </c>
      <c r="AL5161" s="2" t="s">
        <v>820</v>
      </c>
    </row>
    <row r="5162" spans="1:38" x14ac:dyDescent="0.2">
      <c r="A5162" s="2">
        <v>2815121</v>
      </c>
      <c r="B5162" s="2" t="s">
        <v>15226</v>
      </c>
      <c r="C5162" s="2" t="s">
        <v>64</v>
      </c>
      <c r="D5162" s="2">
        <v>2815121</v>
      </c>
      <c r="E5162" s="2" t="s">
        <v>47</v>
      </c>
      <c r="F5162" s="2" t="s">
        <v>17</v>
      </c>
      <c r="H5162" s="2">
        <v>22406</v>
      </c>
      <c r="I5162" s="2" t="s">
        <v>58</v>
      </c>
      <c r="J5162" s="2">
        <v>-60</v>
      </c>
      <c r="K5162" s="2" t="s">
        <v>48</v>
      </c>
      <c r="L5162" s="2" t="s">
        <v>17</v>
      </c>
      <c r="M5162" s="2" t="s">
        <v>2301</v>
      </c>
      <c r="N5162" s="2">
        <v>4280005</v>
      </c>
      <c r="O5162" s="2" t="s">
        <v>2529</v>
      </c>
      <c r="P5162" s="2">
        <v>43353</v>
      </c>
      <c r="Q5162" s="2" t="s">
        <v>49</v>
      </c>
      <c r="R5162" s="2">
        <v>43155</v>
      </c>
      <c r="T5162" s="2" t="s">
        <v>50</v>
      </c>
      <c r="U5162" s="2">
        <v>500</v>
      </c>
      <c r="X5162" s="2">
        <v>5</v>
      </c>
      <c r="AC5162" s="2" t="s">
        <v>2207</v>
      </c>
      <c r="AD5162" s="2" t="s">
        <v>15227</v>
      </c>
      <c r="AE5162" s="2">
        <v>28200</v>
      </c>
      <c r="AF5162" s="2" t="s">
        <v>15228</v>
      </c>
      <c r="AI5162" s="2">
        <v>237451192</v>
      </c>
      <c r="AJ5162" s="2">
        <v>674049033</v>
      </c>
      <c r="AK5162" s="2" t="s">
        <v>15229</v>
      </c>
    </row>
    <row r="5163" spans="1:38" x14ac:dyDescent="0.2">
      <c r="A5163" s="2">
        <v>4529692</v>
      </c>
      <c r="B5163" s="2" t="s">
        <v>15230</v>
      </c>
      <c r="C5163" s="2" t="s">
        <v>15231</v>
      </c>
      <c r="D5163" s="2">
        <v>4529692</v>
      </c>
      <c r="E5163" s="2" t="s">
        <v>47</v>
      </c>
      <c r="F5163" s="2" t="s">
        <v>17</v>
      </c>
      <c r="H5163" s="2">
        <v>38771</v>
      </c>
      <c r="I5163" s="2" t="s">
        <v>8</v>
      </c>
      <c r="J5163" s="2">
        <v>-13</v>
      </c>
      <c r="K5163" s="2" t="s">
        <v>0</v>
      </c>
      <c r="L5163" s="2" t="s">
        <v>17</v>
      </c>
      <c r="M5163" s="2" t="s">
        <v>55</v>
      </c>
      <c r="N5163" s="2">
        <v>4450036</v>
      </c>
      <c r="O5163" s="2" t="s">
        <v>263</v>
      </c>
      <c r="P5163" s="2">
        <v>43356</v>
      </c>
      <c r="Q5163" s="2" t="s">
        <v>49</v>
      </c>
      <c r="R5163" s="2">
        <v>43151</v>
      </c>
      <c r="T5163" s="2" t="s">
        <v>50</v>
      </c>
      <c r="U5163" s="2">
        <v>500</v>
      </c>
      <c r="X5163" s="2">
        <v>5</v>
      </c>
      <c r="AC5163" s="2" t="s">
        <v>2207</v>
      </c>
      <c r="AD5163" s="2" t="s">
        <v>9678</v>
      </c>
      <c r="AE5163" s="2">
        <v>45700</v>
      </c>
      <c r="AF5163" s="2" t="s">
        <v>15232</v>
      </c>
    </row>
    <row r="5164" spans="1:38" x14ac:dyDescent="0.2">
      <c r="A5164" s="2">
        <v>4113785</v>
      </c>
      <c r="B5164" s="2" t="s">
        <v>439</v>
      </c>
      <c r="C5164" s="2" t="s">
        <v>70</v>
      </c>
      <c r="D5164" s="2">
        <v>4113785</v>
      </c>
      <c r="E5164" s="2" t="s">
        <v>47</v>
      </c>
      <c r="F5164" s="2" t="s">
        <v>17</v>
      </c>
      <c r="H5164" s="2">
        <v>38689</v>
      </c>
      <c r="I5164" s="2" t="s">
        <v>10</v>
      </c>
      <c r="J5164" s="2">
        <v>-14</v>
      </c>
      <c r="K5164" s="2" t="s">
        <v>48</v>
      </c>
      <c r="L5164" s="2" t="s">
        <v>17</v>
      </c>
      <c r="M5164" s="2" t="s">
        <v>2275</v>
      </c>
      <c r="N5164" s="2">
        <v>4410697</v>
      </c>
      <c r="O5164" s="2" t="s">
        <v>4305</v>
      </c>
      <c r="P5164" s="2">
        <v>43356</v>
      </c>
      <c r="Q5164" s="2" t="s">
        <v>49</v>
      </c>
      <c r="R5164" s="2">
        <v>43152</v>
      </c>
      <c r="T5164" s="2" t="s">
        <v>50</v>
      </c>
      <c r="U5164" s="2">
        <v>500</v>
      </c>
      <c r="X5164" s="2">
        <v>5</v>
      </c>
      <c r="AC5164" s="2" t="s">
        <v>2207</v>
      </c>
      <c r="AD5164" s="2" t="s">
        <v>3719</v>
      </c>
      <c r="AE5164" s="2">
        <v>41120</v>
      </c>
      <c r="AF5164" s="2" t="s">
        <v>15233</v>
      </c>
      <c r="AI5164" s="2">
        <v>254787117</v>
      </c>
      <c r="AJ5164" s="2">
        <v>674888223</v>
      </c>
      <c r="AK5164" s="2" t="s">
        <v>15234</v>
      </c>
    </row>
    <row r="5165" spans="1:38" x14ac:dyDescent="0.2">
      <c r="A5165" s="2">
        <v>4529957</v>
      </c>
      <c r="B5165" s="2" t="s">
        <v>15235</v>
      </c>
      <c r="C5165" s="2" t="s">
        <v>15236</v>
      </c>
      <c r="D5165" s="2">
        <v>4529957</v>
      </c>
      <c r="E5165" s="2" t="s">
        <v>47</v>
      </c>
      <c r="H5165" s="2">
        <v>39821</v>
      </c>
      <c r="I5165" s="2" t="s">
        <v>15</v>
      </c>
      <c r="J5165" s="2">
        <v>-11</v>
      </c>
      <c r="K5165" s="2" t="s">
        <v>48</v>
      </c>
      <c r="L5165" s="2" t="s">
        <v>17</v>
      </c>
      <c r="M5165" s="2" t="s">
        <v>55</v>
      </c>
      <c r="N5165" s="2">
        <v>4450757</v>
      </c>
      <c r="O5165" s="2" t="s">
        <v>11</v>
      </c>
      <c r="P5165" s="2">
        <v>43367</v>
      </c>
      <c r="Q5165" s="2" t="s">
        <v>49</v>
      </c>
      <c r="R5165" s="2">
        <v>43367</v>
      </c>
      <c r="S5165" s="2">
        <v>43361</v>
      </c>
      <c r="T5165" s="2" t="s">
        <v>50</v>
      </c>
      <c r="U5165" s="2">
        <v>500</v>
      </c>
      <c r="X5165" s="2">
        <v>5</v>
      </c>
      <c r="AC5165" s="2" t="s">
        <v>2207</v>
      </c>
      <c r="AD5165" s="2" t="s">
        <v>3316</v>
      </c>
      <c r="AE5165" s="2">
        <v>45650</v>
      </c>
      <c r="AF5165" s="2" t="s">
        <v>15237</v>
      </c>
      <c r="AI5165" s="2">
        <v>982469290</v>
      </c>
      <c r="AJ5165" s="2">
        <v>763730599</v>
      </c>
      <c r="AK5165" s="2" t="s">
        <v>15238</v>
      </c>
    </row>
    <row r="5166" spans="1:38" x14ac:dyDescent="0.2">
      <c r="A5166" s="2">
        <v>3730023</v>
      </c>
      <c r="B5166" s="2" t="s">
        <v>15239</v>
      </c>
      <c r="C5166" s="2" t="s">
        <v>76</v>
      </c>
      <c r="D5166" s="2">
        <v>3730023</v>
      </c>
      <c r="E5166" s="2" t="s">
        <v>47</v>
      </c>
      <c r="F5166" s="2" t="s">
        <v>17</v>
      </c>
      <c r="H5166" s="2">
        <v>39352</v>
      </c>
      <c r="I5166" s="2" t="s">
        <v>9</v>
      </c>
      <c r="J5166" s="2">
        <v>-12</v>
      </c>
      <c r="K5166" s="2" t="s">
        <v>48</v>
      </c>
      <c r="L5166" s="2" t="s">
        <v>17</v>
      </c>
      <c r="M5166" s="2" t="s">
        <v>2205</v>
      </c>
      <c r="N5166" s="2">
        <v>4370269</v>
      </c>
      <c r="O5166" s="2" t="s">
        <v>3202</v>
      </c>
      <c r="P5166" s="2">
        <v>43343</v>
      </c>
      <c r="Q5166" s="2" t="s">
        <v>49</v>
      </c>
      <c r="R5166" s="2">
        <v>43195</v>
      </c>
      <c r="T5166" s="2" t="s">
        <v>50</v>
      </c>
      <c r="U5166" s="2">
        <v>500</v>
      </c>
      <c r="X5166" s="2">
        <v>5</v>
      </c>
      <c r="AC5166" s="2" t="s">
        <v>2207</v>
      </c>
      <c r="AD5166" s="2" t="s">
        <v>3419</v>
      </c>
      <c r="AE5166" s="2">
        <v>37550</v>
      </c>
      <c r="AF5166" s="2" t="s">
        <v>15240</v>
      </c>
      <c r="AI5166" s="2">
        <v>664490131</v>
      </c>
      <c r="AK5166" s="2" t="s">
        <v>15241</v>
      </c>
    </row>
    <row r="5167" spans="1:38" x14ac:dyDescent="0.2">
      <c r="A5167" s="2">
        <v>368467</v>
      </c>
      <c r="B5167" s="2" t="s">
        <v>537</v>
      </c>
      <c r="C5167" s="2" t="s">
        <v>15242</v>
      </c>
      <c r="D5167" s="2">
        <v>368467</v>
      </c>
      <c r="E5167" s="2" t="s">
        <v>47</v>
      </c>
      <c r="F5167" s="2" t="s">
        <v>17</v>
      </c>
      <c r="H5167" s="2">
        <v>39839</v>
      </c>
      <c r="I5167" s="2" t="s">
        <v>15</v>
      </c>
      <c r="J5167" s="2">
        <v>-11</v>
      </c>
      <c r="K5167" s="2" t="s">
        <v>48</v>
      </c>
      <c r="L5167" s="2" t="s">
        <v>17</v>
      </c>
      <c r="M5167" s="2" t="s">
        <v>2234</v>
      </c>
      <c r="N5167" s="2">
        <v>4360454</v>
      </c>
      <c r="O5167" s="2" t="s">
        <v>2329</v>
      </c>
      <c r="P5167" s="2">
        <v>43369</v>
      </c>
      <c r="Q5167" s="2" t="s">
        <v>49</v>
      </c>
      <c r="R5167" s="2">
        <v>43195</v>
      </c>
      <c r="S5167" s="2">
        <v>43342</v>
      </c>
      <c r="T5167" s="2" t="s">
        <v>50</v>
      </c>
      <c r="U5167" s="2">
        <v>500</v>
      </c>
      <c r="X5167" s="2">
        <v>5</v>
      </c>
      <c r="AC5167" s="2" t="s">
        <v>2207</v>
      </c>
      <c r="AD5167" s="2" t="s">
        <v>3787</v>
      </c>
      <c r="AE5167" s="2">
        <v>36250</v>
      </c>
      <c r="AF5167" s="2" t="s">
        <v>15243</v>
      </c>
      <c r="AJ5167" s="2">
        <v>688038114</v>
      </c>
      <c r="AK5167" s="2" t="s">
        <v>15244</v>
      </c>
    </row>
    <row r="5168" spans="1:38" x14ac:dyDescent="0.2">
      <c r="A5168" s="2">
        <v>4113806</v>
      </c>
      <c r="B5168" s="2" t="s">
        <v>9767</v>
      </c>
      <c r="C5168" s="2" t="s">
        <v>740</v>
      </c>
      <c r="D5168" s="2">
        <v>4113806</v>
      </c>
      <c r="E5168" s="2" t="s">
        <v>47</v>
      </c>
      <c r="F5168" s="2" t="s">
        <v>17</v>
      </c>
      <c r="H5168" s="2">
        <v>40161</v>
      </c>
      <c r="I5168" s="2" t="s">
        <v>15</v>
      </c>
      <c r="J5168" s="2">
        <v>-11</v>
      </c>
      <c r="K5168" s="2" t="s">
        <v>48</v>
      </c>
      <c r="L5168" s="2" t="s">
        <v>17</v>
      </c>
      <c r="M5168" s="2" t="s">
        <v>2275</v>
      </c>
      <c r="N5168" s="2">
        <v>4410724</v>
      </c>
      <c r="O5168" s="2" t="s">
        <v>2618</v>
      </c>
      <c r="P5168" s="2">
        <v>43369</v>
      </c>
      <c r="Q5168" s="2" t="s">
        <v>49</v>
      </c>
      <c r="R5168" s="2">
        <v>43223</v>
      </c>
      <c r="T5168" s="2" t="s">
        <v>50</v>
      </c>
      <c r="U5168" s="2">
        <v>500</v>
      </c>
      <c r="X5168" s="2">
        <v>5</v>
      </c>
      <c r="AC5168" s="2" t="s">
        <v>2207</v>
      </c>
      <c r="AD5168" s="2" t="s">
        <v>15245</v>
      </c>
      <c r="AE5168" s="2">
        <v>41170</v>
      </c>
      <c r="AF5168" s="2" t="s">
        <v>15246</v>
      </c>
      <c r="AI5168" s="2">
        <v>254801860</v>
      </c>
      <c r="AJ5168" s="2">
        <v>635542473</v>
      </c>
      <c r="AK5168" s="2" t="s">
        <v>15247</v>
      </c>
    </row>
    <row r="5169" spans="1:38" x14ac:dyDescent="0.2">
      <c r="A5169" s="2">
        <v>4113796</v>
      </c>
      <c r="B5169" s="2" t="s">
        <v>15248</v>
      </c>
      <c r="C5169" s="2" t="s">
        <v>15249</v>
      </c>
      <c r="D5169" s="2">
        <v>4113796</v>
      </c>
      <c r="E5169" s="2" t="s">
        <v>47</v>
      </c>
      <c r="F5169" s="2" t="s">
        <v>17</v>
      </c>
      <c r="H5169" s="2">
        <v>27987</v>
      </c>
      <c r="I5169" s="2" t="s">
        <v>4</v>
      </c>
      <c r="J5169" s="2">
        <v>-50</v>
      </c>
      <c r="K5169" s="2" t="s">
        <v>48</v>
      </c>
      <c r="L5169" s="2" t="s">
        <v>17</v>
      </c>
      <c r="M5169" s="2" t="s">
        <v>2275</v>
      </c>
      <c r="N5169" s="2">
        <v>4410466</v>
      </c>
      <c r="O5169" s="2" t="s">
        <v>2838</v>
      </c>
      <c r="P5169" s="2">
        <v>43358</v>
      </c>
      <c r="Q5169" s="2" t="s">
        <v>49</v>
      </c>
      <c r="R5169" s="2">
        <v>43186</v>
      </c>
      <c r="T5169" s="2" t="s">
        <v>50</v>
      </c>
      <c r="U5169" s="2">
        <v>500</v>
      </c>
      <c r="X5169" s="2">
        <v>5</v>
      </c>
      <c r="AC5169" s="2" t="s">
        <v>2207</v>
      </c>
      <c r="AD5169" s="2" t="s">
        <v>15250</v>
      </c>
      <c r="AE5169" s="2">
        <v>21200</v>
      </c>
      <c r="AF5169" s="2" t="s">
        <v>15251</v>
      </c>
      <c r="AJ5169" s="2">
        <v>625911954</v>
      </c>
      <c r="AK5169" s="2" t="s">
        <v>15252</v>
      </c>
    </row>
    <row r="5170" spans="1:38" x14ac:dyDescent="0.2">
      <c r="A5170" s="2">
        <v>2815119</v>
      </c>
      <c r="B5170" s="2" t="s">
        <v>15253</v>
      </c>
      <c r="C5170" s="2" t="s">
        <v>15254</v>
      </c>
      <c r="D5170" s="2">
        <v>2815119</v>
      </c>
      <c r="E5170" s="2" t="s">
        <v>47</v>
      </c>
      <c r="F5170" s="2" t="s">
        <v>17</v>
      </c>
      <c r="H5170" s="2">
        <v>38602</v>
      </c>
      <c r="I5170" s="2" t="s">
        <v>10</v>
      </c>
      <c r="J5170" s="2">
        <v>-14</v>
      </c>
      <c r="K5170" s="2" t="s">
        <v>48</v>
      </c>
      <c r="L5170" s="2" t="s">
        <v>17</v>
      </c>
      <c r="M5170" s="2" t="s">
        <v>2301</v>
      </c>
      <c r="N5170" s="2">
        <v>4280005</v>
      </c>
      <c r="O5170" s="2" t="s">
        <v>2529</v>
      </c>
      <c r="P5170" s="2">
        <v>43377</v>
      </c>
      <c r="Q5170" s="2" t="s">
        <v>49</v>
      </c>
      <c r="R5170" s="2">
        <v>43155</v>
      </c>
      <c r="T5170" s="2" t="s">
        <v>50</v>
      </c>
      <c r="U5170" s="2">
        <v>500</v>
      </c>
      <c r="X5170" s="2">
        <v>5</v>
      </c>
      <c r="AC5170" s="2" t="s">
        <v>2364</v>
      </c>
      <c r="AD5170" s="2" t="s">
        <v>5646</v>
      </c>
      <c r="AE5170" s="2">
        <v>28220</v>
      </c>
      <c r="AF5170" s="2" t="s">
        <v>15255</v>
      </c>
      <c r="AJ5170" s="2">
        <v>783105562</v>
      </c>
      <c r="AK5170" s="2" t="s">
        <v>15256</v>
      </c>
    </row>
    <row r="5171" spans="1:38" x14ac:dyDescent="0.2">
      <c r="A5171" s="2">
        <v>2815130</v>
      </c>
      <c r="B5171" s="2" t="s">
        <v>564</v>
      </c>
      <c r="C5171" s="2" t="s">
        <v>10706</v>
      </c>
      <c r="D5171" s="2">
        <v>2815130</v>
      </c>
      <c r="E5171" s="2" t="s">
        <v>47</v>
      </c>
      <c r="F5171" s="2" t="s">
        <v>17</v>
      </c>
      <c r="H5171" s="2">
        <v>39132</v>
      </c>
      <c r="I5171" s="2" t="s">
        <v>9</v>
      </c>
      <c r="J5171" s="2">
        <v>-12</v>
      </c>
      <c r="K5171" s="2" t="s">
        <v>48</v>
      </c>
      <c r="L5171" s="2" t="s">
        <v>17</v>
      </c>
      <c r="M5171" s="2" t="s">
        <v>2301</v>
      </c>
      <c r="N5171" s="2">
        <v>4280529</v>
      </c>
      <c r="O5171" s="2" t="s">
        <v>2638</v>
      </c>
      <c r="P5171" s="2">
        <v>43366</v>
      </c>
      <c r="Q5171" s="2" t="s">
        <v>49</v>
      </c>
      <c r="R5171" s="2">
        <v>43193</v>
      </c>
      <c r="T5171" s="2" t="s">
        <v>50</v>
      </c>
      <c r="U5171" s="2">
        <v>500</v>
      </c>
      <c r="X5171" s="2">
        <v>5</v>
      </c>
      <c r="AC5171" s="2" t="s">
        <v>2207</v>
      </c>
      <c r="AD5171" s="2" t="s">
        <v>4018</v>
      </c>
      <c r="AE5171" s="2">
        <v>28130</v>
      </c>
      <c r="AF5171" s="2" t="s">
        <v>4019</v>
      </c>
      <c r="AJ5171" s="2">
        <v>644189841</v>
      </c>
      <c r="AK5171" s="2" t="s">
        <v>4020</v>
      </c>
    </row>
    <row r="5172" spans="1:38" x14ac:dyDescent="0.2">
      <c r="A5172" s="2">
        <v>4529969</v>
      </c>
      <c r="B5172" s="2" t="s">
        <v>11284</v>
      </c>
      <c r="C5172" s="2" t="s">
        <v>216</v>
      </c>
      <c r="D5172" s="2">
        <v>4529969</v>
      </c>
      <c r="E5172" s="2" t="s">
        <v>47</v>
      </c>
      <c r="H5172" s="2">
        <v>38870</v>
      </c>
      <c r="I5172" s="2" t="s">
        <v>8</v>
      </c>
      <c r="J5172" s="2">
        <v>-13</v>
      </c>
      <c r="K5172" s="2" t="s">
        <v>48</v>
      </c>
      <c r="L5172" s="2" t="s">
        <v>17</v>
      </c>
      <c r="M5172" s="2" t="s">
        <v>55</v>
      </c>
      <c r="N5172" s="2">
        <v>4450733</v>
      </c>
      <c r="O5172" s="2" t="s">
        <v>164</v>
      </c>
      <c r="P5172" s="2">
        <v>43368</v>
      </c>
      <c r="Q5172" s="2" t="s">
        <v>49</v>
      </c>
      <c r="R5172" s="2">
        <v>43368</v>
      </c>
      <c r="S5172" s="2">
        <v>43306</v>
      </c>
      <c r="T5172" s="2" t="s">
        <v>50</v>
      </c>
      <c r="U5172" s="2">
        <v>500</v>
      </c>
      <c r="X5172" s="2">
        <v>5</v>
      </c>
      <c r="AC5172" s="2" t="s">
        <v>2207</v>
      </c>
      <c r="AD5172" s="2" t="s">
        <v>5355</v>
      </c>
      <c r="AE5172" s="2">
        <v>45400</v>
      </c>
      <c r="AF5172" s="2" t="s">
        <v>15257</v>
      </c>
      <c r="AJ5172" s="2">
        <v>660776657</v>
      </c>
      <c r="AK5172" s="2" t="s">
        <v>15258</v>
      </c>
    </row>
    <row r="5173" spans="1:38" x14ac:dyDescent="0.2">
      <c r="A5173" s="2">
        <v>368472</v>
      </c>
      <c r="B5173" s="2" t="s">
        <v>322</v>
      </c>
      <c r="C5173" s="2" t="s">
        <v>701</v>
      </c>
      <c r="D5173" s="2">
        <v>368472</v>
      </c>
      <c r="E5173" s="2" t="s">
        <v>47</v>
      </c>
      <c r="F5173" s="2" t="s">
        <v>17</v>
      </c>
      <c r="H5173" s="2">
        <v>39685</v>
      </c>
      <c r="I5173" s="2" t="s">
        <v>14</v>
      </c>
      <c r="J5173" s="2">
        <v>-11</v>
      </c>
      <c r="K5173" s="2" t="s">
        <v>48</v>
      </c>
      <c r="L5173" s="2" t="s">
        <v>17</v>
      </c>
      <c r="M5173" s="2" t="s">
        <v>2234</v>
      </c>
      <c r="N5173" s="2">
        <v>4360726</v>
      </c>
      <c r="O5173" s="2" t="s">
        <v>2784</v>
      </c>
      <c r="P5173" s="2">
        <v>43362</v>
      </c>
      <c r="Q5173" s="2" t="s">
        <v>49</v>
      </c>
      <c r="R5173" s="2">
        <v>43216</v>
      </c>
      <c r="T5173" s="2" t="s">
        <v>50</v>
      </c>
      <c r="U5173" s="2">
        <v>500</v>
      </c>
      <c r="X5173" s="2">
        <v>5</v>
      </c>
      <c r="AC5173" s="2" t="s">
        <v>2207</v>
      </c>
      <c r="AD5173" s="2" t="s">
        <v>2785</v>
      </c>
      <c r="AE5173" s="2">
        <v>36260</v>
      </c>
      <c r="AF5173" s="2" t="s">
        <v>15259</v>
      </c>
      <c r="AJ5173" s="2">
        <v>671906643</v>
      </c>
      <c r="AK5173" s="2" t="s">
        <v>15260</v>
      </c>
    </row>
    <row r="5174" spans="1:38" x14ac:dyDescent="0.2">
      <c r="A5174" s="2">
        <v>2815233</v>
      </c>
      <c r="B5174" s="2" t="s">
        <v>15261</v>
      </c>
      <c r="C5174" s="2" t="s">
        <v>1190</v>
      </c>
      <c r="D5174" s="2">
        <v>2815233</v>
      </c>
      <c r="E5174" s="2" t="s">
        <v>47</v>
      </c>
      <c r="H5174" s="2">
        <v>40046</v>
      </c>
      <c r="I5174" s="2" t="s">
        <v>15</v>
      </c>
      <c r="J5174" s="2">
        <v>-11</v>
      </c>
      <c r="K5174" s="2" t="s">
        <v>48</v>
      </c>
      <c r="L5174" s="2" t="s">
        <v>17</v>
      </c>
      <c r="M5174" s="2" t="s">
        <v>2301</v>
      </c>
      <c r="N5174" s="2">
        <v>4280681</v>
      </c>
      <c r="O5174" s="2" t="s">
        <v>2302</v>
      </c>
      <c r="P5174" s="2">
        <v>43370</v>
      </c>
      <c r="Q5174" s="2" t="s">
        <v>49</v>
      </c>
      <c r="R5174" s="2">
        <v>43370</v>
      </c>
      <c r="S5174" s="2">
        <v>43363</v>
      </c>
      <c r="T5174" s="2" t="s">
        <v>50</v>
      </c>
      <c r="U5174" s="2">
        <v>500</v>
      </c>
      <c r="X5174" s="2">
        <v>5</v>
      </c>
      <c r="AC5174" s="2" t="s">
        <v>2207</v>
      </c>
      <c r="AD5174" s="2" t="s">
        <v>2813</v>
      </c>
      <c r="AE5174" s="2">
        <v>28630</v>
      </c>
      <c r="AF5174" s="2" t="s">
        <v>15262</v>
      </c>
      <c r="AI5174" s="2">
        <v>630369045</v>
      </c>
      <c r="AJ5174" s="2">
        <v>620554134</v>
      </c>
      <c r="AK5174" s="2" t="s">
        <v>15263</v>
      </c>
    </row>
    <row r="5175" spans="1:38" x14ac:dyDescent="0.2">
      <c r="A5175" s="2">
        <v>4529697</v>
      </c>
      <c r="B5175" s="2" t="s">
        <v>11438</v>
      </c>
      <c r="C5175" s="2" t="s">
        <v>15264</v>
      </c>
      <c r="D5175" s="2">
        <v>4529697</v>
      </c>
      <c r="E5175" s="2" t="s">
        <v>47</v>
      </c>
      <c r="F5175" s="2" t="s">
        <v>47</v>
      </c>
      <c r="H5175" s="2">
        <v>38427</v>
      </c>
      <c r="I5175" s="2" t="s">
        <v>10</v>
      </c>
      <c r="J5175" s="2">
        <v>-14</v>
      </c>
      <c r="K5175" s="2" t="s">
        <v>48</v>
      </c>
      <c r="L5175" s="2" t="s">
        <v>17</v>
      </c>
      <c r="M5175" s="2" t="s">
        <v>55</v>
      </c>
      <c r="N5175" s="2">
        <v>4450754</v>
      </c>
      <c r="O5175" s="2" t="s">
        <v>283</v>
      </c>
      <c r="P5175" s="2">
        <v>43364</v>
      </c>
      <c r="Q5175" s="2" t="s">
        <v>49</v>
      </c>
      <c r="R5175" s="2">
        <v>43175</v>
      </c>
      <c r="T5175" s="2" t="s">
        <v>50</v>
      </c>
      <c r="U5175" s="2">
        <v>500</v>
      </c>
      <c r="X5175" s="2">
        <v>5</v>
      </c>
      <c r="AC5175" s="2" t="s">
        <v>2207</v>
      </c>
      <c r="AD5175" s="2" t="s">
        <v>4381</v>
      </c>
      <c r="AE5175" s="2">
        <v>45300</v>
      </c>
      <c r="AF5175" s="2" t="s">
        <v>15265</v>
      </c>
      <c r="AI5175" s="2">
        <v>954207668</v>
      </c>
      <c r="AJ5175" s="2">
        <v>672554872</v>
      </c>
    </row>
    <row r="5176" spans="1:38" x14ac:dyDescent="0.2">
      <c r="A5176" s="2">
        <v>4530031</v>
      </c>
      <c r="B5176" s="2" t="s">
        <v>15266</v>
      </c>
      <c r="C5176" s="2" t="s">
        <v>155</v>
      </c>
      <c r="D5176" s="2">
        <v>4530031</v>
      </c>
      <c r="E5176" s="2" t="s">
        <v>47</v>
      </c>
      <c r="H5176" s="2">
        <v>39895</v>
      </c>
      <c r="I5176" s="2" t="s">
        <v>15</v>
      </c>
      <c r="J5176" s="2">
        <v>-11</v>
      </c>
      <c r="K5176" s="2" t="s">
        <v>48</v>
      </c>
      <c r="L5176" s="2" t="s">
        <v>17</v>
      </c>
      <c r="M5176" s="2" t="s">
        <v>55</v>
      </c>
      <c r="N5176" s="2">
        <v>4450571</v>
      </c>
      <c r="O5176" s="2" t="s">
        <v>1224</v>
      </c>
      <c r="P5176" s="2">
        <v>43375</v>
      </c>
      <c r="Q5176" s="2" t="s">
        <v>49</v>
      </c>
      <c r="R5176" s="2">
        <v>43375</v>
      </c>
      <c r="S5176" s="2">
        <v>43374</v>
      </c>
      <c r="T5176" s="2" t="s">
        <v>50</v>
      </c>
      <c r="U5176" s="2">
        <v>500</v>
      </c>
      <c r="X5176" s="2">
        <v>5</v>
      </c>
      <c r="AC5176" s="2" t="s">
        <v>2207</v>
      </c>
      <c r="AD5176" s="2" t="s">
        <v>2251</v>
      </c>
      <c r="AE5176" s="2">
        <v>45140</v>
      </c>
      <c r="AF5176" s="2" t="s">
        <v>15267</v>
      </c>
      <c r="AI5176" s="2">
        <v>238746642</v>
      </c>
      <c r="AJ5176" s="2">
        <v>629918134</v>
      </c>
      <c r="AK5176" s="2" t="s">
        <v>15268</v>
      </c>
    </row>
    <row r="5177" spans="1:38" x14ac:dyDescent="0.2">
      <c r="A5177" s="2">
        <v>4530032</v>
      </c>
      <c r="B5177" s="2" t="s">
        <v>15269</v>
      </c>
      <c r="C5177" s="2" t="s">
        <v>103</v>
      </c>
      <c r="D5177" s="2">
        <v>4530032</v>
      </c>
      <c r="E5177" s="2" t="s">
        <v>47</v>
      </c>
      <c r="H5177" s="2">
        <v>30194</v>
      </c>
      <c r="I5177" s="2" t="s">
        <v>2</v>
      </c>
      <c r="J5177" s="2">
        <v>-40</v>
      </c>
      <c r="K5177" s="2" t="s">
        <v>48</v>
      </c>
      <c r="L5177" s="2" t="s">
        <v>17</v>
      </c>
      <c r="M5177" s="2" t="s">
        <v>55</v>
      </c>
      <c r="N5177" s="2">
        <v>4450036</v>
      </c>
      <c r="O5177" s="2" t="s">
        <v>263</v>
      </c>
      <c r="P5177" s="2">
        <v>43375</v>
      </c>
      <c r="Q5177" s="2" t="s">
        <v>49</v>
      </c>
      <c r="R5177" s="2">
        <v>43375</v>
      </c>
      <c r="S5177" s="2">
        <v>43089</v>
      </c>
      <c r="T5177" s="2" t="s">
        <v>50</v>
      </c>
      <c r="U5177" s="2">
        <v>500</v>
      </c>
      <c r="X5177" s="2">
        <v>5</v>
      </c>
      <c r="AC5177" s="2" t="s">
        <v>2207</v>
      </c>
      <c r="AD5177" s="2" t="s">
        <v>2493</v>
      </c>
      <c r="AE5177" s="2">
        <v>45200</v>
      </c>
      <c r="AF5177" s="2" t="s">
        <v>15270</v>
      </c>
    </row>
    <row r="5178" spans="1:38" x14ac:dyDescent="0.2">
      <c r="A5178" s="2">
        <v>4530033</v>
      </c>
      <c r="B5178" s="2" t="s">
        <v>15271</v>
      </c>
      <c r="C5178" s="2" t="s">
        <v>352</v>
      </c>
      <c r="D5178" s="2">
        <v>4530033</v>
      </c>
      <c r="E5178" s="2" t="s">
        <v>47</v>
      </c>
      <c r="H5178" s="2">
        <v>40110</v>
      </c>
      <c r="I5178" s="2" t="s">
        <v>15</v>
      </c>
      <c r="J5178" s="2">
        <v>-11</v>
      </c>
      <c r="K5178" s="2" t="s">
        <v>48</v>
      </c>
      <c r="L5178" s="2" t="s">
        <v>17</v>
      </c>
      <c r="M5178" s="2" t="s">
        <v>55</v>
      </c>
      <c r="N5178" s="2">
        <v>4450571</v>
      </c>
      <c r="O5178" s="2" t="s">
        <v>1224</v>
      </c>
      <c r="P5178" s="2">
        <v>43376</v>
      </c>
      <c r="Q5178" s="2" t="s">
        <v>49</v>
      </c>
      <c r="R5178" s="2">
        <v>43376</v>
      </c>
      <c r="S5178" s="2">
        <v>43369</v>
      </c>
      <c r="T5178" s="2" t="s">
        <v>50</v>
      </c>
      <c r="U5178" s="2">
        <v>500</v>
      </c>
      <c r="X5178" s="2">
        <v>5</v>
      </c>
      <c r="AC5178" s="2" t="s">
        <v>2207</v>
      </c>
      <c r="AD5178" s="2" t="s">
        <v>2251</v>
      </c>
      <c r="AE5178" s="2">
        <v>45140</v>
      </c>
      <c r="AF5178" s="2" t="s">
        <v>15272</v>
      </c>
      <c r="AI5178" s="2">
        <v>954443475</v>
      </c>
      <c r="AJ5178" s="2">
        <v>698633044</v>
      </c>
      <c r="AK5178" s="2" t="s">
        <v>15273</v>
      </c>
    </row>
    <row r="5179" spans="1:38" x14ac:dyDescent="0.2">
      <c r="A5179" s="2">
        <v>4530034</v>
      </c>
      <c r="B5179" s="2" t="s">
        <v>15274</v>
      </c>
      <c r="C5179" s="2" t="s">
        <v>11246</v>
      </c>
      <c r="D5179" s="2">
        <v>4530034</v>
      </c>
      <c r="E5179" s="2" t="s">
        <v>47</v>
      </c>
      <c r="H5179" s="2">
        <v>39469</v>
      </c>
      <c r="I5179" s="2" t="s">
        <v>14</v>
      </c>
      <c r="J5179" s="2">
        <v>-11</v>
      </c>
      <c r="K5179" s="2" t="s">
        <v>0</v>
      </c>
      <c r="L5179" s="2" t="s">
        <v>17</v>
      </c>
      <c r="M5179" s="2" t="s">
        <v>55</v>
      </c>
      <c r="N5179" s="2">
        <v>4450571</v>
      </c>
      <c r="O5179" s="2" t="s">
        <v>1224</v>
      </c>
      <c r="P5179" s="2">
        <v>43376</v>
      </c>
      <c r="Q5179" s="2" t="s">
        <v>49</v>
      </c>
      <c r="R5179" s="2">
        <v>43376</v>
      </c>
      <c r="S5179" s="2">
        <v>43374</v>
      </c>
      <c r="T5179" s="2" t="s">
        <v>50</v>
      </c>
      <c r="U5179" s="2">
        <v>500</v>
      </c>
      <c r="X5179" s="2">
        <v>5</v>
      </c>
      <c r="AC5179" s="2" t="s">
        <v>2207</v>
      </c>
      <c r="AD5179" s="2" t="s">
        <v>3174</v>
      </c>
      <c r="AE5179" s="2">
        <v>45380</v>
      </c>
      <c r="AF5179" s="2" t="s">
        <v>15275</v>
      </c>
      <c r="AI5179" s="2">
        <v>620208578</v>
      </c>
      <c r="AJ5179" s="2">
        <v>682879679</v>
      </c>
      <c r="AK5179" s="2" t="s">
        <v>15276</v>
      </c>
    </row>
    <row r="5180" spans="1:38" x14ac:dyDescent="0.2">
      <c r="A5180" s="2">
        <v>3730037</v>
      </c>
      <c r="B5180" s="2" t="s">
        <v>15277</v>
      </c>
      <c r="C5180" s="2" t="s">
        <v>65</v>
      </c>
      <c r="D5180" s="2">
        <v>3730037</v>
      </c>
      <c r="E5180" s="2" t="s">
        <v>47</v>
      </c>
      <c r="F5180" s="2" t="s">
        <v>17</v>
      </c>
      <c r="H5180" s="2">
        <v>32106</v>
      </c>
      <c r="I5180" s="2" t="s">
        <v>2</v>
      </c>
      <c r="J5180" s="2">
        <v>-40</v>
      </c>
      <c r="K5180" s="2" t="s">
        <v>48</v>
      </c>
      <c r="L5180" s="2" t="s">
        <v>17</v>
      </c>
      <c r="M5180" s="2" t="s">
        <v>2205</v>
      </c>
      <c r="N5180" s="2">
        <v>4370002</v>
      </c>
      <c r="O5180" s="2" t="s">
        <v>2557</v>
      </c>
      <c r="P5180" s="2">
        <v>43362</v>
      </c>
      <c r="Q5180" s="2" t="s">
        <v>49</v>
      </c>
      <c r="R5180" s="2">
        <v>43236</v>
      </c>
      <c r="T5180" s="2" t="s">
        <v>97</v>
      </c>
      <c r="U5180" s="2">
        <v>1350</v>
      </c>
      <c r="W5180" s="2">
        <v>0</v>
      </c>
      <c r="X5180" s="2">
        <v>13</v>
      </c>
      <c r="AC5180" s="2" t="s">
        <v>2364</v>
      </c>
      <c r="AD5180" s="2" t="s">
        <v>2230</v>
      </c>
      <c r="AE5180" s="2">
        <v>37700</v>
      </c>
      <c r="AF5180" s="2" t="s">
        <v>15278</v>
      </c>
      <c r="AG5180" s="2" t="s">
        <v>15279</v>
      </c>
      <c r="AI5180" s="2">
        <v>236160105</v>
      </c>
      <c r="AJ5180" s="2">
        <v>627820179</v>
      </c>
      <c r="AK5180" s="2" t="s">
        <v>15280</v>
      </c>
    </row>
    <row r="5181" spans="1:38" x14ac:dyDescent="0.2">
      <c r="A5181" s="2">
        <v>189633</v>
      </c>
      <c r="B5181" s="2" t="s">
        <v>15281</v>
      </c>
      <c r="C5181" s="2" t="s">
        <v>293</v>
      </c>
      <c r="D5181" s="2">
        <v>189633</v>
      </c>
      <c r="E5181" s="2" t="s">
        <v>47</v>
      </c>
      <c r="H5181" s="2">
        <v>40109</v>
      </c>
      <c r="I5181" s="2" t="s">
        <v>15</v>
      </c>
      <c r="J5181" s="2">
        <v>-11</v>
      </c>
      <c r="K5181" s="2" t="s">
        <v>48</v>
      </c>
      <c r="L5181" s="2" t="s">
        <v>17</v>
      </c>
      <c r="M5181" s="2" t="s">
        <v>2212</v>
      </c>
      <c r="N5181" s="2">
        <v>4180613</v>
      </c>
      <c r="O5181" s="2" t="s">
        <v>2455</v>
      </c>
      <c r="P5181" s="2">
        <v>43363</v>
      </c>
      <c r="Q5181" s="2" t="s">
        <v>49</v>
      </c>
      <c r="R5181" s="2">
        <v>43363</v>
      </c>
      <c r="S5181" s="2">
        <v>43355</v>
      </c>
      <c r="T5181" s="2" t="s">
        <v>50</v>
      </c>
      <c r="U5181" s="2">
        <v>500</v>
      </c>
      <c r="X5181" s="2">
        <v>5</v>
      </c>
      <c r="AC5181" s="2" t="s">
        <v>2207</v>
      </c>
      <c r="AD5181" s="2" t="s">
        <v>2522</v>
      </c>
      <c r="AE5181" s="2">
        <v>18000</v>
      </c>
      <c r="AF5181" s="2" t="s">
        <v>15282</v>
      </c>
      <c r="AJ5181" s="2">
        <v>671655769</v>
      </c>
      <c r="AK5181" s="2" t="s">
        <v>15283</v>
      </c>
    </row>
    <row r="5182" spans="1:38" x14ac:dyDescent="0.2">
      <c r="A5182" s="2">
        <v>4529724</v>
      </c>
      <c r="B5182" s="2" t="s">
        <v>191</v>
      </c>
      <c r="C5182" s="2" t="s">
        <v>4191</v>
      </c>
      <c r="D5182" s="2">
        <v>4529724</v>
      </c>
      <c r="E5182" s="2" t="s">
        <v>47</v>
      </c>
      <c r="F5182" s="2" t="s">
        <v>17</v>
      </c>
      <c r="H5182" s="2">
        <v>39887</v>
      </c>
      <c r="I5182" s="2" t="s">
        <v>15</v>
      </c>
      <c r="J5182" s="2">
        <v>-11</v>
      </c>
      <c r="K5182" s="2" t="s">
        <v>48</v>
      </c>
      <c r="L5182" s="2" t="s">
        <v>17</v>
      </c>
      <c r="M5182" s="2" t="s">
        <v>55</v>
      </c>
      <c r="N5182" s="2">
        <v>4450757</v>
      </c>
      <c r="O5182" s="2" t="s">
        <v>11</v>
      </c>
      <c r="P5182" s="2">
        <v>43356</v>
      </c>
      <c r="Q5182" s="2" t="s">
        <v>49</v>
      </c>
      <c r="R5182" s="2">
        <v>43229</v>
      </c>
      <c r="S5182" s="2">
        <v>43371</v>
      </c>
      <c r="T5182" s="2" t="s">
        <v>50</v>
      </c>
      <c r="U5182" s="2">
        <v>500</v>
      </c>
      <c r="X5182" s="2">
        <v>5</v>
      </c>
      <c r="AC5182" s="2" t="s">
        <v>2207</v>
      </c>
      <c r="AD5182" s="2" t="s">
        <v>3316</v>
      </c>
      <c r="AE5182" s="2">
        <v>45650</v>
      </c>
      <c r="AF5182" s="2" t="s">
        <v>15284</v>
      </c>
      <c r="AI5182" s="2">
        <v>238663027</v>
      </c>
      <c r="AJ5182" s="2">
        <v>688151817</v>
      </c>
      <c r="AK5182" s="2" t="s">
        <v>15285</v>
      </c>
    </row>
    <row r="5183" spans="1:38" x14ac:dyDescent="0.2">
      <c r="A5183" s="2">
        <v>4529734</v>
      </c>
      <c r="B5183" s="2" t="s">
        <v>15286</v>
      </c>
      <c r="C5183" s="2" t="s">
        <v>222</v>
      </c>
      <c r="D5183" s="2">
        <v>4529734</v>
      </c>
      <c r="E5183" s="2" t="s">
        <v>47</v>
      </c>
      <c r="F5183" s="2" t="s">
        <v>17</v>
      </c>
      <c r="H5183" s="2">
        <v>40597</v>
      </c>
      <c r="I5183" s="2" t="s">
        <v>17</v>
      </c>
      <c r="J5183" s="2">
        <v>-11</v>
      </c>
      <c r="K5183" s="2" t="s">
        <v>48</v>
      </c>
      <c r="L5183" s="2" t="s">
        <v>17</v>
      </c>
      <c r="M5183" s="2" t="s">
        <v>55</v>
      </c>
      <c r="N5183" s="2">
        <v>4450410</v>
      </c>
      <c r="O5183" s="2" t="s">
        <v>2325</v>
      </c>
      <c r="P5183" s="2">
        <v>43377</v>
      </c>
      <c r="Q5183" s="2" t="s">
        <v>49</v>
      </c>
      <c r="R5183" s="2">
        <v>43236</v>
      </c>
      <c r="T5183" s="2" t="s">
        <v>50</v>
      </c>
      <c r="U5183" s="2">
        <v>500</v>
      </c>
      <c r="X5183" s="2">
        <v>5</v>
      </c>
      <c r="AC5183" s="2" t="s">
        <v>2207</v>
      </c>
      <c r="AD5183" s="2" t="s">
        <v>2760</v>
      </c>
      <c r="AE5183" s="2">
        <v>45160</v>
      </c>
      <c r="AF5183" s="2" t="s">
        <v>15287</v>
      </c>
      <c r="AJ5183" s="2">
        <v>624420933</v>
      </c>
      <c r="AK5183" s="2" t="s">
        <v>15288</v>
      </c>
      <c r="AL5183" s="2" t="s">
        <v>820</v>
      </c>
    </row>
    <row r="5184" spans="1:38" x14ac:dyDescent="0.2">
      <c r="A5184" s="2">
        <v>189613</v>
      </c>
      <c r="B5184" s="2" t="s">
        <v>2858</v>
      </c>
      <c r="C5184" s="2" t="s">
        <v>207</v>
      </c>
      <c r="D5184" s="2">
        <v>189613</v>
      </c>
      <c r="E5184" s="2" t="s">
        <v>47</v>
      </c>
      <c r="F5184" s="2" t="s">
        <v>17</v>
      </c>
      <c r="H5184" s="2">
        <v>30677</v>
      </c>
      <c r="I5184" s="2" t="s">
        <v>2</v>
      </c>
      <c r="J5184" s="2">
        <v>-40</v>
      </c>
      <c r="K5184" s="2" t="s">
        <v>48</v>
      </c>
      <c r="L5184" s="2" t="s">
        <v>17</v>
      </c>
      <c r="M5184" s="2" t="s">
        <v>2212</v>
      </c>
      <c r="N5184" s="2">
        <v>4180734</v>
      </c>
      <c r="O5184" s="2" t="s">
        <v>2941</v>
      </c>
      <c r="P5184" s="2">
        <v>43372</v>
      </c>
      <c r="Q5184" s="2" t="s">
        <v>49</v>
      </c>
      <c r="R5184" s="2">
        <v>43228</v>
      </c>
      <c r="T5184" s="2" t="s">
        <v>50</v>
      </c>
      <c r="U5184" s="2">
        <v>500</v>
      </c>
      <c r="X5184" s="2">
        <v>5</v>
      </c>
      <c r="AC5184" s="2" t="s">
        <v>2207</v>
      </c>
      <c r="AD5184" s="2" t="s">
        <v>11966</v>
      </c>
      <c r="AE5184" s="2">
        <v>18140</v>
      </c>
      <c r="AF5184" s="2" t="s">
        <v>15289</v>
      </c>
    </row>
    <row r="5185" spans="1:37" x14ac:dyDescent="0.2">
      <c r="A5185" s="2">
        <v>3730380</v>
      </c>
      <c r="B5185" s="2" t="s">
        <v>15290</v>
      </c>
      <c r="C5185" s="2" t="s">
        <v>111</v>
      </c>
      <c r="D5185" s="2">
        <v>3730380</v>
      </c>
      <c r="E5185" s="2" t="s">
        <v>47</v>
      </c>
      <c r="H5185" s="2">
        <v>28304</v>
      </c>
      <c r="I5185" s="2" t="s">
        <v>4</v>
      </c>
      <c r="J5185" s="2">
        <v>-50</v>
      </c>
      <c r="K5185" s="2" t="s">
        <v>48</v>
      </c>
      <c r="L5185" s="2" t="s">
        <v>17</v>
      </c>
      <c r="M5185" s="2" t="s">
        <v>2205</v>
      </c>
      <c r="N5185" s="2">
        <v>4370724</v>
      </c>
      <c r="O5185" s="2" t="s">
        <v>7058</v>
      </c>
      <c r="P5185" s="2">
        <v>43370</v>
      </c>
      <c r="Q5185" s="2" t="s">
        <v>49</v>
      </c>
      <c r="R5185" s="2">
        <v>43370</v>
      </c>
      <c r="S5185" s="2">
        <v>43367</v>
      </c>
      <c r="T5185" s="2" t="s">
        <v>50</v>
      </c>
      <c r="U5185" s="2">
        <v>500</v>
      </c>
      <c r="X5185" s="2">
        <v>5</v>
      </c>
      <c r="AC5185" s="2" t="s">
        <v>2207</v>
      </c>
      <c r="AD5185" s="2" t="s">
        <v>14999</v>
      </c>
      <c r="AE5185" s="2">
        <v>37370</v>
      </c>
      <c r="AF5185" s="2" t="s">
        <v>15291</v>
      </c>
      <c r="AJ5185" s="2">
        <v>623557643</v>
      </c>
      <c r="AK5185" s="2" t="s">
        <v>15292</v>
      </c>
    </row>
    <row r="5186" spans="1:37" x14ac:dyDescent="0.2">
      <c r="A5186" s="2">
        <v>4530012</v>
      </c>
      <c r="B5186" s="2" t="s">
        <v>15293</v>
      </c>
      <c r="C5186" s="2" t="s">
        <v>8611</v>
      </c>
      <c r="D5186" s="2">
        <v>4530012</v>
      </c>
      <c r="E5186" s="2" t="s">
        <v>47</v>
      </c>
      <c r="H5186" s="2">
        <v>40357</v>
      </c>
      <c r="I5186" s="2" t="s">
        <v>17</v>
      </c>
      <c r="J5186" s="2">
        <v>-11</v>
      </c>
      <c r="K5186" s="2" t="s">
        <v>48</v>
      </c>
      <c r="L5186" s="2" t="s">
        <v>17</v>
      </c>
      <c r="M5186" s="2" t="s">
        <v>55</v>
      </c>
      <c r="N5186" s="2">
        <v>4450285</v>
      </c>
      <c r="O5186" s="2" t="s">
        <v>200</v>
      </c>
      <c r="P5186" s="2">
        <v>43370</v>
      </c>
      <c r="Q5186" s="2" t="s">
        <v>49</v>
      </c>
      <c r="R5186" s="2">
        <v>43370</v>
      </c>
      <c r="S5186" s="2">
        <v>43362</v>
      </c>
      <c r="T5186" s="2" t="s">
        <v>50</v>
      </c>
      <c r="U5186" s="2">
        <v>500</v>
      </c>
      <c r="X5186" s="2">
        <v>5</v>
      </c>
      <c r="AC5186" s="2" t="s">
        <v>2207</v>
      </c>
      <c r="AD5186" s="2" t="s">
        <v>2218</v>
      </c>
      <c r="AE5186" s="2">
        <v>45800</v>
      </c>
      <c r="AF5186" s="2" t="s">
        <v>15294</v>
      </c>
      <c r="AK5186" s="2" t="s">
        <v>15295</v>
      </c>
    </row>
    <row r="5187" spans="1:37" x14ac:dyDescent="0.2">
      <c r="A5187" s="2">
        <v>3730389</v>
      </c>
      <c r="B5187" s="2" t="s">
        <v>11268</v>
      </c>
      <c r="C5187" s="2" t="s">
        <v>1369</v>
      </c>
      <c r="D5187" s="2">
        <v>3730389</v>
      </c>
      <c r="E5187" s="2" t="s">
        <v>47</v>
      </c>
      <c r="H5187" s="2">
        <v>40801</v>
      </c>
      <c r="I5187" s="2" t="s">
        <v>17</v>
      </c>
      <c r="J5187" s="2">
        <v>-11</v>
      </c>
      <c r="K5187" s="2" t="s">
        <v>48</v>
      </c>
      <c r="L5187" s="2" t="s">
        <v>17</v>
      </c>
      <c r="M5187" s="2" t="s">
        <v>2205</v>
      </c>
      <c r="N5187" s="2">
        <v>4370498</v>
      </c>
      <c r="O5187" s="2" t="s">
        <v>2270</v>
      </c>
      <c r="P5187" s="2">
        <v>43371</v>
      </c>
      <c r="Q5187" s="2" t="s">
        <v>49</v>
      </c>
      <c r="R5187" s="2">
        <v>43371</v>
      </c>
      <c r="S5187" s="2">
        <v>43362</v>
      </c>
      <c r="T5187" s="2" t="s">
        <v>50</v>
      </c>
      <c r="U5187" s="2">
        <v>500</v>
      </c>
      <c r="X5187" s="2">
        <v>5</v>
      </c>
      <c r="AC5187" s="2" t="s">
        <v>2207</v>
      </c>
      <c r="AD5187" s="2" t="s">
        <v>2271</v>
      </c>
      <c r="AE5187" s="2">
        <v>37270</v>
      </c>
      <c r="AF5187" s="2" t="s">
        <v>15296</v>
      </c>
      <c r="AJ5187" s="2">
        <v>688899485</v>
      </c>
      <c r="AK5187" s="2" t="s">
        <v>15297</v>
      </c>
    </row>
    <row r="5188" spans="1:37" x14ac:dyDescent="0.2">
      <c r="A5188" s="2">
        <v>4113839</v>
      </c>
      <c r="B5188" s="2" t="s">
        <v>497</v>
      </c>
      <c r="C5188" s="2" t="s">
        <v>206</v>
      </c>
      <c r="D5188" s="2">
        <v>4113839</v>
      </c>
      <c r="E5188" s="2" t="s">
        <v>47</v>
      </c>
      <c r="H5188" s="2">
        <v>39497</v>
      </c>
      <c r="I5188" s="2" t="s">
        <v>14</v>
      </c>
      <c r="J5188" s="2">
        <v>-11</v>
      </c>
      <c r="K5188" s="2" t="s">
        <v>48</v>
      </c>
      <c r="L5188" s="2" t="s">
        <v>17</v>
      </c>
      <c r="M5188" s="2" t="s">
        <v>2275</v>
      </c>
      <c r="N5188" s="2">
        <v>4410080</v>
      </c>
      <c r="O5188" s="2" t="s">
        <v>2780</v>
      </c>
      <c r="P5188" s="2">
        <v>43364</v>
      </c>
      <c r="Q5188" s="2" t="s">
        <v>49</v>
      </c>
      <c r="R5188" s="2">
        <v>43364</v>
      </c>
      <c r="S5188" s="2">
        <v>43348</v>
      </c>
      <c r="T5188" s="2" t="s">
        <v>50</v>
      </c>
      <c r="U5188" s="2">
        <v>500</v>
      </c>
      <c r="X5188" s="2">
        <v>5</v>
      </c>
      <c r="AC5188" s="2" t="s">
        <v>2207</v>
      </c>
      <c r="AD5188" s="2" t="s">
        <v>2935</v>
      </c>
      <c r="AE5188" s="2">
        <v>41500</v>
      </c>
      <c r="AF5188" s="2" t="s">
        <v>15298</v>
      </c>
    </row>
    <row r="5189" spans="1:37" x14ac:dyDescent="0.2">
      <c r="A5189" s="2">
        <v>2815207</v>
      </c>
      <c r="B5189" s="2" t="s">
        <v>15299</v>
      </c>
      <c r="C5189" s="2" t="s">
        <v>563</v>
      </c>
      <c r="D5189" s="2">
        <v>2815207</v>
      </c>
      <c r="E5189" s="2" t="s">
        <v>47</v>
      </c>
      <c r="H5189" s="2">
        <v>39728</v>
      </c>
      <c r="I5189" s="2" t="s">
        <v>14</v>
      </c>
      <c r="J5189" s="2">
        <v>-11</v>
      </c>
      <c r="K5189" s="2" t="s">
        <v>48</v>
      </c>
      <c r="L5189" s="2" t="s">
        <v>17</v>
      </c>
      <c r="M5189" s="2" t="s">
        <v>2301</v>
      </c>
      <c r="N5189" s="2">
        <v>4280038</v>
      </c>
      <c r="O5189" s="2" t="s">
        <v>2423</v>
      </c>
      <c r="P5189" s="2">
        <v>43364</v>
      </c>
      <c r="Q5189" s="2" t="s">
        <v>49</v>
      </c>
      <c r="R5189" s="2">
        <v>43364</v>
      </c>
      <c r="S5189" s="2">
        <v>43362</v>
      </c>
      <c r="T5189" s="2" t="s">
        <v>50</v>
      </c>
      <c r="U5189" s="2">
        <v>500</v>
      </c>
      <c r="X5189" s="2">
        <v>5</v>
      </c>
      <c r="AC5189" s="2" t="s">
        <v>2207</v>
      </c>
      <c r="AD5189" s="2" t="s">
        <v>14252</v>
      </c>
      <c r="AE5189" s="2">
        <v>28170</v>
      </c>
      <c r="AF5189" s="2" t="s">
        <v>15300</v>
      </c>
      <c r="AH5189" s="2" t="s">
        <v>15301</v>
      </c>
      <c r="AJ5189" s="2">
        <v>616988395</v>
      </c>
      <c r="AK5189" s="2" t="s">
        <v>15302</v>
      </c>
    </row>
    <row r="5190" spans="1:37" x14ac:dyDescent="0.2">
      <c r="A5190" s="2">
        <v>2815208</v>
      </c>
      <c r="B5190" s="2" t="s">
        <v>15303</v>
      </c>
      <c r="C5190" s="2" t="s">
        <v>15304</v>
      </c>
      <c r="D5190" s="2">
        <v>2815208</v>
      </c>
      <c r="E5190" s="2" t="s">
        <v>47</v>
      </c>
      <c r="H5190" s="2">
        <v>39138</v>
      </c>
      <c r="I5190" s="2" t="s">
        <v>9</v>
      </c>
      <c r="J5190" s="2">
        <v>-12</v>
      </c>
      <c r="K5190" s="2" t="s">
        <v>0</v>
      </c>
      <c r="L5190" s="2" t="s">
        <v>17</v>
      </c>
      <c r="M5190" s="2" t="s">
        <v>2301</v>
      </c>
      <c r="N5190" s="2">
        <v>4280038</v>
      </c>
      <c r="O5190" s="2" t="s">
        <v>2423</v>
      </c>
      <c r="P5190" s="2">
        <v>43364</v>
      </c>
      <c r="Q5190" s="2" t="s">
        <v>49</v>
      </c>
      <c r="R5190" s="2">
        <v>43364</v>
      </c>
      <c r="S5190" s="2">
        <v>43362</v>
      </c>
      <c r="T5190" s="2" t="s">
        <v>50</v>
      </c>
      <c r="U5190" s="2">
        <v>500</v>
      </c>
      <c r="X5190" s="2">
        <v>5</v>
      </c>
      <c r="AC5190" s="2" t="s">
        <v>2207</v>
      </c>
      <c r="AD5190" s="2" t="s">
        <v>14252</v>
      </c>
      <c r="AE5190" s="2">
        <v>28170</v>
      </c>
      <c r="AF5190" s="2" t="s">
        <v>15305</v>
      </c>
      <c r="AH5190" s="2" t="s">
        <v>15301</v>
      </c>
      <c r="AJ5190" s="2">
        <v>616988395</v>
      </c>
      <c r="AK5190" s="2" t="s">
        <v>15302</v>
      </c>
    </row>
    <row r="5191" spans="1:37" x14ac:dyDescent="0.2">
      <c r="A5191" s="2">
        <v>368507</v>
      </c>
      <c r="B5191" s="2" t="s">
        <v>15306</v>
      </c>
      <c r="C5191" s="2" t="s">
        <v>701</v>
      </c>
      <c r="D5191" s="2">
        <v>368507</v>
      </c>
      <c r="E5191" s="2" t="s">
        <v>47</v>
      </c>
      <c r="H5191" s="2">
        <v>38876</v>
      </c>
      <c r="I5191" s="2" t="s">
        <v>8</v>
      </c>
      <c r="J5191" s="2">
        <v>-13</v>
      </c>
      <c r="K5191" s="2" t="s">
        <v>48</v>
      </c>
      <c r="L5191" s="2" t="s">
        <v>17</v>
      </c>
      <c r="M5191" s="2" t="s">
        <v>2234</v>
      </c>
      <c r="N5191" s="2">
        <v>4360009</v>
      </c>
      <c r="O5191" s="2" t="s">
        <v>2259</v>
      </c>
      <c r="P5191" s="2">
        <v>43364</v>
      </c>
      <c r="Q5191" s="2" t="s">
        <v>49</v>
      </c>
      <c r="R5191" s="2">
        <v>43364</v>
      </c>
      <c r="S5191" s="2">
        <v>43286</v>
      </c>
      <c r="T5191" s="2" t="s">
        <v>50</v>
      </c>
      <c r="U5191" s="2">
        <v>500</v>
      </c>
      <c r="X5191" s="2">
        <v>5</v>
      </c>
      <c r="AC5191" s="2" t="s">
        <v>2207</v>
      </c>
      <c r="AD5191" s="2" t="s">
        <v>7770</v>
      </c>
      <c r="AE5191" s="2">
        <v>36100</v>
      </c>
      <c r="AF5191" s="2" t="s">
        <v>15307</v>
      </c>
      <c r="AI5191" s="2">
        <v>254219940</v>
      </c>
      <c r="AJ5191" s="2">
        <v>673241525</v>
      </c>
      <c r="AK5191" s="2" t="s">
        <v>15308</v>
      </c>
    </row>
    <row r="5192" spans="1:37" x14ac:dyDescent="0.2">
      <c r="A5192" s="2">
        <v>4529869</v>
      </c>
      <c r="B5192" s="2" t="s">
        <v>15309</v>
      </c>
      <c r="C5192" s="2" t="s">
        <v>15310</v>
      </c>
      <c r="D5192" s="2">
        <v>4529869</v>
      </c>
      <c r="E5192" s="2" t="s">
        <v>47</v>
      </c>
      <c r="H5192" s="2">
        <v>38790</v>
      </c>
      <c r="I5192" s="2" t="s">
        <v>8</v>
      </c>
      <c r="J5192" s="2">
        <v>-13</v>
      </c>
      <c r="K5192" s="2" t="s">
        <v>48</v>
      </c>
      <c r="L5192" s="2" t="s">
        <v>17</v>
      </c>
      <c r="M5192" s="2" t="s">
        <v>55</v>
      </c>
      <c r="N5192" s="2">
        <v>4450768</v>
      </c>
      <c r="O5192" s="2" t="s">
        <v>888</v>
      </c>
      <c r="P5192" s="2">
        <v>43358</v>
      </c>
      <c r="Q5192" s="2" t="s">
        <v>49</v>
      </c>
      <c r="R5192" s="2">
        <v>43358</v>
      </c>
      <c r="S5192" s="2">
        <v>43364</v>
      </c>
      <c r="T5192" s="2" t="s">
        <v>50</v>
      </c>
      <c r="U5192" s="2">
        <v>500</v>
      </c>
      <c r="X5192" s="2">
        <v>5</v>
      </c>
      <c r="AC5192" s="2" t="s">
        <v>2207</v>
      </c>
      <c r="AD5192" s="2" t="s">
        <v>3101</v>
      </c>
      <c r="AE5192" s="2">
        <v>45380</v>
      </c>
      <c r="AF5192" s="2" t="s">
        <v>15311</v>
      </c>
      <c r="AJ5192" s="2">
        <v>663734321</v>
      </c>
      <c r="AK5192" s="2" t="s">
        <v>15312</v>
      </c>
    </row>
    <row r="5193" spans="1:37" x14ac:dyDescent="0.2">
      <c r="A5193" s="2">
        <v>4529870</v>
      </c>
      <c r="B5193" s="2" t="s">
        <v>15313</v>
      </c>
      <c r="C5193" s="2" t="s">
        <v>669</v>
      </c>
      <c r="D5193" s="2">
        <v>4529870</v>
      </c>
      <c r="E5193" s="2" t="s">
        <v>47</v>
      </c>
      <c r="H5193" s="2">
        <v>38106</v>
      </c>
      <c r="I5193" s="2" t="s">
        <v>7</v>
      </c>
      <c r="J5193" s="2">
        <v>-15</v>
      </c>
      <c r="K5193" s="2" t="s">
        <v>48</v>
      </c>
      <c r="L5193" s="2" t="s">
        <v>17</v>
      </c>
      <c r="M5193" s="2" t="s">
        <v>55</v>
      </c>
      <c r="N5193" s="2">
        <v>4450768</v>
      </c>
      <c r="O5193" s="2" t="s">
        <v>888</v>
      </c>
      <c r="P5193" s="2">
        <v>43358</v>
      </c>
      <c r="Q5193" s="2" t="s">
        <v>49</v>
      </c>
      <c r="R5193" s="2">
        <v>43358</v>
      </c>
      <c r="S5193" s="2">
        <v>43368</v>
      </c>
      <c r="T5193" s="2" t="s">
        <v>50</v>
      </c>
      <c r="U5193" s="2">
        <v>500</v>
      </c>
      <c r="X5193" s="2">
        <v>5</v>
      </c>
      <c r="AC5193" s="2" t="s">
        <v>2207</v>
      </c>
      <c r="AD5193" s="2" t="s">
        <v>3101</v>
      </c>
      <c r="AE5193" s="2">
        <v>45380</v>
      </c>
      <c r="AF5193" s="2" t="s">
        <v>15314</v>
      </c>
      <c r="AJ5193" s="2">
        <v>623420078</v>
      </c>
      <c r="AK5193" s="2" t="s">
        <v>15315</v>
      </c>
    </row>
    <row r="5194" spans="1:37" x14ac:dyDescent="0.2">
      <c r="A5194" s="2">
        <v>368488</v>
      </c>
      <c r="B5194" s="2" t="s">
        <v>7199</v>
      </c>
      <c r="C5194" s="2" t="s">
        <v>3530</v>
      </c>
      <c r="D5194" s="2">
        <v>368488</v>
      </c>
      <c r="E5194" s="2" t="s">
        <v>47</v>
      </c>
      <c r="H5194" s="2">
        <v>35534</v>
      </c>
      <c r="I5194" s="2" t="s">
        <v>2</v>
      </c>
      <c r="J5194" s="2">
        <v>-40</v>
      </c>
      <c r="K5194" s="2" t="s">
        <v>48</v>
      </c>
      <c r="L5194" s="2" t="s">
        <v>17</v>
      </c>
      <c r="M5194" s="2" t="s">
        <v>2234</v>
      </c>
      <c r="N5194" s="2">
        <v>4360729</v>
      </c>
      <c r="O5194" s="2" t="s">
        <v>9844</v>
      </c>
      <c r="P5194" s="2">
        <v>43357</v>
      </c>
      <c r="Q5194" s="2" t="s">
        <v>49</v>
      </c>
      <c r="R5194" s="2">
        <v>43357</v>
      </c>
      <c r="S5194" s="2">
        <v>43355</v>
      </c>
      <c r="T5194" s="2" t="s">
        <v>50</v>
      </c>
      <c r="U5194" s="2">
        <v>500</v>
      </c>
      <c r="X5194" s="2">
        <v>5</v>
      </c>
      <c r="AC5194" s="2" t="s">
        <v>2207</v>
      </c>
      <c r="AD5194" s="2" t="s">
        <v>9845</v>
      </c>
      <c r="AE5194" s="2">
        <v>36320</v>
      </c>
      <c r="AF5194" s="2" t="s">
        <v>15316</v>
      </c>
      <c r="AK5194" s="2" t="s">
        <v>9847</v>
      </c>
    </row>
    <row r="5195" spans="1:37" x14ac:dyDescent="0.2">
      <c r="A5195" s="2">
        <v>3730298</v>
      </c>
      <c r="B5195" s="2" t="s">
        <v>15317</v>
      </c>
      <c r="C5195" s="2" t="s">
        <v>46</v>
      </c>
      <c r="D5195" s="2">
        <v>3730298</v>
      </c>
      <c r="E5195" s="2" t="s">
        <v>47</v>
      </c>
      <c r="H5195" s="2">
        <v>40732</v>
      </c>
      <c r="I5195" s="2" t="s">
        <v>17</v>
      </c>
      <c r="J5195" s="2">
        <v>-11</v>
      </c>
      <c r="K5195" s="2" t="s">
        <v>48</v>
      </c>
      <c r="L5195" s="2" t="s">
        <v>17</v>
      </c>
      <c r="M5195" s="2" t="s">
        <v>2205</v>
      </c>
      <c r="N5195" s="2">
        <v>4370001</v>
      </c>
      <c r="O5195" s="2" t="s">
        <v>2602</v>
      </c>
      <c r="P5195" s="2">
        <v>43367</v>
      </c>
      <c r="Q5195" s="2" t="s">
        <v>49</v>
      </c>
      <c r="R5195" s="2">
        <v>43367</v>
      </c>
      <c r="S5195" s="2">
        <v>43363</v>
      </c>
      <c r="T5195" s="2" t="s">
        <v>50</v>
      </c>
      <c r="U5195" s="2">
        <v>500</v>
      </c>
      <c r="X5195" s="2">
        <v>5</v>
      </c>
      <c r="AC5195" s="2" t="s">
        <v>2207</v>
      </c>
      <c r="AD5195" s="2" t="s">
        <v>2312</v>
      </c>
      <c r="AE5195" s="2">
        <v>37540</v>
      </c>
      <c r="AF5195" s="2" t="s">
        <v>15318</v>
      </c>
      <c r="AI5195" s="2">
        <v>627290560</v>
      </c>
      <c r="AJ5195" s="2">
        <v>615382827</v>
      </c>
      <c r="AK5195" s="2" t="s">
        <v>15319</v>
      </c>
    </row>
    <row r="5196" spans="1:37" x14ac:dyDescent="0.2">
      <c r="A5196" s="2">
        <v>4529995</v>
      </c>
      <c r="B5196" s="2" t="s">
        <v>5513</v>
      </c>
      <c r="C5196" s="2" t="s">
        <v>10534</v>
      </c>
      <c r="D5196" s="2">
        <v>4529995</v>
      </c>
      <c r="E5196" s="2" t="s">
        <v>47</v>
      </c>
      <c r="H5196" s="2">
        <v>39625</v>
      </c>
      <c r="I5196" s="2" t="s">
        <v>14</v>
      </c>
      <c r="J5196" s="2">
        <v>-11</v>
      </c>
      <c r="K5196" s="2" t="s">
        <v>48</v>
      </c>
      <c r="L5196" s="2" t="s">
        <v>17</v>
      </c>
      <c r="M5196" s="2" t="s">
        <v>55</v>
      </c>
      <c r="N5196" s="2">
        <v>4450026</v>
      </c>
      <c r="O5196" s="2" t="s">
        <v>1166</v>
      </c>
      <c r="P5196" s="2">
        <v>43370</v>
      </c>
      <c r="Q5196" s="2" t="s">
        <v>49</v>
      </c>
      <c r="R5196" s="2">
        <v>43370</v>
      </c>
      <c r="S5196" s="2">
        <v>43369</v>
      </c>
      <c r="T5196" s="2" t="s">
        <v>50</v>
      </c>
      <c r="U5196" s="2">
        <v>500</v>
      </c>
      <c r="X5196" s="2">
        <v>5</v>
      </c>
      <c r="AC5196" s="2" t="s">
        <v>2207</v>
      </c>
      <c r="AD5196" s="2" t="s">
        <v>2326</v>
      </c>
      <c r="AE5196" s="2">
        <v>45100</v>
      </c>
      <c r="AF5196" s="2" t="s">
        <v>13508</v>
      </c>
    </row>
    <row r="5197" spans="1:37" x14ac:dyDescent="0.2">
      <c r="A5197" s="2">
        <v>2815234</v>
      </c>
      <c r="B5197" s="2" t="s">
        <v>15320</v>
      </c>
      <c r="C5197" s="2" t="s">
        <v>66</v>
      </c>
      <c r="D5197" s="2">
        <v>2815234</v>
      </c>
      <c r="E5197" s="2" t="s">
        <v>47</v>
      </c>
      <c r="H5197" s="2">
        <v>38927</v>
      </c>
      <c r="I5197" s="2" t="s">
        <v>8</v>
      </c>
      <c r="J5197" s="2">
        <v>-13</v>
      </c>
      <c r="K5197" s="2" t="s">
        <v>48</v>
      </c>
      <c r="L5197" s="2" t="s">
        <v>17</v>
      </c>
      <c r="M5197" s="2" t="s">
        <v>2301</v>
      </c>
      <c r="N5197" s="2">
        <v>4280681</v>
      </c>
      <c r="O5197" s="2" t="s">
        <v>2302</v>
      </c>
      <c r="P5197" s="2">
        <v>43370</v>
      </c>
      <c r="Q5197" s="2" t="s">
        <v>49</v>
      </c>
      <c r="R5197" s="2">
        <v>43370</v>
      </c>
      <c r="S5197" s="2">
        <v>43276</v>
      </c>
      <c r="T5197" s="2" t="s">
        <v>50</v>
      </c>
      <c r="U5197" s="2">
        <v>500</v>
      </c>
      <c r="X5197" s="2">
        <v>5</v>
      </c>
      <c r="AC5197" s="2" t="s">
        <v>2207</v>
      </c>
      <c r="AD5197" s="2" t="s">
        <v>12890</v>
      </c>
      <c r="AE5197" s="2">
        <v>28630</v>
      </c>
      <c r="AF5197" s="2" t="s">
        <v>15321</v>
      </c>
      <c r="AI5197" s="2">
        <v>237264746</v>
      </c>
      <c r="AJ5197" s="2">
        <v>663414498</v>
      </c>
      <c r="AK5197" s="2" t="s">
        <v>15322</v>
      </c>
    </row>
    <row r="5198" spans="1:37" x14ac:dyDescent="0.2">
      <c r="A5198" s="2">
        <v>3730393</v>
      </c>
      <c r="B5198" s="2" t="s">
        <v>15323</v>
      </c>
      <c r="C5198" s="2" t="s">
        <v>277</v>
      </c>
      <c r="D5198" s="2">
        <v>3730393</v>
      </c>
      <c r="E5198" s="2" t="s">
        <v>47</v>
      </c>
      <c r="H5198" s="2">
        <v>38701</v>
      </c>
      <c r="I5198" s="2" t="s">
        <v>10</v>
      </c>
      <c r="J5198" s="2">
        <v>-14</v>
      </c>
      <c r="K5198" s="2" t="s">
        <v>48</v>
      </c>
      <c r="L5198" s="2" t="s">
        <v>17</v>
      </c>
      <c r="M5198" s="2" t="s">
        <v>2205</v>
      </c>
      <c r="N5198" s="2">
        <v>4370132</v>
      </c>
      <c r="O5198" s="2" t="s">
        <v>2226</v>
      </c>
      <c r="P5198" s="2">
        <v>43371</v>
      </c>
      <c r="Q5198" s="2" t="s">
        <v>49</v>
      </c>
      <c r="R5198" s="2">
        <v>43371</v>
      </c>
      <c r="S5198" s="2">
        <v>43278</v>
      </c>
      <c r="T5198" s="2" t="s">
        <v>50</v>
      </c>
      <c r="U5198" s="2">
        <v>500</v>
      </c>
      <c r="X5198" s="2">
        <v>5</v>
      </c>
      <c r="AC5198" s="2" t="s">
        <v>2207</v>
      </c>
      <c r="AD5198" s="2" t="s">
        <v>2614</v>
      </c>
      <c r="AE5198" s="2">
        <v>37500</v>
      </c>
      <c r="AF5198" s="2" t="s">
        <v>15324</v>
      </c>
    </row>
    <row r="5199" spans="1:37" x14ac:dyDescent="0.2">
      <c r="A5199" s="2">
        <v>4529919</v>
      </c>
      <c r="B5199" s="2" t="s">
        <v>15325</v>
      </c>
      <c r="C5199" s="2" t="s">
        <v>399</v>
      </c>
      <c r="D5199" s="2">
        <v>4529919</v>
      </c>
      <c r="E5199" s="2" t="s">
        <v>47</v>
      </c>
      <c r="H5199" s="2">
        <v>39659</v>
      </c>
      <c r="I5199" s="2" t="s">
        <v>14</v>
      </c>
      <c r="J5199" s="2">
        <v>-11</v>
      </c>
      <c r="K5199" s="2" t="s">
        <v>48</v>
      </c>
      <c r="L5199" s="2" t="s">
        <v>17</v>
      </c>
      <c r="M5199" s="2" t="s">
        <v>55</v>
      </c>
      <c r="N5199" s="2">
        <v>4450768</v>
      </c>
      <c r="O5199" s="2" t="s">
        <v>888</v>
      </c>
      <c r="P5199" s="2">
        <v>43365</v>
      </c>
      <c r="Q5199" s="2" t="s">
        <v>49</v>
      </c>
      <c r="R5199" s="2">
        <v>43365</v>
      </c>
      <c r="S5199" s="2">
        <v>43340</v>
      </c>
      <c r="T5199" s="2" t="s">
        <v>50</v>
      </c>
      <c r="U5199" s="2">
        <v>500</v>
      </c>
      <c r="X5199" s="2">
        <v>5</v>
      </c>
      <c r="AC5199" s="2" t="s">
        <v>2207</v>
      </c>
      <c r="AD5199" s="2" t="s">
        <v>3101</v>
      </c>
      <c r="AE5199" s="2">
        <v>45380</v>
      </c>
      <c r="AF5199" s="2" t="s">
        <v>15326</v>
      </c>
      <c r="AJ5199" s="2">
        <v>661424426</v>
      </c>
      <c r="AK5199" s="2" t="s">
        <v>15327</v>
      </c>
    </row>
    <row r="5200" spans="1:37" x14ac:dyDescent="0.2">
      <c r="A5200" s="2">
        <v>2815245</v>
      </c>
      <c r="B5200" s="2" t="s">
        <v>15328</v>
      </c>
      <c r="C5200" s="2" t="s">
        <v>6874</v>
      </c>
      <c r="D5200" s="2">
        <v>2815245</v>
      </c>
      <c r="E5200" s="2" t="s">
        <v>47</v>
      </c>
      <c r="H5200" s="2">
        <v>24932</v>
      </c>
      <c r="I5200" s="2" t="s">
        <v>58</v>
      </c>
      <c r="J5200" s="2">
        <v>-60</v>
      </c>
      <c r="K5200" s="2" t="s">
        <v>48</v>
      </c>
      <c r="L5200" s="2" t="s">
        <v>17</v>
      </c>
      <c r="M5200" s="2" t="s">
        <v>2301</v>
      </c>
      <c r="N5200" s="2">
        <v>4280716</v>
      </c>
      <c r="O5200" s="2" t="s">
        <v>3504</v>
      </c>
      <c r="P5200" s="2">
        <v>43370</v>
      </c>
      <c r="Q5200" s="2" t="s">
        <v>49</v>
      </c>
      <c r="R5200" s="2">
        <v>43370</v>
      </c>
      <c r="S5200" s="2">
        <v>43368</v>
      </c>
      <c r="T5200" s="2" t="s">
        <v>50</v>
      </c>
      <c r="U5200" s="2">
        <v>500</v>
      </c>
      <c r="X5200" s="2">
        <v>5</v>
      </c>
      <c r="AC5200" s="2" t="s">
        <v>2207</v>
      </c>
      <c r="AD5200" s="2" t="s">
        <v>8715</v>
      </c>
      <c r="AE5200" s="2">
        <v>28210</v>
      </c>
      <c r="AF5200" s="2" t="s">
        <v>15329</v>
      </c>
      <c r="AI5200" s="2">
        <v>237384740</v>
      </c>
      <c r="AJ5200" s="2">
        <v>677897570</v>
      </c>
      <c r="AK5200" s="2" t="s">
        <v>15330</v>
      </c>
    </row>
    <row r="5201" spans="1:37" x14ac:dyDescent="0.2">
      <c r="A5201" s="2">
        <v>2815238</v>
      </c>
      <c r="B5201" s="2" t="s">
        <v>15331</v>
      </c>
      <c r="C5201" s="2" t="s">
        <v>236</v>
      </c>
      <c r="D5201" s="2">
        <v>2815238</v>
      </c>
      <c r="E5201" s="2" t="s">
        <v>47</v>
      </c>
      <c r="H5201" s="2">
        <v>21810</v>
      </c>
      <c r="I5201" s="2" t="s">
        <v>58</v>
      </c>
      <c r="J5201" s="2">
        <v>-60</v>
      </c>
      <c r="K5201" s="2" t="s">
        <v>48</v>
      </c>
      <c r="L5201" s="2" t="s">
        <v>17</v>
      </c>
      <c r="M5201" s="2" t="s">
        <v>2301</v>
      </c>
      <c r="N5201" s="2">
        <v>4280681</v>
      </c>
      <c r="O5201" s="2" t="s">
        <v>2302</v>
      </c>
      <c r="P5201" s="2">
        <v>43370</v>
      </c>
      <c r="Q5201" s="2" t="s">
        <v>49</v>
      </c>
      <c r="R5201" s="2">
        <v>43370</v>
      </c>
      <c r="S5201" s="2">
        <v>43361</v>
      </c>
      <c r="T5201" s="2" t="s">
        <v>50</v>
      </c>
      <c r="U5201" s="2">
        <v>500</v>
      </c>
      <c r="X5201" s="2">
        <v>5</v>
      </c>
      <c r="AC5201" s="2" t="s">
        <v>2207</v>
      </c>
      <c r="AD5201" s="2" t="s">
        <v>2813</v>
      </c>
      <c r="AE5201" s="2">
        <v>28630</v>
      </c>
      <c r="AF5201" s="2" t="s">
        <v>15332</v>
      </c>
      <c r="AI5201" s="2">
        <v>236674857</v>
      </c>
      <c r="AJ5201" s="2">
        <v>614344732</v>
      </c>
      <c r="AK5201" s="2" t="s">
        <v>15333</v>
      </c>
    </row>
    <row r="5202" spans="1:37" x14ac:dyDescent="0.2">
      <c r="A5202" s="2">
        <v>2815240</v>
      </c>
      <c r="B5202" s="2" t="s">
        <v>15177</v>
      </c>
      <c r="C5202" s="2" t="s">
        <v>186</v>
      </c>
      <c r="D5202" s="2">
        <v>2815240</v>
      </c>
      <c r="E5202" s="2" t="s">
        <v>47</v>
      </c>
      <c r="H5202" s="2">
        <v>39214</v>
      </c>
      <c r="I5202" s="2" t="s">
        <v>9</v>
      </c>
      <c r="J5202" s="2">
        <v>-12</v>
      </c>
      <c r="K5202" s="2" t="s">
        <v>48</v>
      </c>
      <c r="L5202" s="2" t="s">
        <v>17</v>
      </c>
      <c r="M5202" s="2" t="s">
        <v>2301</v>
      </c>
      <c r="N5202" s="2">
        <v>4280038</v>
      </c>
      <c r="O5202" s="2" t="s">
        <v>2423</v>
      </c>
      <c r="P5202" s="2">
        <v>43370</v>
      </c>
      <c r="Q5202" s="2" t="s">
        <v>49</v>
      </c>
      <c r="R5202" s="2">
        <v>43370</v>
      </c>
      <c r="S5202" s="2">
        <v>43367</v>
      </c>
      <c r="T5202" s="2" t="s">
        <v>50</v>
      </c>
      <c r="U5202" s="2">
        <v>500</v>
      </c>
      <c r="X5202" s="2">
        <v>5</v>
      </c>
      <c r="AC5202" s="2" t="s">
        <v>2207</v>
      </c>
      <c r="AD5202" s="2" t="s">
        <v>14252</v>
      </c>
      <c r="AE5202" s="2">
        <v>28170</v>
      </c>
      <c r="AF5202" s="2" t="s">
        <v>15178</v>
      </c>
      <c r="AJ5202" s="2">
        <v>681089297</v>
      </c>
      <c r="AK5202" s="2" t="s">
        <v>15179</v>
      </c>
    </row>
    <row r="5203" spans="1:37" x14ac:dyDescent="0.2">
      <c r="A5203" s="2">
        <v>4530003</v>
      </c>
      <c r="B5203" s="2" t="s">
        <v>8157</v>
      </c>
      <c r="C5203" s="2" t="s">
        <v>3513</v>
      </c>
      <c r="D5203" s="2">
        <v>4530003</v>
      </c>
      <c r="E5203" s="2" t="s">
        <v>47</v>
      </c>
      <c r="H5203" s="2">
        <v>41841</v>
      </c>
      <c r="I5203" s="2" t="s">
        <v>17</v>
      </c>
      <c r="J5203" s="2">
        <v>-11</v>
      </c>
      <c r="K5203" s="2" t="s">
        <v>48</v>
      </c>
      <c r="L5203" s="2" t="s">
        <v>17</v>
      </c>
      <c r="M5203" s="2" t="s">
        <v>55</v>
      </c>
      <c r="N5203" s="2">
        <v>4450663</v>
      </c>
      <c r="O5203" s="2" t="s">
        <v>295</v>
      </c>
      <c r="P5203" s="2">
        <v>43370</v>
      </c>
      <c r="Q5203" s="2" t="s">
        <v>49</v>
      </c>
      <c r="R5203" s="2">
        <v>43370</v>
      </c>
      <c r="S5203" s="2">
        <v>43349</v>
      </c>
      <c r="T5203" s="2" t="s">
        <v>50</v>
      </c>
      <c r="U5203" s="2">
        <v>500</v>
      </c>
      <c r="X5203" s="2">
        <v>5</v>
      </c>
      <c r="AC5203" s="2" t="s">
        <v>2207</v>
      </c>
      <c r="AD5203" s="2" t="s">
        <v>2611</v>
      </c>
      <c r="AE5203" s="2">
        <v>45130</v>
      </c>
      <c r="AF5203" s="2" t="s">
        <v>15334</v>
      </c>
      <c r="AI5203" s="2">
        <v>686779344</v>
      </c>
      <c r="AK5203" s="2" t="s">
        <v>15335</v>
      </c>
    </row>
    <row r="5204" spans="1:37" x14ac:dyDescent="0.2">
      <c r="A5204" s="2">
        <v>4530017</v>
      </c>
      <c r="B5204" s="2" t="s">
        <v>15336</v>
      </c>
      <c r="C5204" s="2" t="s">
        <v>14727</v>
      </c>
      <c r="D5204" s="2">
        <v>4530017</v>
      </c>
      <c r="E5204" s="2" t="s">
        <v>47</v>
      </c>
      <c r="H5204" s="2">
        <v>39601</v>
      </c>
      <c r="I5204" s="2" t="s">
        <v>14</v>
      </c>
      <c r="J5204" s="2">
        <v>-11</v>
      </c>
      <c r="K5204" s="2" t="s">
        <v>48</v>
      </c>
      <c r="L5204" s="2" t="s">
        <v>17</v>
      </c>
      <c r="M5204" s="2" t="s">
        <v>55</v>
      </c>
      <c r="N5204" s="2">
        <v>4450661</v>
      </c>
      <c r="O5204" s="2" t="s">
        <v>126</v>
      </c>
      <c r="P5204" s="2">
        <v>43373</v>
      </c>
      <c r="Q5204" s="2" t="s">
        <v>49</v>
      </c>
      <c r="R5204" s="2">
        <v>43373</v>
      </c>
      <c r="S5204" s="2">
        <v>43369</v>
      </c>
      <c r="T5204" s="2" t="s">
        <v>50</v>
      </c>
      <c r="U5204" s="2">
        <v>500</v>
      </c>
      <c r="X5204" s="2">
        <v>5</v>
      </c>
      <c r="AC5204" s="2" t="s">
        <v>2207</v>
      </c>
      <c r="AD5204" s="2" t="s">
        <v>2663</v>
      </c>
      <c r="AE5204" s="2">
        <v>45140</v>
      </c>
      <c r="AF5204" s="2" t="s">
        <v>15337</v>
      </c>
      <c r="AJ5204" s="2">
        <v>62425753</v>
      </c>
      <c r="AK5204" s="2" t="s">
        <v>15338</v>
      </c>
    </row>
    <row r="5205" spans="1:37" x14ac:dyDescent="0.2">
      <c r="A5205" s="2">
        <v>3730279</v>
      </c>
      <c r="B5205" s="2" t="s">
        <v>15339</v>
      </c>
      <c r="C5205" s="2" t="s">
        <v>423</v>
      </c>
      <c r="D5205" s="2">
        <v>3730279</v>
      </c>
      <c r="E5205" s="2" t="s">
        <v>47</v>
      </c>
      <c r="H5205" s="2">
        <v>40363</v>
      </c>
      <c r="I5205" s="2" t="s">
        <v>17</v>
      </c>
      <c r="J5205" s="2">
        <v>-11</v>
      </c>
      <c r="K5205" s="2" t="s">
        <v>48</v>
      </c>
      <c r="L5205" s="2" t="s">
        <v>17</v>
      </c>
      <c r="M5205" s="2" t="s">
        <v>2205</v>
      </c>
      <c r="N5205" s="2">
        <v>4370498</v>
      </c>
      <c r="O5205" s="2" t="s">
        <v>2270</v>
      </c>
      <c r="P5205" s="2">
        <v>43365</v>
      </c>
      <c r="Q5205" s="2" t="s">
        <v>49</v>
      </c>
      <c r="R5205" s="2">
        <v>43365</v>
      </c>
      <c r="S5205" s="2">
        <v>43360</v>
      </c>
      <c r="T5205" s="2" t="s">
        <v>50</v>
      </c>
      <c r="U5205" s="2">
        <v>500</v>
      </c>
      <c r="X5205" s="2">
        <v>5</v>
      </c>
      <c r="AC5205" s="2" t="s">
        <v>2207</v>
      </c>
      <c r="AD5205" s="2" t="s">
        <v>3419</v>
      </c>
      <c r="AE5205" s="2">
        <v>37550</v>
      </c>
      <c r="AF5205" s="2" t="s">
        <v>15340</v>
      </c>
      <c r="AJ5205" s="2">
        <v>663105015</v>
      </c>
      <c r="AK5205" s="2" t="s">
        <v>15341</v>
      </c>
    </row>
    <row r="5206" spans="1:37" x14ac:dyDescent="0.2">
      <c r="A5206" s="2">
        <v>3730163</v>
      </c>
      <c r="B5206" s="2" t="s">
        <v>15342</v>
      </c>
      <c r="C5206" s="2" t="s">
        <v>254</v>
      </c>
      <c r="D5206" s="2">
        <v>3730163</v>
      </c>
      <c r="E5206" s="2" t="s">
        <v>47</v>
      </c>
      <c r="H5206" s="2">
        <v>28262</v>
      </c>
      <c r="I5206" s="2" t="s">
        <v>4</v>
      </c>
      <c r="J5206" s="2">
        <v>-50</v>
      </c>
      <c r="K5206" s="2" t="s">
        <v>48</v>
      </c>
      <c r="L5206" s="2" t="s">
        <v>17</v>
      </c>
      <c r="M5206" s="2" t="s">
        <v>2205</v>
      </c>
      <c r="N5206" s="2">
        <v>4370015</v>
      </c>
      <c r="O5206" s="2" t="s">
        <v>2744</v>
      </c>
      <c r="P5206" s="2">
        <v>43358</v>
      </c>
      <c r="Q5206" s="2" t="s">
        <v>49</v>
      </c>
      <c r="R5206" s="2">
        <v>43358</v>
      </c>
      <c r="S5206" s="2">
        <v>43336</v>
      </c>
      <c r="T5206" s="2" t="s">
        <v>50</v>
      </c>
      <c r="U5206" s="2">
        <v>500</v>
      </c>
      <c r="X5206" s="2">
        <v>5</v>
      </c>
      <c r="AC5206" s="2" t="s">
        <v>2207</v>
      </c>
      <c r="AD5206" s="2" t="s">
        <v>2745</v>
      </c>
      <c r="AE5206" s="2">
        <v>37270</v>
      </c>
      <c r="AF5206" s="2" t="s">
        <v>15343</v>
      </c>
      <c r="AJ5206" s="2">
        <v>660863052</v>
      </c>
      <c r="AK5206" s="2" t="s">
        <v>15344</v>
      </c>
    </row>
    <row r="5207" spans="1:37" x14ac:dyDescent="0.2">
      <c r="A5207" s="2">
        <v>4529952</v>
      </c>
      <c r="B5207" s="2" t="s">
        <v>15345</v>
      </c>
      <c r="C5207" s="2" t="s">
        <v>15346</v>
      </c>
      <c r="D5207" s="2">
        <v>4529952</v>
      </c>
      <c r="E5207" s="2" t="s">
        <v>47</v>
      </c>
      <c r="H5207" s="2">
        <v>39753</v>
      </c>
      <c r="I5207" s="2" t="s">
        <v>14</v>
      </c>
      <c r="J5207" s="2">
        <v>-11</v>
      </c>
      <c r="K5207" s="2" t="s">
        <v>48</v>
      </c>
      <c r="L5207" s="2" t="s">
        <v>17</v>
      </c>
      <c r="M5207" s="2" t="s">
        <v>55</v>
      </c>
      <c r="N5207" s="2">
        <v>4450661</v>
      </c>
      <c r="O5207" s="2" t="s">
        <v>126</v>
      </c>
      <c r="P5207" s="2">
        <v>43366</v>
      </c>
      <c r="Q5207" s="2" t="s">
        <v>49</v>
      </c>
      <c r="R5207" s="2">
        <v>43366</v>
      </c>
      <c r="S5207" s="2">
        <v>43354</v>
      </c>
      <c r="T5207" s="2" t="s">
        <v>50</v>
      </c>
      <c r="U5207" s="2">
        <v>500</v>
      </c>
      <c r="X5207" s="2">
        <v>5</v>
      </c>
      <c r="AC5207" s="2" t="s">
        <v>2207</v>
      </c>
      <c r="AD5207" s="2" t="s">
        <v>2663</v>
      </c>
      <c r="AE5207" s="2">
        <v>45140</v>
      </c>
      <c r="AF5207" s="2" t="s">
        <v>15347</v>
      </c>
      <c r="AJ5207" s="2">
        <v>675287550</v>
      </c>
      <c r="AK5207" s="2" t="s">
        <v>15348</v>
      </c>
    </row>
    <row r="5208" spans="1:37" x14ac:dyDescent="0.2">
      <c r="A5208" s="2">
        <v>3730050</v>
      </c>
      <c r="B5208" s="2" t="s">
        <v>15349</v>
      </c>
      <c r="C5208" s="2" t="s">
        <v>15350</v>
      </c>
      <c r="D5208" s="2">
        <v>3730050</v>
      </c>
      <c r="E5208" s="2" t="s">
        <v>47</v>
      </c>
      <c r="H5208" s="2">
        <v>35495</v>
      </c>
      <c r="I5208" s="2" t="s">
        <v>2</v>
      </c>
      <c r="J5208" s="2">
        <v>-40</v>
      </c>
      <c r="K5208" s="2" t="s">
        <v>48</v>
      </c>
      <c r="L5208" s="2" t="s">
        <v>17</v>
      </c>
      <c r="M5208" s="2" t="s">
        <v>2205</v>
      </c>
      <c r="N5208" s="2">
        <v>4370002</v>
      </c>
      <c r="O5208" s="2" t="s">
        <v>2557</v>
      </c>
      <c r="P5208" s="2">
        <v>43298</v>
      </c>
      <c r="Q5208" s="2" t="s">
        <v>49</v>
      </c>
      <c r="R5208" s="2">
        <v>43264</v>
      </c>
      <c r="S5208" s="2">
        <v>43357</v>
      </c>
      <c r="T5208" s="2" t="s">
        <v>50</v>
      </c>
      <c r="U5208" s="2">
        <v>2856</v>
      </c>
      <c r="V5208" s="2" t="s">
        <v>61</v>
      </c>
      <c r="W5208" s="2">
        <v>65</v>
      </c>
      <c r="X5208" s="2" t="s">
        <v>819</v>
      </c>
      <c r="AB5208" s="2">
        <v>43282</v>
      </c>
      <c r="AC5208" s="2" t="s">
        <v>4627</v>
      </c>
      <c r="AD5208" s="2" t="s">
        <v>284</v>
      </c>
      <c r="AE5208" s="2">
        <v>75012</v>
      </c>
      <c r="AF5208" s="2" t="s">
        <v>15351</v>
      </c>
      <c r="AK5208" s="2" t="s">
        <v>15352</v>
      </c>
    </row>
    <row r="5209" spans="1:37" x14ac:dyDescent="0.2">
      <c r="A5209" s="2">
        <v>4113874</v>
      </c>
      <c r="B5209" s="2" t="s">
        <v>15353</v>
      </c>
      <c r="C5209" s="2" t="s">
        <v>718</v>
      </c>
      <c r="D5209" s="2">
        <v>4113874</v>
      </c>
      <c r="E5209" s="2" t="s">
        <v>47</v>
      </c>
      <c r="H5209" s="2">
        <v>39007</v>
      </c>
      <c r="I5209" s="2" t="s">
        <v>8</v>
      </c>
      <c r="J5209" s="2">
        <v>-13</v>
      </c>
      <c r="K5209" s="2" t="s">
        <v>48</v>
      </c>
      <c r="L5209" s="2" t="s">
        <v>17</v>
      </c>
      <c r="M5209" s="2" t="s">
        <v>2275</v>
      </c>
      <c r="N5209" s="2">
        <v>4410537</v>
      </c>
      <c r="O5209" s="2" t="s">
        <v>3361</v>
      </c>
      <c r="P5209" s="2">
        <v>43370</v>
      </c>
      <c r="Q5209" s="2" t="s">
        <v>49</v>
      </c>
      <c r="R5209" s="2">
        <v>43370</v>
      </c>
      <c r="S5209" s="2">
        <v>43336</v>
      </c>
      <c r="T5209" s="2" t="s">
        <v>50</v>
      </c>
      <c r="U5209" s="2">
        <v>500</v>
      </c>
      <c r="X5209" s="2">
        <v>5</v>
      </c>
      <c r="AC5209" s="2" t="s">
        <v>2207</v>
      </c>
      <c r="AD5209" s="2" t="s">
        <v>2839</v>
      </c>
      <c r="AE5209" s="2">
        <v>41000</v>
      </c>
      <c r="AF5209" s="2" t="s">
        <v>15354</v>
      </c>
      <c r="AG5209" s="2" t="s">
        <v>15355</v>
      </c>
      <c r="AJ5209" s="2">
        <v>662659217</v>
      </c>
      <c r="AK5209" s="2" t="s">
        <v>15356</v>
      </c>
    </row>
    <row r="5210" spans="1:37" x14ac:dyDescent="0.2">
      <c r="A5210" s="2">
        <v>3730194</v>
      </c>
      <c r="B5210" s="2" t="s">
        <v>2689</v>
      </c>
      <c r="C5210" s="2" t="s">
        <v>103</v>
      </c>
      <c r="D5210" s="2">
        <v>3730194</v>
      </c>
      <c r="E5210" s="2" t="s">
        <v>47</v>
      </c>
      <c r="H5210" s="2">
        <v>37773</v>
      </c>
      <c r="I5210" s="2" t="s">
        <v>6</v>
      </c>
      <c r="J5210" s="2">
        <v>-16</v>
      </c>
      <c r="K5210" s="2" t="s">
        <v>48</v>
      </c>
      <c r="L5210" s="2" t="s">
        <v>17</v>
      </c>
      <c r="M5210" s="2" t="s">
        <v>2205</v>
      </c>
      <c r="N5210" s="2">
        <v>4370694</v>
      </c>
      <c r="O5210" s="2" t="s">
        <v>2834</v>
      </c>
      <c r="P5210" s="2">
        <v>43361</v>
      </c>
      <c r="Q5210" s="2" t="s">
        <v>49</v>
      </c>
      <c r="R5210" s="2">
        <v>43361</v>
      </c>
      <c r="S5210" s="2">
        <v>43355</v>
      </c>
      <c r="T5210" s="2" t="s">
        <v>50</v>
      </c>
      <c r="U5210" s="2">
        <v>500</v>
      </c>
      <c r="X5210" s="2">
        <v>5</v>
      </c>
      <c r="AC5210" s="2" t="s">
        <v>2207</v>
      </c>
      <c r="AD5210" s="2" t="s">
        <v>2835</v>
      </c>
      <c r="AE5210" s="2">
        <v>37320</v>
      </c>
      <c r="AF5210" s="2" t="s">
        <v>15357</v>
      </c>
      <c r="AI5210" s="2">
        <v>247431090</v>
      </c>
      <c r="AJ5210" s="2">
        <v>638971288</v>
      </c>
      <c r="AK5210" s="2" t="s">
        <v>15358</v>
      </c>
    </row>
    <row r="5211" spans="1:37" x14ac:dyDescent="0.2">
      <c r="A5211" s="2">
        <v>4529860</v>
      </c>
      <c r="B5211" s="2" t="s">
        <v>15359</v>
      </c>
      <c r="C5211" s="2" t="s">
        <v>155</v>
      </c>
      <c r="D5211" s="2">
        <v>4529860</v>
      </c>
      <c r="E5211" s="2" t="s">
        <v>47</v>
      </c>
      <c r="H5211" s="2">
        <v>38521</v>
      </c>
      <c r="I5211" s="2" t="s">
        <v>10</v>
      </c>
      <c r="J5211" s="2">
        <v>-14</v>
      </c>
      <c r="K5211" s="2" t="s">
        <v>48</v>
      </c>
      <c r="L5211" s="2" t="s">
        <v>17</v>
      </c>
      <c r="M5211" s="2" t="s">
        <v>55</v>
      </c>
      <c r="N5211" s="2">
        <v>4450026</v>
      </c>
      <c r="O5211" s="2" t="s">
        <v>1166</v>
      </c>
      <c r="P5211" s="2">
        <v>43355</v>
      </c>
      <c r="Q5211" s="2" t="s">
        <v>49</v>
      </c>
      <c r="R5211" s="2">
        <v>43355</v>
      </c>
      <c r="S5211" s="2">
        <v>43332</v>
      </c>
      <c r="T5211" s="2" t="s">
        <v>50</v>
      </c>
      <c r="U5211" s="2">
        <v>500</v>
      </c>
      <c r="X5211" s="2">
        <v>5</v>
      </c>
      <c r="AC5211" s="2" t="s">
        <v>2207</v>
      </c>
      <c r="AD5211" s="2" t="s">
        <v>2326</v>
      </c>
      <c r="AE5211" s="2">
        <v>45100</v>
      </c>
      <c r="AF5211" s="2" t="s">
        <v>13508</v>
      </c>
    </row>
    <row r="5212" spans="1:37" x14ac:dyDescent="0.2">
      <c r="A5212" s="2">
        <v>4530004</v>
      </c>
      <c r="B5212" s="2" t="s">
        <v>15360</v>
      </c>
      <c r="C5212" s="2" t="s">
        <v>15361</v>
      </c>
      <c r="D5212" s="2">
        <v>4530004</v>
      </c>
      <c r="E5212" s="2" t="s">
        <v>47</v>
      </c>
      <c r="H5212" s="2">
        <v>39399</v>
      </c>
      <c r="I5212" s="2" t="s">
        <v>9</v>
      </c>
      <c r="J5212" s="2">
        <v>-12</v>
      </c>
      <c r="K5212" s="2" t="s">
        <v>0</v>
      </c>
      <c r="L5212" s="2" t="s">
        <v>17</v>
      </c>
      <c r="M5212" s="2" t="s">
        <v>55</v>
      </c>
      <c r="N5212" s="2">
        <v>4450663</v>
      </c>
      <c r="O5212" s="2" t="s">
        <v>295</v>
      </c>
      <c r="P5212" s="2">
        <v>43370</v>
      </c>
      <c r="Q5212" s="2" t="s">
        <v>49</v>
      </c>
      <c r="R5212" s="2">
        <v>43370</v>
      </c>
      <c r="S5212" s="2">
        <v>43369</v>
      </c>
      <c r="T5212" s="2" t="s">
        <v>50</v>
      </c>
      <c r="U5212" s="2">
        <v>500</v>
      </c>
      <c r="X5212" s="2">
        <v>5</v>
      </c>
      <c r="AC5212" s="2" t="s">
        <v>2207</v>
      </c>
      <c r="AD5212" s="2" t="s">
        <v>2251</v>
      </c>
      <c r="AE5212" s="2">
        <v>45140</v>
      </c>
      <c r="AF5212" s="2" t="s">
        <v>15362</v>
      </c>
      <c r="AJ5212" s="2">
        <v>660821050</v>
      </c>
      <c r="AK5212" s="2" t="s">
        <v>15363</v>
      </c>
    </row>
    <row r="5213" spans="1:37" x14ac:dyDescent="0.2">
      <c r="A5213" s="2">
        <v>4530025</v>
      </c>
      <c r="B5213" s="2" t="s">
        <v>1259</v>
      </c>
      <c r="C5213" s="2" t="s">
        <v>207</v>
      </c>
      <c r="D5213" s="2">
        <v>4530025</v>
      </c>
      <c r="E5213" s="2" t="s">
        <v>47</v>
      </c>
      <c r="H5213" s="2">
        <v>40213</v>
      </c>
      <c r="I5213" s="2" t="s">
        <v>17</v>
      </c>
      <c r="J5213" s="2">
        <v>-11</v>
      </c>
      <c r="K5213" s="2" t="s">
        <v>48</v>
      </c>
      <c r="L5213" s="2" t="s">
        <v>17</v>
      </c>
      <c r="M5213" s="2" t="s">
        <v>55</v>
      </c>
      <c r="N5213" s="2">
        <v>4450614</v>
      </c>
      <c r="O5213" s="2" t="s">
        <v>826</v>
      </c>
      <c r="P5213" s="2">
        <v>43375</v>
      </c>
      <c r="Q5213" s="2" t="s">
        <v>49</v>
      </c>
      <c r="R5213" s="2">
        <v>43375</v>
      </c>
      <c r="S5213" s="2">
        <v>43369</v>
      </c>
      <c r="T5213" s="2" t="s">
        <v>50</v>
      </c>
      <c r="U5213" s="2">
        <v>500</v>
      </c>
      <c r="X5213" s="2">
        <v>5</v>
      </c>
      <c r="AC5213" s="2" t="s">
        <v>2207</v>
      </c>
      <c r="AD5213" s="2" t="s">
        <v>2808</v>
      </c>
      <c r="AE5213" s="2">
        <v>45170</v>
      </c>
      <c r="AF5213" s="2" t="s">
        <v>14017</v>
      </c>
      <c r="AJ5213" s="2">
        <v>621070298</v>
      </c>
      <c r="AK5213" s="2" t="s">
        <v>15364</v>
      </c>
    </row>
    <row r="5214" spans="1:37" x14ac:dyDescent="0.2">
      <c r="A5214" s="2">
        <v>3730391</v>
      </c>
      <c r="B5214" s="2" t="s">
        <v>255</v>
      </c>
      <c r="C5214" s="2" t="s">
        <v>352</v>
      </c>
      <c r="D5214" s="2">
        <v>3730391</v>
      </c>
      <c r="E5214" s="2" t="s">
        <v>47</v>
      </c>
      <c r="H5214" s="2">
        <v>34131</v>
      </c>
      <c r="I5214" s="2" t="s">
        <v>2</v>
      </c>
      <c r="J5214" s="2">
        <v>-40</v>
      </c>
      <c r="K5214" s="2" t="s">
        <v>48</v>
      </c>
      <c r="L5214" s="2" t="s">
        <v>17</v>
      </c>
      <c r="M5214" s="2" t="s">
        <v>2205</v>
      </c>
      <c r="N5214" s="2">
        <v>4370608</v>
      </c>
      <c r="O5214" s="2" t="s">
        <v>2951</v>
      </c>
      <c r="P5214" s="2">
        <v>43371</v>
      </c>
      <c r="Q5214" s="2" t="s">
        <v>49</v>
      </c>
      <c r="R5214" s="2">
        <v>43371</v>
      </c>
      <c r="T5214" s="2" t="s">
        <v>97</v>
      </c>
      <c r="U5214" s="2">
        <v>500</v>
      </c>
      <c r="W5214" s="2">
        <v>2</v>
      </c>
      <c r="X5214" s="2">
        <v>5</v>
      </c>
      <c r="AC5214" s="2" t="s">
        <v>2207</v>
      </c>
      <c r="AD5214" s="2" t="s">
        <v>2384</v>
      </c>
      <c r="AE5214" s="2">
        <v>37100</v>
      </c>
      <c r="AF5214" s="2" t="s">
        <v>15365</v>
      </c>
      <c r="AH5214" s="2" t="s">
        <v>2384</v>
      </c>
      <c r="AJ5214" s="2">
        <v>645651989</v>
      </c>
      <c r="AK5214" s="2" t="s">
        <v>15366</v>
      </c>
    </row>
    <row r="5215" spans="1:37" x14ac:dyDescent="0.2">
      <c r="A5215" s="2">
        <v>2815260</v>
      </c>
      <c r="B5215" s="2" t="s">
        <v>15367</v>
      </c>
      <c r="C5215" s="2" t="s">
        <v>15368</v>
      </c>
      <c r="D5215" s="2">
        <v>2815260</v>
      </c>
      <c r="E5215" s="2" t="s">
        <v>47</v>
      </c>
      <c r="H5215" s="2">
        <v>39478</v>
      </c>
      <c r="I5215" s="2" t="s">
        <v>14</v>
      </c>
      <c r="J5215" s="2">
        <v>-11</v>
      </c>
      <c r="K5215" s="2" t="s">
        <v>48</v>
      </c>
      <c r="L5215" s="2" t="s">
        <v>17</v>
      </c>
      <c r="M5215" s="2" t="s">
        <v>2301</v>
      </c>
      <c r="N5215" s="2">
        <v>4280121</v>
      </c>
      <c r="O5215" s="2" t="s">
        <v>2659</v>
      </c>
      <c r="P5215" s="2">
        <v>43374</v>
      </c>
      <c r="Q5215" s="2" t="s">
        <v>49</v>
      </c>
      <c r="R5215" s="2">
        <v>43374</v>
      </c>
      <c r="S5215" s="2">
        <v>43369</v>
      </c>
      <c r="T5215" s="2" t="s">
        <v>50</v>
      </c>
      <c r="U5215" s="2">
        <v>500</v>
      </c>
      <c r="X5215" s="2">
        <v>5</v>
      </c>
      <c r="AC5215" s="2" t="s">
        <v>2207</v>
      </c>
      <c r="AD5215" s="2" t="s">
        <v>3749</v>
      </c>
      <c r="AE5215" s="2">
        <v>28600</v>
      </c>
      <c r="AF5215" s="2" t="s">
        <v>15369</v>
      </c>
      <c r="AJ5215" s="2">
        <v>699545905</v>
      </c>
      <c r="AK5215" s="2" t="s">
        <v>15370</v>
      </c>
    </row>
    <row r="5216" spans="1:37" x14ac:dyDescent="0.2">
      <c r="A5216" s="2">
        <v>3730326</v>
      </c>
      <c r="B5216" s="2" t="s">
        <v>14749</v>
      </c>
      <c r="C5216" s="2" t="s">
        <v>1203</v>
      </c>
      <c r="D5216" s="2">
        <v>3730326</v>
      </c>
      <c r="E5216" s="2" t="s">
        <v>47</v>
      </c>
      <c r="H5216" s="2">
        <v>26698</v>
      </c>
      <c r="I5216" s="2" t="s">
        <v>4</v>
      </c>
      <c r="J5216" s="2">
        <v>-50</v>
      </c>
      <c r="K5216" s="2" t="s">
        <v>48</v>
      </c>
      <c r="L5216" s="2" t="s">
        <v>17</v>
      </c>
      <c r="M5216" s="2" t="s">
        <v>2205</v>
      </c>
      <c r="N5216" s="2">
        <v>4370669</v>
      </c>
      <c r="O5216" s="2" t="s">
        <v>2403</v>
      </c>
      <c r="P5216" s="2">
        <v>43368</v>
      </c>
      <c r="Q5216" s="2" t="s">
        <v>49</v>
      </c>
      <c r="R5216" s="2">
        <v>43368</v>
      </c>
      <c r="S5216" s="2">
        <v>43362</v>
      </c>
      <c r="T5216" s="2" t="s">
        <v>50</v>
      </c>
      <c r="U5216" s="2">
        <v>500</v>
      </c>
      <c r="X5216" s="2">
        <v>5</v>
      </c>
      <c r="AC5216" s="2" t="s">
        <v>2207</v>
      </c>
      <c r="AD5216" s="2" t="s">
        <v>2404</v>
      </c>
      <c r="AE5216" s="2">
        <v>37250</v>
      </c>
      <c r="AF5216" s="2" t="s">
        <v>15141</v>
      </c>
      <c r="AI5216" s="2">
        <v>234532890</v>
      </c>
      <c r="AJ5216" s="2">
        <v>609601609</v>
      </c>
      <c r="AK5216" s="2" t="s">
        <v>15142</v>
      </c>
    </row>
    <row r="5217" spans="1:38" x14ac:dyDescent="0.2">
      <c r="A5217" s="2">
        <v>3730388</v>
      </c>
      <c r="B5217" s="2" t="s">
        <v>8992</v>
      </c>
      <c r="C5217" s="2" t="s">
        <v>86</v>
      </c>
      <c r="D5217" s="2">
        <v>3730388</v>
      </c>
      <c r="E5217" s="2" t="s">
        <v>47</v>
      </c>
      <c r="H5217" s="2">
        <v>29367</v>
      </c>
      <c r="I5217" s="2" t="s">
        <v>2</v>
      </c>
      <c r="J5217" s="2">
        <v>-40</v>
      </c>
      <c r="K5217" s="2" t="s">
        <v>48</v>
      </c>
      <c r="L5217" s="2" t="s">
        <v>17</v>
      </c>
      <c r="M5217" s="2" t="s">
        <v>2205</v>
      </c>
      <c r="N5217" s="2">
        <v>4370011</v>
      </c>
      <c r="O5217" s="2" t="s">
        <v>4286</v>
      </c>
      <c r="P5217" s="2">
        <v>43371</v>
      </c>
      <c r="Q5217" s="2" t="s">
        <v>49</v>
      </c>
      <c r="R5217" s="2">
        <v>43371</v>
      </c>
      <c r="S5217" s="2">
        <v>43360</v>
      </c>
      <c r="T5217" s="2" t="s">
        <v>50</v>
      </c>
      <c r="U5217" s="2">
        <v>500</v>
      </c>
      <c r="X5217" s="2">
        <v>5</v>
      </c>
      <c r="AC5217" s="2" t="s">
        <v>2207</v>
      </c>
      <c r="AD5217" s="2" t="s">
        <v>4261</v>
      </c>
      <c r="AE5217" s="2">
        <v>37320</v>
      </c>
      <c r="AF5217" s="2" t="s">
        <v>15371</v>
      </c>
      <c r="AJ5217" s="2">
        <v>688113733</v>
      </c>
      <c r="AK5217" s="2" t="s">
        <v>15372</v>
      </c>
    </row>
    <row r="5218" spans="1:38" x14ac:dyDescent="0.2">
      <c r="A5218" s="2">
        <v>3730401</v>
      </c>
      <c r="B5218" s="2" t="s">
        <v>2764</v>
      </c>
      <c r="C5218" s="2" t="s">
        <v>15373</v>
      </c>
      <c r="D5218" s="2">
        <v>3730401</v>
      </c>
      <c r="E5218" s="2" t="s">
        <v>47</v>
      </c>
      <c r="H5218" s="2">
        <v>39821</v>
      </c>
      <c r="I5218" s="2" t="s">
        <v>15</v>
      </c>
      <c r="J5218" s="2">
        <v>-11</v>
      </c>
      <c r="K5218" s="2" t="s">
        <v>48</v>
      </c>
      <c r="L5218" s="2" t="s">
        <v>17</v>
      </c>
      <c r="M5218" s="2" t="s">
        <v>2205</v>
      </c>
      <c r="N5218" s="2">
        <v>4370346</v>
      </c>
      <c r="O5218" s="2" t="s">
        <v>3294</v>
      </c>
      <c r="P5218" s="2">
        <v>43371</v>
      </c>
      <c r="Q5218" s="2" t="s">
        <v>49</v>
      </c>
      <c r="R5218" s="2">
        <v>43371</v>
      </c>
      <c r="S5218" s="2">
        <v>43360</v>
      </c>
      <c r="T5218" s="2" t="s">
        <v>50</v>
      </c>
      <c r="U5218" s="2">
        <v>500</v>
      </c>
      <c r="X5218" s="2">
        <v>5</v>
      </c>
      <c r="AC5218" s="2" t="s">
        <v>2207</v>
      </c>
      <c r="AD5218" s="2" t="s">
        <v>10808</v>
      </c>
      <c r="AE5218" s="2">
        <v>37210</v>
      </c>
      <c r="AF5218" s="2" t="s">
        <v>15374</v>
      </c>
      <c r="AK5218" s="2" t="s">
        <v>15375</v>
      </c>
    </row>
    <row r="5219" spans="1:38" x14ac:dyDescent="0.2">
      <c r="A5219" s="2">
        <v>189615</v>
      </c>
      <c r="B5219" s="2" t="s">
        <v>12754</v>
      </c>
      <c r="C5219" s="2" t="s">
        <v>168</v>
      </c>
      <c r="D5219" s="2">
        <v>189615</v>
      </c>
      <c r="E5219" s="2" t="s">
        <v>47</v>
      </c>
      <c r="F5219" s="2" t="s">
        <v>17</v>
      </c>
      <c r="H5219" s="2">
        <v>26511</v>
      </c>
      <c r="I5219" s="2" t="s">
        <v>4</v>
      </c>
      <c r="J5219" s="2">
        <v>-50</v>
      </c>
      <c r="K5219" s="2" t="s">
        <v>48</v>
      </c>
      <c r="L5219" s="2" t="s">
        <v>17</v>
      </c>
      <c r="M5219" s="2" t="s">
        <v>2212</v>
      </c>
      <c r="N5219" s="2">
        <v>4180734</v>
      </c>
      <c r="O5219" s="2" t="s">
        <v>2941</v>
      </c>
      <c r="P5219" s="2">
        <v>43354</v>
      </c>
      <c r="Q5219" s="2" t="s">
        <v>49</v>
      </c>
      <c r="R5219" s="2">
        <v>43257</v>
      </c>
      <c r="T5219" s="2" t="s">
        <v>50</v>
      </c>
      <c r="U5219" s="2">
        <v>500</v>
      </c>
      <c r="X5219" s="2">
        <v>5</v>
      </c>
      <c r="AC5219" s="2" t="s">
        <v>2207</v>
      </c>
      <c r="AD5219" s="2" t="s">
        <v>5035</v>
      </c>
      <c r="AE5219" s="2">
        <v>18800</v>
      </c>
      <c r="AF5219" s="2" t="s">
        <v>15376</v>
      </c>
      <c r="AK5219" s="2" t="s">
        <v>15377</v>
      </c>
    </row>
    <row r="5220" spans="1:38" x14ac:dyDescent="0.2">
      <c r="A5220" s="2">
        <v>189656</v>
      </c>
      <c r="B5220" s="2" t="s">
        <v>552</v>
      </c>
      <c r="C5220" s="2" t="s">
        <v>15378</v>
      </c>
      <c r="D5220" s="2">
        <v>189656</v>
      </c>
      <c r="E5220" s="2" t="s">
        <v>47</v>
      </c>
      <c r="H5220" s="2">
        <v>39206</v>
      </c>
      <c r="I5220" s="2" t="s">
        <v>9</v>
      </c>
      <c r="J5220" s="2">
        <v>-12</v>
      </c>
      <c r="K5220" s="2" t="s">
        <v>48</v>
      </c>
      <c r="L5220" s="2" t="s">
        <v>17</v>
      </c>
      <c r="M5220" s="2" t="s">
        <v>2212</v>
      </c>
      <c r="N5220" s="2">
        <v>4180174</v>
      </c>
      <c r="O5220" s="2" t="s">
        <v>4491</v>
      </c>
      <c r="P5220" s="2">
        <v>43371</v>
      </c>
      <c r="Q5220" s="2" t="s">
        <v>49</v>
      </c>
      <c r="R5220" s="2">
        <v>43371</v>
      </c>
      <c r="S5220" s="2">
        <v>43355</v>
      </c>
      <c r="T5220" s="2" t="s">
        <v>50</v>
      </c>
      <c r="U5220" s="2">
        <v>500</v>
      </c>
      <c r="X5220" s="2">
        <v>5</v>
      </c>
      <c r="AC5220" s="2" t="s">
        <v>2207</v>
      </c>
      <c r="AD5220" s="2" t="s">
        <v>4039</v>
      </c>
      <c r="AE5220" s="2">
        <v>18500</v>
      </c>
      <c r="AF5220" s="2" t="s">
        <v>15379</v>
      </c>
      <c r="AJ5220" s="2">
        <v>679671945</v>
      </c>
      <c r="AK5220" s="2" t="s">
        <v>15380</v>
      </c>
    </row>
    <row r="5221" spans="1:38" x14ac:dyDescent="0.2">
      <c r="A5221" s="2">
        <v>3730343</v>
      </c>
      <c r="B5221" s="2" t="s">
        <v>15381</v>
      </c>
      <c r="C5221" s="2" t="s">
        <v>448</v>
      </c>
      <c r="D5221" s="2">
        <v>3730343</v>
      </c>
      <c r="E5221" s="2" t="s">
        <v>47</v>
      </c>
      <c r="H5221" s="2">
        <v>39290</v>
      </c>
      <c r="I5221" s="2" t="s">
        <v>9</v>
      </c>
      <c r="J5221" s="2">
        <v>-12</v>
      </c>
      <c r="K5221" s="2" t="s">
        <v>48</v>
      </c>
      <c r="L5221" s="2" t="s">
        <v>17</v>
      </c>
      <c r="M5221" s="2" t="s">
        <v>2205</v>
      </c>
      <c r="N5221" s="2">
        <v>4370004</v>
      </c>
      <c r="O5221" s="2" t="s">
        <v>2544</v>
      </c>
      <c r="P5221" s="2">
        <v>43369</v>
      </c>
      <c r="Q5221" s="2" t="s">
        <v>49</v>
      </c>
      <c r="R5221" s="2">
        <v>43369</v>
      </c>
      <c r="S5221" s="2">
        <v>43363</v>
      </c>
      <c r="T5221" s="2" t="s">
        <v>50</v>
      </c>
      <c r="U5221" s="2">
        <v>500</v>
      </c>
      <c r="X5221" s="2">
        <v>5</v>
      </c>
      <c r="AC5221" s="2" t="s">
        <v>2207</v>
      </c>
      <c r="AD5221" s="2" t="s">
        <v>2384</v>
      </c>
      <c r="AE5221" s="2">
        <v>37000</v>
      </c>
      <c r="AF5221" s="2" t="s">
        <v>15382</v>
      </c>
      <c r="AK5221" s="2" t="s">
        <v>15383</v>
      </c>
    </row>
    <row r="5222" spans="1:38" x14ac:dyDescent="0.2">
      <c r="A5222" s="2">
        <v>189666</v>
      </c>
      <c r="B5222" s="2" t="s">
        <v>15384</v>
      </c>
      <c r="C5222" s="2" t="s">
        <v>201</v>
      </c>
      <c r="D5222" s="2">
        <v>189666</v>
      </c>
      <c r="E5222" s="2" t="s">
        <v>47</v>
      </c>
      <c r="H5222" s="2">
        <v>38629</v>
      </c>
      <c r="I5222" s="2" t="s">
        <v>10</v>
      </c>
      <c r="J5222" s="2">
        <v>-14</v>
      </c>
      <c r="K5222" s="2" t="s">
        <v>48</v>
      </c>
      <c r="L5222" s="2" t="s">
        <v>17</v>
      </c>
      <c r="M5222" s="2" t="s">
        <v>2212</v>
      </c>
      <c r="N5222" s="2">
        <v>4180728</v>
      </c>
      <c r="O5222" s="2" t="s">
        <v>3916</v>
      </c>
      <c r="P5222" s="2">
        <v>43376</v>
      </c>
      <c r="Q5222" s="2" t="s">
        <v>49</v>
      </c>
      <c r="R5222" s="2">
        <v>43376</v>
      </c>
      <c r="S5222" s="2">
        <v>43370</v>
      </c>
      <c r="T5222" s="2" t="s">
        <v>50</v>
      </c>
      <c r="U5222" s="2">
        <v>500</v>
      </c>
      <c r="X5222" s="2">
        <v>5</v>
      </c>
      <c r="AC5222" s="2" t="s">
        <v>2207</v>
      </c>
      <c r="AD5222" s="2" t="s">
        <v>6293</v>
      </c>
      <c r="AE5222" s="2">
        <v>18340</v>
      </c>
      <c r="AF5222" s="2" t="s">
        <v>15385</v>
      </c>
      <c r="AH5222" s="2" t="s">
        <v>15385</v>
      </c>
      <c r="AI5222" s="2">
        <v>248255476</v>
      </c>
      <c r="AJ5222" s="2">
        <v>658686309</v>
      </c>
      <c r="AK5222" s="2" t="s">
        <v>15386</v>
      </c>
    </row>
    <row r="5223" spans="1:38" x14ac:dyDescent="0.2">
      <c r="A5223" s="2">
        <v>2815257</v>
      </c>
      <c r="B5223" s="2" t="s">
        <v>15387</v>
      </c>
      <c r="C5223" s="2" t="s">
        <v>69</v>
      </c>
      <c r="D5223" s="2">
        <v>2815257</v>
      </c>
      <c r="E5223" s="2" t="s">
        <v>47</v>
      </c>
      <c r="H5223" s="2">
        <v>40325</v>
      </c>
      <c r="I5223" s="2" t="s">
        <v>17</v>
      </c>
      <c r="J5223" s="2">
        <v>-11</v>
      </c>
      <c r="K5223" s="2" t="s">
        <v>48</v>
      </c>
      <c r="L5223" s="2" t="s">
        <v>17</v>
      </c>
      <c r="M5223" s="2" t="s">
        <v>2301</v>
      </c>
      <c r="N5223" s="2">
        <v>4280359</v>
      </c>
      <c r="O5223" s="2" t="s">
        <v>3559</v>
      </c>
      <c r="P5223" s="2">
        <v>43372</v>
      </c>
      <c r="Q5223" s="2" t="s">
        <v>49</v>
      </c>
      <c r="R5223" s="2">
        <v>43372</v>
      </c>
      <c r="S5223" s="2">
        <v>43362</v>
      </c>
      <c r="T5223" s="2" t="s">
        <v>50</v>
      </c>
      <c r="U5223" s="2">
        <v>500</v>
      </c>
      <c r="X5223" s="2">
        <v>5</v>
      </c>
      <c r="AC5223" s="2" t="s">
        <v>2207</v>
      </c>
      <c r="AD5223" s="2" t="s">
        <v>7589</v>
      </c>
      <c r="AE5223" s="2">
        <v>28240</v>
      </c>
      <c r="AF5223" s="2" t="s">
        <v>15388</v>
      </c>
      <c r="AI5223" s="2">
        <v>673218892</v>
      </c>
      <c r="AJ5223" s="2">
        <v>687802400</v>
      </c>
      <c r="AK5223" s="2" t="s">
        <v>15389</v>
      </c>
    </row>
    <row r="5224" spans="1:38" x14ac:dyDescent="0.2">
      <c r="A5224" s="2">
        <v>4529926</v>
      </c>
      <c r="B5224" s="2" t="s">
        <v>15390</v>
      </c>
      <c r="C5224" s="2" t="s">
        <v>238</v>
      </c>
      <c r="D5224" s="2">
        <v>4529926</v>
      </c>
      <c r="E5224" s="2" t="s">
        <v>47</v>
      </c>
      <c r="H5224" s="2">
        <v>39673</v>
      </c>
      <c r="I5224" s="2" t="s">
        <v>14</v>
      </c>
      <c r="J5224" s="2">
        <v>-11</v>
      </c>
      <c r="K5224" s="2" t="s">
        <v>48</v>
      </c>
      <c r="L5224" s="2" t="s">
        <v>17</v>
      </c>
      <c r="M5224" s="2" t="s">
        <v>55</v>
      </c>
      <c r="N5224" s="2">
        <v>4450616</v>
      </c>
      <c r="O5224" s="2" t="s">
        <v>13</v>
      </c>
      <c r="P5224" s="2">
        <v>43365</v>
      </c>
      <c r="Q5224" s="2" t="s">
        <v>49</v>
      </c>
      <c r="R5224" s="2">
        <v>43365</v>
      </c>
      <c r="S5224" s="2">
        <v>43357</v>
      </c>
      <c r="T5224" s="2" t="s">
        <v>50</v>
      </c>
      <c r="U5224" s="2">
        <v>500</v>
      </c>
      <c r="X5224" s="2">
        <v>5</v>
      </c>
      <c r="AC5224" s="2" t="s">
        <v>2207</v>
      </c>
      <c r="AD5224" s="2" t="s">
        <v>4578</v>
      </c>
      <c r="AE5224" s="2">
        <v>45370</v>
      </c>
      <c r="AF5224" s="2" t="s">
        <v>15391</v>
      </c>
      <c r="AJ5224" s="2">
        <v>642102918</v>
      </c>
      <c r="AK5224" s="2" t="s">
        <v>15392</v>
      </c>
    </row>
    <row r="5225" spans="1:38" x14ac:dyDescent="0.2">
      <c r="A5225" s="2">
        <v>2815213</v>
      </c>
      <c r="B5225" s="2" t="s">
        <v>2722</v>
      </c>
      <c r="C5225" s="2" t="s">
        <v>140</v>
      </c>
      <c r="D5225" s="2">
        <v>2815213</v>
      </c>
      <c r="E5225" s="2" t="s">
        <v>47</v>
      </c>
      <c r="H5225" s="2">
        <v>30781</v>
      </c>
      <c r="I5225" s="2" t="s">
        <v>2</v>
      </c>
      <c r="J5225" s="2">
        <v>-40</v>
      </c>
      <c r="K5225" s="2" t="s">
        <v>48</v>
      </c>
      <c r="L5225" s="2" t="s">
        <v>17</v>
      </c>
      <c r="M5225" s="2" t="s">
        <v>2301</v>
      </c>
      <c r="N5225" s="2">
        <v>4280612</v>
      </c>
      <c r="O5225" s="2" t="s">
        <v>4560</v>
      </c>
      <c r="P5225" s="2">
        <v>43365</v>
      </c>
      <c r="Q5225" s="2" t="s">
        <v>49</v>
      </c>
      <c r="R5225" s="2">
        <v>43365</v>
      </c>
      <c r="S5225" s="2">
        <v>43363</v>
      </c>
      <c r="T5225" s="2" t="s">
        <v>50</v>
      </c>
      <c r="U5225" s="2">
        <v>500</v>
      </c>
      <c r="X5225" s="2">
        <v>5</v>
      </c>
      <c r="AC5225" s="2" t="s">
        <v>2207</v>
      </c>
      <c r="AD5225" s="2" t="s">
        <v>15393</v>
      </c>
      <c r="AE5225" s="2">
        <v>28220</v>
      </c>
      <c r="AF5225" s="2" t="s">
        <v>15394</v>
      </c>
      <c r="AJ5225" s="2">
        <v>642360634</v>
      </c>
      <c r="AK5225" s="2" t="s">
        <v>15395</v>
      </c>
    </row>
    <row r="5226" spans="1:38" x14ac:dyDescent="0.2">
      <c r="A5226" s="2">
        <v>4529933</v>
      </c>
      <c r="B5226" s="2" t="s">
        <v>15396</v>
      </c>
      <c r="C5226" s="2" t="s">
        <v>98</v>
      </c>
      <c r="D5226" s="2">
        <v>4529933</v>
      </c>
      <c r="E5226" s="2" t="s">
        <v>47</v>
      </c>
      <c r="H5226" s="2">
        <v>28697</v>
      </c>
      <c r="I5226" s="2" t="s">
        <v>4</v>
      </c>
      <c r="J5226" s="2">
        <v>-50</v>
      </c>
      <c r="K5226" s="2" t="s">
        <v>48</v>
      </c>
      <c r="L5226" s="2" t="s">
        <v>17</v>
      </c>
      <c r="M5226" s="2" t="s">
        <v>55</v>
      </c>
      <c r="N5226" s="2">
        <v>4450210</v>
      </c>
      <c r="O5226" s="2" t="s">
        <v>251</v>
      </c>
      <c r="P5226" s="2">
        <v>43365</v>
      </c>
      <c r="Q5226" s="2" t="s">
        <v>49</v>
      </c>
      <c r="R5226" s="2">
        <v>43365</v>
      </c>
      <c r="S5226" s="2">
        <v>43364</v>
      </c>
      <c r="T5226" s="2" t="s">
        <v>50</v>
      </c>
      <c r="U5226" s="2">
        <v>500</v>
      </c>
      <c r="X5226" s="2">
        <v>5</v>
      </c>
      <c r="AC5226" s="2" t="s">
        <v>2207</v>
      </c>
      <c r="AD5226" s="2" t="s">
        <v>15397</v>
      </c>
      <c r="AE5226" s="2">
        <v>45390</v>
      </c>
      <c r="AF5226" s="2" t="s">
        <v>15398</v>
      </c>
      <c r="AI5226" s="2">
        <v>238392174</v>
      </c>
      <c r="AJ5226" s="2">
        <v>662109413</v>
      </c>
      <c r="AK5226" s="2" t="s">
        <v>15399</v>
      </c>
    </row>
    <row r="5227" spans="1:38" x14ac:dyDescent="0.2">
      <c r="A5227" s="2">
        <v>3730392</v>
      </c>
      <c r="B5227" s="2" t="s">
        <v>15400</v>
      </c>
      <c r="C5227" s="2" t="s">
        <v>15401</v>
      </c>
      <c r="D5227" s="2">
        <v>3730392</v>
      </c>
      <c r="E5227" s="2" t="s">
        <v>47</v>
      </c>
      <c r="H5227" s="2">
        <v>39863</v>
      </c>
      <c r="I5227" s="2" t="s">
        <v>15</v>
      </c>
      <c r="J5227" s="2">
        <v>-11</v>
      </c>
      <c r="K5227" s="2" t="s">
        <v>48</v>
      </c>
      <c r="L5227" s="2" t="s">
        <v>17</v>
      </c>
      <c r="M5227" s="2" t="s">
        <v>2205</v>
      </c>
      <c r="N5227" s="2">
        <v>4370132</v>
      </c>
      <c r="O5227" s="2" t="s">
        <v>2226</v>
      </c>
      <c r="P5227" s="2">
        <v>43371</v>
      </c>
      <c r="Q5227" s="2" t="s">
        <v>49</v>
      </c>
      <c r="R5227" s="2">
        <v>43371</v>
      </c>
      <c r="S5227" s="2">
        <v>43355</v>
      </c>
      <c r="T5227" s="2" t="s">
        <v>50</v>
      </c>
      <c r="U5227" s="2">
        <v>500</v>
      </c>
      <c r="X5227" s="2">
        <v>5</v>
      </c>
      <c r="AC5227" s="2" t="s">
        <v>2207</v>
      </c>
      <c r="AD5227" s="2" t="s">
        <v>2614</v>
      </c>
      <c r="AE5227" s="2">
        <v>37500</v>
      </c>
      <c r="AF5227" s="2" t="s">
        <v>15402</v>
      </c>
    </row>
    <row r="5228" spans="1:38" x14ac:dyDescent="0.2">
      <c r="A5228" s="2">
        <v>3730397</v>
      </c>
      <c r="B5228" s="2" t="s">
        <v>10120</v>
      </c>
      <c r="C5228" s="2" t="s">
        <v>15403</v>
      </c>
      <c r="D5228" s="2">
        <v>3730397</v>
      </c>
      <c r="E5228" s="2" t="s">
        <v>47</v>
      </c>
      <c r="H5228" s="2">
        <v>38814</v>
      </c>
      <c r="I5228" s="2" t="s">
        <v>8</v>
      </c>
      <c r="J5228" s="2">
        <v>-13</v>
      </c>
      <c r="K5228" s="2" t="s">
        <v>0</v>
      </c>
      <c r="L5228" s="2" t="s">
        <v>17</v>
      </c>
      <c r="M5228" s="2" t="s">
        <v>2205</v>
      </c>
      <c r="N5228" s="2">
        <v>4370132</v>
      </c>
      <c r="O5228" s="2" t="s">
        <v>2226</v>
      </c>
      <c r="P5228" s="2">
        <v>43371</v>
      </c>
      <c r="Q5228" s="2" t="s">
        <v>49</v>
      </c>
      <c r="R5228" s="2">
        <v>43371</v>
      </c>
      <c r="S5228" s="2">
        <v>43367</v>
      </c>
      <c r="T5228" s="2" t="s">
        <v>50</v>
      </c>
      <c r="U5228" s="2">
        <v>500</v>
      </c>
      <c r="X5228" s="2">
        <v>5</v>
      </c>
      <c r="AC5228" s="2" t="s">
        <v>2207</v>
      </c>
      <c r="AD5228" s="2" t="s">
        <v>2614</v>
      </c>
      <c r="AE5228" s="2">
        <v>37500</v>
      </c>
      <c r="AF5228" s="2" t="s">
        <v>15404</v>
      </c>
    </row>
    <row r="5229" spans="1:38" x14ac:dyDescent="0.2">
      <c r="A5229" s="2">
        <v>3730398</v>
      </c>
      <c r="B5229" s="2" t="s">
        <v>390</v>
      </c>
      <c r="C5229" s="2" t="s">
        <v>662</v>
      </c>
      <c r="D5229" s="2">
        <v>3730398</v>
      </c>
      <c r="E5229" s="2" t="s">
        <v>47</v>
      </c>
      <c r="H5229" s="2">
        <v>38332</v>
      </c>
      <c r="I5229" s="2" t="s">
        <v>7</v>
      </c>
      <c r="J5229" s="2">
        <v>-15</v>
      </c>
      <c r="K5229" s="2" t="s">
        <v>48</v>
      </c>
      <c r="L5229" s="2" t="s">
        <v>17</v>
      </c>
      <c r="M5229" s="2" t="s">
        <v>2205</v>
      </c>
      <c r="N5229" s="2">
        <v>4370132</v>
      </c>
      <c r="O5229" s="2" t="s">
        <v>2226</v>
      </c>
      <c r="P5229" s="2">
        <v>43371</v>
      </c>
      <c r="Q5229" s="2" t="s">
        <v>49</v>
      </c>
      <c r="R5229" s="2">
        <v>43371</v>
      </c>
      <c r="S5229" s="2">
        <v>43298</v>
      </c>
      <c r="T5229" s="2" t="s">
        <v>50</v>
      </c>
      <c r="U5229" s="2">
        <v>500</v>
      </c>
      <c r="X5229" s="2">
        <v>5</v>
      </c>
      <c r="AC5229" s="2" t="s">
        <v>2207</v>
      </c>
      <c r="AD5229" s="2" t="s">
        <v>14256</v>
      </c>
      <c r="AE5229" s="2">
        <v>37500</v>
      </c>
      <c r="AF5229" s="2" t="s">
        <v>15405</v>
      </c>
    </row>
    <row r="5230" spans="1:38" x14ac:dyDescent="0.2">
      <c r="A5230" s="2">
        <v>3730399</v>
      </c>
      <c r="B5230" s="2" t="s">
        <v>15406</v>
      </c>
      <c r="C5230" s="2" t="s">
        <v>11600</v>
      </c>
      <c r="D5230" s="2">
        <v>3730399</v>
      </c>
      <c r="E5230" s="2" t="s">
        <v>47</v>
      </c>
      <c r="H5230" s="2">
        <v>39353</v>
      </c>
      <c r="I5230" s="2" t="s">
        <v>9</v>
      </c>
      <c r="J5230" s="2">
        <v>-12</v>
      </c>
      <c r="K5230" s="2" t="s">
        <v>48</v>
      </c>
      <c r="L5230" s="2" t="s">
        <v>17</v>
      </c>
      <c r="M5230" s="2" t="s">
        <v>2205</v>
      </c>
      <c r="N5230" s="2">
        <v>4370146</v>
      </c>
      <c r="O5230" s="2" t="s">
        <v>2539</v>
      </c>
      <c r="P5230" s="2">
        <v>43371</v>
      </c>
      <c r="Q5230" s="2" t="s">
        <v>49</v>
      </c>
      <c r="R5230" s="2">
        <v>43371</v>
      </c>
      <c r="S5230" s="2">
        <v>43312</v>
      </c>
      <c r="T5230" s="2" t="s">
        <v>50</v>
      </c>
      <c r="U5230" s="2">
        <v>500</v>
      </c>
      <c r="X5230" s="2">
        <v>5</v>
      </c>
      <c r="AC5230" s="2" t="s">
        <v>2207</v>
      </c>
      <c r="AD5230" s="2" t="s">
        <v>2540</v>
      </c>
      <c r="AE5230" s="2">
        <v>37270</v>
      </c>
      <c r="AF5230" s="2" t="s">
        <v>15407</v>
      </c>
      <c r="AI5230" s="2">
        <v>247450959</v>
      </c>
      <c r="AJ5230" s="2">
        <v>670833973</v>
      </c>
      <c r="AK5230" s="2" t="s">
        <v>15408</v>
      </c>
    </row>
    <row r="5231" spans="1:38" x14ac:dyDescent="0.2">
      <c r="A5231" s="2">
        <v>4529838</v>
      </c>
      <c r="B5231" s="2" t="s">
        <v>11604</v>
      </c>
      <c r="C5231" s="2" t="s">
        <v>11411</v>
      </c>
      <c r="D5231" s="2">
        <v>4529838</v>
      </c>
      <c r="E5231" s="2" t="s">
        <v>47</v>
      </c>
      <c r="F5231" s="2" t="s">
        <v>47</v>
      </c>
      <c r="H5231" s="2">
        <v>39915</v>
      </c>
      <c r="I5231" s="2" t="s">
        <v>15</v>
      </c>
      <c r="J5231" s="2">
        <v>-11</v>
      </c>
      <c r="K5231" s="2" t="s">
        <v>0</v>
      </c>
      <c r="L5231" s="2" t="s">
        <v>17</v>
      </c>
      <c r="M5231" s="2" t="s">
        <v>55</v>
      </c>
      <c r="N5231" s="2">
        <v>4450661</v>
      </c>
      <c r="O5231" s="2" t="s">
        <v>126</v>
      </c>
      <c r="P5231" s="2">
        <v>43350</v>
      </c>
      <c r="Q5231" s="2" t="s">
        <v>49</v>
      </c>
      <c r="R5231" s="2">
        <v>43272</v>
      </c>
      <c r="T5231" s="2" t="s">
        <v>50</v>
      </c>
      <c r="U5231" s="2">
        <v>500</v>
      </c>
      <c r="X5231" s="2">
        <v>5</v>
      </c>
      <c r="AC5231" s="2" t="s">
        <v>2207</v>
      </c>
      <c r="AD5231" s="2" t="s">
        <v>2663</v>
      </c>
      <c r="AE5231" s="2">
        <v>45140</v>
      </c>
      <c r="AF5231" s="2" t="s">
        <v>15409</v>
      </c>
      <c r="AJ5231" s="2">
        <v>618325891</v>
      </c>
      <c r="AK5231" s="2" t="s">
        <v>15410</v>
      </c>
      <c r="AL5231" s="2" t="s">
        <v>820</v>
      </c>
    </row>
    <row r="5232" spans="1:38" x14ac:dyDescent="0.2">
      <c r="A5232" s="2">
        <v>3730394</v>
      </c>
      <c r="B5232" s="2" t="s">
        <v>15323</v>
      </c>
      <c r="C5232" s="2" t="s">
        <v>170</v>
      </c>
      <c r="D5232" s="2">
        <v>3730394</v>
      </c>
      <c r="E5232" s="2" t="s">
        <v>47</v>
      </c>
      <c r="H5232" s="2">
        <v>38703</v>
      </c>
      <c r="I5232" s="2" t="s">
        <v>10</v>
      </c>
      <c r="J5232" s="2">
        <v>-14</v>
      </c>
      <c r="K5232" s="2" t="s">
        <v>48</v>
      </c>
      <c r="L5232" s="2" t="s">
        <v>17</v>
      </c>
      <c r="M5232" s="2" t="s">
        <v>2205</v>
      </c>
      <c r="N5232" s="2">
        <v>4370132</v>
      </c>
      <c r="O5232" s="2" t="s">
        <v>2226</v>
      </c>
      <c r="P5232" s="2">
        <v>43371</v>
      </c>
      <c r="Q5232" s="2" t="s">
        <v>49</v>
      </c>
      <c r="R5232" s="2">
        <v>43371</v>
      </c>
      <c r="S5232" s="2">
        <v>43278</v>
      </c>
      <c r="T5232" s="2" t="s">
        <v>50</v>
      </c>
      <c r="U5232" s="2">
        <v>500</v>
      </c>
      <c r="X5232" s="2">
        <v>5</v>
      </c>
      <c r="AC5232" s="2" t="s">
        <v>2207</v>
      </c>
      <c r="AD5232" s="2" t="s">
        <v>2614</v>
      </c>
      <c r="AE5232" s="2">
        <v>37500</v>
      </c>
      <c r="AF5232" s="2" t="s">
        <v>15324</v>
      </c>
    </row>
    <row r="5233" spans="1:37" x14ac:dyDescent="0.2">
      <c r="A5233" s="2">
        <v>4113885</v>
      </c>
      <c r="B5233" s="2" t="s">
        <v>15411</v>
      </c>
      <c r="C5233" s="2" t="s">
        <v>65</v>
      </c>
      <c r="D5233" s="2">
        <v>4113885</v>
      </c>
      <c r="E5233" s="2" t="s">
        <v>47</v>
      </c>
      <c r="H5233" s="2">
        <v>28286</v>
      </c>
      <c r="I5233" s="2" t="s">
        <v>4</v>
      </c>
      <c r="J5233" s="2">
        <v>-50</v>
      </c>
      <c r="K5233" s="2" t="s">
        <v>48</v>
      </c>
      <c r="L5233" s="2" t="s">
        <v>17</v>
      </c>
      <c r="M5233" s="2" t="s">
        <v>2275</v>
      </c>
      <c r="N5233" s="2">
        <v>4410594</v>
      </c>
      <c r="O5233" s="2" t="s">
        <v>2450</v>
      </c>
      <c r="P5233" s="2">
        <v>43373</v>
      </c>
      <c r="Q5233" s="2" t="s">
        <v>49</v>
      </c>
      <c r="R5233" s="2">
        <v>43373</v>
      </c>
      <c r="S5233" s="2">
        <v>43372</v>
      </c>
      <c r="T5233" s="2" t="s">
        <v>50</v>
      </c>
      <c r="U5233" s="2">
        <v>800</v>
      </c>
      <c r="W5233" s="2">
        <v>0</v>
      </c>
      <c r="X5233" s="2">
        <v>8</v>
      </c>
      <c r="AC5233" s="2" t="s">
        <v>2207</v>
      </c>
      <c r="AD5233" s="2" t="s">
        <v>6666</v>
      </c>
      <c r="AE5233" s="2">
        <v>41500</v>
      </c>
      <c r="AF5233" s="2" t="s">
        <v>15412</v>
      </c>
      <c r="AJ5233" s="2">
        <v>669820783</v>
      </c>
    </row>
    <row r="5234" spans="1:37" x14ac:dyDescent="0.2">
      <c r="A5234" s="2">
        <v>189647</v>
      </c>
      <c r="B5234" s="2" t="s">
        <v>15413</v>
      </c>
      <c r="C5234" s="2" t="s">
        <v>86</v>
      </c>
      <c r="D5234" s="2">
        <v>189647</v>
      </c>
      <c r="E5234" s="2" t="s">
        <v>47</v>
      </c>
      <c r="H5234" s="2">
        <v>30279</v>
      </c>
      <c r="I5234" s="2" t="s">
        <v>2</v>
      </c>
      <c r="J5234" s="2">
        <v>-40</v>
      </c>
      <c r="K5234" s="2" t="s">
        <v>48</v>
      </c>
      <c r="L5234" s="2" t="s">
        <v>17</v>
      </c>
      <c r="M5234" s="2" t="s">
        <v>2212</v>
      </c>
      <c r="N5234" s="2">
        <v>4180732</v>
      </c>
      <c r="O5234" s="2" t="s">
        <v>5841</v>
      </c>
      <c r="P5234" s="2">
        <v>43369</v>
      </c>
      <c r="Q5234" s="2" t="s">
        <v>49</v>
      </c>
      <c r="R5234" s="2">
        <v>43369</v>
      </c>
      <c r="S5234" s="2">
        <v>43369</v>
      </c>
      <c r="T5234" s="2" t="s">
        <v>50</v>
      </c>
      <c r="U5234" s="2">
        <v>500</v>
      </c>
      <c r="X5234" s="2">
        <v>5</v>
      </c>
      <c r="AC5234" s="2" t="s">
        <v>2207</v>
      </c>
      <c r="AD5234" s="2" t="s">
        <v>15414</v>
      </c>
      <c r="AE5234" s="2">
        <v>18170</v>
      </c>
      <c r="AF5234" s="2" t="s">
        <v>15415</v>
      </c>
      <c r="AJ5234" s="2">
        <v>762479138</v>
      </c>
    </row>
    <row r="5235" spans="1:37" x14ac:dyDescent="0.2">
      <c r="A5235" s="2">
        <v>3730408</v>
      </c>
      <c r="B5235" s="2" t="s">
        <v>15416</v>
      </c>
      <c r="C5235" s="2" t="s">
        <v>51</v>
      </c>
      <c r="D5235" s="2">
        <v>3730408</v>
      </c>
      <c r="E5235" s="2" t="s">
        <v>47</v>
      </c>
      <c r="H5235" s="2">
        <v>38380</v>
      </c>
      <c r="I5235" s="2" t="s">
        <v>10</v>
      </c>
      <c r="J5235" s="2">
        <v>-14</v>
      </c>
      <c r="K5235" s="2" t="s">
        <v>48</v>
      </c>
      <c r="L5235" s="2" t="s">
        <v>17</v>
      </c>
      <c r="M5235" s="2" t="s">
        <v>2205</v>
      </c>
      <c r="N5235" s="2">
        <v>4370269</v>
      </c>
      <c r="O5235" s="2" t="s">
        <v>3202</v>
      </c>
      <c r="P5235" s="2">
        <v>43372</v>
      </c>
      <c r="Q5235" s="2" t="s">
        <v>49</v>
      </c>
      <c r="R5235" s="2">
        <v>43372</v>
      </c>
      <c r="S5235" s="2">
        <v>43358</v>
      </c>
      <c r="T5235" s="2" t="s">
        <v>50</v>
      </c>
      <c r="U5235" s="2">
        <v>500</v>
      </c>
      <c r="X5235" s="2">
        <v>5</v>
      </c>
      <c r="AC5235" s="2" t="s">
        <v>2207</v>
      </c>
      <c r="AD5235" s="2" t="s">
        <v>3419</v>
      </c>
      <c r="AE5235" s="2">
        <v>37550</v>
      </c>
      <c r="AF5235" s="2" t="s">
        <v>15417</v>
      </c>
      <c r="AI5235" s="2">
        <v>607312391</v>
      </c>
      <c r="AK5235" s="2" t="s">
        <v>15418</v>
      </c>
    </row>
    <row r="5236" spans="1:37" x14ac:dyDescent="0.2">
      <c r="A5236" s="2">
        <v>2815259</v>
      </c>
      <c r="B5236" s="2" t="s">
        <v>15419</v>
      </c>
      <c r="C5236" s="2" t="s">
        <v>15420</v>
      </c>
      <c r="D5236" s="2">
        <v>2815259</v>
      </c>
      <c r="E5236" s="2" t="s">
        <v>47</v>
      </c>
      <c r="H5236" s="2">
        <v>39134</v>
      </c>
      <c r="I5236" s="2" t="s">
        <v>9</v>
      </c>
      <c r="J5236" s="2">
        <v>-12</v>
      </c>
      <c r="K5236" s="2" t="s">
        <v>48</v>
      </c>
      <c r="L5236" s="2" t="s">
        <v>17</v>
      </c>
      <c r="M5236" s="2" t="s">
        <v>2301</v>
      </c>
      <c r="N5236" s="2">
        <v>4280038</v>
      </c>
      <c r="O5236" s="2" t="s">
        <v>2423</v>
      </c>
      <c r="P5236" s="2">
        <v>43373</v>
      </c>
      <c r="Q5236" s="2" t="s">
        <v>49</v>
      </c>
      <c r="R5236" s="2">
        <v>43373</v>
      </c>
      <c r="S5236" s="2">
        <v>43362</v>
      </c>
      <c r="T5236" s="2" t="s">
        <v>50</v>
      </c>
      <c r="U5236" s="2">
        <v>500</v>
      </c>
      <c r="X5236" s="2">
        <v>5</v>
      </c>
      <c r="AC5236" s="2" t="s">
        <v>2207</v>
      </c>
      <c r="AD5236" s="2" t="s">
        <v>14252</v>
      </c>
      <c r="AE5236" s="2">
        <v>28170</v>
      </c>
      <c r="AF5236" s="2" t="s">
        <v>15421</v>
      </c>
      <c r="AH5236" s="2" t="s">
        <v>15422</v>
      </c>
      <c r="AJ5236" s="2">
        <v>686001578</v>
      </c>
      <c r="AK5236" s="2" t="s">
        <v>15423</v>
      </c>
    </row>
    <row r="5237" spans="1:37" x14ac:dyDescent="0.2">
      <c r="A5237" s="2">
        <v>4529910</v>
      </c>
      <c r="B5237" s="2" t="s">
        <v>15424</v>
      </c>
      <c r="C5237" s="2" t="s">
        <v>657</v>
      </c>
      <c r="D5237" s="2">
        <v>4529910</v>
      </c>
      <c r="E5237" s="2" t="s">
        <v>47</v>
      </c>
      <c r="H5237" s="2">
        <v>38860</v>
      </c>
      <c r="I5237" s="2" t="s">
        <v>8</v>
      </c>
      <c r="J5237" s="2">
        <v>-13</v>
      </c>
      <c r="K5237" s="2" t="s">
        <v>48</v>
      </c>
      <c r="L5237" s="2" t="s">
        <v>17</v>
      </c>
      <c r="M5237" s="2" t="s">
        <v>55</v>
      </c>
      <c r="N5237" s="2">
        <v>4450285</v>
      </c>
      <c r="O5237" s="2" t="s">
        <v>200</v>
      </c>
      <c r="P5237" s="2">
        <v>43363</v>
      </c>
      <c r="Q5237" s="2" t="s">
        <v>49</v>
      </c>
      <c r="R5237" s="2">
        <v>43363</v>
      </c>
      <c r="S5237" s="2">
        <v>43358</v>
      </c>
      <c r="T5237" s="2" t="s">
        <v>50</v>
      </c>
      <c r="U5237" s="2">
        <v>500</v>
      </c>
      <c r="X5237" s="2">
        <v>5</v>
      </c>
      <c r="AC5237" s="2" t="s">
        <v>2207</v>
      </c>
      <c r="AD5237" s="2" t="s">
        <v>6515</v>
      </c>
      <c r="AE5237" s="2">
        <v>45800</v>
      </c>
      <c r="AF5237" s="2" t="s">
        <v>15425</v>
      </c>
      <c r="AK5237" s="2" t="s">
        <v>15426</v>
      </c>
    </row>
    <row r="5238" spans="1:37" x14ac:dyDescent="0.2">
      <c r="A5238" s="2">
        <v>4530008</v>
      </c>
      <c r="B5238" s="2" t="s">
        <v>15427</v>
      </c>
      <c r="C5238" s="2" t="s">
        <v>1744</v>
      </c>
      <c r="D5238" s="2">
        <v>4530008</v>
      </c>
      <c r="E5238" s="2" t="s">
        <v>47</v>
      </c>
      <c r="H5238" s="2">
        <v>39547</v>
      </c>
      <c r="I5238" s="2" t="s">
        <v>14</v>
      </c>
      <c r="J5238" s="2">
        <v>-11</v>
      </c>
      <c r="K5238" s="2" t="s">
        <v>48</v>
      </c>
      <c r="L5238" s="2" t="s">
        <v>17</v>
      </c>
      <c r="M5238" s="2" t="s">
        <v>55</v>
      </c>
      <c r="N5238" s="2">
        <v>4450285</v>
      </c>
      <c r="O5238" s="2" t="s">
        <v>200</v>
      </c>
      <c r="P5238" s="2">
        <v>43370</v>
      </c>
      <c r="Q5238" s="2" t="s">
        <v>49</v>
      </c>
      <c r="R5238" s="2">
        <v>43370</v>
      </c>
      <c r="S5238" s="2">
        <v>43365</v>
      </c>
      <c r="T5238" s="2" t="s">
        <v>50</v>
      </c>
      <c r="U5238" s="2">
        <v>500</v>
      </c>
      <c r="X5238" s="2">
        <v>5</v>
      </c>
      <c r="AC5238" s="2" t="s">
        <v>2207</v>
      </c>
      <c r="AD5238" s="2" t="s">
        <v>2218</v>
      </c>
      <c r="AE5238" s="2">
        <v>45800</v>
      </c>
      <c r="AF5238" s="2" t="s">
        <v>15428</v>
      </c>
      <c r="AK5238" s="2" t="s">
        <v>15429</v>
      </c>
    </row>
    <row r="5239" spans="1:37" x14ac:dyDescent="0.2">
      <c r="A5239" s="2">
        <v>3730446</v>
      </c>
      <c r="B5239" s="2" t="s">
        <v>15430</v>
      </c>
      <c r="C5239" s="2" t="s">
        <v>216</v>
      </c>
      <c r="D5239" s="2">
        <v>3730446</v>
      </c>
      <c r="E5239" s="2" t="s">
        <v>47</v>
      </c>
      <c r="H5239" s="2">
        <v>30896</v>
      </c>
      <c r="I5239" s="2" t="s">
        <v>2</v>
      </c>
      <c r="J5239" s="2">
        <v>-40</v>
      </c>
      <c r="K5239" s="2" t="s">
        <v>48</v>
      </c>
      <c r="L5239" s="2" t="s">
        <v>17</v>
      </c>
      <c r="M5239" s="2" t="s">
        <v>2205</v>
      </c>
      <c r="N5239" s="2">
        <v>4370625</v>
      </c>
      <c r="O5239" s="2" t="s">
        <v>5012</v>
      </c>
      <c r="P5239" s="2">
        <v>43375</v>
      </c>
      <c r="Q5239" s="2" t="s">
        <v>49</v>
      </c>
      <c r="R5239" s="2">
        <v>43375</v>
      </c>
      <c r="S5239" s="2">
        <v>43361</v>
      </c>
      <c r="T5239" s="2" t="s">
        <v>50</v>
      </c>
      <c r="U5239" s="2">
        <v>500</v>
      </c>
      <c r="X5239" s="2">
        <v>5</v>
      </c>
      <c r="AC5239" s="2" t="s">
        <v>2207</v>
      </c>
      <c r="AD5239" s="2" t="s">
        <v>5200</v>
      </c>
      <c r="AE5239" s="2">
        <v>37140</v>
      </c>
      <c r="AF5239" s="2" t="s">
        <v>15431</v>
      </c>
      <c r="AJ5239" s="2">
        <v>632334712</v>
      </c>
      <c r="AK5239" s="2" t="s">
        <v>15432</v>
      </c>
    </row>
    <row r="5240" spans="1:37" x14ac:dyDescent="0.2">
      <c r="A5240" s="2">
        <v>4530022</v>
      </c>
      <c r="B5240" s="2" t="s">
        <v>4401</v>
      </c>
      <c r="C5240" s="2" t="s">
        <v>235</v>
      </c>
      <c r="D5240" s="2">
        <v>4530022</v>
      </c>
      <c r="E5240" s="2" t="s">
        <v>47</v>
      </c>
      <c r="H5240" s="2">
        <v>38527</v>
      </c>
      <c r="I5240" s="2" t="s">
        <v>10</v>
      </c>
      <c r="J5240" s="2">
        <v>-14</v>
      </c>
      <c r="K5240" s="2" t="s">
        <v>48</v>
      </c>
      <c r="L5240" s="2" t="s">
        <v>17</v>
      </c>
      <c r="M5240" s="2" t="s">
        <v>55</v>
      </c>
      <c r="N5240" s="2">
        <v>4450757</v>
      </c>
      <c r="O5240" s="2" t="s">
        <v>11</v>
      </c>
      <c r="P5240" s="2">
        <v>43374</v>
      </c>
      <c r="Q5240" s="2" t="s">
        <v>49</v>
      </c>
      <c r="R5240" s="2">
        <v>43374</v>
      </c>
      <c r="S5240" s="2">
        <v>43376</v>
      </c>
      <c r="T5240" s="2" t="s">
        <v>50</v>
      </c>
      <c r="U5240" s="2">
        <v>500</v>
      </c>
      <c r="X5240" s="2">
        <v>5</v>
      </c>
      <c r="AC5240" s="2" t="s">
        <v>2207</v>
      </c>
      <c r="AD5240" s="2" t="s">
        <v>2924</v>
      </c>
      <c r="AE5240" s="2">
        <v>45560</v>
      </c>
      <c r="AF5240" s="2" t="s">
        <v>15433</v>
      </c>
      <c r="AJ5240" s="2">
        <v>673651870</v>
      </c>
      <c r="AK5240" s="2" t="s">
        <v>15434</v>
      </c>
    </row>
    <row r="5241" spans="1:37" x14ac:dyDescent="0.2">
      <c r="A5241" s="2">
        <v>3730390</v>
      </c>
      <c r="B5241" s="2" t="s">
        <v>12362</v>
      </c>
      <c r="C5241" s="2" t="s">
        <v>207</v>
      </c>
      <c r="D5241" s="2">
        <v>3730390</v>
      </c>
      <c r="E5241" s="2" t="s">
        <v>47</v>
      </c>
      <c r="H5241" s="2">
        <v>37951</v>
      </c>
      <c r="I5241" s="2" t="s">
        <v>6</v>
      </c>
      <c r="J5241" s="2">
        <v>-16</v>
      </c>
      <c r="K5241" s="2" t="s">
        <v>48</v>
      </c>
      <c r="L5241" s="2" t="s">
        <v>17</v>
      </c>
      <c r="M5241" s="2" t="s">
        <v>2205</v>
      </c>
      <c r="N5241" s="2">
        <v>4370608</v>
      </c>
      <c r="O5241" s="2" t="s">
        <v>2951</v>
      </c>
      <c r="P5241" s="2">
        <v>43371</v>
      </c>
      <c r="Q5241" s="2" t="s">
        <v>49</v>
      </c>
      <c r="R5241" s="2">
        <v>43371</v>
      </c>
      <c r="S5241" s="2">
        <v>43348</v>
      </c>
      <c r="T5241" s="2" t="s">
        <v>50</v>
      </c>
      <c r="U5241" s="2">
        <v>500</v>
      </c>
      <c r="W5241" s="2">
        <v>2</v>
      </c>
      <c r="X5241" s="2">
        <v>5</v>
      </c>
      <c r="AC5241" s="2" t="s">
        <v>2207</v>
      </c>
      <c r="AD5241" s="2" t="s">
        <v>2384</v>
      </c>
      <c r="AE5241" s="2">
        <v>37100</v>
      </c>
      <c r="AF5241" s="2" t="s">
        <v>15435</v>
      </c>
      <c r="AH5241" s="2" t="s">
        <v>2384</v>
      </c>
    </row>
    <row r="5242" spans="1:37" x14ac:dyDescent="0.2">
      <c r="A5242" s="2">
        <v>2815218</v>
      </c>
      <c r="B5242" s="2" t="s">
        <v>15436</v>
      </c>
      <c r="C5242" s="2" t="s">
        <v>15437</v>
      </c>
      <c r="D5242" s="2">
        <v>2815218</v>
      </c>
      <c r="E5242" s="2" t="s">
        <v>47</v>
      </c>
      <c r="H5242" s="2">
        <v>27651</v>
      </c>
      <c r="I5242" s="2" t="s">
        <v>4</v>
      </c>
      <c r="J5242" s="2">
        <v>-50</v>
      </c>
      <c r="K5242" s="2" t="s">
        <v>0</v>
      </c>
      <c r="L5242" s="2" t="s">
        <v>17</v>
      </c>
      <c r="M5242" s="2" t="s">
        <v>2301</v>
      </c>
      <c r="N5242" s="2">
        <v>4280322</v>
      </c>
      <c r="O5242" s="2" t="s">
        <v>3267</v>
      </c>
      <c r="P5242" s="2">
        <v>43368</v>
      </c>
      <c r="Q5242" s="2" t="s">
        <v>49</v>
      </c>
      <c r="R5242" s="2">
        <v>43368</v>
      </c>
      <c r="T5242" s="2" t="s">
        <v>97</v>
      </c>
      <c r="U5242" s="2">
        <v>500</v>
      </c>
      <c r="X5242" s="2">
        <v>5</v>
      </c>
      <c r="AC5242" s="2" t="s">
        <v>2207</v>
      </c>
      <c r="AD5242" s="2" t="s">
        <v>5818</v>
      </c>
      <c r="AE5242" s="2">
        <v>28190</v>
      </c>
      <c r="AF5242" s="2" t="s">
        <v>12942</v>
      </c>
      <c r="AK5242" s="2" t="s">
        <v>12943</v>
      </c>
    </row>
    <row r="5243" spans="1:37" x14ac:dyDescent="0.2">
      <c r="A5243" s="2">
        <v>368504</v>
      </c>
      <c r="B5243" s="2" t="s">
        <v>15438</v>
      </c>
      <c r="C5243" s="2" t="s">
        <v>4204</v>
      </c>
      <c r="D5243" s="2">
        <v>368504</v>
      </c>
      <c r="E5243" s="2" t="s">
        <v>47</v>
      </c>
      <c r="H5243" s="2">
        <v>32409</v>
      </c>
      <c r="I5243" s="2" t="s">
        <v>2</v>
      </c>
      <c r="J5243" s="2">
        <v>-40</v>
      </c>
      <c r="K5243" s="2" t="s">
        <v>48</v>
      </c>
      <c r="L5243" s="2" t="s">
        <v>17</v>
      </c>
      <c r="M5243" s="2" t="s">
        <v>2234</v>
      </c>
      <c r="N5243" s="2">
        <v>4360605</v>
      </c>
      <c r="O5243" s="2" t="s">
        <v>2676</v>
      </c>
      <c r="P5243" s="2">
        <v>43364</v>
      </c>
      <c r="Q5243" s="2" t="s">
        <v>49</v>
      </c>
      <c r="R5243" s="2">
        <v>43364</v>
      </c>
      <c r="S5243" s="2">
        <v>43291</v>
      </c>
      <c r="T5243" s="2" t="s">
        <v>50</v>
      </c>
      <c r="U5243" s="2">
        <v>500</v>
      </c>
      <c r="X5243" s="2">
        <v>5</v>
      </c>
      <c r="AC5243" s="2" t="s">
        <v>2207</v>
      </c>
      <c r="AD5243" s="2" t="s">
        <v>15439</v>
      </c>
      <c r="AE5243" s="2">
        <v>86230</v>
      </c>
      <c r="AF5243" s="2">
        <v>0</v>
      </c>
      <c r="AH5243" s="2" t="s">
        <v>15440</v>
      </c>
      <c r="AI5243" s="2">
        <v>549202703</v>
      </c>
      <c r="AJ5243" s="2">
        <v>663115028</v>
      </c>
      <c r="AK5243" s="2" t="s">
        <v>15441</v>
      </c>
    </row>
    <row r="5244" spans="1:37" x14ac:dyDescent="0.2">
      <c r="A5244" s="2">
        <v>368526</v>
      </c>
      <c r="B5244" s="2" t="s">
        <v>15442</v>
      </c>
      <c r="C5244" s="2" t="s">
        <v>15443</v>
      </c>
      <c r="D5244" s="2">
        <v>368526</v>
      </c>
      <c r="E5244" s="2" t="s">
        <v>47</v>
      </c>
      <c r="H5244" s="2">
        <v>37472</v>
      </c>
      <c r="I5244" s="2" t="s">
        <v>5</v>
      </c>
      <c r="J5244" s="2">
        <v>-17</v>
      </c>
      <c r="K5244" s="2" t="s">
        <v>48</v>
      </c>
      <c r="L5244" s="2" t="s">
        <v>17</v>
      </c>
      <c r="M5244" s="2" t="s">
        <v>2234</v>
      </c>
      <c r="N5244" s="2">
        <v>4360002</v>
      </c>
      <c r="O5244" s="2" t="s">
        <v>2281</v>
      </c>
      <c r="P5244" s="2">
        <v>43375</v>
      </c>
      <c r="Q5244" s="2" t="s">
        <v>49</v>
      </c>
      <c r="R5244" s="2">
        <v>43375</v>
      </c>
      <c r="S5244" s="2">
        <v>43356</v>
      </c>
      <c r="T5244" s="2" t="s">
        <v>50</v>
      </c>
      <c r="U5244" s="2">
        <v>500</v>
      </c>
      <c r="X5244" s="2">
        <v>5</v>
      </c>
      <c r="AC5244" s="2" t="s">
        <v>4627</v>
      </c>
      <c r="AD5244" s="2" t="s">
        <v>2260</v>
      </c>
      <c r="AE5244" s="2">
        <v>36000</v>
      </c>
      <c r="AF5244" s="2" t="s">
        <v>15444</v>
      </c>
      <c r="AI5244" s="2">
        <v>254078874</v>
      </c>
      <c r="AK5244" s="2" t="s">
        <v>15445</v>
      </c>
    </row>
    <row r="5245" spans="1:37" x14ac:dyDescent="0.2">
      <c r="A5245" s="2">
        <v>189661</v>
      </c>
      <c r="B5245" s="2" t="s">
        <v>15446</v>
      </c>
      <c r="C5245" s="2" t="s">
        <v>715</v>
      </c>
      <c r="D5245" s="2">
        <v>189661</v>
      </c>
      <c r="E5245" s="2" t="s">
        <v>47</v>
      </c>
      <c r="H5245" s="2">
        <v>40096</v>
      </c>
      <c r="I5245" s="2" t="s">
        <v>15</v>
      </c>
      <c r="J5245" s="2">
        <v>-11</v>
      </c>
      <c r="K5245" s="2" t="s">
        <v>48</v>
      </c>
      <c r="L5245" s="2" t="s">
        <v>17</v>
      </c>
      <c r="M5245" s="2" t="s">
        <v>2212</v>
      </c>
      <c r="N5245" s="2">
        <v>4180486</v>
      </c>
      <c r="O5245" s="2" t="s">
        <v>2344</v>
      </c>
      <c r="P5245" s="2">
        <v>43375</v>
      </c>
      <c r="Q5245" s="2" t="s">
        <v>49</v>
      </c>
      <c r="R5245" s="2">
        <v>43375</v>
      </c>
      <c r="S5245" s="2">
        <v>43336</v>
      </c>
      <c r="T5245" s="2" t="s">
        <v>50</v>
      </c>
      <c r="U5245" s="2">
        <v>500</v>
      </c>
      <c r="X5245" s="2">
        <v>5</v>
      </c>
      <c r="AC5245" s="2" t="s">
        <v>2207</v>
      </c>
      <c r="AD5245" s="2" t="s">
        <v>3621</v>
      </c>
      <c r="AE5245" s="2">
        <v>18190</v>
      </c>
      <c r="AF5245" s="2" t="s">
        <v>15447</v>
      </c>
      <c r="AH5245" s="2" t="s">
        <v>15448</v>
      </c>
      <c r="AJ5245" s="2">
        <v>768129397</v>
      </c>
    </row>
    <row r="5246" spans="1:37" x14ac:dyDescent="0.2">
      <c r="A5246" s="2">
        <v>189662</v>
      </c>
      <c r="B5246" s="2" t="s">
        <v>591</v>
      </c>
      <c r="C5246" s="2" t="s">
        <v>701</v>
      </c>
      <c r="D5246" s="2">
        <v>189662</v>
      </c>
      <c r="E5246" s="2" t="s">
        <v>47</v>
      </c>
      <c r="H5246" s="2">
        <v>39705</v>
      </c>
      <c r="I5246" s="2" t="s">
        <v>14</v>
      </c>
      <c r="J5246" s="2">
        <v>-11</v>
      </c>
      <c r="K5246" s="2" t="s">
        <v>48</v>
      </c>
      <c r="L5246" s="2" t="s">
        <v>17</v>
      </c>
      <c r="M5246" s="2" t="s">
        <v>2212</v>
      </c>
      <c r="N5246" s="2">
        <v>4180486</v>
      </c>
      <c r="O5246" s="2" t="s">
        <v>2344</v>
      </c>
      <c r="P5246" s="2">
        <v>43375</v>
      </c>
      <c r="Q5246" s="2" t="s">
        <v>49</v>
      </c>
      <c r="R5246" s="2">
        <v>43375</v>
      </c>
      <c r="S5246" s="2">
        <v>43361</v>
      </c>
      <c r="T5246" s="2" t="s">
        <v>50</v>
      </c>
      <c r="U5246" s="2">
        <v>500</v>
      </c>
      <c r="X5246" s="2">
        <v>5</v>
      </c>
      <c r="AC5246" s="2" t="s">
        <v>2207</v>
      </c>
      <c r="AD5246" s="2" t="s">
        <v>3987</v>
      </c>
      <c r="AE5246" s="2">
        <v>18190</v>
      </c>
      <c r="AF5246" s="2" t="s">
        <v>15449</v>
      </c>
      <c r="AJ5246" s="2">
        <v>620249665</v>
      </c>
    </row>
    <row r="5247" spans="1:37" x14ac:dyDescent="0.2">
      <c r="A5247" s="2">
        <v>4113881</v>
      </c>
      <c r="B5247" s="2" t="s">
        <v>15450</v>
      </c>
      <c r="C5247" s="2" t="s">
        <v>240</v>
      </c>
      <c r="D5247" s="2">
        <v>4113881</v>
      </c>
      <c r="E5247" s="2" t="s">
        <v>47</v>
      </c>
      <c r="H5247" s="2">
        <v>29562</v>
      </c>
      <c r="I5247" s="2" t="s">
        <v>2</v>
      </c>
      <c r="J5247" s="2">
        <v>-40</v>
      </c>
      <c r="K5247" s="2" t="s">
        <v>48</v>
      </c>
      <c r="L5247" s="2" t="s">
        <v>17</v>
      </c>
      <c r="M5247" s="2" t="s">
        <v>2275</v>
      </c>
      <c r="N5247" s="2">
        <v>4410567</v>
      </c>
      <c r="O5247" s="2" t="s">
        <v>3383</v>
      </c>
      <c r="P5247" s="2">
        <v>43371</v>
      </c>
      <c r="Q5247" s="2" t="s">
        <v>49</v>
      </c>
      <c r="R5247" s="2">
        <v>43371</v>
      </c>
      <c r="S5247" s="2">
        <v>43371</v>
      </c>
      <c r="T5247" s="2" t="s">
        <v>50</v>
      </c>
      <c r="U5247" s="2">
        <v>500</v>
      </c>
      <c r="X5247" s="2">
        <v>5</v>
      </c>
      <c r="AC5247" s="2" t="s">
        <v>2207</v>
      </c>
      <c r="AD5247" s="2" t="s">
        <v>12400</v>
      </c>
      <c r="AE5247" s="2">
        <v>41250</v>
      </c>
      <c r="AF5247" s="2" t="s">
        <v>12401</v>
      </c>
      <c r="AI5247" s="2">
        <v>254464933</v>
      </c>
      <c r="AJ5247" s="2">
        <v>660120580</v>
      </c>
      <c r="AK5247" s="2" t="s">
        <v>12402</v>
      </c>
    </row>
    <row r="5248" spans="1:37" x14ac:dyDescent="0.2">
      <c r="A5248" s="2">
        <v>4529974</v>
      </c>
      <c r="B5248" s="2" t="s">
        <v>5641</v>
      </c>
      <c r="C5248" s="2" t="s">
        <v>15451</v>
      </c>
      <c r="D5248" s="2">
        <v>4529974</v>
      </c>
      <c r="E5248" s="2" t="s">
        <v>47</v>
      </c>
      <c r="H5248" s="2">
        <v>34281</v>
      </c>
      <c r="I5248" s="2" t="s">
        <v>2</v>
      </c>
      <c r="J5248" s="2">
        <v>-40</v>
      </c>
      <c r="K5248" s="2" t="s">
        <v>48</v>
      </c>
      <c r="L5248" s="2" t="s">
        <v>17</v>
      </c>
      <c r="M5248" s="2" t="s">
        <v>55</v>
      </c>
      <c r="N5248" s="2">
        <v>4450144</v>
      </c>
      <c r="O5248" s="2" t="s">
        <v>892</v>
      </c>
      <c r="P5248" s="2">
        <v>43368</v>
      </c>
      <c r="Q5248" s="2" t="s">
        <v>49</v>
      </c>
      <c r="R5248" s="2">
        <v>43368</v>
      </c>
      <c r="S5248" s="2">
        <v>43364</v>
      </c>
      <c r="T5248" s="2" t="s">
        <v>50</v>
      </c>
      <c r="U5248" s="2">
        <v>500</v>
      </c>
      <c r="X5248" s="2">
        <v>5</v>
      </c>
      <c r="AC5248" s="2" t="s">
        <v>2207</v>
      </c>
      <c r="AD5248" s="2" t="s">
        <v>2902</v>
      </c>
      <c r="AE5248" s="2">
        <v>45190</v>
      </c>
      <c r="AF5248" s="2" t="s">
        <v>15452</v>
      </c>
      <c r="AJ5248" s="2">
        <v>667833062</v>
      </c>
      <c r="AK5248" s="2" t="s">
        <v>15453</v>
      </c>
    </row>
    <row r="5249" spans="1:37" x14ac:dyDescent="0.2">
      <c r="A5249" s="2">
        <v>3730337</v>
      </c>
      <c r="B5249" s="2" t="s">
        <v>357</v>
      </c>
      <c r="C5249" s="2" t="s">
        <v>118</v>
      </c>
      <c r="D5249" s="2">
        <v>3730337</v>
      </c>
      <c r="E5249" s="2" t="s">
        <v>47</v>
      </c>
      <c r="H5249" s="2">
        <v>25231</v>
      </c>
      <c r="I5249" s="2" t="s">
        <v>4</v>
      </c>
      <c r="J5249" s="2">
        <v>-50</v>
      </c>
      <c r="K5249" s="2" t="s">
        <v>48</v>
      </c>
      <c r="L5249" s="2" t="s">
        <v>17</v>
      </c>
      <c r="M5249" s="2" t="s">
        <v>2205</v>
      </c>
      <c r="N5249" s="2">
        <v>4370615</v>
      </c>
      <c r="O5249" s="2" t="s">
        <v>4055</v>
      </c>
      <c r="P5249" s="2">
        <v>43369</v>
      </c>
      <c r="Q5249" s="2" t="s">
        <v>49</v>
      </c>
      <c r="R5249" s="2">
        <v>43369</v>
      </c>
      <c r="S5249" s="2">
        <v>43355</v>
      </c>
      <c r="T5249" s="2" t="s">
        <v>50</v>
      </c>
      <c r="U5249" s="2">
        <v>500</v>
      </c>
      <c r="X5249" s="2">
        <v>5</v>
      </c>
      <c r="AC5249" s="2" t="s">
        <v>2207</v>
      </c>
      <c r="AD5249" s="2" t="s">
        <v>7539</v>
      </c>
      <c r="AE5249" s="2">
        <v>37120</v>
      </c>
      <c r="AF5249" s="2" t="s">
        <v>15454</v>
      </c>
      <c r="AH5249" s="2" t="s">
        <v>15454</v>
      </c>
      <c r="AI5249" s="2">
        <v>975363456</v>
      </c>
      <c r="AJ5249" s="2">
        <v>680351874</v>
      </c>
      <c r="AK5249" s="2" t="s">
        <v>15455</v>
      </c>
    </row>
    <row r="5250" spans="1:37" x14ac:dyDescent="0.2">
      <c r="A5250" s="2">
        <v>4529928</v>
      </c>
      <c r="B5250" s="2" t="s">
        <v>2225</v>
      </c>
      <c r="C5250" s="2" t="s">
        <v>180</v>
      </c>
      <c r="D5250" s="2">
        <v>4529928</v>
      </c>
      <c r="E5250" s="2" t="s">
        <v>47</v>
      </c>
      <c r="H5250" s="2">
        <v>29741</v>
      </c>
      <c r="I5250" s="2" t="s">
        <v>2</v>
      </c>
      <c r="J5250" s="2">
        <v>-40</v>
      </c>
      <c r="K5250" s="2" t="s">
        <v>48</v>
      </c>
      <c r="L5250" s="2" t="s">
        <v>17</v>
      </c>
      <c r="M5250" s="2" t="s">
        <v>55</v>
      </c>
      <c r="N5250" s="2">
        <v>4450760</v>
      </c>
      <c r="O5250" s="2" t="s">
        <v>894</v>
      </c>
      <c r="P5250" s="2">
        <v>43365</v>
      </c>
      <c r="Q5250" s="2" t="s">
        <v>49</v>
      </c>
      <c r="R5250" s="2">
        <v>43365</v>
      </c>
      <c r="S5250" s="2">
        <v>43359</v>
      </c>
      <c r="T5250" s="2" t="s">
        <v>50</v>
      </c>
      <c r="U5250" s="2">
        <v>500</v>
      </c>
      <c r="X5250" s="2">
        <v>5</v>
      </c>
      <c r="AC5250" s="2" t="s">
        <v>2207</v>
      </c>
      <c r="AD5250" s="2" t="s">
        <v>5620</v>
      </c>
      <c r="AE5250" s="2">
        <v>45510</v>
      </c>
      <c r="AF5250" s="2" t="s">
        <v>15456</v>
      </c>
      <c r="AK5250" s="2" t="s">
        <v>15457</v>
      </c>
    </row>
    <row r="5251" spans="1:37" x14ac:dyDescent="0.2">
      <c r="A5251" s="2">
        <v>3730403</v>
      </c>
      <c r="B5251" s="2" t="s">
        <v>2823</v>
      </c>
      <c r="C5251" s="2" t="s">
        <v>51</v>
      </c>
      <c r="D5251" s="2">
        <v>3730403</v>
      </c>
      <c r="E5251" s="2" t="s">
        <v>47</v>
      </c>
      <c r="H5251" s="2">
        <v>39396</v>
      </c>
      <c r="I5251" s="2" t="s">
        <v>9</v>
      </c>
      <c r="J5251" s="2">
        <v>-12</v>
      </c>
      <c r="K5251" s="2" t="s">
        <v>48</v>
      </c>
      <c r="L5251" s="2" t="s">
        <v>17</v>
      </c>
      <c r="M5251" s="2" t="s">
        <v>2205</v>
      </c>
      <c r="N5251" s="2">
        <v>4370001</v>
      </c>
      <c r="O5251" s="2" t="s">
        <v>2602</v>
      </c>
      <c r="P5251" s="2">
        <v>43371</v>
      </c>
      <c r="Q5251" s="2" t="s">
        <v>49</v>
      </c>
      <c r="R5251" s="2">
        <v>43371</v>
      </c>
      <c r="S5251" s="2">
        <v>43363</v>
      </c>
      <c r="T5251" s="2" t="s">
        <v>50</v>
      </c>
      <c r="U5251" s="2">
        <v>500</v>
      </c>
      <c r="X5251" s="2">
        <v>5</v>
      </c>
      <c r="AC5251" s="2" t="s">
        <v>2207</v>
      </c>
      <c r="AD5251" s="2" t="s">
        <v>2384</v>
      </c>
      <c r="AE5251" s="2">
        <v>37100</v>
      </c>
      <c r="AF5251" s="2" t="s">
        <v>15458</v>
      </c>
      <c r="AI5251" s="2">
        <v>675194076</v>
      </c>
      <c r="AJ5251" s="2">
        <v>650789428</v>
      </c>
      <c r="AK5251" s="2" t="s">
        <v>15459</v>
      </c>
    </row>
    <row r="5252" spans="1:37" x14ac:dyDescent="0.2">
      <c r="A5252" s="2">
        <v>3730404</v>
      </c>
      <c r="B5252" s="2" t="s">
        <v>15460</v>
      </c>
      <c r="C5252" s="2" t="s">
        <v>65</v>
      </c>
      <c r="D5252" s="2">
        <v>3730404</v>
      </c>
      <c r="E5252" s="2" t="s">
        <v>47</v>
      </c>
      <c r="H5252" s="2">
        <v>29178</v>
      </c>
      <c r="I5252" s="2" t="s">
        <v>2</v>
      </c>
      <c r="J5252" s="2">
        <v>-40</v>
      </c>
      <c r="K5252" s="2" t="s">
        <v>48</v>
      </c>
      <c r="L5252" s="2" t="s">
        <v>17</v>
      </c>
      <c r="M5252" s="2" t="s">
        <v>2205</v>
      </c>
      <c r="N5252" s="2">
        <v>4370146</v>
      </c>
      <c r="O5252" s="2" t="s">
        <v>2539</v>
      </c>
      <c r="P5252" s="2">
        <v>43371</v>
      </c>
      <c r="Q5252" s="2" t="s">
        <v>49</v>
      </c>
      <c r="R5252" s="2">
        <v>43371</v>
      </c>
      <c r="S5252" s="2">
        <v>43371</v>
      </c>
      <c r="T5252" s="2" t="s">
        <v>50</v>
      </c>
      <c r="U5252" s="2">
        <v>500</v>
      </c>
      <c r="X5252" s="2">
        <v>5</v>
      </c>
      <c r="AC5252" s="2" t="s">
        <v>2207</v>
      </c>
      <c r="AD5252" s="2" t="s">
        <v>2540</v>
      </c>
      <c r="AE5252" s="2">
        <v>37270</v>
      </c>
      <c r="AF5252" s="2" t="s">
        <v>15461</v>
      </c>
      <c r="AJ5252" s="2">
        <v>669461029</v>
      </c>
      <c r="AK5252" s="2" t="s">
        <v>15462</v>
      </c>
    </row>
    <row r="5253" spans="1:37" x14ac:dyDescent="0.2">
      <c r="A5253" s="2">
        <v>189657</v>
      </c>
      <c r="B5253" s="2" t="s">
        <v>15463</v>
      </c>
      <c r="C5253" s="2" t="s">
        <v>15464</v>
      </c>
      <c r="D5253" s="2">
        <v>189657</v>
      </c>
      <c r="E5253" s="2" t="s">
        <v>47</v>
      </c>
      <c r="H5253" s="2">
        <v>37840</v>
      </c>
      <c r="I5253" s="2" t="s">
        <v>6</v>
      </c>
      <c r="J5253" s="2">
        <v>-16</v>
      </c>
      <c r="K5253" s="2" t="s">
        <v>48</v>
      </c>
      <c r="L5253" s="2" t="s">
        <v>17</v>
      </c>
      <c r="M5253" s="2" t="s">
        <v>2212</v>
      </c>
      <c r="N5253" s="2">
        <v>4180613</v>
      </c>
      <c r="O5253" s="2" t="s">
        <v>2455</v>
      </c>
      <c r="P5253" s="2">
        <v>43371</v>
      </c>
      <c r="Q5253" s="2" t="s">
        <v>49</v>
      </c>
      <c r="R5253" s="2">
        <v>43371</v>
      </c>
      <c r="S5253" s="2">
        <v>43369</v>
      </c>
      <c r="T5253" s="2" t="s">
        <v>50</v>
      </c>
      <c r="U5253" s="2">
        <v>500</v>
      </c>
      <c r="X5253" s="2">
        <v>5</v>
      </c>
      <c r="AC5253" s="2" t="s">
        <v>2207</v>
      </c>
      <c r="AD5253" s="2" t="s">
        <v>2522</v>
      </c>
      <c r="AE5253" s="2">
        <v>18000</v>
      </c>
      <c r="AF5253" s="2" t="s">
        <v>15465</v>
      </c>
      <c r="AJ5253" s="2">
        <v>781147069</v>
      </c>
      <c r="AK5253" s="2" t="s">
        <v>15466</v>
      </c>
    </row>
    <row r="5254" spans="1:37" x14ac:dyDescent="0.2">
      <c r="A5254" s="2">
        <v>3730449</v>
      </c>
      <c r="B5254" s="2" t="s">
        <v>3512</v>
      </c>
      <c r="C5254" s="2" t="s">
        <v>1498</v>
      </c>
      <c r="D5254" s="2">
        <v>3730449</v>
      </c>
      <c r="E5254" s="2" t="s">
        <v>47</v>
      </c>
      <c r="H5254" s="2">
        <v>38299</v>
      </c>
      <c r="I5254" s="2" t="s">
        <v>7</v>
      </c>
      <c r="J5254" s="2">
        <v>-15</v>
      </c>
      <c r="K5254" s="2" t="s">
        <v>48</v>
      </c>
      <c r="L5254" s="2" t="s">
        <v>17</v>
      </c>
      <c r="M5254" s="2" t="s">
        <v>2205</v>
      </c>
      <c r="N5254" s="2">
        <v>4370146</v>
      </c>
      <c r="O5254" s="2" t="s">
        <v>2539</v>
      </c>
      <c r="P5254" s="2">
        <v>43375</v>
      </c>
      <c r="Q5254" s="2" t="s">
        <v>49</v>
      </c>
      <c r="R5254" s="2">
        <v>43375</v>
      </c>
      <c r="S5254" s="2">
        <v>43013</v>
      </c>
      <c r="T5254" s="2" t="s">
        <v>50</v>
      </c>
      <c r="U5254" s="2">
        <v>500</v>
      </c>
      <c r="X5254" s="2">
        <v>5</v>
      </c>
      <c r="AC5254" s="2" t="s">
        <v>2207</v>
      </c>
      <c r="AD5254" s="2" t="s">
        <v>2540</v>
      </c>
      <c r="AE5254" s="2">
        <v>37270</v>
      </c>
      <c r="AF5254" s="2" t="s">
        <v>15467</v>
      </c>
      <c r="AI5254" s="2">
        <v>607118756</v>
      </c>
      <c r="AJ5254" s="2">
        <v>616483978</v>
      </c>
      <c r="AK5254" s="2" t="s">
        <v>15468</v>
      </c>
    </row>
    <row r="5255" spans="1:37" x14ac:dyDescent="0.2">
      <c r="A5255" s="2">
        <v>4530013</v>
      </c>
      <c r="B5255" s="2" t="s">
        <v>15469</v>
      </c>
      <c r="C5255" s="2" t="s">
        <v>12582</v>
      </c>
      <c r="D5255" s="2">
        <v>4530013</v>
      </c>
      <c r="E5255" s="2" t="s">
        <v>47</v>
      </c>
      <c r="H5255" s="2">
        <v>38464</v>
      </c>
      <c r="I5255" s="2" t="s">
        <v>10</v>
      </c>
      <c r="J5255" s="2">
        <v>-14</v>
      </c>
      <c r="K5255" s="2" t="s">
        <v>48</v>
      </c>
      <c r="L5255" s="2" t="s">
        <v>17</v>
      </c>
      <c r="M5255" s="2" t="s">
        <v>55</v>
      </c>
      <c r="N5255" s="2">
        <v>4450026</v>
      </c>
      <c r="O5255" s="2" t="s">
        <v>1166</v>
      </c>
      <c r="P5255" s="2">
        <v>43372</v>
      </c>
      <c r="Q5255" s="2" t="s">
        <v>49</v>
      </c>
      <c r="R5255" s="2">
        <v>43372</v>
      </c>
      <c r="S5255" s="2">
        <v>43365</v>
      </c>
      <c r="T5255" s="2" t="s">
        <v>50</v>
      </c>
      <c r="U5255" s="2">
        <v>500</v>
      </c>
      <c r="X5255" s="2">
        <v>5</v>
      </c>
      <c r="AC5255" s="2" t="s">
        <v>2207</v>
      </c>
      <c r="AD5255" s="2" t="s">
        <v>2326</v>
      </c>
      <c r="AE5255" s="2">
        <v>45100</v>
      </c>
      <c r="AF5255" s="2" t="s">
        <v>13508</v>
      </c>
    </row>
    <row r="5256" spans="1:37" x14ac:dyDescent="0.2">
      <c r="A5256" s="2">
        <v>4113889</v>
      </c>
      <c r="B5256" s="2" t="s">
        <v>15470</v>
      </c>
      <c r="C5256" s="2" t="s">
        <v>688</v>
      </c>
      <c r="D5256" s="2">
        <v>4113889</v>
      </c>
      <c r="E5256" s="2" t="s">
        <v>47</v>
      </c>
      <c r="H5256" s="2">
        <v>39104</v>
      </c>
      <c r="I5256" s="2" t="s">
        <v>9</v>
      </c>
      <c r="J5256" s="2">
        <v>-12</v>
      </c>
      <c r="K5256" s="2" t="s">
        <v>48</v>
      </c>
      <c r="L5256" s="2" t="s">
        <v>17</v>
      </c>
      <c r="M5256" s="2" t="s">
        <v>2275</v>
      </c>
      <c r="N5256" s="2">
        <v>4410696</v>
      </c>
      <c r="O5256" s="2" t="s">
        <v>2460</v>
      </c>
      <c r="P5256" s="2">
        <v>43375</v>
      </c>
      <c r="Q5256" s="2" t="s">
        <v>49</v>
      </c>
      <c r="R5256" s="2">
        <v>43375</v>
      </c>
      <c r="S5256" s="2">
        <v>43360</v>
      </c>
      <c r="T5256" s="2" t="s">
        <v>50</v>
      </c>
      <c r="U5256" s="2">
        <v>500</v>
      </c>
      <c r="X5256" s="2">
        <v>5</v>
      </c>
      <c r="AC5256" s="2" t="s">
        <v>2207</v>
      </c>
      <c r="AD5256" s="2" t="s">
        <v>6711</v>
      </c>
      <c r="AE5256" s="2">
        <v>41160</v>
      </c>
      <c r="AF5256" s="2" t="s">
        <v>15471</v>
      </c>
      <c r="AI5256" s="2">
        <v>254896160</v>
      </c>
      <c r="AJ5256" s="2">
        <v>688538372</v>
      </c>
      <c r="AK5256" s="2" t="s">
        <v>15472</v>
      </c>
    </row>
    <row r="5257" spans="1:37" x14ac:dyDescent="0.2">
      <c r="A5257" s="2">
        <v>189655</v>
      </c>
      <c r="B5257" s="2" t="s">
        <v>15473</v>
      </c>
      <c r="C5257" s="2" t="s">
        <v>134</v>
      </c>
      <c r="D5257" s="2">
        <v>189655</v>
      </c>
      <c r="E5257" s="2" t="s">
        <v>47</v>
      </c>
      <c r="H5257" s="2">
        <v>40102</v>
      </c>
      <c r="I5257" s="2" t="s">
        <v>15</v>
      </c>
      <c r="J5257" s="2">
        <v>-11</v>
      </c>
      <c r="K5257" s="2" t="s">
        <v>48</v>
      </c>
      <c r="L5257" s="2" t="s">
        <v>17</v>
      </c>
      <c r="M5257" s="2" t="s">
        <v>2212</v>
      </c>
      <c r="N5257" s="2">
        <v>4180174</v>
      </c>
      <c r="O5257" s="2" t="s">
        <v>4491</v>
      </c>
      <c r="P5257" s="2">
        <v>43371</v>
      </c>
      <c r="Q5257" s="2" t="s">
        <v>49</v>
      </c>
      <c r="R5257" s="2">
        <v>43371</v>
      </c>
      <c r="S5257" s="2">
        <v>43363</v>
      </c>
      <c r="T5257" s="2" t="s">
        <v>50</v>
      </c>
      <c r="U5257" s="2">
        <v>500</v>
      </c>
      <c r="X5257" s="2">
        <v>5</v>
      </c>
      <c r="AC5257" s="2" t="s">
        <v>2207</v>
      </c>
      <c r="AD5257" s="2" t="s">
        <v>3650</v>
      </c>
      <c r="AE5257" s="2">
        <v>18500</v>
      </c>
      <c r="AF5257" s="2" t="s">
        <v>15474</v>
      </c>
      <c r="AI5257" s="2">
        <v>236245009</v>
      </c>
      <c r="AJ5257" s="2">
        <v>663041021</v>
      </c>
      <c r="AK5257" s="2" t="s">
        <v>15475</v>
      </c>
    </row>
    <row r="5258" spans="1:37" x14ac:dyDescent="0.2">
      <c r="A5258" s="2">
        <v>4530010</v>
      </c>
      <c r="B5258" s="2" t="s">
        <v>15476</v>
      </c>
      <c r="C5258" s="2" t="s">
        <v>2382</v>
      </c>
      <c r="D5258" s="2">
        <v>4530010</v>
      </c>
      <c r="E5258" s="2" t="s">
        <v>47</v>
      </c>
      <c r="H5258" s="2">
        <v>38910</v>
      </c>
      <c r="I5258" s="2" t="s">
        <v>8</v>
      </c>
      <c r="J5258" s="2">
        <v>-13</v>
      </c>
      <c r="K5258" s="2" t="s">
        <v>48</v>
      </c>
      <c r="L5258" s="2" t="s">
        <v>17</v>
      </c>
      <c r="M5258" s="2" t="s">
        <v>55</v>
      </c>
      <c r="N5258" s="2">
        <v>4450285</v>
      </c>
      <c r="O5258" s="2" t="s">
        <v>200</v>
      </c>
      <c r="P5258" s="2">
        <v>43370</v>
      </c>
      <c r="Q5258" s="2" t="s">
        <v>49</v>
      </c>
      <c r="R5258" s="2">
        <v>43370</v>
      </c>
      <c r="S5258" s="2">
        <v>43363</v>
      </c>
      <c r="T5258" s="2" t="s">
        <v>50</v>
      </c>
      <c r="U5258" s="2">
        <v>500</v>
      </c>
      <c r="X5258" s="2">
        <v>5</v>
      </c>
      <c r="AC5258" s="2" t="s">
        <v>2207</v>
      </c>
      <c r="AD5258" s="2" t="s">
        <v>2218</v>
      </c>
      <c r="AE5258" s="2">
        <v>45800</v>
      </c>
      <c r="AF5258" s="2" t="s">
        <v>15477</v>
      </c>
      <c r="AK5258" s="2" t="s">
        <v>15478</v>
      </c>
    </row>
    <row r="5259" spans="1:37" x14ac:dyDescent="0.2">
      <c r="A5259" s="2">
        <v>368524</v>
      </c>
      <c r="B5259" s="2" t="s">
        <v>15479</v>
      </c>
      <c r="C5259" s="2" t="s">
        <v>423</v>
      </c>
      <c r="D5259" s="2">
        <v>368524</v>
      </c>
      <c r="E5259" s="2" t="s">
        <v>47</v>
      </c>
      <c r="H5259" s="2">
        <v>38442</v>
      </c>
      <c r="I5259" s="2" t="s">
        <v>10</v>
      </c>
      <c r="J5259" s="2">
        <v>-14</v>
      </c>
      <c r="K5259" s="2" t="s">
        <v>48</v>
      </c>
      <c r="L5259" s="2" t="s">
        <v>17</v>
      </c>
      <c r="M5259" s="2" t="s">
        <v>2234</v>
      </c>
      <c r="N5259" s="2">
        <v>4360725</v>
      </c>
      <c r="O5259" s="2" t="s">
        <v>4967</v>
      </c>
      <c r="P5259" s="2">
        <v>43372</v>
      </c>
      <c r="Q5259" s="2" t="s">
        <v>49</v>
      </c>
      <c r="R5259" s="2">
        <v>43372</v>
      </c>
      <c r="S5259" s="2">
        <v>43351</v>
      </c>
      <c r="T5259" s="2" t="s">
        <v>50</v>
      </c>
      <c r="U5259" s="2">
        <v>500</v>
      </c>
      <c r="X5259" s="2">
        <v>5</v>
      </c>
      <c r="AC5259" s="2" t="s">
        <v>2207</v>
      </c>
      <c r="AD5259" s="2" t="s">
        <v>15480</v>
      </c>
      <c r="AE5259" s="2">
        <v>23360</v>
      </c>
      <c r="AF5259" s="2" t="s">
        <v>15481</v>
      </c>
      <c r="AJ5259" s="2">
        <v>633442707</v>
      </c>
      <c r="AK5259" s="2" t="s">
        <v>15482</v>
      </c>
    </row>
    <row r="5260" spans="1:37" x14ac:dyDescent="0.2">
      <c r="A5260" s="2">
        <v>3730455</v>
      </c>
      <c r="B5260" s="2" t="s">
        <v>15483</v>
      </c>
      <c r="C5260" s="2" t="s">
        <v>183</v>
      </c>
      <c r="D5260" s="2">
        <v>3730455</v>
      </c>
      <c r="E5260" s="2" t="s">
        <v>47</v>
      </c>
      <c r="H5260" s="2">
        <v>30769</v>
      </c>
      <c r="I5260" s="2" t="s">
        <v>2</v>
      </c>
      <c r="J5260" s="2">
        <v>-40</v>
      </c>
      <c r="K5260" s="2" t="s">
        <v>48</v>
      </c>
      <c r="L5260" s="2" t="s">
        <v>17</v>
      </c>
      <c r="M5260" s="2" t="s">
        <v>2205</v>
      </c>
      <c r="N5260" s="2">
        <v>4370439</v>
      </c>
      <c r="O5260" s="2" t="s">
        <v>2749</v>
      </c>
      <c r="P5260" s="2">
        <v>43376</v>
      </c>
      <c r="Q5260" s="2" t="s">
        <v>49</v>
      </c>
      <c r="R5260" s="2">
        <v>43376</v>
      </c>
      <c r="S5260" s="2">
        <v>43340</v>
      </c>
      <c r="T5260" s="2" t="s">
        <v>50</v>
      </c>
      <c r="U5260" s="2">
        <v>500</v>
      </c>
      <c r="X5260" s="2">
        <v>5</v>
      </c>
      <c r="AC5260" s="2" t="s">
        <v>2207</v>
      </c>
      <c r="AD5260" s="2" t="s">
        <v>2384</v>
      </c>
      <c r="AE5260" s="2">
        <v>37200</v>
      </c>
      <c r="AF5260" s="2" t="s">
        <v>15484</v>
      </c>
      <c r="AJ5260" s="2">
        <v>633019836</v>
      </c>
    </row>
    <row r="5261" spans="1:37" x14ac:dyDescent="0.2">
      <c r="A5261" s="2">
        <v>4113883</v>
      </c>
      <c r="B5261" s="2" t="s">
        <v>15485</v>
      </c>
      <c r="C5261" s="2" t="s">
        <v>347</v>
      </c>
      <c r="D5261" s="2">
        <v>4113883</v>
      </c>
      <c r="E5261" s="2" t="s">
        <v>47</v>
      </c>
      <c r="H5261" s="2">
        <v>39204</v>
      </c>
      <c r="I5261" s="2" t="s">
        <v>9</v>
      </c>
      <c r="J5261" s="2">
        <v>-12</v>
      </c>
      <c r="K5261" s="2" t="s">
        <v>48</v>
      </c>
      <c r="L5261" s="2" t="s">
        <v>17</v>
      </c>
      <c r="M5261" s="2" t="s">
        <v>2275</v>
      </c>
      <c r="N5261" s="2">
        <v>4410729</v>
      </c>
      <c r="O5261" s="2" t="s">
        <v>2372</v>
      </c>
      <c r="P5261" s="2">
        <v>43372</v>
      </c>
      <c r="Q5261" s="2" t="s">
        <v>49</v>
      </c>
      <c r="R5261" s="2">
        <v>43372</v>
      </c>
      <c r="S5261" s="2">
        <v>43362</v>
      </c>
      <c r="T5261" s="2" t="s">
        <v>50</v>
      </c>
      <c r="U5261" s="2">
        <v>500</v>
      </c>
      <c r="X5261" s="2">
        <v>5</v>
      </c>
      <c r="AC5261" s="2" t="s">
        <v>2207</v>
      </c>
      <c r="AD5261" s="2" t="s">
        <v>3052</v>
      </c>
      <c r="AE5261" s="2">
        <v>41700</v>
      </c>
      <c r="AF5261" s="2" t="s">
        <v>15486</v>
      </c>
      <c r="AI5261" s="2">
        <v>254796628</v>
      </c>
      <c r="AJ5261" s="2">
        <v>767499193</v>
      </c>
      <c r="AK5261" s="2" t="s">
        <v>15487</v>
      </c>
    </row>
    <row r="5262" spans="1:37" x14ac:dyDescent="0.2">
      <c r="A5262" s="2">
        <v>3730462</v>
      </c>
      <c r="B5262" s="2" t="s">
        <v>15488</v>
      </c>
      <c r="C5262" s="2" t="s">
        <v>328</v>
      </c>
      <c r="D5262" s="2">
        <v>3730462</v>
      </c>
      <c r="E5262" s="2" t="s">
        <v>47</v>
      </c>
      <c r="H5262" s="2">
        <v>38532</v>
      </c>
      <c r="I5262" s="2" t="s">
        <v>10</v>
      </c>
      <c r="J5262" s="2">
        <v>-14</v>
      </c>
      <c r="K5262" s="2" t="s">
        <v>48</v>
      </c>
      <c r="L5262" s="2" t="s">
        <v>17</v>
      </c>
      <c r="M5262" s="2" t="s">
        <v>2205</v>
      </c>
      <c r="N5262" s="2">
        <v>4370183</v>
      </c>
      <c r="O5262" s="2" t="s">
        <v>2383</v>
      </c>
      <c r="P5262" s="2">
        <v>43376</v>
      </c>
      <c r="Q5262" s="2" t="s">
        <v>49</v>
      </c>
      <c r="R5262" s="2">
        <v>43376</v>
      </c>
      <c r="S5262" s="2">
        <v>43365</v>
      </c>
      <c r="T5262" s="2" t="s">
        <v>50</v>
      </c>
      <c r="U5262" s="2">
        <v>500</v>
      </c>
      <c r="X5262" s="2">
        <v>5</v>
      </c>
      <c r="AC5262" s="2" t="s">
        <v>2207</v>
      </c>
      <c r="AD5262" s="2" t="s">
        <v>4369</v>
      </c>
      <c r="AE5262" s="2">
        <v>37340</v>
      </c>
      <c r="AF5262" s="2" t="s">
        <v>15489</v>
      </c>
      <c r="AI5262" s="2">
        <v>614675895</v>
      </c>
      <c r="AJ5262" s="2">
        <v>651084976</v>
      </c>
      <c r="AK5262" s="2" t="s">
        <v>15490</v>
      </c>
    </row>
    <row r="5263" spans="1:37" x14ac:dyDescent="0.2">
      <c r="A5263" s="2">
        <v>4113890</v>
      </c>
      <c r="B5263" s="2" t="s">
        <v>15491</v>
      </c>
      <c r="C5263" s="2" t="s">
        <v>15492</v>
      </c>
      <c r="D5263" s="2">
        <v>4113890</v>
      </c>
      <c r="E5263" s="2" t="s">
        <v>47</v>
      </c>
      <c r="H5263" s="2">
        <v>39840</v>
      </c>
      <c r="I5263" s="2" t="s">
        <v>15</v>
      </c>
      <c r="J5263" s="2">
        <v>-11</v>
      </c>
      <c r="K5263" s="2" t="s">
        <v>48</v>
      </c>
      <c r="L5263" s="2" t="s">
        <v>17</v>
      </c>
      <c r="M5263" s="2" t="s">
        <v>2275</v>
      </c>
      <c r="N5263" s="2">
        <v>4410537</v>
      </c>
      <c r="O5263" s="2" t="s">
        <v>3361</v>
      </c>
      <c r="P5263" s="2">
        <v>43376</v>
      </c>
      <c r="Q5263" s="2" t="s">
        <v>49</v>
      </c>
      <c r="R5263" s="2">
        <v>43376</v>
      </c>
      <c r="S5263" s="2">
        <v>43375</v>
      </c>
      <c r="T5263" s="2" t="s">
        <v>50</v>
      </c>
      <c r="U5263" s="2">
        <v>500</v>
      </c>
      <c r="X5263" s="2">
        <v>5</v>
      </c>
      <c r="AC5263" s="2" t="s">
        <v>2207</v>
      </c>
      <c r="AD5263" s="2" t="s">
        <v>2824</v>
      </c>
      <c r="AE5263" s="2">
        <v>41260</v>
      </c>
      <c r="AF5263" s="2" t="s">
        <v>15493</v>
      </c>
      <c r="AJ5263" s="2">
        <v>637050611</v>
      </c>
      <c r="AK5263" s="2" t="s">
        <v>15494</v>
      </c>
    </row>
    <row r="5264" spans="1:37" x14ac:dyDescent="0.2">
      <c r="A5264" s="2">
        <v>189676</v>
      </c>
      <c r="B5264" s="2" t="s">
        <v>15495</v>
      </c>
      <c r="C5264" s="2" t="s">
        <v>99</v>
      </c>
      <c r="D5264" s="2">
        <v>189676</v>
      </c>
      <c r="E5264" s="2" t="s">
        <v>47</v>
      </c>
      <c r="H5264" s="2">
        <v>26834</v>
      </c>
      <c r="I5264" s="2" t="s">
        <v>4</v>
      </c>
      <c r="J5264" s="2">
        <v>-50</v>
      </c>
      <c r="K5264" s="2" t="s">
        <v>48</v>
      </c>
      <c r="L5264" s="2" t="s">
        <v>17</v>
      </c>
      <c r="M5264" s="2" t="s">
        <v>2212</v>
      </c>
      <c r="N5264" s="2">
        <v>4180157</v>
      </c>
      <c r="O5264" s="2" t="s">
        <v>3186</v>
      </c>
      <c r="P5264" s="2">
        <v>43382</v>
      </c>
      <c r="Q5264" s="2" t="s">
        <v>49</v>
      </c>
      <c r="R5264" s="2">
        <v>43382</v>
      </c>
      <c r="S5264" s="2">
        <v>43370</v>
      </c>
      <c r="T5264" s="2" t="s">
        <v>50</v>
      </c>
      <c r="U5264" s="2">
        <v>500</v>
      </c>
      <c r="X5264" s="2">
        <v>5</v>
      </c>
      <c r="AC5264" s="2" t="s">
        <v>2207</v>
      </c>
      <c r="AD5264" s="2" t="s">
        <v>6151</v>
      </c>
      <c r="AE5264" s="2">
        <v>18520</v>
      </c>
      <c r="AF5264" s="2" t="s">
        <v>15124</v>
      </c>
      <c r="AJ5264" s="2">
        <v>659779867</v>
      </c>
      <c r="AK5264" s="2" t="s">
        <v>15125</v>
      </c>
    </row>
    <row r="5265" spans="1:37" x14ac:dyDescent="0.2">
      <c r="A5265" s="2">
        <v>4530041</v>
      </c>
      <c r="B5265" s="2" t="s">
        <v>385</v>
      </c>
      <c r="C5265" s="2" t="s">
        <v>15496</v>
      </c>
      <c r="D5265" s="2">
        <v>4530041</v>
      </c>
      <c r="E5265" s="2" t="s">
        <v>47</v>
      </c>
      <c r="H5265" s="2">
        <v>40826</v>
      </c>
      <c r="I5265" s="2" t="s">
        <v>17</v>
      </c>
      <c r="J5265" s="2">
        <v>-11</v>
      </c>
      <c r="K5265" s="2" t="s">
        <v>0</v>
      </c>
      <c r="L5265" s="2" t="s">
        <v>17</v>
      </c>
      <c r="M5265" s="2" t="s">
        <v>55</v>
      </c>
      <c r="N5265" s="2">
        <v>4450410</v>
      </c>
      <c r="O5265" s="2" t="s">
        <v>2325</v>
      </c>
      <c r="P5265" s="2">
        <v>43376</v>
      </c>
      <c r="Q5265" s="2" t="s">
        <v>49</v>
      </c>
      <c r="R5265" s="2">
        <v>43376</v>
      </c>
      <c r="S5265" s="2">
        <v>43370</v>
      </c>
      <c r="T5265" s="2" t="s">
        <v>50</v>
      </c>
      <c r="U5265" s="2">
        <v>500</v>
      </c>
      <c r="X5265" s="2">
        <v>5</v>
      </c>
      <c r="AC5265" s="2" t="s">
        <v>2207</v>
      </c>
      <c r="AD5265" s="2" t="s">
        <v>2760</v>
      </c>
      <c r="AE5265" s="2">
        <v>45160</v>
      </c>
      <c r="AF5265" s="2" t="s">
        <v>15497</v>
      </c>
      <c r="AI5265" s="2">
        <v>238646477</v>
      </c>
      <c r="AJ5265" s="2">
        <v>643118390</v>
      </c>
      <c r="AK5265" s="2" t="s">
        <v>15498</v>
      </c>
    </row>
    <row r="5266" spans="1:37" x14ac:dyDescent="0.2">
      <c r="A5266" s="2">
        <v>189674</v>
      </c>
      <c r="B5266" s="2" t="s">
        <v>13375</v>
      </c>
      <c r="C5266" s="2" t="s">
        <v>2723</v>
      </c>
      <c r="D5266" s="2">
        <v>189674</v>
      </c>
      <c r="E5266" s="2" t="s">
        <v>47</v>
      </c>
      <c r="H5266" s="2">
        <v>40972</v>
      </c>
      <c r="I5266" s="2" t="s">
        <v>17</v>
      </c>
      <c r="J5266" s="2">
        <v>-11</v>
      </c>
      <c r="K5266" s="2" t="s">
        <v>48</v>
      </c>
      <c r="L5266" s="2" t="s">
        <v>17</v>
      </c>
      <c r="M5266" s="2" t="s">
        <v>2212</v>
      </c>
      <c r="N5266" s="2">
        <v>4180486</v>
      </c>
      <c r="O5266" s="2" t="s">
        <v>2344</v>
      </c>
      <c r="P5266" s="2">
        <v>43382</v>
      </c>
      <c r="Q5266" s="2" t="s">
        <v>49</v>
      </c>
      <c r="R5266" s="2">
        <v>43382</v>
      </c>
      <c r="S5266" s="2">
        <v>43360</v>
      </c>
      <c r="T5266" s="2" t="s">
        <v>50</v>
      </c>
      <c r="U5266" s="2">
        <v>500</v>
      </c>
      <c r="X5266" s="2">
        <v>5</v>
      </c>
      <c r="AC5266" s="2" t="s">
        <v>2207</v>
      </c>
      <c r="AD5266" s="2" t="s">
        <v>3621</v>
      </c>
      <c r="AE5266" s="2">
        <v>18190</v>
      </c>
      <c r="AF5266" s="2" t="s">
        <v>15499</v>
      </c>
      <c r="AI5266" s="2">
        <v>248605834</v>
      </c>
    </row>
    <row r="5267" spans="1:37" x14ac:dyDescent="0.2">
      <c r="A5267" s="2">
        <v>189667</v>
      </c>
      <c r="B5267" s="2" t="s">
        <v>15500</v>
      </c>
      <c r="C5267" s="2" t="s">
        <v>1437</v>
      </c>
      <c r="D5267" s="2">
        <v>189667</v>
      </c>
      <c r="E5267" s="2" t="s">
        <v>47</v>
      </c>
      <c r="H5267" s="2">
        <v>39762</v>
      </c>
      <c r="I5267" s="2" t="s">
        <v>14</v>
      </c>
      <c r="J5267" s="2">
        <v>-11</v>
      </c>
      <c r="K5267" s="2" t="s">
        <v>48</v>
      </c>
      <c r="L5267" s="2" t="s">
        <v>17</v>
      </c>
      <c r="M5267" s="2" t="s">
        <v>2212</v>
      </c>
      <c r="N5267" s="2">
        <v>4180530</v>
      </c>
      <c r="O5267" s="2" t="s">
        <v>2669</v>
      </c>
      <c r="P5267" s="2">
        <v>43376</v>
      </c>
      <c r="Q5267" s="2" t="s">
        <v>49</v>
      </c>
      <c r="R5267" s="2">
        <v>43376</v>
      </c>
      <c r="S5267" s="2">
        <v>43367</v>
      </c>
      <c r="T5267" s="2" t="s">
        <v>50</v>
      </c>
      <c r="U5267" s="2">
        <v>500</v>
      </c>
      <c r="X5267" s="2">
        <v>5</v>
      </c>
      <c r="AC5267" s="2" t="s">
        <v>2207</v>
      </c>
      <c r="AD5267" s="2" t="s">
        <v>11305</v>
      </c>
      <c r="AE5267" s="2">
        <v>18110</v>
      </c>
      <c r="AF5267" s="2" t="s">
        <v>15501</v>
      </c>
      <c r="AI5267" s="2">
        <v>248644031</v>
      </c>
      <c r="AJ5267" s="2">
        <v>662241273</v>
      </c>
      <c r="AK5267" s="2" t="s">
        <v>15502</v>
      </c>
    </row>
    <row r="5268" spans="1:37" x14ac:dyDescent="0.2">
      <c r="A5268" s="2">
        <v>3730466</v>
      </c>
      <c r="B5268" s="2" t="s">
        <v>8099</v>
      </c>
      <c r="C5268" s="2" t="s">
        <v>15503</v>
      </c>
      <c r="D5268" s="2">
        <v>3730466</v>
      </c>
      <c r="E5268" s="2" t="s">
        <v>47</v>
      </c>
      <c r="H5268" s="2">
        <v>40500</v>
      </c>
      <c r="I5268" s="2" t="s">
        <v>17</v>
      </c>
      <c r="J5268" s="2">
        <v>-11</v>
      </c>
      <c r="K5268" s="2" t="s">
        <v>48</v>
      </c>
      <c r="L5268" s="2" t="s">
        <v>17</v>
      </c>
      <c r="M5268" s="2" t="s">
        <v>2205</v>
      </c>
      <c r="N5268" s="2">
        <v>4370284</v>
      </c>
      <c r="O5268" s="2" t="s">
        <v>2927</v>
      </c>
      <c r="P5268" s="2">
        <v>43376</v>
      </c>
      <c r="Q5268" s="2" t="s">
        <v>49</v>
      </c>
      <c r="R5268" s="2">
        <v>43376</v>
      </c>
      <c r="S5268" s="2">
        <v>43376</v>
      </c>
      <c r="T5268" s="2" t="s">
        <v>50</v>
      </c>
      <c r="U5268" s="2">
        <v>500</v>
      </c>
      <c r="X5268" s="2">
        <v>5</v>
      </c>
      <c r="AC5268" s="2" t="s">
        <v>2207</v>
      </c>
      <c r="AD5268" s="2" t="s">
        <v>2820</v>
      </c>
      <c r="AE5268" s="2">
        <v>37510</v>
      </c>
      <c r="AF5268" s="2" t="s">
        <v>15504</v>
      </c>
      <c r="AJ5268" s="2">
        <v>624532982</v>
      </c>
    </row>
    <row r="5269" spans="1:37" x14ac:dyDescent="0.2">
      <c r="A5269" s="2">
        <v>2815306</v>
      </c>
      <c r="B5269" s="2" t="s">
        <v>15505</v>
      </c>
      <c r="C5269" s="2" t="s">
        <v>352</v>
      </c>
      <c r="D5269" s="2">
        <v>2815306</v>
      </c>
      <c r="E5269" s="2" t="s">
        <v>47</v>
      </c>
      <c r="H5269" s="2">
        <v>39052</v>
      </c>
      <c r="I5269" s="2" t="s">
        <v>8</v>
      </c>
      <c r="J5269" s="2">
        <v>-13</v>
      </c>
      <c r="K5269" s="2" t="s">
        <v>48</v>
      </c>
      <c r="L5269" s="2" t="s">
        <v>17</v>
      </c>
      <c r="M5269" s="2" t="s">
        <v>2301</v>
      </c>
      <c r="N5269" s="2">
        <v>4280004</v>
      </c>
      <c r="O5269" s="2" t="s">
        <v>2868</v>
      </c>
      <c r="P5269" s="2">
        <v>43383</v>
      </c>
      <c r="Q5269" s="2" t="s">
        <v>49</v>
      </c>
      <c r="R5269" s="2">
        <v>43383</v>
      </c>
      <c r="S5269" s="2">
        <v>43375</v>
      </c>
      <c r="T5269" s="2" t="s">
        <v>50</v>
      </c>
      <c r="U5269" s="2">
        <v>500</v>
      </c>
      <c r="X5269" s="2">
        <v>5</v>
      </c>
      <c r="AC5269" s="2" t="s">
        <v>2207</v>
      </c>
      <c r="AD5269" s="2" t="s">
        <v>2660</v>
      </c>
      <c r="AE5269" s="2">
        <v>28000</v>
      </c>
      <c r="AF5269" s="2" t="s">
        <v>15506</v>
      </c>
      <c r="AK5269" s="2" t="s">
        <v>15507</v>
      </c>
    </row>
    <row r="5270" spans="1:37" x14ac:dyDescent="0.2">
      <c r="A5270" s="2">
        <v>3730463</v>
      </c>
      <c r="B5270" s="2" t="s">
        <v>7426</v>
      </c>
      <c r="C5270" s="2" t="s">
        <v>69</v>
      </c>
      <c r="D5270" s="2">
        <v>3730463</v>
      </c>
      <c r="E5270" s="2" t="s">
        <v>47</v>
      </c>
      <c r="H5270" s="2">
        <v>31812</v>
      </c>
      <c r="I5270" s="2" t="s">
        <v>2</v>
      </c>
      <c r="J5270" s="2">
        <v>-40</v>
      </c>
      <c r="K5270" s="2" t="s">
        <v>48</v>
      </c>
      <c r="L5270" s="2" t="s">
        <v>17</v>
      </c>
      <c r="M5270" s="2" t="s">
        <v>2205</v>
      </c>
      <c r="N5270" s="2">
        <v>4370001</v>
      </c>
      <c r="O5270" s="2" t="s">
        <v>2602</v>
      </c>
      <c r="P5270" s="2">
        <v>43376</v>
      </c>
      <c r="Q5270" s="2" t="s">
        <v>49</v>
      </c>
      <c r="R5270" s="2">
        <v>43376</v>
      </c>
      <c r="S5270" s="2">
        <v>43374</v>
      </c>
      <c r="T5270" s="2" t="s">
        <v>50</v>
      </c>
      <c r="U5270" s="2">
        <v>500</v>
      </c>
      <c r="X5270" s="2">
        <v>5</v>
      </c>
      <c r="AC5270" s="2" t="s">
        <v>2207</v>
      </c>
      <c r="AD5270" s="2" t="s">
        <v>2384</v>
      </c>
      <c r="AE5270" s="2">
        <v>37100</v>
      </c>
      <c r="AF5270" s="2" t="s">
        <v>15508</v>
      </c>
      <c r="AH5270" s="2" t="s">
        <v>15509</v>
      </c>
      <c r="AJ5270" s="2">
        <v>633455932</v>
      </c>
      <c r="AK5270" s="2" t="s">
        <v>15510</v>
      </c>
    </row>
    <row r="5271" spans="1:37" x14ac:dyDescent="0.2">
      <c r="A5271" s="2">
        <v>4530043</v>
      </c>
      <c r="B5271" s="2" t="s">
        <v>15511</v>
      </c>
      <c r="C5271" s="2" t="s">
        <v>15512</v>
      </c>
      <c r="D5271" s="2">
        <v>4530043</v>
      </c>
      <c r="E5271" s="2" t="s">
        <v>47</v>
      </c>
      <c r="H5271" s="2">
        <v>40283</v>
      </c>
      <c r="I5271" s="2" t="s">
        <v>17</v>
      </c>
      <c r="J5271" s="2">
        <v>-11</v>
      </c>
      <c r="K5271" s="2" t="s">
        <v>48</v>
      </c>
      <c r="L5271" s="2" t="s">
        <v>17</v>
      </c>
      <c r="M5271" s="2" t="s">
        <v>55</v>
      </c>
      <c r="N5271" s="2">
        <v>4450285</v>
      </c>
      <c r="O5271" s="2" t="s">
        <v>200</v>
      </c>
      <c r="P5271" s="2">
        <v>43376</v>
      </c>
      <c r="Q5271" s="2" t="s">
        <v>49</v>
      </c>
      <c r="R5271" s="2">
        <v>43376</v>
      </c>
      <c r="S5271" s="2">
        <v>43375</v>
      </c>
      <c r="T5271" s="2" t="s">
        <v>50</v>
      </c>
      <c r="U5271" s="2">
        <v>500</v>
      </c>
      <c r="X5271" s="2">
        <v>5</v>
      </c>
      <c r="AC5271" s="2" t="s">
        <v>2207</v>
      </c>
      <c r="AD5271" s="2" t="s">
        <v>6920</v>
      </c>
      <c r="AE5271" s="2">
        <v>45430</v>
      </c>
      <c r="AF5271" s="2" t="s">
        <v>15513</v>
      </c>
      <c r="AK5271" s="2" t="s">
        <v>15514</v>
      </c>
    </row>
    <row r="5272" spans="1:37" x14ac:dyDescent="0.2">
      <c r="A5272" s="2">
        <v>2815300</v>
      </c>
      <c r="B5272" s="2" t="s">
        <v>15515</v>
      </c>
      <c r="C5272" s="2" t="s">
        <v>51</v>
      </c>
      <c r="D5272" s="2">
        <v>2815300</v>
      </c>
      <c r="E5272" s="2" t="s">
        <v>47</v>
      </c>
      <c r="H5272" s="2">
        <v>38617</v>
      </c>
      <c r="I5272" s="2" t="s">
        <v>10</v>
      </c>
      <c r="J5272" s="2">
        <v>-14</v>
      </c>
      <c r="K5272" s="2" t="s">
        <v>48</v>
      </c>
      <c r="L5272" s="2" t="s">
        <v>17</v>
      </c>
      <c r="M5272" s="2" t="s">
        <v>2301</v>
      </c>
      <c r="N5272" s="2">
        <v>4280722</v>
      </c>
      <c r="O5272" s="2" t="s">
        <v>2570</v>
      </c>
      <c r="P5272" s="2">
        <v>43382</v>
      </c>
      <c r="Q5272" s="2" t="s">
        <v>49</v>
      </c>
      <c r="R5272" s="2">
        <v>43382</v>
      </c>
      <c r="S5272" s="2">
        <v>43363</v>
      </c>
      <c r="T5272" s="2" t="s">
        <v>50</v>
      </c>
      <c r="U5272" s="2">
        <v>500</v>
      </c>
      <c r="X5272" s="2">
        <v>5</v>
      </c>
      <c r="AC5272" s="2" t="s">
        <v>2207</v>
      </c>
      <c r="AD5272" s="2" t="s">
        <v>3158</v>
      </c>
      <c r="AE5272" s="2">
        <v>28500</v>
      </c>
      <c r="AF5272" s="2" t="s">
        <v>15516</v>
      </c>
      <c r="AJ5272" s="2">
        <v>678014912</v>
      </c>
      <c r="AK5272" s="2" t="s">
        <v>15517</v>
      </c>
    </row>
    <row r="5273" spans="1:37" x14ac:dyDescent="0.2">
      <c r="A5273" s="2">
        <v>2815267</v>
      </c>
      <c r="B5273" s="2" t="s">
        <v>15518</v>
      </c>
      <c r="C5273" s="2" t="s">
        <v>423</v>
      </c>
      <c r="D5273" s="2">
        <v>2815267</v>
      </c>
      <c r="E5273" s="2" t="s">
        <v>47</v>
      </c>
      <c r="H5273" s="2">
        <v>38662</v>
      </c>
      <c r="I5273" s="2" t="s">
        <v>10</v>
      </c>
      <c r="J5273" s="2">
        <v>-14</v>
      </c>
      <c r="K5273" s="2" t="s">
        <v>48</v>
      </c>
      <c r="L5273" s="2" t="s">
        <v>17</v>
      </c>
      <c r="M5273" s="2" t="s">
        <v>2301</v>
      </c>
      <c r="N5273" s="2">
        <v>4280005</v>
      </c>
      <c r="O5273" s="2" t="s">
        <v>2529</v>
      </c>
      <c r="P5273" s="2">
        <v>43376</v>
      </c>
      <c r="Q5273" s="2" t="s">
        <v>49</v>
      </c>
      <c r="R5273" s="2">
        <v>43376</v>
      </c>
      <c r="S5273" s="2">
        <v>43374</v>
      </c>
      <c r="T5273" s="2" t="s">
        <v>50</v>
      </c>
      <c r="U5273" s="2">
        <v>500</v>
      </c>
      <c r="X5273" s="2">
        <v>5</v>
      </c>
      <c r="AC5273" s="2" t="s">
        <v>2207</v>
      </c>
      <c r="AD5273" s="2" t="s">
        <v>15227</v>
      </c>
      <c r="AE5273" s="2">
        <v>28200</v>
      </c>
      <c r="AF5273" s="2" t="s">
        <v>15519</v>
      </c>
      <c r="AI5273" s="2">
        <v>237455682</v>
      </c>
      <c r="AJ5273" s="2">
        <v>689439935</v>
      </c>
      <c r="AK5273" s="2" t="s">
        <v>15520</v>
      </c>
    </row>
    <row r="5274" spans="1:37" x14ac:dyDescent="0.2">
      <c r="A5274" s="2">
        <v>2815269</v>
      </c>
      <c r="B5274" s="2" t="s">
        <v>15521</v>
      </c>
      <c r="C5274" s="2" t="s">
        <v>15522</v>
      </c>
      <c r="D5274" s="2">
        <v>2815269</v>
      </c>
      <c r="E5274" s="2" t="s">
        <v>47</v>
      </c>
      <c r="H5274" s="2">
        <v>38231</v>
      </c>
      <c r="I5274" s="2" t="s">
        <v>7</v>
      </c>
      <c r="J5274" s="2">
        <v>-15</v>
      </c>
      <c r="K5274" s="2" t="s">
        <v>48</v>
      </c>
      <c r="L5274" s="2" t="s">
        <v>17</v>
      </c>
      <c r="M5274" s="2" t="s">
        <v>2301</v>
      </c>
      <c r="N5274" s="2">
        <v>4280005</v>
      </c>
      <c r="O5274" s="2" t="s">
        <v>2529</v>
      </c>
      <c r="P5274" s="2">
        <v>43376</v>
      </c>
      <c r="Q5274" s="2" t="s">
        <v>49</v>
      </c>
      <c r="R5274" s="2">
        <v>43376</v>
      </c>
      <c r="S5274" s="2">
        <v>43374</v>
      </c>
      <c r="T5274" s="2" t="s">
        <v>50</v>
      </c>
      <c r="U5274" s="2">
        <v>500</v>
      </c>
      <c r="X5274" s="2">
        <v>5</v>
      </c>
      <c r="AC5274" s="2" t="s">
        <v>2207</v>
      </c>
      <c r="AD5274" s="2" t="s">
        <v>4496</v>
      </c>
      <c r="AE5274" s="2">
        <v>28200</v>
      </c>
      <c r="AF5274" s="2" t="s">
        <v>15523</v>
      </c>
      <c r="AI5274" s="2">
        <v>237983197</v>
      </c>
      <c r="AJ5274" s="2">
        <v>633830586</v>
      </c>
      <c r="AK5274" s="2" t="s">
        <v>15524</v>
      </c>
    </row>
    <row r="5275" spans="1:37" x14ac:dyDescent="0.2">
      <c r="A5275" s="2">
        <v>2815268</v>
      </c>
      <c r="B5275" s="2" t="s">
        <v>15525</v>
      </c>
      <c r="C5275" s="2" t="s">
        <v>15526</v>
      </c>
      <c r="D5275" s="2">
        <v>2815268</v>
      </c>
      <c r="E5275" s="2" t="s">
        <v>47</v>
      </c>
      <c r="H5275" s="2">
        <v>39455</v>
      </c>
      <c r="I5275" s="2" t="s">
        <v>14</v>
      </c>
      <c r="J5275" s="2">
        <v>-11</v>
      </c>
      <c r="K5275" s="2" t="s">
        <v>48</v>
      </c>
      <c r="L5275" s="2" t="s">
        <v>17</v>
      </c>
      <c r="M5275" s="2" t="s">
        <v>2301</v>
      </c>
      <c r="N5275" s="2">
        <v>4280005</v>
      </c>
      <c r="O5275" s="2" t="s">
        <v>2529</v>
      </c>
      <c r="P5275" s="2">
        <v>43376</v>
      </c>
      <c r="Q5275" s="2" t="s">
        <v>49</v>
      </c>
      <c r="R5275" s="2">
        <v>43376</v>
      </c>
      <c r="S5275" s="2">
        <v>43124</v>
      </c>
      <c r="T5275" s="2" t="s">
        <v>50</v>
      </c>
      <c r="U5275" s="2">
        <v>500</v>
      </c>
      <c r="X5275" s="2">
        <v>5</v>
      </c>
      <c r="AC5275" s="2" t="s">
        <v>2207</v>
      </c>
      <c r="AD5275" s="2" t="s">
        <v>15527</v>
      </c>
      <c r="AE5275" s="2">
        <v>28200</v>
      </c>
      <c r="AF5275" s="2" t="s">
        <v>15528</v>
      </c>
      <c r="AJ5275" s="2">
        <v>665077707</v>
      </c>
      <c r="AK5275" s="2" t="s">
        <v>15529</v>
      </c>
    </row>
    <row r="5276" spans="1:37" x14ac:dyDescent="0.2">
      <c r="A5276" s="2">
        <v>3730487</v>
      </c>
      <c r="B5276" s="2" t="s">
        <v>13617</v>
      </c>
      <c r="C5276" s="2" t="s">
        <v>73</v>
      </c>
      <c r="D5276" s="2">
        <v>3730487</v>
      </c>
      <c r="E5276" s="2" t="s">
        <v>47</v>
      </c>
      <c r="H5276" s="2">
        <v>27068</v>
      </c>
      <c r="I5276" s="2" t="s">
        <v>4</v>
      </c>
      <c r="J5276" s="2">
        <v>-50</v>
      </c>
      <c r="K5276" s="2" t="s">
        <v>48</v>
      </c>
      <c r="L5276" s="2" t="s">
        <v>17</v>
      </c>
      <c r="M5276" s="2" t="s">
        <v>2205</v>
      </c>
      <c r="N5276" s="2">
        <v>4370002</v>
      </c>
      <c r="O5276" s="2" t="s">
        <v>2557</v>
      </c>
      <c r="P5276" s="2">
        <v>43378</v>
      </c>
      <c r="Q5276" s="2" t="s">
        <v>49</v>
      </c>
      <c r="R5276" s="2">
        <v>43378</v>
      </c>
      <c r="T5276" s="2" t="s">
        <v>97</v>
      </c>
      <c r="U5276" s="2">
        <v>500</v>
      </c>
      <c r="X5276" s="2">
        <v>5</v>
      </c>
      <c r="AC5276" s="2" t="s">
        <v>2207</v>
      </c>
      <c r="AD5276" s="2" t="s">
        <v>3577</v>
      </c>
      <c r="AE5276" s="2">
        <v>37190</v>
      </c>
      <c r="AF5276" s="2" t="s">
        <v>15530</v>
      </c>
      <c r="AJ5276" s="2">
        <v>660560930</v>
      </c>
      <c r="AK5276" s="2" t="s">
        <v>13620</v>
      </c>
    </row>
    <row r="5277" spans="1:37" x14ac:dyDescent="0.2">
      <c r="A5277" s="2">
        <v>4530106</v>
      </c>
      <c r="B5277" s="2" t="s">
        <v>15531</v>
      </c>
      <c r="C5277" s="2" t="s">
        <v>15532</v>
      </c>
      <c r="D5277" s="2">
        <v>4530106</v>
      </c>
      <c r="E5277" s="2" t="s">
        <v>47</v>
      </c>
      <c r="H5277" s="2">
        <v>39385</v>
      </c>
      <c r="I5277" s="2" t="s">
        <v>9</v>
      </c>
      <c r="J5277" s="2">
        <v>-12</v>
      </c>
      <c r="K5277" s="2" t="s">
        <v>48</v>
      </c>
      <c r="L5277" s="2" t="s">
        <v>17</v>
      </c>
      <c r="M5277" s="2" t="s">
        <v>55</v>
      </c>
      <c r="N5277" s="2">
        <v>4450757</v>
      </c>
      <c r="O5277" s="2" t="s">
        <v>11</v>
      </c>
      <c r="P5277" s="2">
        <v>43382</v>
      </c>
      <c r="Q5277" s="2" t="s">
        <v>49</v>
      </c>
      <c r="R5277" s="2">
        <v>43382</v>
      </c>
      <c r="T5277" s="2" t="s">
        <v>97</v>
      </c>
      <c r="U5277" s="2">
        <v>500</v>
      </c>
      <c r="X5277" s="2">
        <v>5</v>
      </c>
      <c r="AC5277" s="2" t="s">
        <v>2207</v>
      </c>
      <c r="AD5277" s="2" t="s">
        <v>3316</v>
      </c>
      <c r="AE5277" s="2">
        <v>45650</v>
      </c>
      <c r="AF5277" s="2" t="s">
        <v>15533</v>
      </c>
      <c r="AJ5277" s="2">
        <v>618160074</v>
      </c>
      <c r="AK5277" s="2" t="s">
        <v>15534</v>
      </c>
    </row>
    <row r="5278" spans="1:37" x14ac:dyDescent="0.2">
      <c r="A5278" s="2">
        <v>4530047</v>
      </c>
      <c r="B5278" s="2" t="s">
        <v>15535</v>
      </c>
      <c r="C5278" s="2" t="s">
        <v>15536</v>
      </c>
      <c r="D5278" s="2">
        <v>4530047</v>
      </c>
      <c r="E5278" s="2" t="s">
        <v>47</v>
      </c>
      <c r="H5278" s="2">
        <v>39291</v>
      </c>
      <c r="I5278" s="2" t="s">
        <v>9</v>
      </c>
      <c r="J5278" s="2">
        <v>-12</v>
      </c>
      <c r="K5278" s="2" t="s">
        <v>48</v>
      </c>
      <c r="L5278" s="2" t="s">
        <v>17</v>
      </c>
      <c r="M5278" s="2" t="s">
        <v>55</v>
      </c>
      <c r="N5278" s="2">
        <v>4450285</v>
      </c>
      <c r="O5278" s="2" t="s">
        <v>200</v>
      </c>
      <c r="P5278" s="2">
        <v>43376</v>
      </c>
      <c r="Q5278" s="2" t="s">
        <v>49</v>
      </c>
      <c r="R5278" s="2">
        <v>43376</v>
      </c>
      <c r="S5278" s="2">
        <v>43371</v>
      </c>
      <c r="T5278" s="2" t="s">
        <v>50</v>
      </c>
      <c r="U5278" s="2">
        <v>500</v>
      </c>
      <c r="X5278" s="2">
        <v>5</v>
      </c>
      <c r="AC5278" s="2" t="s">
        <v>2207</v>
      </c>
      <c r="AD5278" s="2" t="s">
        <v>2218</v>
      </c>
      <c r="AE5278" s="2">
        <v>45800</v>
      </c>
      <c r="AF5278" s="2" t="s">
        <v>15537</v>
      </c>
      <c r="AK5278" s="2" t="s">
        <v>15538</v>
      </c>
    </row>
    <row r="5279" spans="1:37" x14ac:dyDescent="0.2">
      <c r="A5279" s="2">
        <v>2815309</v>
      </c>
      <c r="B5279" s="2" t="s">
        <v>15539</v>
      </c>
      <c r="C5279" s="2" t="s">
        <v>171</v>
      </c>
      <c r="D5279" s="2">
        <v>2815309</v>
      </c>
      <c r="E5279" s="2" t="s">
        <v>47</v>
      </c>
      <c r="H5279" s="2">
        <v>39403</v>
      </c>
      <c r="I5279" s="2" t="s">
        <v>9</v>
      </c>
      <c r="J5279" s="2">
        <v>-12</v>
      </c>
      <c r="K5279" s="2" t="s">
        <v>48</v>
      </c>
      <c r="L5279" s="2" t="s">
        <v>17</v>
      </c>
      <c r="M5279" s="2" t="s">
        <v>2301</v>
      </c>
      <c r="N5279" s="2">
        <v>4280004</v>
      </c>
      <c r="O5279" s="2" t="s">
        <v>2868</v>
      </c>
      <c r="P5279" s="2">
        <v>43383</v>
      </c>
      <c r="Q5279" s="2" t="s">
        <v>49</v>
      </c>
      <c r="R5279" s="2">
        <v>43383</v>
      </c>
      <c r="S5279" s="2">
        <v>43368</v>
      </c>
      <c r="T5279" s="2" t="s">
        <v>50</v>
      </c>
      <c r="U5279" s="2">
        <v>500</v>
      </c>
      <c r="X5279" s="2">
        <v>5</v>
      </c>
      <c r="AC5279" s="2" t="s">
        <v>2207</v>
      </c>
      <c r="AD5279" s="2" t="s">
        <v>2660</v>
      </c>
      <c r="AE5279" s="2">
        <v>28000</v>
      </c>
      <c r="AF5279" s="2" t="s">
        <v>15540</v>
      </c>
      <c r="AK5279" s="2" t="s">
        <v>15541</v>
      </c>
    </row>
    <row r="5280" spans="1:37" x14ac:dyDescent="0.2">
      <c r="A5280" s="2">
        <v>2815272</v>
      </c>
      <c r="B5280" s="2" t="s">
        <v>15542</v>
      </c>
      <c r="C5280" s="2" t="s">
        <v>15543</v>
      </c>
      <c r="D5280" s="2">
        <v>2815272</v>
      </c>
      <c r="E5280" s="2" t="s">
        <v>47</v>
      </c>
      <c r="H5280" s="2">
        <v>39444</v>
      </c>
      <c r="I5280" s="2" t="s">
        <v>9</v>
      </c>
      <c r="J5280" s="2">
        <v>-12</v>
      </c>
      <c r="K5280" s="2" t="s">
        <v>48</v>
      </c>
      <c r="L5280" s="2" t="s">
        <v>17</v>
      </c>
      <c r="M5280" s="2" t="s">
        <v>2301</v>
      </c>
      <c r="N5280" s="2">
        <v>4280004</v>
      </c>
      <c r="O5280" s="2" t="s">
        <v>2868</v>
      </c>
      <c r="P5280" s="2">
        <v>43377</v>
      </c>
      <c r="Q5280" s="2" t="s">
        <v>49</v>
      </c>
      <c r="R5280" s="2">
        <v>43377</v>
      </c>
      <c r="S5280" s="2">
        <v>43357</v>
      </c>
      <c r="T5280" s="2" t="s">
        <v>50</v>
      </c>
      <c r="U5280" s="2">
        <v>500</v>
      </c>
      <c r="X5280" s="2">
        <v>5</v>
      </c>
      <c r="AC5280" s="2" t="s">
        <v>2207</v>
      </c>
      <c r="AD5280" s="2" t="s">
        <v>4423</v>
      </c>
      <c r="AE5280" s="2">
        <v>28300</v>
      </c>
      <c r="AF5280" s="2" t="s">
        <v>15544</v>
      </c>
      <c r="AK5280" s="2" t="s">
        <v>15545</v>
      </c>
    </row>
    <row r="5281" spans="1:37" x14ac:dyDescent="0.2">
      <c r="A5281" s="2">
        <v>4530084</v>
      </c>
      <c r="B5281" s="2" t="s">
        <v>4203</v>
      </c>
      <c r="C5281" s="2" t="s">
        <v>15546</v>
      </c>
      <c r="D5281" s="2">
        <v>4530084</v>
      </c>
      <c r="E5281" s="2" t="s">
        <v>47</v>
      </c>
      <c r="H5281" s="2">
        <v>39919</v>
      </c>
      <c r="I5281" s="2" t="s">
        <v>15</v>
      </c>
      <c r="J5281" s="2">
        <v>-11</v>
      </c>
      <c r="K5281" s="2" t="s">
        <v>48</v>
      </c>
      <c r="L5281" s="2" t="s">
        <v>17</v>
      </c>
      <c r="M5281" s="2" t="s">
        <v>55</v>
      </c>
      <c r="N5281" s="2">
        <v>4450706</v>
      </c>
      <c r="O5281" s="2" t="s">
        <v>270</v>
      </c>
      <c r="P5281" s="2">
        <v>43380</v>
      </c>
      <c r="Q5281" s="2" t="s">
        <v>49</v>
      </c>
      <c r="R5281" s="2">
        <v>43380</v>
      </c>
      <c r="S5281" s="2">
        <v>43367</v>
      </c>
      <c r="T5281" s="2" t="s">
        <v>50</v>
      </c>
      <c r="U5281" s="2">
        <v>500</v>
      </c>
      <c r="X5281" s="2">
        <v>5</v>
      </c>
      <c r="AC5281" s="2" t="s">
        <v>2207</v>
      </c>
      <c r="AD5281" s="2" t="s">
        <v>5205</v>
      </c>
      <c r="AE5281" s="2">
        <v>45770</v>
      </c>
      <c r="AF5281" s="2" t="s">
        <v>15547</v>
      </c>
      <c r="AJ5281" s="2">
        <v>611686560</v>
      </c>
      <c r="AK5281" s="2" t="s">
        <v>15548</v>
      </c>
    </row>
    <row r="5282" spans="1:37" x14ac:dyDescent="0.2">
      <c r="A5282" s="2">
        <v>4113897</v>
      </c>
      <c r="B5282" s="2" t="s">
        <v>1543</v>
      </c>
      <c r="C5282" s="2" t="s">
        <v>9966</v>
      </c>
      <c r="D5282" s="2">
        <v>4113897</v>
      </c>
      <c r="E5282" s="2" t="s">
        <v>47</v>
      </c>
      <c r="H5282" s="2">
        <v>39720</v>
      </c>
      <c r="I5282" s="2" t="s">
        <v>14</v>
      </c>
      <c r="J5282" s="2">
        <v>-11</v>
      </c>
      <c r="K5282" s="2" t="s">
        <v>48</v>
      </c>
      <c r="L5282" s="2" t="s">
        <v>17</v>
      </c>
      <c r="M5282" s="2" t="s">
        <v>2275</v>
      </c>
      <c r="N5282" s="2">
        <v>4410083</v>
      </c>
      <c r="O5282" s="2" t="s">
        <v>3233</v>
      </c>
      <c r="P5282" s="2">
        <v>43377</v>
      </c>
      <c r="Q5282" s="2" t="s">
        <v>49</v>
      </c>
      <c r="R5282" s="2">
        <v>43377</v>
      </c>
      <c r="S5282" s="2">
        <v>43369</v>
      </c>
      <c r="T5282" s="2" t="s">
        <v>50</v>
      </c>
      <c r="U5282" s="2">
        <v>500</v>
      </c>
      <c r="X5282" s="2">
        <v>5</v>
      </c>
      <c r="AC5282" s="2" t="s">
        <v>2207</v>
      </c>
      <c r="AD5282" s="2" t="s">
        <v>2709</v>
      </c>
      <c r="AE5282" s="2">
        <v>41100</v>
      </c>
      <c r="AF5282" s="2" t="s">
        <v>15549</v>
      </c>
      <c r="AG5282" s="2" t="s">
        <v>15550</v>
      </c>
      <c r="AJ5282" s="2">
        <v>603964148</v>
      </c>
    </row>
    <row r="5283" spans="1:37" x14ac:dyDescent="0.2">
      <c r="A5283" s="2">
        <v>3730474</v>
      </c>
      <c r="B5283" s="2" t="s">
        <v>1322</v>
      </c>
      <c r="C5283" s="2" t="s">
        <v>8212</v>
      </c>
      <c r="D5283" s="2">
        <v>3730474</v>
      </c>
      <c r="E5283" s="2" t="s">
        <v>47</v>
      </c>
      <c r="H5283" s="2">
        <v>26230</v>
      </c>
      <c r="I5283" s="2" t="s">
        <v>4</v>
      </c>
      <c r="J5283" s="2">
        <v>-50</v>
      </c>
      <c r="K5283" s="2" t="s">
        <v>0</v>
      </c>
      <c r="L5283" s="2" t="s">
        <v>17</v>
      </c>
      <c r="M5283" s="2" t="s">
        <v>2205</v>
      </c>
      <c r="N5283" s="2">
        <v>4370284</v>
      </c>
      <c r="O5283" s="2" t="s">
        <v>2927</v>
      </c>
      <c r="P5283" s="2">
        <v>43376</v>
      </c>
      <c r="Q5283" s="2" t="s">
        <v>49</v>
      </c>
      <c r="R5283" s="2">
        <v>43377</v>
      </c>
      <c r="S5283" s="2">
        <v>43352</v>
      </c>
      <c r="T5283" s="2" t="s">
        <v>50</v>
      </c>
      <c r="U5283" s="2">
        <v>650</v>
      </c>
      <c r="X5283" s="2">
        <v>6</v>
      </c>
      <c r="AC5283" s="2" t="s">
        <v>2207</v>
      </c>
      <c r="AD5283" s="2" t="s">
        <v>2820</v>
      </c>
      <c r="AE5283" s="2">
        <v>37510</v>
      </c>
      <c r="AF5283" s="2" t="s">
        <v>15551</v>
      </c>
    </row>
    <row r="5284" spans="1:37" x14ac:dyDescent="0.2">
      <c r="A5284" s="2">
        <v>3730475</v>
      </c>
      <c r="B5284" s="2" t="s">
        <v>7628</v>
      </c>
      <c r="C5284" s="2" t="s">
        <v>80</v>
      </c>
      <c r="D5284" s="2">
        <v>3730475</v>
      </c>
      <c r="E5284" s="2" t="s">
        <v>47</v>
      </c>
      <c r="H5284" s="2">
        <v>24725</v>
      </c>
      <c r="I5284" s="2" t="s">
        <v>58</v>
      </c>
      <c r="J5284" s="2">
        <v>-60</v>
      </c>
      <c r="K5284" s="2" t="s">
        <v>48</v>
      </c>
      <c r="L5284" s="2" t="s">
        <v>17</v>
      </c>
      <c r="M5284" s="2" t="s">
        <v>2205</v>
      </c>
      <c r="N5284" s="2">
        <v>4370102</v>
      </c>
      <c r="O5284" s="2" t="s">
        <v>2254</v>
      </c>
      <c r="P5284" s="2">
        <v>43377</v>
      </c>
      <c r="Q5284" s="2" t="s">
        <v>49</v>
      </c>
      <c r="R5284" s="2">
        <v>43377</v>
      </c>
      <c r="S5284" s="2">
        <v>43376</v>
      </c>
      <c r="T5284" s="2" t="s">
        <v>50</v>
      </c>
      <c r="U5284" s="2">
        <v>500</v>
      </c>
      <c r="X5284" s="2">
        <v>5</v>
      </c>
      <c r="AC5284" s="2" t="s">
        <v>2207</v>
      </c>
      <c r="AD5284" s="2" t="s">
        <v>9344</v>
      </c>
      <c r="AE5284" s="2">
        <v>37530</v>
      </c>
      <c r="AF5284" s="2" t="s">
        <v>15552</v>
      </c>
      <c r="AI5284" s="2">
        <v>247301879</v>
      </c>
      <c r="AJ5284" s="2">
        <v>675832615</v>
      </c>
    </row>
    <row r="5285" spans="1:37" x14ac:dyDescent="0.2">
      <c r="A5285" s="2">
        <v>3730530</v>
      </c>
      <c r="B5285" s="2" t="s">
        <v>13931</v>
      </c>
      <c r="C5285" s="2" t="s">
        <v>76</v>
      </c>
      <c r="D5285" s="2">
        <v>3730530</v>
      </c>
      <c r="E5285" s="2" t="s">
        <v>47</v>
      </c>
      <c r="H5285" s="2">
        <v>40359</v>
      </c>
      <c r="I5285" s="2" t="s">
        <v>17</v>
      </c>
      <c r="J5285" s="2">
        <v>-11</v>
      </c>
      <c r="K5285" s="2" t="s">
        <v>48</v>
      </c>
      <c r="L5285" s="2" t="s">
        <v>17</v>
      </c>
      <c r="M5285" s="2" t="s">
        <v>2205</v>
      </c>
      <c r="N5285" s="2">
        <v>4370013</v>
      </c>
      <c r="O5285" s="2" t="s">
        <v>2769</v>
      </c>
      <c r="P5285" s="2">
        <v>43383</v>
      </c>
      <c r="Q5285" s="2" t="s">
        <v>49</v>
      </c>
      <c r="R5285" s="2">
        <v>43383</v>
      </c>
      <c r="S5285" s="2">
        <v>43363</v>
      </c>
      <c r="T5285" s="2" t="s">
        <v>50</v>
      </c>
      <c r="U5285" s="2">
        <v>500</v>
      </c>
      <c r="X5285" s="2">
        <v>5</v>
      </c>
      <c r="AC5285" s="2" t="s">
        <v>2207</v>
      </c>
      <c r="AD5285" s="2" t="s">
        <v>3147</v>
      </c>
      <c r="AE5285" s="2">
        <v>37150</v>
      </c>
      <c r="AF5285" s="2" t="s">
        <v>15553</v>
      </c>
      <c r="AK5285" s="2" t="s">
        <v>15554</v>
      </c>
    </row>
    <row r="5286" spans="1:37" x14ac:dyDescent="0.2">
      <c r="A5286" s="2">
        <v>2815278</v>
      </c>
      <c r="B5286" s="2" t="s">
        <v>15555</v>
      </c>
      <c r="C5286" s="2" t="s">
        <v>657</v>
      </c>
      <c r="D5286" s="2">
        <v>2815278</v>
      </c>
      <c r="E5286" s="2" t="s">
        <v>47</v>
      </c>
      <c r="H5286" s="2">
        <v>40132</v>
      </c>
      <c r="I5286" s="2" t="s">
        <v>15</v>
      </c>
      <c r="J5286" s="2">
        <v>-11</v>
      </c>
      <c r="K5286" s="2" t="s">
        <v>48</v>
      </c>
      <c r="L5286" s="2" t="s">
        <v>17</v>
      </c>
      <c r="M5286" s="2" t="s">
        <v>2301</v>
      </c>
      <c r="N5286" s="2">
        <v>4280038</v>
      </c>
      <c r="O5286" s="2" t="s">
        <v>2423</v>
      </c>
      <c r="P5286" s="2">
        <v>43377</v>
      </c>
      <c r="Q5286" s="2" t="s">
        <v>49</v>
      </c>
      <c r="R5286" s="2">
        <v>43377</v>
      </c>
      <c r="S5286" s="2">
        <v>43349</v>
      </c>
      <c r="T5286" s="2" t="s">
        <v>50</v>
      </c>
      <c r="U5286" s="2">
        <v>500</v>
      </c>
      <c r="X5286" s="2">
        <v>5</v>
      </c>
      <c r="AC5286" s="2" t="s">
        <v>2207</v>
      </c>
      <c r="AD5286" s="2" t="s">
        <v>4747</v>
      </c>
      <c r="AE5286" s="2">
        <v>28170</v>
      </c>
      <c r="AF5286" s="2" t="s">
        <v>15556</v>
      </c>
      <c r="AH5286" s="2" t="s">
        <v>15557</v>
      </c>
      <c r="AJ5286" s="2">
        <v>645711470</v>
      </c>
    </row>
    <row r="5287" spans="1:37" x14ac:dyDescent="0.2">
      <c r="A5287" s="2">
        <v>2815279</v>
      </c>
      <c r="B5287" s="2" t="s">
        <v>15558</v>
      </c>
      <c r="C5287" s="2" t="s">
        <v>134</v>
      </c>
      <c r="D5287" s="2">
        <v>2815279</v>
      </c>
      <c r="E5287" s="2" t="s">
        <v>47</v>
      </c>
      <c r="H5287" s="2">
        <v>38845</v>
      </c>
      <c r="I5287" s="2" t="s">
        <v>8</v>
      </c>
      <c r="J5287" s="2">
        <v>-13</v>
      </c>
      <c r="K5287" s="2" t="s">
        <v>48</v>
      </c>
      <c r="L5287" s="2" t="s">
        <v>17</v>
      </c>
      <c r="M5287" s="2" t="s">
        <v>2301</v>
      </c>
      <c r="N5287" s="2">
        <v>4280038</v>
      </c>
      <c r="O5287" s="2" t="s">
        <v>2423</v>
      </c>
      <c r="P5287" s="2">
        <v>43377</v>
      </c>
      <c r="Q5287" s="2" t="s">
        <v>49</v>
      </c>
      <c r="R5287" s="2">
        <v>43377</v>
      </c>
      <c r="S5287" s="2">
        <v>43374</v>
      </c>
      <c r="T5287" s="2" t="s">
        <v>50</v>
      </c>
      <c r="U5287" s="2">
        <v>500</v>
      </c>
      <c r="X5287" s="2">
        <v>5</v>
      </c>
      <c r="AC5287" s="2" t="s">
        <v>2207</v>
      </c>
      <c r="AD5287" s="2" t="s">
        <v>4747</v>
      </c>
      <c r="AE5287" s="2">
        <v>28170</v>
      </c>
      <c r="AF5287" s="2" t="s">
        <v>15559</v>
      </c>
      <c r="AH5287" s="2" t="s">
        <v>15560</v>
      </c>
      <c r="AJ5287" s="2">
        <v>612155262</v>
      </c>
    </row>
    <row r="5288" spans="1:37" x14ac:dyDescent="0.2">
      <c r="A5288" s="2">
        <v>189678</v>
      </c>
      <c r="B5288" s="2" t="s">
        <v>591</v>
      </c>
      <c r="C5288" s="2" t="s">
        <v>86</v>
      </c>
      <c r="D5288" s="2">
        <v>189678</v>
      </c>
      <c r="E5288" s="2" t="s">
        <v>47</v>
      </c>
      <c r="H5288" s="2">
        <v>39073</v>
      </c>
      <c r="I5288" s="2" t="s">
        <v>8</v>
      </c>
      <c r="J5288" s="2">
        <v>-13</v>
      </c>
      <c r="K5288" s="2" t="s">
        <v>48</v>
      </c>
      <c r="L5288" s="2" t="s">
        <v>17</v>
      </c>
      <c r="M5288" s="2" t="s">
        <v>2212</v>
      </c>
      <c r="N5288" s="2">
        <v>4180613</v>
      </c>
      <c r="O5288" s="2" t="s">
        <v>2455</v>
      </c>
      <c r="P5288" s="2">
        <v>43383</v>
      </c>
      <c r="Q5288" s="2" t="s">
        <v>49</v>
      </c>
      <c r="R5288" s="2">
        <v>43383</v>
      </c>
      <c r="S5288" s="2">
        <v>43354</v>
      </c>
      <c r="T5288" s="2" t="s">
        <v>50</v>
      </c>
      <c r="U5288" s="2">
        <v>500</v>
      </c>
      <c r="X5288" s="2">
        <v>5</v>
      </c>
      <c r="AC5288" s="2" t="s">
        <v>2207</v>
      </c>
      <c r="AD5288" s="2" t="s">
        <v>2522</v>
      </c>
      <c r="AE5288" s="2">
        <v>18000</v>
      </c>
      <c r="AF5288" s="2" t="s">
        <v>15561</v>
      </c>
      <c r="AJ5288" s="2">
        <v>780360265</v>
      </c>
      <c r="AK5288" s="2" t="s">
        <v>15562</v>
      </c>
    </row>
    <row r="5289" spans="1:37" x14ac:dyDescent="0.2">
      <c r="A5289" s="2">
        <v>4113933</v>
      </c>
      <c r="B5289" s="2" t="s">
        <v>15563</v>
      </c>
      <c r="C5289" s="2" t="s">
        <v>15564</v>
      </c>
      <c r="D5289" s="2">
        <v>4113933</v>
      </c>
      <c r="E5289" s="2" t="s">
        <v>47</v>
      </c>
      <c r="H5289" s="2">
        <v>38323</v>
      </c>
      <c r="I5289" s="2" t="s">
        <v>7</v>
      </c>
      <c r="J5289" s="2">
        <v>-15</v>
      </c>
      <c r="K5289" s="2" t="s">
        <v>48</v>
      </c>
      <c r="L5289" s="2" t="s">
        <v>17</v>
      </c>
      <c r="M5289" s="2" t="s">
        <v>2275</v>
      </c>
      <c r="N5289" s="2">
        <v>4410466</v>
      </c>
      <c r="O5289" s="2" t="s">
        <v>2838</v>
      </c>
      <c r="P5289" s="2">
        <v>43383</v>
      </c>
      <c r="Q5289" s="2" t="s">
        <v>49</v>
      </c>
      <c r="R5289" s="2">
        <v>43383</v>
      </c>
      <c r="S5289" s="2">
        <v>43377</v>
      </c>
      <c r="T5289" s="2" t="s">
        <v>50</v>
      </c>
      <c r="U5289" s="2">
        <v>500</v>
      </c>
      <c r="X5289" s="2">
        <v>5</v>
      </c>
      <c r="AC5289" s="2" t="s">
        <v>2207</v>
      </c>
      <c r="AD5289" s="2" t="s">
        <v>2839</v>
      </c>
      <c r="AE5289" s="2">
        <v>41000</v>
      </c>
      <c r="AF5289" s="2" t="s">
        <v>15565</v>
      </c>
      <c r="AJ5289" s="2">
        <v>695884707</v>
      </c>
      <c r="AK5289" s="2" t="s">
        <v>15566</v>
      </c>
    </row>
    <row r="5290" spans="1:37" x14ac:dyDescent="0.2">
      <c r="A5290" s="2">
        <v>4113934</v>
      </c>
      <c r="B5290" s="2" t="s">
        <v>15567</v>
      </c>
      <c r="C5290" s="2" t="s">
        <v>15568</v>
      </c>
      <c r="D5290" s="2">
        <v>4113934</v>
      </c>
      <c r="E5290" s="2" t="s">
        <v>47</v>
      </c>
      <c r="H5290" s="2">
        <v>38537</v>
      </c>
      <c r="I5290" s="2" t="s">
        <v>10</v>
      </c>
      <c r="J5290" s="2">
        <v>-14</v>
      </c>
      <c r="K5290" s="2" t="s">
        <v>48</v>
      </c>
      <c r="L5290" s="2" t="s">
        <v>17</v>
      </c>
      <c r="M5290" s="2" t="s">
        <v>2275</v>
      </c>
      <c r="N5290" s="2">
        <v>4410466</v>
      </c>
      <c r="O5290" s="2" t="s">
        <v>2838</v>
      </c>
      <c r="P5290" s="2">
        <v>43383</v>
      </c>
      <c r="Q5290" s="2" t="s">
        <v>49</v>
      </c>
      <c r="R5290" s="2">
        <v>43383</v>
      </c>
      <c r="S5290" s="2">
        <v>43383</v>
      </c>
      <c r="T5290" s="2" t="s">
        <v>50</v>
      </c>
      <c r="U5290" s="2">
        <v>500</v>
      </c>
      <c r="X5290" s="2">
        <v>5</v>
      </c>
      <c r="AC5290" s="2" t="s">
        <v>2207</v>
      </c>
      <c r="AD5290" s="2" t="s">
        <v>2839</v>
      </c>
      <c r="AE5290" s="2">
        <v>41000</v>
      </c>
      <c r="AF5290" s="2" t="s">
        <v>15569</v>
      </c>
      <c r="AJ5290" s="2">
        <v>681377739</v>
      </c>
      <c r="AK5290" s="2" t="s">
        <v>15570</v>
      </c>
    </row>
    <row r="5291" spans="1:37" x14ac:dyDescent="0.2">
      <c r="A5291" s="2">
        <v>2815277</v>
      </c>
      <c r="B5291" s="2" t="s">
        <v>15571</v>
      </c>
      <c r="C5291" s="2" t="s">
        <v>15572</v>
      </c>
      <c r="D5291" s="2">
        <v>2815277</v>
      </c>
      <c r="E5291" s="2" t="s">
        <v>47</v>
      </c>
      <c r="H5291" s="2">
        <v>28666</v>
      </c>
      <c r="I5291" s="2" t="s">
        <v>4</v>
      </c>
      <c r="J5291" s="2">
        <v>-50</v>
      </c>
      <c r="K5291" s="2" t="s">
        <v>48</v>
      </c>
      <c r="L5291" s="2" t="s">
        <v>17</v>
      </c>
      <c r="M5291" s="2" t="s">
        <v>2301</v>
      </c>
      <c r="N5291" s="2">
        <v>4280593</v>
      </c>
      <c r="O5291" s="2" t="s">
        <v>2584</v>
      </c>
      <c r="P5291" s="2">
        <v>43377</v>
      </c>
      <c r="Q5291" s="2" t="s">
        <v>49</v>
      </c>
      <c r="R5291" s="2">
        <v>43377</v>
      </c>
      <c r="S5291" s="2">
        <v>43350</v>
      </c>
      <c r="T5291" s="2" t="s">
        <v>50</v>
      </c>
      <c r="U5291" s="2">
        <v>500</v>
      </c>
      <c r="X5291" s="2">
        <v>5</v>
      </c>
      <c r="AC5291" s="2" t="s">
        <v>2207</v>
      </c>
      <c r="AD5291" s="2" t="s">
        <v>10340</v>
      </c>
      <c r="AE5291" s="2">
        <v>28300</v>
      </c>
      <c r="AF5291" s="2" t="s">
        <v>15573</v>
      </c>
      <c r="AJ5291" s="2">
        <v>673633217</v>
      </c>
      <c r="AK5291" s="2" t="s">
        <v>15574</v>
      </c>
    </row>
    <row r="5292" spans="1:37" x14ac:dyDescent="0.2">
      <c r="A5292" s="2">
        <v>4530051</v>
      </c>
      <c r="B5292" s="2" t="s">
        <v>813</v>
      </c>
      <c r="C5292" s="2" t="s">
        <v>11430</v>
      </c>
      <c r="D5292" s="2">
        <v>4530051</v>
      </c>
      <c r="E5292" s="2" t="s">
        <v>47</v>
      </c>
      <c r="H5292" s="2">
        <v>38030</v>
      </c>
      <c r="I5292" s="2" t="s">
        <v>7</v>
      </c>
      <c r="J5292" s="2">
        <v>-15</v>
      </c>
      <c r="K5292" s="2" t="s">
        <v>48</v>
      </c>
      <c r="L5292" s="2" t="s">
        <v>17</v>
      </c>
      <c r="M5292" s="2" t="s">
        <v>55</v>
      </c>
      <c r="N5292" s="2">
        <v>4450614</v>
      </c>
      <c r="O5292" s="2" t="s">
        <v>826</v>
      </c>
      <c r="P5292" s="2">
        <v>43377</v>
      </c>
      <c r="Q5292" s="2" t="s">
        <v>49</v>
      </c>
      <c r="R5292" s="2">
        <v>43377</v>
      </c>
      <c r="S5292" s="2">
        <v>43305</v>
      </c>
      <c r="T5292" s="2" t="s">
        <v>50</v>
      </c>
      <c r="U5292" s="2">
        <v>500</v>
      </c>
      <c r="X5292" s="2">
        <v>5</v>
      </c>
      <c r="AC5292" s="2" t="s">
        <v>2207</v>
      </c>
      <c r="AD5292" s="2" t="s">
        <v>2808</v>
      </c>
      <c r="AE5292" s="2">
        <v>45170</v>
      </c>
      <c r="AF5292" s="2" t="s">
        <v>15575</v>
      </c>
      <c r="AJ5292" s="2">
        <v>671998908</v>
      </c>
      <c r="AK5292" s="2" t="s">
        <v>15576</v>
      </c>
    </row>
    <row r="5293" spans="1:37" x14ac:dyDescent="0.2">
      <c r="A5293" s="2">
        <v>4530070</v>
      </c>
      <c r="B5293" s="2" t="s">
        <v>565</v>
      </c>
      <c r="C5293" s="2" t="s">
        <v>86</v>
      </c>
      <c r="D5293" s="2">
        <v>4530070</v>
      </c>
      <c r="E5293" s="2" t="s">
        <v>47</v>
      </c>
      <c r="H5293" s="2">
        <v>25603</v>
      </c>
      <c r="I5293" s="2" t="s">
        <v>4</v>
      </c>
      <c r="J5293" s="2">
        <v>-50</v>
      </c>
      <c r="K5293" s="2" t="s">
        <v>48</v>
      </c>
      <c r="L5293" s="2" t="s">
        <v>17</v>
      </c>
      <c r="M5293" s="2" t="s">
        <v>55</v>
      </c>
      <c r="N5293" s="2">
        <v>4450589</v>
      </c>
      <c r="O5293" s="2" t="s">
        <v>224</v>
      </c>
      <c r="P5293" s="2">
        <v>43378</v>
      </c>
      <c r="Q5293" s="2" t="s">
        <v>49</v>
      </c>
      <c r="R5293" s="2">
        <v>43378</v>
      </c>
      <c r="S5293" s="2">
        <v>43378</v>
      </c>
      <c r="T5293" s="2" t="s">
        <v>50</v>
      </c>
      <c r="U5293" s="2">
        <v>500</v>
      </c>
      <c r="X5293" s="2">
        <v>5</v>
      </c>
      <c r="AC5293" s="2" t="s">
        <v>2207</v>
      </c>
      <c r="AD5293" s="2" t="s">
        <v>12235</v>
      </c>
      <c r="AE5293" s="2">
        <v>45310</v>
      </c>
      <c r="AF5293" s="2" t="s">
        <v>15577</v>
      </c>
      <c r="AJ5293" s="2">
        <v>682280857</v>
      </c>
      <c r="AK5293" s="2" t="s">
        <v>15578</v>
      </c>
    </row>
    <row r="5294" spans="1:37" x14ac:dyDescent="0.2">
      <c r="A5294" s="2">
        <v>4530050</v>
      </c>
      <c r="B5294" s="2" t="s">
        <v>813</v>
      </c>
      <c r="C5294" s="2" t="s">
        <v>769</v>
      </c>
      <c r="D5294" s="2">
        <v>4530050</v>
      </c>
      <c r="E5294" s="2" t="s">
        <v>47</v>
      </c>
      <c r="H5294" s="2">
        <v>39570</v>
      </c>
      <c r="I5294" s="2" t="s">
        <v>14</v>
      </c>
      <c r="J5294" s="2">
        <v>-11</v>
      </c>
      <c r="K5294" s="2" t="s">
        <v>48</v>
      </c>
      <c r="L5294" s="2" t="s">
        <v>17</v>
      </c>
      <c r="M5294" s="2" t="s">
        <v>55</v>
      </c>
      <c r="N5294" s="2">
        <v>4450614</v>
      </c>
      <c r="O5294" s="2" t="s">
        <v>826</v>
      </c>
      <c r="P5294" s="2">
        <v>43377</v>
      </c>
      <c r="Q5294" s="2" t="s">
        <v>49</v>
      </c>
      <c r="R5294" s="2">
        <v>43377</v>
      </c>
      <c r="S5294" s="2">
        <v>43375</v>
      </c>
      <c r="T5294" s="2" t="s">
        <v>50</v>
      </c>
      <c r="U5294" s="2">
        <v>500</v>
      </c>
      <c r="X5294" s="2">
        <v>5</v>
      </c>
      <c r="AC5294" s="2" t="s">
        <v>2207</v>
      </c>
      <c r="AD5294" s="2" t="s">
        <v>2808</v>
      </c>
      <c r="AE5294" s="2">
        <v>45170</v>
      </c>
      <c r="AF5294" s="2" t="s">
        <v>15575</v>
      </c>
      <c r="AJ5294" s="2">
        <v>671998908</v>
      </c>
      <c r="AK5294" s="2" t="s">
        <v>15576</v>
      </c>
    </row>
    <row r="5295" spans="1:37" x14ac:dyDescent="0.2">
      <c r="A5295" s="2">
        <v>368539</v>
      </c>
      <c r="B5295" s="2" t="s">
        <v>13673</v>
      </c>
      <c r="C5295" s="2" t="s">
        <v>134</v>
      </c>
      <c r="D5295" s="2">
        <v>368539</v>
      </c>
      <c r="E5295" s="2" t="s">
        <v>47</v>
      </c>
      <c r="H5295" s="2">
        <v>28678</v>
      </c>
      <c r="I5295" s="2" t="s">
        <v>4</v>
      </c>
      <c r="J5295" s="2">
        <v>-50</v>
      </c>
      <c r="K5295" s="2" t="s">
        <v>48</v>
      </c>
      <c r="L5295" s="2" t="s">
        <v>17</v>
      </c>
      <c r="M5295" s="2" t="s">
        <v>2234</v>
      </c>
      <c r="N5295" s="2">
        <v>4360481</v>
      </c>
      <c r="O5295" s="2" t="s">
        <v>2629</v>
      </c>
      <c r="P5295" s="2">
        <v>43377</v>
      </c>
      <c r="Q5295" s="2" t="s">
        <v>49</v>
      </c>
      <c r="R5295" s="2">
        <v>43377</v>
      </c>
      <c r="S5295" s="2">
        <v>43363</v>
      </c>
      <c r="T5295" s="2" t="s">
        <v>50</v>
      </c>
      <c r="U5295" s="2">
        <v>500</v>
      </c>
      <c r="X5295" s="2">
        <v>5</v>
      </c>
      <c r="AC5295" s="2" t="s">
        <v>2207</v>
      </c>
      <c r="AD5295" s="2" t="s">
        <v>6367</v>
      </c>
      <c r="AE5295" s="2">
        <v>36200</v>
      </c>
      <c r="AF5295" s="2" t="s">
        <v>13675</v>
      </c>
    </row>
    <row r="5296" spans="1:37" x14ac:dyDescent="0.2">
      <c r="A5296" s="2">
        <v>189668</v>
      </c>
      <c r="B5296" s="2" t="s">
        <v>640</v>
      </c>
      <c r="C5296" s="2" t="s">
        <v>15579</v>
      </c>
      <c r="D5296" s="2">
        <v>189668</v>
      </c>
      <c r="E5296" s="2" t="s">
        <v>47</v>
      </c>
      <c r="H5296" s="2">
        <v>38329</v>
      </c>
      <c r="I5296" s="2" t="s">
        <v>7</v>
      </c>
      <c r="J5296" s="2">
        <v>-15</v>
      </c>
      <c r="K5296" s="2" t="s">
        <v>48</v>
      </c>
      <c r="L5296" s="2" t="s">
        <v>17</v>
      </c>
      <c r="M5296" s="2" t="s">
        <v>2212</v>
      </c>
      <c r="N5296" s="2">
        <v>4180613</v>
      </c>
      <c r="O5296" s="2" t="s">
        <v>2455</v>
      </c>
      <c r="P5296" s="2">
        <v>43377</v>
      </c>
      <c r="Q5296" s="2" t="s">
        <v>49</v>
      </c>
      <c r="R5296" s="2">
        <v>43377</v>
      </c>
      <c r="S5296" s="2">
        <v>43370</v>
      </c>
      <c r="T5296" s="2" t="s">
        <v>50</v>
      </c>
      <c r="U5296" s="2">
        <v>500</v>
      </c>
      <c r="X5296" s="2">
        <v>5</v>
      </c>
      <c r="AC5296" s="2" t="s">
        <v>2207</v>
      </c>
      <c r="AD5296" s="2" t="s">
        <v>8073</v>
      </c>
      <c r="AE5296" s="2">
        <v>18110</v>
      </c>
      <c r="AF5296" s="2" t="s">
        <v>15580</v>
      </c>
      <c r="AJ5296" s="2">
        <v>602652148</v>
      </c>
      <c r="AK5296" s="2" t="s">
        <v>15581</v>
      </c>
    </row>
    <row r="5297" spans="1:37" x14ac:dyDescent="0.2">
      <c r="A5297" s="2">
        <v>4530059</v>
      </c>
      <c r="B5297" s="2" t="s">
        <v>15582</v>
      </c>
      <c r="C5297" s="2" t="s">
        <v>128</v>
      </c>
      <c r="D5297" s="2">
        <v>4530059</v>
      </c>
      <c r="E5297" s="2" t="s">
        <v>47</v>
      </c>
      <c r="H5297" s="2">
        <v>40812</v>
      </c>
      <c r="I5297" s="2" t="s">
        <v>17</v>
      </c>
      <c r="J5297" s="2">
        <v>-11</v>
      </c>
      <c r="K5297" s="2" t="s">
        <v>0</v>
      </c>
      <c r="L5297" s="2" t="s">
        <v>17</v>
      </c>
      <c r="M5297" s="2" t="s">
        <v>55</v>
      </c>
      <c r="N5297" s="2">
        <v>4450184</v>
      </c>
      <c r="O5297" s="2" t="s">
        <v>327</v>
      </c>
      <c r="P5297" s="2">
        <v>43378</v>
      </c>
      <c r="Q5297" s="2" t="s">
        <v>49</v>
      </c>
      <c r="R5297" s="2">
        <v>43378</v>
      </c>
      <c r="S5297" s="2">
        <v>43376</v>
      </c>
      <c r="T5297" s="2" t="s">
        <v>50</v>
      </c>
      <c r="U5297" s="2">
        <v>500</v>
      </c>
      <c r="X5297" s="2">
        <v>5</v>
      </c>
      <c r="AC5297" s="2" t="s">
        <v>2207</v>
      </c>
      <c r="AD5297" s="2" t="s">
        <v>2827</v>
      </c>
      <c r="AE5297" s="2">
        <v>45400</v>
      </c>
      <c r="AF5297" s="2" t="s">
        <v>15583</v>
      </c>
      <c r="AJ5297" s="2">
        <v>636858974</v>
      </c>
      <c r="AK5297" s="2" t="s">
        <v>15584</v>
      </c>
    </row>
    <row r="5298" spans="1:37" x14ac:dyDescent="0.2">
      <c r="A5298" s="2">
        <v>3730488</v>
      </c>
      <c r="B5298" s="2" t="s">
        <v>15585</v>
      </c>
      <c r="C5298" s="2" t="s">
        <v>120</v>
      </c>
      <c r="D5298" s="2">
        <v>3730488</v>
      </c>
      <c r="E5298" s="2" t="s">
        <v>47</v>
      </c>
      <c r="H5298" s="2">
        <v>36147</v>
      </c>
      <c r="I5298" s="2" t="s">
        <v>2</v>
      </c>
      <c r="J5298" s="2">
        <v>-21</v>
      </c>
      <c r="K5298" s="2" t="s">
        <v>48</v>
      </c>
      <c r="L5298" s="2" t="s">
        <v>17</v>
      </c>
      <c r="M5298" s="2" t="s">
        <v>2205</v>
      </c>
      <c r="N5298" s="2">
        <v>4370289</v>
      </c>
      <c r="O5298" s="2" t="s">
        <v>2311</v>
      </c>
      <c r="P5298" s="2">
        <v>43378</v>
      </c>
      <c r="Q5298" s="2" t="s">
        <v>49</v>
      </c>
      <c r="R5298" s="2">
        <v>43378</v>
      </c>
      <c r="S5298" s="2">
        <v>43365</v>
      </c>
      <c r="T5298" s="2" t="s">
        <v>50</v>
      </c>
      <c r="U5298" s="2">
        <v>500</v>
      </c>
      <c r="X5298" s="2">
        <v>5</v>
      </c>
      <c r="AC5298" s="2" t="s">
        <v>2207</v>
      </c>
      <c r="AD5298" s="2" t="s">
        <v>3547</v>
      </c>
      <c r="AE5298" s="2">
        <v>37510</v>
      </c>
      <c r="AF5298" s="2" t="s">
        <v>15586</v>
      </c>
      <c r="AJ5298" s="2">
        <v>769731224</v>
      </c>
      <c r="AK5298" s="2" t="s">
        <v>15587</v>
      </c>
    </row>
    <row r="5299" spans="1:37" x14ac:dyDescent="0.2">
      <c r="A5299" s="2">
        <v>368540</v>
      </c>
      <c r="B5299" s="2" t="s">
        <v>15588</v>
      </c>
      <c r="C5299" s="2" t="s">
        <v>98</v>
      </c>
      <c r="D5299" s="2">
        <v>368540</v>
      </c>
      <c r="E5299" s="2" t="s">
        <v>47</v>
      </c>
      <c r="H5299" s="2">
        <v>29485</v>
      </c>
      <c r="I5299" s="2" t="s">
        <v>2</v>
      </c>
      <c r="J5299" s="2">
        <v>-40</v>
      </c>
      <c r="K5299" s="2" t="s">
        <v>48</v>
      </c>
      <c r="L5299" s="2" t="s">
        <v>17</v>
      </c>
      <c r="M5299" s="2" t="s">
        <v>2234</v>
      </c>
      <c r="N5299" s="2">
        <v>4360707</v>
      </c>
      <c r="O5299" s="2" t="s">
        <v>2496</v>
      </c>
      <c r="P5299" s="2">
        <v>43378</v>
      </c>
      <c r="Q5299" s="2" t="s">
        <v>49</v>
      </c>
      <c r="R5299" s="2">
        <v>43378</v>
      </c>
      <c r="S5299" s="2">
        <v>43368</v>
      </c>
      <c r="T5299" s="2" t="s">
        <v>50</v>
      </c>
      <c r="U5299" s="2">
        <v>500</v>
      </c>
      <c r="X5299" s="2">
        <v>5</v>
      </c>
      <c r="AC5299" s="2" t="s">
        <v>2207</v>
      </c>
      <c r="AD5299" s="2" t="s">
        <v>3787</v>
      </c>
      <c r="AE5299" s="2">
        <v>36250</v>
      </c>
      <c r="AF5299" s="2" t="s">
        <v>15589</v>
      </c>
      <c r="AJ5299" s="2">
        <v>682962913</v>
      </c>
      <c r="AK5299" s="2" t="s">
        <v>15590</v>
      </c>
    </row>
    <row r="5300" spans="1:37" x14ac:dyDescent="0.2">
      <c r="A5300" s="2">
        <v>4530072</v>
      </c>
      <c r="B5300" s="2" t="s">
        <v>15591</v>
      </c>
      <c r="C5300" s="2" t="s">
        <v>129</v>
      </c>
      <c r="D5300" s="2">
        <v>4530072</v>
      </c>
      <c r="E5300" s="2" t="s">
        <v>47</v>
      </c>
      <c r="H5300" s="2">
        <v>25512</v>
      </c>
      <c r="I5300" s="2" t="s">
        <v>4</v>
      </c>
      <c r="J5300" s="2">
        <v>-50</v>
      </c>
      <c r="K5300" s="2" t="s">
        <v>48</v>
      </c>
      <c r="L5300" s="2" t="s">
        <v>17</v>
      </c>
      <c r="M5300" s="2" t="s">
        <v>55</v>
      </c>
      <c r="N5300" s="2">
        <v>4450753</v>
      </c>
      <c r="O5300" s="2" t="s">
        <v>323</v>
      </c>
      <c r="P5300" s="2">
        <v>43378</v>
      </c>
      <c r="Q5300" s="2" t="s">
        <v>49</v>
      </c>
      <c r="R5300" s="2">
        <v>43378</v>
      </c>
      <c r="S5300" s="2">
        <v>43370</v>
      </c>
      <c r="T5300" s="2" t="s">
        <v>50</v>
      </c>
      <c r="U5300" s="2">
        <v>500</v>
      </c>
      <c r="X5300" s="2">
        <v>5</v>
      </c>
      <c r="AC5300" s="2" t="s">
        <v>2207</v>
      </c>
      <c r="AD5300" s="2" t="s">
        <v>3081</v>
      </c>
      <c r="AE5300" s="2">
        <v>45130</v>
      </c>
      <c r="AF5300" s="2">
        <v>11</v>
      </c>
      <c r="AG5300" s="2" t="s">
        <v>15592</v>
      </c>
    </row>
    <row r="5301" spans="1:37" x14ac:dyDescent="0.2">
      <c r="A5301" s="2">
        <v>4113908</v>
      </c>
      <c r="B5301" s="2" t="s">
        <v>15593</v>
      </c>
      <c r="C5301" s="2" t="s">
        <v>15594</v>
      </c>
      <c r="D5301" s="2">
        <v>4113908</v>
      </c>
      <c r="E5301" s="2" t="s">
        <v>47</v>
      </c>
      <c r="H5301" s="2">
        <v>40198</v>
      </c>
      <c r="I5301" s="2" t="s">
        <v>17</v>
      </c>
      <c r="J5301" s="2">
        <v>-11</v>
      </c>
      <c r="K5301" s="2" t="s">
        <v>48</v>
      </c>
      <c r="L5301" s="2" t="s">
        <v>17</v>
      </c>
      <c r="M5301" s="2" t="s">
        <v>2275</v>
      </c>
      <c r="N5301" s="2">
        <v>4410543</v>
      </c>
      <c r="O5301" s="2" t="s">
        <v>2789</v>
      </c>
      <c r="P5301" s="2">
        <v>43378</v>
      </c>
      <c r="Q5301" s="2" t="s">
        <v>49</v>
      </c>
      <c r="R5301" s="2">
        <v>43378</v>
      </c>
      <c r="S5301" s="2">
        <v>43371</v>
      </c>
      <c r="T5301" s="2" t="s">
        <v>50</v>
      </c>
      <c r="U5301" s="2">
        <v>500</v>
      </c>
      <c r="X5301" s="2">
        <v>5</v>
      </c>
      <c r="AC5301" s="2" t="s">
        <v>2207</v>
      </c>
      <c r="AD5301" s="2" t="s">
        <v>5045</v>
      </c>
      <c r="AE5301" s="2">
        <v>41190</v>
      </c>
      <c r="AF5301" s="2" t="s">
        <v>15595</v>
      </c>
    </row>
    <row r="5302" spans="1:37" x14ac:dyDescent="0.2">
      <c r="A5302" s="2">
        <v>4530085</v>
      </c>
      <c r="B5302" s="2" t="s">
        <v>516</v>
      </c>
      <c r="C5302" s="2" t="s">
        <v>15596</v>
      </c>
      <c r="D5302" s="2">
        <v>4530085</v>
      </c>
      <c r="E5302" s="2" t="s">
        <v>47</v>
      </c>
      <c r="H5302" s="2">
        <v>38706</v>
      </c>
      <c r="I5302" s="2" t="s">
        <v>10</v>
      </c>
      <c r="J5302" s="2">
        <v>-14</v>
      </c>
      <c r="K5302" s="2" t="s">
        <v>48</v>
      </c>
      <c r="L5302" s="2" t="s">
        <v>17</v>
      </c>
      <c r="M5302" s="2" t="s">
        <v>55</v>
      </c>
      <c r="N5302" s="2">
        <v>4450702</v>
      </c>
      <c r="O5302" s="2" t="s">
        <v>166</v>
      </c>
      <c r="P5302" s="2">
        <v>43380</v>
      </c>
      <c r="Q5302" s="2" t="s">
        <v>49</v>
      </c>
      <c r="R5302" s="2">
        <v>43380</v>
      </c>
      <c r="T5302" s="2" t="s">
        <v>97</v>
      </c>
      <c r="U5302" s="2">
        <v>500</v>
      </c>
      <c r="X5302" s="2">
        <v>5</v>
      </c>
      <c r="AC5302" s="2" t="s">
        <v>2207</v>
      </c>
      <c r="AD5302" s="2" t="s">
        <v>2827</v>
      </c>
      <c r="AE5302" s="2">
        <v>45400</v>
      </c>
      <c r="AF5302" s="2">
        <v>112</v>
      </c>
      <c r="AG5302" s="2" t="s">
        <v>15597</v>
      </c>
      <c r="AI5302" s="2">
        <v>767176551</v>
      </c>
      <c r="AK5302" s="2" t="s">
        <v>15598</v>
      </c>
    </row>
    <row r="5303" spans="1:37" x14ac:dyDescent="0.2">
      <c r="A5303" s="2">
        <v>2815282</v>
      </c>
      <c r="B5303" s="2" t="s">
        <v>488</v>
      </c>
      <c r="C5303" s="2" t="s">
        <v>15599</v>
      </c>
      <c r="D5303" s="2">
        <v>2815282</v>
      </c>
      <c r="E5303" s="2" t="s">
        <v>47</v>
      </c>
      <c r="H5303" s="2">
        <v>31287</v>
      </c>
      <c r="I5303" s="2" t="s">
        <v>2</v>
      </c>
      <c r="J5303" s="2">
        <v>-40</v>
      </c>
      <c r="K5303" s="2" t="s">
        <v>48</v>
      </c>
      <c r="L5303" s="2" t="s">
        <v>17</v>
      </c>
      <c r="M5303" s="2" t="s">
        <v>2301</v>
      </c>
      <c r="N5303" s="2">
        <v>4280049</v>
      </c>
      <c r="O5303" s="2" t="s">
        <v>6128</v>
      </c>
      <c r="P5303" s="2">
        <v>43379</v>
      </c>
      <c r="Q5303" s="2" t="s">
        <v>49</v>
      </c>
      <c r="R5303" s="2">
        <v>43379</v>
      </c>
      <c r="S5303" s="2">
        <v>43374</v>
      </c>
      <c r="T5303" s="2" t="s">
        <v>50</v>
      </c>
      <c r="U5303" s="2">
        <v>500</v>
      </c>
      <c r="X5303" s="2">
        <v>5</v>
      </c>
      <c r="AC5303" s="2" t="s">
        <v>2207</v>
      </c>
      <c r="AD5303" s="2" t="s">
        <v>5067</v>
      </c>
      <c r="AE5303" s="2">
        <v>28250</v>
      </c>
      <c r="AF5303" s="2" t="s">
        <v>15600</v>
      </c>
      <c r="AJ5303" s="2">
        <v>664008338</v>
      </c>
      <c r="AK5303" s="2" t="s">
        <v>15601</v>
      </c>
    </row>
    <row r="5304" spans="1:37" x14ac:dyDescent="0.2">
      <c r="A5304" s="2">
        <v>4530074</v>
      </c>
      <c r="B5304" s="2" t="s">
        <v>15602</v>
      </c>
      <c r="C5304" s="2" t="s">
        <v>15603</v>
      </c>
      <c r="D5304" s="2">
        <v>4530074</v>
      </c>
      <c r="E5304" s="2" t="s">
        <v>47</v>
      </c>
      <c r="H5304" s="2">
        <v>38559</v>
      </c>
      <c r="I5304" s="2" t="s">
        <v>10</v>
      </c>
      <c r="J5304" s="2">
        <v>-14</v>
      </c>
      <c r="K5304" s="2" t="s">
        <v>48</v>
      </c>
      <c r="L5304" s="2" t="s">
        <v>17</v>
      </c>
      <c r="M5304" s="2" t="s">
        <v>55</v>
      </c>
      <c r="N5304" s="2">
        <v>4450026</v>
      </c>
      <c r="O5304" s="2" t="s">
        <v>1166</v>
      </c>
      <c r="P5304" s="2">
        <v>43378</v>
      </c>
      <c r="Q5304" s="2" t="s">
        <v>49</v>
      </c>
      <c r="R5304" s="2">
        <v>43378</v>
      </c>
      <c r="S5304" s="2">
        <v>43368</v>
      </c>
      <c r="T5304" s="2" t="s">
        <v>50</v>
      </c>
      <c r="U5304" s="2">
        <v>500</v>
      </c>
      <c r="X5304" s="2">
        <v>5</v>
      </c>
      <c r="AC5304" s="2" t="s">
        <v>2207</v>
      </c>
      <c r="AD5304" s="2" t="s">
        <v>2326</v>
      </c>
      <c r="AE5304" s="2">
        <v>45100</v>
      </c>
      <c r="AF5304" s="2" t="s">
        <v>13508</v>
      </c>
    </row>
    <row r="5305" spans="1:37" x14ac:dyDescent="0.2">
      <c r="A5305" s="2">
        <v>3730504</v>
      </c>
      <c r="B5305" s="2" t="s">
        <v>591</v>
      </c>
      <c r="C5305" s="2" t="s">
        <v>64</v>
      </c>
      <c r="D5305" s="2">
        <v>3730504</v>
      </c>
      <c r="E5305" s="2" t="s">
        <v>47</v>
      </c>
      <c r="H5305" s="2">
        <v>24593</v>
      </c>
      <c r="I5305" s="2" t="s">
        <v>58</v>
      </c>
      <c r="J5305" s="2">
        <v>-60</v>
      </c>
      <c r="K5305" s="2" t="s">
        <v>48</v>
      </c>
      <c r="L5305" s="2" t="s">
        <v>17</v>
      </c>
      <c r="M5305" s="2" t="s">
        <v>2205</v>
      </c>
      <c r="N5305" s="2">
        <v>4370730</v>
      </c>
      <c r="O5305" s="2" t="s">
        <v>2221</v>
      </c>
      <c r="P5305" s="2">
        <v>43379</v>
      </c>
      <c r="Q5305" s="2" t="s">
        <v>49</v>
      </c>
      <c r="R5305" s="2">
        <v>43379</v>
      </c>
      <c r="S5305" s="2">
        <v>43283</v>
      </c>
      <c r="T5305" s="2" t="s">
        <v>50</v>
      </c>
      <c r="U5305" s="2">
        <v>500</v>
      </c>
      <c r="X5305" s="2">
        <v>5</v>
      </c>
      <c r="AC5305" s="2" t="s">
        <v>2207</v>
      </c>
      <c r="AD5305" s="2" t="s">
        <v>4252</v>
      </c>
      <c r="AE5305" s="2">
        <v>37260</v>
      </c>
      <c r="AF5305" s="2" t="s">
        <v>15604</v>
      </c>
      <c r="AI5305" s="2">
        <v>247657503</v>
      </c>
      <c r="AJ5305" s="2">
        <v>646842831</v>
      </c>
      <c r="AK5305" s="2" t="s">
        <v>15605</v>
      </c>
    </row>
    <row r="5306" spans="1:37" x14ac:dyDescent="0.2">
      <c r="A5306" s="2">
        <v>3730489</v>
      </c>
      <c r="B5306" s="2" t="s">
        <v>15606</v>
      </c>
      <c r="C5306" s="2" t="s">
        <v>759</v>
      </c>
      <c r="D5306" s="2">
        <v>3730489</v>
      </c>
      <c r="E5306" s="2" t="s">
        <v>47</v>
      </c>
      <c r="H5306" s="2">
        <v>38997</v>
      </c>
      <c r="I5306" s="2" t="s">
        <v>8</v>
      </c>
      <c r="J5306" s="2">
        <v>-13</v>
      </c>
      <c r="K5306" s="2" t="s">
        <v>48</v>
      </c>
      <c r="L5306" s="2" t="s">
        <v>17</v>
      </c>
      <c r="M5306" s="2" t="s">
        <v>2205</v>
      </c>
      <c r="N5306" s="2">
        <v>4370001</v>
      </c>
      <c r="O5306" s="2" t="s">
        <v>2602</v>
      </c>
      <c r="P5306" s="2">
        <v>43378</v>
      </c>
      <c r="Q5306" s="2" t="s">
        <v>49</v>
      </c>
      <c r="R5306" s="2">
        <v>43378</v>
      </c>
      <c r="S5306" s="2">
        <v>43374</v>
      </c>
      <c r="T5306" s="2" t="s">
        <v>50</v>
      </c>
      <c r="U5306" s="2">
        <v>500</v>
      </c>
      <c r="X5306" s="2">
        <v>5</v>
      </c>
      <c r="AC5306" s="2" t="s">
        <v>2207</v>
      </c>
      <c r="AD5306" s="2" t="s">
        <v>2312</v>
      </c>
      <c r="AE5306" s="2">
        <v>37540</v>
      </c>
      <c r="AF5306" s="2" t="s">
        <v>15607</v>
      </c>
      <c r="AJ5306" s="2">
        <v>623893374</v>
      </c>
      <c r="AK5306" s="2" t="s">
        <v>15608</v>
      </c>
    </row>
    <row r="5307" spans="1:37" x14ac:dyDescent="0.2">
      <c r="A5307" s="2">
        <v>4530073</v>
      </c>
      <c r="B5307" s="2" t="s">
        <v>542</v>
      </c>
      <c r="C5307" s="2" t="s">
        <v>15609</v>
      </c>
      <c r="D5307" s="2">
        <v>4530073</v>
      </c>
      <c r="E5307" s="2" t="s">
        <v>47</v>
      </c>
      <c r="H5307" s="2">
        <v>37157</v>
      </c>
      <c r="I5307" s="2" t="s">
        <v>3</v>
      </c>
      <c r="J5307" s="2">
        <v>-18</v>
      </c>
      <c r="K5307" s="2" t="s">
        <v>48</v>
      </c>
      <c r="L5307" s="2" t="s">
        <v>17</v>
      </c>
      <c r="M5307" s="2" t="s">
        <v>55</v>
      </c>
      <c r="N5307" s="2">
        <v>4450706</v>
      </c>
      <c r="O5307" s="2" t="s">
        <v>270</v>
      </c>
      <c r="P5307" s="2">
        <v>43378</v>
      </c>
      <c r="Q5307" s="2" t="s">
        <v>49</v>
      </c>
      <c r="R5307" s="2">
        <v>43378</v>
      </c>
      <c r="S5307" s="2">
        <v>43374</v>
      </c>
      <c r="T5307" s="2" t="s">
        <v>50</v>
      </c>
      <c r="U5307" s="2">
        <v>500</v>
      </c>
      <c r="W5307" s="2">
        <v>0</v>
      </c>
      <c r="X5307" s="2">
        <v>5</v>
      </c>
      <c r="AC5307" s="2" t="s">
        <v>2207</v>
      </c>
      <c r="AD5307" s="2" t="s">
        <v>6447</v>
      </c>
      <c r="AE5307" s="2">
        <v>45520</v>
      </c>
      <c r="AF5307" s="2" t="s">
        <v>15610</v>
      </c>
      <c r="AG5307" s="2" t="s">
        <v>15611</v>
      </c>
      <c r="AJ5307" s="2">
        <v>609310347</v>
      </c>
      <c r="AK5307" s="2" t="s">
        <v>15612</v>
      </c>
    </row>
    <row r="5308" spans="1:37" x14ac:dyDescent="0.2">
      <c r="A5308" s="2">
        <v>4113919</v>
      </c>
      <c r="B5308" s="2" t="s">
        <v>14711</v>
      </c>
      <c r="C5308" s="2" t="s">
        <v>121</v>
      </c>
      <c r="D5308" s="2">
        <v>4113919</v>
      </c>
      <c r="E5308" s="2" t="s">
        <v>47</v>
      </c>
      <c r="H5308" s="2">
        <v>30507</v>
      </c>
      <c r="I5308" s="2" t="s">
        <v>2</v>
      </c>
      <c r="J5308" s="2">
        <v>-40</v>
      </c>
      <c r="K5308" s="2" t="s">
        <v>48</v>
      </c>
      <c r="L5308" s="2" t="s">
        <v>17</v>
      </c>
      <c r="M5308" s="2" t="s">
        <v>2275</v>
      </c>
      <c r="N5308" s="2">
        <v>4410586</v>
      </c>
      <c r="O5308" s="2" t="s">
        <v>3531</v>
      </c>
      <c r="P5308" s="2">
        <v>43379</v>
      </c>
      <c r="Q5308" s="2" t="s">
        <v>49</v>
      </c>
      <c r="R5308" s="2">
        <v>43379</v>
      </c>
      <c r="S5308" s="2">
        <v>43371</v>
      </c>
      <c r="T5308" s="2" t="s">
        <v>50</v>
      </c>
      <c r="U5308" s="2">
        <v>500</v>
      </c>
      <c r="X5308" s="2">
        <v>5</v>
      </c>
      <c r="AC5308" s="2" t="s">
        <v>2207</v>
      </c>
      <c r="AD5308" s="2" t="s">
        <v>6244</v>
      </c>
      <c r="AE5308" s="2">
        <v>41120</v>
      </c>
      <c r="AF5308" s="2" t="s">
        <v>15613</v>
      </c>
    </row>
    <row r="5309" spans="1:37" x14ac:dyDescent="0.2">
      <c r="A5309" s="2">
        <v>3730497</v>
      </c>
      <c r="B5309" s="2" t="s">
        <v>15614</v>
      </c>
      <c r="C5309" s="2" t="s">
        <v>7699</v>
      </c>
      <c r="D5309" s="2">
        <v>3730497</v>
      </c>
      <c r="E5309" s="2" t="s">
        <v>47</v>
      </c>
      <c r="H5309" s="2">
        <v>38792</v>
      </c>
      <c r="I5309" s="2" t="s">
        <v>8</v>
      </c>
      <c r="J5309" s="2">
        <v>-13</v>
      </c>
      <c r="K5309" s="2" t="s">
        <v>48</v>
      </c>
      <c r="L5309" s="2" t="s">
        <v>17</v>
      </c>
      <c r="M5309" s="2" t="s">
        <v>2205</v>
      </c>
      <c r="N5309" s="2">
        <v>4370549</v>
      </c>
      <c r="O5309" s="2" t="s">
        <v>2655</v>
      </c>
      <c r="P5309" s="2">
        <v>43379</v>
      </c>
      <c r="Q5309" s="2" t="s">
        <v>49</v>
      </c>
      <c r="R5309" s="2">
        <v>43379</v>
      </c>
      <c r="S5309" s="2">
        <v>43362</v>
      </c>
      <c r="T5309" s="2" t="s">
        <v>50</v>
      </c>
      <c r="U5309" s="2">
        <v>500</v>
      </c>
      <c r="X5309" s="2">
        <v>5</v>
      </c>
      <c r="AC5309" s="2" t="s">
        <v>2207</v>
      </c>
      <c r="AD5309" s="2" t="s">
        <v>3850</v>
      </c>
      <c r="AE5309" s="2">
        <v>37460</v>
      </c>
      <c r="AF5309" s="2" t="s">
        <v>15615</v>
      </c>
      <c r="AK5309" s="2" t="s">
        <v>15616</v>
      </c>
    </row>
    <row r="5310" spans="1:37" x14ac:dyDescent="0.2">
      <c r="A5310" s="2">
        <v>4530088</v>
      </c>
      <c r="B5310" s="2" t="s">
        <v>15617</v>
      </c>
      <c r="C5310" s="2" t="s">
        <v>155</v>
      </c>
      <c r="D5310" s="2">
        <v>4530088</v>
      </c>
      <c r="E5310" s="2" t="s">
        <v>47</v>
      </c>
      <c r="H5310" s="2">
        <v>39943</v>
      </c>
      <c r="I5310" s="2" t="s">
        <v>15</v>
      </c>
      <c r="J5310" s="2">
        <v>-11</v>
      </c>
      <c r="K5310" s="2" t="s">
        <v>48</v>
      </c>
      <c r="L5310" s="2" t="s">
        <v>17</v>
      </c>
      <c r="M5310" s="2" t="s">
        <v>55</v>
      </c>
      <c r="N5310" s="2">
        <v>4450661</v>
      </c>
      <c r="O5310" s="2" t="s">
        <v>126</v>
      </c>
      <c r="P5310" s="2">
        <v>43380</v>
      </c>
      <c r="Q5310" s="2" t="s">
        <v>49</v>
      </c>
      <c r="R5310" s="2">
        <v>43380</v>
      </c>
      <c r="S5310" s="2">
        <v>43337</v>
      </c>
      <c r="T5310" s="2" t="s">
        <v>50</v>
      </c>
      <c r="U5310" s="2">
        <v>500</v>
      </c>
      <c r="X5310" s="2">
        <v>5</v>
      </c>
      <c r="AC5310" s="2" t="s">
        <v>2207</v>
      </c>
      <c r="AD5310" s="2" t="s">
        <v>2663</v>
      </c>
      <c r="AE5310" s="2">
        <v>45140</v>
      </c>
      <c r="AF5310" s="2" t="s">
        <v>15618</v>
      </c>
      <c r="AI5310" s="2">
        <v>238811055</v>
      </c>
      <c r="AJ5310" s="2">
        <v>632475385</v>
      </c>
      <c r="AK5310" s="2" t="s">
        <v>15619</v>
      </c>
    </row>
    <row r="5311" spans="1:37" x14ac:dyDescent="0.2">
      <c r="A5311" s="2">
        <v>4530091</v>
      </c>
      <c r="B5311" s="2" t="s">
        <v>15620</v>
      </c>
      <c r="C5311" s="2" t="s">
        <v>14033</v>
      </c>
      <c r="D5311" s="2">
        <v>4530091</v>
      </c>
      <c r="E5311" s="2" t="s">
        <v>47</v>
      </c>
      <c r="H5311" s="2">
        <v>38377</v>
      </c>
      <c r="I5311" s="2" t="s">
        <v>10</v>
      </c>
      <c r="J5311" s="2">
        <v>-14</v>
      </c>
      <c r="K5311" s="2" t="s">
        <v>48</v>
      </c>
      <c r="L5311" s="2" t="s">
        <v>17</v>
      </c>
      <c r="M5311" s="2" t="s">
        <v>55</v>
      </c>
      <c r="N5311" s="2">
        <v>4450759</v>
      </c>
      <c r="O5311" s="2" t="s">
        <v>185</v>
      </c>
      <c r="P5311" s="2">
        <v>43381</v>
      </c>
      <c r="Q5311" s="2" t="s">
        <v>49</v>
      </c>
      <c r="R5311" s="2">
        <v>43381</v>
      </c>
      <c r="T5311" s="2" t="s">
        <v>97</v>
      </c>
      <c r="U5311" s="2">
        <v>500</v>
      </c>
      <c r="X5311" s="2">
        <v>5</v>
      </c>
      <c r="AC5311" s="2" t="s">
        <v>2207</v>
      </c>
      <c r="AD5311" s="2" t="s">
        <v>8233</v>
      </c>
      <c r="AE5311" s="2">
        <v>45110</v>
      </c>
      <c r="AF5311" s="2" t="s">
        <v>15621</v>
      </c>
      <c r="AJ5311" s="2">
        <v>677881962</v>
      </c>
    </row>
    <row r="5312" spans="1:37" x14ac:dyDescent="0.2">
      <c r="A5312" s="2">
        <v>3730509</v>
      </c>
      <c r="B5312" s="2" t="s">
        <v>404</v>
      </c>
      <c r="C5312" s="2" t="s">
        <v>15622</v>
      </c>
      <c r="D5312" s="2">
        <v>3730509</v>
      </c>
      <c r="E5312" s="2" t="s">
        <v>47</v>
      </c>
      <c r="H5312" s="2">
        <v>38390</v>
      </c>
      <c r="I5312" s="2" t="s">
        <v>10</v>
      </c>
      <c r="J5312" s="2">
        <v>-14</v>
      </c>
      <c r="K5312" s="2" t="s">
        <v>48</v>
      </c>
      <c r="L5312" s="2" t="s">
        <v>17</v>
      </c>
      <c r="M5312" s="2" t="s">
        <v>2205</v>
      </c>
      <c r="N5312" s="2">
        <v>4370439</v>
      </c>
      <c r="O5312" s="2" t="s">
        <v>2749</v>
      </c>
      <c r="P5312" s="2">
        <v>43381</v>
      </c>
      <c r="Q5312" s="2" t="s">
        <v>49</v>
      </c>
      <c r="R5312" s="2">
        <v>43381</v>
      </c>
      <c r="S5312" s="2">
        <v>43349</v>
      </c>
      <c r="T5312" s="2" t="s">
        <v>50</v>
      </c>
      <c r="U5312" s="2">
        <v>500</v>
      </c>
      <c r="X5312" s="2">
        <v>5</v>
      </c>
      <c r="AC5312" s="2" t="s">
        <v>2207</v>
      </c>
      <c r="AD5312" s="2" t="s">
        <v>2230</v>
      </c>
      <c r="AE5312" s="2">
        <v>37700</v>
      </c>
      <c r="AF5312" s="2" t="s">
        <v>15623</v>
      </c>
      <c r="AK5312" s="2" t="s">
        <v>15624</v>
      </c>
    </row>
    <row r="5313" spans="1:37" x14ac:dyDescent="0.2">
      <c r="A5313" s="2">
        <v>3730518</v>
      </c>
      <c r="B5313" s="2" t="s">
        <v>15625</v>
      </c>
      <c r="C5313" s="2" t="s">
        <v>15626</v>
      </c>
      <c r="D5313" s="2">
        <v>3730518</v>
      </c>
      <c r="E5313" s="2" t="s">
        <v>47</v>
      </c>
      <c r="H5313" s="2">
        <v>39264</v>
      </c>
      <c r="I5313" s="2" t="s">
        <v>9</v>
      </c>
      <c r="J5313" s="2">
        <v>-12</v>
      </c>
      <c r="K5313" s="2" t="s">
        <v>48</v>
      </c>
      <c r="L5313" s="2" t="s">
        <v>17</v>
      </c>
      <c r="M5313" s="2" t="s">
        <v>2205</v>
      </c>
      <c r="N5313" s="2">
        <v>4370698</v>
      </c>
      <c r="O5313" s="2" t="s">
        <v>3451</v>
      </c>
      <c r="P5313" s="2">
        <v>43383</v>
      </c>
      <c r="Q5313" s="2" t="s">
        <v>49</v>
      </c>
      <c r="R5313" s="2">
        <v>43383</v>
      </c>
      <c r="S5313" s="2">
        <v>43369</v>
      </c>
      <c r="T5313" s="2" t="s">
        <v>50</v>
      </c>
      <c r="U5313" s="2">
        <v>500</v>
      </c>
      <c r="X5313" s="2">
        <v>5</v>
      </c>
      <c r="AC5313" s="2" t="s">
        <v>2207</v>
      </c>
      <c r="AD5313" s="2" t="s">
        <v>3452</v>
      </c>
      <c r="AE5313" s="2">
        <v>37310</v>
      </c>
      <c r="AF5313" s="2" t="s">
        <v>15627</v>
      </c>
      <c r="AI5313" s="2">
        <v>247925235</v>
      </c>
      <c r="AJ5313" s="2">
        <v>616455026</v>
      </c>
      <c r="AK5313" s="2" t="s">
        <v>15628</v>
      </c>
    </row>
    <row r="5314" spans="1:37" x14ac:dyDescent="0.2">
      <c r="A5314" s="2">
        <v>3730510</v>
      </c>
      <c r="B5314" s="2" t="s">
        <v>15629</v>
      </c>
      <c r="C5314" s="2" t="s">
        <v>15630</v>
      </c>
      <c r="D5314" s="2">
        <v>3730510</v>
      </c>
      <c r="E5314" s="2" t="s">
        <v>47</v>
      </c>
      <c r="H5314" s="2">
        <v>39246</v>
      </c>
      <c r="I5314" s="2" t="s">
        <v>9</v>
      </c>
      <c r="J5314" s="2">
        <v>-12</v>
      </c>
      <c r="K5314" s="2" t="s">
        <v>48</v>
      </c>
      <c r="L5314" s="2" t="s">
        <v>17</v>
      </c>
      <c r="M5314" s="2" t="s">
        <v>2205</v>
      </c>
      <c r="N5314" s="2">
        <v>4370439</v>
      </c>
      <c r="O5314" s="2" t="s">
        <v>2749</v>
      </c>
      <c r="P5314" s="2">
        <v>43381</v>
      </c>
      <c r="Q5314" s="2" t="s">
        <v>49</v>
      </c>
      <c r="R5314" s="2">
        <v>43381</v>
      </c>
      <c r="S5314" s="2">
        <v>43378</v>
      </c>
      <c r="T5314" s="2" t="s">
        <v>50</v>
      </c>
      <c r="U5314" s="2">
        <v>500</v>
      </c>
      <c r="X5314" s="2">
        <v>5</v>
      </c>
      <c r="AC5314" s="2" t="s">
        <v>2207</v>
      </c>
      <c r="AD5314" s="2" t="s">
        <v>2230</v>
      </c>
      <c r="AE5314" s="2">
        <v>37700</v>
      </c>
      <c r="AF5314" s="2" t="s">
        <v>15631</v>
      </c>
      <c r="AJ5314" s="2">
        <v>663947565</v>
      </c>
      <c r="AK5314" s="2" t="s">
        <v>15632</v>
      </c>
    </row>
    <row r="5315" spans="1:37" x14ac:dyDescent="0.2">
      <c r="A5315" s="2">
        <v>2815295</v>
      </c>
      <c r="B5315" s="2" t="s">
        <v>15633</v>
      </c>
      <c r="C5315" s="2" t="s">
        <v>201</v>
      </c>
      <c r="D5315" s="2">
        <v>2815295</v>
      </c>
      <c r="E5315" s="2" t="s">
        <v>47</v>
      </c>
      <c r="H5315" s="2">
        <v>39602</v>
      </c>
      <c r="I5315" s="2" t="s">
        <v>14</v>
      </c>
      <c r="J5315" s="2">
        <v>-11</v>
      </c>
      <c r="K5315" s="2" t="s">
        <v>48</v>
      </c>
      <c r="L5315" s="2" t="s">
        <v>17</v>
      </c>
      <c r="M5315" s="2" t="s">
        <v>2301</v>
      </c>
      <c r="N5315" s="2">
        <v>4280322</v>
      </c>
      <c r="O5315" s="2" t="s">
        <v>3267</v>
      </c>
      <c r="P5315" s="2">
        <v>43382</v>
      </c>
      <c r="Q5315" s="2" t="s">
        <v>49</v>
      </c>
      <c r="R5315" s="2">
        <v>43382</v>
      </c>
      <c r="S5315" s="2">
        <v>43262</v>
      </c>
      <c r="T5315" s="2" t="s">
        <v>50</v>
      </c>
      <c r="U5315" s="2">
        <v>500</v>
      </c>
      <c r="X5315" s="2">
        <v>5</v>
      </c>
      <c r="AC5315" s="2" t="s">
        <v>2207</v>
      </c>
      <c r="AD5315" s="2" t="s">
        <v>3560</v>
      </c>
      <c r="AE5315" s="2">
        <v>28190</v>
      </c>
      <c r="AF5315" s="2" t="s">
        <v>15634</v>
      </c>
      <c r="AI5315" s="2">
        <v>237365017</v>
      </c>
      <c r="AJ5315" s="2">
        <v>619163192</v>
      </c>
      <c r="AK5315" s="2" t="s">
        <v>15635</v>
      </c>
    </row>
    <row r="5316" spans="1:37" x14ac:dyDescent="0.2">
      <c r="A5316" s="2">
        <v>4530104</v>
      </c>
      <c r="B5316" s="2" t="s">
        <v>4537</v>
      </c>
      <c r="C5316" s="2" t="s">
        <v>72</v>
      </c>
      <c r="D5316" s="2">
        <v>4530104</v>
      </c>
      <c r="E5316" s="2" t="s">
        <v>47</v>
      </c>
      <c r="H5316" s="2">
        <v>38861</v>
      </c>
      <c r="I5316" s="2" t="s">
        <v>8</v>
      </c>
      <c r="J5316" s="2">
        <v>-13</v>
      </c>
      <c r="K5316" s="2" t="s">
        <v>48</v>
      </c>
      <c r="L5316" s="2" t="s">
        <v>17</v>
      </c>
      <c r="M5316" s="2" t="s">
        <v>55</v>
      </c>
      <c r="N5316" s="2">
        <v>4450192</v>
      </c>
      <c r="O5316" s="2" t="s">
        <v>1241</v>
      </c>
      <c r="P5316" s="2">
        <v>43382</v>
      </c>
      <c r="Q5316" s="2" t="s">
        <v>49</v>
      </c>
      <c r="R5316" s="2">
        <v>43382</v>
      </c>
      <c r="S5316" s="2">
        <v>43361</v>
      </c>
      <c r="T5316" s="2" t="s">
        <v>50</v>
      </c>
      <c r="U5316" s="2">
        <v>500</v>
      </c>
      <c r="X5316" s="2">
        <v>5</v>
      </c>
      <c r="AC5316" s="2" t="s">
        <v>2207</v>
      </c>
      <c r="AD5316" s="2" t="s">
        <v>2326</v>
      </c>
      <c r="AE5316" s="2">
        <v>45000</v>
      </c>
      <c r="AF5316" s="2" t="s">
        <v>15636</v>
      </c>
      <c r="AK5316" s="2" t="s">
        <v>15637</v>
      </c>
    </row>
    <row r="5317" spans="1:37" x14ac:dyDescent="0.2">
      <c r="A5317" s="2">
        <v>3730516</v>
      </c>
      <c r="B5317" s="2" t="s">
        <v>15638</v>
      </c>
      <c r="C5317" s="2" t="s">
        <v>874</v>
      </c>
      <c r="D5317" s="2">
        <v>3730516</v>
      </c>
      <c r="E5317" s="2" t="s">
        <v>47</v>
      </c>
      <c r="H5317" s="2">
        <v>40826</v>
      </c>
      <c r="I5317" s="2" t="s">
        <v>17</v>
      </c>
      <c r="J5317" s="2">
        <v>-11</v>
      </c>
      <c r="K5317" s="2" t="s">
        <v>48</v>
      </c>
      <c r="L5317" s="2" t="s">
        <v>17</v>
      </c>
      <c r="M5317" s="2" t="s">
        <v>2205</v>
      </c>
      <c r="N5317" s="2">
        <v>4370681</v>
      </c>
      <c r="O5317" s="2" t="s">
        <v>2575</v>
      </c>
      <c r="P5317" s="2">
        <v>43382</v>
      </c>
      <c r="Q5317" s="2" t="s">
        <v>49</v>
      </c>
      <c r="R5317" s="2">
        <v>43382</v>
      </c>
      <c r="S5317" s="2">
        <v>43349</v>
      </c>
      <c r="T5317" s="2" t="s">
        <v>50</v>
      </c>
      <c r="U5317" s="2">
        <v>500</v>
      </c>
      <c r="X5317" s="2">
        <v>5</v>
      </c>
      <c r="AC5317" s="2" t="s">
        <v>2207</v>
      </c>
      <c r="AD5317" s="2" t="s">
        <v>2576</v>
      </c>
      <c r="AE5317" s="2">
        <v>37230</v>
      </c>
      <c r="AF5317" s="2" t="s">
        <v>15639</v>
      </c>
      <c r="AJ5317" s="2">
        <v>650323789</v>
      </c>
      <c r="AK5317" s="2" t="s">
        <v>15640</v>
      </c>
    </row>
    <row r="5318" spans="1:37" x14ac:dyDescent="0.2">
      <c r="A5318" s="2">
        <v>2815296</v>
      </c>
      <c r="B5318" s="2" t="s">
        <v>15641</v>
      </c>
      <c r="C5318" s="2" t="s">
        <v>15642</v>
      </c>
      <c r="D5318" s="2">
        <v>2815296</v>
      </c>
      <c r="E5318" s="2" t="s">
        <v>47</v>
      </c>
      <c r="H5318" s="2">
        <v>39067</v>
      </c>
      <c r="I5318" s="2" t="s">
        <v>8</v>
      </c>
      <c r="J5318" s="2">
        <v>-13</v>
      </c>
      <c r="K5318" s="2" t="s">
        <v>48</v>
      </c>
      <c r="L5318" s="2" t="s">
        <v>17</v>
      </c>
      <c r="M5318" s="2" t="s">
        <v>2301</v>
      </c>
      <c r="N5318" s="2">
        <v>4280322</v>
      </c>
      <c r="O5318" s="2" t="s">
        <v>3267</v>
      </c>
      <c r="P5318" s="2">
        <v>43382</v>
      </c>
      <c r="Q5318" s="2" t="s">
        <v>49</v>
      </c>
      <c r="R5318" s="2">
        <v>43382</v>
      </c>
      <c r="S5318" s="2">
        <v>43374</v>
      </c>
      <c r="T5318" s="2" t="s">
        <v>50</v>
      </c>
      <c r="U5318" s="2">
        <v>500</v>
      </c>
      <c r="X5318" s="2">
        <v>5</v>
      </c>
      <c r="AC5318" s="2" t="s">
        <v>2207</v>
      </c>
      <c r="AD5318" s="2" t="s">
        <v>3291</v>
      </c>
      <c r="AE5318" s="2">
        <v>28300</v>
      </c>
      <c r="AF5318" s="2" t="s">
        <v>15643</v>
      </c>
      <c r="AI5318" s="2">
        <v>237322033</v>
      </c>
      <c r="AJ5318" s="2">
        <v>633900901</v>
      </c>
      <c r="AK5318" s="2" t="s">
        <v>15644</v>
      </c>
    </row>
    <row r="5319" spans="1:37" x14ac:dyDescent="0.2">
      <c r="A5319" s="2">
        <v>3730515</v>
      </c>
      <c r="B5319" s="2" t="s">
        <v>15645</v>
      </c>
      <c r="C5319" s="2" t="s">
        <v>154</v>
      </c>
      <c r="D5319" s="2">
        <v>3730515</v>
      </c>
      <c r="E5319" s="2" t="s">
        <v>47</v>
      </c>
      <c r="H5319" s="2">
        <v>26083</v>
      </c>
      <c r="I5319" s="2" t="s">
        <v>4</v>
      </c>
      <c r="J5319" s="2">
        <v>-50</v>
      </c>
      <c r="K5319" s="2" t="s">
        <v>48</v>
      </c>
      <c r="L5319" s="2" t="s">
        <v>17</v>
      </c>
      <c r="M5319" s="2" t="s">
        <v>2205</v>
      </c>
      <c r="N5319" s="2">
        <v>4370681</v>
      </c>
      <c r="O5319" s="2" t="s">
        <v>2575</v>
      </c>
      <c r="P5319" s="2">
        <v>43382</v>
      </c>
      <c r="Q5319" s="2" t="s">
        <v>49</v>
      </c>
      <c r="R5319" s="2">
        <v>43382</v>
      </c>
      <c r="S5319" s="2">
        <v>43348</v>
      </c>
      <c r="T5319" s="2" t="s">
        <v>50</v>
      </c>
      <c r="U5319" s="2">
        <v>500</v>
      </c>
      <c r="X5319" s="2">
        <v>5</v>
      </c>
      <c r="AC5319" s="2" t="s">
        <v>2207</v>
      </c>
      <c r="AD5319" s="2" t="s">
        <v>2576</v>
      </c>
      <c r="AE5319" s="2">
        <v>37230</v>
      </c>
      <c r="AF5319" s="2" t="s">
        <v>15646</v>
      </c>
      <c r="AJ5319" s="2">
        <v>671585833</v>
      </c>
      <c r="AK5319" s="2" t="s">
        <v>15647</v>
      </c>
    </row>
  </sheetData>
  <pageMargins left="0.70866141732283472" right="0.70866141732283472" top="0.74803149606299213" bottom="0.74803149606299213" header="0.31496062992125984" footer="0.31496062992125984"/>
  <pageSetup paperSize="9" scale="6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7</vt:i4>
      </vt:variant>
    </vt:vector>
  </HeadingPairs>
  <TitlesOfParts>
    <vt:vector size="14" baseType="lpstr">
      <vt:lpstr>CD18</vt:lpstr>
      <vt:lpstr>CD28</vt:lpstr>
      <vt:lpstr>CD36</vt:lpstr>
      <vt:lpstr>CD37</vt:lpstr>
      <vt:lpstr>CD41</vt:lpstr>
      <vt:lpstr>CD45</vt:lpstr>
      <vt:lpstr>Licenciés</vt:lpstr>
      <vt:lpstr>'CD18'!Zone_d_impression</vt:lpstr>
      <vt:lpstr>'CD28'!Zone_d_impression</vt:lpstr>
      <vt:lpstr>'CD36'!Zone_d_impression</vt:lpstr>
      <vt:lpstr>'CD37'!Zone_d_impression</vt:lpstr>
      <vt:lpstr>'CD41'!Zone_d_impression</vt:lpstr>
      <vt:lpstr>'CD45'!Zone_d_impression</vt:lpstr>
      <vt:lpstr>Licenciés!Zone_d_impression</vt:lpstr>
    </vt:vector>
  </TitlesOfParts>
  <Company>cab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</dc:creator>
  <cp:lastModifiedBy>Claudie</cp:lastModifiedBy>
  <cp:lastPrinted>2019-01-29T14:40:23Z</cp:lastPrinted>
  <dcterms:created xsi:type="dcterms:W3CDTF">1999-09-21T17:41:57Z</dcterms:created>
  <dcterms:modified xsi:type="dcterms:W3CDTF">2019-01-29T14:41:25Z</dcterms:modified>
</cp:coreProperties>
</file>